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racterizaciones" sheetId="1" r:id="rId4"/>
    <sheet state="visible" name="La Nueva Jerusalén" sheetId="2" r:id="rId5"/>
    <sheet state="visible" name="La Honda" sheetId="3" r:id="rId6"/>
    <sheet state="visible" name="GRANIZAL" sheetId="4" r:id="rId7"/>
    <sheet state="visible" name="COL - ENCUESTA ASIGNACIÓN VIVIE" sheetId="5" r:id="rId8"/>
    <sheet state="visible" name="Hoja 21" sheetId="6" r:id="rId9"/>
    <sheet state="visible" name="Encuesta Familiar Bank Of Ameri" sheetId="7" r:id="rId10"/>
    <sheet state="visible" name="migración nueva jeru" sheetId="8" r:id="rId11"/>
    <sheet state="visible" name="Migración La Honda" sheetId="9" r:id="rId12"/>
    <sheet state="visible" name="INFORMES CONSTRUCCIÓN" sheetId="10" r:id="rId13"/>
  </sheets>
  <definedNames>
    <definedName hidden="1" localSheetId="1" name="_xlnm._FilterDatabase">'La Nueva Jerusalén'!$A$1:$Z$227</definedName>
    <definedName hidden="1" localSheetId="2" name="_xlnm._FilterDatabase">'La Honda'!$A$1:$V$209</definedName>
    <definedName hidden="1" localSheetId="3" name="_xlnm._FilterDatabase">GRANIZAL!$A$1:$Z$219</definedName>
    <definedName hidden="1" localSheetId="5" name="_xlnm._FilterDatabase">'Hoja 21'!$A$1:$KT$352</definedName>
    <definedName hidden="1" localSheetId="6" name="_xlnm._FilterDatabase">'Encuesta Familiar Bank Of Ameri'!$A$1:$LZ$17</definedName>
    <definedName hidden="1" localSheetId="7" name="_xlnm._FilterDatabase">'migración nueva jeru'!$A$1:$AB$163</definedName>
    <definedName hidden="1" localSheetId="8" name="_xlnm._FilterDatabase">'Migración La Honda'!$A$1:$AF$991</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el terreno no cumple con las especificaciones necesarias
	-Valentina Posada Durán</t>
      </text>
    </comment>
  </commentList>
</comments>
</file>

<file path=xl/sharedStrings.xml><?xml version="1.0" encoding="utf-8"?>
<sst xmlns="http://schemas.openxmlformats.org/spreadsheetml/2006/main" count="44179" uniqueCount="11854">
  <si>
    <t>Marca temporal</t>
  </si>
  <si>
    <t>Nombre del voluntario</t>
  </si>
  <si>
    <t>Celular (voluntario)</t>
  </si>
  <si>
    <t>Municipio</t>
  </si>
  <si>
    <t>¿En qué comunidad reside?</t>
  </si>
  <si>
    <t>¿En qué sector reside?</t>
  </si>
  <si>
    <t>Nombre del interesado</t>
  </si>
  <si>
    <t>Documento de identificación del interesado</t>
  </si>
  <si>
    <t>Celular del interesado</t>
  </si>
  <si>
    <t>Nombre de otro contacto del interesado</t>
  </si>
  <si>
    <t>Celular de otro contacto del interesado</t>
  </si>
  <si>
    <t>¿Hace cuánto vive en la comunidad? (En años)</t>
  </si>
  <si>
    <t>¿Hace cuánto reside en la vivienda? (En años)</t>
  </si>
  <si>
    <t>¿Tiene un terreno propio?</t>
  </si>
  <si>
    <t>¿Cuál es la medida aproximada del terreno (en metros)? (largo x ancho) Ejemplo: 7x4 m</t>
  </si>
  <si>
    <t>¿Con cuantas personas vive?</t>
  </si>
  <si>
    <t>Edades (separado por comas)</t>
  </si>
  <si>
    <t>¿Cuál es su ocupación?</t>
  </si>
  <si>
    <t>¿Qué tipo de vivienda es?</t>
  </si>
  <si>
    <t>¿Tiene ingresos fijos? (comentar)</t>
  </si>
  <si>
    <t>¿Tiene vivienda de Techo construida?</t>
  </si>
  <si>
    <t>¿Está interesado en la construcción de una vivienda de Techo?</t>
  </si>
  <si>
    <t>¿Tiene baño en su vivienda?</t>
  </si>
  <si>
    <t>¿Está interesado en la construcción de un baño de Techo?</t>
  </si>
  <si>
    <t>¿Tiene acceso a agua potable en su vivienda?</t>
  </si>
  <si>
    <t>¿Está interesado en la construcción de un sistema de captación y purificación de aguas lluvia (SCPALL)?</t>
  </si>
  <si>
    <t>¿Está interesado en la construcción de una torre de agua de Techo?</t>
  </si>
  <si>
    <t/>
  </si>
  <si>
    <t>Comentarios</t>
  </si>
  <si>
    <t>Ramiro Cortes</t>
  </si>
  <si>
    <t>Medellín</t>
  </si>
  <si>
    <t>La Honda</t>
  </si>
  <si>
    <t>Sector 2</t>
  </si>
  <si>
    <t>Raul benitez</t>
  </si>
  <si>
    <t>Marta higuita</t>
  </si>
  <si>
    <t>Si</t>
  </si>
  <si>
    <t>5 a 52</t>
  </si>
  <si>
    <t xml:space="preserve">Electricista, vendedora, estudian </t>
  </si>
  <si>
    <t>Propia</t>
  </si>
  <si>
    <t>Minimo</t>
  </si>
  <si>
    <t>Jairo Darío</t>
  </si>
  <si>
    <t>Comuna 4</t>
  </si>
  <si>
    <t>Manuel Arturo Arias</t>
  </si>
  <si>
    <t>Rosalba De Jesus</t>
  </si>
  <si>
    <t>5 años</t>
  </si>
  <si>
    <t>12, 5, 19, 40, 41, 16</t>
  </si>
  <si>
    <t>Camellar por ahí, vendiendo por ahí</t>
  </si>
  <si>
    <t>Lo que se hagan en el diario</t>
  </si>
  <si>
    <t>El señor Manuel es discapcitado visual. Sería para vivir las 7 personas</t>
  </si>
  <si>
    <t>Camila Arias</t>
  </si>
  <si>
    <t>Maria fany franco</t>
  </si>
  <si>
    <t>34,18,59</t>
  </si>
  <si>
    <t>Estudia</t>
  </si>
  <si>
    <t>No tiene ingresos fijos, vivd de la caridad</t>
  </si>
  <si>
    <t xml:space="preserve">Tiene  un hijo con necesidades especiales y no tiene ningún  ingreso </t>
  </si>
  <si>
    <t>Fernanda Alvarez</t>
  </si>
  <si>
    <t>Sector 4</t>
  </si>
  <si>
    <t>July Andrea Acevedo Villa</t>
  </si>
  <si>
    <t>--</t>
  </si>
  <si>
    <t>más de 1 años</t>
  </si>
  <si>
    <t xml:space="preserve">más de un año </t>
  </si>
  <si>
    <t>--,--,--,--</t>
  </si>
  <si>
    <t>Ama de casa</t>
  </si>
  <si>
    <t>Sandra Maria Villa</t>
  </si>
  <si>
    <t>Jorge Ocampo</t>
  </si>
  <si>
    <t>Poco más de un año</t>
  </si>
  <si>
    <t xml:space="preserve">Poco más de un año </t>
  </si>
  <si>
    <t>Adultos</t>
  </si>
  <si>
    <t>---</t>
  </si>
  <si>
    <t>Rosalba de Jesus Gonzalez Jaramillo</t>
  </si>
  <si>
    <t xml:space="preserve">Más de un año Más de un año </t>
  </si>
  <si>
    <t>Tercera edad</t>
  </si>
  <si>
    <t>trabaja</t>
  </si>
  <si>
    <t xml:space="preserve">Manuel Arturo Arias Gonzalez </t>
  </si>
  <si>
    <t>Erica (Esposa)</t>
  </si>
  <si>
    <t>más de 4 años</t>
  </si>
  <si>
    <t>----</t>
  </si>
  <si>
    <t>El beneficiario es invidente</t>
  </si>
  <si>
    <t>Magdalena Monsalve</t>
  </si>
  <si>
    <t>Bello</t>
  </si>
  <si>
    <t>Sector 2 parte media</t>
  </si>
  <si>
    <t>Jeraldin Rodríguez Jaramillo</t>
  </si>
  <si>
    <t>Abuela de Jeraldin</t>
  </si>
  <si>
    <t xml:space="preserve">12 años </t>
  </si>
  <si>
    <t>11 años</t>
  </si>
  <si>
    <t>48_29_12_5</t>
  </si>
  <si>
    <t>Ventas de bolis</t>
  </si>
  <si>
    <t>Jeraldin vive con la mamá y sus dos hijos, indica que su sustento es por la venta de bolis y la abuela de Jeraldin le ayuda con parte de la alimentación.</t>
  </si>
  <si>
    <t xml:space="preserve">Daniel Montoya </t>
  </si>
  <si>
    <t xml:space="preserve">Sector 4, parte alta </t>
  </si>
  <si>
    <t>Jose Enor Parra</t>
  </si>
  <si>
    <t xml:space="preserve">Sandra Milena </t>
  </si>
  <si>
    <t xml:space="preserve">3 años </t>
  </si>
  <si>
    <t>54, 50, 18</t>
  </si>
  <si>
    <t xml:space="preserve">Oficios varios y fontanero, el hijo estudia </t>
  </si>
  <si>
    <t>Depende de la semana. De la fontanería son $200,000</t>
  </si>
  <si>
    <t xml:space="preserve">No es Cabildo pero es zona alta de probable alto riesgo </t>
  </si>
  <si>
    <t>Sector 4, parte alta</t>
  </si>
  <si>
    <t xml:space="preserve">Carlos Bedoya </t>
  </si>
  <si>
    <t xml:space="preserve">Cristina Núñez </t>
  </si>
  <si>
    <t xml:space="preserve">2 y 4 años </t>
  </si>
  <si>
    <t>35, 31, 6</t>
  </si>
  <si>
    <t>Ayudante de construcción, ama de casa</t>
  </si>
  <si>
    <t xml:space="preserve">Salario mínimo </t>
  </si>
  <si>
    <t xml:space="preserve">Ya se había caracterizado. No es el cabildo, pero es zona alta del sector 4 en posible riesgo </t>
  </si>
  <si>
    <t>Sebastián Alzate Meneses</t>
  </si>
  <si>
    <t>Andrea Juliana Vélez Chaverra</t>
  </si>
  <si>
    <t>Abuelo</t>
  </si>
  <si>
    <t>62,44,26,11,19</t>
  </si>
  <si>
    <t xml:space="preserve">Estudiante universitaria </t>
  </si>
  <si>
    <t>Arrendada</t>
  </si>
  <si>
    <t>Sostenimiento Generación E. Beca universitaria</t>
  </si>
  <si>
    <t>Nieta de don Tito</t>
  </si>
  <si>
    <t xml:space="preserve">Andrea Higuita </t>
  </si>
  <si>
    <t>Hermana</t>
  </si>
  <si>
    <t>70,39,39</t>
  </si>
  <si>
    <t>Estudiante</t>
  </si>
  <si>
    <t>No. el esposo gana el mínimo</t>
  </si>
  <si>
    <t>Vivienda en mal estado por filtración de agua constante</t>
  </si>
  <si>
    <t xml:space="preserve">Jorge Alberto Benítez </t>
  </si>
  <si>
    <t>Johana</t>
  </si>
  <si>
    <t xml:space="preserve">Ayudante de obra. Incapacitado </t>
  </si>
  <si>
    <t xml:space="preserve">Incapacitado, no puede trabajar </t>
  </si>
  <si>
    <t xml:space="preserve">No es Cabildo, pero es zona alta. Recientemente se separó de la esposa y está viviendo temporalmente con el hermano mientras encuentra una solución. </t>
  </si>
  <si>
    <t>María Henao Número de Mario Munera</t>
  </si>
  <si>
    <t>Julio yerno</t>
  </si>
  <si>
    <t>Subsidio 80 mil mensual</t>
  </si>
  <si>
    <t xml:space="preserve">Vivienda de madera. La compraventa la tiene un señor con el que a veces convive. </t>
  </si>
  <si>
    <t>Carlos Arturo Cabrera Camacho</t>
  </si>
  <si>
    <t>Jaime Hernández</t>
  </si>
  <si>
    <t>Diosa, vecina</t>
  </si>
  <si>
    <t>Oficios varios. Carga materiales</t>
  </si>
  <si>
    <t>No</t>
  </si>
  <si>
    <t>Tocaría desmontar una parte de la vivienda</t>
  </si>
  <si>
    <t>Sector 4, cerca de la cancha</t>
  </si>
  <si>
    <t xml:space="preserve">Laura Rosa González </t>
  </si>
  <si>
    <t>Jovani Aristizabal</t>
  </si>
  <si>
    <t>71, 77</t>
  </si>
  <si>
    <t xml:space="preserve">No trabajan. </t>
  </si>
  <si>
    <t>80,000 mensuales del subsidio</t>
  </si>
  <si>
    <t>Pareja de la tercera edad con vivienda con problemas. Prioridad alta</t>
  </si>
  <si>
    <t>Amilbia Henao</t>
  </si>
  <si>
    <t>49, 45, 22, 19, 16</t>
  </si>
  <si>
    <t>Ayudas de los miembros del hogar.</t>
  </si>
  <si>
    <t>La señora Amilbia se encuentra aubicada en el sector 3, vive con el esposo, hijo, hijastro y sobrino. La casa se encuentra con deterioro en las paredes, sin embargo el piso es de cemento muy bien organizado.</t>
  </si>
  <si>
    <t>Mariceli Orozco</t>
  </si>
  <si>
    <t xml:space="preserve">Juan Miguel Hernández </t>
  </si>
  <si>
    <t>32, 44, 4, 1</t>
  </si>
  <si>
    <t xml:space="preserve">Ama de casa, oficial de obra </t>
  </si>
  <si>
    <t xml:space="preserve">Vivienda en la parte alta. Tuvieron un problema de deslizamiento y están arrendando en otro lugar mientras buscan una solución </t>
  </si>
  <si>
    <t>Vanessa Moreno</t>
  </si>
  <si>
    <t>Juan Andres</t>
  </si>
  <si>
    <t>40, 32, 22, 10, 9, 5</t>
  </si>
  <si>
    <t>No. Ayuda de novio y padrasto</t>
  </si>
  <si>
    <t>Vive en zona de riesgo de deslizamiento. Dejo de vivir ahí hace dos los porque un día se le fueron unas piedras encima y alcanzó a romper algo de la casa. Pero pretende vivir ahí. La tía dueña del predio se lo regaló y le puede firmar papel de propiedad. Viviría allí con el novio y la hija.</t>
  </si>
  <si>
    <t>Gilberto castaño</t>
  </si>
  <si>
    <t>María Echevarría</t>
  </si>
  <si>
    <t>Claudia Tamayo, nuera</t>
  </si>
  <si>
    <t>2 años</t>
  </si>
  <si>
    <t xml:space="preserve">2 meses </t>
  </si>
  <si>
    <t>25, 22, 49</t>
  </si>
  <si>
    <t xml:space="preserve">Puesto de comida rápida, trabajan </t>
  </si>
  <si>
    <t xml:space="preserve">Si, el hijo </t>
  </si>
  <si>
    <t xml:space="preserve">300.000 arriendo </t>
  </si>
  <si>
    <t>Sector 3</t>
  </si>
  <si>
    <t xml:space="preserve">Luzmari Marín </t>
  </si>
  <si>
    <t>Claudia Tamayo</t>
  </si>
  <si>
    <t xml:space="preserve">15 años </t>
  </si>
  <si>
    <t>52, 41, 31</t>
  </si>
  <si>
    <t>Trabaja en una tienda solamente luzmari</t>
  </si>
  <si>
    <t xml:space="preserve">Si </t>
  </si>
  <si>
    <t>Terreno 11*12</t>
  </si>
  <si>
    <t>Arturo Almario</t>
  </si>
  <si>
    <t>Jhon, amigo</t>
  </si>
  <si>
    <t>Trabajador independiente, cotiza por el mínimo</t>
  </si>
  <si>
    <t>Independiente, depende del trabajo en construcción que le salga</t>
  </si>
  <si>
    <t>Le ayuda a la abuela que vive en Córdoba</t>
  </si>
  <si>
    <t xml:space="preserve">Sector 3 </t>
  </si>
  <si>
    <t>Omaira higuita</t>
  </si>
  <si>
    <t xml:space="preserve">Mateo higuita, hijo </t>
  </si>
  <si>
    <t>20 años</t>
  </si>
  <si>
    <t>3 años</t>
  </si>
  <si>
    <t>22, 17, 37, 38</t>
  </si>
  <si>
    <t xml:space="preserve">Trabajan, estudio, independiente </t>
  </si>
  <si>
    <t xml:space="preserve">Terreno 7*8 sector 3 parte alta </t>
  </si>
  <si>
    <t>Jhon Edinson Cartagena</t>
  </si>
  <si>
    <t>Omaira, Esposa</t>
  </si>
  <si>
    <t>Trabaja en empresa de carpas plasticas</t>
  </si>
  <si>
    <t>Sí. Contrato indefinido.</t>
  </si>
  <si>
    <t xml:space="preserve">Tatiana cruz </t>
  </si>
  <si>
    <t>La Nueva</t>
  </si>
  <si>
    <t>Brisas de Guadalupe, arriba de ventanales</t>
  </si>
  <si>
    <t xml:space="preserve">Cornelio de Jesús Aguirre Sepúlveda </t>
  </si>
  <si>
    <t>Dori Elena torres, esposa</t>
  </si>
  <si>
    <t xml:space="preserve">4 años </t>
  </si>
  <si>
    <t>56,52,31</t>
  </si>
  <si>
    <t xml:space="preserve">Oficial de construcción, operaria confesiones, oficial de construcción </t>
  </si>
  <si>
    <t>Sin ingresos fijos</t>
  </si>
  <si>
    <t>Isabel Chavarria</t>
  </si>
  <si>
    <t>La virgen</t>
  </si>
  <si>
    <t>Sindy Seña Padilla</t>
  </si>
  <si>
    <t>12,10,9,30,28</t>
  </si>
  <si>
    <t>Construcción, estudiantes</t>
  </si>
  <si>
    <t>El esposo trabaja en construcción</t>
  </si>
  <si>
    <t xml:space="preserve">Se compromete a llevar el material desde la iglesia. </t>
  </si>
  <si>
    <t>Gerardo Vanegas</t>
  </si>
  <si>
    <t xml:space="preserve">1 mes </t>
  </si>
  <si>
    <t>63, 73</t>
  </si>
  <si>
    <t xml:space="preserve">Ventas informales </t>
  </si>
  <si>
    <t xml:space="preserve">Andrés Alejandro Alzate </t>
  </si>
  <si>
    <t>Por la iglesia San sirilo cerca a la carretera y al sector los pinos</t>
  </si>
  <si>
    <t xml:space="preserve">Luisa Fernanda Muñoz </t>
  </si>
  <si>
    <t>Carlos Mario Muñoz</t>
  </si>
  <si>
    <t>14 años</t>
  </si>
  <si>
    <t>7 años</t>
  </si>
  <si>
    <t>28, 2, 40,8</t>
  </si>
  <si>
    <t>Ninguno</t>
  </si>
  <si>
    <t xml:space="preserve">La casa no esta en buenas condiciones, los muros son en madera con perforaciones y el suelo está en material regular a malo. 
Es viable que se le pueda contrsuir </t>
  </si>
  <si>
    <t>Andrés Alzate</t>
  </si>
  <si>
    <t>Los pinos, cerca de la iglesia San sirilo</t>
  </si>
  <si>
    <t>Sandra Milena Aguilar</t>
  </si>
  <si>
    <t>Luisa Muñoz</t>
  </si>
  <si>
    <t>7,11,15,31</t>
  </si>
  <si>
    <t>Trabaja en comidas rapidas, fines de semana</t>
  </si>
  <si>
    <t>Sí.</t>
  </si>
  <si>
    <t>Es viable para construir</t>
  </si>
  <si>
    <t>Andrés Alejandro Alzate</t>
  </si>
  <si>
    <t>La Caballeriza</t>
  </si>
  <si>
    <t>Reina irene</t>
  </si>
  <si>
    <t>Gloria Marin (hija)</t>
  </si>
  <si>
    <t>9,13,32,33,53</t>
  </si>
  <si>
    <t>Tiene un tienda (la administra y tiene parte del negocio)</t>
  </si>
  <si>
    <t>Es de baja prioridad</t>
  </si>
  <si>
    <t>Yesica Mazo</t>
  </si>
  <si>
    <t>Jefferson Córdoba Bejarano / Yaledis Renteria Cordoba</t>
  </si>
  <si>
    <t xml:space="preserve">Jefferson Córdoba (hermano) </t>
  </si>
  <si>
    <t>Año y medio</t>
  </si>
  <si>
    <t>26, 5, 3</t>
  </si>
  <si>
    <t>Nada</t>
  </si>
  <si>
    <t>El lote es del hermano, que no vive en la vivienda</t>
  </si>
  <si>
    <t xml:space="preserve">Sector 3 parte alta </t>
  </si>
  <si>
    <t xml:space="preserve">Maria Cristina Álvarez </t>
  </si>
  <si>
    <t xml:space="preserve">Francisco, pareja </t>
  </si>
  <si>
    <t>54, 52, 22, 19, 19, 14, 3</t>
  </si>
  <si>
    <t xml:space="preserve">Oficios varios </t>
  </si>
  <si>
    <t xml:space="preserve">Variable </t>
  </si>
  <si>
    <t xml:space="preserve">Hacinamiento </t>
  </si>
  <si>
    <t>Maria Letícia Henao</t>
  </si>
  <si>
    <t>Mario Munera</t>
  </si>
  <si>
    <t>Persona de la tercera edad</t>
  </si>
  <si>
    <t xml:space="preserve">Ninguno </t>
  </si>
  <si>
    <t>Señora de la tercera edad con complicaciones de salud. Prioridad alta</t>
  </si>
  <si>
    <t>Juan Diego Echeverry</t>
  </si>
  <si>
    <t>Cerca de la Torre</t>
  </si>
  <si>
    <t>Estella Jaramillo</t>
  </si>
  <si>
    <t>40,19,17,0</t>
  </si>
  <si>
    <t>Hijos estudian, madre trabaja</t>
  </si>
  <si>
    <t>La Paz (parte abajo) cerca al billar</t>
  </si>
  <si>
    <t>Luz Karine Escobar</t>
  </si>
  <si>
    <t xml:space="preserve"> Yli Paola Chavez (Vecina)</t>
  </si>
  <si>
    <t>Trabaja, vendiendo crispeta</t>
  </si>
  <si>
    <t xml:space="preserve">Minimo </t>
  </si>
  <si>
    <t>Asignable pero quiza no emergencia</t>
  </si>
  <si>
    <t>Abajo La paz Calle nueva</t>
  </si>
  <si>
    <t>Maria Alejandra Garcia</t>
  </si>
  <si>
    <t>Diego Londoño</t>
  </si>
  <si>
    <t>1 Año</t>
  </si>
  <si>
    <t>1 año</t>
  </si>
  <si>
    <t>28, 23, 5, 2</t>
  </si>
  <si>
    <t>Conductor bus, ama de casa, estudiante</t>
  </si>
  <si>
    <t>Si. 900 mil</t>
  </si>
  <si>
    <t>Se le hinunda la casa y tiene al niño viviendo en otra parte</t>
  </si>
  <si>
    <t>La paz</t>
  </si>
  <si>
    <t>Luz Agudelo</t>
  </si>
  <si>
    <t>Yessica nieta</t>
  </si>
  <si>
    <t>60, 40</t>
  </si>
  <si>
    <t>Desempleado</t>
  </si>
  <si>
    <t>Piso en concreto, se inunda</t>
  </si>
  <si>
    <t>Jhon Dario Castro Castro</t>
  </si>
  <si>
    <t>El celular es de la mama</t>
  </si>
  <si>
    <t>49,23,19,25</t>
  </si>
  <si>
    <t>No trabajan ni estudian</t>
  </si>
  <si>
    <t xml:space="preserve">No. </t>
  </si>
  <si>
    <t>La cancha la paz al lado de vivienda por desmontar</t>
  </si>
  <si>
    <t>Sandra Mayo</t>
  </si>
  <si>
    <t>Marcela Mayo, hermana</t>
  </si>
  <si>
    <t>4 años</t>
  </si>
  <si>
    <t>21, 6, 4</t>
  </si>
  <si>
    <t>Ama de casa, estudiantes</t>
  </si>
  <si>
    <t>Está por sacar el papel que acredite propiedad</t>
  </si>
  <si>
    <t>La Guadalupe /La paz</t>
  </si>
  <si>
    <t>Sandra Higuita</t>
  </si>
  <si>
    <t>6 años</t>
  </si>
  <si>
    <t>54,29,10</t>
  </si>
  <si>
    <t>Trabaja en un hospital oficios varios</t>
  </si>
  <si>
    <t>Si, contrato de 1 años.</t>
  </si>
  <si>
    <t>Es una familia pareja y una hija. Ella tiene un trabajo en la clinical de la 80 por UN año y le toca trabajar los fines de semana pero tiene personas que la apoyaria en construcciones descargue.  Tenemos que llamarla para concretarr como seria la encuesta</t>
  </si>
  <si>
    <t>Los pinos</t>
  </si>
  <si>
    <t>Maria Gloria Oquendo</t>
  </si>
  <si>
    <t>10 años</t>
  </si>
  <si>
    <t>6,57,59</t>
  </si>
  <si>
    <t>ninguna, depende de un hijo</t>
  </si>
  <si>
    <t>No, el hijo Les da la comida</t>
  </si>
  <si>
    <t>Vive una pareja de edad avanzada con un niño adoptado de 6 años.El lote es de la hija y se Los dio a ellos, el hijo tiene un negocio y les da la comida.</t>
  </si>
  <si>
    <t>Valeria Rios</t>
  </si>
  <si>
    <t>Ana Mile Gonzales</t>
  </si>
  <si>
    <t>8 años</t>
  </si>
  <si>
    <t>9 meses</t>
  </si>
  <si>
    <t>61, 22, 9, 5</t>
  </si>
  <si>
    <t>Trabajan vendiendo fritanga y los niños estudian</t>
  </si>
  <si>
    <t>Sus ingresos dependen de la venta de fritanga</t>
  </si>
  <si>
    <t xml:space="preserve">Va a comprar terreno para construcción </t>
  </si>
  <si>
    <t>Fernada Alvarez</t>
  </si>
  <si>
    <t>Bombillo rojo</t>
  </si>
  <si>
    <t>Virginia Pinzon</t>
  </si>
  <si>
    <t xml:space="preserve">5 años </t>
  </si>
  <si>
    <t>1mes</t>
  </si>
  <si>
    <t>17,8, 34</t>
  </si>
  <si>
    <t>No trabaja</t>
  </si>
  <si>
    <t>Vive con su hijo en la casa de un señor que les está colaborando por que está sin trabajo. Tiene terreno para construi</t>
  </si>
  <si>
    <t>Frente a la tienda el descanso</t>
  </si>
  <si>
    <t>Didier Ruiz</t>
  </si>
  <si>
    <t>Rosio Alvarez</t>
  </si>
  <si>
    <t>41, 61</t>
  </si>
  <si>
    <t>Instala parabolica</t>
  </si>
  <si>
    <t>240mil</t>
  </si>
  <si>
    <t>Isabel Chavarría</t>
  </si>
  <si>
    <t>Cerezal</t>
  </si>
  <si>
    <t>María oralis Flores flores</t>
  </si>
  <si>
    <t>Yeni cossio</t>
  </si>
  <si>
    <t>Trabajo, aseo en casas</t>
  </si>
  <si>
    <t>No. Hace aseos de vez en cuando</t>
  </si>
  <si>
    <t>El terreno está a nombre de la hija</t>
  </si>
  <si>
    <t>María Lilia Borja mejía</t>
  </si>
  <si>
    <t>Otro número</t>
  </si>
  <si>
    <t>18 años</t>
  </si>
  <si>
    <t>Trabajados independiente</t>
  </si>
  <si>
    <t>Vende legumbre</t>
  </si>
  <si>
    <t>Viven dos personas  sin enfermedades</t>
  </si>
  <si>
    <t>Carmen Omaira usuga Castañeda</t>
  </si>
  <si>
    <t>Emanuel Baena</t>
  </si>
  <si>
    <t>13 años</t>
  </si>
  <si>
    <t>44,21,47</t>
  </si>
  <si>
    <t>Trabajan</t>
  </si>
  <si>
    <t>Trabajan  en empresas</t>
  </si>
  <si>
    <t>Son 3 personas adultas que trabajan</t>
  </si>
  <si>
    <t xml:space="preserve">Daniel Montoya Sandoval </t>
  </si>
  <si>
    <t>Sector 4, parte alta. Cerca a vivienda de Rosa</t>
  </si>
  <si>
    <t>Nelson Posada</t>
  </si>
  <si>
    <t>Sandra Canedo, esposa</t>
  </si>
  <si>
    <t>8, 10, 35, 76, 38</t>
  </si>
  <si>
    <t xml:space="preserve">Desempleado. La esposa es empleada de servicio </t>
  </si>
  <si>
    <t xml:space="preserve">Mínimo </t>
  </si>
  <si>
    <t xml:space="preserve">Es parte alta. Considerar zonas de riesgo. </t>
  </si>
  <si>
    <t>Sebastián Alzate</t>
  </si>
  <si>
    <t xml:space="preserve">La cruz </t>
  </si>
  <si>
    <t>Maribel Pineda</t>
  </si>
  <si>
    <t>,Esposo</t>
  </si>
  <si>
    <t>14,11,34,38</t>
  </si>
  <si>
    <t>Trabajo por días, construcción, estudio</t>
  </si>
  <si>
    <t>Vivienda y terreno ubicado en la cruz</t>
  </si>
  <si>
    <t>La cruz (Parte alta sector 1 La Honda)</t>
  </si>
  <si>
    <t>Martha Cecilia Pérez Sánchez</t>
  </si>
  <si>
    <t>Esposo</t>
  </si>
  <si>
    <t xml:space="preserve">18 años en la honda </t>
  </si>
  <si>
    <t>1 año (en la cruz)</t>
  </si>
  <si>
    <t>10, 43, 53</t>
  </si>
  <si>
    <t xml:space="preserve">Construcción, ama de casa </t>
  </si>
  <si>
    <t xml:space="preserve">El mínimo </t>
  </si>
  <si>
    <t>Familia que vivió durante 18 años en La honda pero que ahora tienen terreno en La Cruz (Limitando con sector 1 parte alta de la Honda)</t>
  </si>
  <si>
    <t>sector 2</t>
  </si>
  <si>
    <t>Fany del Carmen Borja</t>
  </si>
  <si>
    <t xml:space="preserve">20 años </t>
  </si>
  <si>
    <t>3,6 meses, 56, 26</t>
  </si>
  <si>
    <t xml:space="preserve">Desempleada, oficios varios </t>
  </si>
  <si>
    <t>No tiene</t>
  </si>
  <si>
    <t xml:space="preserve">Ya le hicieron encuesta a la hija. </t>
  </si>
  <si>
    <t>4 parte alta</t>
  </si>
  <si>
    <t>María Jaqueline Cossío Madrid</t>
  </si>
  <si>
    <t xml:space="preserve">7 años </t>
  </si>
  <si>
    <t>Estudiante Universitaria, trabajo en confecciones</t>
  </si>
  <si>
    <t>Menos del minimo</t>
  </si>
  <si>
    <t xml:space="preserve">Sector 4 parte alta </t>
  </si>
  <si>
    <t>Raul Antonio Cossío Flores</t>
  </si>
  <si>
    <t>Desempleado, ofical</t>
  </si>
  <si>
    <t>Documento de compraventa</t>
  </si>
  <si>
    <t>Jeffrey Agudelo martinez</t>
  </si>
  <si>
    <t>27,23,5,4</t>
  </si>
  <si>
    <t>Se debe realizar la visita</t>
  </si>
  <si>
    <t xml:space="preserve">Sofía Marín </t>
  </si>
  <si>
    <t xml:space="preserve">Maria Isela Higuita Ochoa </t>
  </si>
  <si>
    <t xml:space="preserve"> sobrino Oscar</t>
  </si>
  <si>
    <t>7, 11, 34</t>
  </si>
  <si>
    <t>Estudiantes, ama de casa</t>
  </si>
  <si>
    <t>Lilian Rosa Palacio Olaya</t>
  </si>
  <si>
    <t>Ella misma</t>
  </si>
  <si>
    <t>35, 16, 13, 51</t>
  </si>
  <si>
    <t xml:space="preserve">Oficios varios, ayudante de construcción, estudiantes </t>
  </si>
  <si>
    <t>Maria Uberlina Moreno</t>
  </si>
  <si>
    <t>Blanca - Hija</t>
  </si>
  <si>
    <t>15 años</t>
  </si>
  <si>
    <t>18, 21, 23, 53</t>
  </si>
  <si>
    <t>Domiciliario de lavadoras</t>
  </si>
  <si>
    <t>Sofía Marín</t>
  </si>
  <si>
    <t>Marco Aurelio Vargas Cartagena</t>
  </si>
  <si>
    <t xml:space="preserve">Luz Dary </t>
  </si>
  <si>
    <t>90, 63</t>
  </si>
  <si>
    <t xml:space="preserve">No especifica </t>
  </si>
  <si>
    <t>Luis Gil</t>
  </si>
  <si>
    <t xml:space="preserve">Aurora </t>
  </si>
  <si>
    <t>10, 51</t>
  </si>
  <si>
    <t xml:space="preserve">Construcción </t>
  </si>
  <si>
    <t>Leonardo Antonio Rojas ( El fumigador )</t>
  </si>
  <si>
    <t>Diana María Rojas Hermana</t>
  </si>
  <si>
    <t>25 años</t>
  </si>
  <si>
    <t xml:space="preserve">Fumigador </t>
  </si>
  <si>
    <t xml:space="preserve">Isabel Cristina Sierra Uribe </t>
  </si>
  <si>
    <t>Sector 4 (cerca a full redes)</t>
  </si>
  <si>
    <t xml:space="preserve">Luis Henrry Vallejo Guerra </t>
  </si>
  <si>
    <t xml:space="preserve">Carol Dayana Vallejo </t>
  </si>
  <si>
    <t>13, 16, 20, 64, 37</t>
  </si>
  <si>
    <t>Hija de 20: trabajan los otros hijos: estudian el beneficiario no tiene empleo</t>
  </si>
  <si>
    <t xml:space="preserve">No </t>
  </si>
  <si>
    <t xml:space="preserve">El señor Luis no tiene un empleo fijo </t>
  </si>
  <si>
    <t xml:space="preserve">Juandi </t>
  </si>
  <si>
    <t xml:space="preserve">María Lucrecia Rendón </t>
  </si>
  <si>
    <t>Laura beneficiaria CC BBVA julio 2022</t>
  </si>
  <si>
    <t>47,44,23,22,21</t>
  </si>
  <si>
    <t>Estudian, trabajan en lo que resulte, venden frutas</t>
  </si>
  <si>
    <t>Varían mucho</t>
  </si>
  <si>
    <t>Ayuda a Laura con lo que puede, voluntaria de world vision, vivienda en estado regular antes era una marranera</t>
  </si>
  <si>
    <t>Gloria del Carmen Susertia</t>
  </si>
  <si>
    <t>54, 23, 3</t>
  </si>
  <si>
    <t>Ama de casa, la hija trabaja en casas de familia</t>
  </si>
  <si>
    <t>Juandi</t>
  </si>
  <si>
    <t>Anderson</t>
  </si>
  <si>
    <t>Años</t>
  </si>
  <si>
    <t>75,60,30,35,19</t>
  </si>
  <si>
    <t>Trabaja 1 y otro se la rebusca</t>
  </si>
  <si>
    <t>Torre 11 por la escuelita arriba marraneras</t>
  </si>
  <si>
    <t>Jairo Lopez</t>
  </si>
  <si>
    <t>Jirjian esposa</t>
  </si>
  <si>
    <t>47, 46, 9, 14</t>
  </si>
  <si>
    <t>Oficios varios, ama de casa, estudiante</t>
  </si>
  <si>
    <t xml:space="preserve">Uno de los hijos es discapacitado </t>
  </si>
  <si>
    <t xml:space="preserve">La cancha </t>
  </si>
  <si>
    <t>Mary Luz Jaramillo</t>
  </si>
  <si>
    <t>Alvaro Murcia, esposo</t>
  </si>
  <si>
    <t>37, 25, 8</t>
  </si>
  <si>
    <t xml:space="preserve">Ama de casa, construcción, estudiante </t>
  </si>
  <si>
    <t>Juliana Duque - Daniel</t>
  </si>
  <si>
    <t xml:space="preserve">Brisas de Guadalupe </t>
  </si>
  <si>
    <t>Diana Otalvaro</t>
  </si>
  <si>
    <t xml:space="preserve">Ama de casa </t>
  </si>
  <si>
    <t xml:space="preserve">Carlos Arturo Cabrera Camacho </t>
  </si>
  <si>
    <t xml:space="preserve">Jackeline Banguera </t>
  </si>
  <si>
    <t>44,28,14,10,7,4,1</t>
  </si>
  <si>
    <t xml:space="preserve">Trabaja en construcción </t>
  </si>
  <si>
    <t>No tiene terreno, está en proceso de legalizarlo</t>
  </si>
  <si>
    <t xml:space="preserve">Melissa Henao </t>
  </si>
  <si>
    <t>Luis Argiro cossio</t>
  </si>
  <si>
    <t>16 m, 10, 66, 27,47,52,56, 80</t>
  </si>
  <si>
    <t>Estudian</t>
  </si>
  <si>
    <t xml:space="preserve">Melissa Henao Lotero </t>
  </si>
  <si>
    <t>Jose parra</t>
  </si>
  <si>
    <t>Esposa, sandra</t>
  </si>
  <si>
    <t>54,20,50</t>
  </si>
  <si>
    <t>Estudia, trabaja</t>
  </si>
  <si>
    <t xml:space="preserve">Carolina Vásquez </t>
  </si>
  <si>
    <t>Luis Eduardo Gil ocampo</t>
  </si>
  <si>
    <t>blanca amiga</t>
  </si>
  <si>
    <t>3126023501 blanca amiga</t>
  </si>
  <si>
    <t xml:space="preserve">Niña estudia </t>
  </si>
  <si>
    <t>Por los lados de Rafa</t>
  </si>
  <si>
    <t xml:space="preserve">María Eugenia Romero </t>
  </si>
  <si>
    <t>Homero Montoya</t>
  </si>
  <si>
    <t>28,8,5,10,54,54</t>
  </si>
  <si>
    <t>Los niños estudian. Ellos trabajan en lo que salga</t>
  </si>
  <si>
    <t xml:space="preserve">A homero le amputaron la pierna hace 2 meses </t>
  </si>
  <si>
    <t xml:space="preserve">Yomar Villa </t>
  </si>
  <si>
    <t xml:space="preserve">Calle nueva </t>
  </si>
  <si>
    <t>Mauricio Rojas</t>
  </si>
  <si>
    <t xml:space="preserve">Gustavo Rojas; el papá </t>
  </si>
  <si>
    <t>39, 24, 20</t>
  </si>
  <si>
    <t xml:space="preserve">Construcción, estudia un hijo y el otro trabaja </t>
  </si>
  <si>
    <t xml:space="preserve">Trabaja por temporadas en construcción, depende de si le dan trabajos </t>
  </si>
  <si>
    <t>Jonny Montoya Zapata</t>
  </si>
  <si>
    <t>Trabaja</t>
  </si>
  <si>
    <t xml:space="preserve">Es ayudante de carpintería trabaja por contrato </t>
  </si>
  <si>
    <t>Alba luz Borja</t>
  </si>
  <si>
    <t>8, 5, 3, 44, 22, 5</t>
  </si>
  <si>
    <t xml:space="preserve">Trabajan y estudian </t>
  </si>
  <si>
    <t>Magdalena</t>
  </si>
  <si>
    <t>La Nueva Jerusalén</t>
  </si>
  <si>
    <t>Cosecheros parte alta</t>
  </si>
  <si>
    <t xml:space="preserve">Martha Liliana Quintero Muñoz </t>
  </si>
  <si>
    <t xml:space="preserve">16-9-33 años </t>
  </si>
  <si>
    <t xml:space="preserve">Ama de casa, estudiantes ambos hijos </t>
  </si>
  <si>
    <t xml:space="preserve">Mi mamá me regala mensual 150 mil </t>
  </si>
  <si>
    <t>La señora no vive en la vivienda la tiene arrendada en 100mil pero debe tumbaroa porque se encuentra en parte de otro terreno</t>
  </si>
  <si>
    <t xml:space="preserve">Owen David González </t>
  </si>
  <si>
    <t xml:space="preserve">Ruben Darío Vargas Gómez </t>
  </si>
  <si>
    <t xml:space="preserve">Tía Yolanda Gómez </t>
  </si>
  <si>
    <t>Cosechero al lado de la carretera</t>
  </si>
  <si>
    <t>Gladis Omaira Urrego</t>
  </si>
  <si>
    <t>Albeiro Urrego (hermano)</t>
  </si>
  <si>
    <t xml:space="preserve">1 año y 6 meses </t>
  </si>
  <si>
    <t xml:space="preserve">1 año y medio </t>
  </si>
  <si>
    <t>14, 9, 6</t>
  </si>
  <si>
    <t>Trabajo como auxiliar de cocina.</t>
  </si>
  <si>
    <t>El minimo</t>
  </si>
  <si>
    <t>Prioridad media</t>
  </si>
  <si>
    <t>A lado de la virgen</t>
  </si>
  <si>
    <t>Julio Ortiz</t>
  </si>
  <si>
    <t>Saira Vallesta</t>
  </si>
  <si>
    <t>18, 11, 7, 0,7, 43, 24</t>
  </si>
  <si>
    <t>Ama de casa, en domicilios</t>
  </si>
  <si>
    <t xml:space="preserve">Ramiro Cortes </t>
  </si>
  <si>
    <t>La Virgen</t>
  </si>
  <si>
    <t>Yeimi Montoya</t>
  </si>
  <si>
    <t>54, 28, 10, 8, 5, 54</t>
  </si>
  <si>
    <t>Ama de casa y tecnico</t>
  </si>
  <si>
    <t>Señor sin una pierna. Vive con los nietos</t>
  </si>
  <si>
    <t xml:space="preserve">Paula Andrea Morales </t>
  </si>
  <si>
    <t>Mirley Muñoz Florez</t>
  </si>
  <si>
    <t>Erika Florez / Hermana</t>
  </si>
  <si>
    <t>30,25,10,6,4</t>
  </si>
  <si>
    <t xml:space="preserve">Erika y su hermana  trabajan en confecciones </t>
  </si>
  <si>
    <t>No, por que la confección la paga por prenda o tiempo</t>
  </si>
  <si>
    <t>Se le puede realizar la encuesta el día domingo 14 de agosto 2022</t>
  </si>
  <si>
    <t>Paula Andrea Morales</t>
  </si>
  <si>
    <t>Daniela Andrea Gonzales</t>
  </si>
  <si>
    <t>Luz Dary Tuberquia/ Mamá</t>
  </si>
  <si>
    <t>38,11,7,4,18</t>
  </si>
  <si>
    <t>Daniela Estudia, la mamá es ama de casa</t>
  </si>
  <si>
    <t>no tiene ingresos</t>
  </si>
  <si>
    <t>La vivienda es para Daniela quien tiene 18 años y está estudiando, en el momento no cuenta con ingresos , ella vive hace 4 años en el barrio y su mamá es quien lleva 11 años en el barrio, Daniela indica que tiene terreno propio para construir la vivienda</t>
  </si>
  <si>
    <t>Paula Andrea Morales David</t>
  </si>
  <si>
    <t>Aracelly dels ortiz Meneses</t>
  </si>
  <si>
    <t>Blanca Oliva Ortiz</t>
  </si>
  <si>
    <t>ama de casa, trabaja por días</t>
  </si>
  <si>
    <t>no</t>
  </si>
  <si>
    <t>Conrado Chaverra P</t>
  </si>
  <si>
    <t>Juan Bautista Chaverra Patiño</t>
  </si>
  <si>
    <t>oficios varios de manera informal</t>
  </si>
  <si>
    <t>Sector 4 parte alta, pormlos lados de tulio</t>
  </si>
  <si>
    <t>José Enor Parra</t>
  </si>
  <si>
    <t>Carlos Bedoya - familiar</t>
  </si>
  <si>
    <t>55,50,20</t>
  </si>
  <si>
    <t>Oficios varios, el muchacho estudia, la señora es ama de casa</t>
  </si>
  <si>
    <t>trabaja en lo que le salga, no tiene ingresos fijos.</t>
  </si>
  <si>
    <t>Por favor llamar a sandra milena (esposa) el domingo para la encuesta: 3052001992</t>
  </si>
  <si>
    <t>3 parte baja</t>
  </si>
  <si>
    <t>Nelly Luz Beltrán Torres</t>
  </si>
  <si>
    <t>Rosa hermana</t>
  </si>
  <si>
    <t>17,15,1,42</t>
  </si>
  <si>
    <t>TRabaja por días en casa de familia</t>
  </si>
  <si>
    <t>no tiene ingresos fijos</t>
  </si>
  <si>
    <t>Está viviendo en un rancho de plástico sola, en la cruz, busca casa para poder recuperar a los hijos que están ahora con su hermana.</t>
  </si>
  <si>
    <t>Valeria Ceballos</t>
  </si>
  <si>
    <t>Sector 3 (Subiendo por la cañada, barandas amarillas)</t>
  </si>
  <si>
    <t>Romelia Rivas Lopez</t>
  </si>
  <si>
    <t>26, 23, 22, 17, 18, 28, 56</t>
  </si>
  <si>
    <t>Vendedor ambulante</t>
  </si>
  <si>
    <t>Sí</t>
  </si>
  <si>
    <t xml:space="preserve">Viviana Patricia Jaramillo </t>
  </si>
  <si>
    <t>35,14,12,8,10</t>
  </si>
  <si>
    <t>Ventas ambulantes, estudian</t>
  </si>
  <si>
    <t xml:space="preserve">Adriana Maria Hossain Ochoa </t>
  </si>
  <si>
    <t xml:space="preserve">Jorge Mario Munera Arango </t>
  </si>
  <si>
    <t xml:space="preserve">Julio Espinoza </t>
  </si>
  <si>
    <t xml:space="preserve">70, 72 </t>
  </si>
  <si>
    <t>Oficios varios ( mensajería)</t>
  </si>
  <si>
    <t xml:space="preserve">Zona </t>
  </si>
  <si>
    <t xml:space="preserve">Sector 2 </t>
  </si>
  <si>
    <t xml:space="preserve">Luis Edilberto Herrera </t>
  </si>
  <si>
    <t xml:space="preserve">Felicita Madrid Gómez </t>
  </si>
  <si>
    <t xml:space="preserve">No responde </t>
  </si>
  <si>
    <t xml:space="preserve">El teléfono relacionado es de la vecina, está sin empleo pero llegó a la comunidad hace 15 días </t>
  </si>
  <si>
    <t>Cándido Chaverra</t>
  </si>
  <si>
    <t>Esposa</t>
  </si>
  <si>
    <t>36,34,21</t>
  </si>
  <si>
    <t>Construcción, casas de familia</t>
  </si>
  <si>
    <t>No es salario fijo</t>
  </si>
  <si>
    <t xml:space="preserve">Sector 3 parte baja, ha participado en actividades </t>
  </si>
  <si>
    <t xml:space="preserve">Luz Marina Córdoba </t>
  </si>
  <si>
    <t xml:space="preserve">Hermano jhony </t>
  </si>
  <si>
    <t>2,4,5,26,47</t>
  </si>
  <si>
    <t xml:space="preserve">Trabj en aseo </t>
  </si>
  <si>
    <t xml:space="preserve">Si  , por días </t>
  </si>
  <si>
    <t xml:space="preserve">Recicladora, ropa , minorista </t>
  </si>
  <si>
    <t xml:space="preserve">4-parte alta </t>
  </si>
  <si>
    <t xml:space="preserve">Gloria Helena Cossío Flórez </t>
  </si>
  <si>
    <t>Raul Cossío Hermano</t>
  </si>
  <si>
    <t xml:space="preserve">44 años </t>
  </si>
  <si>
    <t xml:space="preserve">Confecciones -no es dijo </t>
  </si>
  <si>
    <t xml:space="preserve">Vive con el hermano porque no tiene donde vivir </t>
  </si>
  <si>
    <t xml:space="preserve">Catalina Pantoja </t>
  </si>
  <si>
    <t>La torre 11</t>
  </si>
  <si>
    <t>Guillermo Rengifo</t>
  </si>
  <si>
    <t>0000</t>
  </si>
  <si>
    <t>Orlando Bedoya</t>
  </si>
  <si>
    <t xml:space="preserve">6 años </t>
  </si>
  <si>
    <t xml:space="preserve">Reciclador </t>
  </si>
  <si>
    <t xml:space="preserve">Encuestar la próxima vez que vengamos al barrio </t>
  </si>
  <si>
    <t>Daniel Montoya Sandoval</t>
  </si>
  <si>
    <t>Torre 12. Cosecheros parte alta</t>
  </si>
  <si>
    <t xml:space="preserve">Maria Isabel Torres </t>
  </si>
  <si>
    <t xml:space="preserve">Diego Andres, esposo </t>
  </si>
  <si>
    <t>1, 20, 23</t>
  </si>
  <si>
    <t>Venden ropa</t>
  </si>
  <si>
    <t xml:space="preserve">Zona en riesgo.
Se deben mover al lote en zona más segura </t>
  </si>
  <si>
    <t xml:space="preserve">Juliana Duque </t>
  </si>
  <si>
    <t>Torre 11</t>
  </si>
  <si>
    <t xml:space="preserve">José Maria Urda </t>
  </si>
  <si>
    <t>3148682755, Esposa</t>
  </si>
  <si>
    <t>45, 24, 23, 19, 26, 25, 48</t>
  </si>
  <si>
    <t>Independiente (tienda)</t>
  </si>
  <si>
    <t xml:space="preserve">Colinas de Jerusalén </t>
  </si>
  <si>
    <t>Alejandra Giraldo</t>
  </si>
  <si>
    <t xml:space="preserve">Carlos Quintero </t>
  </si>
  <si>
    <t>42, 25, 21, 14, 29, 27, 7meses</t>
  </si>
  <si>
    <t>Cocinero, ayudante en empresa de cartón, ama de casa (beneficiaria), trabaja en restaurante, estudiante.</t>
  </si>
  <si>
    <t xml:space="preserve">Si, mínimo </t>
  </si>
  <si>
    <t>Aylen Barrios De Hoyos</t>
  </si>
  <si>
    <t xml:space="preserve">Bridas de Guadalupe </t>
  </si>
  <si>
    <t>Delio De Jesús Rojas</t>
  </si>
  <si>
    <t xml:space="preserve">Jesica Quiseno, vecina </t>
  </si>
  <si>
    <t>3 años y medio</t>
  </si>
  <si>
    <t>No tiene trabajo, es una persona muy adulta</t>
  </si>
  <si>
    <t>80.000 mensual por ser de la tercera edad</t>
  </si>
  <si>
    <t>Vive solo, tiene un hijo que no responde por él y que tiene problemas de adicción, el compró su vivienda y terreno, tratará de conseguir un certificado. La vivienda es de 7*6,5.</t>
  </si>
  <si>
    <t>Andrea Uparela Bedoya</t>
  </si>
  <si>
    <t>El reversadero</t>
  </si>
  <si>
    <t>Jesus Otoniel Jaramillo</t>
  </si>
  <si>
    <t>Boris</t>
  </si>
  <si>
    <t xml:space="preserve">Vendiendo mazamorras algunos dias de la semana </t>
  </si>
  <si>
    <t xml:space="preserve">El señor es discapacitado </t>
  </si>
  <si>
    <t xml:space="preserve">Amanda Cecilia Gómez </t>
  </si>
  <si>
    <t xml:space="preserve">Hija </t>
  </si>
  <si>
    <t>15, 2 de 13, 6, 2, 1, 51</t>
  </si>
  <si>
    <t>Vende chorizos</t>
  </si>
  <si>
    <t xml:space="preserve">No tiene ingresos fijos, trabaja en venta de chorizos y en construcción </t>
  </si>
  <si>
    <t xml:space="preserve">Asinamiento con menores de edad, asistió a proceso con recuperadores. Vivienda cerca a droguería y surtimax </t>
  </si>
  <si>
    <t xml:space="preserve">Ramiro Cortés </t>
  </si>
  <si>
    <t>Sector 2 arriba</t>
  </si>
  <si>
    <t>José Barco</t>
  </si>
  <si>
    <t>Luz Dari Tuberquia</t>
  </si>
  <si>
    <t xml:space="preserve">1000000, cuando sale y va bien </t>
  </si>
  <si>
    <t>Vive solo y va "bien" económicamente...</t>
  </si>
  <si>
    <t>Barbara Cabarcas Sanjuan</t>
  </si>
  <si>
    <t>Marta Bernal Cano</t>
  </si>
  <si>
    <t>Leonardo Lopez</t>
  </si>
  <si>
    <t>Hijas20,20, bebe 4 meses, esposo 50 años , señora38 años</t>
  </si>
  <si>
    <t xml:space="preserve">Ninguna actividad </t>
  </si>
  <si>
    <t xml:space="preserve">Un negocio </t>
  </si>
  <si>
    <t>Cosecheros</t>
  </si>
  <si>
    <t xml:space="preserve">Aureliano Benítez </t>
  </si>
  <si>
    <t>9años</t>
  </si>
  <si>
    <t>9 años</t>
  </si>
  <si>
    <t>48, 45, 16, 12</t>
  </si>
  <si>
    <t xml:space="preserve">Empleada doméstica, oficios varios. Niños estudian </t>
  </si>
  <si>
    <t xml:space="preserve">Diana Benítez </t>
  </si>
  <si>
    <t>Casa Bonita( bombillo, rojo)</t>
  </si>
  <si>
    <t>Flor María Vargas Alvarez</t>
  </si>
  <si>
    <t xml:space="preserve">Gerardo Cardona </t>
  </si>
  <si>
    <t>75,58,37,31,11</t>
  </si>
  <si>
    <t>Oficios varios ( persona con discapacidad)</t>
  </si>
  <si>
    <t>Trabajo por prestación de servicios, cabeza del hogar, cuidadora de adulto mayor y persona con discapacidad.</t>
  </si>
  <si>
    <t xml:space="preserve">Yesica Paola Vasquez </t>
  </si>
  <si>
    <t xml:space="preserve"> Abuela Luz Maria </t>
  </si>
  <si>
    <t>72,80,34,6,21</t>
  </si>
  <si>
    <t xml:space="preserve">Estudia y trabaja </t>
  </si>
  <si>
    <t xml:space="preserve">Si. 200mil mensuales </t>
  </si>
  <si>
    <t xml:space="preserve">Malfi del Carmen Teherán Díaz </t>
  </si>
  <si>
    <t>Silvia Teherán Díaz : Hija</t>
  </si>
  <si>
    <t xml:space="preserve">14 años </t>
  </si>
  <si>
    <t>50, 43, 15</t>
  </si>
  <si>
    <t xml:space="preserve">Madre cabeza de familia </t>
  </si>
  <si>
    <t xml:space="preserve">Familias en acción </t>
  </si>
  <si>
    <t xml:space="preserve">La vivienda actual no está en buen estado </t>
  </si>
  <si>
    <t xml:space="preserve">Yesica Mazo </t>
  </si>
  <si>
    <t>Julián Mauricio</t>
  </si>
  <si>
    <t>6,9,30,40</t>
  </si>
  <si>
    <t xml:space="preserve">Trabaja </t>
  </si>
  <si>
    <t xml:space="preserve">Si, trabaja en un taller </t>
  </si>
  <si>
    <t>Nubia Rosa Serna</t>
  </si>
  <si>
    <t>Daniela ospina - Hija</t>
  </si>
  <si>
    <t>300.000 mensuales</t>
  </si>
  <si>
    <t>Manuel Sepulveda Caro</t>
  </si>
  <si>
    <t>Luz Maria - esposa</t>
  </si>
  <si>
    <t>17 años</t>
  </si>
  <si>
    <t xml:space="preserve">No tiene ocupación </t>
  </si>
  <si>
    <t>80.000 subsidio</t>
  </si>
  <si>
    <t xml:space="preserve">Lucelly usuga </t>
  </si>
  <si>
    <t xml:space="preserve">Rocío usuga :hermana </t>
  </si>
  <si>
    <t xml:space="preserve">10 años </t>
  </si>
  <si>
    <t>44, 19, 17 y 14</t>
  </si>
  <si>
    <t xml:space="preserve">Independientes y estudiantes </t>
  </si>
  <si>
    <t xml:space="preserve">No, lo que consiga en la actividad que haga </t>
  </si>
  <si>
    <t xml:space="preserve">La vivienda actual está en mal estado </t>
  </si>
  <si>
    <t>Urias Graciano</t>
  </si>
  <si>
    <t>22,3meses,51</t>
  </si>
  <si>
    <t xml:space="preserve">Trabajo </t>
  </si>
  <si>
    <t>SMMLV</t>
  </si>
  <si>
    <t xml:space="preserve">Rocío Usuga </t>
  </si>
  <si>
    <t xml:space="preserve">51, 7 </t>
  </si>
  <si>
    <t>Independiente</t>
  </si>
  <si>
    <t xml:space="preserve">No tiene ingresos fijos </t>
  </si>
  <si>
    <t xml:space="preserve">Mal estado de la vivienda </t>
  </si>
  <si>
    <t xml:space="preserve">Blanca Higuita </t>
  </si>
  <si>
    <t xml:space="preserve">Martha Higuita </t>
  </si>
  <si>
    <t>46 y 38</t>
  </si>
  <si>
    <t xml:space="preserve">Confecciones y casa de familia </t>
  </si>
  <si>
    <t xml:space="preserve">Depende de los días que trabaje </t>
  </si>
  <si>
    <t xml:space="preserve">La vivienda la construyeron ellos con madera, plástico y otros materiales. Hasta el momento la vivienda no tiene el mejor estado </t>
  </si>
  <si>
    <t>Isabel sierra</t>
  </si>
  <si>
    <t xml:space="preserve">Blanca rocío Rivera </t>
  </si>
  <si>
    <t>Claudia Rivera -hija</t>
  </si>
  <si>
    <t>56,21,19,18,1año</t>
  </si>
  <si>
    <t xml:space="preserve">Reciclar,lo que resulte para hacer </t>
  </si>
  <si>
    <t xml:space="preserve">No tienen ingresos fijos -viven del reciclaje </t>
  </si>
  <si>
    <t xml:space="preserve">Necesitan más espacio porque son muchas personas </t>
  </si>
  <si>
    <t xml:space="preserve">Isabel sierra </t>
  </si>
  <si>
    <t xml:space="preserve">Isabel Cristina Núñez Mena </t>
  </si>
  <si>
    <t xml:space="preserve">More-padrastro </t>
  </si>
  <si>
    <t xml:space="preserve">2años </t>
  </si>
  <si>
    <t>31, 6años</t>
  </si>
  <si>
    <t xml:space="preserve">Madre cabeza de familia, desempleada y sin ingresos fijos </t>
  </si>
  <si>
    <t>Juliana Duque</t>
  </si>
  <si>
    <t xml:space="preserve">Melby Rodríguez Tabares </t>
  </si>
  <si>
    <t>Rafael Eduardo hijo</t>
  </si>
  <si>
    <t>67, 42</t>
  </si>
  <si>
    <t>El hijo trabaja, y ella ama de casa</t>
  </si>
  <si>
    <t>Revisar</t>
  </si>
  <si>
    <t>María Marleny Garcia Patiño</t>
  </si>
  <si>
    <t xml:space="preserve">Hermano, Orlando García </t>
  </si>
  <si>
    <t>11, 23, 51</t>
  </si>
  <si>
    <t xml:space="preserve">Trabaja por días, estudia </t>
  </si>
  <si>
    <t>No, trabajan por dias</t>
  </si>
  <si>
    <t>Orlando Garcia</t>
  </si>
  <si>
    <t>22,56, 33</t>
  </si>
  <si>
    <t xml:space="preserve">Trabaja por días, un hijo trabaja en confecciones y el otro independiente </t>
  </si>
  <si>
    <t>Vive con dos hijos de “arrimado”</t>
  </si>
  <si>
    <t>Parte alta cosecheros</t>
  </si>
  <si>
    <t xml:space="preserve">Jesús Emilio palacio </t>
  </si>
  <si>
    <t>65, 47</t>
  </si>
  <si>
    <t>Trabajan en lo que salga</t>
  </si>
  <si>
    <t>La tienda de Alex, Guadalupe</t>
  </si>
  <si>
    <t>Carlos Santiago Zuleta</t>
  </si>
  <si>
    <t>Rosa Angela Abuela</t>
  </si>
  <si>
    <t>24, 3, 5meses, 23</t>
  </si>
  <si>
    <t>Trabaja por dias</t>
  </si>
  <si>
    <t>Tulio Bedoya</t>
  </si>
  <si>
    <t xml:space="preserve">Cosecha en el mismo terreno café </t>
  </si>
  <si>
    <t>Me cuentan que el barrio tiene aproximadamente 20 años de fundado, los que dicen que viven hace 30 no saben dónde están parados jajaj</t>
  </si>
  <si>
    <t xml:space="preserve">Erika Coronado  Ramirez </t>
  </si>
  <si>
    <t xml:space="preserve">Lapaz </t>
  </si>
  <si>
    <t xml:space="preserve">Martha Nelly Bernal cano </t>
  </si>
  <si>
    <t xml:space="preserve">Yuleidy Alcalá hija </t>
  </si>
  <si>
    <t>20,5 meses, 38, 50,20,</t>
  </si>
  <si>
    <t xml:space="preserve">Licoleria, Construcción, Licoleria </t>
  </si>
  <si>
    <t>Juan de Dios Gaviria</t>
  </si>
  <si>
    <t xml:space="preserve">Trabaja independiente </t>
  </si>
  <si>
    <t>Ocasional</t>
  </si>
  <si>
    <t>Desplazado</t>
  </si>
  <si>
    <t>Tatiana cruz</t>
  </si>
  <si>
    <t xml:space="preserve">Cindy jeaneth Girón Bedoya </t>
  </si>
  <si>
    <t xml:space="preserve">María Girón Bedoya </t>
  </si>
  <si>
    <t xml:space="preserve">9 años </t>
  </si>
  <si>
    <t>29, 25, 4</t>
  </si>
  <si>
    <t xml:space="preserve">Trabajo, estudio </t>
  </si>
  <si>
    <t xml:space="preserve">Pago al día </t>
  </si>
  <si>
    <t xml:space="preserve">Cindy está embarazada </t>
  </si>
  <si>
    <t xml:space="preserve">Sector 4 </t>
  </si>
  <si>
    <t xml:space="preserve">Nelsy Antonia Girón Murillo </t>
  </si>
  <si>
    <t>13, 22, 21, 3, 47, 46</t>
  </si>
  <si>
    <t xml:space="preserve">Trabajan y el niño estudia </t>
  </si>
  <si>
    <t xml:space="preserve">Hijo trabajo fijo, esposo por días </t>
  </si>
  <si>
    <t>Adriana Osorio</t>
  </si>
  <si>
    <t>Ama de casa - lo que la gente la ocupe</t>
  </si>
  <si>
    <t>La casa es cerca a Versalles 2 - parte alta del 4</t>
  </si>
  <si>
    <t xml:space="preserve">Luisa González </t>
  </si>
  <si>
    <t xml:space="preserve">Pedro González </t>
  </si>
  <si>
    <t xml:space="preserve">8 años </t>
  </si>
  <si>
    <t>25, 6, 5, 3</t>
  </si>
  <si>
    <t>Ama de casa, estidiantes</t>
  </si>
  <si>
    <t>Viene del choco y tiene predio en el 4</t>
  </si>
  <si>
    <t xml:space="preserve">Isabel Chavarria </t>
  </si>
  <si>
    <t xml:space="preserve">Víctor Rodríguez </t>
  </si>
  <si>
    <t>.5</t>
  </si>
  <si>
    <t>10, 9, 42, 34</t>
  </si>
  <si>
    <t xml:space="preserve">Carpintería aluminio </t>
  </si>
  <si>
    <t>La marranera</t>
  </si>
  <si>
    <t xml:space="preserve">Luz Damaris Monsalve García </t>
  </si>
  <si>
    <t>Hija</t>
  </si>
  <si>
    <t>No vive</t>
  </si>
  <si>
    <t xml:space="preserve">No vive en el barrio </t>
  </si>
  <si>
    <t>Desempleada</t>
  </si>
  <si>
    <t xml:space="preserve">Es para la mamá que no vive en el barrio </t>
  </si>
  <si>
    <t xml:space="preserve">Juan Felipe AREVALO </t>
  </si>
  <si>
    <t>Torre 11 el reversadero</t>
  </si>
  <si>
    <t xml:space="preserve">Jorge Arlei tuberquia </t>
  </si>
  <si>
    <t>Jorge arlei</t>
  </si>
  <si>
    <t xml:space="preserve">Joven especial </t>
  </si>
  <si>
    <t xml:space="preserve">Sebastián Alzate </t>
  </si>
  <si>
    <t>Nohelia Rodríguez David</t>
  </si>
  <si>
    <t xml:space="preserve">Desempleada </t>
  </si>
  <si>
    <t>No se tiene</t>
  </si>
  <si>
    <t>Casa hecha en madera con antigüedad de 15 años, solo una habitación para baño, cocina y habitación, ubicada cerca a cancha sector 4</t>
  </si>
  <si>
    <t>Andrea Uparela</t>
  </si>
  <si>
    <t>Lilia Ines Ortiz Restrepo</t>
  </si>
  <si>
    <t>Mayerli (hija)</t>
  </si>
  <si>
    <t>20, 17, 56</t>
  </si>
  <si>
    <t xml:space="preserve">Trabaja el mayor </t>
  </si>
  <si>
    <t>Natalia Romero</t>
  </si>
  <si>
    <t xml:space="preserve"> mamá María </t>
  </si>
  <si>
    <t>29,26,8,5,58</t>
  </si>
  <si>
    <t xml:space="preserve">Ayudante de panadería </t>
  </si>
  <si>
    <t xml:space="preserve">Viven en una sola habitación todos, se les entra el agua constantemente cuando llueve, construida en madera </t>
  </si>
  <si>
    <t>Sector 4 - cabildo</t>
  </si>
  <si>
    <t>Erica Jhoana Evao</t>
  </si>
  <si>
    <t xml:space="preserve">Papá </t>
  </si>
  <si>
    <t>0.6</t>
  </si>
  <si>
    <t>14, 9, 32</t>
  </si>
  <si>
    <t>Cuidado adulto mayor</t>
  </si>
  <si>
    <t>500.000 mensuales</t>
  </si>
  <si>
    <t>Se les quemó la casa en diciembre. El terreno es arriba del cabildo - revisar caso prioridad vs terreno tan alto. En este momento viven 2 núcleos familiares (7 personas)</t>
  </si>
  <si>
    <t>Adriana Janeth Restrepo Guisao</t>
  </si>
  <si>
    <t>Esposo Boanerges</t>
  </si>
  <si>
    <t>17,14,12</t>
  </si>
  <si>
    <t xml:space="preserve">Ayudante panadería </t>
  </si>
  <si>
    <t xml:space="preserve">Menos del mínimo, trabaja por días en la panadería </t>
  </si>
  <si>
    <t xml:space="preserve">Vivienda en madera, tiene problemas de seguridad y se le entra constantemente el agua </t>
  </si>
  <si>
    <t>Blanca Leira Bedoya</t>
  </si>
  <si>
    <t>12,11,51</t>
  </si>
  <si>
    <t xml:space="preserve">Ventas en la casa </t>
  </si>
  <si>
    <t xml:space="preserve">No, vende fritos y postres esporádicamente </t>
  </si>
  <si>
    <t xml:space="preserve">Albert Hurtado </t>
  </si>
  <si>
    <t>1,7,23,29</t>
  </si>
  <si>
    <t xml:space="preserve">Ayudante construcción </t>
  </si>
  <si>
    <t xml:space="preserve">Esporádicos en trabajo de construcción </t>
  </si>
  <si>
    <t>Posee terreno al lado de la suegra, tienen piso de.tierra y construcción de tablilla</t>
  </si>
  <si>
    <t>Romon, cerca al depósito de Don Jaime y más arriba de bombillo rojo</t>
  </si>
  <si>
    <t>Irma Marín Rodríguez</t>
  </si>
  <si>
    <t>Liliana Marín</t>
  </si>
  <si>
    <t>10,37,44</t>
  </si>
  <si>
    <t>Por el momento no tiene terreno.</t>
  </si>
  <si>
    <t xml:space="preserve">Erika Coronado Ramirez </t>
  </si>
  <si>
    <t xml:space="preserve">Bombillo rojo </t>
  </si>
  <si>
    <t xml:space="preserve">José David Mejia Briceño </t>
  </si>
  <si>
    <t xml:space="preserve">Elvira madre de Carolina </t>
  </si>
  <si>
    <t>9,  0.7, 27, 39</t>
  </si>
  <si>
    <t xml:space="preserve">Trabaja cuando lo llaman </t>
  </si>
  <si>
    <t xml:space="preserve">Familia venezolana que vivivia arrendada y está se quemó el día domingo 9 de julio, no posee terreno
La comunidad está en la ayuda de consecución de uno 
En el momento está viviendo donde una vecina </t>
  </si>
  <si>
    <t xml:space="preserve">Bombillo Rojo </t>
  </si>
  <si>
    <t xml:space="preserve">Carlos Mario Restrepo </t>
  </si>
  <si>
    <t xml:space="preserve">Independiente </t>
  </si>
  <si>
    <t xml:space="preserve">Vivienda que se incendio el día domingo 9 de julio,
Persona que está próxima a una cirugía la pierna por accidente de tránsito  </t>
  </si>
  <si>
    <t xml:space="preserve">Sara Uribe </t>
  </si>
  <si>
    <t>Teresa Olaya</t>
  </si>
  <si>
    <t>Carlos Mario Restrepo, hijo</t>
  </si>
  <si>
    <t>NA</t>
  </si>
  <si>
    <t xml:space="preserve">La señora Teresa se mudó en la casa al lado de su hijo para cuidarlo de la operación de pierna, el terreno es del hijo Carlos Mario y la señora Teresa se mudó cuando él le construyó la casa a ella al lado para que lo ayudara en su recuperación. La señora Teresa antes vivía con su hija y se mudó a su nueva casa hace un año aproximadamente. </t>
  </si>
  <si>
    <t>María De Los Angeles Deluque Zapata</t>
  </si>
  <si>
    <t>Granizal</t>
  </si>
  <si>
    <t>El portal de oriente</t>
  </si>
  <si>
    <t>OSCAR DARIO VELASQUEZ</t>
  </si>
  <si>
    <t>GUSTAVO VELASQUES</t>
  </si>
  <si>
    <t>Oficios varios</t>
  </si>
  <si>
    <t>si en la cebollera, algunos días trabaja y otro no</t>
  </si>
  <si>
    <t>Valentina Posada</t>
  </si>
  <si>
    <t>Oasis de paz</t>
  </si>
  <si>
    <t>Angeli Shaddai Melendez</t>
  </si>
  <si>
    <t>Misael Castro, Pareja</t>
  </si>
  <si>
    <t>40,33,20,11,11,8,1</t>
  </si>
  <si>
    <t>Angeli es ama de casa, ocasionalmente vende dulces, su pareja trabaja temporalmente en una empresa de electricidad y los hijos todos están estudiando.</t>
  </si>
  <si>
    <t>Si, el principal ingreso proviene de la pareja de Angeli que trabaja en una empresa de electricidad temporalmente, ella ocasionalmente vende dulces para apoyar los ingresos de la familia.</t>
  </si>
  <si>
    <t>Familia venezolana conformada por una pareja y sus cinco hijos.</t>
  </si>
  <si>
    <t>Manantiales, Muletas</t>
  </si>
  <si>
    <t>ONASIS PALACIOS PALACIOS</t>
  </si>
  <si>
    <t>16, 17, 15, 13, 42, 49</t>
  </si>
  <si>
    <t>Construcción</t>
  </si>
  <si>
    <t>no, de vez en cuando</t>
  </si>
  <si>
    <t>La señora trabaja en casa de familia de vez en cuando, Tiene dos ranchos de madera, quiere organizar uno.</t>
  </si>
  <si>
    <t>Julio Cesar Bedoya</t>
  </si>
  <si>
    <t>Manantiales al frente del fruver pero pa construir la frente de las cometas</t>
  </si>
  <si>
    <t>MARTHA GONZALEZ</t>
  </si>
  <si>
    <t>William Echavarria</t>
  </si>
  <si>
    <t>55, 45, 30, 17, 14 16</t>
  </si>
  <si>
    <t>Aseo y reciclador</t>
  </si>
  <si>
    <t>el marido con el reciclaje y ella cuando le resulta</t>
  </si>
  <si>
    <t>Tienen un lote que estan terminando de pagar al frente de la entrada de la escuela de las cometas, por ahi pa abajo, no se si aplique por que a algunos nos han dicho que eso es Medellin, de resto parece buena candidata para encuestamiento</t>
  </si>
  <si>
    <t>Luz Alvarado Cano</t>
  </si>
  <si>
    <t>Portal de oriente</t>
  </si>
  <si>
    <t>Doralba Grande</t>
  </si>
  <si>
    <t>63,70,5,9</t>
  </si>
  <si>
    <t>Casa de su madre</t>
  </si>
  <si>
    <t>Trabaja ocasionalmente como aseadora</t>
  </si>
  <si>
    <t>1, LA CAÑADA</t>
  </si>
  <si>
    <t>ZAIDA RIASCOS QUINTERO</t>
  </si>
  <si>
    <t>Isabella la hija</t>
  </si>
  <si>
    <t>8, 4, 21, 41, 46</t>
  </si>
  <si>
    <t>Ama de casa, hija en uñas, esposooperario de maquina</t>
  </si>
  <si>
    <t>de una hermana</t>
  </si>
  <si>
    <t>Ella no, pero la hija y el esposo si</t>
  </si>
  <si>
    <t>Tienen simientos en el terreno pero ella quiere construir en madera mientras porque los vecinos se quieren adueñar del terreno</t>
  </si>
  <si>
    <t>Marìa De Los Angeles Deluque Zapata</t>
  </si>
  <si>
    <t xml:space="preserve">Manantiales, </t>
  </si>
  <si>
    <t>SANDRA MILENA ACEVEDO GOMEZ</t>
  </si>
  <si>
    <t>Más de 10 años</t>
  </si>
  <si>
    <t>12 años</t>
  </si>
  <si>
    <t>30, 31, 11 y 12</t>
  </si>
  <si>
    <t>si, trabaja 4 días a la semana</t>
  </si>
  <si>
    <t>mANANTIALES EL PINAR</t>
  </si>
  <si>
    <t>SANDRA PATRICIA SOSA DÍAS</t>
  </si>
  <si>
    <t>7 Años</t>
  </si>
  <si>
    <t>20, 21, 46, 44</t>
  </si>
  <si>
    <t>Ama de casa, las hijas call center, Aro</t>
  </si>
  <si>
    <t>Ella no, las hijas si</t>
  </si>
  <si>
    <t>Terreno Altos de oriente</t>
  </si>
  <si>
    <t>Maria Camila Higuita Loaiza</t>
  </si>
  <si>
    <t>Sirley Parra</t>
  </si>
  <si>
    <t>12,10,6,7 meses, 28</t>
  </si>
  <si>
    <t>Su hijo de 10 años tiene labial leporino y paladar endido</t>
  </si>
  <si>
    <t>Las flórez - Por el charco</t>
  </si>
  <si>
    <t>Stefania Galean</t>
  </si>
  <si>
    <t>Sandra Alzate, mamá</t>
  </si>
  <si>
    <t>10,2,25</t>
  </si>
  <si>
    <t xml:space="preserve">Manantiales </t>
  </si>
  <si>
    <t>Thalia Cuesta</t>
  </si>
  <si>
    <t>Alba Lucía Moreno, mamá</t>
  </si>
  <si>
    <t>29, 9 meses, 6 años</t>
  </si>
  <si>
    <t>El salario del esposo, 800.000</t>
  </si>
  <si>
    <t>Zina Vargas</t>
  </si>
  <si>
    <t>Natanael Santos, Conocido</t>
  </si>
  <si>
    <t>26, 10, 7, 8, 6, 46</t>
  </si>
  <si>
    <t>Si, término a contrato, 200.000 quincenal</t>
  </si>
  <si>
    <t>Necesita vivienda urgentemente porque vive en las ruinas de la que se le cayó y además tiene un hijo con discapacidad de una pierna</t>
  </si>
  <si>
    <t>Juan Diego Gonzalez</t>
  </si>
  <si>
    <t>Portal de Oriente</t>
  </si>
  <si>
    <t>ANA CELILIA MARIN</t>
  </si>
  <si>
    <t>PRESIDENTA DE LA JUNTA DE PORTAL DE ORIENTE PERO NO LABORA POR TEMAS DE SALUD</t>
  </si>
  <si>
    <t>ESTÁ EN COTIZACIÓN DE UN SALDO POR INCAPACIDADES CON SURA DESDE 2022.</t>
  </si>
  <si>
    <t>VICTIMA DEL CONFLICTO ARMADO EN COLOMBIA, DESPLAZADA DE BARRANCABERMEJA ANTES DE RESIDIR EN GRANIZAL.</t>
  </si>
  <si>
    <t>Regalo de Dios</t>
  </si>
  <si>
    <t>FAISURY ESMERALDA ULCUE</t>
  </si>
  <si>
    <t>Brenda Maca,Conocida</t>
  </si>
  <si>
    <t>9,11,61,36,32</t>
  </si>
  <si>
    <t>LIDER SOCIAL Y PROMOTORA DE SALUD PERO NO EJERCE</t>
  </si>
  <si>
    <t>NO, Recibe ingresos por su padre que vive con ella</t>
  </si>
  <si>
    <t>Llamada muy intermitente, no se ha podido tener mas información del Beneficiario</t>
  </si>
  <si>
    <t>OASIS DE PAZ</t>
  </si>
  <si>
    <t>HERNAN OSPINA</t>
  </si>
  <si>
    <t>48,32,20,17</t>
  </si>
  <si>
    <t>OFICIOS VARIOS</t>
  </si>
  <si>
    <t>DEL TRABAJO QUE EJERCE DE OFICIOS VARIOS</t>
  </si>
  <si>
    <t>LLEVA 6 MESES DE OPERADO YA QUE ESTABA ENFERMO DE CALCULOS RENALES Y POR ESO MISMO TRABAJA SOLO POCOS DIAS A LA SEMANA.</t>
  </si>
  <si>
    <t>5 Manantiales</t>
  </si>
  <si>
    <t>Gloria Margarita Sánchez Betancourt</t>
  </si>
  <si>
    <t>Nicolás (Hijo de la hija) preguntar por la hija Leidy</t>
  </si>
  <si>
    <t>25,70,66,12,3,33</t>
  </si>
  <si>
    <t>No tiene. Es la hija quien la ayuda</t>
  </si>
  <si>
    <t>Una cuadra y unas escalas más arriba de la tienda del mono. La señora tiene 66 años</t>
  </si>
  <si>
    <t>manantiales 6, por la tienda del mono</t>
  </si>
  <si>
    <t>Natalia Jimenez</t>
  </si>
  <si>
    <t>sorely taborda, mama</t>
  </si>
  <si>
    <t>70, 51, 12, 29, 29, 1y 24</t>
  </si>
  <si>
    <t>trabaja en una tiendita</t>
  </si>
  <si>
    <t>del trabajo</t>
  </si>
  <si>
    <t>La vivienda seria para el Papa y la Mama , todos viven juntos, toca desmontar un pedazo de la casa pa la construccion para que el papa que necesita oxigeno este mas comodo</t>
  </si>
  <si>
    <t>7 Regalo de Dios</t>
  </si>
  <si>
    <t>Elimar Ascanio Escalona</t>
  </si>
  <si>
    <t>Pedro Pablo García Arellano (Esposo)</t>
  </si>
  <si>
    <t>39,28,15,16,5</t>
  </si>
  <si>
    <t>El esposo es el que trabaja (Un salario mínimo)</t>
  </si>
  <si>
    <t>Ella tiene 28 años</t>
  </si>
  <si>
    <t>Flores de oriente, cerca de doña minerva</t>
  </si>
  <si>
    <t>BEATRIZ ELENA ZAPATA</t>
  </si>
  <si>
    <t>omar ortiz esposo</t>
  </si>
  <si>
    <t>59, 13, 55</t>
  </si>
  <si>
    <t>agricultura</t>
  </si>
  <si>
    <t>tiene terreno se puede desmontar o mirar el espacio</t>
  </si>
  <si>
    <t>Las Flores de Oriente</t>
  </si>
  <si>
    <t>Jilma Ester Duque Calderón</t>
  </si>
  <si>
    <t>No Hay</t>
  </si>
  <si>
    <t>No hay</t>
  </si>
  <si>
    <t>12,11,8,65,27</t>
  </si>
  <si>
    <t>Ama de casa y de vez en cuando hace morcilla o vende gallinas</t>
  </si>
  <si>
    <t>No tiene ingreso fijo</t>
  </si>
  <si>
    <t>Ella tiene 65 Años</t>
  </si>
  <si>
    <t>Julio Bedoya</t>
  </si>
  <si>
    <t>flores de oriente</t>
  </si>
  <si>
    <t>MARIA ROSA SEPULVEDA</t>
  </si>
  <si>
    <t>80, 40</t>
  </si>
  <si>
    <t>nada</t>
  </si>
  <si>
    <t>vive con el hijo que no puede trabajar por que es epileptico, pero ya tiene una vivienda de techo desde hace mas o menos 7 años</t>
  </si>
  <si>
    <t>DIANA NAVARRO</t>
  </si>
  <si>
    <t>MANANTIALES</t>
  </si>
  <si>
    <t>NANCY SANPEDRO</t>
  </si>
  <si>
    <t>5 AÑOS</t>
  </si>
  <si>
    <t>51, 3, 35*</t>
  </si>
  <si>
    <t>AMA DE CASA - VENTA CATALOGO</t>
  </si>
  <si>
    <t>NO CUENTA CON INGRESOS FIJOS</t>
  </si>
  <si>
    <t>INTERESADA EN EL PROGRAMA DE VIVIENDA</t>
  </si>
  <si>
    <t xml:space="preserve">Oasis de paz, detras del colegio </t>
  </si>
  <si>
    <t>Rafael Antonio Castaño</t>
  </si>
  <si>
    <t>Rosa Elena Florez, pareja</t>
  </si>
  <si>
    <t>60,35,21</t>
  </si>
  <si>
    <t>Rafael trabaja en oficios varios ocasionalmente, su pareja Rosa es ama de casa y su hijo termino el bachillerato y esta trabajando en electricidad</t>
  </si>
  <si>
    <t>No, trabajos ocasionales</t>
  </si>
  <si>
    <t>Pareja con hijo de 21 años</t>
  </si>
  <si>
    <t>Portal de oriente, cerca donde ceci</t>
  </si>
  <si>
    <t>Luz Marina Velásquez</t>
  </si>
  <si>
    <t xml:space="preserve">Oscar Dario Velásquez, hermano </t>
  </si>
  <si>
    <t>83,59,24,3,2</t>
  </si>
  <si>
    <t>Luz Marina es ama de casa, su hija de 24 años trabaja vendiendo boletas</t>
  </si>
  <si>
    <t>Familiar</t>
  </si>
  <si>
    <t>Ocasionalmente la hija tiene ingresos</t>
  </si>
  <si>
    <t>Chica de 24 años, con dos hijos pequeños, sostiene a su madre Luz Marina ama de casa y abuelo de 83 años.</t>
  </si>
  <si>
    <t>Manantiales</t>
  </si>
  <si>
    <t>Olga Baron</t>
  </si>
  <si>
    <t>19,16,14,13,10,45</t>
  </si>
  <si>
    <t>Trabaja ocasionalmente en un asilo. No cuenta con terreno propio pero está en pro de la consecusión de uno</t>
  </si>
  <si>
    <t>Juliana mendeZ</t>
  </si>
  <si>
    <t>Guadalupe</t>
  </si>
  <si>
    <t>Maria Zoraida Ruiz Bedoya</t>
  </si>
  <si>
    <t>Cuñada llamada Marina</t>
  </si>
  <si>
    <t>85, 50, 40</t>
  </si>
  <si>
    <t>Trabaja en empresa</t>
  </si>
  <si>
    <t>Fijos en empresa sola para el hogar</t>
  </si>
  <si>
    <t xml:space="preserve">Victima de desplazamiento </t>
  </si>
  <si>
    <t>Juliana mendez</t>
  </si>
  <si>
    <t>Maria Alfonsina londoño Restrepo</t>
  </si>
  <si>
    <t>Los dos de ella</t>
  </si>
  <si>
    <t>17, 14, 63</t>
  </si>
  <si>
    <t>Recicladora</t>
  </si>
  <si>
    <t>Tiene compraventa del terreno, cerca al copetrol</t>
  </si>
  <si>
    <t xml:space="preserve">Juliana Mendez </t>
  </si>
  <si>
    <t>Calle nueva</t>
  </si>
  <si>
    <t>Gloria Amparo Marulanda Agudelo</t>
  </si>
  <si>
    <t>Ambos de ella</t>
  </si>
  <si>
    <t>52, 42, 14,13</t>
  </si>
  <si>
    <t xml:space="preserve">Operaria de confección </t>
  </si>
  <si>
    <t>800 al mes</t>
  </si>
  <si>
    <t xml:space="preserve">En proceso compra de terreno, ya se inició </t>
  </si>
  <si>
    <t xml:space="preserve">STEFANIA RINCÓN </t>
  </si>
  <si>
    <t xml:space="preserve">LA PAZ </t>
  </si>
  <si>
    <t xml:space="preserve">FABIO ANTONIO CAÑABERAL MOLINA </t>
  </si>
  <si>
    <t xml:space="preserve">3 MESES </t>
  </si>
  <si>
    <t xml:space="preserve">NIÑOS DE DEPORTE LA PAZ </t>
  </si>
  <si>
    <t xml:space="preserve">ADULTO MAYOR </t>
  </si>
  <si>
    <t xml:space="preserve">ADULTO MAYOR, CON PROBLEMA EN LA RODILLA, SIN TERRENO. SE LE QUEMO LA CASA EN 2010 BARRIO MANRIQUE ORIENTAL. </t>
  </si>
  <si>
    <t>Maria Elizabeth carillo Alarcon</t>
  </si>
  <si>
    <t>Hermana llamada Aide Carrillo</t>
  </si>
  <si>
    <t>32, 13, 56</t>
  </si>
  <si>
    <t>Si, ayuda de ambao para la nieta y a veces hace aseo</t>
  </si>
  <si>
    <t>La casa está sediendo</t>
  </si>
  <si>
    <t xml:space="preserve">MARCELA CANO </t>
  </si>
  <si>
    <t xml:space="preserve">LA TORRE , EL REVERSADERO </t>
  </si>
  <si>
    <t xml:space="preserve">CARMEN TULIA OSPINA PATIÑO </t>
  </si>
  <si>
    <t xml:space="preserve">DANIELA OSPINA </t>
  </si>
  <si>
    <t xml:space="preserve">PRESTADA </t>
  </si>
  <si>
    <t xml:space="preserve">PERSONA DESALOJADA HACE 6 AÑOS REGRESO AL BARRIO POR QUÉ NO LES DIERON MAS ARRIENDOS , SE ALIMENTA EN COMEDOR COMUNITARIO DEL BARRIO </t>
  </si>
  <si>
    <t>Rebresadero, torre 11 para arriba</t>
  </si>
  <si>
    <t>Blanca Nubia Jimenez Garcia</t>
  </si>
  <si>
    <t>Jose David allegado</t>
  </si>
  <si>
    <t>66, 67, 72, 10</t>
  </si>
  <si>
    <t>Arreglos de modisteria</t>
  </si>
  <si>
    <t xml:space="preserve">300 mas o menos, el rebusque </t>
  </si>
  <si>
    <t xml:space="preserve">BRISAS DE GUADALUPE </t>
  </si>
  <si>
    <t xml:space="preserve">LUIS ERNESTO GRANDE ESPINOZA </t>
  </si>
  <si>
    <t>65, 82</t>
  </si>
  <si>
    <t xml:space="preserve">AYUDA EN LA COMUNIDAD A BOTAR BASURA </t>
  </si>
  <si>
    <t xml:space="preserve">VIVE CON LA FAMILIA </t>
  </si>
  <si>
    <t xml:space="preserve">NINGUNO </t>
  </si>
  <si>
    <t xml:space="preserve">ADULTO MAYOR, VIVE DE ARRIMADO CON LA FAMILIA, PROBLEMAS DE SORDERA Y NO RECIBE NINGUNA AYUDA ECONÓMICA. </t>
  </si>
  <si>
    <t>JUAN CAMILO RODRÍGUEZ REYES</t>
  </si>
  <si>
    <t>MIRADOR PARTE BAJA</t>
  </si>
  <si>
    <t>MONICA SERNA AGUIRRE</t>
  </si>
  <si>
    <t>30, 18, 44</t>
  </si>
  <si>
    <t xml:space="preserve">INDEPENDIENTE </t>
  </si>
  <si>
    <t>Si.</t>
  </si>
  <si>
    <t>Hace 4 años había intentado empezar el proceso de vivienda, le dijeron que la llamaban pero no estaba inscrita.</t>
  </si>
  <si>
    <t>Juliana Mendez</t>
  </si>
  <si>
    <t>Esperanza morelos Wilches</t>
  </si>
  <si>
    <t xml:space="preserve">Telefono base de la hermana ya que ella no sabe ni tiene </t>
  </si>
  <si>
    <t>La señora no tiene teléfono entonces nos pegamos del teléfono de la hermana.</t>
  </si>
  <si>
    <t>JUAN CAMILO RODRIGUEZ REYES</t>
  </si>
  <si>
    <t>LA PAZ</t>
  </si>
  <si>
    <t>LILI JOHANA VELEZ</t>
  </si>
  <si>
    <t>67, 58, 17, 42</t>
  </si>
  <si>
    <t>AMA DE CASA</t>
  </si>
  <si>
    <t>NO</t>
  </si>
  <si>
    <t xml:space="preserve">MARCELA CANO OSPINA </t>
  </si>
  <si>
    <t xml:space="preserve">VENTANAL </t>
  </si>
  <si>
    <t xml:space="preserve">FRANCY ALEJANDRA ROJAS URREGO </t>
  </si>
  <si>
    <t xml:space="preserve">MARIANA CARVAJAL ROJAS </t>
  </si>
  <si>
    <t>41,24,19</t>
  </si>
  <si>
    <t xml:space="preserve">EMPLEADA DEPENDIENTE </t>
  </si>
  <si>
    <t>CAIDA</t>
  </si>
  <si>
    <t xml:space="preserve">PERDONA DESALOJADA POR VIVIENDA CON FILTRACIÓN DE AGUA, EN ESTE MOMENTO CAÍDA </t>
  </si>
  <si>
    <t>Sector 6, cancha de manantiales</t>
  </si>
  <si>
    <t>ANA LUCÍA CARBAJAL</t>
  </si>
  <si>
    <t>mas de 19 años</t>
  </si>
  <si>
    <t>5, 67</t>
  </si>
  <si>
    <t>Esta en un barranco</t>
  </si>
  <si>
    <t>Altos de Oriente II</t>
  </si>
  <si>
    <t>ADRIANA PATRICIA DURANGO</t>
  </si>
  <si>
    <t>7, 5,42, 31,8, 11, 6</t>
  </si>
  <si>
    <t>Terreno es donación de un hermano</t>
  </si>
  <si>
    <t>Altos de Oriente</t>
  </si>
  <si>
    <t>JHANY MALLERLY RUIZ</t>
  </si>
  <si>
    <t>67,15, 5 meses</t>
  </si>
  <si>
    <t>Empleada empresa de confecciones</t>
  </si>
  <si>
    <t>ELDA VANESSA CORTES</t>
  </si>
  <si>
    <t>53, 10</t>
  </si>
  <si>
    <t>Empleada de servicios generales</t>
  </si>
  <si>
    <t xml:space="preserve">STEFANÍA RINCON </t>
  </si>
  <si>
    <t>LOS COSECHEROS</t>
  </si>
  <si>
    <t>YARLIS TORRES MONTES</t>
  </si>
  <si>
    <t>2,4,9,34,29</t>
  </si>
  <si>
    <t xml:space="preserve">AMA DE CASA </t>
  </si>
  <si>
    <t xml:space="preserve">Derrumbó un Barranco junto a la casa y afectó sólo dejando 1 habitación en tablas. No trabajan y les tocó ir a vivir donde una vecina. No tienen ningún servicio público y se les dañó y mojo las cosas que tenían . </t>
  </si>
  <si>
    <t xml:space="preserve">Erika Coronado </t>
  </si>
  <si>
    <t xml:space="preserve">Diana Cristina Durango </t>
  </si>
  <si>
    <t xml:space="preserve">Méry sosa vecino </t>
  </si>
  <si>
    <t>10, 14, 86, 30</t>
  </si>
  <si>
    <t>Emmanuel Pérez Cañas</t>
  </si>
  <si>
    <t>Shara Vargas</t>
  </si>
  <si>
    <t>Yadilson Córdoba</t>
  </si>
  <si>
    <t>8 meses (perdió su hogar por derrumbe)</t>
  </si>
  <si>
    <t>10, 8, 6, 8, 5, 2, 45, 26, 24, 28</t>
  </si>
  <si>
    <t>Recolectora en chatarrería</t>
  </si>
  <si>
    <t>800 mensuales</t>
  </si>
  <si>
    <t>Altos de Oriente 1</t>
  </si>
  <si>
    <t>Fabio Enrique Sánchez Ramírez</t>
  </si>
  <si>
    <t>Madre (Olga Jaramillo)</t>
  </si>
  <si>
    <t>2 meses</t>
  </si>
  <si>
    <t>vive solo</t>
  </si>
  <si>
    <t>Obrero</t>
  </si>
  <si>
    <t>Prestada</t>
  </si>
  <si>
    <t>Un salario mínimo al mes</t>
  </si>
  <si>
    <t>Angelina Mora</t>
  </si>
  <si>
    <t>Nuera, mamá de los nietos</t>
  </si>
  <si>
    <t>9 (vive en casa de Techo)</t>
  </si>
  <si>
    <t>100 mil al mes</t>
  </si>
  <si>
    <t>Vive en una casa que Techo le hizo hace 9 años aprox.
Vive sola</t>
  </si>
  <si>
    <t>ALTOS  I</t>
  </si>
  <si>
    <t>LUZ AMPARO MORENO</t>
  </si>
  <si>
    <t>14,5,35, 38,65,34</t>
  </si>
  <si>
    <t>Familiar (de una hija)</t>
  </si>
  <si>
    <t>Uno de los integrantes de la familia es una persona en condición de discapacidad</t>
  </si>
  <si>
    <t>Ruben Darío Alzate</t>
  </si>
  <si>
    <t>Nuera, Yesenia GUZMAN</t>
  </si>
  <si>
    <t>32, 31, 11, 9, 2, 82, 27, 22, 6, 1, 18, 25, 60, 61</t>
  </si>
  <si>
    <t>Se encuentra desempleado por el momento y no quiere dar aproximados que se alejen de la realidad</t>
  </si>
  <si>
    <t>El interés del señor Darío es brindarle a una de sus hijas la vivienda para que viva con sus dos hijos una de 6 y otro de 1 año y medio, cuenta con terreno propio. En casa viven 12 aunque mencionó 14 edades</t>
  </si>
  <si>
    <t>carolina puerta</t>
  </si>
  <si>
    <t>las Flores</t>
  </si>
  <si>
    <t>Rubiela del carmen Guerra</t>
  </si>
  <si>
    <t>hija: camila lopez</t>
  </si>
  <si>
    <t>62, 68, 60, 42, 15</t>
  </si>
  <si>
    <t>telemercadeo, vende vitaminas</t>
  </si>
  <si>
    <t>ingresos variables: 500.000 a 800.000</t>
  </si>
  <si>
    <t>vive con la mama, padrastro, hija y esposo.</t>
  </si>
  <si>
    <t>Las Flores</t>
  </si>
  <si>
    <t>Nelson de Jesús Sepúlveda Sepúlveda</t>
  </si>
  <si>
    <t>Maria Rosa Sepulveda de Sepulveda, madre</t>
  </si>
  <si>
    <t>40, 80</t>
  </si>
  <si>
    <t>ama de casa (mamá) - no hace nada (enfermedad: hijo)</t>
  </si>
  <si>
    <t>Me contesto la madre, Maria Rosa que vive con él.</t>
  </si>
  <si>
    <t>Altos de oriente II</t>
  </si>
  <si>
    <t>CLAUDIA PATRICIA GONZALEZ</t>
  </si>
  <si>
    <t>Ama de casa/ Oficios varios</t>
  </si>
  <si>
    <t>La vivienda es de unos amigos, ella comparte con ellos</t>
  </si>
  <si>
    <t>Altos de oriente</t>
  </si>
  <si>
    <t>Estefany Paola Bedoya Agudelo</t>
  </si>
  <si>
    <t>ama de casa</t>
  </si>
  <si>
    <t>Su esposo tiene ingresos fijos de su trabajo como Auxiliar Logistico</t>
  </si>
  <si>
    <t>Altos 1</t>
  </si>
  <si>
    <t>MARIA AGUIRRE CASTRO</t>
  </si>
  <si>
    <t xml:space="preserve"> es de una hija de ella </t>
  </si>
  <si>
    <t>Sus hijos la ayudan a veces y ella es modista, aveces tiene ingresos por esos lados</t>
  </si>
  <si>
    <t>Flores</t>
  </si>
  <si>
    <t>Ernesto Guerra</t>
  </si>
  <si>
    <t>30 años</t>
  </si>
  <si>
    <t>Agricultor</t>
  </si>
  <si>
    <t>Está interesado en vivienda para su hijo, Andrés Guerra. Se solicita número de contacto del hijo</t>
  </si>
  <si>
    <t xml:space="preserve">Juan Diego González </t>
  </si>
  <si>
    <t>Silvia Patricia Mejías marqués</t>
  </si>
  <si>
    <t>Cuñada</t>
  </si>
  <si>
    <t>44,13,5</t>
  </si>
  <si>
    <t>Trabaja por días en oficios varios</t>
  </si>
  <si>
    <t>Mario Hernández Nossa</t>
  </si>
  <si>
    <t>LEIDY JOHANA MARTINEZ</t>
  </si>
  <si>
    <t xml:space="preserve">Papá del niño </t>
  </si>
  <si>
    <t>8, 11, 13, 30, 33</t>
  </si>
  <si>
    <t>Jesus blandon</t>
  </si>
  <si>
    <t>2,5,7,7,9,9,11,23,25,57,60</t>
  </si>
  <si>
    <t>trabajador</t>
  </si>
  <si>
    <t>Luz del Carmen Mosquera Marcando</t>
  </si>
  <si>
    <t>Juan de Dios</t>
  </si>
  <si>
    <t>Cosecheros por los rieles</t>
  </si>
  <si>
    <t>Flover David Castro Muñoz</t>
  </si>
  <si>
    <t>Hermana Rosalva</t>
  </si>
  <si>
    <t>19, 22, 20</t>
  </si>
  <si>
    <t>Trabaja en construcción</t>
  </si>
  <si>
    <t xml:space="preserve">Si. Un salario mínimo </t>
  </si>
  <si>
    <t>Vive 4</t>
  </si>
  <si>
    <t>Por dónde don Ramón</t>
  </si>
  <si>
    <t>Elda Yanet Higuita Usuga</t>
  </si>
  <si>
    <t>Nuera</t>
  </si>
  <si>
    <t>Artesana</t>
  </si>
  <si>
    <t>Es artesana y aún no sabemos bien sus edades</t>
  </si>
  <si>
    <t>Flores de Oriente</t>
  </si>
  <si>
    <t xml:space="preserve">Arnoldo de Jesus Duque </t>
  </si>
  <si>
    <t>Rosa, vecina</t>
  </si>
  <si>
    <t>Agricultor y su pareja vendedora de arepas</t>
  </si>
  <si>
    <t>Ocasionales</t>
  </si>
  <si>
    <t>El siete</t>
  </si>
  <si>
    <t>JOSE BERNARDO MONSALVE</t>
  </si>
  <si>
    <t>Adriana Monsalve, hija</t>
  </si>
  <si>
    <t>74,48,44,22,17</t>
  </si>
  <si>
    <t>No tiene ocupación</t>
  </si>
  <si>
    <t>No, su familia le ayuda</t>
  </si>
  <si>
    <t>El señor vivía en el campo y llego a la comunidad debido a que tiene una enfermedad y debe hacerse dialisis periódicamente, el llego a la casa de su hija, la hija Adriana vive con su pareja y sus dos hijas, el señor Jose vendió un lote en el campo y logro comprar un terreno en la comunidad pero no ha logrado construir, su sueño es tener su propia casa.</t>
  </si>
  <si>
    <t>KELLY JOHANA MOSQUERA</t>
  </si>
  <si>
    <t>Vecina</t>
  </si>
  <si>
    <t>28,10,7,40,11,47,48</t>
  </si>
  <si>
    <t>Auxiliar de enfermeria</t>
  </si>
  <si>
    <t>Vive en la vivienda de una amiga de la mama</t>
  </si>
  <si>
    <t>Kelly vive con dos dos hijas y su madre en la casa de una amiga de la mamá, trabaja como auxiliar de enfermería y necesita una vivienda para irse con sus hijas.</t>
  </si>
  <si>
    <t>Cindy rojas</t>
  </si>
  <si>
    <t xml:space="preserve">Blanca nieves rivera </t>
  </si>
  <si>
    <t>2años</t>
  </si>
  <si>
    <t>23,8,5,3,57</t>
  </si>
  <si>
    <t xml:space="preserve">Los hijos la soportan económicamente </t>
  </si>
  <si>
    <t>Debido a la discusión por una herencia la señora y su esposo fue desalojada de la vivie do donde se encontraba, han estado viviendo en las casa de sus familiares, el esposo enferma yfallece en marzo del actual año, en el momento vive con su sobrina y 3 niños menores, esta vivienda tiene daños que permiten inundaciones y filtraciones donde todos los artículos del hogar se deterioran y genera humedades .</t>
  </si>
  <si>
    <t xml:space="preserve">María eld martinez </t>
  </si>
  <si>
    <t>Reciclar, oficios varios</t>
  </si>
  <si>
    <t>El terreno es del hermano quien le dió vía libre para ha itar la vivienda, pero ya no se encuentra en un estado habitable así que vivir en Moravia en arriendo sola</t>
  </si>
  <si>
    <t>Laura Bourel 7429758 o 20AC16155</t>
  </si>
  <si>
    <t>William Valderama Sepuldera</t>
  </si>
  <si>
    <t>10 arrendado</t>
  </si>
  <si>
    <t>44, 22, 14</t>
  </si>
  <si>
    <t xml:space="preserve">Jardinería </t>
  </si>
  <si>
    <t xml:space="preserve">Si, no puede decir cuánto </t>
  </si>
  <si>
    <t xml:space="preserve">Fabio Ospina Bedoya </t>
  </si>
  <si>
    <t>54, 48</t>
  </si>
  <si>
    <t>Sí, pero pocos</t>
  </si>
  <si>
    <t xml:space="preserve">Luis Arciniegas </t>
  </si>
  <si>
    <t xml:space="preserve">El Reversadero </t>
  </si>
  <si>
    <t xml:space="preserve">Martha Alvarez Perez </t>
  </si>
  <si>
    <t>Hija Manuela Zapata</t>
  </si>
  <si>
    <t>62, 60, 17, 6meses</t>
  </si>
  <si>
    <t xml:space="preserve">Celular de la hija. Venden dos adultos una joven estudiante madre soltera con una bebe de 6 meses.
</t>
  </si>
  <si>
    <t>El cabildo/sector 3</t>
  </si>
  <si>
    <t>Darbis José perez</t>
  </si>
  <si>
    <t>47,36,12,06</t>
  </si>
  <si>
    <t xml:space="preserve">Oficio vario, construcion, comerciante </t>
  </si>
  <si>
    <t xml:space="preserve">No son fijos el señor labora independiente </t>
  </si>
  <si>
    <t xml:space="preserve">El señor tiene su terreno para no ha construido, habita una vivienda en arriendo en la comunidad </t>
  </si>
  <si>
    <t xml:space="preserve">María De Los Angeles Deluque Zapata </t>
  </si>
  <si>
    <t xml:space="preserve">Yeison Higuita </t>
  </si>
  <si>
    <t>23, 48</t>
  </si>
  <si>
    <t xml:space="preserve">Empresa de eventos </t>
  </si>
  <si>
    <t>Laura Bourel</t>
  </si>
  <si>
    <t>Maria Amilvia Juzuga Moreno</t>
  </si>
  <si>
    <t>Daniela, hija</t>
  </si>
  <si>
    <t xml:space="preserve">Huerta comunitaria </t>
  </si>
  <si>
    <t xml:space="preserve">Sector , los alticos , detrás el colegio gente unida </t>
  </si>
  <si>
    <t>6años</t>
  </si>
  <si>
    <t>17- 40- 36 años</t>
  </si>
  <si>
    <t>Mercaderista</t>
  </si>
  <si>
    <t>Si, el salario mínimo de la señora.</t>
  </si>
  <si>
    <t>Compra de terreno con testigos</t>
  </si>
  <si>
    <t>Viviana Muño Zuzuga</t>
  </si>
  <si>
    <t xml:space="preserve">Maria, mamá </t>
  </si>
  <si>
    <t>19, 22</t>
  </si>
  <si>
    <t xml:space="preserve">Prestando servicio en la policía </t>
  </si>
  <si>
    <t xml:space="preserve">La mamá tiene insuficiencia renal </t>
  </si>
  <si>
    <t>María Ramirez Guerra</t>
  </si>
  <si>
    <t>Luz Marina Arboleda Ramirez</t>
  </si>
  <si>
    <t>Vendedora ambulante de confites en el Centro</t>
  </si>
  <si>
    <t>Eventualmente 5000pesos al día</t>
  </si>
  <si>
    <t>Persona de tercera edad con problemas de salud. Bajos recursos.</t>
  </si>
  <si>
    <t xml:space="preserve">Johagen Muños </t>
  </si>
  <si>
    <t>16 años</t>
  </si>
  <si>
    <t xml:space="preserve">Vigilante </t>
  </si>
  <si>
    <t>El papá le dejo el hombre a su nombre, vivíslo</t>
  </si>
  <si>
    <t>Sector 4 el cabildo</t>
  </si>
  <si>
    <t>Blanca luz oquendo</t>
  </si>
  <si>
    <t>4años</t>
  </si>
  <si>
    <t xml:space="preserve">Eaboraartesanías </t>
  </si>
  <si>
    <t>Venta de artesanias</t>
  </si>
  <si>
    <t xml:space="preserve">El lote no hay construcción, arrienda en la zona </t>
  </si>
  <si>
    <t>4 arriba</t>
  </si>
  <si>
    <t xml:space="preserve">Jose Alberto Benítez </t>
  </si>
  <si>
    <t xml:space="preserve">El celular anterior es de doña Rocio </t>
  </si>
  <si>
    <t>Esta el lote pero vive en el sector 3</t>
  </si>
  <si>
    <t xml:space="preserve">Construcción independiente </t>
  </si>
  <si>
    <t xml:space="preserve">Temporal </t>
  </si>
  <si>
    <t xml:space="preserve">Yeferson Córdoba </t>
  </si>
  <si>
    <t>Zuleidy rentería/ hermana</t>
  </si>
  <si>
    <t>16 meses, 34 años, 55 años</t>
  </si>
  <si>
    <t>Construcción actualmente desempleado</t>
  </si>
  <si>
    <t xml:space="preserve">Sin ingresos, trabajo por días cuando le sale </t>
  </si>
  <si>
    <t>Sector 4 parte alta</t>
  </si>
  <si>
    <t>Ramiro Casiya</t>
  </si>
  <si>
    <t>Oleida monterrosa</t>
  </si>
  <si>
    <t>65 años, 56 años</t>
  </si>
  <si>
    <t xml:space="preserve">Atrabaja en alumbrado público </t>
  </si>
  <si>
    <t>Salario minimo</t>
  </si>
  <si>
    <t xml:space="preserve">Solo trabaja el señor, </t>
  </si>
  <si>
    <t xml:space="preserve">Jose Alvarado Arteaga </t>
  </si>
  <si>
    <t>33, 33, 17, 15, 8, 22</t>
  </si>
  <si>
    <t xml:space="preserve">Esporádico </t>
  </si>
  <si>
    <t xml:space="preserve">Lina Marcela Arango Gutierrez </t>
  </si>
  <si>
    <t>Irabeli</t>
  </si>
  <si>
    <t>33, 17, 15, 10, 1</t>
  </si>
  <si>
    <t xml:space="preserve">Confecciones </t>
  </si>
  <si>
    <t xml:space="preserve">Prioridad para encuesta </t>
  </si>
  <si>
    <t>Luz Margarita Oquendo David</t>
  </si>
  <si>
    <t>Diana Suarez Oquendo</t>
  </si>
  <si>
    <t>12, 10, 48</t>
  </si>
  <si>
    <t>800mil mensual</t>
  </si>
  <si>
    <t>Familia numerosa con menores de edad</t>
  </si>
  <si>
    <t>Brenda Mildreth Maca Peña</t>
  </si>
  <si>
    <t xml:space="preserve">Prima, Esmeralda </t>
  </si>
  <si>
    <t>0, vive sola</t>
  </si>
  <si>
    <t>Líder comunitaria</t>
  </si>
  <si>
    <t>1.000.000 o menos al mes</t>
  </si>
  <si>
    <t>Vive sola</t>
  </si>
  <si>
    <t>Tatiana María Hernandez Quintero</t>
  </si>
  <si>
    <t>Esposo (Luis Alberto VARGAS vILLAS)</t>
  </si>
  <si>
    <t>8 meses</t>
  </si>
  <si>
    <t>35, 11, 9</t>
  </si>
  <si>
    <t>1'160'000 al mes</t>
  </si>
  <si>
    <t>Flores de oriente</t>
  </si>
  <si>
    <t>Andrés Felipe Guerra Blandón</t>
  </si>
  <si>
    <t>Estudiante universitario, agricultor</t>
  </si>
  <si>
    <t>Padres</t>
  </si>
  <si>
    <t xml:space="preserve">Los ingresos son relativos, dependen de los días en los que tenga empleo </t>
  </si>
  <si>
    <t>Ana Tobar</t>
  </si>
  <si>
    <t>Julian mauricio villada zapata</t>
  </si>
  <si>
    <t>Yuliana ospina</t>
  </si>
  <si>
    <t>38, 38, 11, 9</t>
  </si>
  <si>
    <t xml:space="preserve">Mecánico </t>
  </si>
  <si>
    <t xml:space="preserve">Juan David Ríos González </t>
  </si>
  <si>
    <t xml:space="preserve">Maria Patricia Morales hoyos </t>
  </si>
  <si>
    <t>Valentina Baltazar (hija)</t>
  </si>
  <si>
    <t>43,19,22,16,14,13,2,2</t>
  </si>
  <si>
    <t xml:space="preserve">Auxiliar de cocina, repostería </t>
  </si>
  <si>
    <t xml:space="preserve">Julieth Orozco </t>
  </si>
  <si>
    <t>La hondita</t>
  </si>
  <si>
    <t xml:space="preserve">Nubia Stella Medina Garzón </t>
  </si>
  <si>
    <t>2,5,11,16,13,29,54,63</t>
  </si>
  <si>
    <t xml:space="preserve">Santiago Álvarez Pasos </t>
  </si>
  <si>
    <t>La cruz</t>
  </si>
  <si>
    <t>Santiago Vélez</t>
  </si>
  <si>
    <t>Pareja</t>
  </si>
  <si>
    <t>54, 21, 17, 18, 3,3,1, 23</t>
  </si>
  <si>
    <t xml:space="preserve">Pintor </t>
  </si>
  <si>
    <t>Smlv</t>
  </si>
  <si>
    <t xml:space="preserve">Vive en el sector de la cruz. </t>
  </si>
  <si>
    <t xml:space="preserve">Luisa López </t>
  </si>
  <si>
    <t>Omaira Torres</t>
  </si>
  <si>
    <t>18, 16, 14</t>
  </si>
  <si>
    <t>Taller de confecciones</t>
  </si>
  <si>
    <t>No, variables</t>
  </si>
  <si>
    <t xml:space="preserve">No hay terreno tan amplio, dice que puede ampliar </t>
  </si>
  <si>
    <t>Yenifer rios</t>
  </si>
  <si>
    <t xml:space="preserve">Ariel Giovanny Usuga </t>
  </si>
  <si>
    <t xml:space="preserve">Compañera sentimental Sindy Johana Montoya </t>
  </si>
  <si>
    <t>16,4,43,26</t>
  </si>
  <si>
    <t xml:space="preserve">Vendedor ambulante </t>
  </si>
  <si>
    <t xml:space="preserve">Ana María Tobar </t>
  </si>
  <si>
    <t>John faber</t>
  </si>
  <si>
    <t>Amigo esteban</t>
  </si>
  <si>
    <t>2, 18, 23, 70, 60</t>
  </si>
  <si>
    <t>Aylen Barrios</t>
  </si>
  <si>
    <t>Dioselina Meneses</t>
  </si>
  <si>
    <t>Haciendo Aseos en viviendas y lavando ropa</t>
  </si>
  <si>
    <t>Se apoya de mercados que dan en el salón comunal cada 20 días, no es trabajo fijo, se le está cayendo el suelo.</t>
  </si>
  <si>
    <t xml:space="preserve">Emmanuel Pérez Cañas </t>
  </si>
  <si>
    <t>Altos de Oriente 2</t>
  </si>
  <si>
    <t xml:space="preserve">Claudia Elena Duque Mejía </t>
  </si>
  <si>
    <t>Carmenza Duque (HERMANA)</t>
  </si>
  <si>
    <t xml:space="preserve">17 años </t>
  </si>
  <si>
    <t>58, 56</t>
  </si>
  <si>
    <t>Ama de casa (se beneficia por ayudas de la familia y ella les hace encomiendas)</t>
  </si>
  <si>
    <t>40 mil pesos fijos al mes para el servicio del agua y comida</t>
  </si>
  <si>
    <t>La señora Claudia va a tener tratamientos para su columna como bloqueos y demás a causa de dolores crónicos, su esposo ha sido atropellado dos veces mientras vendía periódico y no tiene buena salud.</t>
  </si>
  <si>
    <t>Las flores</t>
  </si>
  <si>
    <t>José Roque Molina miranda</t>
  </si>
  <si>
    <t>Angela Maria, Amiga, representante del sr.</t>
  </si>
  <si>
    <t>No, solamente aveces gana dinero reciclando o familiaries lo apoyan.</t>
  </si>
  <si>
    <t>Señor recientemente accidentado, en pronta recuperación y vive solo.</t>
  </si>
  <si>
    <t>4 parte alta  cabildo</t>
  </si>
  <si>
    <t>Berlianda Herrera</t>
  </si>
  <si>
    <t>42, 42</t>
  </si>
  <si>
    <t>Terreno propio, pero está pendiente de los papeles, paga arriendo en el sector 4</t>
  </si>
  <si>
    <t xml:space="preserve">Sector 3 parte baja </t>
  </si>
  <si>
    <t>Diana Patricia Sepulveda Rojas</t>
  </si>
  <si>
    <t>6 meses</t>
  </si>
  <si>
    <t>17,17,11,50,42</t>
  </si>
  <si>
    <t xml:space="preserve">Subsidio de familias en acción </t>
  </si>
  <si>
    <t xml:space="preserve">Reubicaron la vivienda y ya dejaron de ayudarle con el pago de arriendo </t>
  </si>
  <si>
    <t xml:space="preserve">Palmitas </t>
  </si>
  <si>
    <t xml:space="preserve">Humberto Antonio rojas </t>
  </si>
  <si>
    <t>Justina Villegas (mamá)</t>
  </si>
  <si>
    <t>25,16,14,53</t>
  </si>
  <si>
    <t>Independiente (manejar carro cuando le resulta)</t>
  </si>
  <si>
    <t xml:space="preserve">La vivienda está muy deteriorada y se inunda es de madera </t>
  </si>
  <si>
    <t>Altos de oriente 1</t>
  </si>
  <si>
    <t>Edgar Manuel Tapia Estrada</t>
  </si>
  <si>
    <t>Practicante de técnica de auxiliar contable</t>
  </si>
  <si>
    <t>Si tiene auxilio</t>
  </si>
  <si>
    <t xml:space="preserve">Cerca de la iglesia amarilla
</t>
  </si>
  <si>
    <t xml:space="preserve">Valentina Posada </t>
  </si>
  <si>
    <t>Viany Janit Tapias Serrano</t>
  </si>
  <si>
    <t>33, 5, 9, 11, 15</t>
  </si>
  <si>
    <t>Aseo en casa de familias ocasionalmente y hace alimentos para vender</t>
  </si>
  <si>
    <t xml:space="preserve">Ocasionales </t>
  </si>
  <si>
    <t>Adriana del Socorro Londoño Martinez</t>
  </si>
  <si>
    <t>Vainney, Esposo</t>
  </si>
  <si>
    <t>40, 55</t>
  </si>
  <si>
    <t>Interna ocasional haciendo aseo y cuidando un señor, el esposo ocasionalmente trabaja en un taller de motos</t>
  </si>
  <si>
    <t xml:space="preserve">Pagan arriendo ocasional y apoya cuidando la señora de la casa, limpiando, haciendo manteniemiento. </t>
  </si>
  <si>
    <t>Cerca a la tienda de don Alberto y la tienda de doña Marina</t>
  </si>
  <si>
    <t xml:space="preserve">Natalia Mejía Bedoya </t>
  </si>
  <si>
    <t>Alto 1</t>
  </si>
  <si>
    <t>Gustavo Antonio Velasquez Espinoza</t>
  </si>
  <si>
    <t xml:space="preserve">Independiente - productos naturales </t>
  </si>
  <si>
    <t>500.000 a 600.000</t>
  </si>
  <si>
    <t>Maria Ester Chanci</t>
  </si>
  <si>
    <t>Trabaja 2 veces el mes haciendo aseo</t>
  </si>
  <si>
    <t>Familiar, es de la mamá, ella tiene su casa en caicedo</t>
  </si>
  <si>
    <t>Vive por la marranera, su madre esta en la casa de caicedo</t>
  </si>
  <si>
    <t>Manantiales de paz</t>
  </si>
  <si>
    <t>Uriel Ocampo Carmona</t>
  </si>
  <si>
    <t>Monica, Líder</t>
  </si>
  <si>
    <t>43, 36, 10</t>
  </si>
  <si>
    <t>Uriel trabaja en oficios varios ocasionalmente, su esposa es ama de casa</t>
  </si>
  <si>
    <t>Fueron victimas del incendio, Uriel esta en recuperación luego de quemarse</t>
  </si>
  <si>
    <t xml:space="preserve">Portal de oriente </t>
  </si>
  <si>
    <t xml:space="preserve">Maria Estella Restrepo Ospina </t>
  </si>
  <si>
    <t>Mauricio, hijo</t>
  </si>
  <si>
    <t>20, 22, 32, 65</t>
  </si>
  <si>
    <t xml:space="preserve">Es para el hijo. Ella ya fue beneficiada de vivienda </t>
  </si>
  <si>
    <t xml:space="preserve">Daniela Zapata Arroyave </t>
  </si>
  <si>
    <t>Entrada a altos de oriente por la y, tienda san miguel</t>
  </si>
  <si>
    <t>Eliana yulieth berrio valderrama</t>
  </si>
  <si>
    <t xml:space="preserve">Gloria estella mamá </t>
  </si>
  <si>
    <t>28 años</t>
  </si>
  <si>
    <t>3 meses</t>
  </si>
  <si>
    <t>1, 4, 28, 26</t>
  </si>
  <si>
    <t>El terreno es del papa</t>
  </si>
  <si>
    <t xml:space="preserve">Katherine Benincore </t>
  </si>
  <si>
    <t>Alba Rosa Moreno</t>
  </si>
  <si>
    <t>Propio</t>
  </si>
  <si>
    <t>61, 35</t>
  </si>
  <si>
    <t>No, ingresos variables, ocasionales</t>
  </si>
  <si>
    <t>Altos1 el hueco</t>
  </si>
  <si>
    <t xml:space="preserve">Cervelina Obregón </t>
  </si>
  <si>
    <t xml:space="preserve">Héctor Herrera </t>
  </si>
  <si>
    <t>61, 48, 9, 10</t>
  </si>
  <si>
    <t>Conductor informal y ama de casa</t>
  </si>
  <si>
    <t xml:space="preserve">Del día a día </t>
  </si>
  <si>
    <t>Estan pagando el terreno, tienen papeles pero no han construido, piso en tierra y paredes en tabla y laminas</t>
  </si>
  <si>
    <t xml:space="preserve">Luis Eduardo Medina </t>
  </si>
  <si>
    <t>Olga Patricia, arrendataria</t>
  </si>
  <si>
    <t xml:space="preserve">No puede trabajar por rodilla y osteoporosis </t>
  </si>
  <si>
    <t xml:space="preserve">No, de vez en cuando cuando le dan trabajo </t>
  </si>
  <si>
    <t>Luis Eduardo Rodriguez Arias</t>
  </si>
  <si>
    <t>Altos 1, La tienda de Saul, sector La Marranera</t>
  </si>
  <si>
    <t>Yurleida Palacios Valencia</t>
  </si>
  <si>
    <t>1 año, arrendada</t>
  </si>
  <si>
    <t>8,5,3,29,37</t>
  </si>
  <si>
    <t>Ama de Casa</t>
  </si>
  <si>
    <t xml:space="preserve">Si, del esposo </t>
  </si>
  <si>
    <t>La beneficiaria comenta que el lote es apto para una vivienda de Techo</t>
  </si>
  <si>
    <t>Paulina Arango Aguilar</t>
  </si>
  <si>
    <t>Luz Eneida Graciano Cardenas</t>
  </si>
  <si>
    <t>Jesús Alberto Mora (vecino)</t>
  </si>
  <si>
    <t>19, 14, 4, 35</t>
  </si>
  <si>
    <t>Oficios varios, aseo</t>
  </si>
  <si>
    <t>No, trabaja en aseo de viviendas pero por días, en promedio 2 o 3 veces a la semana.</t>
  </si>
  <si>
    <t xml:space="preserve">Amilcar Ruiz Machado </t>
  </si>
  <si>
    <t xml:space="preserve">Marla Aponte Martín, esposa </t>
  </si>
  <si>
    <t>7 meses</t>
  </si>
  <si>
    <t>10,13,36,38</t>
  </si>
  <si>
    <t>Fijos</t>
  </si>
  <si>
    <t xml:space="preserve">El terreno en la marranera está en proceso de adquisición </t>
  </si>
  <si>
    <t>La Marranera</t>
  </si>
  <si>
    <t>Jose Luis Jaramillo</t>
  </si>
  <si>
    <t>Un mes</t>
  </si>
  <si>
    <t>56, 60</t>
  </si>
  <si>
    <t>Zapatero</t>
  </si>
  <si>
    <t>Actualmente no tiene donde vivir y están viviendo de arrimados</t>
  </si>
  <si>
    <t xml:space="preserve">La Nueva Jerusalén </t>
  </si>
  <si>
    <t>Angelica Grajales</t>
  </si>
  <si>
    <t>Hermana olga</t>
  </si>
  <si>
    <t>44, 9 años</t>
  </si>
  <si>
    <t>Trabaja en casas de familia</t>
  </si>
  <si>
    <t>Verificar el terreno para ver si alcanza.</t>
  </si>
  <si>
    <t xml:space="preserve">Santiago Vélez </t>
  </si>
  <si>
    <t>Magnolia Suárez zapata</t>
  </si>
  <si>
    <t xml:space="preserve">Tiene vivienda propia y en la parte del terreno donde quiere nadie lo está habitando </t>
  </si>
  <si>
    <t>Altos de oriente 1 cerca al plan de la marra era tanque de agua</t>
  </si>
  <si>
    <t>Alex Guiomara Castaño</t>
  </si>
  <si>
    <t>23, 4</t>
  </si>
  <si>
    <t>Trabajar como vendedora</t>
  </si>
  <si>
    <t>Katherine Benincore</t>
  </si>
  <si>
    <t>Luz Marina Taborda</t>
  </si>
  <si>
    <t>51, 22</t>
  </si>
  <si>
    <t>Sector 7</t>
  </si>
  <si>
    <t>Luz dary cataño lujan</t>
  </si>
  <si>
    <t>Camilo</t>
  </si>
  <si>
    <t>Mas de 20 años</t>
  </si>
  <si>
    <t>57,19 y 19</t>
  </si>
  <si>
    <t>Ama de casa independiente</t>
  </si>
  <si>
    <t>Si, del hijo</t>
  </si>
  <si>
    <t>Madre cabeza de hogar con vivienda propia en tabla</t>
  </si>
  <si>
    <t xml:space="preserve">Altos de Oriente 1 </t>
  </si>
  <si>
    <t>Alejandro Taborda Alvarez</t>
  </si>
  <si>
    <t>Sergio Taborda (hermano)</t>
  </si>
  <si>
    <t>27, 56</t>
  </si>
  <si>
    <t xml:space="preserve">Técnico en Cocina, Estudiante de tecnología servicios gastrónomicos, </t>
  </si>
  <si>
    <t>Jacqueline Ramirez</t>
  </si>
  <si>
    <t>El Pinar, más arriba de la entrada a Manantialesss, subiendo por la panadería</t>
  </si>
  <si>
    <t>Flor María Vidal</t>
  </si>
  <si>
    <t>38 años, 5 años y 17 meses</t>
  </si>
  <si>
    <t>No, tiene el lote sin construir y se encuentra en El Pinar</t>
  </si>
  <si>
    <t xml:space="preserve">Cosecheros. Camino a la torre </t>
  </si>
  <si>
    <t xml:space="preserve">María Isabel Arango Valencia </t>
  </si>
  <si>
    <t xml:space="preserve">No hay otro contacto </t>
  </si>
  <si>
    <t xml:space="preserve">No tiene ocupación. Lo que le colaboren los vecinos </t>
  </si>
  <si>
    <t xml:space="preserve">No tiene. Solo un subsidio del gobierno de 80 mil pesos y lo que le ayuden los vecinos </t>
  </si>
  <si>
    <t xml:space="preserve">La casa número tres junto al poste de luz arriba del colegio universidad de bello. </t>
  </si>
  <si>
    <t xml:space="preserve">La cancha. Junto a la vivienda de María Ester </t>
  </si>
  <si>
    <t xml:space="preserve">Valentina zurique Sáenz </t>
  </si>
  <si>
    <t xml:space="preserve">Mamá. Georgina Sáenz </t>
  </si>
  <si>
    <t xml:space="preserve">23, 5, bebé sin nacer aún </t>
  </si>
  <si>
    <t>Auxiliar administrativa. Andes BP</t>
  </si>
  <si>
    <t xml:space="preserve">No tiene vivienda en el terreno pero el espacio es propio </t>
  </si>
  <si>
    <t>La vivienda la.necesita para vivir con sus hijas , ya que vive con su mamá y quisiera su espacio independiente.</t>
  </si>
  <si>
    <t>Manantiales de Paz</t>
  </si>
  <si>
    <t>Blanca Doris Taborda Gonzalez</t>
  </si>
  <si>
    <t>Hugo Osorio, Pareja</t>
  </si>
  <si>
    <t>59,59,23</t>
  </si>
  <si>
    <t>Ama de casa, Oficios varios el señor, Hija auxilair de enfermeria buscando trabajo</t>
  </si>
  <si>
    <t>Es familiar pero paga arriendo</t>
  </si>
  <si>
    <t>.</t>
  </si>
  <si>
    <t>El terreno esta en Flores de Oriente.</t>
  </si>
  <si>
    <t>Carlos Alberto Borja Valle</t>
  </si>
  <si>
    <t>Marta Vallejo, Vecina</t>
  </si>
  <si>
    <t>55, 59, 18</t>
  </si>
  <si>
    <t>Por la ferretería de Junior</t>
  </si>
  <si>
    <t xml:space="preserve">Pinar </t>
  </si>
  <si>
    <t>Maria Consuelo Sepúlveda Sepúlveda</t>
  </si>
  <si>
    <t>Na</t>
  </si>
  <si>
    <t>1, 5, 15, 17, 22, 50</t>
  </si>
  <si>
    <t>Señora ama de casa, la hija trabaja en restaurantes, nietos estudiando</t>
  </si>
  <si>
    <t>Tiene el terreno en Altos</t>
  </si>
  <si>
    <t xml:space="preserve">El Pinar </t>
  </si>
  <si>
    <t>Manuel Alejandro Rodriguez Hernandez</t>
  </si>
  <si>
    <t>4 mese</t>
  </si>
  <si>
    <t>2, 5, 31, 22</t>
  </si>
  <si>
    <t>El señor trabaja en un taller de muebles, ella es ama de casa y los niños estan sin estudiar</t>
  </si>
  <si>
    <t xml:space="preserve">Si semanales </t>
  </si>
  <si>
    <t>Cerca a la cancha</t>
  </si>
  <si>
    <t>Altos de oriente 2</t>
  </si>
  <si>
    <t>Jairo Andres Sanchez</t>
  </si>
  <si>
    <t>Luisa, Pareja</t>
  </si>
  <si>
    <t>10, 29, 32</t>
  </si>
  <si>
    <t>El señor trabaja independiente con vidrio, la señora trabaja independiente vendiendo ropa y el hijo estudia</t>
  </si>
  <si>
    <t xml:space="preserve">3122999632 Flor Angela Tobón, por la iglesia amarilla. </t>
  </si>
  <si>
    <t xml:space="preserve">Santiago Quintero </t>
  </si>
  <si>
    <t xml:space="preserve">Luis Octavia Quiroz Rodriguez </t>
  </si>
  <si>
    <t xml:space="preserve">María cuñada </t>
  </si>
  <si>
    <t>26, 26</t>
  </si>
  <si>
    <t xml:space="preserve">No comenta </t>
  </si>
  <si>
    <t xml:space="preserve">Sin comentario </t>
  </si>
  <si>
    <t>Luisa Agudelo yepes</t>
  </si>
  <si>
    <t xml:space="preserve">Altos de oriente, sector 1 en punto élite </t>
  </si>
  <si>
    <t xml:space="preserve">Katia Marcela posada vasquez </t>
  </si>
  <si>
    <t xml:space="preserve">María palacios, amiga </t>
  </si>
  <si>
    <t>5 meses</t>
  </si>
  <si>
    <t>Ama de hogar y el esposo es vendedor ambulante</t>
  </si>
  <si>
    <t>Vive en casa arrendada pero tiene un terreno en granizal</t>
  </si>
  <si>
    <t xml:space="preserve">Las marraneras </t>
  </si>
  <si>
    <t xml:space="preserve">María Ángela correa Jaramillo </t>
  </si>
  <si>
    <t>22 años</t>
  </si>
  <si>
    <t>16,14,22,24,38</t>
  </si>
  <si>
    <t xml:space="preserve">Cesante </t>
  </si>
  <si>
    <t xml:space="preserve">Cindy rojas </t>
  </si>
  <si>
    <t>Altos de oriente sector 2</t>
  </si>
  <si>
    <t>Erika Paola seguro xapata</t>
  </si>
  <si>
    <t xml:space="preserve">18,24 embarazo </t>
  </si>
  <si>
    <t>Amada casa</t>
  </si>
  <si>
    <t xml:space="preserve">Juan Esteban Arango Cardona </t>
  </si>
  <si>
    <t xml:space="preserve">Arriba de torre 11, cerca de la iglesia católica </t>
  </si>
  <si>
    <t xml:space="preserve">Leidy montes </t>
  </si>
  <si>
    <t xml:space="preserve">Julián </t>
  </si>
  <si>
    <t>27, 12, 1, 42</t>
  </si>
  <si>
    <t xml:space="preserve">Manicurista </t>
  </si>
  <si>
    <t xml:space="preserve">De la ex pareja </t>
  </si>
  <si>
    <t xml:space="preserve">No, depende de los cliente </t>
  </si>
  <si>
    <t xml:space="preserve">Se está separando de la pareja y busca un sitio donde vivir con los hijos </t>
  </si>
  <si>
    <t>Llegando a la escuela, subiendo hacia torre 11 (Cerca a la tienda de Juan)</t>
  </si>
  <si>
    <t xml:space="preserve">Sara Daniela Orrego </t>
  </si>
  <si>
    <t xml:space="preserve">Sebastian Ortiz </t>
  </si>
  <si>
    <t>1, 3, 28, 22</t>
  </si>
  <si>
    <t xml:space="preserve">No, trabaja en taxi cada que lo llaman </t>
  </si>
  <si>
    <t xml:space="preserve">La vivienda presenta inundaciones y goteras </t>
  </si>
  <si>
    <t xml:space="preserve">Rosa Carrillo </t>
  </si>
  <si>
    <t xml:space="preserve">José Jaramillo </t>
  </si>
  <si>
    <t>3153470824; 3226427696</t>
  </si>
  <si>
    <t>51, 48, 13</t>
  </si>
  <si>
    <t xml:space="preserve">La vivienda se encuentra en muy mal estado con el techo malo, la familia está quedándose en otra vivienda </t>
  </si>
  <si>
    <t xml:space="preserve">Jacqueline Ramírez </t>
  </si>
  <si>
    <t>La dos torres</t>
  </si>
  <si>
    <t xml:space="preserve">Oscar de la Rosa </t>
  </si>
  <si>
    <t>Sara Patricia esposa</t>
  </si>
  <si>
    <t>42,36 y 15</t>
  </si>
  <si>
    <t>3000000 mensuales</t>
  </si>
  <si>
    <t xml:space="preserve">Adriana María Rincón Gómez </t>
  </si>
  <si>
    <t xml:space="preserve">Hija Katherine </t>
  </si>
  <si>
    <t>43, 36</t>
  </si>
  <si>
    <t xml:space="preserve">Trabajadora limpieza </t>
  </si>
  <si>
    <t>Gana 60 mil diarios por días de aseo. puede variar en el mes</t>
  </si>
  <si>
    <t>La casa está en muy mal estado</t>
  </si>
  <si>
    <t>Los rieles (Cerca tienda el cocorneño)</t>
  </si>
  <si>
    <t xml:space="preserve">Vianney Berna Sánchez </t>
  </si>
  <si>
    <t xml:space="preserve">Yulieth Berna </t>
  </si>
  <si>
    <t>48, 47, 22, 20, 16, 8</t>
  </si>
  <si>
    <t>Sin trabajo (Ayudante de construcción)</t>
  </si>
  <si>
    <t xml:space="preserve">La vivienda actual tiene un techo deficiente y es de bareque </t>
  </si>
  <si>
    <t>Sully Martínez Caicedo</t>
  </si>
  <si>
    <t>41, 40, 17, 12, 11, 4.</t>
  </si>
  <si>
    <t>Ella es ama de casa, apoya una fundación, la pareja trabaja como independiente</t>
  </si>
  <si>
    <t xml:space="preserve">Su familia fue victima de un deslizamiento. </t>
  </si>
  <si>
    <t xml:space="preserve">Carolina Puerta </t>
  </si>
  <si>
    <t xml:space="preserve">El portal de oriente </t>
  </si>
  <si>
    <t xml:space="preserve">Doris Baena </t>
  </si>
  <si>
    <t>Trabajo en casa, varios</t>
  </si>
  <si>
    <t xml:space="preserve">Vive en un lugar diferente al terreno </t>
  </si>
  <si>
    <t>Manantiales, sector 5</t>
  </si>
  <si>
    <t>Nancy Isabel Padilla</t>
  </si>
  <si>
    <t>Joaquín Sánchez, esposo</t>
  </si>
  <si>
    <t>44, 45</t>
  </si>
  <si>
    <t xml:space="preserve">Empaques de ropa </t>
  </si>
  <si>
    <t xml:space="preserve">Familiar </t>
  </si>
  <si>
    <t xml:space="preserve">Me responde la encuesta el esposo. </t>
  </si>
  <si>
    <t>Las Flores, por calle larga, entrada por la marranera.</t>
  </si>
  <si>
    <t xml:space="preserve">Gonzalo de Jesús Gaviria </t>
  </si>
  <si>
    <t>Edilma Duque, vecina</t>
  </si>
  <si>
    <t>4 meses</t>
  </si>
  <si>
    <t xml:space="preserve">Vive de adulto mayor </t>
  </si>
  <si>
    <t xml:space="preserve">El señor, vive en las flores. Vive solo. </t>
  </si>
  <si>
    <t xml:space="preserve">Las flores </t>
  </si>
  <si>
    <t xml:space="preserve">Gilma Ester Duque </t>
  </si>
  <si>
    <t>66, 13,11,8.</t>
  </si>
  <si>
    <t>Ama de casa.</t>
  </si>
  <si>
    <t xml:space="preserve">Vive sola con tres menores edad. </t>
  </si>
  <si>
    <t>Elva María Aguirre Usuga</t>
  </si>
  <si>
    <t xml:space="preserve">Gilma Duque, vecina </t>
  </si>
  <si>
    <t>57, 20</t>
  </si>
  <si>
    <t xml:space="preserve">Vive con la hija. </t>
  </si>
  <si>
    <t xml:space="preserve">Altos de oriente 2 </t>
  </si>
  <si>
    <t>Nancy Aurora Correa</t>
  </si>
  <si>
    <t>Jorge Arango, esposo</t>
  </si>
  <si>
    <t>51,55,22,11,6 meses ( mellizos)</t>
  </si>
  <si>
    <t>Taller de confección.</t>
  </si>
  <si>
    <t>Viven la pajera con dos hijas y unos mellizos</t>
  </si>
  <si>
    <t xml:space="preserve">Diana Navarro </t>
  </si>
  <si>
    <t xml:space="preserve">El Pinal </t>
  </si>
  <si>
    <t>Nelson José Muñoz Manrique</t>
  </si>
  <si>
    <t>Lucila Manrique</t>
  </si>
  <si>
    <t>60, 23,59</t>
  </si>
  <si>
    <t>Jornalero</t>
  </si>
  <si>
    <t>Manantiales, sector 6</t>
  </si>
  <si>
    <t>Maria Inelda Moreno Machado</t>
  </si>
  <si>
    <t>Hernán Darío, esposo</t>
  </si>
  <si>
    <t>Ganan el mínimo el esposo.</t>
  </si>
  <si>
    <t xml:space="preserve">Maria Isabel Ospina </t>
  </si>
  <si>
    <t>Operaria</t>
  </si>
  <si>
    <t>1000000(Mínimo)</t>
  </si>
  <si>
    <t>Tiene un terreno pero no lo habita, duerme en otro lado.</t>
  </si>
  <si>
    <t xml:space="preserve">Marta Liliana Ramírez Sánchez </t>
  </si>
  <si>
    <t>Nelson Zuluaga, compañero</t>
  </si>
  <si>
    <t>35,41,12</t>
  </si>
  <si>
    <t>Altos de Oriente, 2 o 3 por la iglesia Amarilla</t>
  </si>
  <si>
    <t>Benilda Mena Santos</t>
  </si>
  <si>
    <t xml:space="preserve">Daniel Giraldo, tío </t>
  </si>
  <si>
    <t>4 años en la vivienda en dónde vive.</t>
  </si>
  <si>
    <t>34, 15, 12, 33</t>
  </si>
  <si>
    <t xml:space="preserve">Auxiliar servicios generales </t>
  </si>
  <si>
    <t>El lote lo tiene sin vivienda</t>
  </si>
  <si>
    <t xml:space="preserve">María Alejandra Ramirez </t>
  </si>
  <si>
    <t xml:space="preserve">Paola suegra </t>
  </si>
  <si>
    <t>5 meses, 22, 24</t>
  </si>
  <si>
    <t xml:space="preserve">Operaria de Producción </t>
  </si>
  <si>
    <t>Adriana Gonzalez</t>
  </si>
  <si>
    <t xml:space="preserve"> Sergio, pareja</t>
  </si>
  <si>
    <t>0.2</t>
  </si>
  <si>
    <t>10, 8, 5, 30, 28</t>
  </si>
  <si>
    <t>Brisas de jerusalen</t>
  </si>
  <si>
    <t>Yonis Vanegas Perez</t>
  </si>
  <si>
    <t>Martha Perez</t>
  </si>
  <si>
    <t>10,15,34,37,56</t>
  </si>
  <si>
    <t>Vigilante</t>
  </si>
  <si>
    <t>Si, una persona para todo el hogar</t>
  </si>
  <si>
    <t xml:space="preserve">Se tiene asinamiento, tablas, tiene infiltraciones </t>
  </si>
  <si>
    <t xml:space="preserve">Las caballerizas </t>
  </si>
  <si>
    <t>Sandra Eugenia Callejas Acevedo</t>
  </si>
  <si>
    <t>Otro de ella</t>
  </si>
  <si>
    <t>9, 11,17, 37</t>
  </si>
  <si>
    <t>Por días en casas</t>
  </si>
  <si>
    <t>No, 20 semanal</t>
  </si>
  <si>
    <t>Hay infiltraciones cuando llueve, el techo esta en malas condiciones</t>
  </si>
  <si>
    <t>Felipe zicer</t>
  </si>
  <si>
    <t>La Paz</t>
  </si>
  <si>
    <t>Luis Andres Urrego</t>
  </si>
  <si>
    <t>Marleny Higuita, esposa</t>
  </si>
  <si>
    <t>20 dias</t>
  </si>
  <si>
    <t>38, 44</t>
  </si>
  <si>
    <t>Aseo y desinfeccion</t>
  </si>
  <si>
    <t>Calle nueva parte baja</t>
  </si>
  <si>
    <t>Ludys Moreno Valencia</t>
  </si>
  <si>
    <t>El celular que me dieron fue el de la mona la cual vive cerca ya que la persona no tiene numero telefonico</t>
  </si>
  <si>
    <t>Pide, sale a pedir</t>
  </si>
  <si>
    <t>Lo que le den</t>
  </si>
  <si>
    <t xml:space="preserve">Es una señora de bastante edad, la cual vive sola, y la casa se le está cayendo </t>
  </si>
  <si>
    <t>Juliana mendez h</t>
  </si>
  <si>
    <t>Colinas de Jersusalen</t>
  </si>
  <si>
    <t>natalia Andrea Herrera</t>
  </si>
  <si>
    <t>Suegra, Rocio</t>
  </si>
  <si>
    <t>5, 30, 36</t>
  </si>
  <si>
    <t>Aseo en casas</t>
  </si>
  <si>
    <t>50 semanal</t>
  </si>
  <si>
    <t>En el 2017 vivio 2 años, se fue a vivir a otro barrio, despues volvio, y ahora esta hace 8 meses</t>
  </si>
  <si>
    <t>Luz Marleny Higuitq Manco</t>
  </si>
  <si>
    <t>De ella</t>
  </si>
  <si>
    <t>1, 83, 24, ,21, 19, 44</t>
  </si>
  <si>
    <t>A vecew vendiendo confites</t>
  </si>
  <si>
    <t>500 mensual</t>
  </si>
  <si>
    <t>Viven en asinamiento</t>
  </si>
  <si>
    <t xml:space="preserve">Juan Camilo Rodríguez Reyes </t>
  </si>
  <si>
    <t>Actual Calle Nueva (va a vivir en la cancha)</t>
  </si>
  <si>
    <t>Sol María Ramos</t>
  </si>
  <si>
    <t>Ivan Sánchez, esposo</t>
  </si>
  <si>
    <t>5-6 años</t>
  </si>
  <si>
    <t>54, 56</t>
  </si>
  <si>
    <t>Si, el esposo trabaja</t>
  </si>
  <si>
    <t xml:space="preserve">La señora tiene una discapacidad de artrosis y con lo que el esposo gana es muy poco para pagar el arriendo y costear las otras necesidades </t>
  </si>
  <si>
    <t>Juliana Mendez H</t>
  </si>
  <si>
    <t>Luisa Fernanda vasquez Higuita</t>
  </si>
  <si>
    <t>Luz  Marleny Higuita</t>
  </si>
  <si>
    <t>24, 44, 84</t>
  </si>
  <si>
    <t>Lo que le resulte</t>
  </si>
  <si>
    <t>Tanto la mama como ella tienen terreno, las dos se escribieron</t>
  </si>
  <si>
    <t>Terreno en los pinos actualmente vive por la virgen</t>
  </si>
  <si>
    <t>Paula Andrea cotera rojas</t>
  </si>
  <si>
    <t xml:space="preserve">Mamá </t>
  </si>
  <si>
    <t>14, 12, 13, 17, 34</t>
  </si>
  <si>
    <t>Rebusque</t>
  </si>
  <si>
    <t>Trabajos temporales</t>
  </si>
  <si>
    <t>Cerca de la Cancha de La Paz y colegio Fe y alegria</t>
  </si>
  <si>
    <t>Hermana Luz Ocampo</t>
  </si>
  <si>
    <t>14 años ( Manantiales sector 6)</t>
  </si>
  <si>
    <t>Niña 10 años, Beneficiario 45, esposa 35</t>
  </si>
  <si>
    <t>Sin información</t>
  </si>
  <si>
    <t>El beneficiario vivía en Manantiales, pero su casa se quemó en Octubre. Ya tuvo una primera entrevista con Techo pero no fué considerado porque el terreno era de alto riesgo. Indica que se le solicitó buscar otro terreno y ya lo tiene al lado de la acción comunidad ( cancha Aldolfo Pac)
La información está dada por su hermana, quién es la que lo ha estado ayudando pero ya no puede seguirle pagando arriendo</t>
  </si>
  <si>
    <t>Yasmin Adriana Guisao</t>
  </si>
  <si>
    <t>Ana (mamá)</t>
  </si>
  <si>
    <t>Auxiliar de parilla</t>
  </si>
  <si>
    <t>El minimo legal</t>
  </si>
  <si>
    <t>Calle Nueva</t>
  </si>
  <si>
    <t>Martha Eulalia callejas Mazo</t>
  </si>
  <si>
    <t>42, 22, 18</t>
  </si>
  <si>
    <t>400 mil pesos mensuales</t>
  </si>
  <si>
    <t xml:space="preserve">Monica Medina </t>
  </si>
  <si>
    <t xml:space="preserve">Cosecheros </t>
  </si>
  <si>
    <t xml:space="preserve">Sandra patricia zapata palencia </t>
  </si>
  <si>
    <t>Anderson coronel vega jesus</t>
  </si>
  <si>
    <t xml:space="preserve">2 años </t>
  </si>
  <si>
    <t>26, 36,11meses</t>
  </si>
  <si>
    <t xml:space="preserve">No, ocasionales </t>
  </si>
  <si>
    <t xml:space="preserve">Pareja de padres de familia compuesta por padre, madre e hija, padres con discapacidad auditiva  </t>
  </si>
  <si>
    <t>Caballerizas, calle nueva</t>
  </si>
  <si>
    <t>Leidy Bibiana David Gomez</t>
  </si>
  <si>
    <t>Amiga</t>
  </si>
  <si>
    <t>36,20,12</t>
  </si>
  <si>
    <t>500 mil pesos</t>
  </si>
  <si>
    <t>Tiene terreno en comunidad hace 3 años, pero no vivía en la comunidad, en la misma vive hace 3 meses  desde enero 2024</t>
  </si>
  <si>
    <t>Olmedo de Jesús Pineda Vargas</t>
  </si>
  <si>
    <t xml:space="preserve">Rocío </t>
  </si>
  <si>
    <t xml:space="preserve">Reciclaje </t>
  </si>
  <si>
    <t xml:space="preserve">Aníbal Avendaño Calle </t>
  </si>
  <si>
    <t xml:space="preserve">Sector 3 cabildo </t>
  </si>
  <si>
    <t xml:space="preserve">María Eloisa </t>
  </si>
  <si>
    <t xml:space="preserve">Empleada doméstica </t>
  </si>
  <si>
    <t xml:space="preserve">Anibal Avendaño Calle </t>
  </si>
  <si>
    <t xml:space="preserve">Sector 4 cabildo </t>
  </si>
  <si>
    <t xml:space="preserve">Nelly Yuliana Echavarria Ramirez </t>
  </si>
  <si>
    <t>Bibiana</t>
  </si>
  <si>
    <t xml:space="preserve">16 años </t>
  </si>
  <si>
    <t>34, 19, 17, 29, 52</t>
  </si>
  <si>
    <t xml:space="preserve">Cajera </t>
  </si>
  <si>
    <t>La carretera vieja de Guarne, El Pinar. Cerca de la acción comunal y la cancha Adolfo Paz</t>
  </si>
  <si>
    <t xml:space="preserve">Luz Ocampo hermana </t>
  </si>
  <si>
    <t>Todo la vida</t>
  </si>
  <si>
    <t>44, 36, 10</t>
  </si>
  <si>
    <t>Caletero</t>
  </si>
  <si>
    <t xml:space="preserve">No especifica... Se caracteriza la hermana </t>
  </si>
  <si>
    <t>Su casa se le quemó y ahora está viviendo rentado pero no tiene como seguir pagando</t>
  </si>
  <si>
    <t xml:space="preserve">Jaider Vergara </t>
  </si>
  <si>
    <t xml:space="preserve">Sector iglesia la paz </t>
  </si>
  <si>
    <t xml:space="preserve">Mairelis ríos </t>
  </si>
  <si>
    <t>5199877 PPT</t>
  </si>
  <si>
    <t xml:space="preserve">Roney perez </t>
  </si>
  <si>
    <t>38,35,17,14,13,12,8</t>
  </si>
  <si>
    <t xml:space="preserve">Ama de Casa </t>
  </si>
  <si>
    <t xml:space="preserve">Los Girasoles </t>
  </si>
  <si>
    <t>Nubia Leticia Gomez Pineda</t>
  </si>
  <si>
    <t>Daniel Hijo</t>
  </si>
  <si>
    <t>24, 20, 17, 10, 18, 56</t>
  </si>
  <si>
    <t>Sólo trabaja su hijo mínimo, y ella unos 400 mil</t>
  </si>
  <si>
    <t>La beneficiaria es desplazada de Carepa y desalojada del Cortado.
Hay dos núcleos familiares,
1. la señora con 4 hijos 
2.- uno de sus hijos con su pareja</t>
  </si>
  <si>
    <t>Ana Iris Arrieta Ramirez</t>
  </si>
  <si>
    <t>María Camila, Vecina</t>
  </si>
  <si>
    <t>10, 8, 6, 1, 27, 25</t>
  </si>
  <si>
    <t>Ama de casa, su pareja trabaja en una empresa de construcción, los niños estudiando.</t>
  </si>
  <si>
    <t>Si por parte de la pareja.</t>
  </si>
  <si>
    <t xml:space="preserve">El bebé sufre de la clavícula </t>
  </si>
  <si>
    <t xml:space="preserve">Valentina posada </t>
  </si>
  <si>
    <t xml:space="preserve">Luz Elaida Areiza Yepez </t>
  </si>
  <si>
    <t>Ferney Jaramillo, Pareja</t>
  </si>
  <si>
    <t>6, 3meses, 22, 22</t>
  </si>
  <si>
    <t xml:space="preserve">Confeccionista y trabaja de lunes a viernes, su pareja trabaja en construcción de lunes a sábado, niño estudiando. </t>
  </si>
  <si>
    <t xml:space="preserve">Lote en las flores </t>
  </si>
  <si>
    <t xml:space="preserve">Diana Sirley España Henao </t>
  </si>
  <si>
    <t>Jilma, Vecina.</t>
  </si>
  <si>
    <t>26, 40, 5, 3</t>
  </si>
  <si>
    <t>Ama de casa, la pareja trabaja en tapicería, niños estudiando.</t>
  </si>
  <si>
    <t>Terreno en flores, ella está en embarazo de gemelas</t>
  </si>
  <si>
    <t xml:space="preserve">Elva María Aguirre </t>
  </si>
  <si>
    <t>20, 57</t>
  </si>
  <si>
    <t xml:space="preserve">Ama de casa y su hija está trabajando en lo que le resulte, ella quiere terminar el bachillerato </t>
  </si>
  <si>
    <t>Luz Alvarado</t>
  </si>
  <si>
    <t xml:space="preserve">Luz Dary Jiménez </t>
  </si>
  <si>
    <t>21 años</t>
  </si>
  <si>
    <t>No, trabajo ocasional. 800 quincenal</t>
  </si>
  <si>
    <t>Mejorar la vivienda</t>
  </si>
  <si>
    <t>Daniela Calderón</t>
  </si>
  <si>
    <t>Manantiales sector 5</t>
  </si>
  <si>
    <t>Maria Camila Ayala Ayala</t>
  </si>
  <si>
    <t xml:space="preserve">Alexander Vasquez (padre de los hijos) </t>
  </si>
  <si>
    <t>26, 18, 9, 8, 4, 2</t>
  </si>
  <si>
    <t>No, los ingresos familiares son por acuerdo de pago del padre de hijos</t>
  </si>
  <si>
    <t>El lote en Granizal, Manantiales</t>
  </si>
  <si>
    <t xml:space="preserve">Luz Alvarado </t>
  </si>
  <si>
    <t xml:space="preserve">Nubia Elena Posso Martínez </t>
  </si>
  <si>
    <t>16,8,2</t>
  </si>
  <si>
    <t xml:space="preserve">No, trabaja ocasionalmente </t>
  </si>
  <si>
    <t>Tiene un terreno en manantiales</t>
  </si>
  <si>
    <t>Raúl Antonio Chavarria</t>
  </si>
  <si>
    <t>Juan, hijo</t>
  </si>
  <si>
    <t xml:space="preserve">Ver comentario </t>
  </si>
  <si>
    <t xml:space="preserve">El señor viene de un pueblo desplazado, le dieron una plática de victimas y se sostienen de eso y de algunos animales que ha vendido, cambió su finca en el pueblo por un terreno y ranchito en la comunidad. </t>
  </si>
  <si>
    <t>Manantiales sector 6</t>
  </si>
  <si>
    <t>Jesus Alberto Mora Carmona</t>
  </si>
  <si>
    <t>Maria Fabiola Carmona, mamá</t>
  </si>
  <si>
    <t>3, 29, 65</t>
  </si>
  <si>
    <t>Procedimientos en alturas, no es fijo</t>
  </si>
  <si>
    <t>Fijos no, solo cuando le sale trabajo</t>
  </si>
  <si>
    <t>El lote es en Manantiales</t>
  </si>
  <si>
    <t>4. Cra 24BA 69D-143</t>
  </si>
  <si>
    <t>Gloria González Patiño</t>
  </si>
  <si>
    <t>3142197550, esposo</t>
  </si>
  <si>
    <t>56, 70</t>
  </si>
  <si>
    <t>Oficios varios en casa de familia</t>
  </si>
  <si>
    <t>Subiendo por la tienda de Marina, sector la invasión, la tercera casa subiendo. Trabaja solo la señora, el señor no por temas de salud.</t>
  </si>
  <si>
    <t xml:space="preserve">Claudia Patricia Serna </t>
  </si>
  <si>
    <t xml:space="preserve">13 años </t>
  </si>
  <si>
    <t xml:space="preserve">No. Trabaja en lo que le resulte </t>
  </si>
  <si>
    <t xml:space="preserve">La vivienda está en mal estado. La hija y el nieto se tuvieron que ir temporalmente dónde un familiar por el estado de la vivienda </t>
  </si>
  <si>
    <t xml:space="preserve">Juliana Gil Gallego </t>
  </si>
  <si>
    <t>Vive con su hijo y su hermana en arriendo. No tiene ingresos fijos. Tiene 18 años.</t>
  </si>
  <si>
    <t xml:space="preserve">Vive en París, pero tiene terreno en la comunidad </t>
  </si>
  <si>
    <t>Maria Fanny Correa Parra</t>
  </si>
  <si>
    <t>Erika (hija)</t>
  </si>
  <si>
    <t>Vivio un año en la  comunidad  hasta hace 3 meses</t>
  </si>
  <si>
    <t xml:space="preserve">3 meses </t>
  </si>
  <si>
    <t>38, 23 , 64</t>
  </si>
  <si>
    <t>Trabaja en la minorista en revueltería</t>
  </si>
  <si>
    <t>No vive, en la comunidad pero se le dejó claro que era una condicionante.</t>
  </si>
  <si>
    <t>Mas arriba de ventanales (el plano)</t>
  </si>
  <si>
    <t>Daniela Portillo Puerta</t>
  </si>
  <si>
    <t>Cristian Ramos (pareja)</t>
  </si>
  <si>
    <t>1 y medios</t>
  </si>
  <si>
    <t>10, 27 , 30</t>
  </si>
  <si>
    <t>Trabaja por días en casas</t>
  </si>
  <si>
    <t xml:space="preserve">Esta recién operada, de la vesícula e higado </t>
  </si>
  <si>
    <t>Dahiana Montoya</t>
  </si>
  <si>
    <t>50, 3, 49, 19, 23, 8 meses</t>
  </si>
  <si>
    <t>500.000 todo el hogar con la gente que trabaja dentro del mismo</t>
  </si>
  <si>
    <t>Es una familia grande, que residen todos, en el hogar. Hay un bebe en el hogar.</t>
  </si>
  <si>
    <t>Altos 2</t>
  </si>
  <si>
    <t>Johan Mauricio Arias Cuartas</t>
  </si>
  <si>
    <t>Angela Cuartas - Madre</t>
  </si>
  <si>
    <t>14, 9, 38</t>
  </si>
  <si>
    <t>Ayudante de pintura</t>
  </si>
  <si>
    <t>Padre soltero con 2 hijas</t>
  </si>
  <si>
    <t xml:space="preserve">Luz Alvarado Cano </t>
  </si>
  <si>
    <t>El 7</t>
  </si>
  <si>
    <t xml:space="preserve">Luz Dary Cataño Luján </t>
  </si>
  <si>
    <t>23 años</t>
  </si>
  <si>
    <t>20, 20</t>
  </si>
  <si>
    <t xml:space="preserve">Tiene una tienda de mecatos en la que mensualmente se puede ganar 200 mil pesos </t>
  </si>
  <si>
    <t>Los cosecheros</t>
  </si>
  <si>
    <t xml:space="preserve">Jhon charrasquiel </t>
  </si>
  <si>
    <t xml:space="preserve">Neivi compañero de trabajo </t>
  </si>
  <si>
    <t>4,39,37</t>
  </si>
  <si>
    <t xml:space="preserve">No, es depende de si puede trabajar </t>
  </si>
  <si>
    <t xml:space="preserve">Tiene una vivienda propia en otro sector del barrio. No es una necesidad alta </t>
  </si>
  <si>
    <t>Esteban Mauricio Arrieta cortes</t>
  </si>
  <si>
    <t>Masia Alexa morales (pareja)</t>
  </si>
  <si>
    <t xml:space="preserve">24 años </t>
  </si>
  <si>
    <t>27, 47, 55</t>
  </si>
  <si>
    <t xml:space="preserve">Bodeguero </t>
  </si>
  <si>
    <t xml:space="preserve">Dependiendo d ellos días trabajados </t>
  </si>
  <si>
    <t>La vivienda es de madera, en el lugar que viven hay demasiadas personas y no hay espacio suficiente para todos.</t>
  </si>
  <si>
    <t xml:space="preserve">Cristina Cadavid </t>
  </si>
  <si>
    <t>Sector 6</t>
  </si>
  <si>
    <t>Reinerio bejarano</t>
  </si>
  <si>
    <t>Solo él, 64</t>
  </si>
  <si>
    <t>Trabajo ambulante</t>
  </si>
  <si>
    <t>Está un poco enfermo y vive del día a día.</t>
  </si>
  <si>
    <t xml:space="preserve">Jesica Ballesteros </t>
  </si>
  <si>
    <t>Manantial</t>
  </si>
  <si>
    <t>Erika del Carmen Bello</t>
  </si>
  <si>
    <t>Maria Doralba (La señora que la aloja en la casa)</t>
  </si>
  <si>
    <t>59, 36, 30, 17, 14, 12, 4 (meses), 45</t>
  </si>
  <si>
    <t xml:space="preserve">La señora la aloja sin cobrar </t>
  </si>
  <si>
    <t>Por el momento está desempleada, entonces no tiene ningún tipo de ingreso</t>
  </si>
  <si>
    <t xml:space="preserve">La mujer es desplazada, es extranjera, no tiene donde vivir, cumple 11 años en el país y vive en una casa con una señora que le dio hospedaje en su casa, no le cobra porque sabe que no tiene empleo, y vive con 7 personas en el mismo lugar </t>
  </si>
  <si>
    <t>Portal</t>
  </si>
  <si>
    <t>Dixiomara Elena Vera</t>
  </si>
  <si>
    <t>9, 8, 4, 32, 30</t>
  </si>
  <si>
    <t>1'200.000</t>
  </si>
  <si>
    <t>Aníbal avendaño</t>
  </si>
  <si>
    <t>Ventanales por Don marcos</t>
  </si>
  <si>
    <t>Jhon Fredy rendon</t>
  </si>
  <si>
    <t>3170353148 espposa</t>
  </si>
  <si>
    <t>17, 14, 41, 44</t>
  </si>
  <si>
    <t>Jardinero desempleado</t>
  </si>
  <si>
    <t>Anibal Avendaño</t>
  </si>
  <si>
    <t xml:space="preserve">Colinas de la nueva </t>
  </si>
  <si>
    <t>Sandra Milena usuga Jaramillo</t>
  </si>
  <si>
    <t xml:space="preserve">Eunice palacio Ex suegra </t>
  </si>
  <si>
    <t>29, 23, 14, 12, 10</t>
  </si>
  <si>
    <t xml:space="preserve">Estudiante </t>
  </si>
  <si>
    <t xml:space="preserve">Aníbal Avendaño </t>
  </si>
  <si>
    <t>Yenny David</t>
  </si>
  <si>
    <t>Madre</t>
  </si>
  <si>
    <t>9 ños</t>
  </si>
  <si>
    <t>10, 39</t>
  </si>
  <si>
    <t>Ferney Rios Duran</t>
  </si>
  <si>
    <t>24, 19, 17, 4, 32, 42</t>
  </si>
  <si>
    <t>Número para WhatsApp 3043411591</t>
  </si>
  <si>
    <t>Andrés Alejandro Alzate Vásquez</t>
  </si>
  <si>
    <t>Ventanales hacia torre 11</t>
  </si>
  <si>
    <t>Fabiola Moreno Montoya</t>
  </si>
  <si>
    <t xml:space="preserve"> Carolina Moreno 17 año hija</t>
  </si>
  <si>
    <t>34, 17, 14</t>
  </si>
  <si>
    <t>Asesora</t>
  </si>
  <si>
    <t>Mensual un poco menos del mínimo</t>
  </si>
  <si>
    <t xml:space="preserve">María Alejandra Cano López </t>
  </si>
  <si>
    <t>Ventanales, a torre 11</t>
  </si>
  <si>
    <t xml:space="preserve">Mariana Martinez Moreno </t>
  </si>
  <si>
    <t>Daira Vanesa Pérez Martinez, hija</t>
  </si>
  <si>
    <t>55, 26, 21</t>
  </si>
  <si>
    <t>Yésica Mazo</t>
  </si>
  <si>
    <t>Altos2</t>
  </si>
  <si>
    <t>Daysi Bravo Ramirez</t>
  </si>
  <si>
    <t>28, 50</t>
  </si>
  <si>
    <t>Emprendedora</t>
  </si>
  <si>
    <t>Jefersson Paniagua Bedoya</t>
  </si>
  <si>
    <t>Ana Fanny - madre</t>
  </si>
  <si>
    <t>20, 54</t>
  </si>
  <si>
    <t xml:space="preserve">Lizeth Alejandra Ovalle Pedraza </t>
  </si>
  <si>
    <t xml:space="preserve">Altos 2 </t>
  </si>
  <si>
    <t xml:space="preserve">Maria Dolly Santa Valencia </t>
  </si>
  <si>
    <t>5,9, 64, 57</t>
  </si>
  <si>
    <t>Ana Joaquina Estrada Sanchez</t>
  </si>
  <si>
    <t>Marta Rivera - nuera</t>
  </si>
  <si>
    <t>Juvenal Nicolas Arrieta Rodríguez</t>
  </si>
  <si>
    <t xml:space="preserve">Verónica María Durango </t>
  </si>
  <si>
    <t xml:space="preserve">Adriana Patricia Durango </t>
  </si>
  <si>
    <t>12,9,7</t>
  </si>
  <si>
    <t>Marta Rivera Restrepo</t>
  </si>
  <si>
    <t>Victoria Quintero - cuñada</t>
  </si>
  <si>
    <t>9, 51, 45</t>
  </si>
  <si>
    <t>Ninguna</t>
  </si>
  <si>
    <t xml:space="preserve">Lizeth Ovalle </t>
  </si>
  <si>
    <t xml:space="preserve">Ruth Ramirez </t>
  </si>
  <si>
    <t xml:space="preserve">Ama de casa  </t>
  </si>
  <si>
    <t xml:space="preserve">400.000 al mes </t>
  </si>
  <si>
    <t>Lina Andrea Sanchez Acevedo</t>
  </si>
  <si>
    <t>Trabaja en la minorista</t>
  </si>
  <si>
    <t xml:space="preserve">Salario Mínimo </t>
  </si>
  <si>
    <t xml:space="preserve">Juvenal Nicolas Arrieta Rodríguez </t>
  </si>
  <si>
    <t>Paola Andrea Agudelo Palacio</t>
  </si>
  <si>
    <t xml:space="preserve">Verónica Durango </t>
  </si>
  <si>
    <t>10,2,1,28</t>
  </si>
  <si>
    <t>Terreno</t>
  </si>
  <si>
    <t xml:space="preserve">Jhany Mallerly Ruiz Rodriguez </t>
  </si>
  <si>
    <t>David - hermano</t>
  </si>
  <si>
    <t>16 meses, 16, 18</t>
  </si>
  <si>
    <t>Confecciones</t>
  </si>
  <si>
    <t xml:space="preserve">Altos 1 </t>
  </si>
  <si>
    <t>Luis Eduardo Brands</t>
  </si>
  <si>
    <t xml:space="preserve">No tiene </t>
  </si>
  <si>
    <t>Gabriel Antonio Gallego Cardona</t>
  </si>
  <si>
    <t>Resiclador</t>
  </si>
  <si>
    <t>Ana María García Santana</t>
  </si>
  <si>
    <t>Claudia - Hija</t>
  </si>
  <si>
    <t>84, 65, 37, 60</t>
  </si>
  <si>
    <t>El portal</t>
  </si>
  <si>
    <t xml:space="preserve">Claudia Patricia Gonzalz Coronado </t>
  </si>
  <si>
    <t>5,20,38</t>
  </si>
  <si>
    <t xml:space="preserve">No es propia ni paga arriendo </t>
  </si>
  <si>
    <t>Érica Vanessa Ramirez</t>
  </si>
  <si>
    <t>Cathe - hermana</t>
  </si>
  <si>
    <t>7, 12, 38</t>
  </si>
  <si>
    <t>Trabaja en una cafeteria</t>
  </si>
  <si>
    <t xml:space="preserve">Norbey Ospina </t>
  </si>
  <si>
    <t>68,72 14,53</t>
  </si>
  <si>
    <t>Oficios varios (Discapacitado)</t>
  </si>
  <si>
    <t xml:space="preserve">Arley Antonio Lujan García </t>
  </si>
  <si>
    <t>47, 6, 11</t>
  </si>
  <si>
    <t>Taxista</t>
  </si>
  <si>
    <t>No sabe</t>
  </si>
  <si>
    <t xml:space="preserve">Marly Saldarriaga Zapata </t>
  </si>
  <si>
    <t>19,11,38</t>
  </si>
  <si>
    <t xml:space="preserve">Servicios generales </t>
  </si>
  <si>
    <t>José Nodier Bedoya</t>
  </si>
  <si>
    <t>37, 10</t>
  </si>
  <si>
    <t xml:space="preserve">Lizeth Johana Moreno Cardona </t>
  </si>
  <si>
    <t>27, 10,7</t>
  </si>
  <si>
    <t xml:space="preserve">Trabaja como interna </t>
  </si>
  <si>
    <t xml:space="preserve">Si  trabaja como interna el registro lo hace la abuela por lo que no tiene el dato de cuanto gana </t>
  </si>
  <si>
    <t>Victor Giraldo</t>
  </si>
  <si>
    <t xml:space="preserve">Andrés Felipe Osorio Castrillon </t>
  </si>
  <si>
    <t xml:space="preserve">- mamá </t>
  </si>
  <si>
    <t xml:space="preserve">1 año </t>
  </si>
  <si>
    <t xml:space="preserve">5 meses </t>
  </si>
  <si>
    <t>1,10,18,27</t>
  </si>
  <si>
    <t>Sandra Milena Castrillon Franco</t>
  </si>
  <si>
    <t>Geidy Osorio</t>
  </si>
  <si>
    <t>18,28,32,43</t>
  </si>
  <si>
    <t xml:space="preserve">Servicio doméstico </t>
  </si>
  <si>
    <t>Luz Marina Orozco Loaiza</t>
  </si>
  <si>
    <t>Armando Jaramillo - esposo</t>
  </si>
  <si>
    <t>47, 51, 18</t>
  </si>
  <si>
    <t xml:space="preserve">Paula Andrea Garces Jimenez </t>
  </si>
  <si>
    <t>21,73,46</t>
  </si>
  <si>
    <t>Si en promedio 2.000.000</t>
  </si>
  <si>
    <t>José Elquin Jiménez Giral</t>
  </si>
  <si>
    <t xml:space="preserve">Victor Giraldo </t>
  </si>
  <si>
    <t>Fabiola Torres Gutiérrez</t>
  </si>
  <si>
    <t>64,14,41,24</t>
  </si>
  <si>
    <t xml:space="preserve">Lo que le ayude la hija y el nieto </t>
  </si>
  <si>
    <t>Juan Camilo Duque</t>
  </si>
  <si>
    <t>Tendero</t>
  </si>
  <si>
    <t xml:space="preserve">Isabel Garcia Mendez </t>
  </si>
  <si>
    <t>51,40,17,12</t>
  </si>
  <si>
    <t>En promedio un minimo</t>
  </si>
  <si>
    <t xml:space="preserve">Johana Quintero </t>
  </si>
  <si>
    <t>Luz Marina Ciro</t>
  </si>
  <si>
    <t>Norberto Castro Ciro</t>
  </si>
  <si>
    <t>7x5m</t>
  </si>
  <si>
    <t>Sí, pero en mal estado</t>
  </si>
  <si>
    <t xml:space="preserve">Daniela Vásquez Mejía </t>
  </si>
  <si>
    <t>Blanca Nelly Valencia Valencia</t>
  </si>
  <si>
    <t>Leidy Daza</t>
  </si>
  <si>
    <t>2 y medio</t>
  </si>
  <si>
    <t>7x11</t>
  </si>
  <si>
    <t>El número principal solo responde por Whatsapp</t>
  </si>
  <si>
    <t>3 alta</t>
  </si>
  <si>
    <t xml:space="preserve">Luis Alfonso Pérez </t>
  </si>
  <si>
    <t>9*5</t>
  </si>
  <si>
    <t xml:space="preserve">Hace 15 días se le quemó la vivienda </t>
  </si>
  <si>
    <t>Ventanales</t>
  </si>
  <si>
    <t>Estella Gonzalez</t>
  </si>
  <si>
    <t>Jhon Freddy Rendón - Pareja</t>
  </si>
  <si>
    <t>8x7</t>
  </si>
  <si>
    <t>No tiene claridad en las otras soluciones, dice que tiene agua de nacimiento, entonces no está interesada ni en baño, ni en torre, ni SCPALL. Validar estado de baño</t>
  </si>
  <si>
    <t xml:space="preserve">Esteban Lozano </t>
  </si>
  <si>
    <t xml:space="preserve">Ventanales </t>
  </si>
  <si>
    <t xml:space="preserve">Eloiza María usuga García </t>
  </si>
  <si>
    <t xml:space="preserve">Este es nombre del padre de la comunidad </t>
  </si>
  <si>
    <t>12x10</t>
  </si>
  <si>
    <t>Sí, en buen estado.</t>
  </si>
  <si>
    <t>El contacto puesto es el del padre de la comunidad ya que ella no cuenta con número de contacto ,el es el encargado de dar aviso.</t>
  </si>
  <si>
    <t xml:space="preserve">Cerca a la iglesia </t>
  </si>
  <si>
    <t xml:space="preserve">Daisy Alejandra Montaño Arango </t>
  </si>
  <si>
    <t>Alejandro sanchez</t>
  </si>
  <si>
    <t>4x6</t>
  </si>
  <si>
    <t xml:space="preserve">Giscela López </t>
  </si>
  <si>
    <t xml:space="preserve">La paz </t>
  </si>
  <si>
    <t>Wilmar Carmona</t>
  </si>
  <si>
    <t>10*10</t>
  </si>
  <si>
    <t xml:space="preserve">No tan prioritario, tiene vivienda en condiciones aceptables </t>
  </si>
  <si>
    <t>Cristina cadavid</t>
  </si>
  <si>
    <t xml:space="preserve">Los rieles </t>
  </si>
  <si>
    <t>Sor Elena manco</t>
  </si>
  <si>
    <t>Marina</t>
  </si>
  <si>
    <t>3 ancho 12 largo</t>
  </si>
  <si>
    <t>Hace un tiempo se quemó la vivienda y solo puede recibir visitas los domingos.</t>
  </si>
  <si>
    <t xml:space="preserve">Calle la cancha </t>
  </si>
  <si>
    <t xml:space="preserve">Elizabeth garcia </t>
  </si>
  <si>
    <t>Joan Diaz</t>
  </si>
  <si>
    <t xml:space="preserve">Salome Morales Acosta </t>
  </si>
  <si>
    <t>La cancha</t>
  </si>
  <si>
    <t>Diana Patricia Villamizar Romero</t>
  </si>
  <si>
    <t xml:space="preserve">Jieser Diaz </t>
  </si>
  <si>
    <t>7 * 11</t>
  </si>
  <si>
    <t>Luza Alvarado</t>
  </si>
  <si>
    <t>Ventanales, una cuadra arriba, entre ventanales y torre 11. Ecopetrol</t>
  </si>
  <si>
    <t>Ana Cecilia Naranjo Montoya</t>
  </si>
  <si>
    <t>Diomer Arbey Naranjo Montoya</t>
  </si>
  <si>
    <t>8x4</t>
  </si>
  <si>
    <t>No tienen vivienda porque la que tenían se les quemó en un incendio el 25 de diciembre de 2023. En este momento viven en la casa de un familiar</t>
  </si>
  <si>
    <t xml:space="preserve">María Carolina Caicedo </t>
  </si>
  <si>
    <t xml:space="preserve">Los cosecheros </t>
  </si>
  <si>
    <t>Rober de Jesús Mejía Vanega</t>
  </si>
  <si>
    <t xml:space="preserve">Nelly del Socorro Vanegas </t>
  </si>
  <si>
    <t xml:space="preserve">11 años </t>
  </si>
  <si>
    <t>7*3</t>
  </si>
  <si>
    <t xml:space="preserve">Luza Alvarado </t>
  </si>
  <si>
    <t>Por los pinos, cerca de la casa rosada</t>
  </si>
  <si>
    <t>Maria Fany Correa Parra</t>
  </si>
  <si>
    <t xml:space="preserve">Maicol Tamayo </t>
  </si>
  <si>
    <t>10x10</t>
  </si>
  <si>
    <t>El terreno está en proceso de compra, la señora vive en otro sector alquilada.</t>
  </si>
  <si>
    <t>Don Dario Marin Correa</t>
  </si>
  <si>
    <t>Segundo celular</t>
  </si>
  <si>
    <t xml:space="preserve">Si posee. Ver observaciones </t>
  </si>
  <si>
    <t>Sería una torre de agua para la vivienda y compartir con algunos vecinos. No es sólo para utilizar en baños sino también para consumo</t>
  </si>
  <si>
    <t>Beatriz Elena Muñoz Londoño</t>
  </si>
  <si>
    <t xml:space="preserve">Valentina Yotagri </t>
  </si>
  <si>
    <t>4*11,5</t>
  </si>
  <si>
    <t>Vive en la comunidad hace seis meses. Vive arrendada</t>
  </si>
  <si>
    <t>Santiago Agualimpia Hurtado</t>
  </si>
  <si>
    <t xml:space="preserve">Mariela Hurtado </t>
  </si>
  <si>
    <t>5*3</t>
  </si>
  <si>
    <t>Vive con su pareja</t>
  </si>
  <si>
    <t>Bibiana Valencia</t>
  </si>
  <si>
    <t xml:space="preserve">Yeison Gonzalez </t>
  </si>
  <si>
    <t>16x18</t>
  </si>
  <si>
    <t xml:space="preserve">Ya tiene vivienda de Techo quiere que se la mejoren </t>
  </si>
  <si>
    <t xml:space="preserve">Claudia Garcés Giraldo </t>
  </si>
  <si>
    <t>Amparo Giraldo</t>
  </si>
  <si>
    <t>No recuerda</t>
  </si>
  <si>
    <t>Tiene vivienda de Techo hace 13 años, la casa está en mal estado y quiere una mejora</t>
  </si>
  <si>
    <t>Bianca Alcaraz Santa</t>
  </si>
  <si>
    <t>Camila Usuga</t>
  </si>
  <si>
    <t>9x8</t>
  </si>
  <si>
    <t>Tiene vivienda de Techo hace 5 años. Requiere mejorar su vivienda o en si defecto construir un baño</t>
  </si>
  <si>
    <t xml:space="preserve">Juan Pablo Castaño Zuluaga </t>
  </si>
  <si>
    <t xml:space="preserve">Sector 6 </t>
  </si>
  <si>
    <t xml:space="preserve">María Inelda Moreno Machado </t>
  </si>
  <si>
    <t>7X06</t>
  </si>
  <si>
    <t xml:space="preserve">No tiene hijos / la vivienda se encuentra en situación de riesgo </t>
  </si>
  <si>
    <t>Maria Cristina Cadavid Marin</t>
  </si>
  <si>
    <t>La Nueva Jerusalen</t>
  </si>
  <si>
    <t>Maribel Sucerquia</t>
  </si>
  <si>
    <t>7*9</t>
  </si>
  <si>
    <t>La información de TECHO llegó a traves de una amiga de ella que le facilitó mi número y yo llene su ficha de Caracterización por WhatsAPP, su vivienda es de tablas y vive por Dos Torres parte Alta.</t>
  </si>
  <si>
    <t>Elena Zamora</t>
  </si>
  <si>
    <t>Mairon Gallego</t>
  </si>
  <si>
    <t>11x6</t>
  </si>
  <si>
    <t xml:space="preserve">Amanda López Duque </t>
  </si>
  <si>
    <t xml:space="preserve">Lesly Arroyave Márquez </t>
  </si>
  <si>
    <t>19 años</t>
  </si>
  <si>
    <t>6x8</t>
  </si>
  <si>
    <t xml:space="preserve">La señora Amanda en este momento vive en una vivienda arrendada. Cuenta con un terreno propio </t>
  </si>
  <si>
    <t xml:space="preserve">Maria Cristina Cadavid Marin </t>
  </si>
  <si>
    <t xml:space="preserve">La nueva Jerusalén </t>
  </si>
  <si>
    <t>Urieta del socorro Martinez tapias</t>
  </si>
  <si>
    <t>Luz dary</t>
  </si>
  <si>
    <t>11 años en torre 11</t>
  </si>
  <si>
    <t xml:space="preserve">La casa actualmente está destruida, porque le cayó un árbol sobre ella y actualmente no la está habitando por temor, es de madera construida de tablas y ella actualmente está de arrimada en otra vivienda.
En la encuesta esta interesada en la torre de agua, pero la encuesta solo me dejó poner que no.
</t>
  </si>
  <si>
    <t xml:space="preserve">La virgen </t>
  </si>
  <si>
    <t>Maria Cecilia palomino nuñez</t>
  </si>
  <si>
    <t>Carlos babilonia</t>
  </si>
  <si>
    <t>Actualmente vive en una casita en arriendo porque en la vivienda que habitaban anteriormente la cambiaron por un lote en la zona de más abajo, porque presenta una enfermedad Guillain barre y no puede caminar tan arriba.</t>
  </si>
  <si>
    <t>Luis Arciniegas</t>
  </si>
  <si>
    <t>Parte alta</t>
  </si>
  <si>
    <t>Eriberto Cartagena</t>
  </si>
  <si>
    <t>8x8</t>
  </si>
  <si>
    <t>Interesado en torre de agua.</t>
  </si>
  <si>
    <t xml:space="preserve">Cosecheros 2 - vecino de Boris </t>
  </si>
  <si>
    <t xml:space="preserve">Ingrid Yulieth estrada Ayala </t>
  </si>
  <si>
    <t xml:space="preserve">Luz Dary estrada </t>
  </si>
  <si>
    <t>13*4</t>
  </si>
  <si>
    <t>El terreno actualmente está vacío, tiene acceso a manguera de agua, pero no es potable, actualmente viven con una tía.</t>
  </si>
  <si>
    <t>Por la virgen</t>
  </si>
  <si>
    <t>Maria del Carmen Carmona bravo</t>
  </si>
  <si>
    <t>14*4</t>
  </si>
  <si>
    <t>Vive con. Su hija de arrimada en otra vivienda y alguien le dió la oportunidad de ir pagando el terreno, el terreno actualmente tiene un rancho para descartar.</t>
  </si>
  <si>
    <t>Colinas de LNJ</t>
  </si>
  <si>
    <t>Yurti Valencia</t>
  </si>
  <si>
    <t>Ramon</t>
  </si>
  <si>
    <t>8*4</t>
  </si>
  <si>
    <t>Actualmente viven en un espacio dentro de la vivienda de la suegra y tienen una niña pequeña y lo que está construido está en muy mal estado.</t>
  </si>
  <si>
    <t>Francisco Jesús Granda Mora</t>
  </si>
  <si>
    <t>0.08</t>
  </si>
  <si>
    <t>60 m</t>
  </si>
  <si>
    <t>El señor lleva un mes en la comunidad, antes vivía en Manrique, está viviendo en una iglesia, dice que le darán un terreno.</t>
  </si>
  <si>
    <t>Luz Deidania Palacios Serna</t>
  </si>
  <si>
    <t>Dani, Hija</t>
  </si>
  <si>
    <t xml:space="preserve">La mamá cabeza de hogar, 4 hijos y 2 nietos, la mamá trabaja como procesadora de alimentos en un colegios, casi todos estudiando, condiciones de la vivienda en mal estado. </t>
  </si>
  <si>
    <t>Carmen ospina</t>
  </si>
  <si>
    <t xml:space="preserve">Carmenza Beltrán </t>
  </si>
  <si>
    <t>10*4</t>
  </si>
  <si>
    <t>La señora la desalojaron de la vivienda, vive con su nietecita pero cada noche no sabe dónde pasar la noche, los vecinos le ayudaron a conseguir el terreno, necesita un hogar fijo y estable con su nietecita porque son solo ellas dos y cada noche es a la deriva.</t>
  </si>
  <si>
    <t xml:space="preserve">Maria Cristina Cadavid </t>
  </si>
  <si>
    <t xml:space="preserve">Sandra Maritza Saldarriaga </t>
  </si>
  <si>
    <t xml:space="preserve">Manuela </t>
  </si>
  <si>
    <t>18*5</t>
  </si>
  <si>
    <t>Actualmente viven en una casita de tablas, no hay agua potable de epm, si salen beneficiados desmontan el ranchito a la señora anteriormente le construyó Techo, pero un derrumbe en otra zona donde residía le daño la casita.</t>
  </si>
  <si>
    <t>Cafetal</t>
  </si>
  <si>
    <t xml:space="preserve">Mauricio Álvarez </t>
  </si>
  <si>
    <t>Zuleima Andrea Carrera</t>
  </si>
  <si>
    <t>8x15m</t>
  </si>
  <si>
    <t xml:space="preserve">Los pinos </t>
  </si>
  <si>
    <t xml:space="preserve">Ever Galindo </t>
  </si>
  <si>
    <t>Cindy herrera</t>
  </si>
  <si>
    <t>12*5</t>
  </si>
  <si>
    <t>El terreno es compartido con la hermana, llega manguera de agua, el núcleo familiar está compuesto por 2 niños, 7 y 11 años.</t>
  </si>
  <si>
    <t>Surley urbano</t>
  </si>
  <si>
    <t>Rosny ospino</t>
  </si>
  <si>
    <t>10 ñaos</t>
  </si>
  <si>
    <t>5*12</t>
  </si>
  <si>
    <t>Núcleo familiar, dos niñas 3 y 12 años y vive con la pareja.</t>
  </si>
  <si>
    <t>Vive en el Hueco - La construcción sería en Torre 11</t>
  </si>
  <si>
    <t>Yamile Quintana</t>
  </si>
  <si>
    <t>Olga Lucia Holguin</t>
  </si>
  <si>
    <t>Viven en una vivienda alquilada</t>
  </si>
  <si>
    <t>Luisa Acevedo</t>
  </si>
  <si>
    <t>Maria del Carmen diaz</t>
  </si>
  <si>
    <t>N/A</t>
  </si>
  <si>
    <t>Sor María meneses</t>
  </si>
  <si>
    <t>María dolly caro</t>
  </si>
  <si>
    <t>María Georgina Hernández carvajal</t>
  </si>
  <si>
    <t>María Inelda moreno machado</t>
  </si>
  <si>
    <t>Altos 1-Marranera</t>
  </si>
  <si>
    <t xml:space="preserve">Xiomara González </t>
  </si>
  <si>
    <t>10x5</t>
  </si>
  <si>
    <t>Vive con una sola persona. Menor de edad</t>
  </si>
  <si>
    <t>Altos 1 Marranera</t>
  </si>
  <si>
    <t xml:space="preserve">Alejandra Giraldo </t>
  </si>
  <si>
    <t>8*6</t>
  </si>
  <si>
    <t xml:space="preserve">Vive con 4 personas. 1 menor de edad </t>
  </si>
  <si>
    <t xml:space="preserve">Carmen Tulia Ospina </t>
  </si>
  <si>
    <t>7x4</t>
  </si>
  <si>
    <t xml:space="preserve">La familia ya estaba inscrita pero no tenían terreno, así si tienen terreno para la construcción </t>
  </si>
  <si>
    <t xml:space="preserve">Erika coronado </t>
  </si>
  <si>
    <t xml:space="preserve">Sector las Florez </t>
  </si>
  <si>
    <t xml:space="preserve">Antonio Jose Vasquez Gutiérrez </t>
  </si>
  <si>
    <t>Jose hiladio Vasquez (hijo )</t>
  </si>
  <si>
    <t xml:space="preserve">7*9 metros </t>
  </si>
  <si>
    <t xml:space="preserve">EStefania Conde rosario </t>
  </si>
  <si>
    <t xml:space="preserve">Inelda ( vecina) </t>
  </si>
  <si>
    <t xml:space="preserve">6 meses </t>
  </si>
  <si>
    <t xml:space="preserve">11*8 metros </t>
  </si>
  <si>
    <t>Sergio Lopez</t>
  </si>
  <si>
    <t>Natalia Zapata Giraldo</t>
  </si>
  <si>
    <t>No se sabe el número de cedula</t>
  </si>
  <si>
    <t>0 años</t>
  </si>
  <si>
    <t>Isabela Gallo</t>
  </si>
  <si>
    <t xml:space="preserve">Intersección entre manantiales y altos de oriente </t>
  </si>
  <si>
    <t>Francisco Antonio Leal Castaño</t>
  </si>
  <si>
    <t>Leonor Castaño</t>
  </si>
  <si>
    <t>20años</t>
  </si>
  <si>
    <t>5.70x8m</t>
  </si>
  <si>
    <t>Vive en la parte alta de altos de oriente, desea su vivienda al lado de la casa de su mamá. Se debe agendar con anticipación  la encuesta ya que trabaja</t>
  </si>
  <si>
    <t>Yesica Alexandra Mazo Gallego</t>
  </si>
  <si>
    <t>Alba Lucia Velez</t>
  </si>
  <si>
    <t>Javier Silva</t>
  </si>
  <si>
    <t>31x32</t>
  </si>
  <si>
    <t>La nueva Jerusalén</t>
  </si>
  <si>
    <t>Saida Toro Mendoza</t>
  </si>
  <si>
    <t>7x5</t>
  </si>
  <si>
    <t xml:space="preserve">El morro </t>
  </si>
  <si>
    <t xml:space="preserve">Liliana María Betancourt </t>
  </si>
  <si>
    <t xml:space="preserve">Luis María Betancourt </t>
  </si>
  <si>
    <t xml:space="preserve">Las medidas son parciales </t>
  </si>
  <si>
    <t>Guadalupe (por el puente amarillo)</t>
  </si>
  <si>
    <t>Sandra Milena Bedoya Rojas</t>
  </si>
  <si>
    <t>Sebastián Bedoya</t>
  </si>
  <si>
    <t>Se le quemó la vivienda y perdió todo, pero tenía todos los servicios</t>
  </si>
  <si>
    <t>La Guadalupe</t>
  </si>
  <si>
    <t>Ledy María Pila Miranda</t>
  </si>
  <si>
    <t>Vicenta Maria</t>
  </si>
  <si>
    <t>Se le incendio la vivienda y contaba con todos los servicios</t>
  </si>
  <si>
    <t xml:space="preserve">Guadalupe- la marranera ale a la vuelta </t>
  </si>
  <si>
    <t xml:space="preserve">Ana de Jesús Ceballos </t>
  </si>
  <si>
    <t xml:space="preserve">Adonay guerra-esposo </t>
  </si>
  <si>
    <t>10x7.5</t>
  </si>
  <si>
    <t xml:space="preserve">Doña Ana nagnificada del incendio </t>
  </si>
  <si>
    <t>Amelis Junior Risquez La rosa</t>
  </si>
  <si>
    <t>Eliartis</t>
  </si>
  <si>
    <t>Se le incendio la vivienda parcialmente pero no tienen terreno.</t>
  </si>
  <si>
    <t xml:space="preserve">Guadalupe </t>
  </si>
  <si>
    <t xml:space="preserve">Luz marina misa zapata </t>
  </si>
  <si>
    <t xml:space="preserve">Jhn edison porras </t>
  </si>
  <si>
    <t>12x6</t>
  </si>
  <si>
    <t>Perdida de techo y conexión eléctrica debido a incendio</t>
  </si>
  <si>
    <t>Delbie Palacios Palacios</t>
  </si>
  <si>
    <t>Maria Palacios</t>
  </si>
  <si>
    <t>Vive en vivienda arrendada</t>
  </si>
  <si>
    <t xml:space="preserve">Margarita Salazar </t>
  </si>
  <si>
    <t xml:space="preserve">Gloria Salazar </t>
  </si>
  <si>
    <t xml:space="preserve">6 frente 12 fondo </t>
  </si>
  <si>
    <t xml:space="preserve">Escribir a WhatsApp </t>
  </si>
  <si>
    <t xml:space="preserve">Luisa Fernanda González </t>
  </si>
  <si>
    <t>Olga Lucia Miranda</t>
  </si>
  <si>
    <t xml:space="preserve">26 años </t>
  </si>
  <si>
    <t>Verificar si tiene vivienda de techo, posiblemente la tenga</t>
  </si>
  <si>
    <t>Leonor Castaño Graciano</t>
  </si>
  <si>
    <t>Maria Inelda</t>
  </si>
  <si>
    <t>7*4</t>
  </si>
  <si>
    <t>Maria Isabel Cifuentes</t>
  </si>
  <si>
    <t xml:space="preserve">Jhon Alex Garzón </t>
  </si>
  <si>
    <t>10x6</t>
  </si>
  <si>
    <t xml:space="preserve">Se construye en el terreno donde edta la vivienda actual </t>
  </si>
  <si>
    <t>Lina Yotagri</t>
  </si>
  <si>
    <t>Margarita Yotagri</t>
  </si>
  <si>
    <t>16*22</t>
  </si>
  <si>
    <t xml:space="preserve">Reside en el barrio la Francia, tiene terreno en altos 2 hace 7 años. </t>
  </si>
  <si>
    <t>Luisa acevedo</t>
  </si>
  <si>
    <t>Noreley Hernández hernandez</t>
  </si>
  <si>
    <t>4x4</t>
  </si>
  <si>
    <t>Maria Georgina hernandez</t>
  </si>
  <si>
    <t>7x7</t>
  </si>
  <si>
    <t xml:space="preserve">Comunicación por WhatsApp </t>
  </si>
  <si>
    <t xml:space="preserve">Altos 1 - Cerca la Marranera </t>
  </si>
  <si>
    <t xml:space="preserve">Jhon Alexander Garzón </t>
  </si>
  <si>
    <t xml:space="preserve">Maria Isabel Cifuentes </t>
  </si>
  <si>
    <t>20x12</t>
  </si>
  <si>
    <t xml:space="preserve">Edelmira Jiménez </t>
  </si>
  <si>
    <t>Yeison Vargas</t>
  </si>
  <si>
    <t>12*15</t>
  </si>
  <si>
    <t>Escribir a WhatsApp, la vivienda es para el hijo ella le va a pasar los papeles de la vivienda al hijo</t>
  </si>
  <si>
    <t>Maria oliva mena</t>
  </si>
  <si>
    <t>6x6</t>
  </si>
  <si>
    <t>Jesid Villaneda</t>
  </si>
  <si>
    <t>Lina Botero</t>
  </si>
  <si>
    <t>25x30</t>
  </si>
  <si>
    <t xml:space="preserve">Vive en arriendo </t>
  </si>
  <si>
    <t>Alexa andrade</t>
  </si>
  <si>
    <t>50 metros cuadrados</t>
  </si>
  <si>
    <t xml:space="preserve">Lina Andre Botero </t>
  </si>
  <si>
    <t xml:space="preserve">Jesid Villaneda </t>
  </si>
  <si>
    <t>Cerca a la Marranera - Calle larga</t>
  </si>
  <si>
    <t xml:space="preserve">Dora Silva </t>
  </si>
  <si>
    <t>Juan David Urrego</t>
  </si>
  <si>
    <t>15x7</t>
  </si>
  <si>
    <t xml:space="preserve">Vive en vivienda familiar </t>
  </si>
  <si>
    <t>Alba Yaneth García loaiza</t>
  </si>
  <si>
    <t>No viven en la comunidad</t>
  </si>
  <si>
    <t>Luisa Fernanda Ramirez garcia</t>
  </si>
  <si>
    <t>No vive en la comunidad</t>
  </si>
  <si>
    <t>Juan Camilo Ramírez garcia</t>
  </si>
  <si>
    <t>No vive en la cominodad</t>
  </si>
  <si>
    <t>Gabriel ángel Graciano tamayo</t>
  </si>
  <si>
    <t>1 mes</t>
  </si>
  <si>
    <t xml:space="preserve">La Marranera </t>
  </si>
  <si>
    <t xml:space="preserve">Juan Angel Henao Ochoa </t>
  </si>
  <si>
    <t>Ana del Socorro Valodas</t>
  </si>
  <si>
    <t>6x7</t>
  </si>
  <si>
    <t xml:space="preserve">Solo WhatsApp </t>
  </si>
  <si>
    <t xml:space="preserve">Altos 2 - cerca a la iglesia blanca </t>
  </si>
  <si>
    <t xml:space="preserve">Gabriel Rendón </t>
  </si>
  <si>
    <t xml:space="preserve">Rocio Rendón </t>
  </si>
  <si>
    <t>14x8</t>
  </si>
  <si>
    <t>Vive arrendado</t>
  </si>
  <si>
    <t>Maria Rita Garcia galvis</t>
  </si>
  <si>
    <t>8x3</t>
  </si>
  <si>
    <t>Nancy Vidal</t>
  </si>
  <si>
    <t>Joselito Ruiz</t>
  </si>
  <si>
    <t>7*12</t>
  </si>
  <si>
    <t>Jair Alberto monsalve henao</t>
  </si>
  <si>
    <t>33x100</t>
  </si>
  <si>
    <t xml:space="preserve">Luis Angel Velásquez Vallejo </t>
  </si>
  <si>
    <t>Alexa Sofía Andrade</t>
  </si>
  <si>
    <t>5*10</t>
  </si>
  <si>
    <t>WhatsApp o llamadas.</t>
  </si>
  <si>
    <t>Luz Farelys Loaiza</t>
  </si>
  <si>
    <t>Luis Zapata</t>
  </si>
  <si>
    <t>Tiene una vivienda construida en buen estado que no es de techo, pero desea que se le construya una torre de agua o SCPALL</t>
  </si>
  <si>
    <t>Altos 1 - Cerca a punto elite</t>
  </si>
  <si>
    <t xml:space="preserve">Antonio José Guzmán </t>
  </si>
  <si>
    <t>Gladis Emilsen</t>
  </si>
  <si>
    <t>5x7</t>
  </si>
  <si>
    <t>Solo vivienda</t>
  </si>
  <si>
    <t>Elkin Fernando Garcia loaiza</t>
  </si>
  <si>
    <t>20x20</t>
  </si>
  <si>
    <t>Alexandra arias osorio</t>
  </si>
  <si>
    <t>7x6</t>
  </si>
  <si>
    <t>Sector altos 2</t>
  </si>
  <si>
    <t xml:space="preserve">Arístides García David </t>
  </si>
  <si>
    <t xml:space="preserve">Julian Arango </t>
  </si>
  <si>
    <t>John Jairo loaiza arango</t>
  </si>
  <si>
    <t xml:space="preserve">Ivan Loaiza </t>
  </si>
  <si>
    <t xml:space="preserve">Rosalía Arango </t>
  </si>
  <si>
    <t>Consuelo Zuleta</t>
  </si>
  <si>
    <t>Roselia Arango</t>
  </si>
  <si>
    <t>La vivienda en la que vive es de Techo, pero fue una herencia de su suegra. La vivienda ya está en manos estado</t>
  </si>
  <si>
    <t>Esneda Mazo David</t>
  </si>
  <si>
    <t>Alex Herrera</t>
  </si>
  <si>
    <t>5*5</t>
  </si>
  <si>
    <t xml:space="preserve">El vivienda tiene probabilidad de ampliación </t>
  </si>
  <si>
    <t>Emilse Velásquez Cartagena</t>
  </si>
  <si>
    <t>Jose Díaz Polo</t>
  </si>
  <si>
    <t>10x12</t>
  </si>
  <si>
    <t>Nora Guerra</t>
  </si>
  <si>
    <t>Robinson Oquendo</t>
  </si>
  <si>
    <t xml:space="preserve">Angie Paola Martinez Cuesta </t>
  </si>
  <si>
    <t xml:space="preserve">Estefan David González </t>
  </si>
  <si>
    <t xml:space="preserve">Blanca Dolly higuita higuita </t>
  </si>
  <si>
    <t xml:space="preserve">Martha Ligia higuita higuita </t>
  </si>
  <si>
    <t xml:space="preserve">12 metros </t>
  </si>
  <si>
    <t xml:space="preserve">Gracias por la ayuda </t>
  </si>
  <si>
    <t>Elizabeth Quiceno</t>
  </si>
  <si>
    <t>Guillermo Arley Viana Zapata</t>
  </si>
  <si>
    <t>8 de largo por 6 de ancho.</t>
  </si>
  <si>
    <t>Melba Linicet Mena</t>
  </si>
  <si>
    <t>8x5</t>
  </si>
  <si>
    <t xml:space="preserve">Mariana Urrego Uribe </t>
  </si>
  <si>
    <t>Fany del Socorro Usuga</t>
  </si>
  <si>
    <t>5x18 (Eso creo la señora)</t>
  </si>
  <si>
    <t>El terreno está a nombre del hijo, viven en una casa del hijo por ahora</t>
  </si>
  <si>
    <t>Maria Eloisa Oquendo David</t>
  </si>
  <si>
    <t>Linda Oquendo</t>
  </si>
  <si>
    <t>3192829729 3145010097</t>
  </si>
  <si>
    <t>10 x 10 m</t>
  </si>
  <si>
    <t>Leslie Rosa España Cervantes</t>
  </si>
  <si>
    <t>Juan Camilo Suárez Oquendo</t>
  </si>
  <si>
    <t>10x12 m</t>
  </si>
  <si>
    <t xml:space="preserve">Julián Arango </t>
  </si>
  <si>
    <t xml:space="preserve">Jeimy Rubio </t>
  </si>
  <si>
    <t>Eloísa David</t>
  </si>
  <si>
    <t xml:space="preserve">Eloisa David </t>
  </si>
  <si>
    <t>Lizeth Johana Moreno cardona</t>
  </si>
  <si>
    <t>50 mts 2</t>
  </si>
  <si>
    <t xml:space="preserve">Osmer bello perez </t>
  </si>
  <si>
    <t>18 mts 2</t>
  </si>
  <si>
    <t>Marranera</t>
  </si>
  <si>
    <t>Luisa Fernanda muñoz</t>
  </si>
  <si>
    <t>7x15</t>
  </si>
  <si>
    <t>Maria Isabel jurado</t>
  </si>
  <si>
    <t>20x6</t>
  </si>
  <si>
    <t>Angie liliana Guerra Fernandez</t>
  </si>
  <si>
    <t>El portar</t>
  </si>
  <si>
    <t>Yuliana Maria Gaviria Avellaneda</t>
  </si>
  <si>
    <t>Nelson Gaviria</t>
  </si>
  <si>
    <t>10x22m</t>
  </si>
  <si>
    <t>Comumicarse solo por whatsapp, no llamadas</t>
  </si>
  <si>
    <t>Flores 2</t>
  </si>
  <si>
    <t>Diana María Ocampo reinosa</t>
  </si>
  <si>
    <t>N|a</t>
  </si>
  <si>
    <t>Maria Angelica Ortiz Posada</t>
  </si>
  <si>
    <t>Andri Tatiana Ortiz Posada</t>
  </si>
  <si>
    <t>13x27m</t>
  </si>
  <si>
    <t>Sara santaella</t>
  </si>
  <si>
    <t>Maria Fabiola Carmona</t>
  </si>
  <si>
    <t>Monica valencia</t>
  </si>
  <si>
    <t>10x14</t>
  </si>
  <si>
    <t>Altos granizal</t>
  </si>
  <si>
    <t>Manuel Alejandro cardona</t>
  </si>
  <si>
    <t xml:space="preserve">Juliana Pacheco </t>
  </si>
  <si>
    <t xml:space="preserve">manantiales 5 </t>
  </si>
  <si>
    <t xml:space="preserve">Gloria Aidé Jaramillo Diana </t>
  </si>
  <si>
    <t>Cc 42937945</t>
  </si>
  <si>
    <t>Saray Quintero (hija)</t>
  </si>
  <si>
    <t xml:space="preserve">No se encuentra residiendo en granizal porque su casa está en muy mal estado, reside en un pueblo </t>
  </si>
  <si>
    <t xml:space="preserve">Juan Pablo Castaño </t>
  </si>
  <si>
    <t xml:space="preserve">Sector 6 de manantiales </t>
  </si>
  <si>
    <t xml:space="preserve">Hernan Darío Muñoz </t>
  </si>
  <si>
    <t xml:space="preserve">Jhon Alexander </t>
  </si>
  <si>
    <t xml:space="preserve">7x9 </t>
  </si>
  <si>
    <t xml:space="preserve">Ya se le construyó vivienda a la persona hace 12 años. NO TIENE OTRO LOTE PARA CONSTRUIR </t>
  </si>
  <si>
    <t>Pinar</t>
  </si>
  <si>
    <t>4x12</t>
  </si>
  <si>
    <t>Ya se le ha hecho visita pero fue hace dos años, el dice que aprovecho el tiempo para dejar todo listo para la construcción</t>
  </si>
  <si>
    <t>Sector 5 manantiales</t>
  </si>
  <si>
    <t>Luz Dary Jimenez</t>
  </si>
  <si>
    <t>Ema sepulveda</t>
  </si>
  <si>
    <t>Sonia Yasmin Sepulveda Vargas</t>
  </si>
  <si>
    <t>Manuel Cardona</t>
  </si>
  <si>
    <t>6x6m</t>
  </si>
  <si>
    <t>Solo comunicarsw por whapsapp, no llamadas</t>
  </si>
  <si>
    <t>Julián solarte arando</t>
  </si>
  <si>
    <t>0.5</t>
  </si>
  <si>
    <t>Sonia yasmin Sepulveda Vargas</t>
  </si>
  <si>
    <t>Solo comunicarse por whatsapp</t>
  </si>
  <si>
    <t xml:space="preserve">manantiales sector 5 </t>
  </si>
  <si>
    <t>María Nohaba</t>
  </si>
  <si>
    <t>Cc 21813485</t>
  </si>
  <si>
    <t xml:space="preserve">10x8 </t>
  </si>
  <si>
    <t xml:space="preserve">Manifiesta que es un señor de mayor edad que reside solo y manifiesta no conocer su apellido no mucha información, el señor se llama libardo </t>
  </si>
  <si>
    <t>Pinar - Cometas</t>
  </si>
  <si>
    <t>Nilsa Blanco</t>
  </si>
  <si>
    <t>David Martinez</t>
  </si>
  <si>
    <t>Sandra Chavarria</t>
  </si>
  <si>
    <t>Jaime Urrego</t>
  </si>
  <si>
    <t>9x9</t>
  </si>
  <si>
    <t>Aura Diana</t>
  </si>
  <si>
    <t>Gelman Zapata</t>
  </si>
  <si>
    <t>Por confirmar pero si tiene el espacio</t>
  </si>
  <si>
    <t xml:space="preserve">La Paz </t>
  </si>
  <si>
    <t xml:space="preserve">Ana María Alvis </t>
  </si>
  <si>
    <t xml:space="preserve">Jhaider Amell </t>
  </si>
  <si>
    <t>6*11</t>
  </si>
  <si>
    <t xml:space="preserve">oasis de paz </t>
  </si>
  <si>
    <t xml:space="preserve">Efigenia del rosario zapata </t>
  </si>
  <si>
    <t xml:space="preserve">Sara elizabeth giraldo </t>
  </si>
  <si>
    <t xml:space="preserve">25 años </t>
  </si>
  <si>
    <t>Colina</t>
  </si>
  <si>
    <t xml:space="preserve">Rosmery morales </t>
  </si>
  <si>
    <t>Eliezer serna</t>
  </si>
  <si>
    <t>7años</t>
  </si>
  <si>
    <t>7 mtros de frente x 12 de fondo</t>
  </si>
  <si>
    <t xml:space="preserve">Elibeth Carreño </t>
  </si>
  <si>
    <t xml:space="preserve">Sector flores - altos de oriente </t>
  </si>
  <si>
    <t>Maria Rosalía quiceno</t>
  </si>
  <si>
    <t>6x4</t>
  </si>
  <si>
    <t xml:space="preserve">Es para el hijo que no tiene vivienda, la señora sufre de mala salud mental. El hijo no puede trabajar </t>
  </si>
  <si>
    <t>Altos de las flores - Por la Marranera calle larga</t>
  </si>
  <si>
    <t>Luis Alberto Brunal Mejia</t>
  </si>
  <si>
    <t xml:space="preserve">Cédula </t>
  </si>
  <si>
    <t>Eyisenia</t>
  </si>
  <si>
    <t>5,8x9,5</t>
  </si>
  <si>
    <t xml:space="preserve">Piso de tierra revisar caso, dos niños pequeños </t>
  </si>
  <si>
    <t>COMUNIDAD</t>
  </si>
  <si>
    <t>FECHA INGRESO</t>
  </si>
  <si>
    <t>FECHA ENCUESTA</t>
  </si>
  <si>
    <t>FECHA CONSTRUCCIÓN VIVIENDA</t>
  </si>
  <si>
    <t>NOMBRE 1</t>
  </si>
  <si>
    <t>NOMBRE 2</t>
  </si>
  <si>
    <t>APELLIDO 1</t>
  </si>
  <si>
    <t>APELLIDO 2</t>
  </si>
  <si>
    <t>CEDULA</t>
  </si>
  <si>
    <t>CONTACTO 1</t>
  </si>
  <si>
    <t>NOMBRE CONTACTO 2</t>
  </si>
  <si>
    <t>CONTACTO 2</t>
  </si>
  <si>
    <t>SECTOR</t>
  </si>
  <si>
    <t>DETALLE DIRECCIÓN</t>
  </si>
  <si>
    <t>CASO TORRE</t>
  </si>
  <si>
    <t>CASO BAÑO</t>
  </si>
  <si>
    <t>CASO SCPALL</t>
  </si>
  <si>
    <t>CASO VIVIENDA</t>
  </si>
  <si>
    <t>PRIORIDAD</t>
  </si>
  <si>
    <t>ESTADO</t>
  </si>
  <si>
    <t>SEGUIMIENTO 1</t>
  </si>
  <si>
    <t>SEGUIMIENTO 2</t>
  </si>
  <si>
    <t>SEGUIMIENTO 3</t>
  </si>
  <si>
    <t>COMENTARIOS</t>
  </si>
  <si>
    <t>PENDIENTES</t>
  </si>
  <si>
    <t>Ana</t>
  </si>
  <si>
    <t>María</t>
  </si>
  <si>
    <t>Bedoya</t>
  </si>
  <si>
    <t>Activo para posconstrucciones</t>
  </si>
  <si>
    <t>Construido</t>
  </si>
  <si>
    <t>Tiempo de garantia cumplido</t>
  </si>
  <si>
    <t>Sin pendientes</t>
  </si>
  <si>
    <t>Jesús</t>
  </si>
  <si>
    <t>Emilio</t>
  </si>
  <si>
    <t>Palacio</t>
  </si>
  <si>
    <t>Activo</t>
  </si>
  <si>
    <t>Sin definir</t>
  </si>
  <si>
    <t>Caracterizado</t>
  </si>
  <si>
    <t>08/06/2023: Llamada realizada. El telefono se va a correo de voz</t>
  </si>
  <si>
    <t>Remitir caso a gestión comunitaria para verificar número de contacto.</t>
  </si>
  <si>
    <t>Tulio</t>
  </si>
  <si>
    <t>08/06/2023: Llamada realizada. Número equivocado.</t>
  </si>
  <si>
    <t>Maria</t>
  </si>
  <si>
    <t>Isabel</t>
  </si>
  <si>
    <t>Torres</t>
  </si>
  <si>
    <t>Diego Andres, esposo</t>
  </si>
  <si>
    <t>Zona en riesgo.
 Se deben mover al lote en zona más segura</t>
  </si>
  <si>
    <t>Pedro</t>
  </si>
  <si>
    <t>El cosechero</t>
  </si>
  <si>
    <t>Mauricio</t>
  </si>
  <si>
    <t>Rojas</t>
  </si>
  <si>
    <t>Gustavo Rojas; el papá</t>
  </si>
  <si>
    <t>Carlos</t>
  </si>
  <si>
    <t>Santiago</t>
  </si>
  <si>
    <t>Zuleta</t>
  </si>
  <si>
    <t>13/ago/23: Llamada realizada para encuestamiento. Carlos suena correo de voz enseguida, el de Rosa se hicieron 3 llamadas y no respondió</t>
  </si>
  <si>
    <t>27/ago/23: Llamada realizada para encuestamiento. No fue posible comunicarse, el teléfono del señor Carlos sale apagado y el otro contacto suena repetidas veces pero no contestan</t>
  </si>
  <si>
    <t>Gloria</t>
  </si>
  <si>
    <t>del Carmen</t>
  </si>
  <si>
    <t>Susertia</t>
  </si>
  <si>
    <t>Juan</t>
  </si>
  <si>
    <t>de Dios</t>
  </si>
  <si>
    <t>Gaviria</t>
  </si>
  <si>
    <t>Melby</t>
  </si>
  <si>
    <t>Rodríguez</t>
  </si>
  <si>
    <t>Tabares</t>
  </si>
  <si>
    <t>Miledis</t>
  </si>
  <si>
    <t>Zapata</t>
  </si>
  <si>
    <t>La caballeriza</t>
  </si>
  <si>
    <t>Media Alta</t>
  </si>
  <si>
    <t>17/08/2022: Hablar con los referentes comunitarios para ver si les pueden facilitar la documentación</t>
  </si>
  <si>
    <t>Son 5 menores. Ellos y sus 2 padres viven de "arrimados" con el hermano y la mamá. El terreno es apto, pero aún no tienen documentación</t>
  </si>
  <si>
    <t>Karina</t>
  </si>
  <si>
    <t>Escobar</t>
  </si>
  <si>
    <t>Yuli Escobar</t>
  </si>
  <si>
    <t>Guillermo</t>
  </si>
  <si>
    <t>Rengifo</t>
  </si>
  <si>
    <t>09/08/2022: Encuestar la próxima vez que vengamos al barrio</t>
  </si>
  <si>
    <t>Encuestar proxima visita</t>
  </si>
  <si>
    <t>Mary</t>
  </si>
  <si>
    <t>Luz</t>
  </si>
  <si>
    <t>Jaramillo</t>
  </si>
  <si>
    <t>Inactivo</t>
  </si>
  <si>
    <t>13/ago/23: Se realizo visita para encuesta pero se evidencia y la familia manifiesta que no necesita la vivienda ya que ya hicieron la vivienda en material.</t>
  </si>
  <si>
    <t>Gladis</t>
  </si>
  <si>
    <t>Omaira</t>
  </si>
  <si>
    <t>Urrego</t>
  </si>
  <si>
    <t>Media Baja</t>
  </si>
  <si>
    <t>Jesus</t>
  </si>
  <si>
    <t>Otoniel</t>
  </si>
  <si>
    <t>El señor es discapacitado</t>
  </si>
  <si>
    <t>Jorge</t>
  </si>
  <si>
    <t>Arlei</t>
  </si>
  <si>
    <t>Tuberquia</t>
  </si>
  <si>
    <t>Liliana</t>
  </si>
  <si>
    <t>Arango</t>
  </si>
  <si>
    <t>23/04/24 Manifiesta estar indispuesta y no poder recibir la visita para encuesta</t>
  </si>
  <si>
    <t>El terreno tiene alto desnivel por lo que habria que informar a la familia que tipo de mejoramiento se le debe hacer a este. Muestran toda la disposición de hacerlo</t>
  </si>
  <si>
    <t>Anyi</t>
  </si>
  <si>
    <t>Vargas</t>
  </si>
  <si>
    <t>Parte baja</t>
  </si>
  <si>
    <t>23/04/2023 No está en comunidad, manifiesta interés en encuestarse el próximo domingo</t>
  </si>
  <si>
    <t>15/jul/2023: Durante la jornada de encuestas manifesto que piensa realizar la vivienda en material.</t>
  </si>
  <si>
    <t>Eider</t>
  </si>
  <si>
    <t>Fernando</t>
  </si>
  <si>
    <t>Moreno</t>
  </si>
  <si>
    <t>23/04/2023: No se logro concretar el encuentro, tenía muy mala señal</t>
  </si>
  <si>
    <t>Leidy</t>
  </si>
  <si>
    <t>Alvárez</t>
  </si>
  <si>
    <t>Mariela</t>
  </si>
  <si>
    <t>Hernández</t>
  </si>
  <si>
    <t>Rodolfo</t>
  </si>
  <si>
    <t>Velásquez</t>
  </si>
  <si>
    <t>Colinas de Jerusalén</t>
  </si>
  <si>
    <t>12/03/2023: Se hace visita a vivienda porque la información inicial era que la familia tenia una vivienda de Techo en un terreno inestable.</t>
  </si>
  <si>
    <t>23/04-23 No contesta</t>
  </si>
  <si>
    <t>Irma</t>
  </si>
  <si>
    <t>Marín</t>
  </si>
  <si>
    <t>Rodriguez</t>
  </si>
  <si>
    <t>Anabel</t>
  </si>
  <si>
    <t>David</t>
  </si>
  <si>
    <t>Fredy</t>
  </si>
  <si>
    <t>Manuel</t>
  </si>
  <si>
    <t>Amancio</t>
  </si>
  <si>
    <t>Manyoma</t>
  </si>
  <si>
    <t>Jhoanny</t>
  </si>
  <si>
    <t>Lopera</t>
  </si>
  <si>
    <t>Luis</t>
  </si>
  <si>
    <t>Sucerquia</t>
  </si>
  <si>
    <t>Idalides</t>
  </si>
  <si>
    <t>Santos</t>
  </si>
  <si>
    <t>La escuelita</t>
  </si>
  <si>
    <t>Jhon</t>
  </si>
  <si>
    <t>Saldarriaga</t>
  </si>
  <si>
    <t>Julieta</t>
  </si>
  <si>
    <t>Aracelly</t>
  </si>
  <si>
    <t>Henao</t>
  </si>
  <si>
    <t>Arnobia</t>
  </si>
  <si>
    <t>Castaño</t>
  </si>
  <si>
    <t>Dora</t>
  </si>
  <si>
    <t>Mamá de Ana</t>
  </si>
  <si>
    <t>Lina</t>
  </si>
  <si>
    <t>Montoya</t>
  </si>
  <si>
    <t>Dona</t>
  </si>
  <si>
    <t>Benavides</t>
  </si>
  <si>
    <t>Al frente de donde Yudy</t>
  </si>
  <si>
    <t>Mario</t>
  </si>
  <si>
    <t>Restrepo</t>
  </si>
  <si>
    <t>Bombillo Rojo</t>
  </si>
  <si>
    <t>Vivienda que se incendio el día domingo 9 de julio,
 Persona que está próxima a una cirugía la pierna por accidente de tránsito</t>
  </si>
  <si>
    <t>Jose</t>
  </si>
  <si>
    <t>Mejia</t>
  </si>
  <si>
    <t>Briceño</t>
  </si>
  <si>
    <t>Familia venezolana que vivivia arrendada y está se quemó el día domingo 9 de julio, no posee terreno
 La comunidad está en la ayuda de consecución de uno 
 En el momento está viviendo donde una vecina</t>
  </si>
  <si>
    <t>Teresa</t>
  </si>
  <si>
    <t>Olaya</t>
  </si>
  <si>
    <t>La señora Teresa se mudó en la casa al lado de su hijo para cuidarlo de la operación de pierna, el terreno es del hijo Carlos Mario y la señora Teresa se mudó cuando él le construyó la casa a ella al lado para que lo ayudara en su recuperación. La señora Teresa antes vivía con su hija y se mudó a su nueva casa hace un año aproximadamente.</t>
  </si>
  <si>
    <t>Blanca</t>
  </si>
  <si>
    <t>Nubia</t>
  </si>
  <si>
    <t>Jimenez</t>
  </si>
  <si>
    <t>Garcia</t>
  </si>
  <si>
    <t>Reversadero, torre 11 para arriba</t>
  </si>
  <si>
    <t>Carmen</t>
  </si>
  <si>
    <t>Tulia</t>
  </si>
  <si>
    <t>Ospina</t>
  </si>
  <si>
    <t>Patiño</t>
  </si>
  <si>
    <t>Daniela Ospina</t>
  </si>
  <si>
    <t>LA TORRE , EL REVERSADERO</t>
  </si>
  <si>
    <t>Persona desalojada hace 6 años regreso al barrio por qué no les dieron mas arriendos, se alimenta en comedor comunitario del barrio</t>
  </si>
  <si>
    <t>Fabio</t>
  </si>
  <si>
    <t>Antonio</t>
  </si>
  <si>
    <t>Cañaberal</t>
  </si>
  <si>
    <t>Molina</t>
  </si>
  <si>
    <t>ADULTO MAYOR, CON PROBLEMA EN LA RODILLA, SIN TERRENO. SE LE QUEMO LA CASA EN 2010 BARRIO MANRIQUE ORIENTAL.</t>
  </si>
  <si>
    <t>Lili</t>
  </si>
  <si>
    <t>Velez</t>
  </si>
  <si>
    <t>Ernesto</t>
  </si>
  <si>
    <t>Grande</t>
  </si>
  <si>
    <t>Espinoza</t>
  </si>
  <si>
    <t>BRISAS DE GUADALUPE</t>
  </si>
  <si>
    <t>Adulto mayor, vive de arrimado con la familia, problemas de sordera y no recibe ninguna ayuda económica.</t>
  </si>
  <si>
    <t>Alfonsina</t>
  </si>
  <si>
    <t>Londoño</t>
  </si>
  <si>
    <t>Zoraida</t>
  </si>
  <si>
    <t>Ruiz</t>
  </si>
  <si>
    <t>Victima de desplazamiento</t>
  </si>
  <si>
    <t>Mosquera</t>
  </si>
  <si>
    <t>Marcando</t>
  </si>
  <si>
    <t>03-sep-22</t>
  </si>
  <si>
    <t>Ruben</t>
  </si>
  <si>
    <t>Darío</t>
  </si>
  <si>
    <t>Gómez</t>
  </si>
  <si>
    <t>Tía Yolanda Gómez</t>
  </si>
  <si>
    <t>18-sep-22</t>
  </si>
  <si>
    <t>Julio</t>
  </si>
  <si>
    <t>Ortiz</t>
  </si>
  <si>
    <t>Al lado de la virgen</t>
  </si>
  <si>
    <t>Rosa</t>
  </si>
  <si>
    <t>Quintana</t>
  </si>
  <si>
    <t>Hernando</t>
  </si>
  <si>
    <t>Jennifer</t>
  </si>
  <si>
    <t>Vidales</t>
  </si>
  <si>
    <t>Natalia</t>
  </si>
  <si>
    <t>Marcela</t>
  </si>
  <si>
    <t>Sepulveda</t>
  </si>
  <si>
    <t>Diana</t>
  </si>
  <si>
    <t>Hoyos</t>
  </si>
  <si>
    <t>Jonathan</t>
  </si>
  <si>
    <t>Yepes</t>
  </si>
  <si>
    <t>Caldera</t>
  </si>
  <si>
    <t>Lidia</t>
  </si>
  <si>
    <t>Diaz</t>
  </si>
  <si>
    <t>Luisa</t>
  </si>
  <si>
    <t>Uran</t>
  </si>
  <si>
    <t>Dary</t>
  </si>
  <si>
    <t>SCPALL construido</t>
  </si>
  <si>
    <t>Francy</t>
  </si>
  <si>
    <t>Florez</t>
  </si>
  <si>
    <t>La paz, cerca de tienda yolanda</t>
  </si>
  <si>
    <t>Alta</t>
  </si>
  <si>
    <t>Franci(técnica siso) vive con su madre(ama de casa), hija(estudiando) y pareja(cotero), vivieron una situación dura ya que el incendio del 2021 se inició en el hogar de ellos, la madre sufre de transtorno de bipolaridad y está en</t>
  </si>
  <si>
    <t>Girgiani</t>
  </si>
  <si>
    <t>Colinas de Jerusalén, de la iglesia para arriba</t>
  </si>
  <si>
    <t>12/08/2022: Explicar el compromiso con el descargue</t>
  </si>
  <si>
    <t>12/03/2023: Una de las vigas de piso no estaba anclada al pilote entonces la familia le toco poner una estaca para fijar la viga</t>
  </si>
  <si>
    <t>Es una familia de dos adultos y dos niños, que vinieron desplazados por violencia desde Nechi y viven arrendados en la casa de un hermano del señor Jairo. José el niño de 10 años tiene Síndrome de Down e hipotiroidismo, la señora</t>
  </si>
  <si>
    <t>Reparar viga de piso</t>
  </si>
  <si>
    <t>Leon</t>
  </si>
  <si>
    <t>Cosecheros parte alta rural</t>
  </si>
  <si>
    <t>21/08/2022: Desmonte, ingreso por marranera y gallineros inestables</t>
  </si>
  <si>
    <t>Cruz Darío</t>
  </si>
  <si>
    <t>Sector la virgen</t>
  </si>
  <si>
    <t>Tiene vivienda de techo. Se evaluó la posibilidad de un SCPALL, pero se encontraron complicaciones sociales que impidieron la asignación del mismo</t>
  </si>
  <si>
    <t>Son 10 personas en total, 8 hijos, viven con los 2 menores. No tienen ayudas del gobierno ni tienen ningún ingreso fijo, la vivienda se inunda y están en precarias condiciones, entran todas las aguas lluvia y las paredes están forradas con algunos plasticos</t>
  </si>
  <si>
    <t>Gladys</t>
  </si>
  <si>
    <t>del Socorro</t>
  </si>
  <si>
    <t>Cartagena</t>
  </si>
  <si>
    <t>Arboleda</t>
  </si>
  <si>
    <t>17/08/2022: Hablar con el encuestador para determinar porque recomienda repetir la encuesta. Verificar si el beneciario es Doña Sandra, cuya hija es yeira torres.</t>
  </si>
  <si>
    <t>Es importante hacer la encuesta un día que este presente la madre, se pone media alta porque hay hacinamiento la mayoría de las personas son niños y la madre en este momento está desempleada</t>
  </si>
  <si>
    <t>Alexandra</t>
  </si>
  <si>
    <t>Patricia</t>
  </si>
  <si>
    <t>La Paz, muy cerca a la iglesia san Cirilio</t>
  </si>
  <si>
    <t>9/08/2022: En este momento se encuentra en un proceso de resguardo de victimas. El terreno está difícil pero es factible. Beneficiaria se compromete a adecuarlo.</t>
  </si>
  <si>
    <t>Cardiopatia y lesion en mano dominante, desplazada.</t>
  </si>
  <si>
    <t>Cielo</t>
  </si>
  <si>
    <t>Severiche</t>
  </si>
  <si>
    <t>Abajo del bombillo rojo</t>
  </si>
  <si>
    <t>El piso es concreto sin embargo se ha partido ya que el terreno es irregular una parte de la vivienda está sobre tierra, y hay otra parte que está sobre madera y ladrillos por eso se parte, las paredes son de plástico por eso se filtra el agua cuando llueve.</t>
  </si>
  <si>
    <t>Yeraldin</t>
  </si>
  <si>
    <t>Seña</t>
  </si>
  <si>
    <t>Padilla</t>
  </si>
  <si>
    <t>Del coyote para abajo a mano izquierda</t>
  </si>
  <si>
    <t>Construido (VDE, baño)</t>
  </si>
  <si>
    <t>Es una familia que depende económicamente del hombre del hogar, en el cual la madre es joven y tiene 3 hijos de la familia y un "adoptado". Por favor visitar el terreno para corroborar las medidas. Vive en arriendo.</t>
  </si>
  <si>
    <t>06-ago-22       22-ene-23</t>
  </si>
  <si>
    <t>Michael</t>
  </si>
  <si>
    <t>Andrés</t>
  </si>
  <si>
    <t>23/07/2022: Encuestar nuevamente</t>
  </si>
  <si>
    <t>23/04/2023: Pendiente definicion de pilotaje y pintura</t>
  </si>
  <si>
    <t>Volver a encuestar, la vivienda se encuentra en un estado muy bajo pero la información que dio el solicitante da la impresión de ser inexacta</t>
  </si>
  <si>
    <t>Osorio</t>
  </si>
  <si>
    <t>Marta Nubia Zapata</t>
  </si>
  <si>
    <t>Las Marraneras</t>
  </si>
  <si>
    <t>Entrada a la cancha; al frente de las marraneras</t>
  </si>
  <si>
    <t>23/04/24 Se visito el terreno, se le hizo recomendación de limpieza y recordatorio de compromisos</t>
  </si>
  <si>
    <t>Afectada por incendio, ya se le había construido</t>
  </si>
  <si>
    <t>Esther</t>
  </si>
  <si>
    <t>Saenz</t>
  </si>
  <si>
    <t>Arisal</t>
  </si>
  <si>
    <t>3006652324 - 3004983366</t>
  </si>
  <si>
    <t>Es desplazada con cuatro hijos. Está construyendo el techo pero no tiene con que continuar. Debe abandonar la vivienda en febrero</t>
  </si>
  <si>
    <t>Yudy</t>
  </si>
  <si>
    <t>Orozco</t>
  </si>
  <si>
    <t>Señora que vive con su esposo, el trabaja en construcciones y lo que le salga en el barrio. Esta a la espera de una cirugia en la columna por tanto no le funciona que en la condiciones actuales en la que vive tiene muchos deniveles en la vivienda.</t>
  </si>
  <si>
    <t>22-ene-23           16-abr-23</t>
  </si>
  <si>
    <t>Rendón</t>
  </si>
  <si>
    <t>Giraldo</t>
  </si>
  <si>
    <t>Abajo de la mona. 27A N26</t>
  </si>
  <si>
    <t>16/04/2023: Se hace segunda encuesta.</t>
  </si>
  <si>
    <t>Adulta (casi mayor), vive sola , dice que está empezando a padecer de alzaimer aún no ha consultado. La casa está en muy mala condición pero aunque pase eso a nuestra percepción no alcanza la prioridad media alta o alta</t>
  </si>
  <si>
    <t>Bustamante</t>
  </si>
  <si>
    <t>La Guadalupana</t>
  </si>
  <si>
    <t>Sector la Guadalupana</t>
  </si>
  <si>
    <t>23/04/2023: Muy interesada en el programa pero no se encuentra en la vivienda. Programa para siguiente visita a la comunidad.</t>
  </si>
  <si>
    <t>Adecuación del terreno, banqueo, suelo y desmonte, complejidad de adecuación media</t>
  </si>
  <si>
    <t>10-sep-21</t>
  </si>
  <si>
    <t>Candida</t>
  </si>
  <si>
    <t>Marta</t>
  </si>
  <si>
    <t>Janeth</t>
  </si>
  <si>
    <t>Álvarez</t>
  </si>
  <si>
    <t>11-sep-21</t>
  </si>
  <si>
    <t>Jonh</t>
  </si>
  <si>
    <t>Ferney</t>
  </si>
  <si>
    <t>Omero</t>
  </si>
  <si>
    <t>De Jesus</t>
  </si>
  <si>
    <t>Asignado</t>
  </si>
  <si>
    <t xml:space="preserve">23/04/2023: Encuesta realizada el </t>
  </si>
  <si>
    <t>16/02/2024. Se inactiva el caso por declinación del beneficiario</t>
  </si>
  <si>
    <t>Señor sin una pierna. Vive con los nietos. Señor discapacitado con enfermedades cardíacas, la vivienda está afectada por la humedad proveniente de la casa del lado, el terreno se está deslizando y necesitaría mucho trabajo para ser apto para construcción</t>
  </si>
  <si>
    <t>22-ene-23       16-abr-23</t>
  </si>
  <si>
    <t>Marianelida</t>
  </si>
  <si>
    <t>Celis</t>
  </si>
  <si>
    <t>Abajo de donde la mona. C 27 A N13</t>
  </si>
  <si>
    <t xml:space="preserve">01/10/2023: Marianelida tiene contrato a termino fijo haciendo aseos en empresas. Los gemelos estudian y los hijos menores estudian. </t>
  </si>
  <si>
    <t xml:space="preserve">Tiene 4 hijos, vive con 3, 23 años, y10 años, son gemelos. súper asignable, en el algún momento ya estuvieron en el proceso. Los ingresos no le alcanzan para realizar adecuaciones. Solo para las obligaciones </t>
  </si>
  <si>
    <t>Flover</t>
  </si>
  <si>
    <t>Castro</t>
  </si>
  <si>
    <t>Muñoz</t>
  </si>
  <si>
    <t>Rosalba</t>
  </si>
  <si>
    <t>Cosecheros nuevo mirador</t>
  </si>
  <si>
    <t>La vivienda está en muy mal estado, deterioro evidente, inclinación de las paredes, está apunto de caerse.</t>
  </si>
  <si>
    <t>Badry</t>
  </si>
  <si>
    <t>Johan</t>
  </si>
  <si>
    <t>Roldan</t>
  </si>
  <si>
    <t>Cel del vecino Rodolfo</t>
  </si>
  <si>
    <t>Colinas de Jerusalen</t>
  </si>
  <si>
    <t>Pareja joven con una bebé de 7 meses, la mamá no trabaja se queda en la casa con la bebé, él no tiene un trabajo estable. Al terreno se le deben hacer adecuaciones grandes para la construcción de la vivienda</t>
  </si>
  <si>
    <t>Marléni</t>
  </si>
  <si>
    <t>Cosecheros Parte Alta</t>
  </si>
  <si>
    <t>Es una familia madre cabeza de hogar que trabaja fines de semana cuidando ancianos, el hijo de 24 ocasionalmente es vendedor ambulante y recoge café, el niño de 12 está estudiando, la vivienda se encuentra muy deteriorada y vivien los 3 en un mismo cuarto, tienen espacio para la construcción y terreno propio, es muy arriba, mo tienen baño ni cocina, me parece muy asignarle.</t>
  </si>
  <si>
    <t>Llamar para asignación</t>
  </si>
  <si>
    <t>Otalvaro</t>
  </si>
  <si>
    <t>Brisas guadalupe</t>
  </si>
  <si>
    <t>Brisas de Guadalupe</t>
  </si>
  <si>
    <t>Construido (baño)</t>
  </si>
  <si>
    <t>Llamada en diferentes ocasiones y no contesta, insistir</t>
  </si>
  <si>
    <t>La señora Diana viviria con sus hijas de 12 y 3 años, actualmente vive en la casa de sus padres con sus hijas y sobrino. Se puede construir debido a que en la vivienda actual se maneja hacinamiento.</t>
  </si>
  <si>
    <t>Baena</t>
  </si>
  <si>
    <t>Los pinos - Iglesia San Cirilo</t>
  </si>
  <si>
    <t>Atrás de la iglesia San Cirilo, por los pinos</t>
  </si>
  <si>
    <t>Encuestado</t>
  </si>
  <si>
    <t>Discutir caso con Erika</t>
  </si>
  <si>
    <t>22-may-22        23-jul-22</t>
  </si>
  <si>
    <t>Fernanda</t>
  </si>
  <si>
    <t>Cardona</t>
  </si>
  <si>
    <t>Yendo para los pinos, iglesia san sirilo</t>
  </si>
  <si>
    <t>08/06/2023: Llamada realizada. Se encuesto este año</t>
  </si>
  <si>
    <t>La vivienda está en un estado aceptable, tendria que desmontar la vivienda actual. El estado actual del terreno presenta un reto bastante alto. Madre soltera sin ingresos. Dos niños pequeños uno de ellos bebé. Casa en condiciones precarias. Terreno viable para construir.</t>
  </si>
  <si>
    <t>Flor</t>
  </si>
  <si>
    <t>Estrella</t>
  </si>
  <si>
    <t>Sector La Paz</t>
  </si>
  <si>
    <t>12/08/2022: NO INTERESADA EN EL PROGRAMA</t>
  </si>
  <si>
    <t>23/04/2023: No interesada en el programa.</t>
  </si>
  <si>
    <t>Es una familia conformada con una pareja, un señor mayor que trabaja en lo que resulte, su esposa que se dedica al hogar, hija e hijo de 23 años aprox que trabajan de vez en cuando y otras dos hijas de 10 y 13 años estudiando, su vivienda se encuentra en muy mal estado, con muchos problemas de viento, filtraciones de agua, mal estado del techo de las paredes entre otros</t>
  </si>
  <si>
    <t>Sindy</t>
  </si>
  <si>
    <t>La Nueva Jerusalén - La Virgen</t>
  </si>
  <si>
    <t>08/06/2023: Llamada realizada. Ya construyó</t>
  </si>
  <si>
    <t>La familia tiene ingresos estables. No es un caso urgente. Terreno requiere trabajo de lleno</t>
  </si>
  <si>
    <t>Yuliana</t>
  </si>
  <si>
    <t>Alejandra</t>
  </si>
  <si>
    <t>Valencia</t>
  </si>
  <si>
    <t>La NuevaJerusalen</t>
  </si>
  <si>
    <t>Es una muchacha con dos hijas, vive en la casa de los suegros pero se separo y le estan pidiendo que SE vaya lo antes posible. Tiene El lote del papá donde tiene una casa tambien en muy mala's condiciones</t>
  </si>
  <si>
    <t>Contestó la abuela, yaneth. Dice que sí están interesadas en la visita</t>
  </si>
  <si>
    <t>Lucely</t>
  </si>
  <si>
    <t>17/08/2022: Discutir este caso, para ver si se verificó el terreno y si la prioridad es adecuada</t>
  </si>
  <si>
    <t>14/05/2023: Pregunto por su proceso</t>
  </si>
  <si>
    <t>08/06/2023: Llamada realizada. Ya esta encuestada</t>
  </si>
  <si>
    <t>Vive sola con la niña estudiante y se preocupa mucho por la comunidad, siempre está en pro de ayudar y apoyar a todos. Hace ventas en las tardes para poder pagar sus gastos</t>
  </si>
  <si>
    <t>Horacio</t>
  </si>
  <si>
    <t>Ortega</t>
  </si>
  <si>
    <t>17/08/2022: Validar con Ramiro qué tan cerca de la quebrada estaba ubicada esta vivienda. Tocaría revisar el terreno.</t>
  </si>
  <si>
    <t>23/04/2023: Se intento comunicar con el beneficiario para evaluar asignación pero no contestó la llamada.</t>
  </si>
  <si>
    <t xml:space="preserve">08/06/2023: Llamada realizada. Número equivocado. 16/02/2024. Inactivación del caso </t>
  </si>
  <si>
    <t>La casa es un espacio grande, una parte tiene vigas y columnas en el piso son aproximadamente 40 metros cuadrados la otra mitad está construido sobre pilotes de madera artesanales el Terrero no está plano y están construyendo columnas en la parte de abajo, el terreno está cerca a la quebrada por lo que hay riesgo de que se acabe el terreno (es la última casa cerca de la quebrada)</t>
  </si>
  <si>
    <t>Aureliano</t>
  </si>
  <si>
    <t>Benítez</t>
  </si>
  <si>
    <t>08/06/2023: Llamada realizada. No contestó ninguno de los dos números que se tiene registrados.</t>
  </si>
  <si>
    <t>13/08/2023: Encuesta realizada. El señor vive en una habitación arrendada con su hijo, la hija vive con la mamá de ella. Los datos que se tomaron en cuento a temas de vivienda es donde el está arrendando, las medidas y demás son respecto al lote donde se le va a construir, es un lote grande que está dividido por la casa que es de su ex mujer y el terreno donde se le condstruiria, los dueños de todo el terreno son los dos, aunque en el impuesto predial de la casa aparece la ex mujer. Él desea construir su propia casa ya que no vive con la ex esposa y está pagando arriendo y tiene dos hijos que mantener. El señor no tiene un trabajo estable.</t>
  </si>
  <si>
    <t>Kelly</t>
  </si>
  <si>
    <t>Abajo de la cancha</t>
  </si>
  <si>
    <t>29/10/2022: Verificar si ya pagaron y tienen documentos del terreno</t>
  </si>
  <si>
    <t>Gente joven sin trabajo. Pero hay una bebé y los están sacando de dónde arriendan porque no han pagado por pagar el terreno que compraron.</t>
  </si>
  <si>
    <t>Cecilia</t>
  </si>
  <si>
    <t>Guisao</t>
  </si>
  <si>
    <t>El Terreno queda abajo cerca a la entrada de la mitad. Revisar bien el tema del riesgo</t>
  </si>
  <si>
    <t>Tiene una capa de cemento gruesa y paredes de madera puestas hace poco, no tiene divisiones, no hay asinamiento ni peligro de enfermedades por el estado de la vivienda. Un estado de la.viviemda aceptable con comodidades respeto al contexto</t>
  </si>
  <si>
    <t>buscar encuesta</t>
  </si>
  <si>
    <t>Martha</t>
  </si>
  <si>
    <t>Nelly</t>
  </si>
  <si>
    <t>Bernal</t>
  </si>
  <si>
    <t>Cano</t>
  </si>
  <si>
    <t>Yuleidy Alcalá hija Leonardo Lopez</t>
  </si>
  <si>
    <t>3044538594 3123243968</t>
  </si>
  <si>
    <t>Mayerly</t>
  </si>
  <si>
    <t>Galeano</t>
  </si>
  <si>
    <t>Ruíz</t>
  </si>
  <si>
    <t>Ventanales muy arriba</t>
  </si>
  <si>
    <t>La vivienda está en bien estado y no hay hacinamiento, aunque vive en casa de su madre</t>
  </si>
  <si>
    <t>Rocio</t>
  </si>
  <si>
    <t>Alvarez</t>
  </si>
  <si>
    <t>Cardenas</t>
  </si>
  <si>
    <t>23/04/2023: Se intento comunicar con la beneficiaria para evaluar asignación pero no contestó la llamada.</t>
  </si>
  <si>
    <t>08/06/2023: Llamada realizada. No contestó la llamada.</t>
  </si>
  <si>
    <t>Son una pareja que viven solos, la vivienda está en muy mal estado, el techo es demasiado bajo y les toca andar agachados. La señora sufre del azúcar e hipertensión. La señora es de la tercera edad.</t>
  </si>
  <si>
    <t>Rositer</t>
  </si>
  <si>
    <t>Morelos</t>
  </si>
  <si>
    <t>Wilches</t>
  </si>
  <si>
    <t>Baja</t>
  </si>
  <si>
    <t>No cumple con los criterios de asignación los materiales de la vivienda estab en buen estado</t>
  </si>
  <si>
    <t>Sandra</t>
  </si>
  <si>
    <t>Aguiar</t>
  </si>
  <si>
    <t>La Nueva, cerca a la caballeriza</t>
  </si>
  <si>
    <t>04/08/2022: Analizar la posibilidad de encuestarla de nuevo, ya que el encuestador manifiesta que hay huecos en la historia que contó inicialmente.</t>
  </si>
  <si>
    <t>Mujer soltera, tiene 3 hijos de 15,3,7. Viven con la mamá de Ella hace 1 año por que la vivienda de Ella está es muy malas condiciones, se quieren ir por que tienen problemas de violencia con la la mamá de Sandra. Hay huecos en la historia. No vive en la comunidad.</t>
  </si>
  <si>
    <t>Yolima</t>
  </si>
  <si>
    <t>23/07/2022: Verificar más datos del caso, para confirmar la prioridad. Preguntarle a Yesica Mazo que fue la encuestadora</t>
  </si>
  <si>
    <t>El lote de Yolima y Lus Damary es el mismo (madre 3 hija) y sus dimensiones son 7,3 x 8. Lus Damary no es un caso asignable, yolima si pues no tiene casa propia y vive con su hijo de 8 años</t>
  </si>
  <si>
    <t>Candy</t>
  </si>
  <si>
    <t>Libeth</t>
  </si>
  <si>
    <t>Jiménez</t>
  </si>
  <si>
    <t>Munera</t>
  </si>
  <si>
    <t>La torre</t>
  </si>
  <si>
    <t>17/08/2022: Verificar de nuevo el terreno, para ver qué tanto hay que desmontar y si sí dan las dimensiones.</t>
  </si>
  <si>
    <t>16/09/2023: LLamada realizar para posible asignación. La familia ya no esta interesada en el programa, ya construyó.</t>
  </si>
  <si>
    <t>No cuenta con las dimensiones del terreno 6*40 3*40</t>
  </si>
  <si>
    <t>Carlos Quintero</t>
  </si>
  <si>
    <t>30/07/2022: Hacinamiento</t>
  </si>
  <si>
    <t>Estaba como encuestado pero no esta la información</t>
  </si>
  <si>
    <t>Arturo</t>
  </si>
  <si>
    <t>Rivas</t>
  </si>
  <si>
    <t>Suárez</t>
  </si>
  <si>
    <t>La vivienda está en un estado aceptable, tienen un menor de edad viviendo con ellos, la esposa tiene diabetes. Sin embargo el señor tiene algunos animales y de vez en cuando hace trabajos, lo que les permite subusistir de manera más o menos aceptable.</t>
  </si>
  <si>
    <t>Karine</t>
  </si>
  <si>
    <t>Barajas</t>
  </si>
  <si>
    <t>Los 7 metros de largo están muy precisos, incluso inferior, 6.70 m</t>
  </si>
  <si>
    <t>Es una mujer que vive sola, trabaja para una empresa que tiene puestos de crispetas en centros comerciales, tiene 42 años, el predio se lo compró a su expareja, necesita adecuar el terreno. Se le filtra el agua lluvia por el techo y paredes, se inunda una de las habitaciones por la cuneta que está perpendicular al callejón.</t>
  </si>
  <si>
    <t>Revisar encuesta y nivel de priorización</t>
  </si>
  <si>
    <t>de los Ángeles, doña Ángela</t>
  </si>
  <si>
    <t>Mesa</t>
  </si>
  <si>
    <t>Mazo</t>
  </si>
  <si>
    <t>Por la tienda de los cosecheros, preguntar por doña Ángela</t>
  </si>
  <si>
    <t>El hijo le ayuda con la comida, trabaja pero sólo alcanza para.comer. Tiene una gotera leve en el techo del dormitorio. Tendría que desmontar gran parte de la vivienda actual. Las paredes son de madera y tienen humedad, sin embargo</t>
  </si>
  <si>
    <t>Osler</t>
  </si>
  <si>
    <t>de Jesús</t>
  </si>
  <si>
    <t>Manco</t>
  </si>
  <si>
    <t>goez</t>
  </si>
  <si>
    <t>18/08/2022: Verificar historia. Dice que no tienen ingresos, pero que están pagando la vivienda.</t>
  </si>
  <si>
    <t>Adecuacion del terreno solo desmonte, ningun miembro con ingresos</t>
  </si>
  <si>
    <t>Robinson</t>
  </si>
  <si>
    <t>Callejas</t>
  </si>
  <si>
    <t>Calle nueva, las marraneras</t>
  </si>
  <si>
    <t>18/08/2022: Inicialmente era para qué viviera solo, preguntar si desea postular a la hermana que tiene una hija.</t>
  </si>
  <si>
    <t>Muy asignable</t>
  </si>
  <si>
    <t>Yuli</t>
  </si>
  <si>
    <t>Karina escobar</t>
  </si>
  <si>
    <t>Por la tienda de yolanda</t>
  </si>
  <si>
    <t>Es una mujer que vive sola, trabaja para una empresa que tiene puestos de crispetas en centros comerciales, tiene 42 años, el predio se lo compró a su expareja, necesita adecuar el terreno. Se le filtra el agua lluvia por el techo y paredes, se inunda una de las habitaciones por la cuneta que está perpendicular al callejón</t>
  </si>
  <si>
    <t>Claudia</t>
  </si>
  <si>
    <t>Abajo de bombillo rojo</t>
  </si>
  <si>
    <t>El lote es grande una parte del piso es concreto y la otra es es tierra, la parte de tierra no tiene el ancho de 4 metros es aproximadamente 2.9 metros por lo que tocaría levantar una parte.</t>
  </si>
  <si>
    <t>30-jul-22         16-abr-23</t>
  </si>
  <si>
    <t>Alba</t>
  </si>
  <si>
    <t>Lucia</t>
  </si>
  <si>
    <t>Abajo de la virgen Por la carretera al lado de los cuatro locales</t>
  </si>
  <si>
    <t>6/08/2022: Nivelar el terreno posiblemente contenerlo</t>
  </si>
  <si>
    <t>16/04/2023: Segunda encuesta realizada. Hay que devastar, pero es prioritaria: ella tiene cáncer y un hijo que está buscando detención domiciliaria y le exigen un lugar específico</t>
  </si>
  <si>
    <t>Amparo</t>
  </si>
  <si>
    <t>23/04/2023: No interesada en el programa. Comenta que ya logró solucionar</t>
  </si>
  <si>
    <t>Tiene un esposo con enfermedad terminal, año y medio de vida. Vivirían juntos en la vivienda</t>
  </si>
  <si>
    <t>Elsy</t>
  </si>
  <si>
    <t>Quiroga</t>
  </si>
  <si>
    <t>La Torre</t>
  </si>
  <si>
    <t>Se le explicó el tema del transporte de los materiales y ella dijo que en caso de quedar seleccionada se encarga de la subida de los mismos</t>
  </si>
  <si>
    <t>Jackeline</t>
  </si>
  <si>
    <t>Banguera</t>
  </si>
  <si>
    <t>06/08/2088: No tiene terreno propio, se le informa que es un requisito y cuando lo tenga se vuelve a comunicar con techo</t>
  </si>
  <si>
    <t>Janeidis</t>
  </si>
  <si>
    <t>Calle</t>
  </si>
  <si>
    <t>Está construyendo un muro de contención para prevenir un posible deslizamiento de tierra de la vivienda vecina. Habría que evaluar el avance de esto para determinar si es viable reactivar el caso</t>
  </si>
  <si>
    <t>Vive con 4 personas, de ellas dos menores de 7 y 6 años, terreno propio. La vivienda está en muy mal estado, hay mucho hacinamiento</t>
  </si>
  <si>
    <t>Lopez</t>
  </si>
  <si>
    <t>Don Ramon</t>
  </si>
  <si>
    <t>La esquina de don Ramón por la casa rosada</t>
  </si>
  <si>
    <t>Tiene que adecuar el lote un poco estrecho. Lote comprado. Viven en barrio París en arriendo.</t>
  </si>
  <si>
    <t>Jhony</t>
  </si>
  <si>
    <t>Luz dary zapata Osorio</t>
  </si>
  <si>
    <t>Al frente de la marranera</t>
  </si>
  <si>
    <t>23/04/24 Encuestado. Inactivo, familiar de Luz Dary Zapata</t>
  </si>
  <si>
    <t>Afectada por incendio</t>
  </si>
  <si>
    <t>José</t>
  </si>
  <si>
    <t>Joaquín</t>
  </si>
  <si>
    <t>Gallego</t>
  </si>
  <si>
    <t>El señor José tiene 78 años vive hace 8 años en comunidad pero a finales del 2020 se cayó su vivienda y desde ese tiempo está de arrimado en diferentes casas ya sea en la comunidad o en otros lugares, tiene un discapacidad auditiva, actualmente no trabaja y vive de lo que le dan sus hijos, viviría solo en la vivienda y el terreno se lo cedió su hijo.</t>
  </si>
  <si>
    <t>Ángela</t>
  </si>
  <si>
    <t>Gomez</t>
  </si>
  <si>
    <t>Un niño pequeño</t>
  </si>
  <si>
    <t>Damaris</t>
  </si>
  <si>
    <t>Monsalve</t>
  </si>
  <si>
    <t>Caso no asignable</t>
  </si>
  <si>
    <t>Tiene vivienda propia, la vivienda de techo seria para traer a vivir a su mamá, para poderla cuidar</t>
  </si>
  <si>
    <t>Milena</t>
  </si>
  <si>
    <t>17/08/2022: Hay 3 personas que podrían trabajar. Además el terreno posiblemente queda ubicado muy arriba.</t>
  </si>
  <si>
    <t>La vivienda en la que viven está en un estado muy regular y además es prestada. Hay hacinamiento</t>
  </si>
  <si>
    <t>Quintero</t>
  </si>
  <si>
    <t>La señora no vive en la vivienda la tiene arrendada en 100mil pero debe tumbaroa porque se encuentra en parte de otro terreno.</t>
  </si>
  <si>
    <t xml:space="preserve">18/feb/2024: Visita para evaluar asignación. Vive donde una amiga y en el lote construyo una parte en madera para l estadia de una tia y tiene techo. Tiene agua, baño y organizo una medio cocina </t>
  </si>
  <si>
    <t>Vive en en asinamiento, entre mucho aire frío y humedad lo que afecta la enfermedad pulmonar de la madre</t>
  </si>
  <si>
    <t>La mamá está enferma, y están viviendo temporalmente en otro sitio. Está interesada en el programa.</t>
  </si>
  <si>
    <t>Chaverra</t>
  </si>
  <si>
    <t>Sector don ramón</t>
  </si>
  <si>
    <t>La familia debe ser reubicada, el terreno no es apto para construir</t>
  </si>
  <si>
    <t>23/04/2023: Se intento comunicar con la beneficiaria para evaluar asignación pero no salió la llamada.</t>
  </si>
  <si>
    <t>15/09/23: Se realiza llamada para posible asignado pero el telefono se encuentra apagado</t>
  </si>
  <si>
    <t>Son 2 adultos mayores, ambos con discapacidades físicas y enfermedades crónicas: derrames cerebrales, hipertensión, osteoporosis, artrosis, y accidente de movilidad en una pierna cuentan con un ingreso mensual de 80 mil pesos, riesgo muy alto de colapso de un muro de contención sobre la vivienda</t>
  </si>
  <si>
    <t>Opción para VDE</t>
  </si>
  <si>
    <t>Orlando</t>
  </si>
  <si>
    <t>Un señor con dos hijos mayores trabajan los 3, viven en el barrio París en vivienda de adobe, con servicios públicos, hace 10 años allá, es familiar y no deben pagar arriendo, solo que el señor tiene un terreno en la nueva jerusalem</t>
  </si>
  <si>
    <t>Reina</t>
  </si>
  <si>
    <t>Barrientos</t>
  </si>
  <si>
    <t>No disponible</t>
  </si>
  <si>
    <t>El lote ya cuenta con una vivienda de material construida. Reina desearía contruir en la terraza. Se le explica como es el proceso de construcción de techo y que no es posible realizarlo de esta manera, el caso NO es asignable. Tener en cuenta si en algún momento consiguen lote</t>
  </si>
  <si>
    <t>Savala</t>
  </si>
  <si>
    <t>El terreno es irregular</t>
  </si>
  <si>
    <t>Shirley</t>
  </si>
  <si>
    <t>Pese a que la vivienda es de madera y zinc no está en tan malas condiciones. Terreno irregular</t>
  </si>
  <si>
    <t>Wilson</t>
  </si>
  <si>
    <t>23/04/2023: Se intento comunicar con el beneficiario para evaluar asignación pero no salió la llamada.</t>
  </si>
  <si>
    <t>El material de la vivienda es irreparable, no tienen buenos ingresos para repararla pronto, mejorando las condiciones de este terreno se mitiga el riesgo de derrumbar la vivienda de 2 adultos mayores.</t>
  </si>
  <si>
    <t>Yusleidy</t>
  </si>
  <si>
    <t>Crespo</t>
  </si>
  <si>
    <t>1 niño en la vivienda</t>
  </si>
  <si>
    <t>Jairo</t>
  </si>
  <si>
    <t>Jirgian, esposa</t>
  </si>
  <si>
    <t>Se va a buzón</t>
  </si>
  <si>
    <t>Borja</t>
  </si>
  <si>
    <t>Gerardo Cardona</t>
  </si>
  <si>
    <t>Casa bonita, bombillo rojo</t>
  </si>
  <si>
    <t>el esposo esta enfermo y como tiene 58 años es muy dificil que le den trabajo, ella no trabaja porque tiene que cuidar a su mamá y a su sobrino que sufre de una enfermedad y requiere de asistencia 24/7. La casa es de madera u se está cayendo hacia un lado, por lo que en el momento viven asinados con su madre para evitar riesgos</t>
  </si>
  <si>
    <t>Dice que en la visita le informaron que el terreno está demasiado complicado para poder construirlo. Que tiene mucho desnivel.</t>
  </si>
  <si>
    <t>Urda</t>
  </si>
  <si>
    <t>María Contreras (Esposa)</t>
  </si>
  <si>
    <t>23/04/2023: La vivienda se construiría en en un lote lejos de la vivienda actual</t>
  </si>
  <si>
    <t>Joan</t>
  </si>
  <si>
    <t>Sebastian</t>
  </si>
  <si>
    <t>Lúcelly</t>
  </si>
  <si>
    <t>La marranera sector calle nueva</t>
  </si>
  <si>
    <t>22/01/2023: Pendiente visita al terreno.</t>
  </si>
  <si>
    <t>Viven en arriendo actualmente, pagan 600. Vivienda actual en buen estado. Hay dos personas que tienen discapacidad, una trabaja eventualmente y el otro no.</t>
  </si>
  <si>
    <t>22-ene-23        16-abr-23</t>
  </si>
  <si>
    <t>Avila</t>
  </si>
  <si>
    <t>Tiburcio / Papá</t>
  </si>
  <si>
    <t>Cerca de la Virgen</t>
  </si>
  <si>
    <t>Necesitamos una segunda visita para verificar si el terreno es apto</t>
  </si>
  <si>
    <t>23/04/2023: Tiene 1 niña de 2 años, es una familia de jóvenes que quieren salir adelante, el muchacho trabaja fijo en la construcción</t>
  </si>
  <si>
    <t xml:space="preserve">15/09/23: Se visita para posible asignación pero hay incertidumbre en el terreno y si esto dificultaria la construcción </t>
  </si>
  <si>
    <t>Luis hace poco retomo su contrato laboral (contrato a termino fijo / Construcción) es una persona joven que junto a su pareja (19 años / no trabaja / no estudia) e hija Luciana 2 años,viven en casa de su padre, las condiciones de la vivienda son aceptables. Luis posee un terreno donde en el momento hay una vivienda de 4x6 aprox, con servicios públicos.</t>
  </si>
  <si>
    <t>Adriana</t>
  </si>
  <si>
    <t>Robinson Callejas (esposo)</t>
  </si>
  <si>
    <t>Media baja</t>
  </si>
  <si>
    <t>El esposo trabaja. El piso del terreno es de concreto y deberían desmontar el techo. Al niño hay que hacerle controles de una catarata en un ojo. Viven arrendados y en el espacio la mamá tiene máquinas con las cuales trabaja confeccionando. En caso de asignación debería arrendar un espacio para esta labor</t>
  </si>
  <si>
    <t>Mariluz</t>
  </si>
  <si>
    <t>La paz / cerca tienda rosada (viviendas incendio 2021)</t>
  </si>
  <si>
    <t>Mariluz estuvo damnificada por el incendio del 2021, tiene 5 hijas (todas estudian) , una de ellas tiene un bebé que vive intermitentemente con ellos, pagan arriendo en una vivienda aceptable. Recibe apoyo del padre de las hijas y ayudas externas ( padre del nieto)</t>
  </si>
  <si>
    <t>Victor</t>
  </si>
  <si>
    <t>Tienda Rosada</t>
  </si>
  <si>
    <t>Victor actualmente tiene 34, hace poco firmo un contrato laboral en una empresa, sus hijos y ex pareja ( 52 años que no tiene trabajo) y se encuentran viviendo en el barrio París en una vivienda alquilada donde pagan al rededor de 550.000 COP, víctor de momento está viviendo en casa de su madre (vivienda descrita) y posee un terreno contiguo a la vivienda de su madre donde se podría construir la vivienda, la finalidad es proporcionarle una vivienda a sus hijos 9 y 10 años que actualmente se encuentran estudiando.</t>
  </si>
  <si>
    <t>Atehortua</t>
  </si>
  <si>
    <t>Marulanda</t>
  </si>
  <si>
    <t>Torre 11 arriba</t>
  </si>
  <si>
    <t>Persona próxima a adulto mayor, con condiciones precarias en la vivienda con cortinas como muros. Cuenta con entrada por su labor en la realización de veladoras. Alto interés</t>
  </si>
  <si>
    <t>Arriba de reversadero</t>
  </si>
  <si>
    <t>Adultos mayores con algunos problemas de salud. Viven del comercio de molinillos. Sostienen a una hija de 17 años que está embarazada. La muchacha estudia.</t>
  </si>
  <si>
    <t>Martín</t>
  </si>
  <si>
    <t>Piedrahíta</t>
  </si>
  <si>
    <t>Nueva Jerusalén de la Paz para abajo, donde Ramón</t>
  </si>
  <si>
    <t>Tiene un terreno donde está la vivienda en la cual, el vive que es madera, está en malas condiciones, ahí en ese terreno tiene una habitación arrendada, el ingreso de esto le suple la alimentación, trabaja en ocasiones en el sector de confecciones (el 50% de la semana pero de manera esporádica)</t>
  </si>
  <si>
    <t>Monica</t>
  </si>
  <si>
    <t>Jordan</t>
  </si>
  <si>
    <t>23/04/2023: Pendiente documentación del lote.</t>
  </si>
  <si>
    <t>La vivienda tiene problemas estructurales graves y hay una persona con discapacidad, otra de la tercera edad y no cuentan con un ingreso económico suficiente ni continuo</t>
  </si>
  <si>
    <t>Vanessa</t>
  </si>
  <si>
    <t>El Puente amarillo, en seguida del almacén</t>
  </si>
  <si>
    <t>Se elige una prioridad media alta debido a que la vivienda está en malas condiciones, hay niños, es una mujer madre cabeza de hogar, no tiene un trabajo estable porque tiene que estar pendiente de sus hijos, padece depresión y consideramos que la construcción de vivienda sería un gran impacto para que la familia avance, no solo en cuestión de la vivienda sino en todos los aspectos</t>
  </si>
  <si>
    <t>Entre la Virgen, el hueco, La Paz</t>
  </si>
  <si>
    <t>12/08/2022: Caso asignable, pero el terreno está difícil (muy justo)</t>
  </si>
  <si>
    <t>23/04/23 No se encuentra en comunidad, el próximo domingo estará</t>
  </si>
  <si>
    <t xml:space="preserve"> 15/09/23: Se realiza llamada para posible asignado pero el telefono se encuentra apagado</t>
  </si>
  <si>
    <t>La vivienda tiene riesgo de caída debido a que tiene muchas fallas en la estructura, por lo que estarían en riesgo 3 vidas. Es una muchacha con dos hijas, vive en la casa de los suegros pero se separo y le estan pidiendo que SE vaya lo antes posible. Tiene El lote del papá donde tiene una casa tambien en muy mala's condiciones</t>
  </si>
  <si>
    <t>Arnolfo</t>
  </si>
  <si>
    <t>Paola</t>
  </si>
  <si>
    <t>Andrea</t>
  </si>
  <si>
    <t>16/04/2023: Tiene un trabajo estable desde hace 2 años, vive sola, su vivienda esta bien distribuida con sala, habitación, cocina y baño, es un terreno aparentemente estables, con algunos problemas de filtración en la vivienda</t>
  </si>
  <si>
    <t>Alberto</t>
  </si>
  <si>
    <t>Ramírez</t>
  </si>
  <si>
    <t>Senaida Alejandra Giraldo Garcés</t>
  </si>
  <si>
    <t>La Jerusalén</t>
  </si>
  <si>
    <t>Son una pareja la cual tiene un hijo de un año,no tienen residencia fija.</t>
  </si>
  <si>
    <t>Edilson</t>
  </si>
  <si>
    <t>Cruz</t>
  </si>
  <si>
    <t>Agudelo</t>
  </si>
  <si>
    <t>Al lado de la vivienda de Jairo (Construcción techo)</t>
  </si>
  <si>
    <t>No se pudo estar en la vivienda actual, el terreno que posee está en buenas condiciones</t>
  </si>
  <si>
    <t>Posible opción</t>
  </si>
  <si>
    <t>Miguel</t>
  </si>
  <si>
    <t>Gutiérrez</t>
  </si>
  <si>
    <t>Ana María Oyola</t>
  </si>
  <si>
    <t>El lote donde se va a construir es diferente a la vivienda donde viven</t>
  </si>
  <si>
    <t>López</t>
  </si>
  <si>
    <t>Persona mayor con baja visión y diabetes</t>
  </si>
  <si>
    <t>Garcés</t>
  </si>
  <si>
    <t>Familiar de Carlos Alberto Quintero, la señora dice que se iría a vivir con ellos pero al grupo familiar también se me realizó la encuesta</t>
  </si>
  <si>
    <t>13-ago-23           27-ago-23</t>
  </si>
  <si>
    <t>Esperanza</t>
  </si>
  <si>
    <t>Ferretería de don Osvaldo, subiendo a la derecha</t>
  </si>
  <si>
    <t>27/08/2023. Segunda encuesta realizada. Doña esperanza vive sola, es desplazada de la costa, vive del reciclaje y vende fritos los domingos</t>
  </si>
  <si>
    <t>La señora necesita casa urgente, no tiene baño, la estructura de la vivienda está en muy malas condiciones en cuanto a paredes, se le entran a robar ya que no cuenta con paredes, vive sola. Hay que blanquear entre dos y tres metros. La señora no cuenta con compraventa pero dice que puede obtener un papel con los muchachos del barrio ya que ella es la dueña del lote y se los compro a ellos</t>
  </si>
  <si>
    <t>No contestó la llamada.</t>
  </si>
  <si>
    <t>Sector la cancha</t>
  </si>
  <si>
    <t>En proceso compra de terreno, ya se inició. Es una familia que viven arrendados en una vivienda muy buena y que no manifiestan dificultad para pagar arriendo ya que tiene un carrito con el que trabajan en la comunidad</t>
  </si>
  <si>
    <t>Elizabeth</t>
  </si>
  <si>
    <t>Carillo</t>
  </si>
  <si>
    <t>Alarcon</t>
  </si>
  <si>
    <t>Torre 11 parte alta</t>
  </si>
  <si>
    <t>Se debería desmontar la estructura superior de la vivienda. El terreno cumple pero es justo. La señora es la abuela de la nieta, quienes habitan la vivienda.</t>
  </si>
  <si>
    <t>Sí está interesada.</t>
  </si>
  <si>
    <t>Erika</t>
  </si>
  <si>
    <t>Pérez</t>
  </si>
  <si>
    <t>Puerta</t>
  </si>
  <si>
    <t>Es prioridad 3 debido a que la vivienda no cuenta ni con paredes ni con ventanas para los dormitorios, además tienen un niño de 3 años y otro hijo con discapacidad de 17 años que ocasionalmente duerme en una "vivienda" construida prácticamente en el aire, el terreno toca banquearlo</t>
  </si>
  <si>
    <t>Todavía está interesada. Es un caso muy prioritario, igual en la visita se corroborará.</t>
  </si>
  <si>
    <t>Yarlis</t>
  </si>
  <si>
    <t>Montes</t>
  </si>
  <si>
    <t>Los cosecheros, torres, parte alta</t>
  </si>
  <si>
    <t xml:space="preserve">10/feb/2024: No contesto llamada para evaluar asignaturas </t>
  </si>
  <si>
    <t>Tiene que hacer muro de contención. Habría que visitarla...</t>
  </si>
  <si>
    <t>Yurley</t>
  </si>
  <si>
    <t>Eliana</t>
  </si>
  <si>
    <t>Vélez</t>
  </si>
  <si>
    <t>Usuga</t>
  </si>
  <si>
    <t>Sector la virgen, tienda de Alex</t>
  </si>
  <si>
    <t>Necesita conseguir otro terreno para que la asignación sea viable. Si tuvieran el terreno, el caso sería súper asignable. Son victimas de desplazamiento forzado y no tienen trabajo. Viven de la ayuda de dos vecinos que los ayudan económicamente. Se les deja la observación que traten de conseguir terreno para poder ser asignables. Lastimosamente el terreno no cuenta con las dimensiones mínimas para poder construir el módulo de 18 m. Queda muy cerca a una cañada, con muchísimo desnivel, con riesgo de deslizamiento,</t>
  </si>
  <si>
    <t>Elidi</t>
  </si>
  <si>
    <t>Mariana</t>
  </si>
  <si>
    <t>Sector de la virgen</t>
  </si>
  <si>
    <t>Si bien su vivienda actual es arrendada la familia actualmente vive en buenas condiciones en comparación con las personas más vulnerables de la misma comunidad</t>
  </si>
  <si>
    <t>Saira</t>
  </si>
  <si>
    <t>Ballesta</t>
  </si>
  <si>
    <t>Sencio</t>
  </si>
  <si>
    <t>Nueva Jerusalén sector la virgen escaleras</t>
  </si>
  <si>
    <t>El terreno donde vive no es propio, la vivienda es compartida y es más grande que el módulo. Tiene divisiones como cocina. El terreno se está desnivelando</t>
  </si>
  <si>
    <t>Yasmin</t>
  </si>
  <si>
    <t>Higuita</t>
  </si>
  <si>
    <t>Diagonal a la iglesia la paz (Sector la paz), Antes de llegar a la tienda de la señora Yolanda</t>
  </si>
  <si>
    <t>En términos generales se podría decir que la familia tiene las condiciones básicas para la supervivencia y no presentan riesgo alguno que comprometa la vivienda</t>
  </si>
  <si>
    <t xml:space="preserve">Ruth  </t>
  </si>
  <si>
    <t xml:space="preserve">Cardona </t>
  </si>
  <si>
    <t>Sánchez</t>
  </si>
  <si>
    <t>Tienen una niña con síndrome de down y el señor es mayor de 60 años. Terreno adecuado para la construcción.</t>
  </si>
  <si>
    <t>Viven en otras casas por qué o de ellas se cayó</t>
  </si>
  <si>
    <t xml:space="preserve">Leidy </t>
  </si>
  <si>
    <t xml:space="preserve">David </t>
  </si>
  <si>
    <t>Las caballerizas, arriba Iglesia San Cirilo</t>
  </si>
  <si>
    <t>Madre soltera, cabeza de hogar, trabaja en albailería, no ha querido buscar empleo de tiempo completo ya que le quiere brindar un acompañamiento a su hijo adolescente (13 años)</t>
  </si>
  <si>
    <t xml:space="preserve">Natalia </t>
  </si>
  <si>
    <t xml:space="preserve">Herrera </t>
  </si>
  <si>
    <t>González</t>
  </si>
  <si>
    <t>Sector de la casa caída</t>
  </si>
  <si>
    <t xml:space="preserve">Paula </t>
  </si>
  <si>
    <t xml:space="preserve">Cotera </t>
  </si>
  <si>
    <t>Vegachi</t>
  </si>
  <si>
    <t>Medidas de terreno: 7.7 x 7.7 mts2. - Consideramos que la propiedad no tiene un papel legítimo que valide que es de ella, son solo acuerdos verbales, y el terreno es pura roca, y el acceso no es tan amplio para los materiales. Pero entendemos la situación que vive y que le tocó irse a vivir a un municipio porque consiguió trabajo para poder sacar adelante a ella y sus hijos. Nos cuenta que está terminando el bachillerato y que paga arriendo y paga la cuota del terreno, lo apunta en un cuaderno.</t>
  </si>
  <si>
    <t>Roja</t>
  </si>
  <si>
    <t>Al lado del Cacique, al frente de la iglesia Pentecostal (bajando por la casa rosada)</t>
  </si>
  <si>
    <t>Se construiría en el terreno que queda al lado de donde vive, tendrían que demoler la pared del baño para la construcción. Desea una vivienda para independizarse de el papá de sus hijos, es una persona que no aporta</t>
  </si>
  <si>
    <t xml:space="preserve">Delio </t>
  </si>
  <si>
    <t>de jesus</t>
  </si>
  <si>
    <t>El señor no desea reducir el espacio de su vivienda, por tal razón se le informa que no seguirá el proceso</t>
  </si>
  <si>
    <t xml:space="preserve">Sol </t>
  </si>
  <si>
    <t>Ramos</t>
  </si>
  <si>
    <t>Calle La Paz sector los pinos</t>
  </si>
  <si>
    <t>La familia está compuesta por dos núcleos viven en una vivienda con condiciones adecuadas, baño en condiciones óptimas para el uso. El motivo principal para querer un módulo de emergencia es separa los núcleos para mayor comodidad</t>
  </si>
  <si>
    <t xml:space="preserve">Elda </t>
  </si>
  <si>
    <t>Yaneth</t>
  </si>
  <si>
    <t>El morro</t>
  </si>
  <si>
    <t>No es priorizable porque el terreno es bastante amplio, cumple con condiciones favorables en temas de privacidad, som bastantes habitaciones, cuenta con servicios públicos</t>
  </si>
  <si>
    <t xml:space="preserve">Diana </t>
  </si>
  <si>
    <t>Cristina</t>
  </si>
  <si>
    <t>Durango</t>
  </si>
  <si>
    <t>Brisas de Guadalupe, bajando a mano izquierda por el deposito de Richard</t>
  </si>
  <si>
    <t>Tiene vivienda en ladrillo con piso en concreto, el problema es solo techos y probable mejora de cocina. Las paredes están en buenas condiciones y tiene suficientes habitaciones.</t>
  </si>
  <si>
    <t>Ludys</t>
  </si>
  <si>
    <t xml:space="preserve">Moreno </t>
  </si>
  <si>
    <t>El banqueo es arduo y estabilizar el terreno</t>
  </si>
  <si>
    <t xml:space="preserve">Adriana </t>
  </si>
  <si>
    <t xml:space="preserve">Rincón </t>
  </si>
  <si>
    <t>Torre11 al lado de la escuelita vieja N.1680306172000</t>
  </si>
  <si>
    <t>Consideramos que es priorizable por las condiciones en las que está construida la vivienda</t>
  </si>
  <si>
    <t>Cornelio</t>
  </si>
  <si>
    <t>Aguirre</t>
  </si>
  <si>
    <t>Sector brisas de Guadalupe, al frente del plan de Ecopetrol</t>
  </si>
  <si>
    <t>En general la familia cuenta con las condiciones básicas, y gran parte de la casa tiene contrucciónes de material. Numero de teléfono esposa del señor 3145359472</t>
  </si>
  <si>
    <t>Los dos adultos son sordomudos y la bebé es la única que escucha y habla</t>
  </si>
  <si>
    <t>Las personas no viven ahí porque se inunda, además la beneficiaria trabaja en Toledo y viene cada 15 días a la vivienda. Quien viviría en el módulo sería su hija</t>
  </si>
  <si>
    <t xml:space="preserve">Sandra </t>
  </si>
  <si>
    <t>Eugenia</t>
  </si>
  <si>
    <t xml:space="preserve">Callejas </t>
  </si>
  <si>
    <t>Acevedo</t>
  </si>
  <si>
    <t>La caballerizas</t>
  </si>
  <si>
    <t xml:space="preserve">Mónica </t>
  </si>
  <si>
    <t>Iliana</t>
  </si>
  <si>
    <t>Serna</t>
  </si>
  <si>
    <t>El mirador</t>
  </si>
  <si>
    <t>Aunque los materiales de la vivienda no son los mejores, se nota el esfuerzo de la familia por mantenerla en buenas condiciones. Ella dice que en invierno es complicada la situación en la vivienda, sería bueno realizar nueva encuesta</t>
  </si>
  <si>
    <t xml:space="preserve">Paola </t>
  </si>
  <si>
    <t>Arenas</t>
  </si>
  <si>
    <t>Por la peluquería de Leidy 1 cuadra arriba y a las derecha</t>
  </si>
  <si>
    <t>Paula no cuenta con vivienda propia y la vivienda compartida en la que está puede representar un riesgo para sus hijos. Ella está enferma del corazón, por lo que ha tenido parálisis de la mitad de su cuerpo y por esto no ha conseguido un trabajo estable. La única fuente de ingreso es su esposo que es vendedor ambulante. El terrero para construir es una herencia y no se tiene compra y venta ni común acuerdo con la familia del esposo, sin embargo nos manifiesta que cuenta con un ahorro el cual incrementará para la compra de un lote a futuro, por lo que quiere seguir en el programa y quiere más información sobre educación para La Paz para sus hijos.</t>
  </si>
  <si>
    <t xml:space="preserve">Piedad  </t>
  </si>
  <si>
    <t xml:space="preserve">Montoya </t>
  </si>
  <si>
    <t>Vásquez</t>
  </si>
  <si>
    <t>Cerca a los tanques de las marranearas</t>
  </si>
  <si>
    <t>Familia conformada por mamá cabeza de hogar y 3 hijos, de los cuales 2 tienen condiciones de discapacidad, una física y el otra mental. El terreno está en óptimas condiciones para construcción (cerca de la casa de María Ester). Por tema de ubicación si llegase a ser asignada se puede tener en cuenta el SCPALL ya que el tema agua es condicionante en el sector</t>
  </si>
  <si>
    <t xml:space="preserve">Luz </t>
  </si>
  <si>
    <t>Marleny</t>
  </si>
  <si>
    <t>La Paz por el callejón de la tienda rosada</t>
  </si>
  <si>
    <t>Vivienda actual en malas condiciones, hacinamiento.</t>
  </si>
  <si>
    <t xml:space="preserve">Juan </t>
  </si>
  <si>
    <t>Esteban</t>
  </si>
  <si>
    <t>Vasquez</t>
  </si>
  <si>
    <t>Callejón tienda rosada</t>
  </si>
  <si>
    <t>Hacinamiento en la vivienda actual. El terreno donde se construiría la nueva vivienda es adecuado</t>
  </si>
  <si>
    <t>Milagros</t>
  </si>
  <si>
    <t>Cra 80-49</t>
  </si>
  <si>
    <t>Están construyendo un muro de contención de 2.4 m en el terreno el cual se ve inestable puesto que van a banquear un espacio considerable</t>
  </si>
  <si>
    <t>Leidi</t>
  </si>
  <si>
    <t xml:space="preserve">Montes </t>
  </si>
  <si>
    <t>Buelvas</t>
  </si>
  <si>
    <t>La familia puede quedarse sin hogar puesto que el ex esposo ejecutó una orden de liquidación de bienes . Leidi no podrá quedarse en la vivienda que habita actualmente</t>
  </si>
  <si>
    <t xml:space="preserve">Rosa </t>
  </si>
  <si>
    <t>Carrillo</t>
  </si>
  <si>
    <t>Torres 11 barrio la Nueva Jerusalén</t>
  </si>
  <si>
    <t>Es amable, sus vecinos la conocen lleva 12 años viviendo en el barrio</t>
  </si>
  <si>
    <t>Elda</t>
  </si>
  <si>
    <t>Yanet</t>
  </si>
  <si>
    <t>Perez</t>
  </si>
  <si>
    <t>El Reversadero</t>
  </si>
  <si>
    <t>Humberto</t>
  </si>
  <si>
    <t>rojas</t>
  </si>
  <si>
    <t>Palmitas</t>
  </si>
  <si>
    <t>Angelica</t>
  </si>
  <si>
    <t>Grajales</t>
  </si>
  <si>
    <t>No hay otro contacto</t>
  </si>
  <si>
    <t>Cosecheros. Camino a la torre</t>
  </si>
  <si>
    <t>Valentina</t>
  </si>
  <si>
    <t>zurique</t>
  </si>
  <si>
    <t>Sáenz</t>
  </si>
  <si>
    <t>Mamá. Georgina Sáenz</t>
  </si>
  <si>
    <t>La cancha. Junto a la vivienda de María Ester</t>
  </si>
  <si>
    <t>montes</t>
  </si>
  <si>
    <t>Julián</t>
  </si>
  <si>
    <t>Arriba de torre 11, cerca de la iglesia católica</t>
  </si>
  <si>
    <t>Sara</t>
  </si>
  <si>
    <t>Daniela</t>
  </si>
  <si>
    <t>Orrego</t>
  </si>
  <si>
    <t>Sebastian Ortiz</t>
  </si>
  <si>
    <t>José Jaramillo</t>
  </si>
  <si>
    <t>Oscar</t>
  </si>
  <si>
    <t>de</t>
  </si>
  <si>
    <t>la</t>
  </si>
  <si>
    <t>Rincón</t>
  </si>
  <si>
    <t>Hija Katherine</t>
  </si>
  <si>
    <t>Vianney</t>
  </si>
  <si>
    <t>Berna</t>
  </si>
  <si>
    <t>Yulieth Berna</t>
  </si>
  <si>
    <t>Yonis</t>
  </si>
  <si>
    <t>Vanegas</t>
  </si>
  <si>
    <t>Las caballerizas</t>
  </si>
  <si>
    <t>Andres</t>
  </si>
  <si>
    <t>natalia</t>
  </si>
  <si>
    <t>Herrera</t>
  </si>
  <si>
    <t>Higuitq</t>
  </si>
  <si>
    <t>Sol</t>
  </si>
  <si>
    <t>vasquez</t>
  </si>
  <si>
    <t>Luz Marleny Higuita</t>
  </si>
  <si>
    <t>Paula</t>
  </si>
  <si>
    <t>cotera</t>
  </si>
  <si>
    <t>Mamá</t>
  </si>
  <si>
    <t>Eulalia</t>
  </si>
  <si>
    <t>callejas</t>
  </si>
  <si>
    <t>patricia</t>
  </si>
  <si>
    <t>zapata</t>
  </si>
  <si>
    <t>palencia</t>
  </si>
  <si>
    <t>Mairelis</t>
  </si>
  <si>
    <t>ríos</t>
  </si>
  <si>
    <t>Roney perez</t>
  </si>
  <si>
    <t>Sector iglesia la paz</t>
  </si>
  <si>
    <t>Leticia</t>
  </si>
  <si>
    <t>Pineda</t>
  </si>
  <si>
    <t>Los Girasoles</t>
  </si>
  <si>
    <t>Juliana</t>
  </si>
  <si>
    <t>Gil</t>
  </si>
  <si>
    <t>Fanny</t>
  </si>
  <si>
    <t>Correa</t>
  </si>
  <si>
    <t>Parra</t>
  </si>
  <si>
    <t>Vive en París, pero tiene terreno en la comunidad</t>
  </si>
  <si>
    <t>Portillo</t>
  </si>
  <si>
    <t>Dahiana</t>
  </si>
  <si>
    <t>charrasquiel</t>
  </si>
  <si>
    <t>Neivi compañero de trabajo</t>
  </si>
  <si>
    <t>rendon</t>
  </si>
  <si>
    <t>usuga</t>
  </si>
  <si>
    <t>Eunice palacio Ex suegra</t>
  </si>
  <si>
    <t>Colinas de la nueva</t>
  </si>
  <si>
    <t>Yenny</t>
  </si>
  <si>
    <t>Rios</t>
  </si>
  <si>
    <t>Duran</t>
  </si>
  <si>
    <t>Fabiola</t>
  </si>
  <si>
    <t>Carolina Moreno 17 año hija</t>
  </si>
  <si>
    <t>Martinez</t>
  </si>
  <si>
    <t>Ciro</t>
  </si>
  <si>
    <t>FECHA CONSTRUCCIÓN</t>
  </si>
  <si>
    <t>CASO</t>
  </si>
  <si>
    <t>Deisy</t>
  </si>
  <si>
    <t>Sector 1</t>
  </si>
  <si>
    <t>23-ene-2022: Viven dos personas que podrían trabajar y mejorar la vivienda que tienen pero no.</t>
  </si>
  <si>
    <t xml:space="preserve">Elvia </t>
  </si>
  <si>
    <t xml:space="preserve">Cortinez </t>
  </si>
  <si>
    <t>Cra 24 #69-20</t>
  </si>
  <si>
    <t>23-ene-2022: Caso muy prioritario, viven varios niños, entre esos 1 bebé de 1 año. Son 9 personas en total. Hay muchos zancudos dentro de la casa, lo que significa un problema de salud y de alimentación.</t>
  </si>
  <si>
    <t>Deisy Borja</t>
  </si>
  <si>
    <t>Viven dos personas que podrían trabajar y mejorar la vivienda que tienen pero no.</t>
  </si>
  <si>
    <t>Cl 71 AD CR 22-27</t>
  </si>
  <si>
    <t>23-ene-2022: El estado de la vivienda actual es bueno y amplio, la persona cuenta con dos ingresos, cuidado de niños y contrato de alimentación para velar por otras personas.</t>
  </si>
  <si>
    <t>Villada</t>
  </si>
  <si>
    <t>Cr 24 ba 71-02 interior 102</t>
  </si>
  <si>
    <t>23-ene-2022: Solo trabaja Julián, Yuliana se encuentra estudiando regencia de farmacia. Pagan arriendo, tienen 2 niños. La casa está en buen estado, pero quieren tener lo propio. El terreno es propio, pero necesita tratamiento.</t>
  </si>
  <si>
    <t>Caro</t>
  </si>
  <si>
    <t>23-ene-2022: En arriendo y les pidieron porque van a vender la casa. El lote bueno para vender. Jefe de hogar es tercera edad. La señora joven con problemas de vision.</t>
  </si>
  <si>
    <t xml:space="preserve">Luis </t>
  </si>
  <si>
    <t xml:space="preserve">Mesa </t>
  </si>
  <si>
    <t>Cansare</t>
  </si>
  <si>
    <t>Cra 23 #72 136 int 148</t>
  </si>
  <si>
    <t>23-ene-2022: #de hijos, ingresos, condiciones familiares</t>
  </si>
  <si>
    <t>Luznelli</t>
  </si>
  <si>
    <t>Cra 24A #69D-157</t>
  </si>
  <si>
    <t>23-ene-2022: Es una señora de la tercera edad que requiere de cuidado, por ello, al inundarse la casa lo que hace es agravar más la situación.</t>
  </si>
  <si>
    <t>01-jul-2023 señora de edad. Vive en una vivienda prestada en la parte alta donde sólo paga el agua pero necesita vivir más abajo por qué es difícil llegar y es peligro para ella por qué tiene osteoporosis. También tiene artritis y azúcar alta. Viviría con el hijo y el nieto si sale favorecida. El terreno es complicado 3.4x8.7, da a un Barranco pequeño la parte más corta del terreno.</t>
  </si>
  <si>
    <t xml:space="preserve">Malfi </t>
  </si>
  <si>
    <t>Del Carmen</t>
  </si>
  <si>
    <t xml:space="preserve">Teran </t>
  </si>
  <si>
    <t>Silvia Teherán Díaz (Hija)</t>
  </si>
  <si>
    <t>Cra 24A #69D-161</t>
  </si>
  <si>
    <t>La vivienda actual no está en buen estado</t>
  </si>
  <si>
    <t>23-ene-2022: El terreno está a nombre de la ex pareja, le vana hacer unas adecuaciones al terreno.</t>
  </si>
  <si>
    <t xml:space="preserve">Gonzalez </t>
  </si>
  <si>
    <t>Luz Dary Tuberquia (Mamá)</t>
  </si>
  <si>
    <t>El Cabildo encima de la caseta comunal</t>
  </si>
  <si>
    <t>23-ene-2022: Viven varias personas. El terreno es muy estrecho. Queda en el mismo predio de una casa de las de Techo.</t>
  </si>
  <si>
    <t>14/08/2022: Segunda encuesta realizada</t>
  </si>
  <si>
    <t>Hay hacinamiento y el terreno es óptimo para la construcción de la vivienda</t>
  </si>
  <si>
    <t>Vivienda en madera, tiene problemas de seguridad y se le entra constantemente el agua</t>
  </si>
  <si>
    <t>Albert</t>
  </si>
  <si>
    <t>Hurtado</t>
  </si>
  <si>
    <t>03-sep-23</t>
  </si>
  <si>
    <t>Aleida</t>
  </si>
  <si>
    <t>Invación</t>
  </si>
  <si>
    <t xml:space="preserve">Angie </t>
  </si>
  <si>
    <t>Calle 71 AC 21-20</t>
  </si>
  <si>
    <t>Media alta</t>
  </si>
  <si>
    <t>1/05/2022: Necesita el banqueo y que la madre le seda el terreno</t>
  </si>
  <si>
    <t>Johagen</t>
  </si>
  <si>
    <t>Smit</t>
  </si>
  <si>
    <t xml:space="preserve">Muñoz </t>
  </si>
  <si>
    <t>Rosales</t>
  </si>
  <si>
    <t>Gerly stephania</t>
  </si>
  <si>
    <t>1/05/2022: Se le asigna una prioridad media alta, pues a pesar de que es un caso donde solo hay una persona sola que trabaja y tiene condiciones de vivienda aceptable, puede ser un impulso para mejorar su calidad de vida y tener más oportunidades</t>
  </si>
  <si>
    <t>Manuela</t>
  </si>
  <si>
    <t xml:space="preserve">Zapata </t>
  </si>
  <si>
    <t>Villa</t>
  </si>
  <si>
    <t>Madre cabeza de familia.</t>
  </si>
  <si>
    <t>Amanda</t>
  </si>
  <si>
    <t>Asinamiento con menores de edad, asistió a proceso con recuperadores. Vivienda cerca a droguería y surtimax</t>
  </si>
  <si>
    <t>09/06/2023: Llamada, Numero ocupado, volver a llamar</t>
  </si>
  <si>
    <t>Echevarría</t>
  </si>
  <si>
    <t>26/05/2023: Llamada, Ya construyó</t>
  </si>
  <si>
    <t>300.000 arriendo</t>
  </si>
  <si>
    <t>Mateo higuita, hijo</t>
  </si>
  <si>
    <t>Sector 3 parte alta</t>
  </si>
  <si>
    <t>26/05/2023 Llamada, sigue interesada en el programa</t>
  </si>
  <si>
    <t>28/05/2023: Caso no asignable. La familia fue beneficiada por el proyecto de mejoramiento de argos</t>
  </si>
  <si>
    <t>Terreno 7*8 sector 3 parte alta</t>
  </si>
  <si>
    <t xml:space="preserve">Jaime </t>
  </si>
  <si>
    <t xml:space="preserve">Mazo </t>
  </si>
  <si>
    <t>Crr 24 c 69d - 112</t>
  </si>
  <si>
    <t>15-may-2022. Tocaría desmontar una parte de la vivienda</t>
  </si>
  <si>
    <t>22-may-2022. El señor vive solo y no tiene enfermedades,la casa está estado regular</t>
  </si>
  <si>
    <t xml:space="preserve">Blanca </t>
  </si>
  <si>
    <t>Doly</t>
  </si>
  <si>
    <t xml:space="preserve">Higuita </t>
  </si>
  <si>
    <t>Martha Higuita</t>
  </si>
  <si>
    <t>10/06/2023: Numero obtenido de la jornada anterior, no contestó.</t>
  </si>
  <si>
    <t>La vivienda la construyeron ellos con madera, plástico y otros materiales. Hasta el momento la vivienda no tiene el mejor estado</t>
  </si>
  <si>
    <t xml:space="preserve">Laura </t>
  </si>
  <si>
    <t xml:space="preserve">González </t>
  </si>
  <si>
    <t>de Aristizabal</t>
  </si>
  <si>
    <t>Arriba de la cancha</t>
  </si>
  <si>
    <t>15-may-2022. Pareja de la tercera edad con vivienda con problemas. Prioridad alta</t>
  </si>
  <si>
    <t>22-may-2022. Adultos mayores, terreno apto, problemas con la lluvia, paredes en mal estado entre madera y plásticos. Ambos adultos mayores son dispacacitados (Brazos)</t>
  </si>
  <si>
    <t xml:space="preserve">Maria </t>
  </si>
  <si>
    <t>Franco</t>
  </si>
  <si>
    <t>Sector 4, teléfono rojo hacia arriba</t>
  </si>
  <si>
    <t>17/04/2022: Tiene un hijo con necesidades especiales y no tiene ningún ingreso</t>
  </si>
  <si>
    <t>22/05/2022: No tiene documentos del terreno</t>
  </si>
  <si>
    <t>1 familiar con discapacidad, adulto mayor.</t>
  </si>
  <si>
    <t>Tito</t>
  </si>
  <si>
    <t>15/05/2022: Estudiante que se que independizar para poder estudiar tranquila y mantener la beca que tiene</t>
  </si>
  <si>
    <t>05/06/2022: Nieta de Tito. Problemas familiares donde habita actualmente</t>
  </si>
  <si>
    <t xml:space="preserve">Carmen </t>
  </si>
  <si>
    <t xml:space="preserve">Usuga </t>
  </si>
  <si>
    <t>Castañeda</t>
  </si>
  <si>
    <t>26/05/2023: Llamada, sigue interesado en el programa</t>
  </si>
  <si>
    <t xml:space="preserve">Fabiola </t>
  </si>
  <si>
    <t>Jazmín Marcela Mejía García</t>
  </si>
  <si>
    <t>Cr 24 AD 70 bb 32</t>
  </si>
  <si>
    <t>5/06/2022: Se debe llamar en semana para confirmar el desmonte de la vivienda, es una señora de la tercera edad, vive sola y tiene riesgo de colapso, tiene tiroides, asma e hipertensión</t>
  </si>
  <si>
    <t>Francisco (Pareja)</t>
  </si>
  <si>
    <t>22-may-2022: Hacinamiento</t>
  </si>
  <si>
    <t>5/06/2022: Condiciones muy deficientes de la vivienda actual. Varias personas habitando la vivienda. Jóvenes que requieren apoyo adicional</t>
  </si>
  <si>
    <t>15-may-2022. Vivienda de madera. La compraventa la tiene un señor con el que a veces convive.</t>
  </si>
  <si>
    <t>05-jun-2022. Sufre de muchas enfermedades. Debe decidir acerca del desmonte del terreno. Tercera edad</t>
  </si>
  <si>
    <t>Leira</t>
  </si>
  <si>
    <t>Blanca luz</t>
  </si>
  <si>
    <t>Oquendo</t>
  </si>
  <si>
    <t>10/09/2023: Llamada realizada para encuestar. Esta interesada pero no estará el fin de semana. Encuestar en la siguiente jornada</t>
  </si>
  <si>
    <t>El lote no hay construcción, arrienda en la zona</t>
  </si>
  <si>
    <t xml:space="preserve">Yanith </t>
  </si>
  <si>
    <t xml:space="preserve">Vanegas </t>
  </si>
  <si>
    <t>Cr 24 bb# 69 d-128 int 106</t>
  </si>
  <si>
    <t>05-jun-2022: La vivienda está en peligro de colapso, vive con dos niños y uno de los niños tiene problemas de alergia por la humedad</t>
  </si>
  <si>
    <t>Jeffrey</t>
  </si>
  <si>
    <t xml:space="preserve">Agudelo </t>
  </si>
  <si>
    <t>martinez</t>
  </si>
  <si>
    <t>28/05/2023: Encuesta realizada pero el terreno no cumple con las medidas. Familia joven asignable, se le indica que si consigue un terreno más amplio comunicarse con nosotros.</t>
  </si>
  <si>
    <t xml:space="preserve">María </t>
  </si>
  <si>
    <t>Jaqueline</t>
  </si>
  <si>
    <t xml:space="preserve">Cossío </t>
  </si>
  <si>
    <t>Madrid</t>
  </si>
  <si>
    <t>09/06/2023: Llamada y visita, no está interesada en el programa</t>
  </si>
  <si>
    <t>Maribel</t>
  </si>
  <si>
    <t>La Cruz</t>
  </si>
  <si>
    <t>09/06/2023: Llamada, vive en la cruz</t>
  </si>
  <si>
    <t xml:space="preserve">Martha </t>
  </si>
  <si>
    <t xml:space="preserve">Pérez </t>
  </si>
  <si>
    <t>Estrada</t>
  </si>
  <si>
    <t>26-jun-2022: Vive con dos nietos. No trabaja, una de las nietas (Emiliana) tiene asma y tiene crisis recurrente es dodne la hospitalizan. No dice por que Los nietos viven con ella. El otro niño tiene 12.</t>
  </si>
  <si>
    <t xml:space="preserve">Lilian </t>
  </si>
  <si>
    <t xml:space="preserve">Palacio </t>
  </si>
  <si>
    <t>09/06/2023: Llamada, Ya ha realizado mejoras en la vivienda y solo necesaria el techo por tanto no esta interesada en el programa.</t>
  </si>
  <si>
    <t>Isela</t>
  </si>
  <si>
    <t>Ochoa</t>
  </si>
  <si>
    <t>Sebastian hijo</t>
  </si>
  <si>
    <t>Calle 71 #24 c 66 la Honda sector 4</t>
  </si>
  <si>
    <t>09/06/2023: Llamada, sigue interesada en el programa</t>
  </si>
  <si>
    <t>Madre cabeza de familia. Vive con dos mejores, uno con posible transtorno psiquiátrico. La señora no tiene empleo estable, vive de arriendo; tiene trabajo informal y no estable. Paga 70 de arriendo. Terreno apto, aunque estrecho. Caso muy asignable.</t>
  </si>
  <si>
    <t>Uberlina</t>
  </si>
  <si>
    <t xml:space="preserve">Marco </t>
  </si>
  <si>
    <t>Aurelio</t>
  </si>
  <si>
    <t xml:space="preserve">Vargas </t>
  </si>
  <si>
    <t>Luz Dary</t>
  </si>
  <si>
    <t>09/06/2023: Llamada, sigue interesado en el programa</t>
  </si>
  <si>
    <t>10/06/2023: Encuesta realizada. Marco vive con la esposa y el papá. Tiene otras propiedades con las cuales se sustentan más el aporte que le realiza el gobierno al papá por ser la de la tercera edad.</t>
  </si>
  <si>
    <t>Leonardo</t>
  </si>
  <si>
    <t>Rojas ( El fumigador )</t>
  </si>
  <si>
    <t>Nieves</t>
  </si>
  <si>
    <t>Rivera</t>
  </si>
  <si>
    <t>rocío</t>
  </si>
  <si>
    <t>Necesitan más espacio porque son muchas personas</t>
  </si>
  <si>
    <t xml:space="preserve">Córdoba </t>
  </si>
  <si>
    <t>Amelia Córdoba</t>
  </si>
  <si>
    <t>Sector 4, Parte alta</t>
  </si>
  <si>
    <t>28/05/2023: La comunidad nos manifiesta que la familia no esta habitando la vivienda. Se visitó y efectivamente no estaba desde hace 15 dias. Nos comunicamos con ella y nos indica que esta saliendo constamente de la comunidad a visitar y cuidar de su madre la cual está enferma en estado terminal.</t>
  </si>
  <si>
    <t>23-jul-2022: Persona afectada por el movimiento en masa del sector 3. La persona sigue viviendo en la casa en riesgo. El lote queda en otro sector. Es un casi prioritario</t>
  </si>
  <si>
    <t>Familia que no está habitando la vivienda. Pendiente llamada y visita</t>
  </si>
  <si>
    <t>luz</t>
  </si>
  <si>
    <t xml:space="preserve">Beltrán </t>
  </si>
  <si>
    <t>Dora rosa torres</t>
  </si>
  <si>
    <t>Cr 23 N 70BB 77 int 103</t>
  </si>
  <si>
    <t>23-jul-2022: Son 3 menores de edad, 2 hijos de la señora Nelly y un nieto hijo dr la hija qie es menor de edad. En la casa donde estan viviendo los hijos es del es marido de la señora pero la situación entre ellos es complicada, la señora duerme en em terreno que esta encerrado en lona, y le dq "vuelta" a sus hijos</t>
  </si>
  <si>
    <t>Cl 70 BB cra 23 3 (165)</t>
  </si>
  <si>
    <t>15/05/2022: Vivienda en mal estado por filtración de agua constante</t>
  </si>
  <si>
    <t>31/07/2022. La señora tiene una discapacidad para trabajar, tiene parte de la casa enchapada(ojo)</t>
  </si>
  <si>
    <t xml:space="preserve">Arturo </t>
  </si>
  <si>
    <t xml:space="preserve">Almario </t>
  </si>
  <si>
    <t>Arrieta</t>
  </si>
  <si>
    <t>Yerlis Adriana Rosario</t>
  </si>
  <si>
    <t>Cr 24 ac #69d-198</t>
  </si>
  <si>
    <t>28/05/2023: La comunidad nos manifiesta que la familia no esta habitando la vivienda. Se visitaron y efectivamente no estaban pero aún no se hemos podido hablar con la familia. Algunos vecinos nos dicen que hace 8 dias no está en la vivienda desde una discusion que tuvo con su pareja.</t>
  </si>
  <si>
    <t>31-jul-2022: En la vivienda viven 4 personas en 1 sola habitación las condiciones no son las mejores entre las personas hay un menor de edad</t>
  </si>
  <si>
    <t>Holguin</t>
  </si>
  <si>
    <t>Nubia Holguín Ortiz</t>
  </si>
  <si>
    <t>Cll 71AA F 21 69</t>
  </si>
  <si>
    <t>31-jul-2022: Prioridad media alta, el terreno no es propio, pero es de la mamá</t>
  </si>
  <si>
    <t xml:space="preserve">Leonardo </t>
  </si>
  <si>
    <t>Ceballos</t>
  </si>
  <si>
    <t>Borrero</t>
  </si>
  <si>
    <t>Edier Ceballos</t>
  </si>
  <si>
    <t>Cr 24 Bb #71-14</t>
  </si>
  <si>
    <t>31-jul-2022: Don Leonardo tiene un terreno grande donde tiene 2 viviendas, 1 de estas está rentada y cumple con las medidas, las paredes laterales del lote completo están construidas en material, la vivienda rentada que cumple las medidas el piso es concreto, la vivienda donde vive don Leonardo no cumple con las medidas sin embargo el manifiesta que se trasladaría a la casa que se construya y donde vive actualmente viviria un hijo</t>
  </si>
  <si>
    <t>Cándido</t>
  </si>
  <si>
    <t>10/06/2023: Llamada, Telefono fuera de servicio</t>
  </si>
  <si>
    <t>Sector 3 parte baja, ha participado en actividades</t>
  </si>
  <si>
    <t>Referir caso a gestión comunitaria para pedir informacion de contacto</t>
  </si>
  <si>
    <t xml:space="preserve">Salvador </t>
  </si>
  <si>
    <t>Adiela Aleida Escudero</t>
  </si>
  <si>
    <t>CL 71c #23-15 int 101</t>
  </si>
  <si>
    <t>31-jul-2022: El señor encuestado (Don Manuel) hizo el proceso pensando más en que la hija de la mujer fuese la beneficiaria final de la vivienda, ya que ella a veces hace uso de la vivienda donde se encuestó al señor, ella tiene 2 hijos uno de 4 años y otro de 1 año aproximadamente, en la casa donde vive actualmente están en un proyecto de mejoramiento de vivienda preguntar caso completo a los encuestadores, la prioridad que se calificó se da por el estado actual de la vivienda donde el señor vive y las personas que habitan el lugar (con los hijos de la hija de la mujer son 7)</t>
  </si>
  <si>
    <t xml:space="preserve">Holguin </t>
  </si>
  <si>
    <t>Leidy Holguin</t>
  </si>
  <si>
    <t>Prioridad media alta, el terreno no es propio, pero es de la mamá.</t>
  </si>
  <si>
    <t>Cl 71A 21 75 (al lado)</t>
  </si>
  <si>
    <t>15-may-2022. Vive en zona de riesgo de deslizamiento. Dejo de vivir ahí hace dos los porque un día se le fueron unas piedras encima y alcanzó a romper algo de la casa. Pero pretende vivir ahí. La tía dueña del predio se lo regaló y le puede firmar papel de propiedad. Viviría allí con el novio y la hija.</t>
  </si>
  <si>
    <t>31-jul-2022. No tiene documento de propiedad y no habita la honda</t>
  </si>
  <si>
    <t xml:space="preserve">Yuly </t>
  </si>
  <si>
    <t xml:space="preserve">Acevedo </t>
  </si>
  <si>
    <t>Jorge Ocampo (Cuñado)</t>
  </si>
  <si>
    <t>Carrera 24 c #69 d-87 int 105</t>
  </si>
  <si>
    <t>Las condiciones de la vivienda son muy regulares, y se les ha inundado la casa cuando ha caído granizo, porque se rompe la lona, el sustento económico es el trabajo del padre</t>
  </si>
  <si>
    <t xml:space="preserve">Conrado </t>
  </si>
  <si>
    <t xml:space="preserve">Chaverra </t>
  </si>
  <si>
    <t>Blanca oliva Ortiz</t>
  </si>
  <si>
    <t>Calle 72 #22-07 int 102. Al lado de don Tito</t>
  </si>
  <si>
    <t>06-ago-2022: La infraestructura de la vivienda afecta a la familia en situaciones de climas difíciles</t>
  </si>
  <si>
    <t>Aurora</t>
  </si>
  <si>
    <t xml:space="preserve">Gómez </t>
  </si>
  <si>
    <t>Sector 2, Parte alta</t>
  </si>
  <si>
    <t>30-oct-2022: Segunda encuesta. La familia es muy asignable. El terreno requiere adecuaciones, nivelecion, relleno, adecuación de perímetro. Ella se compromete a acondicionarlo pero nos avisa el próximo martes según lo que le diga el maestro de obras.</t>
  </si>
  <si>
    <t>Se iba a asignar pero tuvo los recursos para adecuar el terreno a tiempo</t>
  </si>
  <si>
    <t>Vive sola con sus tres hijas y trabaja en el comedor comunitario.</t>
  </si>
  <si>
    <t>Caso muy asignable. Revisar si ya adecuo el terreno</t>
  </si>
  <si>
    <t>Jeraldin</t>
  </si>
  <si>
    <t>CL 71AD CR 22-27</t>
  </si>
  <si>
    <t>15/05/2022: Jeraldin vive con la mamá y sus dos hijos, indica que su sustento es por la venta de bolis y la abuela de Jeraldin le ayuda con parte de la alimentación.</t>
  </si>
  <si>
    <t>14/08/2022: La beneficiaria actualmente vive sola, no hay hacinamiento y el único factor de prioridad es el estado de la vivienda</t>
  </si>
  <si>
    <t xml:space="preserve">Jorge </t>
  </si>
  <si>
    <t>Benitez</t>
  </si>
  <si>
    <t>al lado la escuela refuerzo</t>
  </si>
  <si>
    <t>15-may-2022. No es Cabildo, pero es zona alta. Recientemente se separó de la esposa y está viviendo temporalmente con el hermano mientras encuentra una solución.</t>
  </si>
  <si>
    <t>14-ago-2022. Persona sola. Joven. En malas condiciones pero no se ve con ánimo de salir adelante...</t>
  </si>
  <si>
    <t>Cristina Núñez</t>
  </si>
  <si>
    <t>15/05/2022: Ya se había caracterizado. No es el cabildo, pero es zona alta del sector 4 en posible riesgo</t>
  </si>
  <si>
    <t>26/05/2022: Llamada, No contestó</t>
  </si>
  <si>
    <t>10/09/2023: Llamada realizada para encuestar. Numeros fuera de servicio</t>
  </si>
  <si>
    <t>Enor</t>
  </si>
  <si>
    <t>Sandra Milena</t>
  </si>
  <si>
    <t>Zona escuela refuerzo escolar.</t>
  </si>
  <si>
    <t>15/05/2022: No es Cabildo pero es zona alta de probable alto riesgo</t>
  </si>
  <si>
    <t>14/08/2022: Tienen buenas condiciones. Trabajan.</t>
  </si>
  <si>
    <t xml:space="preserve">Castaño </t>
  </si>
  <si>
    <t>Luis Enrique Salas</t>
  </si>
  <si>
    <t>Clle 72 #22 60 int 113</t>
  </si>
  <si>
    <t>Es una señora discpacitada que es vendedora ambulante, vive con su marido, hijo y nieto, la señora también esta estudiando, con muchas ganas de salir adelante, cuentan con el terreno</t>
  </si>
  <si>
    <t xml:space="preserve">Carlos </t>
  </si>
  <si>
    <t>Daniel</t>
  </si>
  <si>
    <t>14/08/2022 10/06/2023</t>
  </si>
  <si>
    <t xml:space="preserve">Marín </t>
  </si>
  <si>
    <t>Cra 24 ab 69 d 151</t>
  </si>
  <si>
    <t>10/06/2023: Es una lider comunitaria. Tiene un terreno muy amplio y vive sola. La vivienda está en buen estado, no es prioridad.</t>
  </si>
  <si>
    <t>Hay más prioridad con otras familias, y no tiene otras necesidades como otras familias</t>
  </si>
  <si>
    <t>Stella</t>
  </si>
  <si>
    <t>Cll 71B CR 24 DF 07 218</t>
  </si>
  <si>
    <t>2 personas discapacitadas en el hogar, entre ellos un bebé de 3 meses, me preocupa un poco el terreno porqie aun no esta acondicionado pero ella se compromete a arreglarlo en caso de quedar favorecida</t>
  </si>
  <si>
    <t>Mariseli</t>
  </si>
  <si>
    <t>Juan Miguel Hernández</t>
  </si>
  <si>
    <t>CR 24 DD CL 69 D 101 (132)</t>
  </si>
  <si>
    <t>15-may-2022. Vivienda en la parte alta. Tuvieron un problema de deslizamiento y están arrendando en otro lugar mientras buscan una solución</t>
  </si>
  <si>
    <t>14-ago-2022. No asignable, tienen piso de concreto y no se puede romper</t>
  </si>
  <si>
    <t>No asignable, tienen piso de concreto y no se puede romper.</t>
  </si>
  <si>
    <t>Melba</t>
  </si>
  <si>
    <t>llinicet</t>
  </si>
  <si>
    <t xml:space="preserve">Mena </t>
  </si>
  <si>
    <t>Chala</t>
  </si>
  <si>
    <t>Doralis</t>
  </si>
  <si>
    <t>318 8000525</t>
  </si>
  <si>
    <t>Cra 24 AC 69D 149</t>
  </si>
  <si>
    <t>Es un nucleo familiar con una niña, las condiciones de la casa no son las mejores, y tinen muchas ganas de salir adelante</t>
  </si>
  <si>
    <t>Mirley</t>
  </si>
  <si>
    <t>Erica (Hermana)</t>
  </si>
  <si>
    <t>11-ago-2022: Se le puede realizar la encuesta el día domingo 14 de agosto 2022</t>
  </si>
  <si>
    <t>En el núcleo familiar hay niñas menores de 10 años y no cuentan con espacio suficiente ni la infraestructura para todo el núcleo familiar</t>
  </si>
  <si>
    <t xml:space="preserve">Never </t>
  </si>
  <si>
    <t>Enrique</t>
  </si>
  <si>
    <t>Coneo</t>
  </si>
  <si>
    <t>Gonzales</t>
  </si>
  <si>
    <t>Calle 71 aa 22-25</t>
  </si>
  <si>
    <t>No asignable, tienen muy buena vivienda y solo quieren el modulo para tener una habitación de mas.</t>
  </si>
  <si>
    <t>Raul</t>
  </si>
  <si>
    <t>Cossio</t>
  </si>
  <si>
    <t>Jenny</t>
  </si>
  <si>
    <t>El señor es relativamente joven. Trabaja en construcción. Tiene hija que trabaja en oficina. Y hermana vive al lado y trabaja en confección. El terreno apenas da las medidas. No está en tan malas condiciones</t>
  </si>
  <si>
    <t>Romelia</t>
  </si>
  <si>
    <t xml:space="preserve">Rivas </t>
  </si>
  <si>
    <t>lopez</t>
  </si>
  <si>
    <t>Francisco</t>
  </si>
  <si>
    <t>CL 71 b # 23 b 07. / Upa 137</t>
  </si>
  <si>
    <t>14-ago-2022: Estado de señora de edad , techo en mal estado con múltiples goteras(chorros internos), piso inestable , rata , cucaracha, serpientes, niño temporalmente</t>
  </si>
  <si>
    <t>Siris</t>
  </si>
  <si>
    <t>Sanchez</t>
  </si>
  <si>
    <t>Sector 4. Zona escuela de refuerzo</t>
  </si>
  <si>
    <t>Señora de edad. Bajos ingresos. Pero en consideración. No se le ve muy interes por el desmonte del piso de concreto</t>
  </si>
  <si>
    <t xml:space="preserve">Viviana </t>
  </si>
  <si>
    <t>10/06/2023: Encuesta realizada. Posible asignación</t>
  </si>
  <si>
    <t>Yadi</t>
  </si>
  <si>
    <t xml:space="preserve">Barrio </t>
  </si>
  <si>
    <t>Barón</t>
  </si>
  <si>
    <t>Yolinis</t>
  </si>
  <si>
    <t>Calle 71C -carrera 23 -16</t>
  </si>
  <si>
    <t>Terreno le pertenece a su esposo , problemas de salud ( cardíacos y tiroidismo )</t>
  </si>
  <si>
    <t>Arreola</t>
  </si>
  <si>
    <t xml:space="preserve">Gloria </t>
  </si>
  <si>
    <t>Helena</t>
  </si>
  <si>
    <t>Cossío</t>
  </si>
  <si>
    <t>Flórez</t>
  </si>
  <si>
    <t>Sector 4-parte alta</t>
  </si>
  <si>
    <t>10/06/2023: Llamada, ya solucionó</t>
  </si>
  <si>
    <t>10/09/2023: Llamada realizada para encuestar. Manifiesta que ya construyó</t>
  </si>
  <si>
    <t>Vive con el hermano porque no tiene donde vivir</t>
  </si>
  <si>
    <t xml:space="preserve">Daisy </t>
  </si>
  <si>
    <t>Yurani</t>
  </si>
  <si>
    <t xml:space="preserve">Largo </t>
  </si>
  <si>
    <t>Camen Omaira Usuga (mamá)</t>
  </si>
  <si>
    <t xml:space="preserve">Darbis </t>
  </si>
  <si>
    <t>El señor tiene su terreno para no ha construido, habita una vivienda en arriendo en la comunidad</t>
  </si>
  <si>
    <t>Gusman</t>
  </si>
  <si>
    <t>Cavildo</t>
  </si>
  <si>
    <t>Rafael</t>
  </si>
  <si>
    <t>Llamar a Don Tito</t>
  </si>
  <si>
    <t xml:space="preserve">Dora </t>
  </si>
  <si>
    <t xml:space="preserve">Sora </t>
  </si>
  <si>
    <t>Escudero</t>
  </si>
  <si>
    <t xml:space="preserve">Nubia </t>
  </si>
  <si>
    <t xml:space="preserve">Erica </t>
  </si>
  <si>
    <t>Jhoana</t>
  </si>
  <si>
    <t>Evao</t>
  </si>
  <si>
    <t>Papá</t>
  </si>
  <si>
    <t xml:space="preserve">Ospina </t>
  </si>
  <si>
    <t>Gerardo</t>
  </si>
  <si>
    <t>26/05/2023: Llamada, sigue interesada en el programa</t>
  </si>
  <si>
    <t>Amilbia</t>
  </si>
  <si>
    <t>Compañero</t>
  </si>
  <si>
    <t>Carrera 24AB#69D-135</t>
  </si>
  <si>
    <t>15-may-2022. La señora Amilbia se encuentra aubicada en el sector 3, vive con el esposo, hijo, hijastro y sobrino. La casa se encuentra con deterioro en las paredes, sin embargo el piso es de cemento muy bien organizado.</t>
  </si>
  <si>
    <t>14-ago-2022. 2 opciones del terreno para construir, uno con las medidas de 3*7 y otro con las 4*7 pero con piedras en todo la zona</t>
  </si>
  <si>
    <t>23-oct-2022. No se puede asignar por dificultades del relleno del terreno</t>
  </si>
  <si>
    <t xml:space="preserve">Aracely </t>
  </si>
  <si>
    <t>del socorro</t>
  </si>
  <si>
    <t xml:space="preserve">Ortiz </t>
  </si>
  <si>
    <t>Meneses</t>
  </si>
  <si>
    <t>Blanca Oliva Ortiz - Hermana (esposa de don Tito )</t>
  </si>
  <si>
    <t>Sector 2 parte Alta</t>
  </si>
  <si>
    <t>Calle 71 #22-06</t>
  </si>
  <si>
    <t>Se le había hecho encuesta anteriormente pero no tenía terreno. Su prioridad es que den desocupar el espacio donde vive porque es prestado y la persona dueña de la vivienda está detenido y sale pronto y ella no puede vivir con el. Por otro lado la vivienda se moja porque el techo no está en buen estado. Doña aracelly vive con su hija y recibe ingreso de una pensión que le dan por la muerte de su hijo</t>
  </si>
  <si>
    <t xml:space="preserve">Isabel </t>
  </si>
  <si>
    <t xml:space="preserve">Núñez </t>
  </si>
  <si>
    <t>Mena</t>
  </si>
  <si>
    <t>More-padrastro</t>
  </si>
  <si>
    <t>Madre cabeza de familia, desempleada y sin ingresos fijos</t>
  </si>
  <si>
    <t>Lucelly</t>
  </si>
  <si>
    <t>Rocío Usuga - hermana</t>
  </si>
  <si>
    <t>Sector 2 alto, tubería</t>
  </si>
  <si>
    <t>La señora provee el hogar, los hijos de vez en cuando colaboran. Son evidentes las necesidades materiales en la estructura de la vivienda.</t>
  </si>
  <si>
    <t>Guzmán</t>
  </si>
  <si>
    <t>Hija Mayor Liliana Andrea Serna Guzman</t>
  </si>
  <si>
    <t>Cabildo Indigena parte alta</t>
  </si>
  <si>
    <t>Terreno construible 7×4</t>
  </si>
  <si>
    <t xml:space="preserve">Milbia </t>
  </si>
  <si>
    <t>Alberto Munera Hermano del padrastro</t>
  </si>
  <si>
    <t>263 7119</t>
  </si>
  <si>
    <t>Carrera 24 ab</t>
  </si>
  <si>
    <t>23-oct-2022: No se puede asignar por dificultades del relleno del terreno</t>
  </si>
  <si>
    <t xml:space="preserve">Omar </t>
  </si>
  <si>
    <t>Pacho</t>
  </si>
  <si>
    <t>Sector 2.</t>
  </si>
  <si>
    <t>Calle 71aa #22-45</t>
  </si>
  <si>
    <t>El terreno tiene las dimensiones adecuadas, hay que tener cuidado con la tubería de las aguas negras. La vivienda está en muy malas condiciones y uno de sus habitantes duerme en el espacio donde está el baño. Las paredes están desniveladas lo que hace que en cualquier momento se pueda derrumbar la vivienda. Son dos adultos mayores hermanos y no tienen ingresos fijos</t>
  </si>
  <si>
    <t xml:space="preserve">Ruth </t>
  </si>
  <si>
    <t>Carol Vallejo</t>
  </si>
  <si>
    <t>Sector 3 arribita full redes.</t>
  </si>
  <si>
    <t>Cr 24BA 71-53</t>
  </si>
  <si>
    <t>Son numerosos pero no hay bebés, no hay discapacitados, no hay embarazas, son jóvenes y un mayor de 65 pero con buena salud. Las condiciones materiales materiales no son tan precarias. Solo un apersona del núcleo familiar trabaja. Una persona hija ya está estudiando en nivel técnico y haciendo prácticas laborales.</t>
  </si>
  <si>
    <t>Jefferson</t>
  </si>
  <si>
    <t>Bejarano</t>
  </si>
  <si>
    <t>Jefferson Córdoba (hermano)</t>
  </si>
  <si>
    <t>Ruth</t>
  </si>
  <si>
    <t xml:space="preserve">Algarin </t>
  </si>
  <si>
    <t>De la Rosa</t>
  </si>
  <si>
    <t>Yeison esposo</t>
  </si>
  <si>
    <t>Sector 3 pasando la tubería</t>
  </si>
  <si>
    <t>cra 24ac #69b-208</t>
  </si>
  <si>
    <t>El terreno de la vivienda se está cayendo por tanto está en peligro la estructura sin embargo el esposo cuenta con un trabajo estable.</t>
  </si>
  <si>
    <t>Emilia Luna</t>
  </si>
  <si>
    <t>La beneficiaria sería la hija. Las condiciones en que vive Emilia no son tan malas. Se les dice que es necesario contactar a la hija e iniciar proceso.</t>
  </si>
  <si>
    <t>Fuentes</t>
  </si>
  <si>
    <t>Luz Nay Fuentes Ávila</t>
  </si>
  <si>
    <t>Sector 2 parte alta</t>
  </si>
  <si>
    <t>Calle 71a #75-21 interior 126</t>
  </si>
  <si>
    <t>Hacinamiento. Condiciones precarias. Terreno media facil</t>
  </si>
  <si>
    <t>03-nov-2022 01-jul-2023</t>
  </si>
  <si>
    <t>Emilia</t>
  </si>
  <si>
    <t xml:space="preserve">Presentada </t>
  </si>
  <si>
    <t>Luna</t>
  </si>
  <si>
    <t>Sector 3 Parte alta</t>
  </si>
  <si>
    <t>01-jul-2023: Se le realiza segunda encuesta donde la beneficiaria no manifiesta que tenga que irse de la casa donde esta.</t>
  </si>
  <si>
    <t xml:space="preserve">Oralis </t>
  </si>
  <si>
    <t>Diana sobrina</t>
  </si>
  <si>
    <t>Cerezal arriba cancha tierra</t>
  </si>
  <si>
    <t>5-jun-2022: El terreno está a nombre de la hija</t>
  </si>
  <si>
    <t>No está en malas condiciones. Quiere algo para agrandar espacio y tal vez arrendar.</t>
  </si>
  <si>
    <t>Martha Iguita</t>
  </si>
  <si>
    <t>Sector 2 parte baja</t>
  </si>
  <si>
    <t>03/11/2022: Tiene casa y quiere ampliar. Terreno muy inclinado</t>
  </si>
  <si>
    <t xml:space="preserve">Jhon </t>
  </si>
  <si>
    <t>Edinson</t>
  </si>
  <si>
    <t>26/05/2023: Llamada, Error en el número</t>
  </si>
  <si>
    <t xml:space="preserve">Yuliana </t>
  </si>
  <si>
    <t>Cra 24bc #69D-131</t>
  </si>
  <si>
    <t>La beneficiaria vive con la mamá y el hijo pero ellos van y vienen, es decir vive casi sola. Tiene un trabajo con contrato en una empresa de velas. Le tocaria desmontar, el terreno tiene un muro de contención</t>
  </si>
  <si>
    <t xml:space="preserve">John </t>
  </si>
  <si>
    <t>Erney</t>
  </si>
  <si>
    <t xml:space="preserve">Munera </t>
  </si>
  <si>
    <t>Julio Espinoza</t>
  </si>
  <si>
    <t>09/06/2023: Llamada, No contestó</t>
  </si>
  <si>
    <t>28/05/2023: Encuesta realizada pero no debido a que el terreno es compartido con el hermano, su parte no cumple con las medidas</t>
  </si>
  <si>
    <t>Lilia</t>
  </si>
  <si>
    <t>Ines</t>
  </si>
  <si>
    <t>Mayerli (Hija)</t>
  </si>
  <si>
    <t>10/06/2023: Encuesta realizada: El techo está en muy mal estado pero la vivienda no, podria ser asignable o entregar formado de no asignación.</t>
  </si>
  <si>
    <t>Barco</t>
  </si>
  <si>
    <t>10/06/2023: Llamada, sigue interesado en el programa</t>
  </si>
  <si>
    <t>El celular anterior es de doña Rocio</t>
  </si>
  <si>
    <t xml:space="preserve">Jose </t>
  </si>
  <si>
    <t>Alvarado</t>
  </si>
  <si>
    <t>Arteaga</t>
  </si>
  <si>
    <t>Brand</t>
  </si>
  <si>
    <t>Lilia Vecina</t>
  </si>
  <si>
    <t>Sector 4, parte baja</t>
  </si>
  <si>
    <t>10/06/2023: Señores de la tercera edad que no tienen empleo, reciben ayuda de unos hijos, que los llevan al medico, les traen comida, solo los ayudan los hijos de la señora</t>
  </si>
  <si>
    <t>Napoleón</t>
  </si>
  <si>
    <t>Cerca al padre</t>
  </si>
  <si>
    <t xml:space="preserve">Lina </t>
  </si>
  <si>
    <t xml:space="preserve">Arango </t>
  </si>
  <si>
    <t>Gutierrez</t>
  </si>
  <si>
    <t>Prioridad para encuesta</t>
  </si>
  <si>
    <t>Alfonso</t>
  </si>
  <si>
    <t>Carmen (Vecina)</t>
  </si>
  <si>
    <t>10/06/2023: Interesado pero en construcción de baños</t>
  </si>
  <si>
    <t>Edilberto</t>
  </si>
  <si>
    <t>Felicita Madrid Gómez</t>
  </si>
  <si>
    <t>El teléfono relacionado es de la vecina, está sin empleo pero llegó a la comunidad hace 15 días</t>
  </si>
  <si>
    <t>Eduardo</t>
  </si>
  <si>
    <t xml:space="preserve">Gil </t>
  </si>
  <si>
    <t>ocampo</t>
  </si>
  <si>
    <t>3005671858/3127327282</t>
  </si>
  <si>
    <t>09/06/2023: Llamada, No contestó
09/06/2023: Llamada, vive en la cruz</t>
  </si>
  <si>
    <t>Nuraily</t>
  </si>
  <si>
    <t>Nathalia</t>
  </si>
  <si>
    <t xml:space="preserve">Romero </t>
  </si>
  <si>
    <t>Briseño</t>
  </si>
  <si>
    <t>Maria Briseño</t>
  </si>
  <si>
    <t xml:space="preserve">Ramiro </t>
  </si>
  <si>
    <t xml:space="preserve">Casillas </t>
  </si>
  <si>
    <t>Cra 24BB 69D41</t>
  </si>
  <si>
    <t>El señor vive con la esposa, trabaja con una contratista de epm. Su hijo con la familia vive al lado</t>
  </si>
  <si>
    <t xml:space="preserve">Correa </t>
  </si>
  <si>
    <t>Sector 3. Parte alta</t>
  </si>
  <si>
    <t>Cr 24a 69-135.</t>
  </si>
  <si>
    <t>Adriana Patricia Correa Restrepo . Es la abuela de Isaac, El Niño tiene SIDA , el bienestar familiar le entregó la custodia a la abuela pero no podían vivir en la vivienda por qué no tiene piso y por que el agua no es potable. Actualmente vive en Santa Fe arrendados en una habitación que cuenta con cocina y baño. La señora trabaja limpiando casas y vende empanadas. El Niño tiene 4 años.Isaac Agudelo.</t>
  </si>
  <si>
    <t xml:space="preserve">Ana </t>
  </si>
  <si>
    <t>Neida</t>
  </si>
  <si>
    <t xml:space="preserve">Bejarano </t>
  </si>
  <si>
    <t>Norian Durango (lider)</t>
  </si>
  <si>
    <t>Sector 3. Calle 71 #24B - 33 int 138</t>
  </si>
  <si>
    <t>La señora vive sola con un niño de un año, es el nieto, el hijo vive en un campamento en dabeiba y le manda mensualmente para el sustento. Las condiciones del hogar le estan generando problemas de salud al niño, por la humedad y el polvo</t>
  </si>
  <si>
    <t>Omeldo</t>
  </si>
  <si>
    <t xml:space="preserve">Pineda </t>
  </si>
  <si>
    <t>Roció</t>
  </si>
  <si>
    <t>Cr 24# 70bb15</t>
  </si>
  <si>
    <t>Es un señor mayor que vive solo. Trabaja como reciclados, tiene un dolor crónico en la rodilla izquierda. La vivienda está en malas consiciones.</t>
  </si>
  <si>
    <t>Eluzdany</t>
  </si>
  <si>
    <t xml:space="preserve">Patiño </t>
  </si>
  <si>
    <t>Maria Doralis Patiño (mama)</t>
  </si>
  <si>
    <t>Tiene dos hijos, esta estudiando y trabaja en confecciones</t>
  </si>
  <si>
    <t>Aldemar</t>
  </si>
  <si>
    <t>Aura</t>
  </si>
  <si>
    <t>Vergara</t>
  </si>
  <si>
    <t>Murillo</t>
  </si>
  <si>
    <t>German</t>
  </si>
  <si>
    <t>Ligia</t>
  </si>
  <si>
    <t>Uribe</t>
  </si>
  <si>
    <t xml:space="preserve">Ávila </t>
  </si>
  <si>
    <t>Vasco</t>
  </si>
  <si>
    <t>Rodrigo</t>
  </si>
  <si>
    <t>Yomaira</t>
  </si>
  <si>
    <t>Contreras</t>
  </si>
  <si>
    <t>Margarita</t>
  </si>
  <si>
    <t>Sector 3. Cavildo</t>
  </si>
  <si>
    <t xml:space="preserve">Sepulveda </t>
  </si>
  <si>
    <t xml:space="preserve">Manuel </t>
  </si>
  <si>
    <t>Arias</t>
  </si>
  <si>
    <t>26/05/2022: Llamada, sigue interesado en el programa (Preguntar si es el mismo nucleo familiar de Rosalba)</t>
  </si>
  <si>
    <t>Ibarra</t>
  </si>
  <si>
    <t>Amilvia</t>
  </si>
  <si>
    <t xml:space="preserve">Juzuga </t>
  </si>
  <si>
    <t>Doralis Correa:amiga</t>
  </si>
  <si>
    <t>Vive en un espacio que no está en buen estado y se lo presto el hermano.</t>
  </si>
  <si>
    <t xml:space="preserve">Borja </t>
  </si>
  <si>
    <t>mejía</t>
  </si>
  <si>
    <t>26/05/2023: Llamada, No contestó</t>
  </si>
  <si>
    <t>Viven dos personas sin enfermedades</t>
  </si>
  <si>
    <t>Lucrecia</t>
  </si>
  <si>
    <t>Ramirez</t>
  </si>
  <si>
    <t>Guerra</t>
  </si>
  <si>
    <t>Romero</t>
  </si>
  <si>
    <t>mamá María</t>
  </si>
  <si>
    <t>Viven en una sola habitación todos, se les entra el agua constantemente cuando llueve, construida en madera</t>
  </si>
  <si>
    <t>Nelson</t>
  </si>
  <si>
    <t>Posada</t>
  </si>
  <si>
    <t>Sector 4, parte alta.</t>
  </si>
  <si>
    <t>Cerca a vivienda de Rosa</t>
  </si>
  <si>
    <t>10/09/2023: Llamada realizada para encuestar. Numero equivocado y la esposa no conestó.</t>
  </si>
  <si>
    <t>Es parte alta. Considerar zonas de riesgo.</t>
  </si>
  <si>
    <t>Nohelia</t>
  </si>
  <si>
    <t xml:space="preserve">Rodriguez </t>
  </si>
  <si>
    <t>Rocío</t>
  </si>
  <si>
    <t>Lucelly usuga</t>
  </si>
  <si>
    <t>10/06/2023:Llamada, sigue interesada en el programa</t>
  </si>
  <si>
    <t>Mal estado de la vivienda</t>
  </si>
  <si>
    <t xml:space="preserve">Rosalba </t>
  </si>
  <si>
    <t>26/05/2022: Llamada, sigue interesado en el programa (Preguntar si es el mismo nucleo familiar de Manuel)</t>
  </si>
  <si>
    <t>26/05/2022: Llamada, Error en el número</t>
  </si>
  <si>
    <t>Sin nombre</t>
  </si>
  <si>
    <t>Sector , los alticos , detrás el colegio gente unida</t>
  </si>
  <si>
    <t>Urias</t>
  </si>
  <si>
    <t>Graciano</t>
  </si>
  <si>
    <t>Viviana</t>
  </si>
  <si>
    <t>Zuzuga</t>
  </si>
  <si>
    <t>Maria, mamá</t>
  </si>
  <si>
    <t>La mamá tiene insuficiencia renal</t>
  </si>
  <si>
    <t>Wendy</t>
  </si>
  <si>
    <t>Caballero</t>
  </si>
  <si>
    <t>William</t>
  </si>
  <si>
    <t xml:space="preserve">Valderama </t>
  </si>
  <si>
    <t>Sepuldera</t>
  </si>
  <si>
    <t xml:space="preserve">Yeferon </t>
  </si>
  <si>
    <t xml:space="preserve">Castañeda </t>
  </si>
  <si>
    <t>Sector la Cancha</t>
  </si>
  <si>
    <t>Yeferson</t>
  </si>
  <si>
    <t>Córdoba</t>
  </si>
  <si>
    <t>Yeison</t>
  </si>
  <si>
    <t>Yesica Paola</t>
  </si>
  <si>
    <t>Abuela Luz Maria</t>
  </si>
  <si>
    <t>10/06/2023:Llamada, no contestó</t>
  </si>
  <si>
    <t>Vivienda en tablilla, vive en conflicto con su expareja.</t>
  </si>
  <si>
    <t>July</t>
  </si>
  <si>
    <t>Echavarria</t>
  </si>
  <si>
    <t>Marin</t>
  </si>
  <si>
    <t>Estella</t>
  </si>
  <si>
    <t>Henry</t>
  </si>
  <si>
    <t>Vallejo</t>
  </si>
  <si>
    <t>Carol Dayana Vallejo</t>
  </si>
  <si>
    <t>Argiro</t>
  </si>
  <si>
    <t>Sandra - Esposa</t>
  </si>
  <si>
    <t>Candido</t>
  </si>
  <si>
    <t>Julian</t>
  </si>
  <si>
    <t>Cindy</t>
  </si>
  <si>
    <t>Jeaneth</t>
  </si>
  <si>
    <t>Giron</t>
  </si>
  <si>
    <t>María Girón Bedoya</t>
  </si>
  <si>
    <t>Cindy está embarazada</t>
  </si>
  <si>
    <t>Nelsy</t>
  </si>
  <si>
    <t>Antonia</t>
  </si>
  <si>
    <t>Gonzalez</t>
  </si>
  <si>
    <t>Pedro González</t>
  </si>
  <si>
    <t>Morales</t>
  </si>
  <si>
    <t>Medina</t>
  </si>
  <si>
    <t>Garzon</t>
  </si>
  <si>
    <t>La Hondita</t>
  </si>
  <si>
    <t>Vive en el sector de la cruz.</t>
  </si>
  <si>
    <t>No hay terreno tan amplio, dice que puede ampliar</t>
  </si>
  <si>
    <t>Ariel</t>
  </si>
  <si>
    <t>Giovany</t>
  </si>
  <si>
    <t>Faber</t>
  </si>
  <si>
    <t>Esteban - Amigo</t>
  </si>
  <si>
    <t>Dioselina</t>
  </si>
  <si>
    <t>Berlianda</t>
  </si>
  <si>
    <t>Cabildo</t>
  </si>
  <si>
    <t>Reubicaron la vivienda y ya dejaron de ayudarle con el pago de arriendo</t>
  </si>
  <si>
    <t>Sergio - Pareja</t>
  </si>
  <si>
    <t>Eloisa</t>
  </si>
  <si>
    <t>Subiendo por la tienda de Marina, sector la invasión, la tercera casa subiendo. Trabaja solo la señora, el señor no por temas de salud. Cra 24BA 69D-143</t>
  </si>
  <si>
    <t>10-sep-23</t>
  </si>
  <si>
    <t>Calle 71AD carrera 22</t>
  </si>
  <si>
    <t>Aún falta establecer la base para poder construir, aún falta para poder hacerlo.</t>
  </si>
  <si>
    <t>La honda cabildo sector 3 parte alta</t>
  </si>
  <si>
    <t>La señora nos indica que cuenta con otra vivienda donde viven los hijos y en ocasiones se queda con ellos, no se evidencia que la señora cocine en la casa, dice que viven 4 personas pero el espacio es muy reducido y no cuenta con la capacidad para tantas personas</t>
  </si>
  <si>
    <t>Carrera 22#71AD 31</t>
  </si>
  <si>
    <t>El terreno debe adecuarse, es pura piedra y tierra, hay unas vigas, y deben remover las piedras y acomodar la base</t>
  </si>
  <si>
    <t>Cra 24 bb #69 -D</t>
  </si>
  <si>
    <t>Terreno inestable, sin construcción, no viable para construir</t>
  </si>
  <si>
    <t>Noelia</t>
  </si>
  <si>
    <t>Carrera 24 DB 71 58</t>
  </si>
  <si>
    <t>La situación es demasiado crítica porque es una persona de edad la cual no tiene trabajo fijo normalmente, la situación de saneamiento por partes de ella y de los animales con las cuales convive es demasiado crítico y las condiciones de fitosanitarias son algo precarias</t>
  </si>
  <si>
    <t>Darvis</t>
  </si>
  <si>
    <t>Sector 3 por la ferretería de don melón para arriba</t>
  </si>
  <si>
    <t>El señor paga arriendo en una pequeña habitación. No cuenta ni con baño ni con cocina propia. Viven tres personas en una habitación y los otros dos hijos viven con la abuela que también paga arriendo. Se irían a vivir los 6 en la casa de techo. El señor tiene un terreno el cual se lo dio la acción comunal donado por don Héctor. Tienen 3 hijos menores de edad y una señora de la tercera edad. Viven en una habitación pequeña.</t>
  </si>
  <si>
    <t>Erica</t>
  </si>
  <si>
    <t>Crr 24AD #70Bb-18</t>
  </si>
  <si>
    <t>Paga arriendo y no trabaja, tiene 2 hijas la casa que tenía se le quemó. Necesita la casa ya que le está quedando muy duro la manutención</t>
  </si>
  <si>
    <t>Sector 2-</t>
  </si>
  <si>
    <t>Sector 2, cerca de la cancha y a senderos de la paz</t>
  </si>
  <si>
    <t>La vivienda sería para la hermana de la beneficiaria ya que la encuestada solo la habita los fines de semana, la hermana está embarazada y sería importante hacerle mejoras a la vivienda, sin embargo, está se encuentra en condiciones aceptables por lo que no es una situación urgente o de primera necesidad</t>
  </si>
  <si>
    <t>Urías</t>
  </si>
  <si>
    <t>Carrera 23 D # 69D154</t>
  </si>
  <si>
    <t>Solo trabaja una persona</t>
  </si>
  <si>
    <t>Berta</t>
  </si>
  <si>
    <t>Sector 3 parte alta cabildo</t>
  </si>
  <si>
    <t>La señora cuenta con dos terrenos adicionales y no se mantiene en la vivienda visitada, vive en otro lugar</t>
  </si>
  <si>
    <t>Guzman</t>
  </si>
  <si>
    <t>Sector 3 parte alta - cabildo</t>
  </si>
  <si>
    <t>Por condiciones de vivienda, madre soltera con dos hijos, no tiene ingresos fijos.</t>
  </si>
  <si>
    <t>Elvia</t>
  </si>
  <si>
    <t>Leida</t>
  </si>
  <si>
    <t>Sector 4, La Honda</t>
  </si>
  <si>
    <t>No sé recomienda priorizar porque las proyecciones familiares es contruir en material la vivienda y trabajar para qué sea de dos pisos.</t>
  </si>
  <si>
    <t>Sector 3 finalizando pavimento junto al sector 2.</t>
  </si>
  <si>
    <t>Si bien la vivienda se encuentra en condiciones aceptables en ella viven 8 personas por lo que se presenta asinamiento en el sitio. Para este núcleo familiar el módulo de emergencia garantizaría condiciones más dignas y un espacio adicional en el que habitar y se puedan distribuir mejor</t>
  </si>
  <si>
    <t>Carrera 24 BB#69D 112 (103)</t>
  </si>
  <si>
    <t>Carrera 24 BB-69B 112 interior 104</t>
  </si>
  <si>
    <t>Calle 71ac 21-15</t>
  </si>
  <si>
    <t>NOMBRE COMPLETO</t>
  </si>
  <si>
    <t>TERRENO PROPIO</t>
  </si>
  <si>
    <t>AÑOS EN COMUNIDAD</t>
  </si>
  <si>
    <t>BENEFICIARIO ANTIGUO</t>
  </si>
  <si>
    <t>PRIORIDAD DE VIVIENDA</t>
  </si>
  <si>
    <t>CC VDE</t>
  </si>
  <si>
    <t>FECHA CC VDE</t>
  </si>
  <si>
    <t>CC VP</t>
  </si>
  <si>
    <t>FECHA CC VP</t>
  </si>
  <si>
    <t>CC BAÑO</t>
  </si>
  <si>
    <t>FECHA CC BAÑO</t>
  </si>
  <si>
    <t>CC SCPALL</t>
  </si>
  <si>
    <t>FECHA CC SCPAL</t>
  </si>
  <si>
    <t>CC TORRE</t>
  </si>
  <si>
    <t>FECHA CC TORRE</t>
  </si>
  <si>
    <t>OBSERVACIONES</t>
  </si>
  <si>
    <t>Oscar Dario Velasquez</t>
  </si>
  <si>
    <t>Gustavo Velasquez, Hermano</t>
  </si>
  <si>
    <t>Por la y, donde llegan los buses</t>
  </si>
  <si>
    <t>Media</t>
  </si>
  <si>
    <t>Oasis de Paz</t>
  </si>
  <si>
    <t>Onasis Palacios Palacios</t>
  </si>
  <si>
    <t>Maria Victoria, Pareja</t>
  </si>
  <si>
    <t>Por calle los puentes, cerca de donde vive el señor muletas</t>
  </si>
  <si>
    <t>San José del Pinar</t>
  </si>
  <si>
    <t>Martha Gonzalez</t>
  </si>
  <si>
    <t>Al frente de la fundación Ancla</t>
  </si>
  <si>
    <t>Contacto 2</t>
  </si>
  <si>
    <t>Por la iglesia pequeña del portal de oriente</t>
  </si>
  <si>
    <t>Encuesta no encontrada</t>
  </si>
  <si>
    <t>Zaida Riascos Quintero</t>
  </si>
  <si>
    <t>Isabella, Hija</t>
  </si>
  <si>
    <t>Por la cañada, por la entrada de las piedras</t>
  </si>
  <si>
    <t>Sandra Milena Acevedo Gomez</t>
  </si>
  <si>
    <t>Por el clan</t>
  </si>
  <si>
    <t>Sandra Patricia Sosa Días</t>
  </si>
  <si>
    <t>Por la tienda de Alberto, arriba de la iglesia Amarilla</t>
  </si>
  <si>
    <t>Al frente de la tienda de coco</t>
  </si>
  <si>
    <t>Sandra Alzate, Mamá</t>
  </si>
  <si>
    <t>Alba Lucía Moreno, Mamá</t>
  </si>
  <si>
    <t>Natanael Santos</t>
  </si>
  <si>
    <t>Ana Cecilia Marin</t>
  </si>
  <si>
    <t>Por el deposito "hogar" don Diuner</t>
  </si>
  <si>
    <t>El regalo de Dios</t>
  </si>
  <si>
    <t>Faisury Esmeralda Ulcue</t>
  </si>
  <si>
    <t>Brenda Maca</t>
  </si>
  <si>
    <t>Hernan Ospina</t>
  </si>
  <si>
    <t>Leidy, Hija</t>
  </si>
  <si>
    <t>Por el supermercado Valentina</t>
  </si>
  <si>
    <t>No asignable</t>
  </si>
  <si>
    <t>Sorely Taborda, Mamá</t>
  </si>
  <si>
    <t>No esta interesadx</t>
  </si>
  <si>
    <t>Pedro Pablo García Arellano, Pareja</t>
  </si>
  <si>
    <t>Beatriz Elena Zapata</t>
  </si>
  <si>
    <t>Omar Ortiz, Pareja</t>
  </si>
  <si>
    <t>Maria Rosa Sepulveda</t>
  </si>
  <si>
    <t>Nancy Sanpedro</t>
  </si>
  <si>
    <t>Por punto elite</t>
  </si>
  <si>
    <t>Rosa Elena Florez, Pareja</t>
  </si>
  <si>
    <t>Oscar Dario Velásquez, Hermano</t>
  </si>
  <si>
    <t>Ana Lucía Carvajal</t>
  </si>
  <si>
    <t>Por la cancha</t>
  </si>
  <si>
    <t>Adriana Patricia Durango</t>
  </si>
  <si>
    <t>Sede Altos 2</t>
  </si>
  <si>
    <t>Elda Vanessa Cortes</t>
  </si>
  <si>
    <t>Por el billar de don Pedro y la tienda de don Wilo</t>
  </si>
  <si>
    <t>Olga Jaramillo, Mamá</t>
  </si>
  <si>
    <t>Por la marranera</t>
  </si>
  <si>
    <t>Por el filo</t>
  </si>
  <si>
    <t>Luz Amparo Moreno</t>
  </si>
  <si>
    <t>Por punto elite, en la segunda rampa</t>
  </si>
  <si>
    <t>Yesenia Guzman, Nuera</t>
  </si>
  <si>
    <t>Rubiela Del Carmen Guerra</t>
  </si>
  <si>
    <t>Camila Lopez, Hija</t>
  </si>
  <si>
    <t>Nelson De Jesús Sepúlveda Sepúlveda</t>
  </si>
  <si>
    <t>Maria Rosa Sepulveda, Mamá</t>
  </si>
  <si>
    <t>Maria Aguirre, Suegra</t>
  </si>
  <si>
    <t>Por el supermercado mercasara</t>
  </si>
  <si>
    <t>Maria Aguirre Castro</t>
  </si>
  <si>
    <t>Por el supermercado mercasara, por rancho de lata</t>
  </si>
  <si>
    <t>Silvia Patricia Mejía Marqués</t>
  </si>
  <si>
    <t>Ana Adelia, Cuñada</t>
  </si>
  <si>
    <t>Por Granisalud</t>
  </si>
  <si>
    <t>Leidy Johana Martinez</t>
  </si>
  <si>
    <t>Por la peluqueria el primo</t>
  </si>
  <si>
    <t>Jesus Blandon</t>
  </si>
  <si>
    <t>Arnoldo De Jesus Duque</t>
  </si>
  <si>
    <t>Rosa, Vecina</t>
  </si>
  <si>
    <t>Jose Bernardo Monsalve</t>
  </si>
  <si>
    <t>Adriana Monsalve, Hija</t>
  </si>
  <si>
    <t>Kelly Johana Mosquera</t>
  </si>
  <si>
    <t>Por la antiguan panederia de don Chuco, por la sede de Ancla de arriba</t>
  </si>
  <si>
    <t>Esmeralda, Prima</t>
  </si>
  <si>
    <t>Luis Alberto Vargas Villas, Pareja</t>
  </si>
  <si>
    <t>Por donde Junior</t>
  </si>
  <si>
    <t>Claudia Elena Duque Mejía</t>
  </si>
  <si>
    <t>Carmenza Duque, Hermana</t>
  </si>
  <si>
    <t>Por el kiosko de don Danilo o de la tienda de doña Sofia y don Hector</t>
  </si>
  <si>
    <t>José Roque Molina Miranda</t>
  </si>
  <si>
    <t>Angela Maria, Amiga</t>
  </si>
  <si>
    <t>Por la iglesia amarilla</t>
  </si>
  <si>
    <t>Vainney, Pareja</t>
  </si>
  <si>
    <t>Por la tienda de don Alberto y la tienda de doña Marina</t>
  </si>
  <si>
    <t>Por la tienda de don Saul, abajo de la iglesia amarilla</t>
  </si>
  <si>
    <t>Monica, Líder-Luz, Hermana</t>
  </si>
  <si>
    <t>3137341044-3228450535</t>
  </si>
  <si>
    <t>Por la casa de la lider Monica</t>
  </si>
  <si>
    <t>La familia ha logrado conseguir los recursos para construir el baño, estan conectados al agua comunitaria y tienen buen acceso a agua potable por medio de los tanques de abastecimiento comunitarios que le quedan a una cuadra y los recargan frecuentemente.</t>
  </si>
  <si>
    <t>Mauricio Alejandro Agudelo Restrepo</t>
  </si>
  <si>
    <t>Angie, Pareja</t>
  </si>
  <si>
    <t>Por la y</t>
  </si>
  <si>
    <t>Eliana Yulieth Berrio Valderrama</t>
  </si>
  <si>
    <t>Gloria, Mamá</t>
  </si>
  <si>
    <t>Por la entrada a Altos de oriente 1 , por la y, por la tienda San Miguel</t>
  </si>
  <si>
    <t>Otro</t>
  </si>
  <si>
    <t>Cervelina Obregón</t>
  </si>
  <si>
    <t>Héctor Herrera</t>
  </si>
  <si>
    <t>Por la tienda de saul</t>
  </si>
  <si>
    <t xml:space="preserve">La familia esta conectada al agua comunitaria, tienen filtro de agua (caneca especial), quieren conseguir la plata para comprar el saywer y tambien hierven el agua. </t>
  </si>
  <si>
    <t>Luis Eduardo Medina</t>
  </si>
  <si>
    <t>Olga Patricia, Arrendataria</t>
  </si>
  <si>
    <t>Por la marranera, por la tienda de Saul</t>
  </si>
  <si>
    <t>Jesús Alberto Mora, Vecino</t>
  </si>
  <si>
    <t>Amilcar Ruiz Machado</t>
  </si>
  <si>
    <t>Marla Aponte Martín, Esposa</t>
  </si>
  <si>
    <t>Por la entrada de mantiales</t>
  </si>
  <si>
    <t>Luz Dary Cataño Lujan</t>
  </si>
  <si>
    <t>Sergio Taborda, Hermano</t>
  </si>
  <si>
    <t>Luz Diana Bedoya</t>
  </si>
  <si>
    <t>Javier Cortés Aguirre</t>
  </si>
  <si>
    <t>Por la iglesia amarilla, 3122999632 Flor Angela Tobón</t>
  </si>
  <si>
    <t>Luis Octavia Quiroz Rodriguez</t>
  </si>
  <si>
    <t>María, Cuñada</t>
  </si>
  <si>
    <t>Katia Marcela Posada Vasquez</t>
  </si>
  <si>
    <t>María Palacios, Amiga</t>
  </si>
  <si>
    <t>María Ángela Correa Jaramillo</t>
  </si>
  <si>
    <t>Erika Paola Seguro Zapata</t>
  </si>
  <si>
    <t>Doris Baena</t>
  </si>
  <si>
    <t>Joaquín Sánchez, Esposo</t>
  </si>
  <si>
    <t>Gonzalo de Jesús Gaviria</t>
  </si>
  <si>
    <t>Edilma Duque, Vecina</t>
  </si>
  <si>
    <t>Por calle larga, entrada por la marranera</t>
  </si>
  <si>
    <t>Gilma Duque, Vecina</t>
  </si>
  <si>
    <t>Jorge Arango, Esposo</t>
  </si>
  <si>
    <t>Hernán Darío, Esposo</t>
  </si>
  <si>
    <t>Maria Isabel Ospina</t>
  </si>
  <si>
    <t>Marta Liliana Ramírez Sánchez</t>
  </si>
  <si>
    <t>Nelson Zuluaga, Pareja</t>
  </si>
  <si>
    <t>Daniel Giraldo, Tío</t>
  </si>
  <si>
    <t>María Alejandra Ramirez</t>
  </si>
  <si>
    <t>Paola, Suegra</t>
  </si>
  <si>
    <t>Luz Elaida Areiza Yepez</t>
  </si>
  <si>
    <t>Diana Sirley España Henao</t>
  </si>
  <si>
    <t>Jilma, Vecina</t>
  </si>
  <si>
    <t>Luz Dary Jiménez</t>
  </si>
  <si>
    <t>Alexander Vasquez, Padre de los hijos)</t>
  </si>
  <si>
    <t>Nubia Elena Posso Martínez</t>
  </si>
  <si>
    <t>Juan, Hijo</t>
  </si>
  <si>
    <t>Maria Fabiola Carmona, Mamá</t>
  </si>
  <si>
    <t>Angela Cuartas, Madre</t>
  </si>
  <si>
    <t>Luis Miguel Restrepo Ospina.</t>
  </si>
  <si>
    <t>Luis Calvo Avellaneda</t>
  </si>
  <si>
    <t>Maria Dolly Santa Valencia</t>
  </si>
  <si>
    <t>Verónica María Durango</t>
  </si>
  <si>
    <t>Adriana Durango su hermana tiene scpall y vive en la casa contigua.</t>
  </si>
  <si>
    <t>Ruth Ramirez</t>
  </si>
  <si>
    <t>Es una VDE de 22,5 m2 con baño.</t>
  </si>
  <si>
    <t>Verónica Durango</t>
  </si>
  <si>
    <t>Jhany Mallerly Ruiz Rodriguez</t>
  </si>
  <si>
    <t>Claudia Patricia Gonzalz Coronado</t>
  </si>
  <si>
    <t>Norbey Ospina</t>
  </si>
  <si>
    <t>Arley Antonio Lujan García</t>
  </si>
  <si>
    <t>Marly Saldarriaga Zapata</t>
  </si>
  <si>
    <t>Lizeth Johana Moreno Cardona</t>
  </si>
  <si>
    <t>Andrés Felipe Osorio Castrillon</t>
  </si>
  <si>
    <t>- mamá</t>
  </si>
  <si>
    <t>Su madre Sandra Castrillon tiene scpall y vive en la casa contigua.</t>
  </si>
  <si>
    <t>Paula Andrea Garces Jimenez</t>
  </si>
  <si>
    <t>Isabel Garcia Mendez</t>
  </si>
  <si>
    <t>Valentina Yotagri</t>
  </si>
  <si>
    <t>Mariela Hurtado</t>
  </si>
  <si>
    <t>Yeison Gonzalez</t>
  </si>
  <si>
    <t>Tiene vivienda antigua de Techo.</t>
  </si>
  <si>
    <t>Claudia Garcés Giraldo</t>
  </si>
  <si>
    <t>Amanda López Duque</t>
  </si>
  <si>
    <t>Lesly Arroyave Márquez</t>
  </si>
  <si>
    <t>Xiomara González</t>
  </si>
  <si>
    <t>No quiere meterse en deudas hasta terminar de pagar la VDE y la TORRE.</t>
  </si>
  <si>
    <t>Antonio Jose Vasquez Gutiérrez</t>
  </si>
  <si>
    <t>Margarita Salazar</t>
  </si>
  <si>
    <t>Gloria Salazar</t>
  </si>
  <si>
    <t>Luisa Fernanda González</t>
  </si>
  <si>
    <t>Jhon Alex Garzón</t>
  </si>
  <si>
    <t>Jhon Alexander Garzón</t>
  </si>
  <si>
    <t>Edelmira Jiménez</t>
  </si>
  <si>
    <t>Lina Andre Botero</t>
  </si>
  <si>
    <t>Dora Silva</t>
  </si>
  <si>
    <t>Juan Angel Henao Ochoa</t>
  </si>
  <si>
    <t>Gabriel Rendón</t>
  </si>
  <si>
    <t>Rocio Rendón</t>
  </si>
  <si>
    <t>Iglesia blanca</t>
  </si>
  <si>
    <t>Luis Angel Velásquez Vallejo</t>
  </si>
  <si>
    <t>Antonio José Guzmán</t>
  </si>
  <si>
    <t>Punto elite</t>
  </si>
  <si>
    <t>Arístides García David</t>
  </si>
  <si>
    <t>Julian Arango</t>
  </si>
  <si>
    <t>Ivan Loaiza</t>
  </si>
  <si>
    <t>Rosalía Arango</t>
  </si>
  <si>
    <t>Julián Arango</t>
  </si>
  <si>
    <t>Osmer bello perez</t>
  </si>
  <si>
    <t>Gloria Aidé Jaramillo Diana</t>
  </si>
  <si>
    <t>Hernan Darío Muñoz</t>
  </si>
  <si>
    <t>Jhon Alexander</t>
  </si>
  <si>
    <t>Efigenia del rosario zapata</t>
  </si>
  <si>
    <t>Sara elizabeth giraldo</t>
  </si>
  <si>
    <t>Noemí Henao</t>
  </si>
  <si>
    <t>Ovidio de jesus henao</t>
  </si>
  <si>
    <t>Iglesia amarilla</t>
  </si>
  <si>
    <t>Marta Elena baena baena</t>
  </si>
  <si>
    <t>Sandra Milena Restrepo</t>
  </si>
  <si>
    <t>Escalera por punto elite</t>
  </si>
  <si>
    <t>José Guillermo Herrera Lobo</t>
  </si>
  <si>
    <t>Tienda don William</t>
  </si>
  <si>
    <t>Climaco Gallo</t>
  </si>
  <si>
    <t>Sede Altos de oriente 1</t>
  </si>
  <si>
    <t>Situación comunitaria</t>
  </si>
  <si>
    <t>Marleny Rodriguez</t>
  </si>
  <si>
    <t>start</t>
  </si>
  <si>
    <t>end</t>
  </si>
  <si>
    <t>Nombre Encuestador</t>
  </si>
  <si>
    <t>Correo/ E-mail</t>
  </si>
  <si>
    <t>Celular</t>
  </si>
  <si>
    <t>TECHO está realizando la Encuesta de Asignación, con el objetivo de construir información pertinente que sirva para conocer las condiciones habitacionales de su hogar. Usted ha sido invitado para participar en esta encuesta. En esta encuesta sus datos personales serán confidenciales y sólo se le solicitarán para confirmar la realización de la encuesta . La duración aproximada es de 20 minutos. Si usted decidiera no participar en esta encuesta, no habría problema, respetaremos su decisión. Si usted decidió participar le solicitaremos su consentimiento. Debemos aclararle que no hay respuestas correctas o incorrectas a estas preguntas. Al responder esta encuesta Usted afirma que todas las respuestas entregadas son verdaderas. Al participar, estará autorizando a TECHO a utilizar y compartir la información relevada conforme juzgue conveniente, TECHO se compromete a utilizar la información cedida de forma colectiva sin individualizar a las personas. Muchas gracias.</t>
  </si>
  <si>
    <t>Departamento</t>
  </si>
  <si>
    <t>Ciudad</t>
  </si>
  <si>
    <t>Nombre de la comunidad</t>
  </si>
  <si>
    <t>Ubicacion</t>
  </si>
  <si>
    <t>_Ubicacion_latitude</t>
  </si>
  <si>
    <t>_Ubicacion_longitude</t>
  </si>
  <si>
    <t>_Ubicacion_altitude</t>
  </si>
  <si>
    <t>_Ubicacion_precision</t>
  </si>
  <si>
    <t>Nombre Informante del Hogar</t>
  </si>
  <si>
    <t>Telefono</t>
  </si>
  <si>
    <t>Direccion</t>
  </si>
  <si>
    <t>Número de Documento</t>
  </si>
  <si>
    <t>Agregue fotografía de la fachada del hogar actual</t>
  </si>
  <si>
    <t>Agregue fotografía de la fachada del hogar actual_URL</t>
  </si>
  <si>
    <t>Agregue fotografía de la familia</t>
  </si>
  <si>
    <t>Agregue fotografía de la familia_URL</t>
  </si>
  <si>
    <t>Agregue fotografía de dormitorios de la vivienda</t>
  </si>
  <si>
    <t>Agregue fotografía de dormitorios de la vivienda_URL</t>
  </si>
  <si>
    <t>Numero de personas que viven en el hogar</t>
  </si>
  <si>
    <t>¿Cuantos nucleos familiares o familias hay en su hogar?</t>
  </si>
  <si>
    <t>¿Cual es el nivel mas alto de educacion que completo?</t>
  </si>
  <si>
    <t>¿Usted participa activamente en actividades de la comunidad?</t>
  </si>
  <si>
    <t>¿Es miembro o participa de asambleas de la Junta de Acción Comunal?</t>
  </si>
  <si>
    <t>¿Ha participado en actividades con TECHO en la comunidad?</t>
  </si>
  <si>
    <t>De los miembros del hogar, ¿cuantos son hombres?</t>
  </si>
  <si>
    <t>De los miembros del hogar, ¿cuantas son mujeres?</t>
  </si>
  <si>
    <t>¿Cuantas personas del hogar tienen entre 0 y 4 años?</t>
  </si>
  <si>
    <t>¿Cuantas personas del hogar tienen entre 5 y 13 años?</t>
  </si>
  <si>
    <t>¿Cuantas personas del hogar tienen entre 14 y 17 años?</t>
  </si>
  <si>
    <t>¿Cuantas personas del hogar tienen entre 18 y 35 años?</t>
  </si>
  <si>
    <t>¿Cuantas personas del hogar tienen entre 36 y 64 años?</t>
  </si>
  <si>
    <t>¿Cuantas personas tienen mas de 65 años?</t>
  </si>
  <si>
    <t>¿Cuántas personas trabajan en el hogar?</t>
  </si>
  <si>
    <t>¿Qué tipo de trabajo ejerce?</t>
  </si>
  <si>
    <t>¿Cuánto es el ingreso percibido en el hogar mensualmente?</t>
  </si>
  <si>
    <t>¿Cuánto de este dinero está destinado a ahorro?</t>
  </si>
  <si>
    <t>¿Cuánto dinero gasta mensualmente en servicios básicos y arriendo?</t>
  </si>
  <si>
    <t>¿Se encuentra embarazada o amamantando?</t>
  </si>
  <si>
    <t>Dentro del grupo familiar, ¿algún miembro presenta alguna discapacidad sensorial (visual, auditiva, habla, mixta) Física (motora, neurológica, sensitiva) o Intelectual??</t>
  </si>
  <si>
    <t>Si marcó sí, ¿cuál es el tipo de discapacidad?</t>
  </si>
  <si>
    <t>Dentro del grupo familiar, ¿algun miembro del hogar vive con algun tipo de enfermedad de larga duración y por lo general de progresión lenta; por ejemplo, las enfermedades cardíacas, infartos, cáncer, enfermedades respiratorias, hipertensión, diabetes?</t>
  </si>
  <si>
    <t>¿El terreno que habita actualmente es de usted?</t>
  </si>
  <si>
    <t>¿Cual es la situacion legal del terreno de la casa que habita?</t>
  </si>
  <si>
    <t>¿Cuenta con otra/as vivienda/as en otro lugar?</t>
  </si>
  <si>
    <t>¿Cuenta con otra/as vivienda/as en otro lugar?/Si</t>
  </si>
  <si>
    <t>¿Cuenta con otra/as vivienda/as en otro lugar?/No</t>
  </si>
  <si>
    <t>¿Cuenta con otra/as vivienda/as en otro lugar?/No sabe/No responde</t>
  </si>
  <si>
    <t>¿De cuántas habitaciones (espacios cerrados por paredes) esta compuesta la vivienda?</t>
  </si>
  <si>
    <t>¿Cuantas personas duermen en cada dormitorio o en los espacios habilitados para tal fin?</t>
  </si>
  <si>
    <t>¿Cuantos metros cuadrados mide la vivienda actual en total?</t>
  </si>
  <si>
    <t>¿Cuál es la medida aproximada del terreno (en metros)? (largo x ancho). Ejemplo: 7x4 m</t>
  </si>
  <si>
    <t>OBSERVAR y DEFINIR el material predominante en la TECHUMBRE (cubierta de la vivienda)</t>
  </si>
  <si>
    <t>OBSERVAR y DEFINIR el ESTADO de la TECHUMBRE (cubierta de la vivienda) de la vivienda.</t>
  </si>
  <si>
    <t>OBSERVAR y DEFINIR el material predominante de los MUROS (paredes) de la vivienda.</t>
  </si>
  <si>
    <t>OBSERVAR y DEFINIR el material predominante de los MUROS (paredes) de la vivienda./Material de desecho: lona, carton, paja, latones, plásticos, otros similares</t>
  </si>
  <si>
    <t>OBSERVAR y DEFINIR el material predominante de los MUROS (paredes) de la vivienda./Esterilla o similares con guadua</t>
  </si>
  <si>
    <t>OBSERVAR y DEFINIR el material predominante de los MUROS (paredes) de la vivienda./Madera</t>
  </si>
  <si>
    <t>OBSERVAR y DEFINIR el material predominante de los MUROS (paredes) de la vivienda./Zinc</t>
  </si>
  <si>
    <t>OBSERVAR y DEFINIR el material predominante de los MUROS (paredes) de la vivienda./Teja ceramica/tejuela</t>
  </si>
  <si>
    <t>OBSERVAR y DEFINIR el material predominante de los MUROS (paredes) de la vivienda./Ladrillo y/o acabados</t>
  </si>
  <si>
    <t>OBSERVAR y DEFINIR el material predominante de los MUROS (paredes) de la vivienda./Concreto</t>
  </si>
  <si>
    <t>OBSERVAR y DEFINIR el material predominante de los MUROS (paredes) de la vivienda./Adobe</t>
  </si>
  <si>
    <t>OBSERVAR y DEFINIR el material predominante de los MUROS (paredes) de la vivienda./No sabe/No responde</t>
  </si>
  <si>
    <t>OBSERVAR y DEFINIR el ESTADO de los MUROS (paredes) de la vivienda.</t>
  </si>
  <si>
    <t>OBSERVAR y DEFINIR el MATERIAL predominante en el PISO de la vivienda.</t>
  </si>
  <si>
    <t>OBSERVAR y DEFINIR el MATERIAL predominante en el PISO de la vivienda./Materiales precarios o de desecho sobre tierra (lona, carton, latas, sacos, plasticos, etc)</t>
  </si>
  <si>
    <t>OBSERVAR y DEFINIR el MATERIAL predominante en el PISO de la vivienda./Madera</t>
  </si>
  <si>
    <t>OBSERVAR y DEFINIR el MATERIAL predominante en el PISO de la vivienda./Ladrillo o bloque</t>
  </si>
  <si>
    <t>¿Que otro material predomina en el PISO?</t>
  </si>
  <si>
    <t>OBSERVAR y DEFINIR el ESTADO del PISO de la vivienda.</t>
  </si>
  <si>
    <t>¿La vivienda presenta alguno de los siguientes problemas?</t>
  </si>
  <si>
    <t>¿La vivienda presenta alguno de los siguientes problemas?/Humedad</t>
  </si>
  <si>
    <t>¿La vivienda presenta alguno de los siguientes problemas?/Entra viento</t>
  </si>
  <si>
    <t>¿La vivienda presenta alguno de los siguientes problemas?/Filtraciones de agua de lluvia</t>
  </si>
  <si>
    <t>¿La vivienda presenta alguno de los siguientes problemas?/Se inunda</t>
  </si>
  <si>
    <t>¿La vivienda presenta alguno de los siguientes problemas?/Daños evidentes en la estructura</t>
  </si>
  <si>
    <t>¿La vivienda presenta alguno de los siguientes problemas?/Ninguno</t>
  </si>
  <si>
    <t>¿La vivienda presenta alguno de los siguientes problemas?/Otro</t>
  </si>
  <si>
    <t>¿La vivienda presenta alguno de los siguientes problemas?/No sabe/No responde</t>
  </si>
  <si>
    <t>Si es otro, defina cuál.</t>
  </si>
  <si>
    <t>¿El terreno tiene algun problema que dificulte la construccion?</t>
  </si>
  <si>
    <t>¿El terreno tiene algun problema que dificulte la construccion?/Inundaciones</t>
  </si>
  <si>
    <t>¿El terreno tiene algun problema que dificulte la construccion?/Pozo negro</t>
  </si>
  <si>
    <t>¿El terreno tiene algun problema que dificulte la construccion?/Escombros</t>
  </si>
  <si>
    <t>¿El terreno tiene algun problema que dificulte la construccion?/Cañeria/ductos</t>
  </si>
  <si>
    <t>¿El terreno tiene algun problema que dificulte la construccion?/Hundimientos</t>
  </si>
  <si>
    <t>¿El terreno tiene algun problema que dificulte la construccion?/Ninguno</t>
  </si>
  <si>
    <t>¿El terreno tiene algun problema que dificulte la construccion?/Otro</t>
  </si>
  <si>
    <t>¿El terreno tiene algun problema que dificulte la construccion?/No sabe/No responde</t>
  </si>
  <si>
    <t>¿Que otro problema dificultaria la construccion?</t>
  </si>
  <si>
    <t>¿El lote donde se ubica la vivienda se inunda?</t>
  </si>
  <si>
    <t>¿Bajo que situación, el lote se inunda?</t>
  </si>
  <si>
    <t>¿Bajo que otras situaciones el lote se inunda?</t>
  </si>
  <si>
    <t>¿Su vivienda se encuentra ubicada en alguno de estos sectores de riesgo o cercano a ellos? (igual o menor a 50 mts. de distancia)</t>
  </si>
  <si>
    <t>¿Su vivienda se encuentra ubicada en alguno de estos sectores de riesgo o cercano a ellos? (igual o menor a 50 mts. de distancia)/En un barranco</t>
  </si>
  <si>
    <t>¿Su vivienda se encuentra ubicada en alguno de estos sectores de riesgo o cercano a ellos? (igual o menor a 50 mts. de distancia)/En un basural</t>
  </si>
  <si>
    <t>¿Su vivienda se encuentra ubicada en alguno de estos sectores de riesgo o cercano a ellos? (igual o menor a 50 mts. de distancia)/A la orilla de un rio</t>
  </si>
  <si>
    <t>¿Su vivienda se encuentra ubicada en alguno de estos sectores de riesgo o cercano a ellos? (igual o menor a 50 mts. de distancia)/Cerca de cables de alta tension</t>
  </si>
  <si>
    <t>¿Su vivienda se encuentra ubicada en alguno de estos sectores de riesgo o cercano a ellos? (igual o menor a 50 mts. de distancia)/Cerca de linea ferrea</t>
  </si>
  <si>
    <t>¿Su vivienda se encuentra ubicada en alguno de estos sectores de riesgo o cercano a ellos? (igual o menor a 50 mts. de distancia)/Cerca de aeropuerto</t>
  </si>
  <si>
    <t>¿Su vivienda se encuentra ubicada en alguno de estos sectores de riesgo o cercano a ellos? (igual o menor a 50 mts. de distancia)/En una ladera</t>
  </si>
  <si>
    <t>¿Su vivienda se encuentra ubicada en alguno de estos sectores de riesgo o cercano a ellos? (igual o menor a 50 mts. de distancia)/Debajo de un puente</t>
  </si>
  <si>
    <t>¿Su vivienda se encuentra ubicada en alguno de estos sectores de riesgo o cercano a ellos? (igual o menor a 50 mts. de distancia)/Ninguna de las anteriores</t>
  </si>
  <si>
    <t>¿Su vivienda se encuentra ubicada en alguno de estos sectores de riesgo o cercano a ellos? (igual o menor a 50 mts. de distancia)/Otro</t>
  </si>
  <si>
    <t>¿Su vivienda se encuentra ubicada en alguno de estos sectores de riesgo o cercano a ellos? (igual o menor a 50 mts. de distancia)/No sabe/No responde</t>
  </si>
  <si>
    <t>¿A que otro sector se encuentra cercana su vivienda?</t>
  </si>
  <si>
    <t>¿Qué módulo se construiría en el terreno?</t>
  </si>
  <si>
    <t>Para la construcción de vivienda de 18m2 necesita un terreno de 4m x 7m como minimo ¿Cuenta con ese espacio para la construccion?</t>
  </si>
  <si>
    <t>Para la construcción de vivienda de 22.5m2 necesita un terreno de 4m x 8.5m como mínimo ¿Cuenta con ese espacio para la construccion?</t>
  </si>
  <si>
    <t>Para la construcción de vivienda de 22.5m2 necesita un terreno de 4m x 8.5m como mínimo ¿Cuenta con ese espacio para la construccion?/si</t>
  </si>
  <si>
    <t>Para la construcción de vivienda de 22.5m2 necesita un terreno de 4m x 8.5m como mínimo ¿Cuenta con ese espacio para la construccion?/no</t>
  </si>
  <si>
    <t>Para la construcción de vivienda de 22.5m2 necesita un terreno de 4m x 8.5m como mínimo ¿Cuenta con ese espacio para la construccion?/Otro (especifique)</t>
  </si>
  <si>
    <t>Para la construcción de vivienda de 22.5m2 necesita un terreno de 4m x 8.5m como mínimo ¿Cuenta con ese espacio para la construccion?/No sabe/No responde</t>
  </si>
  <si>
    <t>Para la construcción de vivienda de 22.5m2 necesita un terreno de 4m x 8.5m como mínimo ¿Cuenta con ese espacio para la construccion?/No se plantea una construcción de este módulo</t>
  </si>
  <si>
    <t>Para la construcción de vivienda de 27m2 necesita un terreno de 7m x 5.5m como mínimo ¿Cuenta con ese espacio para la construccion?</t>
  </si>
  <si>
    <t>Para la construcción de vivienda de 27m2 necesita un terreno de 7m x 5.5m como mínimo ¿Cuenta con ese espacio para la construccion?/si</t>
  </si>
  <si>
    <t>Para la construcción de vivienda de 27m2 necesita un terreno de 7m x 5.5m como mínimo ¿Cuenta con ese espacio para la construccion?/no</t>
  </si>
  <si>
    <t>Para la construcción de vivienda de 27m2 necesita un terreno de 7m x 5.5m como mínimo ¿Cuenta con ese espacio para la construccion?/Otro (especifique)</t>
  </si>
  <si>
    <t>Para la construcción de vivienda de 27m2 necesita un terreno de 7m x 5.5m como mínimo ¿Cuenta con ese espacio para la construccion?/No sabe/No responde</t>
  </si>
  <si>
    <t>Para la construcción de vivienda de 27m2 necesita un terreno de 7m x 5.5m como mínimo ¿Cuenta con ese espacio para la construccion?/No se plantea una construcción de este módulo</t>
  </si>
  <si>
    <t>¿Sobre que elemento/material se construira la vivienda?</t>
  </si>
  <si>
    <t>En caso de que se le construya una vivienda de TECHO, ¿se le construiria en este terreno o en otro?</t>
  </si>
  <si>
    <t>¿Tiene servicio sanitario en su vivienda?</t>
  </si>
  <si>
    <t>¿Tiene servicio sanitario en su vivienda?/Si, conectado al alcantarillado</t>
  </si>
  <si>
    <t>¿Tiene servicio sanitario en su vivienda?/Si, conectado a fosa séptica con descarga</t>
  </si>
  <si>
    <t>¿Tiene servicio sanitario en su vivienda?/Si, con letrina sanitaria conectada a pozo ciego</t>
  </si>
  <si>
    <t>¿Tiene servicio sanitario en su vivienda?/Baño seco</t>
  </si>
  <si>
    <t>¿Tiene servicio sanitario en su vivienda?/No dispone de servicio sanitario</t>
  </si>
  <si>
    <t>¿Tiene servicio sanitario en su vivienda?/Otro (Especifique)</t>
  </si>
  <si>
    <t>¿Tiene servicio sanitario en su vivienda?/No sabe/No responde</t>
  </si>
  <si>
    <t>Especifique que otro tipo de servicio sanitario tiene en su vivienda</t>
  </si>
  <si>
    <t>¿Cómo califica el estado de la materialidad del baño actual?</t>
  </si>
  <si>
    <t>¿Cómo califica el estado de la materialidad del baño actual?/Bueno</t>
  </si>
  <si>
    <t>¿Cómo califica el estado de la materialidad del baño actual?/Aceptable</t>
  </si>
  <si>
    <t>¿Cómo califica el estado de la materialidad del baño actual?/Malo</t>
  </si>
  <si>
    <t>Adjunte una foto del baño actual de su vivienda</t>
  </si>
  <si>
    <t>Adjunte una foto del baño actual de su vivienda_URL</t>
  </si>
  <si>
    <t>Dispone de agua potable para beber y cocinar en su vivienda?</t>
  </si>
  <si>
    <t>¿Cómo se abastece su hogar de agua?</t>
  </si>
  <si>
    <t>¿Cómo se abastece su hogar de agua?/Conexión al servicio de redes cercanas</t>
  </si>
  <si>
    <t>¿Cómo se abastece su hogar de agua?/Aguas lluvias</t>
  </si>
  <si>
    <t>¿Cómo se abastece su hogar de agua?/Compra a carro tanque</t>
  </si>
  <si>
    <t>¿Cómo se abastece su hogar de agua?/Compra en tienda</t>
  </si>
  <si>
    <t>¿Cómo se abastece su hogar de agua?/Manguera comunitaria</t>
  </si>
  <si>
    <t>¿Cómo se abastece su hogar de agua?/Pozo con bomba</t>
  </si>
  <si>
    <t>¿Cómo se abastece su hogar de agua?/Pozo sin bomba</t>
  </si>
  <si>
    <t>¿Cómo se abastece su hogar de agua?/Fuente natural</t>
  </si>
  <si>
    <t>¿Disponen de un espacio o elemento para almacenar agua?</t>
  </si>
  <si>
    <t>¿Considera que existe alguna enfermedad relacionada con la ausencia de saneamiento?</t>
  </si>
  <si>
    <t>¿Considera que existe alguna enfermedad relacionada con la ausencia de saneamiento?/Si</t>
  </si>
  <si>
    <t>¿Considera que existe alguna enfermedad relacionada con la ausencia de saneamiento?/No</t>
  </si>
  <si>
    <t>¿Considera que existe alguna enfermedad relacionada con la ausencia de saneamiento?/No sabe/No responde</t>
  </si>
  <si>
    <t>¿Cuál de las siguientes enferrmedades se han presentado en los últimos 3 meses?</t>
  </si>
  <si>
    <t>¿Cuál de las siguientes enferrmedades se han presentado en los últimos 3 meses?/Diarrea</t>
  </si>
  <si>
    <t>¿Cuál de las siguientes enferrmedades se han presentado en los últimos 3 meses?/ Problemas en la piel</t>
  </si>
  <si>
    <t>¿Cuál de las siguientes enferrmedades se han presentado en los últimos 3 meses?/Parásitos intestinales</t>
  </si>
  <si>
    <t>¿Cuál de las siguientes enferrmedades se han presentado en los últimos 3 meses?/Presencia de plagas de insectos o animales</t>
  </si>
  <si>
    <t>¿Cuál de las siguientes enferrmedades se han presentado en los últimos 3 meses?/Ninguna</t>
  </si>
  <si>
    <t>¿Cuál de las siguientes enferrmedades se han presentado en los últimos 3 meses?/No sabe/No responde</t>
  </si>
  <si>
    <t>Para la construcción de un módulo sanitario se necesita un terreno de 2,5m x 4m como mínimo ¿Cuenta con ese espacio para la construcción?</t>
  </si>
  <si>
    <t>Para la construcción de un módulo sanitario se necesita un terreno de 2,5m x 4m como mínimo ¿Cuenta con ese espacio para la construcción?/Sí</t>
  </si>
  <si>
    <t>Para la construcción de un módulo sanitario se necesita un terreno de 2,5m x 4m como mínimo ¿Cuenta con ese espacio para la construcción?/No</t>
  </si>
  <si>
    <t>Para la construcción de un módulo sanitario se necesita un terreno de 2,5m x 4m como mínimo ¿Cuenta con ese espacio para la construcción?/No sabe/No responde</t>
  </si>
  <si>
    <t>Para la construcción de un módulo sanitario se necesita un terreno de 2,5m x 4m como mínimo ¿Cuenta con ese espacio para la construcción?/No se plantea una construcción de este módulo</t>
  </si>
  <si>
    <t>Pensando en la frecuencia con que obtiene el agua para beber y cocinar, ¿se satisfacen las necesidades del hogar?</t>
  </si>
  <si>
    <t>Para la instalación de un SCPALL se necesita un terreno de 1,5m x 1,5m como mínimo ¿Cuenta con ese espacio para la construcción?</t>
  </si>
  <si>
    <t>Para la instalación de un SCPALL se necesita un terreno de 1,5m x 1,5m como mínimo ¿Cuenta con ese espacio para la construcción?/Sí</t>
  </si>
  <si>
    <t>Para la instalación de un SCPALL se necesita un terreno de 1,5m x 1,5m como mínimo ¿Cuenta con ese espacio para la construcción?/No</t>
  </si>
  <si>
    <t>Para la instalación de un SCPALL se necesita un terreno de 1,5m x 1,5m como mínimo ¿Cuenta con ese espacio para la construcción?/No sabe/No responde</t>
  </si>
  <si>
    <t>Para la instalación de un SCPALL se necesita un terreno de 1,5m x 1,5m como mínimo ¿Cuenta con ese espacio para la construcción?/No se plantea esta solución</t>
  </si>
  <si>
    <t>¿Cómo cocina actualmente la familia?</t>
  </si>
  <si>
    <t>¿Cómo cocina actualmente la familia?/Gas</t>
  </si>
  <si>
    <t>¿Cómo cocina actualmente la familia?/Leña</t>
  </si>
  <si>
    <t>¿Cómo cocina actualmente la familia?/Estufa eléctrica</t>
  </si>
  <si>
    <t>¿Cómo cocina actualmente la familia?/Carbón</t>
  </si>
  <si>
    <t>¿Cómo cocina actualmente la familia?/Otro método</t>
  </si>
  <si>
    <t>¿Han experimentado problemas de salud relacionados con el humo generado por la cocción con métodos tradicionales?</t>
  </si>
  <si>
    <t>¿Cuál es el gasto mensual aproximado en la compra de gas u otros combustibles para cocinar?</t>
  </si>
  <si>
    <t>¿Qué método utilizan para disponer de los residuos generados?</t>
  </si>
  <si>
    <t>¿Qué tan priorizable ve la asignación el voluntario?</t>
  </si>
  <si>
    <t>Observaciones</t>
  </si>
  <si>
    <t>_id</t>
  </si>
  <si>
    <t>_uuid</t>
  </si>
  <si>
    <t>_submission_time</t>
  </si>
  <si>
    <t>_validation_status</t>
  </si>
  <si>
    <t>_notes</t>
  </si>
  <si>
    <t>_status</t>
  </si>
  <si>
    <t>_submitted_by</t>
  </si>
  <si>
    <t>__version__</t>
  </si>
  <si>
    <t>_tags</t>
  </si>
  <si>
    <t>_index</t>
  </si>
  <si>
    <t>Isabel Cristina sierra uribe</t>
  </si>
  <si>
    <t>isacsu1923@gmail.com</t>
  </si>
  <si>
    <t>OK</t>
  </si>
  <si>
    <t>Antioquia</t>
  </si>
  <si>
    <t>Nueva Jerusalén</t>
  </si>
  <si>
    <t>6.318481 -75.584135 1907.0999755859375 13.152000427246094</t>
  </si>
  <si>
    <t>Ferney Ríos Duran</t>
  </si>
  <si>
    <t>IMG_20240908_095240222-9_54_26.jpg</t>
  </si>
  <si>
    <r>
      <rPr>
        <rFont val="Calibri, sans-serif"/>
        <color rgb="FF1155CC"/>
        <sz val="11.0"/>
        <u/>
      </rPr>
      <t>https://kc-eu.kobotoolbox.org/media/original?media_file=basedatosmed%2Fattachments%2Fa95b4c236b6b4e0588aab229f99a4582%2F9ebb013b-a63a-4035-92b4-5222a4267692%2FIMG_20240908_095240222-9_54_26.jpg</t>
    </r>
  </si>
  <si>
    <t>IMG_20240908_095544709_BURST001_COMP-9_55_55.jpg</t>
  </si>
  <si>
    <r>
      <rPr>
        <rFont val="Calibri, sans-serif"/>
        <color rgb="FF1155CC"/>
        <sz val="11.0"/>
        <u/>
      </rPr>
      <t>https://kc-eu.kobotoolbox.org/media/original?media_file=basedatosmed%2Fattachments%2Fa95b4c236b6b4e0588aab229f99a4582%2F9ebb013b-a63a-4035-92b4-5222a4267692%2FIMG_20240908_095544709_BURST001_COMP-9_55_55.jpg</t>
    </r>
  </si>
  <si>
    <t>Bachillerato incompleto</t>
  </si>
  <si>
    <t>Trabajo con contrato por prestación de servicios</t>
  </si>
  <si>
    <t>Entre medio y un SMLV</t>
  </si>
  <si>
    <t>No ahorra</t>
  </si>
  <si>
    <t>No aplica</t>
  </si>
  <si>
    <t>Alquilado/rentado</t>
  </si>
  <si>
    <t>Terreno regularizado</t>
  </si>
  <si>
    <t>Madera</t>
  </si>
  <si>
    <t>Malo</t>
  </si>
  <si>
    <t>Cemento</t>
  </si>
  <si>
    <t>Nunca</t>
  </si>
  <si>
    <t>En un barranco No sabe/No responde</t>
  </si>
  <si>
    <t>VDE 18m2</t>
  </si>
  <si>
    <t>si</t>
  </si>
  <si>
    <t>Tierra</t>
  </si>
  <si>
    <t>Si, en este terreno</t>
  </si>
  <si>
    <t>No dispone de servicio sanitario</t>
  </si>
  <si>
    <t>IMG_20240908_095236446-10_8_42.jpg</t>
  </si>
  <si>
    <r>
      <rPr>
        <rFont val="Calibri, sans-serif"/>
        <color rgb="FF1155CC"/>
        <sz val="11.0"/>
        <u/>
      </rPr>
      <t>https://kc-eu.kobotoolbox.org/media/original?media_file=basedatosmed%2Fattachments%2Fa95b4c236b6b4e0588aab229f99a4582%2F9ebb013b-a63a-4035-92b4-5222a4267692%2FIMG_20240908_095236446-10_8_42.jpg</t>
    </r>
  </si>
  <si>
    <t>Manguera comunitaria</t>
  </si>
  <si>
    <t>No sabe/No responde</t>
  </si>
  <si>
    <t>Estufa eléctrica</t>
  </si>
  <si>
    <t>Basurero comunitario</t>
  </si>
  <si>
    <t>La vivienda se cayó hace cuatro meses en una lluvia muy fuerte en la madrugada . Sobrevivieron de milagro. En el terreno no tienen nada, viven donde una amiga pagan arriendo, agua y alimentación . Trabaja el esposo y uno de los hijos de manera informal.</t>
  </si>
  <si>
    <t>9ebb013b-a63a-4035-92b4-5222a4267692</t>
  </si>
  <si>
    <t>submitted_via_web</t>
  </si>
  <si>
    <t>vs8KUjZyCpzTMstiLK37xy</t>
  </si>
  <si>
    <t>Luza Alvarado, Luisa Mena, Stephania Usgame</t>
  </si>
  <si>
    <t>luzacano94@hotmail.com</t>
  </si>
  <si>
    <t>6.322526 -75.580139 1912.5999755859375 45.599998474121094</t>
  </si>
  <si>
    <t>Sector Ventanales-por los pinos</t>
  </si>
  <si>
    <t>17258068227329130324302681957184-9_47_20.jpg</t>
  </si>
  <si>
    <r>
      <rPr>
        <rFont val="Calibri, sans-serif"/>
        <color rgb="FF1155CC"/>
        <sz val="11.0"/>
        <u/>
      </rPr>
      <t>https://kc-eu.kobotoolbox.org/media/original?media_file=basedatosmed%2Fattachments%2Fa95b4c236b6b4e0588aab229f99a4582%2F8089b87a-97f7-4e13-85ef-03ccccc8dd14%2F17258068227329130324302681957184-9_47_20.jpg</t>
    </r>
  </si>
  <si>
    <t>17258068615445824405010991610553-9_47_58.jpg</t>
  </si>
  <si>
    <r>
      <rPr>
        <rFont val="Calibri, sans-serif"/>
        <color rgb="FF1155CC"/>
        <sz val="11.0"/>
        <u/>
      </rPr>
      <t>https://kc-eu.kobotoolbox.org/media/original?media_file=basedatosmed%2Fattachments%2Fa95b4c236b6b4e0588aab229f99a4582%2F8089b87a-97f7-4e13-85ef-03ccccc8dd14%2F17258068615445824405010991610553-9_47_58.jpg</t>
    </r>
  </si>
  <si>
    <t>1725806887352505792579069439903-9_48_35.jpg</t>
  </si>
  <si>
    <r>
      <rPr>
        <rFont val="Calibri, sans-serif"/>
        <color rgb="FF1155CC"/>
        <sz val="11.0"/>
        <u/>
      </rPr>
      <t>https://kc-eu.kobotoolbox.org/media/original?media_file=basedatosmed%2Fattachments%2Fa95b4c236b6b4e0588aab229f99a4582%2F8089b87a-97f7-4e13-85ef-03ccccc8dd14%2F1725806887352505792579069439903-9_48_35.jpg</t>
    </r>
  </si>
  <si>
    <t>Primaria completa</t>
  </si>
  <si>
    <t>Trabajo con contrato a termino indefinido</t>
  </si>
  <si>
    <t>Un SMLV</t>
  </si>
  <si>
    <t>No paga servicios o arriendo</t>
  </si>
  <si>
    <t>Si, propio con titulo de propiedad (propietario)</t>
  </si>
  <si>
    <t>Zinc</t>
  </si>
  <si>
    <t>Bueno</t>
  </si>
  <si>
    <t>Aceptable</t>
  </si>
  <si>
    <t>Materiales precarios o de desecho sobre tierra (lona, carton, latas, sacos, plasticos, etc)</t>
  </si>
  <si>
    <t>Humedad Entra viento Filtraciones de agua de lluvia Se inunda</t>
  </si>
  <si>
    <t>Inundaciones Otro</t>
  </si>
  <si>
    <t>Al pie de una ladera</t>
  </si>
  <si>
    <t>Siempre</t>
  </si>
  <si>
    <t>lluvia</t>
  </si>
  <si>
    <t>Cerca del banqueo de otra vivienda</t>
  </si>
  <si>
    <t>Roca</t>
  </si>
  <si>
    <t>17258084091738765671954930131247-10_13_42.jpg</t>
  </si>
  <si>
    <r>
      <rPr>
        <rFont val="Calibri, sans-serif"/>
        <color rgb="FF1155CC"/>
        <sz val="11.0"/>
        <u/>
      </rPr>
      <t>https://kc-eu.kobotoolbox.org/media/original?media_file=basedatosmed%2Fattachments%2Fa95b4c236b6b4e0588aab229f99a4582%2F8089b87a-97f7-4e13-85ef-03ccccc8dd14%2F17258084091738765671954930131247-10_13_42.jpg</t>
    </r>
  </si>
  <si>
    <t>Aguas lluvias</t>
  </si>
  <si>
    <t>Diarrea Parásitos intestinales</t>
  </si>
  <si>
    <t>Todos los días</t>
  </si>
  <si>
    <t>Costales y se llevan al carro recolector</t>
  </si>
  <si>
    <t>Se abastece exclusivamente de aguas lluvias, cuándo no llueve puede ir a la casa vecina a tomar agua, no cuentan con baño, las necesidades las hacen en un espacio abierto, y se bañan al pie de una zanja,cuando llueve el terreno se inunda e hicieron una zanja para desviar el agua. Terreno rocoso al pie de una banqueo.</t>
  </si>
  <si>
    <t>8089b87a-97f7-4e13-85ef-03ccccc8dd14</t>
  </si>
  <si>
    <t>Johana Quintero</t>
  </si>
  <si>
    <t>Joha_0324@hotmail.com</t>
  </si>
  <si>
    <t>Carmen Ospina</t>
  </si>
  <si>
    <t>Torre 11, el reversadero</t>
  </si>
  <si>
    <t>IMG_6755-10_9_27.jpeg</t>
  </si>
  <si>
    <r>
      <rPr>
        <rFont val="Calibri, sans-serif"/>
        <color rgb="FF1155CC"/>
        <sz val="11.0"/>
        <u/>
      </rPr>
      <t>https://kc-eu.kobotoolbox.org/media/original?media_file=basedatosmed%2Fattachments%2Fa95b4c236b6b4e0588aab229f99a4582%2F1294cce9-76d6-44e4-a5d1-0a2a8fd73fc1%2FIMG_6755-10_9_27.jpeg</t>
    </r>
  </si>
  <si>
    <t>Primaria incompleta</t>
  </si>
  <si>
    <t>Trabajo informal</t>
  </si>
  <si>
    <t>Prestado</t>
  </si>
  <si>
    <t>mas de 3</t>
  </si>
  <si>
    <t>Ladrillo o bloque</t>
  </si>
  <si>
    <t>Entra viento Filtraciones de agua de lluvia Daños evidentes en la estructura</t>
  </si>
  <si>
    <t>Vivienda y terreno no es propia y no es posible de adquirir, terreno no hábil para construcción</t>
  </si>
  <si>
    <t>Rara vez</t>
  </si>
  <si>
    <t>Desborde de zanja/canal/arroyo/rio</t>
  </si>
  <si>
    <t>En un barranco</t>
  </si>
  <si>
    <t>Si, conectado al alcantarillado</t>
  </si>
  <si>
    <t>Conexión al servicio de redes cercanas</t>
  </si>
  <si>
    <t>Cada 2 días</t>
  </si>
  <si>
    <t>Basura bolsas</t>
  </si>
  <si>
    <t>El terreno no es propio, las condiciones de la vivienda que habitan es aceptable.</t>
  </si>
  <si>
    <t>1294cce9-76d6-44e4-a5d1-0a2a8fd73fc1</t>
  </si>
  <si>
    <t>Ana María Tobar arboleda</t>
  </si>
  <si>
    <t>anamt22@gmail.com</t>
  </si>
  <si>
    <t>6.320097 -75.583213 1952 26.399999618530273</t>
  </si>
  <si>
    <t>Anabel David David</t>
  </si>
  <si>
    <t>Sector cosecheros</t>
  </si>
  <si>
    <t>IMG-20240908-WA0017-10_26_0.jpg</t>
  </si>
  <si>
    <r>
      <rPr>
        <rFont val="Calibri, sans-serif"/>
        <color rgb="FF1155CC"/>
        <sz val="11.0"/>
        <u/>
      </rPr>
      <t>https://kc-eu.kobotoolbox.org/media/original?media_file=basedatosmed%2Fattachments%2Fa95b4c236b6b4e0588aab229f99a4582%2Fe48b22b9-f3fa-452a-84d2-6b8cea104c3c%2FIMG-20240908-WA0017-10_26_0.jpg</t>
    </r>
  </si>
  <si>
    <t>IMG-20240908-WA0023-10_27_29.jpg</t>
  </si>
  <si>
    <r>
      <rPr>
        <rFont val="Calibri, sans-serif"/>
        <color rgb="FF1155CC"/>
        <sz val="11.0"/>
        <u/>
      </rPr>
      <t>https://kc-eu.kobotoolbox.org/media/original?media_file=basedatosmed%2Fattachments%2Fa95b4c236b6b4e0588aab229f99a4582%2Fe48b22b9-f3fa-452a-84d2-6b8cea104c3c%2FIMG-20240908-WA0023-10_27_29.jpg</t>
    </r>
  </si>
  <si>
    <t>Bachillerato completo</t>
  </si>
  <si>
    <t>Trabajo con contrato a término definido</t>
  </si>
  <si>
    <t>Más de un SMLV</t>
  </si>
  <si>
    <t>Arena</t>
  </si>
  <si>
    <t>A veces</t>
  </si>
  <si>
    <t>Ninguna de las anteriores</t>
  </si>
  <si>
    <t>IMG-20240908-WA0015-10_34_50.jpg</t>
  </si>
  <si>
    <r>
      <rPr>
        <rFont val="Calibri, sans-serif"/>
        <color rgb="FF1155CC"/>
        <sz val="11.0"/>
        <u/>
      </rPr>
      <t>https://kc-eu.kobotoolbox.org/media/original?media_file=basedatosmed%2Fattachments%2Fa95b4c236b6b4e0588aab229f99a4582%2Fe48b22b9-f3fa-452a-84d2-6b8cea104c3c%2FIMG-20240908-WA0015-10_34_50.jpg</t>
    </r>
  </si>
  <si>
    <t>Diarrea Presencia de plagas de insectos o animales</t>
  </si>
  <si>
    <t>Cada 3 a 5 días</t>
  </si>
  <si>
    <t>Gas</t>
  </si>
  <si>
    <t>Acopio</t>
  </si>
  <si>
    <t>Son dos familias que viven en un espacio amplio, se ve priorizable para SCPAlL. Tiene espacio para vivienda y SCPall</t>
  </si>
  <si>
    <t>e48b22b9-f3fa-452a-84d2-6b8cea104c3c</t>
  </si>
  <si>
    <t>6.321297 -75.581125 1912.4000244140625 10.899999618530273</t>
  </si>
  <si>
    <t>Sandra Milena Usuga Jaramillo</t>
  </si>
  <si>
    <t>Sector ventanales, una cuadra después de la cruz, subiendo</t>
  </si>
  <si>
    <t>17258098886807628593088095256378-10_39_49.jpg</t>
  </si>
  <si>
    <r>
      <rPr>
        <rFont val="Calibri, sans-serif"/>
        <color rgb="FF1155CC"/>
        <sz val="11.0"/>
        <u/>
      </rPr>
      <t>https://kc-eu.kobotoolbox.org/media/original?media_file=basedatosmed%2Fattachments%2Fa95b4c236b6b4e0588aab229f99a4582%2Fa5f7b49e-fa51-4200-a28f-e2410b74e87a%2F17258098886807628593088095256378-10_39_49.jpg</t>
    </r>
  </si>
  <si>
    <t>17258100308632827825928967779592-10_41_40.jpg</t>
  </si>
  <si>
    <r>
      <rPr>
        <rFont val="Calibri, sans-serif"/>
        <color rgb="FF1155CC"/>
        <sz val="11.0"/>
        <u/>
      </rPr>
      <t>https://kc-eu.kobotoolbox.org/media/original?media_file=basedatosmed%2Fattachments%2Fa95b4c236b6b4e0588aab229f99a4582%2Fa5f7b49e-fa51-4200-a28f-e2410b74e87a%2F17258100308632827825928967779592-10_41_40.jpg</t>
    </r>
  </si>
  <si>
    <t>17258101118327458411804922695407-10_42_10.jpg</t>
  </si>
  <si>
    <r>
      <rPr>
        <rFont val="Calibri, sans-serif"/>
        <color rgb="FF1155CC"/>
        <sz val="11.0"/>
        <u/>
      </rPr>
      <t>https://kc-eu.kobotoolbox.org/media/original?media_file=basedatosmed%2Fattachments%2Fa95b4c236b6b4e0588aab229f99a4582%2Fa5f7b49e-fa51-4200-a28f-e2410b74e87a%2F17258101118327458411804922695407-10_42_10.jpg</t>
    </r>
  </si>
  <si>
    <t>Técnico/tecnológico incompleto</t>
  </si>
  <si>
    <t>Material de desecho: lona, carton, paja, latones, plásticos, otros similares Madera</t>
  </si>
  <si>
    <t>Materiales precarios o de desecho sobre tierra (lona, carton, latas, sacos, plasticos, etc) Madera</t>
  </si>
  <si>
    <t>Rocas</t>
  </si>
  <si>
    <t>Humedad Entra viento Filtraciones de agua de lluvia Se inunda Daños evidentes en la estructura</t>
  </si>
  <si>
    <t>Terreno desnivelado, requiere lleno con material</t>
  </si>
  <si>
    <t>En una ladera</t>
  </si>
  <si>
    <t>Solo cuenta con descarga por tubería</t>
  </si>
  <si>
    <t>17258108360815041474414101545062-10_54_29.jpg</t>
  </si>
  <si>
    <r>
      <rPr>
        <rFont val="Calibri, sans-serif"/>
        <color rgb="FF1155CC"/>
        <sz val="11.0"/>
        <u/>
      </rPr>
      <t>https://kc-eu.kobotoolbox.org/media/original?media_file=basedatosmed%2Fattachments%2Fa95b4c236b6b4e0588aab229f99a4582%2Fa5f7b49e-fa51-4200-a28f-e2410b74e87a%2F17258108360815041474414101545062-10_54_29.jpg</t>
    </r>
  </si>
  <si>
    <t>Conexión al servicio de redes cercanas Aguas lluvias Compra a carro tanque</t>
  </si>
  <si>
    <t>Parásitos intestinales Presencia de plagas de insectos o animales</t>
  </si>
  <si>
    <t>Cada 6 días o más</t>
  </si>
  <si>
    <t>Costales y carro recolector de residuos que pasa por la vía principal</t>
  </si>
  <si>
    <t>En el momento de la encuesta solo estaba la señora, pero ella tiene 3 niños menores. La vivienda actual está construida en un terreno irregular, la señora menciona no tener inconveniente en hacer el lleno y nivel el terreno, se presentan inundaciones cada que llueve, hace poco se le cayó una roca en una de las habitaciones y tuvo que organizar con láminas de zinc. Una de las habitaciones está desnivelada producto del terreno irregular sobre el que está construida la vivienda</t>
  </si>
  <si>
    <t>a5f7b49e-fa51-4200-a28f-e2410b74e87a</t>
  </si>
  <si>
    <t>Dago Fonseca</t>
  </si>
  <si>
    <t>dagofonseca6@gmail.com</t>
  </si>
  <si>
    <t>Nuevo Jerusalén</t>
  </si>
  <si>
    <t>Yasmid Adriana Guísao higuita</t>
  </si>
  <si>
    <t>Diagonal a la iglesia de la paz</t>
  </si>
  <si>
    <t>IMG_3833-10_41_1.jpeg</t>
  </si>
  <si>
    <r>
      <rPr>
        <rFont val="Calibri, sans-serif"/>
        <color rgb="FF1155CC"/>
        <sz val="11.0"/>
        <u/>
      </rPr>
      <t>https://kc-eu.kobotoolbox.org/media/original?media_file=basedatosmed%2Fattachments%2Fa95b4c236b6b4e0588aab229f99a4582%2F0c88b04a-2615-47b5-a151-c4ee38374e29%2FIMG_3833-10_41_1.jpeg</t>
    </r>
  </si>
  <si>
    <t>IMG_3835-10_42_12.jpeg</t>
  </si>
  <si>
    <r>
      <rPr>
        <rFont val="Calibri, sans-serif"/>
        <color rgb="FF1155CC"/>
        <sz val="11.0"/>
        <u/>
      </rPr>
      <t>https://kc-eu.kobotoolbox.org/media/original?media_file=basedatosmed%2Fattachments%2Fa95b4c236b6b4e0588aab229f99a4582%2F0c88b04a-2615-47b5-a151-c4ee38374e29%2FIMG_3835-10_42_12.jpeg</t>
    </r>
  </si>
  <si>
    <t>IMG_3836-10_42_46.jpeg</t>
  </si>
  <si>
    <r>
      <rPr>
        <rFont val="Calibri, sans-serif"/>
        <color rgb="FF1155CC"/>
        <sz val="11.0"/>
        <u/>
      </rPr>
      <t>https://kc-eu.kobotoolbox.org/media/original?media_file=basedatosmed%2Fattachments%2Fa95b4c236b6b4e0588aab229f99a4582%2F0c88b04a-2615-47b5-a151-c4ee38374e29%2FIMG_3836-10_42_46.jpeg</t>
    </r>
  </si>
  <si>
    <t>Más de $100.000 pesos</t>
  </si>
  <si>
    <t>El hijo sufre ataques de epilepsia</t>
  </si>
  <si>
    <t>Terreno no regularizado</t>
  </si>
  <si>
    <t>Filtraciones de agua de lluvia Se inunda</t>
  </si>
  <si>
    <t>No se plantea una construcción de este módulo</t>
  </si>
  <si>
    <t>Concreto</t>
  </si>
  <si>
    <t>Puntos de recolección de basuras</t>
  </si>
  <si>
    <t>No se plantea esta solución</t>
  </si>
  <si>
    <t>Se llevan a puntos de recolección</t>
  </si>
  <si>
    <t>El hijo sufre de ataques de epilepsia, tiene 27 años y no trabaja. En general parece haber una buena relación con la comunidad. Si bien la vivienda está construida en madera no consideró que sea prioritaria una construcción</t>
  </si>
  <si>
    <t>0c88b04a-2615-47b5-a151-c4ee38374e29</t>
  </si>
  <si>
    <t>Paola Garcia</t>
  </si>
  <si>
    <t>andreapgr29@hotmail.com</t>
  </si>
  <si>
    <t>6.320375 -75.582653 1930.199951171875 32.0989990234375</t>
  </si>
  <si>
    <t>Dahiana Montoya Ocampo</t>
  </si>
  <si>
    <t>Dos cuadras antes de torre 11</t>
  </si>
  <si>
    <t>IMG_20240908_103640964_HDR-10_37_3.jpg</t>
  </si>
  <si>
    <r>
      <rPr>
        <rFont val="Calibri, sans-serif"/>
        <color rgb="FF1155CC"/>
        <sz val="11.0"/>
        <u/>
      </rPr>
      <t>https://kc-eu.kobotoolbox.org/media/original?media_file=basedatosmed%2Fattachments%2Fa95b4c236b6b4e0588aab229f99a4582%2F250366e6-95ec-4e07-a19c-ffb41eb37d8c%2FIMG_20240908_103640964_HDR-10_37_3.jpg</t>
    </r>
  </si>
  <si>
    <t>IMG_20240908_103851864_HDR-10_39_15.jpg</t>
  </si>
  <si>
    <r>
      <rPr>
        <rFont val="Calibri, sans-serif"/>
        <color rgb="FF1155CC"/>
        <sz val="11.0"/>
        <u/>
      </rPr>
      <t>https://kc-eu.kobotoolbox.org/media/original?media_file=basedatosmed%2Fattachments%2Fa95b4c236b6b4e0588aab229f99a4582%2F250366e6-95ec-4e07-a19c-ffb41eb37d8c%2FIMG_20240908_103851864_HDR-10_39_15.jpg</t>
    </r>
  </si>
  <si>
    <t>IMG_20240908_103818991-10_39_31.jpg</t>
  </si>
  <si>
    <r>
      <rPr>
        <rFont val="Calibri, sans-serif"/>
        <color rgb="FF1155CC"/>
        <sz val="11.0"/>
        <u/>
      </rPr>
      <t>https://kc-eu.kobotoolbox.org/media/original?media_file=basedatosmed%2Fattachments%2Fa95b4c236b6b4e0588aab229f99a4582%2F250366e6-95ec-4e07-a19c-ffb41eb37d8c%2FIMG_20240908_103818991-10_39_31.jpg</t>
    </r>
  </si>
  <si>
    <t>Menos de medio SMLV</t>
  </si>
  <si>
    <t>Menos de $100.000 pesos</t>
  </si>
  <si>
    <t>Si, amamantando</t>
  </si>
  <si>
    <t>Auditiva y visual</t>
  </si>
  <si>
    <t>Material de desecho: lona, carton, paja, latones, plásticos, otros similares Zinc</t>
  </si>
  <si>
    <t>Entra viento Filtraciones de agua de lluvia</t>
  </si>
  <si>
    <t>Una habitación tiene filtración de agua</t>
  </si>
  <si>
    <t>Entrada escaleras</t>
  </si>
  <si>
    <t>Normal con alcantarillado</t>
  </si>
  <si>
    <t>IMG_20240908_110157580-11_2_11.jpg</t>
  </si>
  <si>
    <r>
      <rPr>
        <rFont val="Calibri, sans-serif"/>
        <color rgb="FF1155CC"/>
        <sz val="11.0"/>
        <u/>
      </rPr>
      <t>https://kc-eu.kobotoolbox.org/media/original?media_file=basedatosmed%2Fattachments%2Fa95b4c236b6b4e0588aab229f99a4582%2F250366e6-95ec-4e07-a19c-ffb41eb37d8c%2FIMG_20240908_110157580-11_2_11.jpg</t>
    </r>
  </si>
  <si>
    <t>No sabe/no responde</t>
  </si>
  <si>
    <t>Llevan hasta los contenedores</t>
  </si>
  <si>
    <t>El terreno está a nombre de la mamá y cuenta con el aval para construir. La vivienda no está en riesgo de caer, pero tiene un bebé menos de un año.</t>
  </si>
  <si>
    <t>250366e6-95ec-4e07-a19c-ffb41eb37d8c</t>
  </si>
  <si>
    <t>seloga18@hotmail.com</t>
  </si>
  <si>
    <t>6.320091 -75.58218 1888.2524789571762 71.58496447508078</t>
  </si>
  <si>
    <t>Orieta Martínez Tapias</t>
  </si>
  <si>
    <t>La torre 11, al frente de la tienda de Amalia</t>
  </si>
  <si>
    <t>image-10_26_11.jpg</t>
  </si>
  <si>
    <r>
      <rPr>
        <rFont val="Calibri, sans-serif"/>
        <color rgb="FF1155CC"/>
        <sz val="11.0"/>
        <u/>
      </rPr>
      <t>https://kc-eu.kobotoolbox.org/media/original?media_file=basedatosmed%2Fattachments%2Fa95b4c236b6b4e0588aab229f99a4582%2F8f893c6f-0647-49cd-8aab-7ce793c9c4bf%2Fimage-10_26_11.jpg</t>
    </r>
  </si>
  <si>
    <t>image-10_26_48.jpg</t>
  </si>
  <si>
    <r>
      <rPr>
        <rFont val="Calibri, sans-serif"/>
        <color rgb="FF1155CC"/>
        <sz val="11.0"/>
        <u/>
      </rPr>
      <t>https://kc-eu.kobotoolbox.org/media/original?media_file=basedatosmed%2Fattachments%2Fa95b4c236b6b4e0588aab229f99a4582%2F8f893c6f-0647-49cd-8aab-7ce793c9c4bf%2Fimage-10_26_48.jpg</t>
    </r>
  </si>
  <si>
    <t>image-10_27_18.jpg</t>
  </si>
  <si>
    <r>
      <rPr>
        <rFont val="Calibri, sans-serif"/>
        <color rgb="FF1155CC"/>
        <sz val="11.0"/>
        <u/>
      </rPr>
      <t>https://kc-eu.kobotoolbox.org/media/original?media_file=basedatosmed%2Fattachments%2Fa95b4c236b6b4e0588aab229f99a4582%2F8f893c6f-0647-49cd-8aab-7ce793c9c4bf%2Fimage-10_27_18.jpg</t>
    </r>
  </si>
  <si>
    <t>Si, propio sin titulo de propiedad (poseedor)</t>
  </si>
  <si>
    <t>Material de desecho: lona, carton, paja, latones, plásticos, otros similares Esterilla o similares con guadua</t>
  </si>
  <si>
    <t>Desnivel en cierta parte del terreno</t>
  </si>
  <si>
    <t>En una ladera No sabe/No responde</t>
  </si>
  <si>
    <t>Un baño el cual las aguas residuales se canalizan con baldes</t>
  </si>
  <si>
    <t>image-10_45_7.jpg</t>
  </si>
  <si>
    <r>
      <rPr>
        <rFont val="Calibri, sans-serif"/>
        <color rgb="FF1155CC"/>
        <sz val="11.0"/>
        <u/>
      </rPr>
      <t>https://kc-eu.kobotoolbox.org/media/original?media_file=basedatosmed%2Fattachments%2Fa95b4c236b6b4e0588aab229f99a4582%2F8f893c6f-0647-49cd-8aab-7ce793c9c4bf%2Fimage-10_45_7.jpg</t>
    </r>
  </si>
  <si>
    <t>Presencia de plagas de insectos o animales</t>
  </si>
  <si>
    <t>Gas Leña Estufa eléctrica</t>
  </si>
  <si>
    <t>La almacena en un sitio designado a ello y se dispone cada 3 días a sacarla al sitio designado por la comunidad</t>
  </si>
  <si>
    <t>Me indica de que construyó un lugar provisional puesto de que se le casa hace 3 años, la familia vive de manera provisional en lugares mientras buscan la manera de encontrar un lugar donde asentarse, las paredes de la vivienda son tablas y zinc con espacios abiertos en la zona de la cocina y el baño también está libremente. El estado de la vivienda está crítico puesto de que fue construido para solventar la casa que inicialmente se cayó. La familia en salud se encuentra bien, no sufren de ninguna enfermedad reportan.</t>
  </si>
  <si>
    <t>8f893c6f-0647-49cd-8aab-7ce793c9c4bf</t>
  </si>
  <si>
    <t>Giscela López</t>
  </si>
  <si>
    <t>lgiscela@gmail.com</t>
  </si>
  <si>
    <t>LNJ</t>
  </si>
  <si>
    <t>6.31981 -75.578424 1835.9000244140625 21.236000061035156</t>
  </si>
  <si>
    <t>Luis Andrés Urrego López</t>
  </si>
  <si>
    <t>17258114379888015132767744639794-11_4_8.jpg</t>
  </si>
  <si>
    <r>
      <rPr>
        <rFont val="Calibri, sans-serif"/>
        <color rgb="FF1155CC"/>
        <sz val="11.0"/>
        <u/>
      </rPr>
      <t>https://kc-eu.kobotoolbox.org/media/original?media_file=basedatosmed%2Fattachments%2Fa95b4c236b6b4e0588aab229f99a4582%2Fd193b235-103d-4851-ba05-22bfc6698066%2F17258114379888015132767744639794-11_4_8.jpg</t>
    </r>
  </si>
  <si>
    <t>17258083514027507522621019667127-10_12_44-11_4_18.jpg</t>
  </si>
  <si>
    <r>
      <rPr>
        <rFont val="Calibri, sans-serif"/>
        <color rgb="FF1155CC"/>
        <sz val="11.0"/>
        <u/>
      </rPr>
      <t>https://kc-eu.kobotoolbox.org/media/original?media_file=basedatosmed%2Fattachments%2Fa95b4c236b6b4e0588aab229f99a4582%2Fd193b235-103d-4851-ba05-22bfc6698066%2F17258083514027507522621019667127-10_12_44-11_4_18.jpg</t>
    </r>
  </si>
  <si>
    <t>Faquectomia postraumática , hipermetropia</t>
  </si>
  <si>
    <t>Entra viento Daños evidentes en la estructura</t>
  </si>
  <si>
    <t>En un barranco En una ladera</t>
  </si>
  <si>
    <t>no No se plantea una construcción de este módulo</t>
  </si>
  <si>
    <t>No, en otro terreno de la misma comunidad</t>
  </si>
  <si>
    <t>Si, conectado a fosa séptica con descarga No dispone de servicio sanitario</t>
  </si>
  <si>
    <t>17258094108507818132324703240345-10_31_0.jpg</t>
  </si>
  <si>
    <r>
      <rPr>
        <rFont val="Calibri, sans-serif"/>
        <color rgb="FF1155CC"/>
        <sz val="11.0"/>
        <u/>
      </rPr>
      <t>https://kc-eu.kobotoolbox.org/media/original?media_file=basedatosmed%2Fattachments%2Fa95b4c236b6b4e0588aab229f99a4582%2Fd193b235-103d-4851-ba05-22bfc6698066%2F17258094108507818132324703240345-10_31_0.jpg</t>
    </r>
  </si>
  <si>
    <t>Aguas lluvias Manguera comunitaria</t>
  </si>
  <si>
    <t>Diarrea Parásitos intestinales Presencia de plagas de insectos o animales</t>
  </si>
  <si>
    <t>Acopio comunitario de residuos sólidos</t>
  </si>
  <si>
    <t>La vivienda mejorará sus condiciones de vida, es una persona activa en las actividades comunitarias.</t>
  </si>
  <si>
    <t>d193b235-103d-4851-ba05-22bfc6698066</t>
  </si>
  <si>
    <t>Ana María Tobar</t>
  </si>
  <si>
    <t>6.322044 -75.581922 1972.300048828125 89.0387954711914</t>
  </si>
  <si>
    <t>Melby Rodríguez</t>
  </si>
  <si>
    <t>IMG-20240908-WA0039-11_37_26.jpg</t>
  </si>
  <si>
    <r>
      <rPr>
        <rFont val="Calibri, sans-serif"/>
        <color rgb="FF1155CC"/>
        <sz val="11.0"/>
        <u/>
      </rPr>
      <t>https://kc-eu.kobotoolbox.org/media/original?media_file=basedatosmed%2Fattachments%2Fa95b4c236b6b4e0588aab229f99a4582%2F6b4d8040-8da8-4ec0-aba7-3ca71a2a74ac%2FIMG-20240908-WA0039-11_37_26.jpg</t>
    </r>
  </si>
  <si>
    <t>IMG_20240908_112034-11_37_40.jpg</t>
  </si>
  <si>
    <r>
      <rPr>
        <rFont val="Calibri, sans-serif"/>
        <color rgb="FF1155CC"/>
        <sz val="11.0"/>
        <u/>
      </rPr>
      <t>https://kc-eu.kobotoolbox.org/media/original?media_file=basedatosmed%2Fattachments%2Fa95b4c236b6b4e0588aab229f99a4582%2F6b4d8040-8da8-4ec0-aba7-3ca71a2a74ac%2FIMG_20240908_112034-11_37_40.jpg</t>
    </r>
  </si>
  <si>
    <t>IMG-20240908-WA0041-11_38_3.jpg</t>
  </si>
  <si>
    <r>
      <rPr>
        <rFont val="Calibri, sans-serif"/>
        <color rgb="FF1155CC"/>
        <sz val="11.0"/>
        <u/>
      </rPr>
      <t>https://kc-eu.kobotoolbox.org/media/original?media_file=basedatosmed%2Fattachments%2Fa95b4c236b6b4e0588aab229f99a4582%2F6b4d8040-8da8-4ec0-aba7-3ca71a2a74ac%2FIMG-20240908-WA0041-11_38_3.jpg</t>
    </r>
  </si>
  <si>
    <t>Inundaciones</t>
  </si>
  <si>
    <t>Compra a carro tanque</t>
  </si>
  <si>
    <t>Parásitos intestinales</t>
  </si>
  <si>
    <t>La señora melby vive bien sin embargo no posee un espacio de vivienda, vive con su hijo en arriendo pero su hijo la va a sacar de la casa y no tiene donde vivir. La señora es mayor a 65 años, tiene hipertensión, y enfermedad de nodulos en la garganta. La señora vive agobiada por no tener un espacio propio, se considera un tema de salud mental</t>
  </si>
  <si>
    <t>6b4d8040-8da8-4ec0-aba7-3ca71a2a74ac</t>
  </si>
  <si>
    <t>Martín Gutiérrez Arango</t>
  </si>
  <si>
    <t>martinguti2003@outlook.com</t>
  </si>
  <si>
    <t>6.320547 -75.583841 1957.699951171875 25.5</t>
  </si>
  <si>
    <t>Maria Alfonsina Londoño Restrepo</t>
  </si>
  <si>
    <t>Cosecheros parte alta, Sector los pinos</t>
  </si>
  <si>
    <t>17258111703814772611950737594209-10_59_54.jpg</t>
  </si>
  <si>
    <r>
      <rPr>
        <rFont val="Calibri, sans-serif"/>
        <color rgb="FF1155CC"/>
        <sz val="11.0"/>
        <u/>
      </rPr>
      <t>https://kc-eu.kobotoolbox.org/media/original?media_file=basedatosmed%2Fattachments%2Fa95b4c236b6b4e0588aab229f99a4582%2F33b3b52c-a746-4259-b3a6-549d4465c0b2%2F17258111703814772611950737594209-10_59_54.jpg</t>
    </r>
  </si>
  <si>
    <t>17258113768721807278786367525204-11_3_49.jpg</t>
  </si>
  <si>
    <r>
      <rPr>
        <rFont val="Calibri, sans-serif"/>
        <color rgb="FF1155CC"/>
        <sz val="11.0"/>
        <u/>
      </rPr>
      <t>https://kc-eu.kobotoolbox.org/media/original?media_file=basedatosmed%2Fattachments%2Fa95b4c236b6b4e0588aab229f99a4582%2F33b3b52c-a746-4259-b3a6-549d4465c0b2%2F17258113768721807278786367525204-11_3_49.jpg</t>
    </r>
  </si>
  <si>
    <t>17258114427328116071046610688987-11_5_1.jpg</t>
  </si>
  <si>
    <r>
      <rPr>
        <rFont val="Calibri, sans-serif"/>
        <color rgb="FF1155CC"/>
        <sz val="11.0"/>
        <u/>
      </rPr>
      <t>https://kc-eu.kobotoolbox.org/media/original?media_file=basedatosmed%2Fattachments%2Fa95b4c236b6b4e0588aab229f99a4582%2F33b3b52c-a746-4259-b3a6-549d4465c0b2%2F17258114427328116071046610688987-11_5_1.jpg</t>
    </r>
  </si>
  <si>
    <t>Visual</t>
  </si>
  <si>
    <t>Mortero de concreto</t>
  </si>
  <si>
    <t>Humedad Se inunda</t>
  </si>
  <si>
    <t>El terreno se encuentra en desnivel y con mucha piedra</t>
  </si>
  <si>
    <t>En un barranco En un basural</t>
  </si>
  <si>
    <t>Otro (Especifique)</t>
  </si>
  <si>
    <t>Canalizado y vierte sobre fuente natural</t>
  </si>
  <si>
    <t>17258128798071440983826758123519-11_28_22.jpg</t>
  </si>
  <si>
    <r>
      <rPr>
        <rFont val="Calibri, sans-serif"/>
        <color rgb="FF1155CC"/>
        <sz val="11.0"/>
        <u/>
      </rPr>
      <t>https://kc-eu.kobotoolbox.org/media/original?media_file=basedatosmed%2Fattachments%2Fa95b4c236b6b4e0588aab229f99a4582%2F33b3b52c-a746-4259-b3a6-549d4465c0b2%2F17258128798071440983826758123519-11_28_22.jpg</t>
    </r>
  </si>
  <si>
    <t>Leña</t>
  </si>
  <si>
    <t>Las dispone en el punto asignado</t>
  </si>
  <si>
    <t>La vivienda de la encuestada se encuentra en buen estado y que no es habitado por ella sino como acopio de materiales. Y las condiciones del terreno no son propicias para construir ya que contiene mucha piedra, esta muy desnivelado y no se podría hacer un banqueo, se requiere maquinaria</t>
  </si>
  <si>
    <t>33b3b52c-a746-4259-b3a6-549d4465c0b2</t>
  </si>
  <si>
    <t>6.318109 -75.582579 1837.4000244140625 87.5999984741211</t>
  </si>
  <si>
    <t>Angélica Grajales</t>
  </si>
  <si>
    <t>Calle doña Marina,entrando por los billares de la virgen</t>
  </si>
  <si>
    <t>17258139163725876426773140032437-11_45_32.jpg</t>
  </si>
  <si>
    <r>
      <rPr>
        <rFont val="Calibri, sans-serif"/>
        <color rgb="FF1155CC"/>
        <sz val="11.0"/>
        <u/>
      </rPr>
      <t>https://kc-eu.kobotoolbox.org/media/original?media_file=basedatosmed%2Fattachments%2Fa95b4c236b6b4e0588aab229f99a4582%2Fcf4cada4-8be3-47e4-9464-1485a8223daf%2F17258139163725876426773140032437-11_45_32.jpg</t>
    </r>
  </si>
  <si>
    <t>17258139527444754474190461486624-11_46_4.jpg</t>
  </si>
  <si>
    <r>
      <rPr>
        <rFont val="Calibri, sans-serif"/>
        <color rgb="FF1155CC"/>
        <sz val="11.0"/>
        <u/>
      </rPr>
      <t>https://kc-eu.kobotoolbox.org/media/original?media_file=basedatosmed%2Fattachments%2Fa95b4c236b6b4e0588aab229f99a4582%2Fcf4cada4-8be3-47e4-9464-1485a8223daf%2F17258139527444754474190461486624-11_46_4.jpg</t>
    </r>
  </si>
  <si>
    <t>17258139839566368693779683600713-11_46_28.jpg</t>
  </si>
  <si>
    <r>
      <rPr>
        <rFont val="Calibri, sans-serif"/>
        <color rgb="FF1155CC"/>
        <sz val="11.0"/>
        <u/>
      </rPr>
      <t>https://kc-eu.kobotoolbox.org/media/original?media_file=basedatosmed%2Fattachments%2Fa95b4c236b6b4e0588aab229f99a4582%2Fcf4cada4-8be3-47e4-9464-1485a8223daf%2F17258139839566368693779683600713-11_46_28.jpg</t>
    </r>
  </si>
  <si>
    <t>Pre-escolar</t>
  </si>
  <si>
    <t>N/a</t>
  </si>
  <si>
    <t>Filtraciones de agua de lluvia</t>
  </si>
  <si>
    <t>Piso, se debe picar placa de concreto, hay un 'volao' en un costado de la vivienda</t>
  </si>
  <si>
    <t>Si, conectado a fosa séptica con descarga</t>
  </si>
  <si>
    <t>17258151711267907045653007424336-12_6_24.jpg</t>
  </si>
  <si>
    <r>
      <rPr>
        <rFont val="Calibri, sans-serif"/>
        <color rgb="FF1155CC"/>
        <sz val="11.0"/>
        <u/>
      </rPr>
      <t>https://kc-eu.kobotoolbox.org/media/original?media_file=basedatosmed%2Fattachments%2Fa95b4c236b6b4e0588aab229f99a4582%2Fcf4cada4-8be3-47e4-9464-1485a8223daf%2F17258151711267907045653007424336-12_6_24.jpg</t>
    </r>
  </si>
  <si>
    <t>Las dejan dónde pasa el carro de la basura</t>
  </si>
  <si>
    <t>Su vivienda actual está en condiciones óptimas, tiene planeado realizar modificaciones a la VDE a corto plazo</t>
  </si>
  <si>
    <t>cf4cada4-8be3-47e4-9464-1485a8223daf</t>
  </si>
  <si>
    <t>Esteban Lozano</t>
  </si>
  <si>
    <t>lozanoesteban290@gmail.com</t>
  </si>
  <si>
    <t>Don ramon</t>
  </si>
  <si>
    <t>Luz mary</t>
  </si>
  <si>
    <t>Don Ramón</t>
  </si>
  <si>
    <t>IMG-20240908-WA0012-12_7_23.jpg</t>
  </si>
  <si>
    <r>
      <rPr>
        <rFont val="Calibri, sans-serif"/>
        <color rgb="FF1155CC"/>
        <sz val="11.0"/>
        <u/>
      </rPr>
      <t>https://kc-eu.kobotoolbox.org/media/original?media_file=basedatosmed%2Fattachments%2Fa95b4c236b6b4e0588aab229f99a4582%2F96e565a3-d579-4726-85ab-0cd452315a3e%2FIMG-20240908-WA0012-12_7_23.jpg</t>
    </r>
  </si>
  <si>
    <t>IMG-20240908-WA0011-12_7_29.jpg</t>
  </si>
  <si>
    <r>
      <rPr>
        <rFont val="Calibri, sans-serif"/>
        <color rgb="FF1155CC"/>
        <sz val="11.0"/>
        <u/>
      </rPr>
      <t>https://kc-eu.kobotoolbox.org/media/original?media_file=basedatosmed%2Fattachments%2Fa95b4c236b6b4e0588aab229f99a4582%2F96e565a3-d579-4726-85ab-0cd452315a3e%2FIMG-20240908-WA0011-12_7_29.jpg</t>
    </r>
  </si>
  <si>
    <t>IMG-20240908-WA0011-12_7_35.jpg</t>
  </si>
  <si>
    <r>
      <rPr>
        <rFont val="Calibri, sans-serif"/>
        <color rgb="FF1155CC"/>
        <sz val="11.0"/>
        <u/>
      </rPr>
      <t>https://kc-eu.kobotoolbox.org/media/original?media_file=basedatosmed%2Fattachments%2Fa95b4c236b6b4e0588aab229f99a4582%2F96e565a3-d579-4726-85ab-0cd452315a3e%2FIMG-20240908-WA0011-12_7_35.jpg</t>
    </r>
  </si>
  <si>
    <t>Teja ceramica/tejuela</t>
  </si>
  <si>
    <t>Material de desecho: lona, carton, paja, latones, plásticos, otros similares</t>
  </si>
  <si>
    <t>Tierra totalmente</t>
  </si>
  <si>
    <t>Hundimientos</t>
  </si>
  <si>
    <t>17258156173132710147260643828947-12_13_50.jpg</t>
  </si>
  <si>
    <r>
      <rPr>
        <rFont val="Calibri, sans-serif"/>
        <color rgb="FF1155CC"/>
        <sz val="11.0"/>
        <u/>
      </rPr>
      <t>https://kc-eu.kobotoolbox.org/media/original?media_file=basedatosmed%2Fattachments%2Fa95b4c236b6b4e0588aab229f99a4582%2F96e565a3-d579-4726-85ab-0cd452315a3e%2F17258156173132710147260643828947-12_13_50.jpg</t>
    </r>
  </si>
  <si>
    <t>Gas Leña</t>
  </si>
  <si>
    <t>Ella se encarga de depurar esos desechos ,no se cuenta con sistema de basuras.</t>
  </si>
  <si>
    <t>La señora vive con 40 perros que rescato,para luego dar en adopción ,no cuenta con un espacio apto para ellos y mucho menos para ella,vive de donaciones ya que, por su edad no es posible que labore ,el terreno cuenta con medidas de 6×9 ,el terreno le pertenece a su hija.
 En realidades las condiciones en las que vive son decadentes no cuenta con un espacio apto para el baño ,ni para preparar sus alimentos,es prioridad que se le brinde está ayuda ,además de la labor que ella desempeña con estos animalitos.</t>
  </si>
  <si>
    <t>96e565a3-d579-4726-85ab-0cd452315a3e</t>
  </si>
  <si>
    <t>6.317056 -75.578765 1810.9000244140625 18.961000442504883</t>
  </si>
  <si>
    <t>John Alexander Charraquiel Martinez</t>
  </si>
  <si>
    <t>Arriba del depósito de Osvaldo, por los rieles</t>
  </si>
  <si>
    <t>IMG_20240908_121841_1-12_22_40.jpg</t>
  </si>
  <si>
    <r>
      <rPr>
        <rFont val="Calibri, sans-serif"/>
        <color rgb="FF1155CC"/>
        <sz val="11.0"/>
        <u/>
      </rPr>
      <t>https://kc-eu.kobotoolbox.org/media/original?media_file=basedatosmed%2Fattachments%2Fa95b4c236b6b4e0588aab229f99a4582%2F77ee65ad-3a28-4df7-94a6-6abb9dd63160%2FIMG_20240908_121841_1-12_22_40.jpg</t>
    </r>
  </si>
  <si>
    <t>17258162929982656883975193134477-12_25_13.jpg</t>
  </si>
  <si>
    <r>
      <rPr>
        <rFont val="Calibri, sans-serif"/>
        <color rgb="FF1155CC"/>
        <sz val="11.0"/>
        <u/>
      </rPr>
      <t>https://kc-eu.kobotoolbox.org/media/original?media_file=basedatosmed%2Fattachments%2Fa95b4c236b6b4e0588aab229f99a4582%2F77ee65ad-3a28-4df7-94a6-6abb9dd63160%2F17258162929982656883975193134477-12_25_13.jpg</t>
    </r>
  </si>
  <si>
    <t>17258163280876230846593165130826-12_25_57.jpg</t>
  </si>
  <si>
    <r>
      <rPr>
        <rFont val="Calibri, sans-serif"/>
        <color rgb="FF1155CC"/>
        <sz val="11.0"/>
        <u/>
      </rPr>
      <t>https://kc-eu.kobotoolbox.org/media/original?media_file=basedatosmed%2Fattachments%2Fa95b4c236b6b4e0588aab229f99a4582%2F77ee65ad-3a28-4df7-94a6-6abb9dd63160%2F17258163280876230846593165130826-12_25_57.jpg</t>
    </r>
  </si>
  <si>
    <t>Madera Adobe</t>
  </si>
  <si>
    <t>1725817103250678799561775264416-12_38_40.jpg</t>
  </si>
  <si>
    <r>
      <rPr>
        <rFont val="Calibri, sans-serif"/>
        <color rgb="FF1155CC"/>
        <sz val="11.0"/>
        <u/>
      </rPr>
      <t>https://kc-eu.kobotoolbox.org/media/original?media_file=basedatosmed%2Fattachments%2Fa95b4c236b6b4e0588aab229f99a4582%2F77ee65ad-3a28-4df7-94a6-6abb9dd63160%2F1725817103250678799561775264416-12_38_40.jpg</t>
    </r>
  </si>
  <si>
    <t>Los residuos se llevan a la cia principal por dónde pasa el carro recolector</t>
  </si>
  <si>
    <t>Las fotos tomadas corresponden a la vivienda en la que viven actualmente alquilados, está vivienda no cuenta con espacios divididos, está sobre una construcción y no se ocupa todo el espacio, la construcción se haría en otro terreno en el que no hay nada, este terreno tiene aproximadamente 10x8m, está estable, no queda en una ladera. El señor sufre del corazón, son desplazados del Córdoba, viven hace 7 años el el barrio.</t>
  </si>
  <si>
    <t>77ee65ad-3a28-4df7-94a6-6abb9dd63160</t>
  </si>
  <si>
    <t>Robinson Villa</t>
  </si>
  <si>
    <t>Rjvillac10@gmail.com</t>
  </si>
  <si>
    <t>Nueva Jerusalen</t>
  </si>
  <si>
    <t>6.317105 -75.578733 1811.800048828125 34.400001525878906</t>
  </si>
  <si>
    <t>Aureliano Benitez</t>
  </si>
  <si>
    <t>Síndrome de down</t>
  </si>
  <si>
    <t>Concreto Adobe</t>
  </si>
  <si>
    <t>Humedad Entra viento</t>
  </si>
  <si>
    <t>Gas Estufa eléctrica</t>
  </si>
  <si>
    <t>Viven con una mujer con discapacidad (Síndrome de Down), no tienen un ingreso fijo debido a que la única que trabaja constante es la prima del encuestado, el encuestado y el hijo de la prima que trabajan de vez en cuando en construcción pero en este momento no cuentan con trabajo. Actualmente pagan arriendo de 350mil, 800mil en mercado mensual y 100mil en servicios.
 La vivienda les serviría para ahorrarse el costo del arriendo y destinar ese dinero para otros gastos</t>
  </si>
  <si>
    <t>a2044ec6-003a-412a-9b94-d429eaf548d6</t>
  </si>
  <si>
    <t>Yesica.mazo@techo.org</t>
  </si>
  <si>
    <t>6.301958 -75.529289 2122.6645128475816 14</t>
  </si>
  <si>
    <t>Ruth Ramirez Higuita</t>
  </si>
  <si>
    <t>Altos 1 - cerca a la tienda de Wlliam y Saul</t>
  </si>
  <si>
    <t>IMG_3745-10_17_18.jpeg</t>
  </si>
  <si>
    <r>
      <rPr>
        <rFont val="Calibri, sans-serif"/>
        <color rgb="FF1155CC"/>
        <sz val="11.0"/>
        <u/>
      </rPr>
      <t>https://kc-eu.kobotoolbox.org/media/original?media_file=basedatosmed%2Fattachments%2Fa95b4c236b6b4e0588aab229f99a4582%2Fa070fce3-3803-405b-9e2b-7f3b4e2cc2b6%2FIMG_3745-10_17_18.jpeg</t>
    </r>
  </si>
  <si>
    <t>IMG_3747-10_17_29.jpeg</t>
  </si>
  <si>
    <r>
      <rPr>
        <rFont val="Calibri, sans-serif"/>
        <color rgb="FF1155CC"/>
        <sz val="11.0"/>
        <u/>
      </rPr>
      <t>https://kc-eu.kobotoolbox.org/media/original?media_file=basedatosmed%2Fattachments%2Fa95b4c236b6b4e0588aab229f99a4582%2Fa070fce3-3803-405b-9e2b-7f3b4e2cc2b6%2FIMG_3747-10_17_29.jpeg</t>
    </r>
  </si>
  <si>
    <t>IMG_3746-10_17_41.jpeg</t>
  </si>
  <si>
    <r>
      <rPr>
        <rFont val="Calibri, sans-serif"/>
        <color rgb="FF1155CC"/>
        <sz val="11.0"/>
        <u/>
      </rPr>
      <t>https://kc-eu.kobotoolbox.org/media/original?media_file=basedatosmed%2Fattachments%2Fa95b4c236b6b4e0588aab229f99a4582%2Fa070fce3-3803-405b-9e2b-7f3b4e2cc2b6%2FIMG_3746-10_17_41.jpeg</t>
    </r>
  </si>
  <si>
    <t>5,2 x 7,3</t>
  </si>
  <si>
    <t>Goteras en el techo</t>
  </si>
  <si>
    <t>Desnivel del terreno, habría que hacerle muchas adecuaciones para el banqueo</t>
  </si>
  <si>
    <t>IMG_3744-10_36_39.jpeg</t>
  </si>
  <si>
    <r>
      <rPr>
        <rFont val="Calibri, sans-serif"/>
        <color rgb="FF1155CC"/>
        <sz val="11.0"/>
        <u/>
      </rPr>
      <t>https://kc-eu.kobotoolbox.org/media/original?media_file=basedatosmed%2Fattachments%2Fa95b4c236b6b4e0588aab229f99a4582%2Fa070fce3-3803-405b-9e2b-7f3b4e2cc2b6%2FIMG_3744-10_36_39.jpeg</t>
    </r>
  </si>
  <si>
    <t>Compra a carro tanque Manguera comunitaria</t>
  </si>
  <si>
    <t>Pasa carro de la basura 2 veces por semana</t>
  </si>
  <si>
    <t>Está pagando el terreno, pero aún no tiene los papeles
 Cocina y baño compartido por eso no se adjuntaron fotos
 Terreno para construcción con mucho desnivel</t>
  </si>
  <si>
    <t>a070fce3-3803-405b-9e2b-7f3b4e2cc2b6</t>
  </si>
  <si>
    <t>v2gmeQ5rAFitAeiANDdsbt</t>
  </si>
  <si>
    <t>Mariana Urrego</t>
  </si>
  <si>
    <t>marianaurregou21@gmail.com</t>
  </si>
  <si>
    <t>Medellin</t>
  </si>
  <si>
    <t>Caseta del sector 2</t>
  </si>
  <si>
    <t>1 smlv</t>
  </si>
  <si>
    <t>Madre ( para caminar, por derrame) y la pareja ( problemas cardíacos) y ana ( hernia, rotadores manguito)</t>
  </si>
  <si>
    <t>50mx50m (Terreno muy grande)</t>
  </si>
  <si>
    <t>Humedad Filtraciones de agua de lluvia</t>
  </si>
  <si>
    <t>Madera podrida por las filtraciones de aguas lluvias</t>
  </si>
  <si>
    <t>Baño artesanal en proceso de construcción</t>
  </si>
  <si>
    <t>Reciclan - Los residuos ordinarios van al punto de recolección</t>
  </si>
  <si>
    <t>La señora es una señora mayor que vive con la mamá y la cuida porque la señora sufrió un derrame que le impide la movilidad en su cuerpo, el esposo trabaja en oriente y sostiene el hogar, doña Ana por su enfermedad no puede trabajar pero la fundación huellas le brindó unas gallinas para trabajar las gallinas, tiene un terreno extremadamente grande, de salir beneficiada tiene el terreno y la necesidad de vivienda, baño y torre, para el agua tiene un filtro Sawyer donado por acnur, el inconveniente es que el proceso está a nombre de ana pero el terreno a nombre de la pareja.</t>
  </si>
  <si>
    <t>efc81a46-0c6f-4c9a-897f-0cde7124f4dd</t>
  </si>
  <si>
    <t>seloga182@gmail.com</t>
  </si>
  <si>
    <t>6.300359 -75.530188 2138.500244140625 64.4280014038086</t>
  </si>
  <si>
    <t>Altos 1 Sector la marranera</t>
  </si>
  <si>
    <t>17335860574455435331162599290768-10_41_18.jpg</t>
  </si>
  <si>
    <r>
      <rPr>
        <rFont val="Calibri, sans-serif"/>
        <color rgb="FF1155CC"/>
        <sz val="11.0"/>
        <u/>
      </rPr>
      <t>https://kc-eu.kobotoolbox.org/media/original?media_file=basedatosmed%2Fattachments%2Fa95b4c236b6b4e0588aab229f99a4582%2F0831b23a-7177-4c1c-9b28-0d2256a3628c%2F17335860574455435331162599290768-10_41_18.jpg</t>
    </r>
  </si>
  <si>
    <t>17335860893661380084026263859498-10_41_59.jpg</t>
  </si>
  <si>
    <r>
      <rPr>
        <rFont val="Calibri, sans-serif"/>
        <color rgb="FF1155CC"/>
        <sz val="11.0"/>
        <u/>
      </rPr>
      <t>https://kc-eu.kobotoolbox.org/media/original?media_file=basedatosmed%2Fattachments%2Fa95b4c236b6b4e0588aab229f99a4582%2F0831b23a-7177-4c1c-9b28-0d2256a3628c%2F17335860893661380084026263859498-10_41_59.jpg</t>
    </r>
  </si>
  <si>
    <t>17335861277433877587403720288266-10_42_26.jpg</t>
  </si>
  <si>
    <r>
      <rPr>
        <rFont val="Calibri, sans-serif"/>
        <color rgb="FF1155CC"/>
        <sz val="11.0"/>
        <u/>
      </rPr>
      <t>https://kc-eu.kobotoolbox.org/media/original?media_file=basedatosmed%2Fattachments%2Fa95b4c236b6b4e0588aab229f99a4582%2F0831b23a-7177-4c1c-9b28-0d2256a3628c%2F17335861277433877587403720288266-10_42_26.jpg</t>
    </r>
  </si>
  <si>
    <t>7*5</t>
  </si>
  <si>
    <t>Tierra y alfombras</t>
  </si>
  <si>
    <t>La inclinación del terreno</t>
  </si>
  <si>
    <t>Si, con letrina sanitaria conectada a pozo ciego</t>
  </si>
  <si>
    <t>17335875379728642778099782591023-11_5_50.jpg</t>
  </si>
  <si>
    <r>
      <rPr>
        <rFont val="Calibri, sans-serif"/>
        <color rgb="FF1155CC"/>
        <sz val="11.0"/>
        <u/>
      </rPr>
      <t>https://kc-eu.kobotoolbox.org/media/original?media_file=basedatosmed%2Fattachments%2Fa95b4c236b6b4e0588aab229f99a4582%2F0831b23a-7177-4c1c-9b28-0d2256a3628c%2F17335875379728642778099782591023-11_5_50.jpg</t>
    </r>
  </si>
  <si>
    <t>Bolsas y las llevan al basurero que está cerca</t>
  </si>
  <si>
    <t>Tiene un excelente espacio para la construcción, la familia está conformada por un hijo de 6 años Juan Pablo, Alejandra que tiene 24 y el padre de Alejandra Miguel tiene 54 años, para ir al colegio el niño camina 25 minutos para llegar la colegio, el señor Miguel se dedica a la recolección del café y Alejandra actualmente está desempleada, adicional tienen un gran espacio para construir, tiene una buena relación con los vecinos y llevan viviendo en este sitio por 8 años.</t>
  </si>
  <si>
    <t>0831b23a-7177-4c1c-9b28-0d2256a3628c</t>
  </si>
  <si>
    <t>Martha Murillo</t>
  </si>
  <si>
    <t>Malimuro@hotmail.com</t>
  </si>
  <si>
    <t>Granizal, altos de oriente 2 en plena vía principal, cerca a la iglesia blanca</t>
  </si>
  <si>
    <t>6.297364 -75.525731 2291.802978515625 17.586999893188477</t>
  </si>
  <si>
    <t>Erika Paola Seguro</t>
  </si>
  <si>
    <t>Vereda granizal, altos 2, iglesia blanca</t>
  </si>
  <si>
    <t>IMG_20241207_103659-10_42_31.jpg</t>
  </si>
  <si>
    <r>
      <rPr>
        <rFont val="Calibri, sans-serif"/>
        <color rgb="FF1155CC"/>
        <sz val="11.0"/>
        <u/>
      </rPr>
      <t>https://kc-eu.kobotoolbox.org/media/original?media_file=basedatosmed%2Fattachments%2Fa95b4c236b6b4e0588aab229f99a4582%2F21a7c8fb-38ea-4332-93c2-0ca77cd634d9%2FIMG_20241207_103659-10_42_31.jpg</t>
    </r>
  </si>
  <si>
    <t>IMG_20241207_111616-11_19_22.jpg</t>
  </si>
  <si>
    <r>
      <rPr>
        <rFont val="Calibri, sans-serif"/>
        <color rgb="FF1155CC"/>
        <sz val="11.0"/>
        <u/>
      </rPr>
      <t>https://kc-eu.kobotoolbox.org/media/original?media_file=basedatosmed%2Fattachments%2Fa95b4c236b6b4e0588aab229f99a4582%2F21a7c8fb-38ea-4332-93c2-0ca77cd634d9%2FIMG_20241207_111616-11_19_22.jpg</t>
    </r>
  </si>
  <si>
    <t>IMG_20241207_103833-11_19_32.jpg</t>
  </si>
  <si>
    <r>
      <rPr>
        <rFont val="Calibri, sans-serif"/>
        <color rgb="FF1155CC"/>
        <sz val="11.0"/>
        <u/>
      </rPr>
      <t>https://kc-eu.kobotoolbox.org/media/original?media_file=basedatosmed%2Fattachments%2Fa95b4c236b6b4e0588aab229f99a4582%2F21a7c8fb-38ea-4332-93c2-0ca77cd634d9%2FIMG_20241207_103833-11_19_32.jpg</t>
    </r>
  </si>
  <si>
    <t>Barro</t>
  </si>
  <si>
    <t>Humedad Entra viento Filtraciones de agua de lluvia Daños evidentes en la estructura Otro</t>
  </si>
  <si>
    <t>El espacio</t>
  </si>
  <si>
    <t>IMG_20241207_103815-11_0_40.jpg</t>
  </si>
  <si>
    <r>
      <rPr>
        <rFont val="Calibri, sans-serif"/>
        <color rgb="FF1155CC"/>
        <sz val="11.0"/>
        <u/>
      </rPr>
      <t>https://kc-eu.kobotoolbox.org/media/original?media_file=basedatosmed%2Fattachments%2Fa95b4c236b6b4e0588aab229f99a4582%2F21a7c8fb-38ea-4332-93c2-0ca77cd634d9%2FIMG_20241207_103815-11_0_40.jpg</t>
    </r>
  </si>
  <si>
    <t>La interesada, no tiene quien le ayude con el cuidado de la hija de 7 meses, el papá de la niña le colabora de vez en cuendo, el terreno de la vivienda es preciso, la otra parte la debe negociar con los muchachos, buscará alternativas con el papá de la niña para otro terreno en la Y, por los chorizos. Ella está interesada en terminar el bachillerato.</t>
  </si>
  <si>
    <t>21a7c8fb-38ea-4332-93c2-0ca77cd634d9</t>
  </si>
  <si>
    <t>Nat</t>
  </si>
  <si>
    <t>natachaguerramarin@gmail.com</t>
  </si>
  <si>
    <t>Altos de Horiente 2 - Granizal</t>
  </si>
  <si>
    <t>Paula Garcés Jiménez</t>
  </si>
  <si>
    <t>Km 7 - vía Guarne - Iglesia Amarilla</t>
  </si>
  <si>
    <t>1000430417-10_43_50.jpg</t>
  </si>
  <si>
    <r>
      <rPr>
        <rFont val="Calibri, sans-serif"/>
        <color rgb="FF1155CC"/>
        <sz val="11.0"/>
        <u/>
      </rPr>
      <t>https://kc-eu.kobotoolbox.org/media/original?media_file=basedatosmed%2Fattachments%2Fa95b4c236b6b4e0588aab229f99a4582%2F43e92985-dfe0-458e-8479-d05a2cc855c3%2F1000430417-10_43_50.jpg</t>
    </r>
  </si>
  <si>
    <t>1000430432-10_44_48.jpg</t>
  </si>
  <si>
    <r>
      <rPr>
        <rFont val="Calibri, sans-serif"/>
        <color rgb="FF1155CC"/>
        <sz val="11.0"/>
        <u/>
      </rPr>
      <t>https://kc-eu.kobotoolbox.org/media/original?media_file=basedatosmed%2Fattachments%2Fa95b4c236b6b4e0588aab229f99a4582%2F43e92985-dfe0-458e-8479-d05a2cc855c3%2F1000430432-10_44_48.jpg</t>
    </r>
  </si>
  <si>
    <t>1000430433-10_45_30.jpg</t>
  </si>
  <si>
    <r>
      <rPr>
        <rFont val="Calibri, sans-serif"/>
        <color rgb="FF1155CC"/>
        <sz val="11.0"/>
        <u/>
      </rPr>
      <t>https://kc-eu.kobotoolbox.org/media/original?media_file=basedatosmed%2Fattachments%2Fa95b4c236b6b4e0588aab229f99a4582%2F43e92985-dfe0-458e-8479-d05a2cc855c3%2F1000430433-10_45_30.jpg</t>
    </r>
  </si>
  <si>
    <t>$1.000.000</t>
  </si>
  <si>
    <t>Doña Paula: Columna operada y fibromialgia _ Niño pequeño con presunto autismo</t>
  </si>
  <si>
    <t>8.75x7.0</t>
  </si>
  <si>
    <t>Filtraciones de agua de lluvia Daños evidentes en la estructura</t>
  </si>
  <si>
    <t>No dispone de servicio sanitario Otro (Especifique)</t>
  </si>
  <si>
    <t>Alcantarillado</t>
  </si>
  <si>
    <t>1000430447-11_39_21.jpg</t>
  </si>
  <si>
    <r>
      <rPr>
        <rFont val="Calibri, sans-serif"/>
        <color rgb="FF1155CC"/>
        <sz val="11.0"/>
        <u/>
      </rPr>
      <t>https://kc-eu.kobotoolbox.org/media/original?media_file=basedatosmed%2Fattachments%2Fa95b4c236b6b4e0588aab229f99a4582%2F43e92985-dfe0-458e-8479-d05a2cc855c3%2F1000430447-11_39_21.jpg</t>
    </r>
  </si>
  <si>
    <t>Compra a carro tanque Fuente natural</t>
  </si>
  <si>
    <t>Basura (carro de basura) - reciclaje</t>
  </si>
  <si>
    <t>Van a las reuniones de Techo y están participando en el convite para organizar la carretera. 
 Tienen la carta de que la propiedad es de ellos, pero el comprobante está a nombre de la hermana.</t>
  </si>
  <si>
    <t>43e92985-dfe0-458e-8479-d05a2cc855c3</t>
  </si>
  <si>
    <t>Julimendezh@gmail.com</t>
  </si>
  <si>
    <t>6.304712 -75.528675 2078.8953762054443 3.5355339059327373</t>
  </si>
  <si>
    <t>Claudia Patricia Gonzales Colorado</t>
  </si>
  <si>
    <t>Capilla el portal (amarilla) por los rieles despues del deposito</t>
  </si>
  <si>
    <t>IMG_2433-11_1_12.jpeg</t>
  </si>
  <si>
    <r>
      <rPr>
        <rFont val="Calibri, sans-serif"/>
        <color rgb="FF1155CC"/>
        <sz val="11.0"/>
        <u/>
      </rPr>
      <t>https://kc-eu.kobotoolbox.org/media/original?media_file=basedatosmed%2Fattachments%2Fa95b4c236b6b4e0588aab229f99a4582%2F1496fcb8-dc5f-4eba-aa13-77f6161564aa%2FIMG_2433-11_1_12.jpeg</t>
    </r>
  </si>
  <si>
    <t>IMG_2434-11_2_54.jpeg</t>
  </si>
  <si>
    <r>
      <rPr>
        <rFont val="Calibri, sans-serif"/>
        <color rgb="FF1155CC"/>
        <sz val="11.0"/>
        <u/>
      </rPr>
      <t>https://kc-eu.kobotoolbox.org/media/original?media_file=basedatosmed%2Fattachments%2Fa95b4c236b6b4e0588aab229f99a4582%2F1496fcb8-dc5f-4eba-aa13-77f6161564aa%2FIMG_2434-11_2_54.jpeg</t>
    </r>
  </si>
  <si>
    <t>IMG_2435-11_3_50.jpeg</t>
  </si>
  <si>
    <r>
      <rPr>
        <rFont val="Calibri, sans-serif"/>
        <color rgb="FF1155CC"/>
        <sz val="11.0"/>
        <u/>
      </rPr>
      <t>https://kc-eu.kobotoolbox.org/media/original?media_file=basedatosmed%2Fattachments%2Fa95b4c236b6b4e0588aab229f99a4582%2F1496fcb8-dc5f-4eba-aa13-77f6161564aa%2FIMG_2435-11_3_50.jpeg</t>
    </r>
  </si>
  <si>
    <t>Mental</t>
  </si>
  <si>
    <t>3 x 4,80</t>
  </si>
  <si>
    <t>Material de desecho: lona, carton, paja, latones, otros similares, plasticos.</t>
  </si>
  <si>
    <t>Ladrillo y/o acabados</t>
  </si>
  <si>
    <t>Entra viento Filtraciones de agua de lluvia Se inunda</t>
  </si>
  <si>
    <t>El terreno tiene un “volado”, la señora no tiene claro los linderos del terreno</t>
  </si>
  <si>
    <t>Sí No se plantea una construcción de este módulo</t>
  </si>
  <si>
    <t>Pasa el camion de basura</t>
  </si>
  <si>
    <t>Familia compuesta por madre e hijo de 5 años, en temas de vulnerabilidad es considerado desde nuestro punto de vista muy vulnerable ya que se sintió que podrían estar experimentando maltrato psicologico y físico, sin embargo no es posible asignar el modulo debido a que el terreno con el que cuenta la familia no cuentan con las medidas mínimas y la estabilidad requerida! Le informamos a la familia que si llegasen a conseguir otro terreno nos informaran</t>
  </si>
  <si>
    <t>1496fcb8-dc5f-4eba-aa13-77f6161564aa</t>
  </si>
  <si>
    <t>Lizeth Alejandra Ovalle Pedraza</t>
  </si>
  <si>
    <t>Lizethalejandraovalle@gmail.com</t>
  </si>
  <si>
    <t>6.288288 -75.535551 0 2000</t>
  </si>
  <si>
    <t>Lina Sanchez</t>
  </si>
  <si>
    <t>Altos de oriente 1 tienda de don danilo</t>
  </si>
  <si>
    <t>17335870890919125596498758474971-10_58_27.jpg</t>
  </si>
  <si>
    <r>
      <rPr>
        <rFont val="Calibri, sans-serif"/>
        <color rgb="FF1155CC"/>
        <sz val="11.0"/>
        <u/>
      </rPr>
      <t>https://kc-eu.kobotoolbox.org/media/original?media_file=basedatosmed%2Fattachments%2Fa95b4c236b6b4e0588aab229f99a4582%2F8df0cd2d-1c6c-4b12-a2a4-b439a7ea654f%2F17335870890919125596498758474971-10_58_27.jpg</t>
    </r>
  </si>
  <si>
    <t>17335871380792932203838872199772-10_59_36.jpg</t>
  </si>
  <si>
    <r>
      <rPr>
        <rFont val="Calibri, sans-serif"/>
        <color rgb="FF1155CC"/>
        <sz val="11.0"/>
        <u/>
      </rPr>
      <t>https://kc-eu.kobotoolbox.org/media/original?media_file=basedatosmed%2Fattachments%2Fa95b4c236b6b4e0588aab229f99a4582%2F8df0cd2d-1c6c-4b12-a2a4-b439a7ea654f%2F17335871380792932203838872199772-10_59_36.jpg</t>
    </r>
  </si>
  <si>
    <t>17335871906807352913585192609977-11_0_9.jpg</t>
  </si>
  <si>
    <r>
      <rPr>
        <rFont val="Calibri, sans-serif"/>
        <color rgb="FF1155CC"/>
        <sz val="11.0"/>
        <u/>
      </rPr>
      <t>https://kc-eu.kobotoolbox.org/media/original?media_file=basedatosmed%2Fattachments%2Fa95b4c236b6b4e0588aab229f99a4582%2F8df0cd2d-1c6c-4b12-a2a4-b439a7ea654f%2F17335871906807352913585192609977-11_0_9.jpg</t>
    </r>
  </si>
  <si>
    <t>más de 4</t>
  </si>
  <si>
    <t>15 x 15</t>
  </si>
  <si>
    <t>Humedad Entra viento Filtraciones de agua de lluvia Daños evidentes en la estructura</t>
  </si>
  <si>
    <t>Una ladera muy pronunciada</t>
  </si>
  <si>
    <t>20241207_110916-11_18_57.jpg</t>
  </si>
  <si>
    <r>
      <rPr>
        <rFont val="Calibri, sans-serif"/>
        <color rgb="FF1155CC"/>
        <sz val="11.0"/>
        <u/>
      </rPr>
      <t>https://kc-eu.kobotoolbox.org/media/original?media_file=basedatosmed%2Fattachments%2Fa95b4c236b6b4e0588aab229f99a4582%2F8df0cd2d-1c6c-4b12-a2a4-b439a7ea654f%2F20241207_110916-11_18_57.jpg</t>
    </r>
  </si>
  <si>
    <t>Conexión al servicio de redes cercanas Manguera comunitaria</t>
  </si>
  <si>
    <t>Leña Estufa eléctrica</t>
  </si>
  <si>
    <t>Contenedor</t>
  </si>
  <si>
    <t>El terreno tiene una inclinación muy grande, tendría que banquear y aplanar terreno, paga arriendo de $ 150.000 lleva 3 años en el barrio tiene documento de compraventa del terreno vive con wl hijo la nuera y el nieto de 2 meses</t>
  </si>
  <si>
    <t>8df0cd2d-1c6c-4b12-a2a4-b439a7ea654f</t>
  </si>
  <si>
    <t>Caseta del Sector 2, al frente de Doña Pao la primera casa bajando a mano derecha al frente de la casa de Hope</t>
  </si>
  <si>
    <t>La niña de 13 años tiene diagnóstico de epilepsia</t>
  </si>
  <si>
    <t>7*17</t>
  </si>
  <si>
    <t>Baldosa picada pero enchapado</t>
  </si>
  <si>
    <t>La vivienda está en buen estado, construida en material.</t>
  </si>
  <si>
    <t>Un sanitario, la ducha</t>
  </si>
  <si>
    <t>Se saca a los rieles, el señor delnteclaje recoje el reciclaje</t>
  </si>
  <si>
    <t>Para vivienda no lo veo urgente, tiene un espacio habitacional en material, reducido para las personas que viven en el, el baño es aceptablen, pero funcional, el terreno es amplio para recibir varias soluciones, si necesitan con urgencia una torre de agua o el scpall con el baño o la vivienda.
 Tienen que ir a buscar el agua hasta la marranera o más abajo.</t>
  </si>
  <si>
    <t>f21fff45-3e08-475e-8a6b-ef8c573dc7df</t>
  </si>
  <si>
    <t>6.302198 -75.531371 2067.3566533165595 64.59139371146611</t>
  </si>
  <si>
    <t>Casa 0416 Altos 1 vereda granizal</t>
  </si>
  <si>
    <t>image-11_56_44.jpg</t>
  </si>
  <si>
    <r>
      <rPr>
        <rFont val="Calibri, sans-serif"/>
        <color rgb="FF1155CC"/>
        <sz val="11.0"/>
        <u/>
      </rPr>
      <t>https://kc-eu.kobotoolbox.org/media/original?media_file=basedatosmed%2Fattachments%2Fa95b4c236b6b4e0588aab229f99a4582%2F822b1d16-4805-4948-a1e6-f5f5c19ff8ac%2Fimage-11_56_44.jpg</t>
    </r>
  </si>
  <si>
    <t>image-11_57_2.jpg</t>
  </si>
  <si>
    <r>
      <rPr>
        <rFont val="Calibri, sans-serif"/>
        <color rgb="FF1155CC"/>
        <sz val="11.0"/>
        <u/>
      </rPr>
      <t>https://kc-eu.kobotoolbox.org/media/original?media_file=basedatosmed%2Fattachments%2Fa95b4c236b6b4e0588aab229f99a4582%2F822b1d16-4805-4948-a1e6-f5f5c19ff8ac%2Fimage-11_57_2.jpg</t>
    </r>
  </si>
  <si>
    <t>image-11_57_23.jpg</t>
  </si>
  <si>
    <r>
      <rPr>
        <rFont val="Calibri, sans-serif"/>
        <color rgb="FF1155CC"/>
        <sz val="11.0"/>
        <u/>
      </rPr>
      <t>https://kc-eu.kobotoolbox.org/media/original?media_file=basedatosmed%2Fattachments%2Fa95b4c236b6b4e0588aab229f99a4582%2F822b1d16-4805-4948-a1e6-f5f5c19ff8ac%2Fimage-11_57_23.jpg</t>
    </r>
  </si>
  <si>
    <t>Nunca asistio</t>
  </si>
  <si>
    <t>5 largo y 5 de ancho</t>
  </si>
  <si>
    <t>Cemento puesto de que hay una elevación considerable</t>
  </si>
  <si>
    <t>Escombros Hundimientos</t>
  </si>
  <si>
    <t>El desnivel del piso</t>
  </si>
  <si>
    <t>Si, conectado al alcantarillado Si, con letrina sanitaria conectada a pozo ciego</t>
  </si>
  <si>
    <t>image-12_8_19.jpg</t>
  </si>
  <si>
    <r>
      <rPr>
        <rFont val="Calibri, sans-serif"/>
        <color rgb="FF1155CC"/>
        <sz val="11.0"/>
        <u/>
      </rPr>
      <t>https://kc-eu.kobotoolbox.org/media/original?media_file=basedatosmed%2Fattachments%2Fa95b4c236b6b4e0588aab229f99a4582%2F822b1d16-4805-4948-a1e6-f5f5c19ff8ac%2Fimage-12_8_19.jpg</t>
    </r>
  </si>
  <si>
    <t>Conexión al servicio de redes cercanas Compra a carro tanque Compra en tienda</t>
  </si>
  <si>
    <t>Diarrea Problemas en la piel</t>
  </si>
  <si>
    <t>La dispone en un basural</t>
  </si>
  <si>
    <t>Son dos personas de edad, viven con 5 perros la entrada es un gran ancantilado se han caído por cuestiones de lluvia puesto de que las escaleras están hechas de bultos de tierra la señora es de avanzada edad</t>
  </si>
  <si>
    <t>822b1d16-4805-4948-a1e6-f5f5c19ff8ac</t>
  </si>
  <si>
    <t>isabellagg041@gmail.com</t>
  </si>
  <si>
    <t>6.301964 -75.530804 2068.7097482681274 86.82427889049804</t>
  </si>
  <si>
    <t>Sandra Milena Castrillon</t>
  </si>
  <si>
    <t>Altos de oriente 1, abajo supermercado élite</t>
  </si>
  <si>
    <t>image-10_51_2.jpg</t>
  </si>
  <si>
    <r>
      <rPr>
        <rFont val="Calibri, sans-serif"/>
        <color rgb="FF1155CC"/>
        <sz val="11.0"/>
        <u/>
      </rPr>
      <t>https://kc-eu.kobotoolbox.org/media/original?media_file=basedatosmed%2Fattachments%2Fa95b4c236b6b4e0588aab229f99a4582%2F1a6eabbd-18a1-424b-afe8-3a245555f5b9%2Fimage-10_51_2.jpg</t>
    </r>
  </si>
  <si>
    <t>image-11_21_4.jpg</t>
  </si>
  <si>
    <r>
      <rPr>
        <rFont val="Calibri, sans-serif"/>
        <color rgb="FF1155CC"/>
        <sz val="11.0"/>
        <u/>
      </rPr>
      <t>https://kc-eu.kobotoolbox.org/media/original?media_file=basedatosmed%2Fattachments%2Fa95b4c236b6b4e0588aab229f99a4582%2F1a6eabbd-18a1-424b-afe8-3a245555f5b9%2Fimage-11_21_4.jpg</t>
    </r>
  </si>
  <si>
    <t>IMG_6338-10_54_58.jpeg</t>
  </si>
  <si>
    <r>
      <rPr>
        <rFont val="Calibri, sans-serif"/>
        <color rgb="FF1155CC"/>
        <sz val="11.0"/>
        <u/>
      </rPr>
      <t>https://kc-eu.kobotoolbox.org/media/original?media_file=basedatosmed%2Fattachments%2Fa95b4c236b6b4e0588aab229f99a4582%2F1a6eabbd-18a1-424b-afe8-3a245555f5b9%2FIMG_6338-10_54_58.jpeg</t>
    </r>
  </si>
  <si>
    <t>Psiquiátrico</t>
  </si>
  <si>
    <t>12x20m</t>
  </si>
  <si>
    <t>Humedad</t>
  </si>
  <si>
    <t>JDesnivel/posiblemente requiere muro en caso de hacer las dos viviendas</t>
  </si>
  <si>
    <t>Sanitario</t>
  </si>
  <si>
    <t>IMG_6348-12_1_49.jpeg</t>
  </si>
  <si>
    <r>
      <rPr>
        <rFont val="Calibri, sans-serif"/>
        <color rgb="FF1155CC"/>
        <sz val="11.0"/>
        <u/>
      </rPr>
      <t>https://kc-eu.kobotoolbox.org/media/original?media_file=basedatosmed%2Fattachments%2Fa95b4c236b6b4e0588aab229f99a4582%2F1a6eabbd-18a1-424b-afe8-3a245555f5b9%2FIMG_6348-12_1_49.jpeg</t>
    </r>
  </si>
  <si>
    <t>Diarrea</t>
  </si>
  <si>
    <t>Pasa el camión dos veces a la semana</t>
  </si>
  <si>
    <t>La familia vive con un paciente psiquiátrico que en ocasiones puede atentar con la integridad de los demás integrantes del hogar, la jefe de hogar quisiera tener 2 viviendas para así asegurar la integridad de todos y crecer en un ambiente sano. Rubén, un hijo de la familia presenta cuadros de esquizofrenia violenta. Andrés también es un paciente psiquiátrico, sin embargo, decidió no tomar medicamentos ni tratarse y tiene buena relación. Sandra (jefe de hogar) tiene depresión y vive con su actual pareja. Claudia, hija de jefe de hogar; tiene 2 hijos (1 y 11 años). Actualmente pagan arriendo, jefe de hogar trabaja informalmente como empleada doméstica con un ingreso semanal de 100.000COP, su hijo Andrés y su pareja empezaron a trabajar hace una semana. La vivienda se construiría en otro terreno cercano al área, tienen la intención de construir 2 viviendas para separar los grupos familiares, el terreno da para 1 vivienda, para tener ambas viviendas se debería hacer banqueo y muro de contención. Cuenta con terreno en caso de poder construir baño y torre de agua.</t>
  </si>
  <si>
    <t>1a6eabbd-18a1-424b-afe8-3a245555f5b9</t>
  </si>
  <si>
    <t>Elizabethquiceno.28@gmail.com</t>
  </si>
  <si>
    <t>Altos 2 - Granizal</t>
  </si>
  <si>
    <t>José Elkin Jiménez Guiral</t>
  </si>
  <si>
    <t>Kilómetro 7</t>
  </si>
  <si>
    <t>IMG_9350-12_1_40.jpeg</t>
  </si>
  <si>
    <r>
      <rPr>
        <rFont val="Calibri, sans-serif"/>
        <color rgb="FF1155CC"/>
        <sz val="11.0"/>
        <u/>
      </rPr>
      <t>https://kc-eu.kobotoolbox.org/media/original?media_file=basedatosmed%2Fattachments%2Fa95b4c236b6b4e0588aab229f99a4582%2F7d782a06-ac4f-445e-b839-0d505daa5f29%2FIMG_9350-12_1_40.jpeg</t>
    </r>
  </si>
  <si>
    <t>IMG_9362-12_1_49.jpeg</t>
  </si>
  <si>
    <r>
      <rPr>
        <rFont val="Calibri, sans-serif"/>
        <color rgb="FF1155CC"/>
        <sz val="11.0"/>
        <u/>
      </rPr>
      <t>https://kc-eu.kobotoolbox.org/media/original?media_file=basedatosmed%2Fattachments%2Fa95b4c236b6b4e0588aab229f99a4582%2F7d782a06-ac4f-445e-b839-0d505daa5f29%2FIMG_9362-12_1_49.jpeg</t>
    </r>
  </si>
  <si>
    <t>IMG_9359-12_2_4.jpeg</t>
  </si>
  <si>
    <r>
      <rPr>
        <rFont val="Calibri, sans-serif"/>
        <color rgb="FF1155CC"/>
        <sz val="11.0"/>
        <u/>
      </rPr>
      <t>https://kc-eu.kobotoolbox.org/media/original?media_file=basedatosmed%2Fattachments%2Fa95b4c236b6b4e0588aab229f99a4582%2F7d782a06-ac4f-445e-b839-0d505daa5f29%2FIMG_9359-12_2_4.jpeg</t>
    </r>
  </si>
  <si>
    <t>Auditiva</t>
  </si>
  <si>
    <t>5.6X9.5</t>
  </si>
  <si>
    <t>Losa Concreto</t>
  </si>
  <si>
    <t>Espacio reducido</t>
  </si>
  <si>
    <t>Otro (especifique)</t>
  </si>
  <si>
    <t>Botan en la quebrada.</t>
  </si>
  <si>
    <t>IMG_9358-12_25_43.jpeg</t>
  </si>
  <si>
    <r>
      <rPr>
        <rFont val="Calibri, sans-serif"/>
        <color rgb="FF1155CC"/>
        <sz val="11.0"/>
        <u/>
      </rPr>
      <t>https://kc-eu.kobotoolbox.org/media/original?media_file=basedatosmed%2Fattachments%2Fa95b4c236b6b4e0588aab229f99a4582%2F7d782a06-ac4f-445e-b839-0d505daa5f29%2FIMG_9358-12_25_43.jpeg</t>
    </r>
  </si>
  <si>
    <t>Compra en tienda</t>
  </si>
  <si>
    <t>Se recomendaría mejor un Scpall para agua potable.</t>
  </si>
  <si>
    <t>7d782a06-ac4f-445e-b839-0d505daa5f29</t>
  </si>
  <si>
    <t>Lizeth Ovalle</t>
  </si>
  <si>
    <t>Paola Agudelo</t>
  </si>
  <si>
    <t>Altos 2 minimercado la trinidad a 15 minutos subiendo de la tienda de don danilo</t>
  </si>
  <si>
    <t>17335915563176595174998733494261-12_12_59.jpg</t>
  </si>
  <si>
    <r>
      <rPr>
        <rFont val="Calibri, sans-serif"/>
        <color rgb="FF1155CC"/>
        <sz val="11.0"/>
        <u/>
      </rPr>
      <t>https://kc-eu.kobotoolbox.org/media/original?media_file=basedatosmed%2Fattachments%2Fa95b4c236b6b4e0588aab229f99a4582%2Fdc984739-2f0e-4724-8ca7-07d59e1850d8%2F17335915563176595174998733494261-12_12_59.jpg</t>
    </r>
  </si>
  <si>
    <t>17335916544895580208203476514219-12_15_15.jpg</t>
  </si>
  <si>
    <r>
      <rPr>
        <rFont val="Calibri, sans-serif"/>
        <color rgb="FF1155CC"/>
        <sz val="11.0"/>
        <u/>
      </rPr>
      <t>https://kc-eu.kobotoolbox.org/media/original?media_file=basedatosmed%2Fattachments%2Fa95b4c236b6b4e0588aab229f99a4582%2Fdc984739-2f0e-4724-8ca7-07d59e1850d8%2F17335916544895580208203476514219-12_15_15.jpg</t>
    </r>
  </si>
  <si>
    <t>17335917517151008924520181929436-12_16_27.jpg</t>
  </si>
  <si>
    <r>
      <rPr>
        <rFont val="Calibri, sans-serif"/>
        <color rgb="FF1155CC"/>
        <sz val="11.0"/>
        <u/>
      </rPr>
      <t>https://kc-eu.kobotoolbox.org/media/original?media_file=basedatosmed%2Fattachments%2Fa95b4c236b6b4e0588aab229f99a4582%2Fdc984739-2f0e-4724-8ca7-07d59e1850d8%2F17335917517151008924520181929436-12_16_27.jpg</t>
    </r>
  </si>
  <si>
    <t>El hijo de 10 años hace poco le dijeron que tenía discapacidad cognitiva ella explica que es de lento aprendizaje</t>
  </si>
  <si>
    <t>9 x 3</t>
  </si>
  <si>
    <t>Complejidad en el traslado del material</t>
  </si>
  <si>
    <t>Aceptable Malo</t>
  </si>
  <si>
    <t>20241207_124203-12_42_49.jpg</t>
  </si>
  <si>
    <r>
      <rPr>
        <rFont val="Calibri, sans-serif"/>
        <color rgb="FF1155CC"/>
        <sz val="11.0"/>
        <u/>
      </rPr>
      <t>https://kc-eu.kobotoolbox.org/media/original?media_file=basedatosmed%2Fattachments%2Fa95b4c236b6b4e0588aab229f99a4582%2Fdc984739-2f0e-4724-8ca7-07d59e1850d8%2F20241207_124203-12_42_49.jpg</t>
    </r>
  </si>
  <si>
    <t>El camión de la basura recoge</t>
  </si>
  <si>
    <t>Viven arrendados en vivien de techo construida de hace unos 9 años el acceso a la vivienda es complejo lo que hace difícil la atención de emergencias médicas</t>
  </si>
  <si>
    <t>dc984739-2f0e-4724-8ca7-07d59e1850d8</t>
  </si>
  <si>
    <t>Altos 2 cerca de la caseta de acción comunal, literalmente al lado de la casa de Hope</t>
  </si>
  <si>
    <t>Astigmatismo en la mamá y una de las niñas</t>
  </si>
  <si>
    <t>12*13</t>
  </si>
  <si>
    <t>Filtraciones de agua de lluvia Se inunda Daños evidentes en la estructura</t>
  </si>
  <si>
    <t>Los muros son de lona y madera y filtran agua que se inunda la vivienda</t>
  </si>
  <si>
    <t>El espacio y el desmonte de la vivienda actual</t>
  </si>
  <si>
    <t>Tiene un baño en condiciones aceptables, pero funcional , conectado a pozo ciego.</t>
  </si>
  <si>
    <t>Los residuos orgánicos los donan para unos marranos, la basura ordinaria va al punto de acopio y a veces se recicla y a veces no</t>
  </si>
  <si>
    <t>La familia está compuesta por Verónica la cabeza de hogar, actualmente no está trabajando, la señora recibe dinero por parte del papá de los niños y algunos recursos que recoge por su cuenta, el estado de la vivienda es precario, pero habitable, tienen baño funcional y en algun momento una de las niñas sufrió problemas gastro intestinales por tomar agua de la llave, una vecina hace poco le regaló el filtro Sawyer y en cierto modo, subsanó lo del agua, el agua de llega por tuberia veredal y sobre todo en la noche, recogen lo del día.</t>
  </si>
  <si>
    <t>27462c17-1e04-4423-827f-0b4356a66dcd</t>
  </si>
  <si>
    <t>Leidy milena pareja</t>
  </si>
  <si>
    <t>Leidy.0305@gmail.com</t>
  </si>
  <si>
    <t>6.303648 -75.531399 2003.5874374389648 45.00994444247048</t>
  </si>
  <si>
    <t>Jhany mallerly ruiz Rodriguez</t>
  </si>
  <si>
    <t>Altos 1 bajando por la tienda de William y saul</t>
  </si>
  <si>
    <t>IMG_3752-10_59_31.jpeg</t>
  </si>
  <si>
    <r>
      <rPr>
        <rFont val="Calibri, sans-serif"/>
        <color rgb="FF1155CC"/>
        <sz val="11.0"/>
        <u/>
      </rPr>
      <t>https://kc-eu.kobotoolbox.org/media/original?media_file=basedatosmed%2Fattachments%2Fa95b4c236b6b4e0588aab229f99a4582%2F82ceb244-cac3-4b83-98c2-467ec91539a6%2FIMG_3752-10_59_31.jpeg</t>
    </r>
  </si>
  <si>
    <t>image-11_0_37.jpg</t>
  </si>
  <si>
    <r>
      <rPr>
        <rFont val="Calibri, sans-serif"/>
        <color rgb="FF1155CC"/>
        <sz val="11.0"/>
        <u/>
      </rPr>
      <t>https://kc-eu.kobotoolbox.org/media/original?media_file=basedatosmed%2Fattachments%2Fa95b4c236b6b4e0588aab229f99a4582%2F82ceb244-cac3-4b83-98c2-467ec91539a6%2Fimage-11_0_37.jpg</t>
    </r>
  </si>
  <si>
    <t>IMG_3750-11_0_55.jpeg</t>
  </si>
  <si>
    <r>
      <rPr>
        <rFont val="Calibri, sans-serif"/>
        <color rgb="FF1155CC"/>
        <sz val="11.0"/>
        <u/>
      </rPr>
      <t>https://kc-eu.kobotoolbox.org/media/original?media_file=basedatosmed%2Fattachments%2Fa95b4c236b6b4e0588aab229f99a4582%2F82ceb244-cac3-4b83-98c2-467ec91539a6%2FIMG_3750-11_0_55.jpeg</t>
    </r>
  </si>
  <si>
    <t>6 x 7.6</t>
  </si>
  <si>
    <t>Goteras</t>
  </si>
  <si>
    <t>IMG_3751-11_17_20.jpeg</t>
  </si>
  <si>
    <r>
      <rPr>
        <rFont val="Calibri, sans-serif"/>
        <color rgb="FF1155CC"/>
        <sz val="11.0"/>
        <u/>
      </rPr>
      <t>https://kc-eu.kobotoolbox.org/media/original?media_file=basedatosmed%2Fattachments%2Fa95b4c236b6b4e0588aab229f99a4582%2F82ceb244-cac3-4b83-98c2-467ec91539a6%2FIMG_3751-11_17_20.jpeg</t>
    </r>
  </si>
  <si>
    <t>2 veces por semana</t>
  </si>
  <si>
    <t>TIENE VIVIENDA DE TECHO, que fue asignada hace 12 años a su papá quien ya falleció.
 La estructura está muy deterioada y el techo es de zinc, por tanto no se considera viable para un scpall, pero valdría la pena evaluar el caso para torre de agua.</t>
  </si>
  <si>
    <t>82ceb244-cac3-4b83-98c2-467ec91539a6</t>
  </si>
  <si>
    <t>6.30076 -75.530931 2047.9466533165596 31.42907840009349</t>
  </si>
  <si>
    <t>María Inelda Moreno Machado</t>
  </si>
  <si>
    <t>Calle vieja la casa de la esquina, granizal</t>
  </si>
  <si>
    <t>image-12_43_11.jpg</t>
  </si>
  <si>
    <r>
      <rPr>
        <rFont val="Calibri, sans-serif"/>
        <color rgb="FF1155CC"/>
        <sz val="11.0"/>
        <u/>
      </rPr>
      <t>https://kc-eu.kobotoolbox.org/media/original?media_file=basedatosmed%2Fattachments%2Fa95b4c236b6b4e0588aab229f99a4582%2F9932f457-6589-4692-a8bd-da9822dd2e0c%2Fimage-12_43_11.jpg</t>
    </r>
  </si>
  <si>
    <t>image-12_43_43.jpg</t>
  </si>
  <si>
    <r>
      <rPr>
        <rFont val="Calibri, sans-serif"/>
        <color rgb="FF1155CC"/>
        <sz val="11.0"/>
        <u/>
      </rPr>
      <t>https://kc-eu.kobotoolbox.org/media/original?media_file=basedatosmed%2Fattachments%2Fa95b4c236b6b4e0588aab229f99a4582%2F9932f457-6589-4692-a8bd-da9822dd2e0c%2Fimage-12_43_43.jpg</t>
    </r>
  </si>
  <si>
    <t>image-12_44_3.jpg</t>
  </si>
  <si>
    <r>
      <rPr>
        <rFont val="Calibri, sans-serif"/>
        <color rgb="FF1155CC"/>
        <sz val="11.0"/>
        <u/>
      </rPr>
      <t>https://kc-eu.kobotoolbox.org/media/original?media_file=basedatosmed%2Fattachments%2Fa95b4c236b6b4e0588aab229f99a4582%2F9932f457-6589-4692-a8bd-da9822dd2e0c%2Fimage-12_44_3.jpg</t>
    </r>
  </si>
  <si>
    <t>6,20 largo y 6,70 ancho</t>
  </si>
  <si>
    <t>Parte está de cemento y tierra</t>
  </si>
  <si>
    <t>Daños evidentes en la estructura</t>
  </si>
  <si>
    <t>Está parcialmente construida no tiene acabado todo, lo único edificado es el baño</t>
  </si>
  <si>
    <t>Un baño no terminado a la intemperie</t>
  </si>
  <si>
    <t>image-13_0_3.jpg</t>
  </si>
  <si>
    <r>
      <rPr>
        <rFont val="Calibri, sans-serif"/>
        <color rgb="FF1155CC"/>
        <sz val="11.0"/>
        <u/>
      </rPr>
      <t>https://kc-eu.kobotoolbox.org/media/original?media_file=basedatosmed%2Fattachments%2Fa95b4c236b6b4e0588aab229f99a4582%2F9932f457-6589-4692-a8bd-da9822dd2e0c%2Fimage-13_0_3.jpg</t>
    </r>
  </si>
  <si>
    <t>Basural está cerca de la casa</t>
  </si>
  <si>
    <t>La vivienda tiene un segundo piso en donde no se habita puesto que les tocó irse de arriendo porque la estructura actual de la casa está muy inestable, con respecto al segundo piso ahí estaba la habitación. El primer piso de la vivienda tiene un baño a la interperie y no mayor construcción adicional, el piso parcialmente está construido de cemento, no hay otra estructura construida a lo adicional mencionado, la familia está conformada por dos personas entre edades de 50-60 ella se dedica a vender fritos y el esposo es residente de obra. Ella activamente participa de las actividades de TECHO y me manifiesta de que dado las condiciones económicas puesto de que debe pagar arriendo y sostenerse están algo apretados económicamente. Prácticamente el terreno está sin estructuras importantes y no lo habitan dado el riesgo con la estructura actual</t>
  </si>
  <si>
    <t>9932f457-6589-4692-a8bd-da9822dd2e0c</t>
  </si>
  <si>
    <t>6.301552 -75.528071 0 40</t>
  </si>
  <si>
    <t>Altos 1 frente a la iglesia amarilla</t>
  </si>
  <si>
    <t>IMG_3756-13_1_59.jpeg</t>
  </si>
  <si>
    <r>
      <rPr>
        <rFont val="Calibri, sans-serif"/>
        <color rgb="FF1155CC"/>
        <sz val="11.0"/>
        <u/>
      </rPr>
      <t>https://kc-eu.kobotoolbox.org/media/original?media_file=basedatosmed%2Fattachments%2Fa95b4c236b6b4e0588aab229f99a4582%2F5ee496e1-5b59-4013-b552-3a050a523652%2FIMG_3756-13_1_59.jpeg</t>
    </r>
  </si>
  <si>
    <t>IMG_3756-13_2_25.jpeg</t>
  </si>
  <si>
    <r>
      <rPr>
        <rFont val="Calibri, sans-serif"/>
        <color rgb="FF1155CC"/>
        <sz val="11.0"/>
        <u/>
      </rPr>
      <t>https://kc-eu.kobotoolbox.org/media/original?media_file=basedatosmed%2Fattachments%2Fa95b4c236b6b4e0588aab229f99a4582%2F5ee496e1-5b59-4013-b552-3a050a523652%2FIMG_3756-13_2_25.jpeg</t>
    </r>
  </si>
  <si>
    <t>IMG_3760-13_2_42.jpeg</t>
  </si>
  <si>
    <r>
      <rPr>
        <rFont val="Calibri, sans-serif"/>
        <color rgb="FF1155CC"/>
        <sz val="11.0"/>
        <u/>
      </rPr>
      <t>https://kc-eu.kobotoolbox.org/media/original?media_file=basedatosmed%2Fattachments%2Fa95b4c236b6b4e0588aab229f99a4582%2F5ee496e1-5b59-4013-b552-3a050a523652%2FIMG_3760-13_2_42.jpeg</t>
    </r>
  </si>
  <si>
    <t>8.5 x 5</t>
  </si>
  <si>
    <t>VDE 27m2</t>
  </si>
  <si>
    <t>IMG_3758-13_14_52.jpeg</t>
  </si>
  <si>
    <r>
      <rPr>
        <rFont val="Calibri, sans-serif"/>
        <color rgb="FF1155CC"/>
        <sz val="11.0"/>
        <u/>
      </rPr>
      <t>https://kc-eu.kobotoolbox.org/media/original?media_file=basedatosmed%2Fattachments%2Fa95b4c236b6b4e0588aab229f99a4582%2F5ee496e1-5b59-4013-b552-3a050a523652%2FIMG_3758-13_14_52.jpeg</t>
    </r>
  </si>
  <si>
    <t>Carro de basura dos veces por semana</t>
  </si>
  <si>
    <t>Medida del lote 8 x 7.6
 Cerca a un desagüe de epm
 Encuesta realizada a la pareja, datos del señor</t>
  </si>
  <si>
    <t>5ee496e1-5b59-4013-b552-3a050a523652</t>
  </si>
  <si>
    <t>Manantiales - Sector 6</t>
  </si>
  <si>
    <t>Sector 6 - Manantiales (Más abajo de la marranera)</t>
  </si>
  <si>
    <t>IMG_9369-13_19_12.jpeg</t>
  </si>
  <si>
    <r>
      <rPr>
        <rFont val="Calibri, sans-serif"/>
        <color rgb="FF1155CC"/>
        <sz val="11.0"/>
        <u/>
      </rPr>
      <t>https://kc-eu.kobotoolbox.org/media/original?media_file=basedatosmed%2Fattachments%2Fa95b4c236b6b4e0588aab229f99a4582%2Fe6dc146e-7ff2-48fa-9b24-5c134f075484%2FIMG_9369-13_19_12.jpeg</t>
    </r>
  </si>
  <si>
    <t>IMG_9380-13_24_49.jpeg</t>
  </si>
  <si>
    <r>
      <rPr>
        <rFont val="Calibri, sans-serif"/>
        <color rgb="FF1155CC"/>
        <sz val="11.0"/>
        <u/>
      </rPr>
      <t>https://kc-eu.kobotoolbox.org/media/original?media_file=basedatosmed%2Fattachments%2Fa95b4c236b6b4e0588aab229f99a4582%2Fe6dc146e-7ff2-48fa-9b24-5c134f075484%2FIMG_9380-13_24_49.jpeg</t>
    </r>
  </si>
  <si>
    <t>IMG_9374-13_25_1.jpeg</t>
  </si>
  <si>
    <r>
      <rPr>
        <rFont val="Calibri, sans-serif"/>
        <color rgb="FF1155CC"/>
        <sz val="11.0"/>
        <u/>
      </rPr>
      <t>https://kc-eu.kobotoolbox.org/media/original?media_file=basedatosmed%2Fattachments%2Fa95b4c236b6b4e0588aab229f99a4582%2Fe6dc146e-7ff2-48fa-9b24-5c134f075484%2FIMG_9374-13_25_1.jpeg</t>
    </r>
  </si>
  <si>
    <t>4X6.8</t>
  </si>
  <si>
    <t>Materiales precarios o de desecho sobre tierra (lona, carton, latas, sacos, plasticos, etc) Ladrillo o bloque</t>
  </si>
  <si>
    <t>No hay nada construido.</t>
  </si>
  <si>
    <t>Escombros Cañeria/ductos</t>
  </si>
  <si>
    <t>Construcción vecina con vigas muy cerca del terreno.</t>
  </si>
  <si>
    <t>VDE 22.5m2</t>
  </si>
  <si>
    <t>No hay nada construido</t>
  </si>
  <si>
    <t>IMG_9370-13_38_48.jpeg</t>
  </si>
  <si>
    <r>
      <rPr>
        <rFont val="Calibri, sans-serif"/>
        <color rgb="FF1155CC"/>
        <sz val="11.0"/>
        <u/>
      </rPr>
      <t>https://kc-eu.kobotoolbox.org/media/original?media_file=basedatosmed%2Fattachments%2Fa95b4c236b6b4e0588aab229f99a4582%2Fe6dc146e-7ff2-48fa-9b24-5c134f075484%2FIMG_9370-13_38_48.jpeg</t>
    </r>
  </si>
  <si>
    <t>Doña Mariela (mamá) atendió la visita por techo. El terreno se lo cedió el abuelo al hijo (Santiago). 
 Se podría dificultar la construcción debido a que parte del terrreno tiene losa en concreto y la otra en tierra y basura.</t>
  </si>
  <si>
    <t>e6dc146e-7ff2-48fa-9b24-5c134f075484</t>
  </si>
  <si>
    <t>Cristina Cadavid</t>
  </si>
  <si>
    <t>crisnevermind@gmail.com</t>
  </si>
  <si>
    <t>Granizal - sector las flores</t>
  </si>
  <si>
    <t>6.298548 -75.533688 1958.2 8.399999618530273</t>
  </si>
  <si>
    <t>Granizal sector las flores</t>
  </si>
  <si>
    <t>6*4</t>
  </si>
  <si>
    <t>Tierra no hay piso</t>
  </si>
  <si>
    <t>Entra viento Filtraciones de agua de lluvia Se inunda Daños evidentes en la estructura</t>
  </si>
  <si>
    <t>Se inunda cuando llueve y el techo se levanta con el viento</t>
  </si>
  <si>
    <t>Ninguno Otro</t>
  </si>
  <si>
    <t>El espacio muy preciso</t>
  </si>
  <si>
    <t>No hay baño</t>
  </si>
  <si>
    <t>Se scaa al punto de recolección, no se recicla</t>
  </si>
  <si>
    <t>Llamar también a 3107328335 
 Vivienda en madera, piso en tierra, habitan 3 personas, 1 señora de 36 el hijo de 18 y una niña de 14.
 La vivienda es precaria, se inunda cuando llueve, no hay baño, solo trabaja el hijo, y de ese dinero sostiene la cómida dela abuela y la familia que habita la vivienda que son la hija de la encuestada (36) y los nietos de (18) y (14).
 Solo hay una habitación donde duermen los 3 cocinan en leña, pero por la precariedad a veces bajan a comer dónde la abuela (que es la encuestada).
 No queda dinero para ahorrar, solo alcanza para el diario, de salir priorizada se debe negociar el terreno con el vecino, Antonio Vásquez.
 El terreno es de doña Marta, 
 De salir priorizada, se debe contactar a la hija de doña Marta y la asignación debe ser a nombre de la hija de (36)</t>
  </si>
  <si>
    <t>26c93ea5-c964-4081-9523-2010098ee9fa</t>
  </si>
  <si>
    <t>Camila Lizarazo</t>
  </si>
  <si>
    <t>Camila.9487@gmail.com</t>
  </si>
  <si>
    <t>6.299351 -75.535193 988.7999877929688 87.5999984741211</t>
  </si>
  <si>
    <t>Antonio Jose Vasquez Gutierrez</t>
  </si>
  <si>
    <t>Sector Las Flores</t>
  </si>
  <si>
    <t>Visual y motriz</t>
  </si>
  <si>
    <t>Madera Zinc</t>
  </si>
  <si>
    <t>Tierra y un inodoro en medio</t>
  </si>
  <si>
    <t>Otro método</t>
  </si>
  <si>
    <t>Carro recolector</t>
  </si>
  <si>
    <t>No tiene forma de ingresos, y un hermano le está dando posada. 
 El terreno es amplio pero debe coordinar con su hermano para extenderlo. Es desplazado.
 Ver caso de Doña Marta</t>
  </si>
  <si>
    <t>af780c13-7515-477b-98ae-b695c70dda9e</t>
  </si>
  <si>
    <t>6.301486 -75.527515 2202.800048828125 18.79800033569336</t>
  </si>
  <si>
    <t>Vereda la Granizada</t>
  </si>
  <si>
    <t>17335966694512934671483324345080-13_38_13.jpg</t>
  </si>
  <si>
    <r>
      <rPr>
        <rFont val="Calibri, sans-serif"/>
        <color rgb="FF1155CC"/>
        <sz val="11.0"/>
        <u/>
      </rPr>
      <t>https://kc-eu.kobotoolbox.org/media/original?media_file=basedatosmed%2Fattachments%2Fa95b4c236b6b4e0588aab229f99a4582%2F45a2b198-32bc-4e46-9d13-f0ffed38bd30%2F17335966694512934671483324345080-13_38_13.jpg</t>
    </r>
  </si>
  <si>
    <t>17335968101862829013476932654725-13_40_17.jpg</t>
  </si>
  <si>
    <r>
      <rPr>
        <rFont val="Calibri, sans-serif"/>
        <color rgb="FF1155CC"/>
        <sz val="11.0"/>
        <u/>
      </rPr>
      <t>https://kc-eu.kobotoolbox.org/media/original?media_file=basedatosmed%2Fattachments%2Fa95b4c236b6b4e0588aab229f99a4582%2F45a2b198-32bc-4e46-9d13-f0ffed38bd30%2F17335968101862829013476932654725-13_40_17.jpg</t>
    </r>
  </si>
  <si>
    <t>9.5x14.5m</t>
  </si>
  <si>
    <t>17335964103214054356933924815867-13_33_43.jpg</t>
  </si>
  <si>
    <r>
      <rPr>
        <rFont val="Calibri, sans-serif"/>
        <color rgb="FF1155CC"/>
        <sz val="11.0"/>
        <u/>
      </rPr>
      <t>https://kc-eu.kobotoolbox.org/media/original?media_file=basedatosmed%2Fattachments%2Fa95b4c236b6b4e0588aab229f99a4582%2F45a2b198-32bc-4e46-9d13-f0ffed38bd30%2F17335964103214054356933924815867-13_33_43.jpg</t>
    </r>
  </si>
  <si>
    <t>Fuente natural</t>
  </si>
  <si>
    <t>Sí No sabe/No responde</t>
  </si>
  <si>
    <t>No es prioridad ya que no viven en la comunidad y en estos momentos están en una casa de 68 MTS.</t>
  </si>
  <si>
    <t>45a2b198-32bc-4e46-9d13-f0ffed38bd30</t>
  </si>
  <si>
    <t>6.30232 -75.530225 2115.5711681088433 5.220345340385341</t>
  </si>
  <si>
    <t>El plan, cerca al parque</t>
  </si>
  <si>
    <t>IMG_2441-12_57_50.jpeg</t>
  </si>
  <si>
    <r>
      <rPr>
        <rFont val="Calibri, sans-serif"/>
        <color rgb="FF1155CC"/>
        <sz val="11.0"/>
        <u/>
      </rPr>
      <t>https://kc-eu.kobotoolbox.org/media/original?media_file=basedatosmed%2Fattachments%2Fa95b4c236b6b4e0588aab229f99a4582%2F3b8ea12f-5323-4c40-ae59-caaa1113fddc%2FIMG_2441-12_57_50.jpeg</t>
    </r>
  </si>
  <si>
    <t>image-12_58_35.jpg</t>
  </si>
  <si>
    <r>
      <rPr>
        <rFont val="Calibri, sans-serif"/>
        <color rgb="FF1155CC"/>
        <sz val="11.0"/>
        <u/>
      </rPr>
      <t>https://kc-eu.kobotoolbox.org/media/original?media_file=basedatosmed%2Fattachments%2Fa95b4c236b6b4e0588aab229f99a4582%2F3b8ea12f-5323-4c40-ae59-caaa1113fddc%2Fimage-12_58_35.jpg</t>
    </r>
  </si>
  <si>
    <t>IMG_2442-12_58_49.jpeg</t>
  </si>
  <si>
    <r>
      <rPr>
        <rFont val="Calibri, sans-serif"/>
        <color rgb="FF1155CC"/>
        <sz val="11.0"/>
        <u/>
      </rPr>
      <t>https://kc-eu.kobotoolbox.org/media/original?media_file=basedatosmed%2Fattachments%2Fa95b4c236b6b4e0588aab229f99a4582%2F3b8ea12f-5323-4c40-ae59-caaa1113fddc%2FIMG_2442-12_58_49.jpeg</t>
    </r>
  </si>
  <si>
    <t>Universitario incompleto</t>
  </si>
  <si>
    <t>$64.000</t>
  </si>
  <si>
    <t>9x5</t>
  </si>
  <si>
    <t>Lavadero</t>
  </si>
  <si>
    <t>IMG_2443-13_8_47.jpeg</t>
  </si>
  <si>
    <r>
      <rPr>
        <rFont val="Calibri, sans-serif"/>
        <color rgb="FF1155CC"/>
        <sz val="11.0"/>
        <u/>
      </rPr>
      <t>https://kc-eu.kobotoolbox.org/media/original?media_file=basedatosmed%2Fattachments%2Fa95b4c236b6b4e0588aab229f99a4582%2F3b8ea12f-5323-4c40-ae59-caaa1113fddc%2FIMG_2443-13_8_47.jpeg</t>
    </r>
  </si>
  <si>
    <t>Sacan las basuras para que las recoja el carro</t>
  </si>
  <si>
    <t>Nucleo familiar compuesto por madre soltera cabeza de hogar sin trabajo, le fue asignada un modulo de emergencia hace 8 años, la cual presenta multiples filtraciones de agua del techo, paredes internas deterioradas. En un espacio aledaño al modulo la familia comparte en un mismo espacio baño y cocina sin separacion entre ellos. El espacio disponible es apto para l construccion de todas las soluciones brindadas por TECHO</t>
  </si>
  <si>
    <t>3b8ea12f-5323-4c40-ae59-caaa1113fddc</t>
  </si>
  <si>
    <t>Bibiana Valencia Giraldo</t>
  </si>
  <si>
    <t>Valenciabibiana687@gmail.com</t>
  </si>
  <si>
    <t>Granizal (Altos 1)</t>
  </si>
  <si>
    <t>6.301933 -75.527981 2168.5126953125 5.620999813079834</t>
  </si>
  <si>
    <t>Altos 1 (Arriba del supermercado multimodo) de</t>
  </si>
  <si>
    <t>1733587909092387462231288541224-11_12_26.jpg</t>
  </si>
  <si>
    <r>
      <rPr>
        <rFont val="Calibri, sans-serif"/>
        <color rgb="FF1155CC"/>
        <sz val="11.0"/>
        <u/>
      </rPr>
      <t>https://kc-eu.kobotoolbox.org/media/original?media_file=basedatosmed%2Fattachments%2Fa95b4c236b6b4e0588aab229f99a4582%2Fd7175a08-5697-440b-ae0e-f494221fbf1b%2F1733587909092387462231288541224-11_12_26.jpg</t>
    </r>
  </si>
  <si>
    <t>17335880618499078934216118483118-11_14_36.jpg</t>
  </si>
  <si>
    <r>
      <rPr>
        <rFont val="Calibri, sans-serif"/>
        <color rgb="FF1155CC"/>
        <sz val="11.0"/>
        <u/>
      </rPr>
      <t>https://kc-eu.kobotoolbox.org/media/original?media_file=basedatosmed%2Fattachments%2Fa95b4c236b6b4e0588aab229f99a4582%2Fd7175a08-5697-440b-ae0e-f494221fbf1b%2F17335880618499078934216118483118-11_14_36.jpg</t>
    </r>
  </si>
  <si>
    <t>17335881209117469301633134321248-11_15_35.jpg</t>
  </si>
  <si>
    <r>
      <rPr>
        <rFont val="Calibri, sans-serif"/>
        <color rgb="FF1155CC"/>
        <sz val="11.0"/>
        <u/>
      </rPr>
      <t>https://kc-eu.kobotoolbox.org/media/original?media_file=basedatosmed%2Fattachments%2Fa95b4c236b6b4e0588aab229f99a4582%2Fd7175a08-5697-440b-ae0e-f494221fbf1b%2F17335881209117469301633134321248-11_15_35.jpg</t>
    </r>
  </si>
  <si>
    <t>Técnico/tecnológico completo</t>
  </si>
  <si>
    <t>Una de las hijas cuenta con un segundo ano</t>
  </si>
  <si>
    <t>21x12</t>
  </si>
  <si>
    <t>17335906046292615743306041949546-11_56_57.jpg</t>
  </si>
  <si>
    <r>
      <rPr>
        <rFont val="Calibri, sans-serif"/>
        <color rgb="FF1155CC"/>
        <sz val="11.0"/>
        <u/>
      </rPr>
      <t>https://kc-eu.kobotoolbox.org/media/original?media_file=basedatosmed%2Fattachments%2Fa95b4c236b6b4e0588aab229f99a4582%2Fd7175a08-5697-440b-ae0e-f494221fbf1b%2F17335906046292615743306041949546-11_56_57.jpg</t>
    </r>
  </si>
  <si>
    <t>Llevarlo al carro de la basura</t>
  </si>
  <si>
    <t>Es una vivienda de madera, tiene goteras, el agua se mete y dado a eso los tres niños del núcleo familiar sufren de problemas respiratorios, el acceso al baño y a servicios sanitarios son difíciles, el terreno se ha ido desplazando y el piso ya está hueco, solo el papá responde monetariamente por el hogar y no tiene trabajo estable, solo trabajo por días</t>
  </si>
  <si>
    <t>d7175a08-5697-440b-ae0e-f494221fbf1b</t>
  </si>
  <si>
    <t>camila.9487@gmail.com</t>
  </si>
  <si>
    <t>6.261991 -75.567686 0 1052.6098990472906</t>
  </si>
  <si>
    <t>Casa Comunal Altos 1</t>
  </si>
  <si>
    <t>WhatsApp Image 2024-12-09 at 11.19.30 PM-23_23_55.jpeg</t>
  </si>
  <si>
    <r>
      <rPr>
        <rFont val="Calibri, sans-serif"/>
        <color rgb="FF1155CC"/>
        <sz val="11.0"/>
        <u/>
      </rPr>
      <t>https://kc-eu.kobotoolbox.org/media/original?media_file=basedatosmed%2Fattachments%2Fa95b4c236b6b4e0588aab229f99a4582%2F28c6306e-0a35-4090-bca0-03ce6f8ca66e%2FWhatsApp_Image_2024-12-09_at_11.19.30_PM-23_23_55.jpeg</t>
    </r>
  </si>
  <si>
    <t>WhatsApp Image 2024-12-09 at 11.19.31 PM-23_24_3.jpeg</t>
  </si>
  <si>
    <r>
      <rPr>
        <rFont val="Calibri, sans-serif"/>
        <color rgb="FF1155CC"/>
        <sz val="11.0"/>
        <u/>
      </rPr>
      <t>https://kc-eu.kobotoolbox.org/media/original?media_file=basedatosmed%2Fattachments%2Fa95b4c236b6b4e0588aab229f99a4582%2F28c6306e-0a35-4090-bca0-03ce6f8ca66e%2FWhatsApp_Image_2024-12-09_at_11.19.31_PM-23_24_3.jpeg</t>
    </r>
  </si>
  <si>
    <t>WhatsApp Image 2024-12-09 at 11.19.31 PM (1)-23_24_10.jpeg</t>
  </si>
  <si>
    <r>
      <rPr>
        <rFont val="Calibri, sans-serif"/>
        <color rgb="FF1155CC"/>
        <sz val="11.0"/>
        <u/>
      </rPr>
      <t>https://kc-eu.kobotoolbox.org/media/original?media_file=basedatosmed%2Fattachments%2Fa95b4c236b6b4e0588aab229f99a4582%2F28c6306e-0a35-4090-bca0-03ce6f8ca66e%2FWhatsApp_Image_2024-12-09_at_11.19.31_PM_1-23_24_10.jpeg</t>
    </r>
  </si>
  <si>
    <t>6x7 m</t>
  </si>
  <si>
    <t>Ladrillo y/o acabados Adobe</t>
  </si>
  <si>
    <t>WhatsApp Image 2024-12-09 at 11.19.32 PM-23_38_29.jpeg</t>
  </si>
  <si>
    <r>
      <rPr>
        <rFont val="Calibri, sans-serif"/>
        <color rgb="FF1155CC"/>
        <sz val="11.0"/>
        <u/>
      </rPr>
      <t>https://kc-eu.kobotoolbox.org/media/original?media_file=basedatosmed%2Fattachments%2Fa95b4c236b6b4e0588aab229f99a4582%2F28c6306e-0a35-4090-bca0-03ce6f8ca66e%2FWhatsApp_Image_2024-12-09_at_11.19.32_PM-23_38_29.jpeg</t>
    </r>
  </si>
  <si>
    <t>Servicio de aseo municipal-Carro recolector</t>
  </si>
  <si>
    <t>Respuestas muy ambiguas. Se percibe poca honestidad. Durante la encuesta el señor no hace contacto visual y ejecuta otras actividades (cortarse las uñas, atornillar una llave), además, responde a lo que se le pregunta desviando el tema. Se sospecha que la casa en la que habita es propia y está solicitando una casa a TECHO no para habitarla sino para almacenar objetos que recolecta (dice que reciclaje).</t>
  </si>
  <si>
    <t>28c6306e-0a35-4090-bca0-03ce6f8ca66e</t>
  </si>
  <si>
    <t>santiagovelez817@gmail.com</t>
  </si>
  <si>
    <t>6.318001 -75.58232 1870.0999755859375 60.57600021362305</t>
  </si>
  <si>
    <t>Liliana María Betancourt</t>
  </si>
  <si>
    <t>Casa 150 Guadalupe</t>
  </si>
  <si>
    <t>17378198077437637362004163200459-10_43_38.jpg</t>
  </si>
  <si>
    <r>
      <rPr>
        <rFont val="Calibri, sans-serif"/>
        <color rgb="FF1155CC"/>
        <sz val="11.0"/>
        <u/>
      </rPr>
      <t>https://kc-eu.kobotoolbox.org/media/original?media_file=basedatosmed%2Fattachments%2Fa95b4c236b6b4e0588aab229f99a4582%2Fd2217351-c826-4f2d-81af-a5e7bdb6f4d7%2F17378198077437637362004163200459-10_43_38.jpg</t>
    </r>
  </si>
  <si>
    <t>17378199448511516223019802485259-10_46_2.jpg</t>
  </si>
  <si>
    <r>
      <rPr>
        <rFont val="Calibri, sans-serif"/>
        <color rgb="FF1155CC"/>
        <sz val="11.0"/>
        <u/>
      </rPr>
      <t>https://kc-eu.kobotoolbox.org/media/original?media_file=basedatosmed%2Fattachments%2Fa95b4c236b6b4e0588aab229f99a4582%2Fd2217351-c826-4f2d-81af-a5e7bdb6f4d7%2F17378199448511516223019802485259-10_46_2.jpg</t>
    </r>
  </si>
  <si>
    <t>1737819979596732928947260743612-10_46_35.jpg</t>
  </si>
  <si>
    <r>
      <rPr>
        <rFont val="Calibri, sans-serif"/>
        <color rgb="FF1155CC"/>
        <sz val="11.0"/>
        <u/>
      </rPr>
      <t>https://kc-eu.kobotoolbox.org/media/original?media_file=basedatosmed%2Fattachments%2Fa95b4c236b6b4e0588aab229f99a4582%2Fd2217351-c826-4f2d-81af-a5e7bdb6f4d7%2F1737819979596732928947260743612-10_46_35.jpg</t>
    </r>
  </si>
  <si>
    <t>Se maneja energía recargable máximo 30 a 40 mil pesos</t>
  </si>
  <si>
    <t>Base concreto</t>
  </si>
  <si>
    <t>Ninguno No sabe/No responde</t>
  </si>
  <si>
    <t>17378203207916135051847053731509-10_52_10.jpg</t>
  </si>
  <si>
    <r>
      <rPr>
        <rFont val="Calibri, sans-serif"/>
        <color rgb="FF1155CC"/>
        <sz val="11.0"/>
        <u/>
      </rPr>
      <t>https://kc-eu.kobotoolbox.org/media/original?media_file=basedatosmed%2Fattachments%2Fa95b4c236b6b4e0588aab229f99a4582%2Fd2217351-c826-4f2d-81af-a5e7bdb6f4d7%2F17378203207916135051847053731509-10_52_10.jpg</t>
    </r>
  </si>
  <si>
    <t>Se llevaban al punto de recogida de las basuras</t>
  </si>
  <si>
    <t>Fue una de las familias afectadas al 100% del incendio en la nueva Jerusalén</t>
  </si>
  <si>
    <t>d2217351-c826-4f2d-81af-a5e7bdb6f4d7</t>
  </si>
  <si>
    <t>6.317359 -75.582389 1819.9404966930194 79.11216162450243</t>
  </si>
  <si>
    <t>Leidy María Pila Miranda</t>
  </si>
  <si>
    <t>La Guadalupe nueva Jerusalén</t>
  </si>
  <si>
    <t>image-10_54_34.jpg</t>
  </si>
  <si>
    <r>
      <rPr>
        <rFont val="Calibri, sans-serif"/>
        <color rgb="FF1155CC"/>
        <sz val="11.0"/>
        <u/>
      </rPr>
      <t>https://kc-eu.kobotoolbox.org/media/original?media_file=basedatosmed%2Fattachments%2Fa95b4c236b6b4e0588aab229f99a4582%2F37f3982b-148b-4549-95ca-7441f933f773%2Fimage-10_54_34.jpg</t>
    </r>
  </si>
  <si>
    <t>image-10_54_53.jpg</t>
  </si>
  <si>
    <r>
      <rPr>
        <rFont val="Calibri, sans-serif"/>
        <color rgb="FF1155CC"/>
        <sz val="11.0"/>
        <u/>
      </rPr>
      <t>https://kc-eu.kobotoolbox.org/media/original?media_file=basedatosmed%2Fattachments%2Fa95b4c236b6b4e0588aab229f99a4582%2F37f3982b-148b-4549-95ca-7441f933f773%2Fimage-10_54_53.jpg</t>
    </r>
  </si>
  <si>
    <t>image-10_55_4.jpg</t>
  </si>
  <si>
    <r>
      <rPr>
        <rFont val="Calibri, sans-serif"/>
        <color rgb="FF1155CC"/>
        <sz val="11.0"/>
        <u/>
      </rPr>
      <t>https://kc-eu.kobotoolbox.org/media/original?media_file=basedatosmed%2Fattachments%2Fa95b4c236b6b4e0588aab229f99a4582%2F37f3982b-148b-4549-95ca-7441f933f773%2Fimage-10_55_4.jpg</t>
    </r>
  </si>
  <si>
    <t>El esposo tiene problemas de la columna</t>
  </si>
  <si>
    <t>Pérdida total de la casa</t>
  </si>
  <si>
    <t>Cañeria/ductos Hundimientos</t>
  </si>
  <si>
    <t>A la orilla de un rio</t>
  </si>
  <si>
    <t>No hay por perdida total</t>
  </si>
  <si>
    <t>image-11_2_10.jpg</t>
  </si>
  <si>
    <r>
      <rPr>
        <rFont val="Calibri, sans-serif"/>
        <color rgb="FF1155CC"/>
        <sz val="11.0"/>
        <u/>
      </rPr>
      <t>https://kc-eu.kobotoolbox.org/media/original?media_file=basedatosmed%2Fattachments%2Fa95b4c236b6b4e0588aab229f99a4582%2F37f3982b-148b-4549-95ca-7441f933f773%2Fimage-11_2_10.jpg</t>
    </r>
  </si>
  <si>
    <t>La disponían en el basurero</t>
  </si>
  <si>
    <t>La vivienda sufrió pérdida total dado el incendio que sufrió, la familia está compuesta de una niña de 9 años y sus padres con edades de 32-42 años. Físicamente hay un desnivel que puede ser considerable al momento de la construcción</t>
  </si>
  <si>
    <t>37f3982b-148b-4549-95ca-7441f933f773</t>
  </si>
  <si>
    <t>linneth.rd0@gmail.com</t>
  </si>
  <si>
    <t>Granizal-altos1</t>
  </si>
  <si>
    <t>6.300963 -75.529245 2138.2001953125 11.388999938964844</t>
  </si>
  <si>
    <t>Altos 1- escalera subiendo puntos elite</t>
  </si>
  <si>
    <t>1000257445-15_3_19.jpg</t>
  </si>
  <si>
    <r>
      <rPr>
        <rFont val="Calibri, sans-serif"/>
        <color rgb="FF1155CC"/>
        <sz val="11.0"/>
        <u/>
      </rPr>
      <t>https://kc-eu.kobotoolbox.org/media/original?media_file=basedatosmed%2Fattachments%2Fa95b4c236b6b4e0588aab229f99a4582%2F9c9baf79-272f-4839-8e95-912d9d7e7fa9%2F1000257445-15_3_19.jpg</t>
    </r>
  </si>
  <si>
    <t>1000257447-15_3_30.jpg</t>
  </si>
  <si>
    <r>
      <rPr>
        <rFont val="Calibri, sans-serif"/>
        <color rgb="FF1155CC"/>
        <sz val="11.0"/>
        <u/>
      </rPr>
      <t>https://kc-eu.kobotoolbox.org/media/original?media_file=basedatosmed%2Fattachments%2Fa95b4c236b6b4e0588aab229f99a4582%2F9c9baf79-272f-4839-8e95-912d9d7e7fa9%2F1000257447-15_3_30.jpg</t>
    </r>
  </si>
  <si>
    <t>Mamá con Epilepsia</t>
  </si>
  <si>
    <t>4,5x4,5 pendiente ampliación</t>
  </si>
  <si>
    <t>Terreno sin construcción, piso tierra</t>
  </si>
  <si>
    <t>El terreno no da para incluir un baño</t>
  </si>
  <si>
    <t>La familia vive actualmente junto a su madre quien sufre de epilepsia. Sin embargo, anteriormente se le asignó una vivienda de Techo que quedó a nombre de su pareja, quien al momento de separarse la vendió y dejó a Sandra sin casa.
 Com respecto al terreno, la mamá de Sandra le cedería parte de su terreno para poder construir</t>
  </si>
  <si>
    <t>9c9baf79-272f-4839-8e95-912d9d7e7fa9</t>
  </si>
  <si>
    <t>medellin.colombia@techo.org</t>
  </si>
  <si>
    <t>6.303586 -75.531095 2062.900146484375 48.900001525878906</t>
  </si>
  <si>
    <t>Altos 1, por la tienda de Don William</t>
  </si>
  <si>
    <t>Ver observaciones</t>
  </si>
  <si>
    <t>1000257486-15_28_32.jpg</t>
  </si>
  <si>
    <r>
      <rPr>
        <rFont val="Calibri, sans-serif"/>
        <color rgb="FF1155CC"/>
        <sz val="11.0"/>
        <u/>
      </rPr>
      <t>https://kc-eu.kobotoolbox.org/media/original?media_file=basedatosmed%2Fattachments%2Fa95b4c236b6b4e0588aab229f99a4582%2F7fb100ad-72ad-4702-950f-05ac5f84faa5%2F1000257486-15_28_32.jpg</t>
    </r>
  </si>
  <si>
    <t>1000257484-15_29_23.jpg</t>
  </si>
  <si>
    <r>
      <rPr>
        <rFont val="Calibri, sans-serif"/>
        <color rgb="FF1155CC"/>
        <sz val="11.0"/>
        <u/>
      </rPr>
      <t>https://kc-eu.kobotoolbox.org/media/original?media_file=basedatosmed%2Fattachments%2Fa95b4c236b6b4e0588aab229f99a4582%2F7fb100ad-72ad-4702-950f-05ac5f84faa5%2F1000257484-15_29_23.jpg</t>
    </r>
  </si>
  <si>
    <t>Los hijos tienen condiciones mentales</t>
  </si>
  <si>
    <t>Humedad Filtraciones de agua de lluvia Se inunda Daños evidentes en la estructura</t>
  </si>
  <si>
    <t>No se encontró</t>
  </si>
  <si>
    <t>Es una señora mayor que vive con dos de sus hijos que presentan problemas psicológicos muy importante. El terreno en dónde vive está a nombre de otro hijo que vive en Medellín y la ayuda en lo que puede. Para llegar a asignar se debe comunicar con la esposa 3147948712 Magnolia, e indicar que el terreno debe pasar a nombre de la señora o en su defecto la garantía que no pueden vender o sacar a la señora de la casa una vez se construya</t>
  </si>
  <si>
    <t>7fb100ad-72ad-4702-950f-05ac5f84faa5</t>
  </si>
  <si>
    <t>Jacqueline Ramírez</t>
  </si>
  <si>
    <t>Granizal- por la Marranera</t>
  </si>
  <si>
    <t>Andrés Felipe Osorio Castrillón</t>
  </si>
  <si>
    <t>Altos de Oriente 1, abajo supermercados élite</t>
  </si>
  <si>
    <t>1000242538-17_59_26.jpg</t>
  </si>
  <si>
    <r>
      <rPr>
        <rFont val="Calibri, sans-serif"/>
        <color rgb="FF1155CC"/>
        <sz val="11.0"/>
        <u/>
      </rPr>
      <t>https://kc-eu.kobotoolbox.org/media/original?media_file=basedatosmed%2Fattachments%2Fa95b4c236b6b4e0588aab229f99a4582%2F26db584c-fdad-42b7-a0d2-52d62c0d1d4d%2F1000242538-17_59_26.jpg</t>
    </r>
  </si>
  <si>
    <t>12x20</t>
  </si>
  <si>
    <t>Desnivel</t>
  </si>
  <si>
    <t>Pasa el camión 2 veces a la semana</t>
  </si>
  <si>
    <t>Es el mismo caso de Sandra Milena Castrillón. Esta encuesta es de su hijo menor</t>
  </si>
  <si>
    <t>26db584c-fdad-42b7-a0d2-52d62c0d1d4d</t>
  </si>
  <si>
    <t>Para la instalación de un SCPALL se necesita un terreno de 1,5m x 1,5m como mínimo ¿Cuenta con ese espacio para la construcción?/N/A</t>
  </si>
  <si>
    <t>Foto terreno donde se instalaría el SCPALL</t>
  </si>
  <si>
    <t>Foto terreno donde se instalaría el SCPALL_URL</t>
  </si>
  <si>
    <t>Describa brevemente la composición del núcleo familiar</t>
  </si>
  <si>
    <t>Nombre</t>
  </si>
  <si>
    <t>Apellido</t>
  </si>
  <si>
    <t>Ingrese número de documento</t>
  </si>
  <si>
    <t>¿Sabe qué programas de TECHO se encuentran activos en la comunidad?</t>
  </si>
  <si>
    <t>¿Sabe qué programas de TECHO se encuentran activos en la comunidad?/Gestión Comunitaria</t>
  </si>
  <si>
    <t>¿Sabe qué programas de TECHO se encuentran activos en la comunidad?/Educación para la Paz</t>
  </si>
  <si>
    <t>¿Sabe qué programas de TECHO se encuentran activos en la comunidad?/Vivienda en Comunidad</t>
  </si>
  <si>
    <t>¿Sabe qué programas de TECHO se encuentran activos en la comunidad?/Programa Ambiental y de Desarrollo Sostenible</t>
  </si>
  <si>
    <t>¿Sabe qué programas de TECHO se encuentran activos en la comunidad?/Programa de Infraestructura Comunitaria</t>
  </si>
  <si>
    <t>¿Sabe qué programas de TECHO se encuentran activos en la comunidad?/No sabe/No responde</t>
  </si>
  <si>
    <t>¿Sabe qué programas de TECHO se encuentran activos en la comunidad?/No aplica por estar en territorio fuera de sede</t>
  </si>
  <si>
    <t>De los miembros del hogar, ¿hay personas que se encuentran en los siguientes rangos de edad?</t>
  </si>
  <si>
    <t>De los miembros del hogar, ¿hay personas que se encuentran en los siguientes rangos de edad?/0 años - 4 años</t>
  </si>
  <si>
    <t>De los miembros del hogar, ¿hay personas que se encuentran en los siguientes rangos de edad?/5 años - 13 años</t>
  </si>
  <si>
    <t>De los miembros del hogar, ¿hay personas que se encuentran en los siguientes rangos de edad?/14 años - 17 años</t>
  </si>
  <si>
    <t>De los miembros del hogar, ¿hay personas que se encuentran en los siguientes rangos de edad?/18 años - 35 años</t>
  </si>
  <si>
    <t>De los miembros del hogar, ¿hay personas que se encuentran en los siguientes rangos de edad?/36 años - 64 años</t>
  </si>
  <si>
    <t>De los miembros del hogar, ¿hay personas que se encuentran en los siguientes rangos de edad?/+ 65 años</t>
  </si>
  <si>
    <t>De los miembros del hogar, ¿hay personas que se encuentran en los siguientes rangos de edad?/No sabe/No responde</t>
  </si>
  <si>
    <t>Si es otro, ¿Cuánto?</t>
  </si>
  <si>
    <t>¿Cuánto dinero gasta mensualmente en servicios básicos?</t>
  </si>
  <si>
    <t>Del total de habitaciones, ¿Cuantos estan destinados a dormitorio?</t>
  </si>
  <si>
    <t>¿Cuantos elementos para dormir tiene usted en su vivienda? Incluyendo camas, catres, sillones, hamacas, colchones, etc.</t>
  </si>
  <si>
    <t>¿Que otro material de predomina en la TECHUMBRE?</t>
  </si>
  <si>
    <t>Adjunte una foto que evidencie el estado de la TECHUMBRE</t>
  </si>
  <si>
    <t>Adjunte una foto que evidencie el estado de la TECHUMBRE_URL</t>
  </si>
  <si>
    <t>¿Que otro material predomina en los MUROS?</t>
  </si>
  <si>
    <t>Adjunte una foto que evidencia el estado de los MUROS</t>
  </si>
  <si>
    <t>Adjunte una foto que evidencia el estado de los MUROS_URL</t>
  </si>
  <si>
    <t>¿La vivienda presenta otro tipo de problema?</t>
  </si>
  <si>
    <t>¿Cómo se abastece su hogar de agua potable?</t>
  </si>
  <si>
    <t>¿Cómo se abastece su hogar de agua potable?/Conexión al servicio de redes cercanas</t>
  </si>
  <si>
    <t>¿Cómo se abastece su hogar de agua potable?/Aguas lluvias</t>
  </si>
  <si>
    <t>¿Cómo se abastece su hogar de agua potable?/Compra a carro tanque</t>
  </si>
  <si>
    <t>¿Cómo se abastece su hogar de agua potable?/Compra en tienda</t>
  </si>
  <si>
    <t>¿Cómo se abastece su hogar de agua potable?/Manguera comunitaria</t>
  </si>
  <si>
    <t>¿Cómo se abastece su hogar de agua potable?/Pozo con bomba</t>
  </si>
  <si>
    <t>¿Cómo se abastece su hogar de agua potable?/Pozo sin bomba</t>
  </si>
  <si>
    <t>¿Cómo se abastece su hogar de agua potable?/Fuente natural</t>
  </si>
  <si>
    <t>¿Está interesado en recibir otra solución de saneamiento?</t>
  </si>
  <si>
    <t>¿Está interesado en recibir otra solución de saneamiento?/Sí</t>
  </si>
  <si>
    <t>¿Está interesado en recibir otra solución de saneamiento?/No</t>
  </si>
  <si>
    <t>¿Está interesado en recibir otra solución de saneamiento?/No sabe/ No responde</t>
  </si>
  <si>
    <t>¿Considera que existe alguna enfermedad relacionada con la ausencia de sanitario?</t>
  </si>
  <si>
    <t>¿Considera que existe alguna enfermedad relacionada con la ausencia de sanitario?/Si</t>
  </si>
  <si>
    <t>¿Considera que existe alguna enfermedad relacionada con la ausencia de sanitario?/No</t>
  </si>
  <si>
    <t>¿Considera que existe alguna enfermedad relacionada con la ausencia de sanitario?/No sabe/No responde</t>
  </si>
  <si>
    <t>Rosalba de Jesús González Jaramillo</t>
  </si>
  <si>
    <t>camila22higuita@gmail.com</t>
  </si>
  <si>
    <t>Honda</t>
  </si>
  <si>
    <t>IMG_2923-9_33_28.jpeg</t>
  </si>
  <si>
    <r>
      <rPr>
        <rFont val="Calibri, sans-serif"/>
        <color rgb="FF1155CC"/>
        <sz val="11.0"/>
        <u/>
      </rPr>
      <t>https://kc.humanitarianresponse.info/media/original?media_file=iscolombia%2Fattachments%2Ff179cc7c049f4207a612414c58d1ffcf%2F44dede20-a022-4e31-a9f5-31c5d3ca6b21%2FIMG_2923-9_33_28.jpeg</t>
    </r>
  </si>
  <si>
    <t>IMG_2924-9_33_55.jpeg</t>
  </si>
  <si>
    <r>
      <rPr>
        <rFont val="Calibri, sans-serif"/>
        <color rgb="FF1155CC"/>
        <sz val="11.0"/>
        <u/>
      </rPr>
      <t>https://kc.humanitarianresponse.info/media/original?media_file=iscolombia%2Fattachments%2Ff179cc7c049f4207a612414c58d1ffcf%2F44dede20-a022-4e31-a9f5-31c5d3ca6b21%2FIMG_2924-9_33_55.jpeg</t>
    </r>
  </si>
  <si>
    <t>IMG_2925-9_34_25.jpeg</t>
  </si>
  <si>
    <r>
      <rPr>
        <rFont val="Calibri, sans-serif"/>
        <color rgb="FF1155CC"/>
        <sz val="11.0"/>
        <u/>
      </rPr>
      <t>https://kc.humanitarianresponse.info/media/original?media_file=iscolombia%2Fattachments%2Ff179cc7c049f4207a612414c58d1ffcf%2F44dede20-a022-4e31-a9f5-31c5d3ca6b21%2FIMG_2925-9_34_25.jpeg</t>
    </r>
  </si>
  <si>
    <t>Primaria</t>
  </si>
  <si>
    <t>IMG_2929-10_1_19.jpeg</t>
  </si>
  <si>
    <r>
      <rPr>
        <rFont val="Calibri, sans-serif"/>
        <color rgb="FF1155CC"/>
        <sz val="11.0"/>
        <u/>
      </rPr>
      <t>https://kc.humanitarianresponse.info/media/original?media_file=iscolombia%2Fattachments%2Ff179cc7c049f4207a612414c58d1ffcf%2F44dede20-a022-4e31-a9f5-31c5d3ca6b21%2FIMG_2929-10_1_19.jpeg</t>
    </r>
  </si>
  <si>
    <t>Es un caso de prioridad alta que puede ser Urgente, pero tienen una finca cerca de Taraza Antioquia no vuelve allí por miedo de los grupos armados. El terreno cuenta con desnivel fuerte en uno de sus lados y tiene un relleno de piedra en su desnivel, en apariencia no es apto para construir en ese lugar, pero aún así parte de su terreno si puede ser de construcción corriendo el riesgo del relleno del terreno</t>
  </si>
  <si>
    <t>IMG_2930-10_5_24.jpeg</t>
  </si>
  <si>
    <r>
      <rPr>
        <rFont val="Calibri, sans-serif"/>
        <color rgb="FF1155CC"/>
        <sz val="11.0"/>
        <u/>
      </rPr>
      <t>https://kc.humanitarianresponse.info/media/original?media_file=iscolombia%2Fattachments%2Ff179cc7c049f4207a612414c58d1ffcf%2F44dede20-a022-4e31-a9f5-31c5d3ca6b21%2FIMG_2930-10_5_24.jpeg</t>
    </r>
  </si>
  <si>
    <t>Mamá e hijo</t>
  </si>
  <si>
    <t>González Jaramillo</t>
  </si>
  <si>
    <t>Vivienda en Comunidad Programa de Infraestructura Comunitaria</t>
  </si>
  <si>
    <t>36 años - 64 años</t>
  </si>
  <si>
    <t>1 - 2</t>
  </si>
  <si>
    <t>44dede20-a022-4e31-a9f5-31c5d3ca6b21</t>
  </si>
  <si>
    <t>vLfUnDb8JCZzfD8qeqEcXP</t>
  </si>
  <si>
    <t>Manuel Arturo Arias González</t>
  </si>
  <si>
    <t>yeral941019@gmail.com</t>
  </si>
  <si>
    <t>image-10_50_46.jpg</t>
  </si>
  <si>
    <r>
      <rPr>
        <rFont val="Calibri, sans-serif"/>
        <color rgb="FF1155CC"/>
        <sz val="11.0"/>
        <u/>
      </rPr>
      <t>https://kc.humanitarianresponse.info/media/original?media_file=iscolombia%2Fattachments%2Ff179cc7c049f4207a612414c58d1ffcf%2Fcd7f0c4f-6ca9-4fa0-ace0-f5281946c130%2Fimage-10_50_46.jpg</t>
    </r>
  </si>
  <si>
    <t>image-10_51_28.jpg</t>
  </si>
  <si>
    <r>
      <rPr>
        <rFont val="Calibri, sans-serif"/>
        <color rgb="FF1155CC"/>
        <sz val="11.0"/>
        <u/>
      </rPr>
      <t>https://kc.humanitarianresponse.info/media/original?media_file=iscolombia%2Fattachments%2Ff179cc7c049f4207a612414c58d1ffcf%2Fcd7f0c4f-6ca9-4fa0-ace0-f5281946c130%2Fimage-10_51_28.jpg</t>
    </r>
  </si>
  <si>
    <t>IMG_2931-10_53_58.jpeg</t>
  </si>
  <si>
    <r>
      <rPr>
        <rFont val="Calibri, sans-serif"/>
        <color rgb="FF1155CC"/>
        <sz val="11.0"/>
        <u/>
      </rPr>
      <t>https://kc.humanitarianresponse.info/media/original?media_file=iscolombia%2Fattachments%2Ff179cc7c049f4207a612414c58d1ffcf%2Fcd7f0c4f-6ca9-4fa0-ace0-f5281946c130%2FIMG_2931-10_53_58.jpeg</t>
    </r>
  </si>
  <si>
    <t>image-11_19_0.jpg</t>
  </si>
  <si>
    <r>
      <rPr>
        <rFont val="Calibri, sans-serif"/>
        <color rgb="FF1155CC"/>
        <sz val="11.0"/>
        <u/>
      </rPr>
      <t>https://kc.humanitarianresponse.info/media/original?media_file=iscolombia%2Fattachments%2Ff179cc7c049f4207a612414c58d1ffcf%2Fcd7f0c4f-6ca9-4fa0-ace0-f5281946c130%2Fimage-11_19_0.jpg</t>
    </r>
  </si>
  <si>
    <t>En este momento no habita la casa, en algún momento la vivienda estuvo arrendada porque vive en la casa de su mamá que está viviendo en Tarazá</t>
  </si>
  <si>
    <t>image-11_21_18.jpg</t>
  </si>
  <si>
    <r>
      <rPr>
        <rFont val="Calibri, sans-serif"/>
        <color rgb="FF1155CC"/>
        <sz val="11.0"/>
        <u/>
      </rPr>
      <t>https://kc.humanitarianresponse.info/media/original?media_file=iscolombia%2Fattachments%2Ff179cc7c049f4207a612414c58d1ffcf%2Fcd7f0c4f-6ca9-4fa0-ace0-f5281946c130%2Fimage-11_21_18.jpg</t>
    </r>
  </si>
  <si>
    <t>Arturo Arias</t>
  </si>
  <si>
    <t>Manuel Arturo</t>
  </si>
  <si>
    <t>Arias González</t>
  </si>
  <si>
    <t>cd7f0c4f-6ca9-4fa0-ace0-f5281946c130</t>
  </si>
  <si>
    <t>María Camila higuita Loaiza</t>
  </si>
  <si>
    <t>José Joaquín barco Lopera</t>
  </si>
  <si>
    <t>image-14_17_44.jpg</t>
  </si>
  <si>
    <r>
      <rPr>
        <rFont val="Calibri, sans-serif"/>
        <color rgb="FF1155CC"/>
        <sz val="11.0"/>
        <u/>
      </rPr>
      <t>https://kc.humanitarianresponse.info/media/original?media_file=iscolombia%2Fattachments%2Ff179cc7c049f4207a612414c58d1ffcf%2Fa4921677-1567-4eea-a50b-2ad85950812e%2Fimage-14_17_44.jpg</t>
    </r>
  </si>
  <si>
    <t>image-14_18_29.jpg</t>
  </si>
  <si>
    <r>
      <rPr>
        <rFont val="Calibri, sans-serif"/>
        <color rgb="FF1155CC"/>
        <sz val="11.0"/>
        <u/>
      </rPr>
      <t>https://kc.humanitarianresponse.info/media/original?media_file=iscolombia%2Fattachments%2Ff179cc7c049f4207a612414c58d1ffcf%2Fa4921677-1567-4eea-a50b-2ad85950812e%2Fimage-14_18_29.jpg</t>
    </r>
  </si>
  <si>
    <t>image-14_18_42.jpg</t>
  </si>
  <si>
    <r>
      <rPr>
        <rFont val="Calibri, sans-serif"/>
        <color rgb="FF1155CC"/>
        <sz val="11.0"/>
        <u/>
      </rPr>
      <t>https://kc.humanitarianresponse.info/media/original?media_file=iscolombia%2Fattachments%2Ff179cc7c049f4207a612414c58d1ffcf%2Fa4921677-1567-4eea-a50b-2ad85950812e%2Fimage-14_18_42.jpg</t>
    </r>
  </si>
  <si>
    <t>Ninguno ñ</t>
  </si>
  <si>
    <t>image-14_33_0.jpg</t>
  </si>
  <si>
    <r>
      <rPr>
        <rFont val="Calibri, sans-serif"/>
        <color rgb="FF1155CC"/>
        <sz val="11.0"/>
        <u/>
      </rPr>
      <t>https://kc.humanitarianresponse.info/media/original?media_file=iscolombia%2Fattachments%2Ff179cc7c049f4207a612414c58d1ffcf%2Fa4921677-1567-4eea-a50b-2ad85950812e%2Fimage-14_33_0.jpg</t>
    </r>
  </si>
  <si>
    <t>image-14_35_3.jpg</t>
  </si>
  <si>
    <r>
      <rPr>
        <rFont val="Calibri, sans-serif"/>
        <color rgb="FF1155CC"/>
        <sz val="11.0"/>
        <u/>
      </rPr>
      <t>https://kc.humanitarianresponse.info/media/original?media_file=iscolombia%2Fattachments%2Ff179cc7c049f4207a612414c58d1ffcf%2Fa4921677-1567-4eea-a50b-2ad85950812e%2Fimage-14_35_3.jpg</t>
    </r>
  </si>
  <si>
    <t>Padre e hijo</t>
  </si>
  <si>
    <t>Barco Lopera</t>
  </si>
  <si>
    <t>18 años - 35 años 36 años - 64 años</t>
  </si>
  <si>
    <t>a4921677-1567-4eea-a50b-2ad85950812e</t>
  </si>
  <si>
    <t>David Wilcken</t>
  </si>
  <si>
    <t>david.wilcken@techo.org</t>
  </si>
  <si>
    <t>Santa Marta</t>
  </si>
  <si>
    <t>Milagro</t>
  </si>
  <si>
    <t>11.193193 -74.201556 11.6 4.755000114440918</t>
  </si>
  <si>
    <t>Alvaro Alberto chavez Yepez</t>
  </si>
  <si>
    <t>Milagro 1 casa 28F1</t>
  </si>
  <si>
    <t>16884870662777045447846691760706-11_11_19.jpg</t>
  </si>
  <si>
    <r>
      <rPr>
        <rFont val="Calibri, sans-serif"/>
        <color rgb="FF1155CC"/>
        <sz val="11.0"/>
        <u/>
      </rPr>
      <t>https://kc.humanitarianresponse.info/media/original?media_file=iscolombia%2Fattachments%2Ff179cc7c049f4207a612414c58d1ffcf%2F5d6d01c4-b322-4c1e-aac7-d3544019f4d3%2F16884870662777045447846691760706-11_11_19.jpg</t>
    </r>
  </si>
  <si>
    <t>16884872168627315037734822075438-11_15_33.jpg</t>
  </si>
  <si>
    <r>
      <rPr>
        <rFont val="Calibri, sans-serif"/>
        <color rgb="FF1155CC"/>
        <sz val="11.0"/>
        <u/>
      </rPr>
      <t>https://kc.humanitarianresponse.info/media/original?media_file=iscolombia%2Fattachments%2Ff179cc7c049f4207a612414c58d1ffcf%2F5d6d01c4-b322-4c1e-aac7-d3544019f4d3%2F16884872168627315037734822075438-11_15_33.jpg</t>
    </r>
  </si>
  <si>
    <t>16884873433681582096629765232977-11_16_17.jpg</t>
  </si>
  <si>
    <r>
      <rPr>
        <rFont val="Calibri, sans-serif"/>
        <color rgb="FF1155CC"/>
        <sz val="11.0"/>
        <u/>
      </rPr>
      <t>https://kc.humanitarianresponse.info/media/original?media_file=iscolombia%2Fattachments%2Ff179cc7c049f4207a612414c58d1ffcf%2F5d6d01c4-b322-4c1e-aac7-d3544019f4d3%2F16884873433681582096629765232977-11_16_17.jpg</t>
    </r>
  </si>
  <si>
    <t>Bachillerato</t>
  </si>
  <si>
    <t>Toma de tierra</t>
  </si>
  <si>
    <t>Pozo séptico</t>
  </si>
  <si>
    <t>1688488895983363451692917030240-11_41_43.jpg</t>
  </si>
  <si>
    <r>
      <rPr>
        <rFont val="Calibri, sans-serif"/>
        <color rgb="FF1155CC"/>
        <sz val="11.0"/>
        <u/>
      </rPr>
      <t>https://kc.humanitarianresponse.info/media/original?media_file=iscolombia%2Fattachments%2Ff179cc7c049f4207a612414c58d1ffcf%2F5d6d01c4-b322-4c1e-aac7-d3544019f4d3%2F1688488895983363451692917030240-11_41_43.jpg</t>
    </r>
  </si>
  <si>
    <t>Se piensa construir en otro lote</t>
  </si>
  <si>
    <t>16884891030894268791816944021924-11_45_14.jpg</t>
  </si>
  <si>
    <r>
      <rPr>
        <rFont val="Calibri, sans-serif"/>
        <color rgb="FF1155CC"/>
        <sz val="11.0"/>
        <u/>
      </rPr>
      <t>https://kc.humanitarianresponse.info/media/original?media_file=iscolombia%2Fattachments%2Ff179cc7c049f4207a612414c58d1ffcf%2F5d6d01c4-b322-4c1e-aac7-d3544019f4d3%2F16884891030894268791816944021924-11_45_14.jpg</t>
    </r>
  </si>
  <si>
    <t>Cuatro personas, papá mamá hijo y nieto</t>
  </si>
  <si>
    <t>Chávez Rico</t>
  </si>
  <si>
    <t>No aplica por estar en territorio fuera de sede</t>
  </si>
  <si>
    <t>5 años - 13 años 36 años - 64 años</t>
  </si>
  <si>
    <t>5d6d01c4-b322-4c1e-aac7-d3544019f4d3</t>
  </si>
  <si>
    <t>Emel Rodriguez</t>
  </si>
  <si>
    <t>Emel.rodriguez@techo.org</t>
  </si>
  <si>
    <t>Magadalena</t>
  </si>
  <si>
    <t>El oasis</t>
  </si>
  <si>
    <t>11.238555 -74.164934 21.100000381469727 21.55699920654297</t>
  </si>
  <si>
    <t>Oswaldo olivero</t>
  </si>
  <si>
    <t>Manzana D CS 25</t>
  </si>
  <si>
    <t>1688567859416431517720748232561-9_37_56.jpg</t>
  </si>
  <si>
    <r>
      <rPr>
        <rFont val="Calibri, sans-serif"/>
        <color rgb="FF1155CC"/>
        <sz val="11.0"/>
        <u/>
      </rPr>
      <t>https://kc.humanitarianresponse.info/media/original?media_file=iscolombia%2Fattachments%2Ff179cc7c049f4207a612414c58d1ffcf%2F1541df7c-27b9-4f0e-80dd-53856649c7a0%2F1688567859416431517720748232561-9_37_56.jpg</t>
    </r>
  </si>
  <si>
    <t>16885678910717226441836594054481-9_40_41.jpg</t>
  </si>
  <si>
    <r>
      <rPr>
        <rFont val="Calibri, sans-serif"/>
        <color rgb="FF1155CC"/>
        <sz val="11.0"/>
        <u/>
      </rPr>
      <t>https://kc.humanitarianresponse.info/media/original?media_file=iscolombia%2Fattachments%2Ff179cc7c049f4207a612414c58d1ffcf%2F1541df7c-27b9-4f0e-80dd-53856649c7a0%2F16885678910717226441836594054481-9_40_41.jpg</t>
    </r>
  </si>
  <si>
    <t>16885680492162249105439424347434-9_41_30.jpg</t>
  </si>
  <si>
    <r>
      <rPr>
        <rFont val="Calibri, sans-serif"/>
        <color rgb="FF1155CC"/>
        <sz val="11.0"/>
        <u/>
      </rPr>
      <t>https://kc.humanitarianresponse.info/media/original?media_file=iscolombia%2Fattachments%2Ff179cc7c049f4207a612414c58d1ffcf%2F1541df7c-27b9-4f0e-80dd-53856649c7a0%2F16885680492162249105439424347434-9_41_30.jpg</t>
    </r>
  </si>
  <si>
    <t>Muro de contención</t>
  </si>
  <si>
    <t>16885688743838549106067785111508-9_54_49.jpg</t>
  </si>
  <si>
    <r>
      <rPr>
        <rFont val="Calibri, sans-serif"/>
        <color rgb="FF1155CC"/>
        <sz val="11.0"/>
        <u/>
      </rPr>
      <t>https://kc.humanitarianresponse.info/media/original?media_file=iscolombia%2Fattachments%2Ff179cc7c049f4207a612414c58d1ffcf%2F1541df7c-27b9-4f0e-80dd-53856649c7a0%2F16885688743838549106067785111508-9_54_49.jpg</t>
    </r>
  </si>
  <si>
    <t>Actualmente vive solo sin embargo. Si se da la construcción sus 3 hijos podrían venir a vivir con él.</t>
  </si>
  <si>
    <t>16885689853518504917025013233472-9_57_20.jpg</t>
  </si>
  <si>
    <r>
      <rPr>
        <rFont val="Calibri, sans-serif"/>
        <color rgb="FF1155CC"/>
        <sz val="11.0"/>
        <u/>
      </rPr>
      <t>https://kc.humanitarianresponse.info/media/original?media_file=iscolombia%2Fattachments%2Ff179cc7c049f4207a612414c58d1ffcf%2F1541df7c-27b9-4f0e-80dd-53856649c7a0%2F16885689853518504917025013233472-9_57_20.jpg</t>
    </r>
  </si>
  <si>
    <t>Solo el sr osvaldo</t>
  </si>
  <si>
    <t>Oswaldo Olivero</t>
  </si>
  <si>
    <t>Olivero</t>
  </si>
  <si>
    <t>1541df7c-27b9-4f0e-80dd-53856649c7a0</t>
  </si>
  <si>
    <t>11.238917 -74.164396 24.5 6.5</t>
  </si>
  <si>
    <t>Miguel Rivera</t>
  </si>
  <si>
    <t>Calle 10 bis-02</t>
  </si>
  <si>
    <t>16885699422375239434482767827221-10_14_5.jpg</t>
  </si>
  <si>
    <r>
      <rPr>
        <rFont val="Calibri, sans-serif"/>
        <color rgb="FF1155CC"/>
        <sz val="11.0"/>
        <u/>
      </rPr>
      <t>https://kc.humanitarianresponse.info/media/original?media_file=iscolombia%2Fattachments%2Ff179cc7c049f4207a612414c58d1ffcf%2F022bf0f9-d1d2-41b6-96ab-f74d975b2e07%2F16885699422375239434482767827221-10_14_5.jpg</t>
    </r>
  </si>
  <si>
    <t>16885700907552400267245039218202-10_15_7.jpg</t>
  </si>
  <si>
    <r>
      <rPr>
        <rFont val="Calibri, sans-serif"/>
        <color rgb="FF1155CC"/>
        <sz val="11.0"/>
        <u/>
      </rPr>
      <t>https://kc.humanitarianresponse.info/media/original?media_file=iscolombia%2Fattachments%2Ff179cc7c049f4207a612414c58d1ffcf%2F022bf0f9-d1d2-41b6-96ab-f74d975b2e07%2F16885700907552400267245039218202-10_15_7.jpg</t>
    </r>
  </si>
  <si>
    <t>16885701579598698494732551174732-10_16_8.jpg</t>
  </si>
  <si>
    <r>
      <rPr>
        <rFont val="Calibri, sans-serif"/>
        <color rgb="FF1155CC"/>
        <sz val="11.0"/>
        <u/>
      </rPr>
      <t>https://kc.humanitarianresponse.info/media/original?media_file=iscolombia%2Fattachments%2Ff179cc7c049f4207a612414c58d1ffcf%2F022bf0f9-d1d2-41b6-96ab-f74d975b2e07%2F16885701579598698494732551174732-10_16_8.jpg</t>
    </r>
  </si>
  <si>
    <t>Cerca a sedimento</t>
  </si>
  <si>
    <t>16885711907256815173875316315257-10_33_22.jpg</t>
  </si>
  <si>
    <r>
      <rPr>
        <rFont val="Calibri, sans-serif"/>
        <color rgb="FF1155CC"/>
        <sz val="11.0"/>
        <u/>
      </rPr>
      <t>https://kc.humanitarianresponse.info/media/original?media_file=iscolombia%2Fattachments%2Ff179cc7c049f4207a612414c58d1ffcf%2F022bf0f9-d1d2-41b6-96ab-f74d975b2e07%2F16885711907256815173875316315257-10_33_22.jpg</t>
    </r>
  </si>
  <si>
    <t>En el terreno hay árboles cerca</t>
  </si>
  <si>
    <t>16885712574063496235084596589416-10_34_41.jpg</t>
  </si>
  <si>
    <r>
      <rPr>
        <rFont val="Calibri, sans-serif"/>
        <color rgb="FF1155CC"/>
        <sz val="11.0"/>
        <u/>
      </rPr>
      <t>https://kc.humanitarianresponse.info/media/original?media_file=iscolombia%2Fattachments%2Ff179cc7c049f4207a612414c58d1ffcf%2F022bf0f9-d1d2-41b6-96ab-f74d975b2e07%2F16885712574063496235084596589416-10_34_41.jpg</t>
    </r>
  </si>
  <si>
    <t>Solo el sr Miguel</t>
  </si>
  <si>
    <t>022bf0f9-d1d2-41b6-96ab-f74d975b2e07</t>
  </si>
  <si>
    <t>11.238912 -74.166773 20.69999885559082 5.5</t>
  </si>
  <si>
    <t>Adaluz larrazabal</t>
  </si>
  <si>
    <t>Cierto el oasis- azul</t>
  </si>
  <si>
    <t>16885730451868902112983067127132-11_4_21.jpg</t>
  </si>
  <si>
    <r>
      <rPr>
        <rFont val="Calibri, sans-serif"/>
        <color rgb="FF1155CC"/>
        <sz val="11.0"/>
        <u/>
      </rPr>
      <t>https://kc.humanitarianresponse.info/media/original?media_file=iscolombia%2Fattachments%2Ff179cc7c049f4207a612414c58d1ffcf%2F22310b3d-75ff-4493-8f3d-f48e128bfd33%2F16885730451868902112983067127132-11_4_21.jpg</t>
    </r>
  </si>
  <si>
    <t>16885734491938295848004650489123-11_11_39.jpg</t>
  </si>
  <si>
    <r>
      <rPr>
        <rFont val="Calibri, sans-serif"/>
        <color rgb="FF1155CC"/>
        <sz val="11.0"/>
        <u/>
      </rPr>
      <t>https://kc.humanitarianresponse.info/media/original?media_file=iscolombia%2Fattachments%2Ff179cc7c049f4207a612414c58d1ffcf%2F22310b3d-75ff-4493-8f3d-f48e128bfd33%2F16885734491938295848004650489123-11_11_39.jpg</t>
    </r>
  </si>
  <si>
    <t>16885735033523285055086650362821-11_12_1.jpg</t>
  </si>
  <si>
    <r>
      <rPr>
        <rFont val="Calibri, sans-serif"/>
        <color rgb="FF1155CC"/>
        <sz val="11.0"/>
        <u/>
      </rPr>
      <t>https://kc.humanitarianresponse.info/media/original?media_file=iscolombia%2Fattachments%2Ff179cc7c049f4207a612414c58d1ffcf%2F22310b3d-75ff-4493-8f3d-f48e128bfd33%2F16885735033523285055086650362821-11_12_1.jpg</t>
    </r>
  </si>
  <si>
    <t>16885740529651905752321252782454-11_21_45.jpg</t>
  </si>
  <si>
    <r>
      <rPr>
        <rFont val="Calibri, sans-serif"/>
        <color rgb="FF1155CC"/>
        <sz val="11.0"/>
        <u/>
      </rPr>
      <t>https://kc.humanitarianresponse.info/media/original?media_file=iscolombia%2Fattachments%2Ff179cc7c049f4207a612414c58d1ffcf%2F22310b3d-75ff-4493-8f3d-f48e128bfd33%2F16885740529651905752321252782454-11_21_45.jpg</t>
    </r>
  </si>
  <si>
    <t>Placa de cemento en la cocina y el pozo se encuentro justo debajo de la letrina</t>
  </si>
  <si>
    <t>16885741588258260547754277677957-11_23_11.jpg</t>
  </si>
  <si>
    <r>
      <rPr>
        <rFont val="Calibri, sans-serif"/>
        <color rgb="FF1155CC"/>
        <sz val="11.0"/>
        <u/>
      </rPr>
      <t>https://kc.humanitarianresponse.info/media/original?media_file=iscolombia%2Fattachments%2Ff179cc7c049f4207a612414c58d1ffcf%2F22310b3d-75ff-4493-8f3d-f48e128bfd33%2F16885741588258260547754277677957-11_23_11.jpg</t>
    </r>
  </si>
  <si>
    <t>2 padres y 6 hijos</t>
  </si>
  <si>
    <t>Denys</t>
  </si>
  <si>
    <t>0 años - 4 años 5 años - 13 años 18 años - 35 años</t>
  </si>
  <si>
    <t>22310b3d-75ff-4493-8f3d-f48e128bfd33</t>
  </si>
  <si>
    <t>Cauca</t>
  </si>
  <si>
    <t>Popayan</t>
  </si>
  <si>
    <t>Colinas de calicanto</t>
  </si>
  <si>
    <t>2.425754 -76.607692 1799.2000732421875 40.638999938964844</t>
  </si>
  <si>
    <t>Rudnelis Manrique</t>
  </si>
  <si>
    <t>Carrera 3 manzana h casa 5</t>
  </si>
  <si>
    <t>16892619987293687205528366261592-10_26_56.jpg</t>
  </si>
  <si>
    <r>
      <rPr>
        <rFont val="Calibri, sans-serif"/>
        <color rgb="FF1155CC"/>
        <sz val="11.0"/>
        <u/>
      </rPr>
      <t>https://kc.humanitarianresponse.info/media/original?media_file=iscolombia%2Fattachments%2Ff179cc7c049f4207a612414c58d1ffcf%2Fcf1cf890-5140-4c86-bfd2-ab0073193000%2F16892619987293687205528366261592-10_26_56.jpg</t>
    </r>
  </si>
  <si>
    <t>16892620306226071243086709247591-10_27_21.jpg</t>
  </si>
  <si>
    <r>
      <rPr>
        <rFont val="Calibri, sans-serif"/>
        <color rgb="FF1155CC"/>
        <sz val="11.0"/>
        <u/>
      </rPr>
      <t>https://kc.humanitarianresponse.info/media/original?media_file=iscolombia%2Fattachments%2Ff179cc7c049f4207a612414c58d1ffcf%2Fcf1cf890-5140-4c86-bfd2-ab0073193000%2F16892620306226071243086709247591-10_27_21.jpg</t>
    </r>
  </si>
  <si>
    <t>1689262059764173982467670533619-10_27_47.jpg</t>
  </si>
  <si>
    <r>
      <rPr>
        <rFont val="Calibri, sans-serif"/>
        <color rgb="FF1155CC"/>
        <sz val="11.0"/>
        <u/>
      </rPr>
      <t>https://kc.humanitarianresponse.info/media/original?media_file=iscolombia%2Fattachments%2Ff179cc7c049f4207a612414c58d1ffcf%2Fcf1cf890-5140-4c86-bfd2-ab0073193000%2F1689262059764173982467670533619-10_27_47.jpg</t>
    </r>
  </si>
  <si>
    <t>16892629258848024002467671801966-10_42_21.jpg</t>
  </si>
  <si>
    <r>
      <rPr>
        <rFont val="Calibri, sans-serif"/>
        <color rgb="FF1155CC"/>
        <sz val="11.0"/>
        <u/>
      </rPr>
      <t>https://kc.humanitarianresponse.info/media/original?media_file=iscolombia%2Fattachments%2Ff179cc7c049f4207a612414c58d1ffcf%2Fcf1cf890-5140-4c86-bfd2-ab0073193000%2F16892629258848024002467671801966-10_42_21.jpg</t>
    </r>
  </si>
  <si>
    <t>La vivienda está en material pero no está en buenas condiciones, la vivienda está en madera y lona y está con problemas estructurales</t>
  </si>
  <si>
    <t>16892630810863877626522178516266-10_44_49.jpg</t>
  </si>
  <si>
    <r>
      <rPr>
        <rFont val="Calibri, sans-serif"/>
        <color rgb="FF1155CC"/>
        <sz val="11.0"/>
        <u/>
      </rPr>
      <t>https://kc.humanitarianresponse.info/media/original?media_file=iscolombia%2Fattachments%2Ff179cc7c049f4207a612414c58d1ffcf%2Fcf1cf890-5140-4c86-bfd2-ab0073193000%2F16892630810863877626522178516266-10_44_49.jpg</t>
    </r>
  </si>
  <si>
    <t>Vive la jefatura del.hogar con el esposo y el hijo</t>
  </si>
  <si>
    <t>Manrique</t>
  </si>
  <si>
    <t>14 años - 17 años 18 años - 35 años 36 años - 64 años</t>
  </si>
  <si>
    <t>3 - 4</t>
  </si>
  <si>
    <t>cf1cf890-5140-4c86-bfd2-ab0073193000</t>
  </si>
  <si>
    <t>Cúcuta</t>
  </si>
  <si>
    <t>Alto poblado los sauces</t>
  </si>
  <si>
    <t>2.429087 -76.603388 1758.300048828125 77.5999984741211</t>
  </si>
  <si>
    <t>Pedro Enel conejo</t>
  </si>
  <si>
    <t>Lote 17</t>
  </si>
  <si>
    <t>16892673078208348601898404823699-11_55_20.jpg</t>
  </si>
  <si>
    <r>
      <rPr>
        <rFont val="Calibri, sans-serif"/>
        <color rgb="FF1155CC"/>
        <sz val="11.0"/>
        <u/>
      </rPr>
      <t>https://kc.humanitarianresponse.info/media/original?media_file=iscolombia%2Fattachments%2Ff179cc7c049f4207a612414c58d1ffcf%2Ff7fc7c8c-863d-41bb-bc15-e6059d79c8cb%2F16892673078208348601898404823699-11_55_20.jpg</t>
    </r>
  </si>
  <si>
    <t>16892673361053089027241590309707-11_56_12.jpg</t>
  </si>
  <si>
    <r>
      <rPr>
        <rFont val="Calibri, sans-serif"/>
        <color rgb="FF1155CC"/>
        <sz val="11.0"/>
        <u/>
      </rPr>
      <t>https://kc.humanitarianresponse.info/media/original?media_file=iscolombia%2Fattachments%2Ff179cc7c049f4207a612414c58d1ffcf%2Ff7fc7c8c-863d-41bb-bc15-e6059d79c8cb%2F16892673361053089027241590309707-11_56_12.jpg</t>
    </r>
  </si>
  <si>
    <t>16892673941504078809360008618632-11_56_48.jpg</t>
  </si>
  <si>
    <r>
      <rPr>
        <rFont val="Calibri, sans-serif"/>
        <color rgb="FF1155CC"/>
        <sz val="11.0"/>
        <u/>
      </rPr>
      <t>https://kc.humanitarianresponse.info/media/original?media_file=iscolombia%2Fattachments%2Ff179cc7c049f4207a612414c58d1ffcf%2Ff7fc7c8c-863d-41bb-bc15-e6059d79c8cb%2F16892673941504078809360008618632-11_56_48.jpg</t>
    </r>
  </si>
  <si>
    <t>A la orilla de un rio Cerca de cables de alta tension</t>
  </si>
  <si>
    <t>Relleno sanitario</t>
  </si>
  <si>
    <t>No tiene sistema, descarga directamente al caño</t>
  </si>
  <si>
    <t>16892688051449058354680915997529-12_20_26.jpg</t>
  </si>
  <si>
    <r>
      <rPr>
        <rFont val="Calibri, sans-serif"/>
        <color rgb="FF1155CC"/>
        <sz val="11.0"/>
        <u/>
      </rPr>
      <t>https://kc.humanitarianresponse.info/media/original?media_file=iscolombia%2Fattachments%2Ff179cc7c049f4207a612414c58d1ffcf%2Ff7fc7c8c-863d-41bb-bc15-e6059d79c8cb%2F16892688051449058354680915997529-12_20_26.jpg</t>
    </r>
  </si>
  <si>
    <t>16892690083946772370582122038045-12_23_36.jpg</t>
  </si>
  <si>
    <r>
      <rPr>
        <rFont val="Calibri, sans-serif"/>
        <color rgb="FF1155CC"/>
        <sz val="11.0"/>
        <u/>
      </rPr>
      <t>https://kc.humanitarianresponse.info/media/original?media_file=iscolombia%2Fattachments%2Ff179cc7c049f4207a612414c58d1ffcf%2Ff7fc7c8c-863d-41bb-bc15-e6059d79c8cb%2F16892690083946772370582122038045-12_23_36.jpg</t>
    </r>
  </si>
  <si>
    <t>Viven los dos, con la hija, el esposo y el nieto</t>
  </si>
  <si>
    <t>Conejo</t>
  </si>
  <si>
    <t>0 años - 4 años 18 años - 35 años 36 años - 64 años</t>
  </si>
  <si>
    <t>Entra viento</t>
  </si>
  <si>
    <t>Escombros</t>
  </si>
  <si>
    <t>f7fc7c8c-863d-41bb-bc15-e6059d79c8cb</t>
  </si>
  <si>
    <t>Vereda la paila</t>
  </si>
  <si>
    <t>2.42597 -76.597274 1768.5999755859375 60</t>
  </si>
  <si>
    <t>Marino solarte</t>
  </si>
  <si>
    <t>A3554</t>
  </si>
  <si>
    <t>16892696603257026928746579250121-12_34_33.jpg</t>
  </si>
  <si>
    <r>
      <rPr>
        <rFont val="Calibri, sans-serif"/>
        <color rgb="FF1155CC"/>
        <sz val="11.0"/>
        <u/>
      </rPr>
      <t>https://kc.humanitarianresponse.info/media/original?media_file=iscolombia%2Fattachments%2Ff179cc7c049f4207a612414c58d1ffcf%2Fc2a087c0-cc39-4660-8065-f35b2365d380%2F16892696603257026928746579250121-12_34_33.jpg</t>
    </r>
  </si>
  <si>
    <t>16892697043883299848558343267233-12_35_13.jpg</t>
  </si>
  <si>
    <r>
      <rPr>
        <rFont val="Calibri, sans-serif"/>
        <color rgb="FF1155CC"/>
        <sz val="11.0"/>
        <u/>
      </rPr>
      <t>https://kc.humanitarianresponse.info/media/original?media_file=iscolombia%2Fattachments%2Ff179cc7c049f4207a612414c58d1ffcf%2Fc2a087c0-cc39-4660-8065-f35b2365d380%2F16892697043883299848558343267233-12_35_13.jpg</t>
    </r>
  </si>
  <si>
    <t>16892697250491037633403515253052-12_35_42.jpg</t>
  </si>
  <si>
    <r>
      <rPr>
        <rFont val="Calibri, sans-serif"/>
        <color rgb="FF1155CC"/>
        <sz val="11.0"/>
        <u/>
      </rPr>
      <t>https://kc.humanitarianresponse.info/media/original?media_file=iscolombia%2Fattachments%2Ff179cc7c049f4207a612414c58d1ffcf%2Fc2a087c0-cc39-4660-8065-f35b2365d380%2F16892697250491037633403515253052-12_35_42.jpg</t>
    </r>
  </si>
  <si>
    <t>Terreno elevado</t>
  </si>
  <si>
    <t>Sanitario qu descarga directo al caño</t>
  </si>
  <si>
    <t>16892704918167586107264257835969-12_48_19.jpg</t>
  </si>
  <si>
    <r>
      <rPr>
        <rFont val="Calibri, sans-serif"/>
        <color rgb="FF1155CC"/>
        <sz val="11.0"/>
        <u/>
      </rPr>
      <t>https://kc.humanitarianresponse.info/media/original?media_file=iscolombia%2Fattachments%2Ff179cc7c049f4207a612414c58d1ffcf%2Fc2a087c0-cc39-4660-8065-f35b2365d380%2F16892704918167586107264257835969-12_48_19.jpg</t>
    </r>
  </si>
  <si>
    <t>Don Marino mantiene a la mamá, la vivienda está elevada muy complicada la construccionión</t>
  </si>
  <si>
    <t>Don Marino y la mamá</t>
  </si>
  <si>
    <t>Solarte</t>
  </si>
  <si>
    <t>c2a087c0-cc39-4660-8065-f35b2365d380</t>
  </si>
  <si>
    <t>Sebastian Obando</t>
  </si>
  <si>
    <t>sebastian.obando@techo.org</t>
  </si>
  <si>
    <t>Alto los sauces</t>
  </si>
  <si>
    <t>2.426084 -76.601583 1770.800048828125 14.236000061035156</t>
  </si>
  <si>
    <t>María bendice Velasco Velasco</t>
  </si>
  <si>
    <t>Calle 18 alto los sauces lote 33</t>
  </si>
  <si>
    <t>16892645127354106771575908801664-11_9_8.jpg</t>
  </si>
  <si>
    <r>
      <rPr>
        <rFont val="Calibri, sans-serif"/>
        <color rgb="FF1155CC"/>
        <sz val="11.0"/>
        <u/>
      </rPr>
      <t>https://kc.humanitarianresponse.info/media/original?media_file=iscolombia%2Fattachments%2Ff179cc7c049f4207a612414c58d1ffcf%2F6cc9f0d6-41a6-43c2-a5ab-79a48caa5f33%2F16892645127354106771575908801664-11_9_8.jpg</t>
    </r>
  </si>
  <si>
    <t>16892645637573412963811993857202-11_9_51.jpg</t>
  </si>
  <si>
    <r>
      <rPr>
        <rFont val="Calibri, sans-serif"/>
        <color rgb="FF1155CC"/>
        <sz val="11.0"/>
        <u/>
      </rPr>
      <t>https://kc.humanitarianresponse.info/media/original?media_file=iscolombia%2Fattachments%2Ff179cc7c049f4207a612414c58d1ffcf%2F6cc9f0d6-41a6-43c2-a5ab-79a48caa5f33%2F16892645637573412963811993857202-11_9_51.jpg</t>
    </r>
  </si>
  <si>
    <t>1689264616451691534338843838190-11_10_27.jpg</t>
  </si>
  <si>
    <r>
      <rPr>
        <rFont val="Calibri, sans-serif"/>
        <color rgb="FF1155CC"/>
        <sz val="11.0"/>
        <u/>
      </rPr>
      <t>https://kc.humanitarianresponse.info/media/original?media_file=iscolombia%2Fattachments%2Ff179cc7c049f4207a612414c58d1ffcf%2F6cc9f0d6-41a6-43c2-a5ab-79a48caa5f33%2F1689264616451691534338843838190-11_10_27.jpg</t>
    </r>
  </si>
  <si>
    <t>Casi siempre</t>
  </si>
  <si>
    <t>si No se plantea una construcción de este módulo</t>
  </si>
  <si>
    <t>1689265977228643969470562173939-11_33_7.jpg</t>
  </si>
  <si>
    <r>
      <rPr>
        <rFont val="Calibri, sans-serif"/>
        <color rgb="FF1155CC"/>
        <sz val="11.0"/>
        <u/>
      </rPr>
      <t>https://kc.humanitarianresponse.info/media/original?media_file=iscolombia%2Fattachments%2Ff179cc7c049f4207a612414c58d1ffcf%2F6cc9f0d6-41a6-43c2-a5ab-79a48caa5f33%2F1689265977228643969470562173939-11_33_7.jpg</t>
    </r>
  </si>
  <si>
    <t>1689266109833790194800890414035-11_35_17.jpg</t>
  </si>
  <si>
    <r>
      <rPr>
        <rFont val="Calibri, sans-serif"/>
        <color rgb="FF1155CC"/>
        <sz val="11.0"/>
        <u/>
      </rPr>
      <t>https://kc.humanitarianresponse.info/media/original?media_file=iscolombia%2Fattachments%2Ff179cc7c049f4207a612414c58d1ffcf%2F6cc9f0d6-41a6-43c2-a5ab-79a48caa5f33%2F1689266109833790194800890414035-11_35_17.jpg</t>
    </r>
  </si>
  <si>
    <t>Los padres y sus dos hijos</t>
  </si>
  <si>
    <t>María benice</t>
  </si>
  <si>
    <t>Velasco</t>
  </si>
  <si>
    <t>No sabe/No responde No aplica por estar en territorio fuera de sede</t>
  </si>
  <si>
    <t>$300.000</t>
  </si>
  <si>
    <t>$150.000</t>
  </si>
  <si>
    <t>6cc9f0d6-41a6-43c2-a5ab-79a48caa5f33</t>
  </si>
  <si>
    <t>María Oriente</t>
  </si>
  <si>
    <t>2.429158 -76.600403 1768.5999755859375 68.4000015258789</t>
  </si>
  <si>
    <t>Marta Cecilia Garzón Pencua</t>
  </si>
  <si>
    <t>Carrera 6CE #17B-12</t>
  </si>
  <si>
    <t>16892729599679232774412426229-13_29_36.jpg</t>
  </si>
  <si>
    <r>
      <rPr>
        <rFont val="Calibri, sans-serif"/>
        <color rgb="FF1155CC"/>
        <sz val="11.0"/>
        <u/>
      </rPr>
      <t>https://kc.humanitarianresponse.info/media/original?media_file=iscolombia%2Fattachments%2Ff179cc7c049f4207a612414c58d1ffcf%2F436484c2-c4f5-48b0-a6e2-1031e0e4494e%2F16892729599679232774412426229-13_29_36.jpg</t>
    </r>
  </si>
  <si>
    <t>16892730004035437487854108327208-13_30_9.jpg</t>
  </si>
  <si>
    <r>
      <rPr>
        <rFont val="Calibri, sans-serif"/>
        <color rgb="FF1155CC"/>
        <sz val="11.0"/>
        <u/>
      </rPr>
      <t>https://kc.humanitarianresponse.info/media/original?media_file=iscolombia%2Fattachments%2Ff179cc7c049f4207a612414c58d1ffcf%2F436484c2-c4f5-48b0-a6e2-1031e0e4494e%2F16892730004035437487854108327208-13_30_9.jpg</t>
    </r>
  </si>
  <si>
    <t>16892730175243652435284707012971-13_30_30.jpg</t>
  </si>
  <si>
    <r>
      <rPr>
        <rFont val="Calibri, sans-serif"/>
        <color rgb="FF1155CC"/>
        <sz val="11.0"/>
        <u/>
      </rPr>
      <t>https://kc.humanitarianresponse.info/media/original?media_file=iscolombia%2Fattachments%2Ff179cc7c049f4207a612414c58d1ffcf%2F436484c2-c4f5-48b0-a6e2-1031e0e4494e%2F16892730175243652435284707012971-13_30_30.jpg</t>
    </r>
  </si>
  <si>
    <t>Si, embarazada</t>
  </si>
  <si>
    <t>16892738798917265235698042696003-13_44_47.jpg</t>
  </si>
  <si>
    <r>
      <rPr>
        <rFont val="Calibri, sans-serif"/>
        <color rgb="FF1155CC"/>
        <sz val="11.0"/>
        <u/>
      </rPr>
      <t>https://kc.humanitarianresponse.info/media/original?media_file=iscolombia%2Fattachments%2Ff179cc7c049f4207a612414c58d1ffcf%2F436484c2-c4f5-48b0-a6e2-1031e0e4494e%2F16892738798917265235698042696003-13_44_47.jpg</t>
    </r>
  </si>
  <si>
    <t>La vivienda está hecha principalmente de material de desecho</t>
  </si>
  <si>
    <t>168927394229083653393994839614-13_45_47.jpg</t>
  </si>
  <si>
    <r>
      <rPr>
        <rFont val="Calibri, sans-serif"/>
        <color rgb="FF1155CC"/>
        <sz val="11.0"/>
        <u/>
      </rPr>
      <t>https://kc.humanitarianresponse.info/media/original?media_file=iscolombia%2Fattachments%2Ff179cc7c049f4207a612414c58d1ffcf%2F436484c2-c4f5-48b0-a6e2-1031e0e4494e%2F168927394229083653393994839614-13_45_47.jpg</t>
    </r>
  </si>
  <si>
    <t>Los dos abuelos, dos hijos y una de las hijas tiene 2 niñas</t>
  </si>
  <si>
    <t>Marta Cecilia</t>
  </si>
  <si>
    <t>Garzón Pencua</t>
  </si>
  <si>
    <t>5 años - 13 años 14 años - 17 años 18 años - 35 años 36 años - 64 años + 65 años</t>
  </si>
  <si>
    <t>$190.000</t>
  </si>
  <si>
    <t>Se inunda</t>
  </si>
  <si>
    <t>436484c2-c4f5-48b0-a6e2-1031e0e4494e</t>
  </si>
  <si>
    <t>Viviana Hernández</t>
  </si>
  <si>
    <t>vivianahrdz@gmail.com</t>
  </si>
  <si>
    <t>Cundinamarca</t>
  </si>
  <si>
    <t>Soacha</t>
  </si>
  <si>
    <t>Brisas de la esperanza</t>
  </si>
  <si>
    <t>Tibisay Gomez</t>
  </si>
  <si>
    <t>Manzano 12 lote 1102</t>
  </si>
  <si>
    <t>1000078319-10_15_48.jpg</t>
  </si>
  <si>
    <r>
      <rPr>
        <rFont val="Calibri, sans-serif"/>
        <color rgb="FF1155CC"/>
        <sz val="11.0"/>
        <u/>
      </rPr>
      <t>https://kc.humanitarianresponse.info/media/original?media_file=iscolombia%2Fattachments%2Ff179cc7c049f4207a612414c58d1ffcf%2F0d0ae196-c2e6-4f91-80a6-86ee0c09e2b2%2F1000078319-10_15_48.jpg</t>
    </r>
  </si>
  <si>
    <t>1000078319-10_15_52.jpg</t>
  </si>
  <si>
    <r>
      <rPr>
        <rFont val="Calibri, sans-serif"/>
        <color rgb="FF1155CC"/>
        <sz val="11.0"/>
        <u/>
      </rPr>
      <t>https://kc.humanitarianresponse.info/media/original?media_file=iscolombia%2Fattachments%2Ff179cc7c049f4207a612414c58d1ffcf%2F0d0ae196-c2e6-4f91-80a6-86ee0c09e2b2%2F1000078319-10_15_52.jpg</t>
    </r>
  </si>
  <si>
    <t>1000078320-10_17_7.jpg</t>
  </si>
  <si>
    <r>
      <rPr>
        <rFont val="Calibri, sans-serif"/>
        <color rgb="FF1155CC"/>
        <sz val="11.0"/>
        <u/>
      </rPr>
      <t>https://kc.humanitarianresponse.info/media/original?media_file=iscolombia%2Fattachments%2Ff179cc7c049f4207a612414c58d1ffcf%2F0d0ae196-c2e6-4f91-80a6-86ee0c09e2b2%2F1000078320-10_17_7.jpg</t>
    </r>
  </si>
  <si>
    <t>Tapete</t>
  </si>
  <si>
    <t>Se levanta el techo</t>
  </si>
  <si>
    <t>Piedra</t>
  </si>
  <si>
    <t>Pareja con su sobrino</t>
  </si>
  <si>
    <t>Tobisay</t>
  </si>
  <si>
    <t>Manzana</t>
  </si>
  <si>
    <t>Gestión Comunitaria Vivienda en Comunidad</t>
  </si>
  <si>
    <t>Plástico y lona</t>
  </si>
  <si>
    <t>El frío y se moja toda la vivienda</t>
  </si>
  <si>
    <t>0d0ae196-c2e6-4f91-80a6-86ee0c09e2b2</t>
  </si>
  <si>
    <t>vQXSDNCgtkpyp942KicQF9</t>
  </si>
  <si>
    <t>Soacha ciudadela Sucre</t>
  </si>
  <si>
    <t>Luz Mary Pereira</t>
  </si>
  <si>
    <t>Manzana 13 lote 11</t>
  </si>
  <si>
    <t>1000078326-10_45_18.jpg</t>
  </si>
  <si>
    <r>
      <rPr>
        <rFont val="Calibri, sans-serif"/>
        <color rgb="FF1155CC"/>
        <sz val="11.0"/>
        <u/>
      </rPr>
      <t>https://kc.humanitarianresponse.info/media/original?media_file=iscolombia%2Fattachments%2Ff179cc7c049f4207a612414c58d1ffcf%2Faff245f3-203c-4be0-8d4c-99cc16e62724%2F1000078326-10_45_18.jpg</t>
    </r>
  </si>
  <si>
    <t>1000078336-10_52_4.jpg</t>
  </si>
  <si>
    <r>
      <rPr>
        <rFont val="Calibri, sans-serif"/>
        <color rgb="FF1155CC"/>
        <sz val="11.0"/>
        <u/>
      </rPr>
      <t>https://kc.humanitarianresponse.info/media/original?media_file=iscolombia%2Fattachments%2Ff179cc7c049f4207a612414c58d1ffcf%2Faff245f3-203c-4be0-8d4c-99cc16e62724%2F1000078336-10_52_4.jpg</t>
    </r>
  </si>
  <si>
    <t>1000078327-10_52_12.jpg</t>
  </si>
  <si>
    <r>
      <rPr>
        <rFont val="Calibri, sans-serif"/>
        <color rgb="FF1155CC"/>
        <sz val="11.0"/>
        <u/>
      </rPr>
      <t>https://kc.humanitarianresponse.info/media/original?media_file=iscolombia%2Fattachments%2Ff179cc7c049f4207a612414c58d1ffcf%2Faff245f3-203c-4be0-8d4c-99cc16e62724%2F1000078327-10_52_12.jpg</t>
    </r>
  </si>
  <si>
    <t>Universitario/a</t>
  </si>
  <si>
    <t>Cañeria/ductos</t>
  </si>
  <si>
    <t>Diarrea Ninguna</t>
  </si>
  <si>
    <t>2 madres solteras</t>
  </si>
  <si>
    <t>Mary luz</t>
  </si>
  <si>
    <t>Pereira</t>
  </si>
  <si>
    <t>Carton</t>
  </si>
  <si>
    <t>Humendad</t>
  </si>
  <si>
    <t>aff245f3-203c-4be0-8d4c-99cc16e62724</t>
  </si>
  <si>
    <t>Álvaro callejas</t>
  </si>
  <si>
    <t>Manzana 14lote 16</t>
  </si>
  <si>
    <t>1000078370-12_11_43.jpg</t>
  </si>
  <si>
    <r>
      <rPr>
        <rFont val="Calibri, sans-serif"/>
        <color rgb="FF1155CC"/>
        <sz val="11.0"/>
        <u/>
      </rPr>
      <t>https://kc.humanitarianresponse.info/media/original?media_file=iscolombia%2Fattachments%2Ff179cc7c049f4207a612414c58d1ffcf%2F0cd2cd1f-0062-44cb-b56c-a1753fcd2934%2F1000078370-12_11_43.jpg</t>
    </r>
  </si>
  <si>
    <t>1000078367-12_11_51.jpg</t>
  </si>
  <si>
    <r>
      <rPr>
        <rFont val="Calibri, sans-serif"/>
        <color rgb="FF1155CC"/>
        <sz val="11.0"/>
        <u/>
      </rPr>
      <t>https://kc.humanitarianresponse.info/media/original?media_file=iscolombia%2Fattachments%2Ff179cc7c049f4207a612414c58d1ffcf%2F0cd2cd1f-0062-44cb-b56c-a1753fcd2934%2F1000078367-12_11_51.jpg</t>
    </r>
  </si>
  <si>
    <t>1000078369-12_12_1.jpg</t>
  </si>
  <si>
    <r>
      <rPr>
        <rFont val="Calibri, sans-serif"/>
        <color rgb="FF1155CC"/>
        <sz val="11.0"/>
        <u/>
      </rPr>
      <t>https://kc.humanitarianresponse.info/media/original?media_file=iscolombia%2Fattachments%2Ff179cc7c049f4207a612414c58d1ffcf%2F0cd2cd1f-0062-44cb-b56c-a1753fcd2934%2F1000078369-12_12_1.jpg</t>
    </r>
  </si>
  <si>
    <t>Humedad Entra viento Filtraciones de agua de lluvia</t>
  </si>
  <si>
    <t>Piedra y desnivel</t>
  </si>
  <si>
    <t>Madre padre y hijos</t>
  </si>
  <si>
    <t>Alvaro</t>
  </si>
  <si>
    <t>No está contruido</t>
  </si>
  <si>
    <t>0cd2cd1f-0062-44cb-b56c-a1753fcd2934</t>
  </si>
  <si>
    <t>Tatiana Ardila</t>
  </si>
  <si>
    <t>tardila14@gmail.com</t>
  </si>
  <si>
    <t>Bogotá</t>
  </si>
  <si>
    <t>Barrio el progreso</t>
  </si>
  <si>
    <t>4.573159 -74.185253 2666.699951171875 100</t>
  </si>
  <si>
    <t>Arvey</t>
  </si>
  <si>
    <t>Diagonal 40i#38-44e</t>
  </si>
  <si>
    <t>16907314674884800591493641852179-10_37_58.jpg</t>
  </si>
  <si>
    <r>
      <rPr>
        <rFont val="Calibri, sans-serif"/>
        <color rgb="FF1155CC"/>
        <sz val="11.0"/>
        <u/>
      </rPr>
      <t>https://kc.humanitarianresponse.info/media/original?media_file=iscolombia%2Fattachments%2Ff179cc7c049f4207a612414c58d1ffcf%2F29bdc295-527a-4c85-96b8-37c648771f31%2F16907314674884800591493641852179-10_37_58.jpg</t>
    </r>
  </si>
  <si>
    <t>Estrecho, hay cables de luz atravesados</t>
  </si>
  <si>
    <t>Una pareja y dos hijos</t>
  </si>
  <si>
    <t>Arvey Pipicano Salazar</t>
  </si>
  <si>
    <t>Salazar</t>
  </si>
  <si>
    <t>Vivienda en Comunidad</t>
  </si>
  <si>
    <t>Bloque</t>
  </si>
  <si>
    <t>29bdc295-527a-4c85-96b8-37c648771f31</t>
  </si>
  <si>
    <t>George Samudio</t>
  </si>
  <si>
    <t>georgesc08@gmail.com</t>
  </si>
  <si>
    <t>Brisas de la Esperanza</t>
  </si>
  <si>
    <t>GISBELTH CASTRO</t>
  </si>
  <si>
    <t>Manzana 12 Lote 17</t>
  </si>
  <si>
    <t>IMG_0622-11_12_54.jpeg</t>
  </si>
  <si>
    <r>
      <rPr>
        <rFont val="Calibri, sans-serif"/>
        <color rgb="FF1155CC"/>
        <sz val="11.0"/>
        <u/>
      </rPr>
      <t>https://kc.humanitarianresponse.info/media/original?media_file=iscolombia%2Fattachments%2Ff179cc7c049f4207a612414c58d1ffcf%2F27384dbc-b37e-4e78-9663-496603e0beb1%2FIMG_0622-11_12_54.jpeg</t>
    </r>
  </si>
  <si>
    <t>Se asigna un terreno distinto al de la vivienda donde habita actualmente para la construcción</t>
  </si>
  <si>
    <t>Esposo, ella y sus dos hijos de 5 años y meses de nacido.</t>
  </si>
  <si>
    <t>Gisbelth Castro</t>
  </si>
  <si>
    <t>Gestión Comunitaria</t>
  </si>
  <si>
    <t>27384dbc-b37e-4e78-9663-496603e0beb1</t>
  </si>
  <si>
    <t>Soacha ciudadela sucre</t>
  </si>
  <si>
    <t>Osmeidys Nuñez</t>
  </si>
  <si>
    <t>Lote 2 manaza 16</t>
  </si>
  <si>
    <t>Familia de dos adultos con 3 niños</t>
  </si>
  <si>
    <t>Osmedys</t>
  </si>
  <si>
    <t>Nuñez</t>
  </si>
  <si>
    <t>7ab9e0fd-639d-4a00-b243-96dd90b8e25f</t>
  </si>
  <si>
    <t>Elisa Murcia</t>
  </si>
  <si>
    <t>elisamurcia19@gmail.com</t>
  </si>
  <si>
    <t>Soacha ciudad de la sucre</t>
  </si>
  <si>
    <t>Germán Andrés Núñez Toro</t>
  </si>
  <si>
    <t>Manzana 16 casa/lote 2</t>
  </si>
  <si>
    <t>Secundaria</t>
  </si>
  <si>
    <t>No tiene ningún tipo</t>
  </si>
  <si>
    <t>Propietario, conejo, gaticos</t>
  </si>
  <si>
    <t>Germán Andrés</t>
  </si>
  <si>
    <t>Núñez Toro</t>
  </si>
  <si>
    <t>No tiene ahorro</t>
  </si>
  <si>
    <t>Lona</t>
  </si>
  <si>
    <t>855abc41-5932-4b00-a376-5819cdbad29b</t>
  </si>
  <si>
    <t>Tatiana</t>
  </si>
  <si>
    <t>El progreso</t>
  </si>
  <si>
    <t>4.572965 -74.185131 2668 30</t>
  </si>
  <si>
    <t>Blanca Delia Ariza</t>
  </si>
  <si>
    <t>Manzana 174 lote 24</t>
  </si>
  <si>
    <t>Abuela de juliana</t>
  </si>
  <si>
    <t>Blanca ariza</t>
  </si>
  <si>
    <t>Ariza</t>
  </si>
  <si>
    <t>Ni</t>
  </si>
  <si>
    <t>20 000</t>
  </si>
  <si>
    <t>06b3f0eb-53db-4311-b973-ea9592c6ca49</t>
  </si>
  <si>
    <t>4.572612 -74.183218 2658.39990234375 58.04999923706055</t>
  </si>
  <si>
    <t>Luzmila Palacios Palacios</t>
  </si>
  <si>
    <t>Call 83sur #91-35</t>
  </si>
  <si>
    <t>Baldosa</t>
  </si>
  <si>
    <t>Daños en las tomas</t>
  </si>
  <si>
    <t>Madre, 2 hijas y 1 nieta</t>
  </si>
  <si>
    <t>Palacios</t>
  </si>
  <si>
    <t>51762fe7-21d8-4778-a319-12d8af67c6d7</t>
  </si>
  <si>
    <t>Stephanie ruiz</t>
  </si>
  <si>
    <t>Laurasruizosorio@gmail.com</t>
  </si>
  <si>
    <t>Valle del Cauca</t>
  </si>
  <si>
    <t>Jamundi</t>
  </si>
  <si>
    <t>Chontaduro</t>
  </si>
  <si>
    <t>3.293881 -76.586139 1261.8068141471595 4.768961703808896</t>
  </si>
  <si>
    <t>Andres mosquera</t>
  </si>
  <si>
    <t>Torre 1 parte alta</t>
  </si>
  <si>
    <t>image-9_52_48.jpg</t>
  </si>
  <si>
    <r>
      <rPr>
        <rFont val="Calibri, sans-serif"/>
        <color rgb="FF1155CC"/>
        <sz val="11.0"/>
        <u/>
      </rPr>
      <t>https://kc.humanitarianresponse.info/media/original?media_file=iscolombia%2Fattachments%2Ff179cc7c049f4207a612414c58d1ffcf%2Fbcc9b236-7af5-4672-adb9-113886841a47%2Fimage-9_52_48.jpg</t>
    </r>
  </si>
  <si>
    <t>image-9_53_22.jpg</t>
  </si>
  <si>
    <r>
      <rPr>
        <rFont val="Calibri, sans-serif"/>
        <color rgb="FF1155CC"/>
        <sz val="11.0"/>
        <u/>
      </rPr>
      <t>https://kc.humanitarianresponse.info/media/original?media_file=iscolombia%2Fattachments%2Ff179cc7c049f4207a612414c58d1ffcf%2Fbcc9b236-7af5-4672-adb9-113886841a47%2Fimage-9_53_22.jpg</t>
    </r>
  </si>
  <si>
    <t>image-9_53_46.jpg</t>
  </si>
  <si>
    <r>
      <rPr>
        <rFont val="Calibri, sans-serif"/>
        <color rgb="FF1155CC"/>
        <sz val="11.0"/>
        <u/>
      </rPr>
      <t>https://kc.humanitarianresponse.info/media/original?media_file=iscolombia%2Fattachments%2Ff179cc7c049f4207a612414c58d1ffcf%2Fbcc9b236-7af5-4672-adb9-113886841a47%2Fimage-9_53_46.jpg</t>
    </r>
  </si>
  <si>
    <t>Tiene baño prestado</t>
  </si>
  <si>
    <t>image-10_7_51.jpg</t>
  </si>
  <si>
    <r>
      <rPr>
        <rFont val="Calibri, sans-serif"/>
        <color rgb="FF1155CC"/>
        <sz val="11.0"/>
        <u/>
      </rPr>
      <t>https://kc.humanitarianresponse.info/media/original?media_file=iscolombia%2Fattachments%2Ff179cc7c049f4207a612414c58d1ffcf%2Fbcc9b236-7af5-4672-adb9-113886841a47%2Fimage-10_7_51.jpg</t>
    </r>
  </si>
  <si>
    <t>Necesitan un baño, ya que el que tienen no presta características pertinentes para su uso.</t>
  </si>
  <si>
    <t>Se componen de don Andrés y su esposa Brigitte Y si hijo Matías.</t>
  </si>
  <si>
    <t>Programa de Infraestructura Comunitaria</t>
  </si>
  <si>
    <t>No gastan dinero</t>
  </si>
  <si>
    <t>image-10_3_19.jpg</t>
  </si>
  <si>
    <r>
      <rPr>
        <rFont val="Calibri, sans-serif"/>
        <color rgb="FF1155CC"/>
        <sz val="11.0"/>
        <u/>
      </rPr>
      <t>https://kc.humanitarianresponse.info/media/original?media_file=iscolombia%2Fattachments%2Ff179cc7c049f4207a612414c58d1ffcf%2Fbcc9b236-7af5-4672-adb9-113886841a47%2Fimage-10_3_19.jpg</t>
    </r>
  </si>
  <si>
    <t>image-10_3_47.jpg</t>
  </si>
  <si>
    <r>
      <rPr>
        <rFont val="Calibri, sans-serif"/>
        <color rgb="FF1155CC"/>
        <sz val="11.0"/>
        <u/>
      </rPr>
      <t>https://kc.humanitarianresponse.info/media/original?media_file=iscolombia%2Fattachments%2Ff179cc7c049f4207a612414c58d1ffcf%2Fbcc9b236-7af5-4672-adb9-113886841a47%2Fimage-10_3_47.jpg</t>
    </r>
  </si>
  <si>
    <t>bcc9b236-7af5-4672-adb9-113886841a47</t>
  </si>
  <si>
    <t>vCQ2dhwCXcKKGLw2LqMkdU</t>
  </si>
  <si>
    <t>Alejandro Rayo .2</t>
  </si>
  <si>
    <t>alejobonilla277@gmail.com</t>
  </si>
  <si>
    <t>Valle del cauca</t>
  </si>
  <si>
    <t>Cali</t>
  </si>
  <si>
    <t>Tanque 3</t>
  </si>
  <si>
    <t>3.423103 -76.531154 990.4000244140625 26.399999618530273</t>
  </si>
  <si>
    <t>Prueba 1</t>
  </si>
  <si>
    <t>Pasillo 1 casa 1</t>
  </si>
  <si>
    <t>Problemas auditivos y visuales</t>
  </si>
  <si>
    <t>En un basural</t>
  </si>
  <si>
    <t>Aguas lluvias Compra en tienda Manguera comunitaria</t>
  </si>
  <si>
    <t>3 personas de la tercera edad, 4 adultos, 3 niños</t>
  </si>
  <si>
    <t>Pedro prueba 1</t>
  </si>
  <si>
    <t>5 - 6</t>
  </si>
  <si>
    <t>a583fb5f-fad2-4940-861e-f1aeb2dd29f4</t>
  </si>
  <si>
    <t>3.291848 -76.569909 1008.4124213382602 7.309884802592448</t>
  </si>
  <si>
    <t>María Angélica Carvajal</t>
  </si>
  <si>
    <t>Torre dos parte baja</t>
  </si>
  <si>
    <t>image-10_36_22.jpg</t>
  </si>
  <si>
    <r>
      <rPr>
        <rFont val="Calibri, sans-serif"/>
        <color rgb="FF1155CC"/>
        <sz val="11.0"/>
        <u/>
      </rPr>
      <t>https://kc.humanitarianresponse.info/media/original?media_file=iscolombia%2Fattachments%2Ff179cc7c049f4207a612414c58d1ffcf%2Fa3ba4b40-309a-4865-96a2-91d9f74ebd27%2Fimage-10_36_22.jpg</t>
    </r>
  </si>
  <si>
    <t>image-10_36_58.jpg</t>
  </si>
  <si>
    <r>
      <rPr>
        <rFont val="Calibri, sans-serif"/>
        <color rgb="FF1155CC"/>
        <sz val="11.0"/>
        <u/>
      </rPr>
      <t>https://kc.humanitarianresponse.info/media/original?media_file=iscolombia%2Fattachments%2Ff179cc7c049f4207a612414c58d1ffcf%2Fa3ba4b40-309a-4865-96a2-91d9f74ebd27%2Fimage-10_36_58.jpg</t>
    </r>
  </si>
  <si>
    <t>image-10_37_18.jpg</t>
  </si>
  <si>
    <r>
      <rPr>
        <rFont val="Calibri, sans-serif"/>
        <color rgb="FF1155CC"/>
        <sz val="11.0"/>
        <u/>
      </rPr>
      <t>https://kc.humanitarianresponse.info/media/original?media_file=iscolombia%2Fattachments%2Ff179cc7c049f4207a612414c58d1ffcf%2Fa3ba4b40-309a-4865-96a2-91d9f74ebd27%2Fimage-10_37_18.jpg</t>
    </r>
  </si>
  <si>
    <t>image-10_54_37.jpg</t>
  </si>
  <si>
    <r>
      <rPr>
        <rFont val="Calibri, sans-serif"/>
        <color rgb="FF1155CC"/>
        <sz val="11.0"/>
        <u/>
      </rPr>
      <t>https://kc.humanitarianresponse.info/media/original?media_file=iscolombia%2Fattachments%2Ff179cc7c049f4207a612414c58d1ffcf%2Fa3ba4b40-309a-4865-96a2-91d9f74ebd27%2Fimage-10_54_37.jpg</t>
    </r>
  </si>
  <si>
    <t>Problemas en la piel</t>
  </si>
  <si>
    <t>Manguera para el agua, gas, panel solar chiquito para energía.</t>
  </si>
  <si>
    <t>La casa está muy desgastada en cuestión de materiales, pero está bien confirmada, vive un hijo y la señora maría.</t>
  </si>
  <si>
    <t>La familia está compuesta por la señora y sus tres hijos (los cuales son todos mayores de edad)</t>
  </si>
  <si>
    <t>María angelica</t>
  </si>
  <si>
    <t>Carvajal</t>
  </si>
  <si>
    <t>Gestión Comunitaria Programa Ambiental y de Desarrollo Sostenible Programa de Infraestructura Comunitaria</t>
  </si>
  <si>
    <t>image-10_49_41.jpg</t>
  </si>
  <si>
    <r>
      <rPr>
        <rFont val="Calibri, sans-serif"/>
        <color rgb="FF1155CC"/>
        <sz val="11.0"/>
        <u/>
      </rPr>
      <t>https://kc.humanitarianresponse.info/media/original?media_file=iscolombia%2Fattachments%2Ff179cc7c049f4207a612414c58d1ffcf%2Fa3ba4b40-309a-4865-96a2-91d9f74ebd27%2Fimage-10_49_41.jpg</t>
    </r>
  </si>
  <si>
    <t>image-10_50_9.jpg</t>
  </si>
  <si>
    <r>
      <rPr>
        <rFont val="Calibri, sans-serif"/>
        <color rgb="FF1155CC"/>
        <sz val="11.0"/>
        <u/>
      </rPr>
      <t>https://kc.humanitarianresponse.info/media/original?media_file=iscolombia%2Fattachments%2Ff179cc7c049f4207a612414c58d1ffcf%2Fa3ba4b40-309a-4865-96a2-91d9f74ebd27%2Fimage-10_50_9.jpg</t>
    </r>
  </si>
  <si>
    <t>Problemas de deterioro del material (la madera)</t>
  </si>
  <si>
    <t>a3ba4b40-309a-4865-96a2-91d9f74ebd27</t>
  </si>
  <si>
    <t>Cristian Martinez</t>
  </si>
  <si>
    <t>cristian_martinez96@live.com</t>
  </si>
  <si>
    <t>3.288977 -76.546413 973.0009627342224 52</t>
  </si>
  <si>
    <t>Cecilia quizoni</t>
  </si>
  <si>
    <t>Torre 3 entrada pasó del Rey</t>
  </si>
  <si>
    <t>IMG_2502-9_41_4.jpeg</t>
  </si>
  <si>
    <r>
      <rPr>
        <rFont val="Calibri, sans-serif"/>
        <color rgb="FF1155CC"/>
        <sz val="11.0"/>
        <u/>
      </rPr>
      <t>https://kc.humanitarianresponse.info/media/original?media_file=iscolombia%2Fattachments%2Ff179cc7c049f4207a612414c58d1ffcf%2Fb584c7fd-4496-4e59-94d3-553384ae2f59%2FIMG_2502-9_41_4.jpeg</t>
    </r>
  </si>
  <si>
    <t>IMG_2503-9_50_23.jpeg</t>
  </si>
  <si>
    <r>
      <rPr>
        <rFont val="Calibri, sans-serif"/>
        <color rgb="FF1155CC"/>
        <sz val="11.0"/>
        <u/>
      </rPr>
      <t>https://kc.humanitarianresponse.info/media/original?media_file=iscolombia%2Fattachments%2Ff179cc7c049f4207a612414c58d1ffcf%2Fb584c7fd-4496-4e59-94d3-553384ae2f59%2FIMG_2503-9_50_23.jpeg</t>
    </r>
  </si>
  <si>
    <t>No se puede movilizar, parálisis de medio cuerpo</t>
  </si>
  <si>
    <t>Adobe</t>
  </si>
  <si>
    <t>IMG_2506-10_16_5.jpeg</t>
  </si>
  <si>
    <r>
      <rPr>
        <rFont val="Calibri, sans-serif"/>
        <color rgb="FF1155CC"/>
        <sz val="11.0"/>
        <u/>
      </rPr>
      <t>https://kc.humanitarianresponse.info/media/original?media_file=iscolombia%2Fattachments%2Ff179cc7c049f4207a612414c58d1ffcf%2Fb584c7fd-4496-4e59-94d3-553384ae2f59%2FIMG_2506-10_16_5.jpeg</t>
    </r>
  </si>
  <si>
    <t>Biodegradable reutilizan, quema de plástico y vidrio enterrado</t>
  </si>
  <si>
    <t>La familia cuenta con una casa hace 5 años de techo, en este momento tienen a la mamá de doña Cecilia en un ancianato y necesita del baño por la que la señora cuenta con problemas de movilidad</t>
  </si>
  <si>
    <t>Esposos, abuela y nieta</t>
  </si>
  <si>
    <t>Quizoni</t>
  </si>
  <si>
    <t>Gestión Comunitaria Vivienda en Comunidad Programa Ambiental y de Desarrollo Sostenible Programa de Infraestructura Comunitaria</t>
  </si>
  <si>
    <t>IMG_2504-10_9_39.jpeg</t>
  </si>
  <si>
    <r>
      <rPr>
        <rFont val="Calibri, sans-serif"/>
        <color rgb="FF1155CC"/>
        <sz val="11.0"/>
        <u/>
      </rPr>
      <t>https://kc.humanitarianresponse.info/media/original?media_file=iscolombia%2Fattachments%2Ff179cc7c049f4207a612414c58d1ffcf%2Fb584c7fd-4496-4e59-94d3-553384ae2f59%2FIMG_2504-10_9_39.jpeg</t>
    </r>
  </si>
  <si>
    <t>IMG_2505-10_10_47.jpeg</t>
  </si>
  <si>
    <r>
      <rPr>
        <rFont val="Calibri, sans-serif"/>
        <color rgb="FF1155CC"/>
        <sz val="11.0"/>
        <u/>
      </rPr>
      <t>https://kc.humanitarianresponse.info/media/original?media_file=iscolombia%2Fattachments%2Ff179cc7c049f4207a612414c58d1ffcf%2Fb584c7fd-4496-4e59-94d3-553384ae2f59%2FIMG_2505-10_10_47.jpeg</t>
    </r>
  </si>
  <si>
    <t>b584c7fd-4496-4e59-94d3-553384ae2f59</t>
  </si>
  <si>
    <t>Andrea Valencia</t>
  </si>
  <si>
    <t>Andrealuxenart@gmail.com</t>
  </si>
  <si>
    <t>Tanques</t>
  </si>
  <si>
    <t>3.382106 -76.564568 1139.622184753418 89.38749151011459</t>
  </si>
  <si>
    <t>Alba Marcela Patiño Ceballos</t>
  </si>
  <si>
    <t>Cra 81 c oeste 4-19</t>
  </si>
  <si>
    <t>image-14_13_12.jpg</t>
  </si>
  <si>
    <r>
      <rPr>
        <rFont val="Calibri, sans-serif"/>
        <color rgb="FF1155CC"/>
        <sz val="11.0"/>
        <u/>
      </rPr>
      <t>https://kc.humanitarianresponse.info/media/original?media_file=iscolombia%2Fattachments%2Ff179cc7c049f4207a612414c58d1ffcf%2F77ced189-4d75-4a3f-bcd9-ec6f5e7cdc19%2Fimage-14_13_12.jpg</t>
    </r>
  </si>
  <si>
    <t>image-14_13_29.jpg</t>
  </si>
  <si>
    <r>
      <rPr>
        <rFont val="Calibri, sans-serif"/>
        <color rgb="FF1155CC"/>
        <sz val="11.0"/>
        <u/>
      </rPr>
      <t>https://kc.humanitarianresponse.info/media/original?media_file=iscolombia%2Fattachments%2Ff179cc7c049f4207a612414c58d1ffcf%2F77ced189-4d75-4a3f-bcd9-ec6f5e7cdc19%2Fimage-14_13_29.jpg</t>
    </r>
  </si>
  <si>
    <t>Ninguno, solo tumbar una planta de banano</t>
  </si>
  <si>
    <t>Actualmente es un terreno sin construcción</t>
  </si>
  <si>
    <t>Usa gas</t>
  </si>
  <si>
    <t>Ella es la hija de doña Mariela de Jesús Ceballos y es la que necesita la vivienda, tiene una hija de 16 años y viven en una pieza arrendada las dos, ella tiene un terreno para construir pero no tiene los recursos, trabaja haciendo turnos cuando la llaman debido a esto sus ingresos son muy bajos</t>
  </si>
  <si>
    <t>Madre e hija de 16 años</t>
  </si>
  <si>
    <t>Alba Marcela</t>
  </si>
  <si>
    <t>Patiño ceballos</t>
  </si>
  <si>
    <t>35.000 electricidad</t>
  </si>
  <si>
    <t>La vivienda es en arriendo ella tiene un terreno para construir</t>
  </si>
  <si>
    <t>77ced189-4d75-4a3f-bcd9-ec6f5e7cdc19</t>
  </si>
  <si>
    <t>Alejandro Rayo</t>
  </si>
  <si>
    <t>3.383626 -76.564049 1174.2000732421875 20</t>
  </si>
  <si>
    <t>Eusebio Mancilla Lasso</t>
  </si>
  <si>
    <t>Tanque 3 via la reforma casa 083</t>
  </si>
  <si>
    <t>16913489667871822177194463495490-14_9_37.jpg</t>
  </si>
  <si>
    <r>
      <rPr>
        <rFont val="Calibri, sans-serif"/>
        <color rgb="FF1155CC"/>
        <sz val="11.0"/>
        <u/>
      </rPr>
      <t>https://kc.humanitarianresponse.info/media/original?media_file=iscolombia%2Fattachments%2Ff179cc7c049f4207a612414c58d1ffcf%2Fdffc46f7-30e9-4c80-bc5b-6494fd018e61%2F16913489667871822177194463495490-14_9_37.jpg</t>
    </r>
  </si>
  <si>
    <t>16913489930791498253734158342554-14_10_1.jpg</t>
  </si>
  <si>
    <r>
      <rPr>
        <rFont val="Calibri, sans-serif"/>
        <color rgb="FF1155CC"/>
        <sz val="11.0"/>
        <u/>
      </rPr>
      <t>https://kc.humanitarianresponse.info/media/original?media_file=iscolombia%2Fattachments%2Ff179cc7c049f4207a612414c58d1ffcf%2Fdffc46f7-30e9-4c80-bc5b-6494fd018e61%2F16913489930791498253734158342554-14_10_1.jpg</t>
    </r>
  </si>
  <si>
    <t>1691349017559394679723643263419-14_10_23.jpg</t>
  </si>
  <si>
    <r>
      <rPr>
        <rFont val="Calibri, sans-serif"/>
        <color rgb="FF1155CC"/>
        <sz val="11.0"/>
        <u/>
      </rPr>
      <t>https://kc.humanitarianresponse.info/media/original?media_file=iscolombia%2Fattachments%2Ff179cc7c049f4207a612414c58d1ffcf%2Fdffc46f7-30e9-4c80-bc5b-6494fd018e61%2F1691349017559394679723643263419-14_10_23.jpg</t>
    </r>
  </si>
  <si>
    <t>Fue operado de la cadera y está pendiente de dos operaciones en las rodillas</t>
  </si>
  <si>
    <t>El espacio para construir es detrás de la casa y no tiene fácil acceso para el material</t>
  </si>
  <si>
    <t>Via la reforma</t>
  </si>
  <si>
    <t>16913503667407822398455162000283-14_33_18.jpg</t>
  </si>
  <si>
    <r>
      <rPr>
        <rFont val="Calibri, sans-serif"/>
        <color rgb="FF1155CC"/>
        <sz val="11.0"/>
        <u/>
      </rPr>
      <t>https://kc.humanitarianresponse.info/media/original?media_file=iscolombia%2Fattachments%2Ff179cc7c049f4207a612414c58d1ffcf%2Fdffc46f7-30e9-4c80-bc5b-6494fd018e61%2F16913503667407822398455162000283-14_33_18.jpg</t>
    </r>
  </si>
  <si>
    <t>Pasan a recoger la basura y dispone de sanitario en la vivienda</t>
  </si>
  <si>
    <t>La vivienda es está construida en cemento, tiene baño funcional y cocina con agua potable, el espacio para la construcción es muy reducido tanto para entrar el material como para construir, se puede evaluar una contrucción de un baño en ese espacio más adelante ya que el baño que tiene si es muy pequeño y comparte sanitario con la ducha y no cuenta con lavamanos</t>
  </si>
  <si>
    <t>Vive solo, indica que sus hijos viven fuera del país</t>
  </si>
  <si>
    <t>Eusebio Mancilla</t>
  </si>
  <si>
    <t>Lasso</t>
  </si>
  <si>
    <t>No trabaja, no tiene recursos estables</t>
  </si>
  <si>
    <t>16913497818358857547978139023428-14_23_8.jpg</t>
  </si>
  <si>
    <r>
      <rPr>
        <rFont val="Calibri, sans-serif"/>
        <color rgb="FF1155CC"/>
        <sz val="11.0"/>
        <u/>
      </rPr>
      <t>https://kc.humanitarianresponse.info/media/original?media_file=iscolombia%2Fattachments%2Ff179cc7c049f4207a612414c58d1ffcf%2Fdffc46f7-30e9-4c80-bc5b-6494fd018e61%2F16913497818358857547978139023428-14_23_8.jpg</t>
    </r>
  </si>
  <si>
    <t>1691349819902682667707195950222-14_23_45.jpg</t>
  </si>
  <si>
    <r>
      <rPr>
        <rFont val="Calibri, sans-serif"/>
        <color rgb="FF1155CC"/>
        <sz val="11.0"/>
        <u/>
      </rPr>
      <t>https://kc.humanitarianresponse.info/media/original?media_file=iscolombia%2Fattachments%2Ff179cc7c049f4207a612414c58d1ffcf%2Fdffc46f7-30e9-4c80-bc5b-6494fd018e61%2F1691349819902682667707195950222-14_23_45.jpg</t>
    </r>
  </si>
  <si>
    <t>Cuando llueve se filtra el agua por unos espacios en el techo</t>
  </si>
  <si>
    <t>dffc46f7-30e9-4c80-bc5b-6494fd018e61</t>
  </si>
  <si>
    <t>Jamundí</t>
  </si>
  <si>
    <t>3.300578 -76.577526 1149.1981247464676 77.13532053040836</t>
  </si>
  <si>
    <t>Denis cruz largacha</t>
  </si>
  <si>
    <t>Torre 3 callejon los mandarinos</t>
  </si>
  <si>
    <t>IMG_2508-10_42_48.jpeg</t>
  </si>
  <si>
    <r>
      <rPr>
        <rFont val="Calibri, sans-serif"/>
        <color rgb="FF1155CC"/>
        <sz val="11.0"/>
        <u/>
      </rPr>
      <t>https://kc.humanitarianresponse.info/media/original?media_file=iscolombia%2Fattachments%2Ff179cc7c049f4207a612414c58d1ffcf%2F03f32b15-828c-4d27-b8a7-13cebb9776b8%2FIMG_2508-10_42_48.jpeg</t>
    </r>
  </si>
  <si>
    <t>IMG_2509-10_43_18.jpeg</t>
  </si>
  <si>
    <r>
      <rPr>
        <rFont val="Calibri, sans-serif"/>
        <color rgb="FF1155CC"/>
        <sz val="11.0"/>
        <u/>
      </rPr>
      <t>https://kc.humanitarianresponse.info/media/original?media_file=iscolombia%2Fattachments%2Ff179cc7c049f4207a612414c58d1ffcf%2F03f32b15-828c-4d27-b8a7-13cebb9776b8%2FIMG_2509-10_43_18.jpeg</t>
    </r>
  </si>
  <si>
    <t>IMG_2510-10_57_26.jpeg</t>
  </si>
  <si>
    <r>
      <rPr>
        <rFont val="Calibri, sans-serif"/>
        <color rgb="FF1155CC"/>
        <sz val="11.0"/>
        <u/>
      </rPr>
      <t>https://kc.humanitarianresponse.info/media/original?media_file=iscolombia%2Fattachments%2Ff179cc7c049f4207a612414c58d1ffcf%2F03f32b15-828c-4d27-b8a7-13cebb9776b8%2FIMG_2510-10_57_26.jpeg</t>
    </r>
  </si>
  <si>
    <t>Basurero</t>
  </si>
  <si>
    <t>Cuentan con un solo baño para 10 personas lo que ocasiona problemas para el uso</t>
  </si>
  <si>
    <t>Esposos, hija con dos hijos, hijo con dos hijos</t>
  </si>
  <si>
    <t>Denis</t>
  </si>
  <si>
    <t>Largacha</t>
  </si>
  <si>
    <t>IMG_2508-10_52_9.jpeg</t>
  </si>
  <si>
    <r>
      <rPr>
        <rFont val="Calibri, sans-serif"/>
        <color rgb="FF1155CC"/>
        <sz val="11.0"/>
        <u/>
      </rPr>
      <t>https://kc.humanitarianresponse.info/media/original?media_file=iscolombia%2Fattachments%2Ff179cc7c049f4207a612414c58d1ffcf%2F03f32b15-828c-4d27-b8a7-13cebb9776b8%2FIMG_2508-10_52_9.jpeg</t>
    </r>
  </si>
  <si>
    <t>IMG_2508-10_52_27.jpeg</t>
  </si>
  <si>
    <r>
      <rPr>
        <rFont val="Calibri, sans-serif"/>
        <color rgb="FF1155CC"/>
        <sz val="11.0"/>
        <u/>
      </rPr>
      <t>https://kc.humanitarianresponse.info/media/original?media_file=iscolombia%2Fattachments%2Ff179cc7c049f4207a612414c58d1ffcf%2F03f32b15-828c-4d27-b8a7-13cebb9776b8%2FIMG_2508-10_52_27.jpeg</t>
    </r>
  </si>
  <si>
    <t>03f32b15-828c-4d27-b8a7-13cebb9776b8</t>
  </si>
  <si>
    <t>Yuliana tapu hurtado</t>
  </si>
  <si>
    <t>Tifurs-4@hotmail.com</t>
  </si>
  <si>
    <t>3.383902 -76.563769 1187.0999755859375 92.9000015258789</t>
  </si>
  <si>
    <t>Jefe del hogar</t>
  </si>
  <si>
    <t>No data</t>
  </si>
  <si>
    <t>16913496426762598948325564950543-14_21_6.jpg</t>
  </si>
  <si>
    <r>
      <rPr>
        <rFont val="Calibri, sans-serif"/>
        <color rgb="FF1155CC"/>
        <sz val="11.0"/>
        <u/>
      </rPr>
      <t>https://kc.humanitarianresponse.info/media/original?media_file=iscolombia%2Fattachments%2Ff179cc7c049f4207a612414c58d1ffcf%2Fb7ee2584-13ef-4f70-bdd3-3853f77c9acc%2F16913496426762598948325564950543-14_21_6.jpg</t>
    </r>
  </si>
  <si>
    <t>16913496795222011192036141059304-14_21_34.jpg</t>
  </si>
  <si>
    <r>
      <rPr>
        <rFont val="Calibri, sans-serif"/>
        <color rgb="FF1155CC"/>
        <sz val="11.0"/>
        <u/>
      </rPr>
      <t>https://kc.humanitarianresponse.info/media/original?media_file=iscolombia%2Fattachments%2Ff179cc7c049f4207a612414c58d1ffcf%2Fb7ee2584-13ef-4f70-bdd3-3853f77c9acc%2F16913496795222011192036141059304-14_21_34.jpg</t>
    </r>
  </si>
  <si>
    <t>16913497185726575561263836411078-14_22_18.jpg</t>
  </si>
  <si>
    <r>
      <rPr>
        <rFont val="Calibri, sans-serif"/>
        <color rgb="FF1155CC"/>
        <sz val="11.0"/>
        <u/>
      </rPr>
      <t>https://kc.humanitarianresponse.info/media/original?media_file=iscolombia%2Fattachments%2Ff179cc7c049f4207a612414c58d1ffcf%2Fb7ee2584-13ef-4f70-bdd3-3853f77c9acc%2F16913497185726575561263836411078-14_22_18.jpg</t>
    </r>
  </si>
  <si>
    <t>Material de desecho: lona, carton, paja, latones, otros similares, plasticos. Concreto</t>
  </si>
  <si>
    <t>Filtraciones de agua de lluvia Se inunda Otro</t>
  </si>
  <si>
    <t>Derrumbe de tierra atrás de la vivienda</t>
  </si>
  <si>
    <t>16913512556312035689401974903970-14_48_11.jpg</t>
  </si>
  <si>
    <r>
      <rPr>
        <rFont val="Calibri, sans-serif"/>
        <color rgb="FF1155CC"/>
        <sz val="11.0"/>
        <u/>
      </rPr>
      <t>https://kc.humanitarianresponse.info/media/original?media_file=iscolombia%2Fattachments%2Ff179cc7c049f4207a612414c58d1ffcf%2Fb7ee2584-13ef-4f70-bdd3-3853f77c9acc%2F16913512556312035689401974903970-14_48_11.jpg</t>
    </r>
  </si>
  <si>
    <t>Diarrea Problemas en la piel Parásitos intestinales Presencia de plagas de insectos o animales</t>
  </si>
  <si>
    <t>Leña Otro método</t>
  </si>
  <si>
    <t>Los bajan hasta cierto punto que pasa un carro</t>
  </si>
  <si>
    <t>3 hijas, 1 hijo, y la pareja</t>
  </si>
  <si>
    <t>Jader clevel</t>
  </si>
  <si>
    <t>Clevel</t>
  </si>
  <si>
    <t>16913507162741688563383505590347-14_38_47.jpg</t>
  </si>
  <si>
    <r>
      <rPr>
        <rFont val="Calibri, sans-serif"/>
        <color rgb="FF1155CC"/>
        <sz val="11.0"/>
        <u/>
      </rPr>
      <t>https://kc.humanitarianresponse.info/media/original?media_file=iscolombia%2Fattachments%2Ff179cc7c049f4207a612414c58d1ffcf%2Fb7ee2584-13ef-4f70-bdd3-3853f77c9acc%2F16913507162741688563383505590347-14_38_47.jpg</t>
    </r>
  </si>
  <si>
    <t>16913507625612524856738839066956-14_39_44.jpg</t>
  </si>
  <si>
    <r>
      <rPr>
        <rFont val="Calibri, sans-serif"/>
        <color rgb="FF1155CC"/>
        <sz val="11.0"/>
        <u/>
      </rPr>
      <t>https://kc.humanitarianresponse.info/media/original?media_file=iscolombia%2Fattachments%2Ff179cc7c049f4207a612414c58d1ffcf%2Fb7ee2584-13ef-4f70-bdd3-3853f77c9acc%2F16913507625612524856738839066956-14_39_44.jpg</t>
    </r>
  </si>
  <si>
    <t>b7ee2584-13ef-4f70-bdd3-3853f77c9acc</t>
  </si>
  <si>
    <t>SebasDiaz</t>
  </si>
  <si>
    <t>sedico88@gmail.com</t>
  </si>
  <si>
    <t>Miltón Fabián Coronel Acosta</t>
  </si>
  <si>
    <t>Tanque 3 casa #63 De la caseta comunal hacia el lado derecho tomar hacia arriba por el camino destapado hasta el poste de energía, doblar a la derecha la primera casa con fachada de esterilla</t>
  </si>
  <si>
    <t>16913498985627336720695229870280-14_25_22.jpg</t>
  </si>
  <si>
    <r>
      <rPr>
        <rFont val="Calibri, sans-serif"/>
        <color rgb="FF1155CC"/>
        <sz val="11.0"/>
        <u/>
      </rPr>
      <t>https://kc.humanitarianresponse.info/media/original?media_file=iscolombia%2Fattachments%2Ff179cc7c049f4207a612414c58d1ffcf%2Fce73de8b-0c83-4134-9186-9892ba423788%2F16913498985627336720695229870280-14_25_22.jpg</t>
    </r>
  </si>
  <si>
    <t>16913499408886247816573716469246-14_25_51.jpg</t>
  </si>
  <si>
    <r>
      <rPr>
        <rFont val="Calibri, sans-serif"/>
        <color rgb="FF1155CC"/>
        <sz val="11.0"/>
        <u/>
      </rPr>
      <t>https://kc.humanitarianresponse.info/media/original?media_file=iscolombia%2Fattachments%2Ff179cc7c049f4207a612414c58d1ffcf%2Fce73de8b-0c83-4134-9186-9892ba423788%2F16913499408886247816573716469246-14_25_51.jpg</t>
    </r>
  </si>
  <si>
    <t>16913499627447109496236179202433-14_26_53.jpg</t>
  </si>
  <si>
    <r>
      <rPr>
        <rFont val="Calibri, sans-serif"/>
        <color rgb="FF1155CC"/>
        <sz val="11.0"/>
        <u/>
      </rPr>
      <t>https://kc.humanitarianresponse.info/media/original?media_file=iscolombia%2Fattachments%2Ff179cc7c049f4207a612414c58d1ffcf%2Fce73de8b-0c83-4134-9186-9892ba423788%2F16913499627447109496236179202433-14_26_53.jpg</t>
    </r>
  </si>
  <si>
    <t>Inundaciones Cañeria/ductos</t>
  </si>
  <si>
    <t>Acumulacion de aguas negras/grises</t>
  </si>
  <si>
    <t>16913514921973197524355503269892-14_51_56.jpg</t>
  </si>
  <si>
    <r>
      <rPr>
        <rFont val="Calibri, sans-serif"/>
        <color rgb="FF1155CC"/>
        <sz val="11.0"/>
        <u/>
      </rPr>
      <t>https://kc.humanitarianresponse.info/media/original?media_file=iscolombia%2Fattachments%2Ff179cc7c049f4207a612414c58d1ffcf%2Fce73de8b-0c83-4134-9186-9892ba423788%2F16913514921973197524355503269892-14_51_56.jpg</t>
    </r>
  </si>
  <si>
    <t>La persona vive de manera temporal en otra vivienda con su hijo porque la casa sufrió daños considerables a raíz de un derrumbe. Los papeles de propiedad de la casa se perdieron en el derrumbe.</t>
  </si>
  <si>
    <t>Padre e hijo y semanalmente viene la hija</t>
  </si>
  <si>
    <t>Miltón Fabián</t>
  </si>
  <si>
    <t>Coronel Acosta</t>
  </si>
  <si>
    <t>Ninguno. A cielo abierto</t>
  </si>
  <si>
    <t>Esterilla</t>
  </si>
  <si>
    <t>ce73de8b-0c83-4134-9186-9892ba423788</t>
  </si>
  <si>
    <t>3.383589 -76.564101 1158.7000732421875 12.559000015258789</t>
  </si>
  <si>
    <t>Gloria María Betancourt Herrera</t>
  </si>
  <si>
    <t>Tanque 3 via la reforma cra 83d 3d casa 112 fachada blanca</t>
  </si>
  <si>
    <t>16913512533628760998871167354708-14_47_46.jpg</t>
  </si>
  <si>
    <r>
      <rPr>
        <rFont val="Calibri, sans-serif"/>
        <color rgb="FF1155CC"/>
        <sz val="11.0"/>
        <u/>
      </rPr>
      <t>https://kc.humanitarianresponse.info/media/original?media_file=iscolombia%2Fattachments%2Ff179cc7c049f4207a612414c58d1ffcf%2F04cf5a53-c994-40e5-b434-d6706a0bf76d%2F16913512533628760998871167354708-14_47_46.jpg</t>
    </r>
  </si>
  <si>
    <t>16913513101553391408064231717159-14_48_44.jpg</t>
  </si>
  <si>
    <r>
      <rPr>
        <rFont val="Calibri, sans-serif"/>
        <color rgb="FF1155CC"/>
        <sz val="11.0"/>
        <u/>
      </rPr>
      <t>https://kc.humanitarianresponse.info/media/original?media_file=iscolombia%2Fattachments%2Ff179cc7c049f4207a612414c58d1ffcf%2F04cf5a53-c994-40e5-b434-d6706a0bf76d%2F16913513101553391408064231717159-14_48_44.jpg</t>
    </r>
  </si>
  <si>
    <t>16913513475112488176740096624770-14_49_16.jpg</t>
  </si>
  <si>
    <r>
      <rPr>
        <rFont val="Calibri, sans-serif"/>
        <color rgb="FF1155CC"/>
        <sz val="11.0"/>
        <u/>
      </rPr>
      <t>https://kc.humanitarianresponse.info/media/original?media_file=iscolombia%2Fattachments%2Ff179cc7c049f4207a612414c58d1ffcf%2F04cf5a53-c994-40e5-b434-d6706a0bf76d%2F16913513475112488176740096624770-14_49_16.jpg</t>
    </r>
  </si>
  <si>
    <t>Tiene problemas respiratorios por lo que presenta problemas con el polvo y debe usar inhalador, hipertensión</t>
  </si>
  <si>
    <t>Cuenta con piso en cemento</t>
  </si>
  <si>
    <t>Dos paredes estan inclinadas ya casi para caer</t>
  </si>
  <si>
    <t>Tocaría desmontar la vivienda actual de la beneficiaria</t>
  </si>
  <si>
    <t>Via la reforma tanque 3</t>
  </si>
  <si>
    <t>Cuenta con baño pero se debería desmontar</t>
  </si>
  <si>
    <t>16913529278352425853854060210361-15_15_43.jpg</t>
  </si>
  <si>
    <r>
      <rPr>
        <rFont val="Calibri, sans-serif"/>
        <color rgb="FF1155CC"/>
        <sz val="11.0"/>
        <u/>
      </rPr>
      <t>https://kc.humanitarianresponse.info/media/original?media_file=iscolombia%2Fattachments%2Ff179cc7c049f4207a612414c58d1ffcf%2F04cf5a53-c994-40e5-b434-d6706a0bf76d%2F16913529278352425853854060210361-15_15_43.jpg</t>
    </r>
  </si>
  <si>
    <t>Disponen de un lugar para llevar la basura y tiene sanitarios</t>
  </si>
  <si>
    <t>Se encuentra que la vivienda tiene luces en los techos, goteras, cuenta con entrada de viento por algunas paredes la beneficiaria tiene problemas para respirar por lo cual le pusieron tipo de cemento a las paredes pero se están cayendo, el baño es compartido ducha con sanitario y no tiene lavamanos, no cuenta con paredes.</t>
  </si>
  <si>
    <t>Doña Gloria vive sola en la vivienda, recibe ayuda de la hija Vianey pero no viven juntas</t>
  </si>
  <si>
    <t>Gloria María</t>
  </si>
  <si>
    <t>Betancourt Herrera</t>
  </si>
  <si>
    <t>29447469r</t>
  </si>
  <si>
    <t>0 la hija le ayuda con lo que puede</t>
  </si>
  <si>
    <t>16913520827974863328147325302640-15_1_37.jpg</t>
  </si>
  <si>
    <r>
      <rPr>
        <rFont val="Calibri, sans-serif"/>
        <color rgb="FF1155CC"/>
        <sz val="11.0"/>
        <u/>
      </rPr>
      <t>https://kc.humanitarianresponse.info/media/original?media_file=iscolombia%2Fattachments%2Ff179cc7c049f4207a612414c58d1ffcf%2F04cf5a53-c994-40e5-b434-d6706a0bf76d%2F16913520827974863328147325302640-15_1_37.jpg</t>
    </r>
  </si>
  <si>
    <t>16913521594113347990691205125245-15_2_51.jpg</t>
  </si>
  <si>
    <r>
      <rPr>
        <rFont val="Calibri, sans-serif"/>
        <color rgb="FF1155CC"/>
        <sz val="11.0"/>
        <u/>
      </rPr>
      <t>https://kc.humanitarianresponse.info/media/original?media_file=iscolombia%2Fattachments%2Ff179cc7c049f4207a612414c58d1ffcf%2F04cf5a53-c994-40e5-b434-d6706a0bf76d%2F16913521594113347990691205125245-15_2_51.jpg</t>
    </r>
  </si>
  <si>
    <t>04cf5a53-c994-40e5-b434-d6706a0bf76d</t>
  </si>
  <si>
    <t>Valle</t>
  </si>
  <si>
    <t>3.382185 -76.566786 1158.7943415641785 47</t>
  </si>
  <si>
    <t>Darly Milena Cardona</t>
  </si>
  <si>
    <t>Vía cerroantena, al frente de donde don chucho</t>
  </si>
  <si>
    <t>image-15_0_57.jpg</t>
  </si>
  <si>
    <r>
      <rPr>
        <rFont val="Calibri, sans-serif"/>
        <color rgb="FF1155CC"/>
        <sz val="11.0"/>
        <u/>
      </rPr>
      <t>https://kc.humanitarianresponse.info/media/original?media_file=iscolombia%2Fattachments%2Ff179cc7c049f4207a612414c58d1ffcf%2F94b30464-e347-4f94-917f-c4cd5cf65039%2Fimage-15_0_57.jpg</t>
    </r>
  </si>
  <si>
    <t>image-15_1_16.jpg</t>
  </si>
  <si>
    <r>
      <rPr>
        <rFont val="Calibri, sans-serif"/>
        <color rgb="FF1155CC"/>
        <sz val="11.0"/>
        <u/>
      </rPr>
      <t>https://kc.humanitarianresponse.info/media/original?media_file=iscolombia%2Fattachments%2Ff179cc7c049f4207a612414c58d1ffcf%2F94b30464-e347-4f94-917f-c4cd5cf65039%2Fimage-15_1_16.jpg</t>
    </r>
  </si>
  <si>
    <t>La familia tiene materiales para construir pero la señora ya. No tiene trabajo y no pudo seguir comprando pagan arriendo el hijo murió hace poco, creo que son priorizables peeo</t>
  </si>
  <si>
    <t>Madre y tres hijos, dos hombres y una mujeres</t>
  </si>
  <si>
    <t>Darly Milena</t>
  </si>
  <si>
    <t>55000 para internet</t>
  </si>
  <si>
    <t>image-15_15_37.jpg</t>
  </si>
  <si>
    <r>
      <rPr>
        <rFont val="Calibri, sans-serif"/>
        <color rgb="FF1155CC"/>
        <sz val="11.0"/>
        <u/>
      </rPr>
      <t>https://kc.humanitarianresponse.info/media/original?media_file=iscolombia%2Fattachments%2Ff179cc7c049f4207a612414c58d1ffcf%2F94b30464-e347-4f94-917f-c4cd5cf65039%2Fimage-15_15_37.jpg</t>
    </r>
  </si>
  <si>
    <t>image-15_15_59.jpg</t>
  </si>
  <si>
    <r>
      <rPr>
        <rFont val="Calibri, sans-serif"/>
        <color rgb="FF1155CC"/>
        <sz val="11.0"/>
        <u/>
      </rPr>
      <t>https://kc.humanitarianresponse.info/media/original?media_file=iscolombia%2Fattachments%2Ff179cc7c049f4207a612414c58d1ffcf%2F94b30464-e347-4f94-917f-c4cd5cf65039%2Fimage-15_15_59.jpg</t>
    </r>
  </si>
  <si>
    <t>94b30464-e347-4f94-917f-c4cd5cf65039</t>
  </si>
  <si>
    <t>Gian Franco</t>
  </si>
  <si>
    <t>giann.casas@gmail.com</t>
  </si>
  <si>
    <t>Camino del Minero</t>
  </si>
  <si>
    <t>3.385205 -76.566521 1201.5999755859375 72.9000015258789</t>
  </si>
  <si>
    <t>Chavelita Garcés</t>
  </si>
  <si>
    <t>Vecina de Doña Inés, al lado del río Meléndez</t>
  </si>
  <si>
    <t>IMG_20230806_150127-15_1_42.jpg</t>
  </si>
  <si>
    <r>
      <rPr>
        <rFont val="Calibri, sans-serif"/>
        <color rgb="FF1155CC"/>
        <sz val="11.0"/>
        <u/>
      </rPr>
      <t>https://kc.humanitarianresponse.info/media/original?media_file=iscolombia%2Fattachments%2Ff179cc7c049f4207a612414c58d1ffcf%2F6b6d6120-8989-4934-b95d-383c6e784876%2FIMG_20230806_150127-15_1_42.jpg</t>
    </r>
  </si>
  <si>
    <t>IMG_20230806_152853-15_29_17.jpg</t>
  </si>
  <si>
    <r>
      <rPr>
        <rFont val="Calibri, sans-serif"/>
        <color rgb="FF1155CC"/>
        <sz val="11.0"/>
        <u/>
      </rPr>
      <t>https://kc.humanitarianresponse.info/media/original?media_file=iscolombia%2Fattachments%2Ff179cc7c049f4207a612414c58d1ffcf%2F6b6d6120-8989-4934-b95d-383c6e784876%2FIMG_20230806_152853-15_29_17.jpg</t>
    </r>
  </si>
  <si>
    <t>IMG_20230806_150227-15_3_3.jpg</t>
  </si>
  <si>
    <r>
      <rPr>
        <rFont val="Calibri, sans-serif"/>
        <color rgb="FF1155CC"/>
        <sz val="11.0"/>
        <u/>
      </rPr>
      <t>https://kc.humanitarianresponse.info/media/original?media_file=iscolombia%2Fattachments%2Ff179cc7c049f4207a612414c58d1ffcf%2F6b6d6120-8989-4934-b95d-383c6e784876%2FIMG_20230806_150227-15_3_3.jpg</t>
    </r>
  </si>
  <si>
    <t>Intelectual, psicosocial, múltiple</t>
  </si>
  <si>
    <t>Hacinamiento</t>
  </si>
  <si>
    <t>Al pie de ladera</t>
  </si>
  <si>
    <t>En un barranco A la orilla de un rio En una ladera</t>
  </si>
  <si>
    <t>IMG_20230806_152351-15_24_2.jpg</t>
  </si>
  <si>
    <r>
      <rPr>
        <rFont val="Calibri, sans-serif"/>
        <color rgb="FF1155CC"/>
        <sz val="11.0"/>
        <u/>
      </rPr>
      <t>https://kc.humanitarianresponse.info/media/original?media_file=iscolombia%2Fattachments%2Ff179cc7c049f4207a612414c58d1ffcf%2F6b6d6120-8989-4934-b95d-383c6e784876%2FIMG_20230806_152351-15_24_2.jpg</t>
    </r>
  </si>
  <si>
    <t>Se lleva al deposito de basura del barrio</t>
  </si>
  <si>
    <t>A discussion</t>
  </si>
  <si>
    <t>Mande, padre, hijo</t>
  </si>
  <si>
    <t>Chavelita</t>
  </si>
  <si>
    <t>40mil(arriendo)</t>
  </si>
  <si>
    <t>IMG_20230806_151629-15_16_39.jpg</t>
  </si>
  <si>
    <r>
      <rPr>
        <rFont val="Calibri, sans-serif"/>
        <color rgb="FF1155CC"/>
        <sz val="11.0"/>
        <u/>
      </rPr>
      <t>https://kc.humanitarianresponse.info/media/original?media_file=iscolombia%2Fattachments%2Ff179cc7c049f4207a612414c58d1ffcf%2F6b6d6120-8989-4934-b95d-383c6e784876%2FIMG_20230806_151629-15_16_39.jpg</t>
    </r>
  </si>
  <si>
    <t>IMG_20230806_151715-15_17_22.jpg</t>
  </si>
  <si>
    <r>
      <rPr>
        <rFont val="Calibri, sans-serif"/>
        <color rgb="FF1155CC"/>
        <sz val="11.0"/>
        <u/>
      </rPr>
      <t>https://kc.humanitarianresponse.info/media/original?media_file=iscolombia%2Fattachments%2Ff179cc7c049f4207a612414c58d1ffcf%2F6b6d6120-8989-4934-b95d-383c6e784876%2FIMG_20230806_151715-15_17_22.jpg</t>
    </r>
  </si>
  <si>
    <t>6b6d6120-8989-4934-b95d-383c6e784876</t>
  </si>
  <si>
    <t>Claudia Patricia Ruiz</t>
  </si>
  <si>
    <t>Chairalisethruiz@gmail.com</t>
  </si>
  <si>
    <t>3.383544 -76.564369 1166.800048828125 21.28499984741211</t>
  </si>
  <si>
    <t>16913530401785805454186790206570-15_17_34.jpg</t>
  </si>
  <si>
    <r>
      <rPr>
        <rFont val="Calibri, sans-serif"/>
        <color rgb="FF1155CC"/>
        <sz val="11.0"/>
        <u/>
      </rPr>
      <t>https://kc.humanitarianresponse.info/media/original?media_file=iscolombia%2Fattachments%2Ff179cc7c049f4207a612414c58d1ffcf%2Fa0421f1e-8e39-412f-817a-32b85bed97e9%2F16913530401785805454186790206570-15_17_34.jpg</t>
    </r>
  </si>
  <si>
    <t>16913530639253440107347670743313-15_17_53.jpg</t>
  </si>
  <si>
    <r>
      <rPr>
        <rFont val="Calibri, sans-serif"/>
        <color rgb="FF1155CC"/>
        <sz val="11.0"/>
        <u/>
      </rPr>
      <t>https://kc.humanitarianresponse.info/media/original?media_file=iscolombia%2Fattachments%2Ff179cc7c049f4207a612414c58d1ffcf%2Fa0421f1e-8e39-412f-817a-32b85bed97e9%2F16913530639253440107347670743313-15_17_53.jpg</t>
    </r>
  </si>
  <si>
    <t>16913530837893736810874924233764-15_18_59.jpg</t>
  </si>
  <si>
    <r>
      <rPr>
        <rFont val="Calibri, sans-serif"/>
        <color rgb="FF1155CC"/>
        <sz val="11.0"/>
        <u/>
      </rPr>
      <t>https://kc.humanitarianresponse.info/media/original?media_file=iscolombia%2Fattachments%2Ff179cc7c049f4207a612414c58d1ffcf%2Fa0421f1e-8e39-412f-817a-32b85bed97e9%2F16913530837893736810874924233764-15_18_59.jpg</t>
    </r>
  </si>
  <si>
    <t>16913536189915288158342271127824-15_27_10.jpg</t>
  </si>
  <si>
    <t>Shut de basura</t>
  </si>
  <si>
    <t>Señora trabajadora con una hija de 5 años con lote disponible para construcción</t>
  </si>
  <si>
    <t>16913534167184840951397377711103-15_23_52.jpg</t>
  </si>
  <si>
    <r>
      <rPr>
        <rFont val="Calibri, sans-serif"/>
        <color rgb="FF1155CC"/>
        <sz val="11.0"/>
        <u/>
      </rPr>
      <t>https://kc.humanitarianresponse.info/media/original?media_file=iscolombia%2Fattachments%2Ff179cc7c049f4207a612414c58d1ffcf%2Fa0421f1e-8e39-412f-817a-32b85bed97e9%2F16913534167184840951397377711103-15_23_52.jpg</t>
    </r>
  </si>
  <si>
    <t>169135344670630623174460258532-15_24_19.jpg</t>
  </si>
  <si>
    <t>a0421f1e-8e39-412f-817a-32b85bed97e9</t>
  </si>
  <si>
    <t>María del Socorro Acosta Victoria</t>
  </si>
  <si>
    <t>Sector Tanque 3 La Choclona. Frente a la casa comunal tomar el camino de la derecha y continuar hasta el poste de energía y a la derwcha la primera casa de esterilla</t>
  </si>
  <si>
    <t>16913529490688167753592239011919-15_16_9.jpg</t>
  </si>
  <si>
    <r>
      <rPr>
        <rFont val="Calibri, sans-serif"/>
        <color rgb="FF1155CC"/>
        <sz val="11.0"/>
        <u/>
      </rPr>
      <t>https://kc.humanitarianresponse.info/media/original?media_file=iscolombia%2Fattachments%2Ff179cc7c049f4207a612414c58d1ffcf%2F83ca5603-e9d3-4685-bd93-93e99949ada9%2F16913529490688167753592239011919-15_16_9.jpg</t>
    </r>
  </si>
  <si>
    <t>16913529761492881130081892835777-15_16_26.jpg</t>
  </si>
  <si>
    <r>
      <rPr>
        <rFont val="Calibri, sans-serif"/>
        <color rgb="FF1155CC"/>
        <sz val="11.0"/>
        <u/>
      </rPr>
      <t>https://kc.humanitarianresponse.info/media/original?media_file=iscolombia%2Fattachments%2Ff179cc7c049f4207a612414c58d1ffcf%2F83ca5603-e9d3-4685-bd93-93e99949ada9%2F16913529761492881130081892835777-15_16_26.jpg</t>
    </r>
  </si>
  <si>
    <t>16913529914973941425539599947068-15_16_49.jpg</t>
  </si>
  <si>
    <r>
      <rPr>
        <rFont val="Calibri, sans-serif"/>
        <color rgb="FF1155CC"/>
        <sz val="11.0"/>
        <u/>
      </rPr>
      <t>https://kc.humanitarianresponse.info/media/original?media_file=iscolombia%2Fattachments%2Ff179cc7c049f4207a612414c58d1ffcf%2F83ca5603-e9d3-4685-bd93-93e99949ada9%2F16913529914973941425539599947068-15_16_49.jpg</t>
    </r>
  </si>
  <si>
    <t>1691353554403369381530048133652-15_26_27.jpg</t>
  </si>
  <si>
    <r>
      <rPr>
        <rFont val="Calibri, sans-serif"/>
        <color rgb="FF1155CC"/>
        <sz val="11.0"/>
        <u/>
      </rPr>
      <t>https://kc.humanitarianresponse.info/media/original?media_file=iscolombia%2Fattachments%2Ff179cc7c049f4207a612414c58d1ffcf%2F83ca5603-e9d3-4685-bd93-93e99949ada9%2F1691353554403369381530048133652-15_26_27.jpg</t>
    </r>
  </si>
  <si>
    <t>Cañería artesanal</t>
  </si>
  <si>
    <t>Condiciones muy humildes de vivienda. No trabaja y depende únicamente de los ingresos de su hijo.</t>
  </si>
  <si>
    <t>Abuela y nieta</t>
  </si>
  <si>
    <t>María del Socorro</t>
  </si>
  <si>
    <t>Acosta Victoria</t>
  </si>
  <si>
    <t>16913532882631381402264532311143-15_21_39.jpg</t>
  </si>
  <si>
    <r>
      <rPr>
        <rFont val="Calibri, sans-serif"/>
        <color rgb="FF1155CC"/>
        <sz val="11.0"/>
        <u/>
      </rPr>
      <t>https://kc.humanitarianresponse.info/media/original?media_file=iscolombia%2Fattachments%2Ff179cc7c049f4207a612414c58d1ffcf%2F83ca5603-e9d3-4685-bd93-93e99949ada9%2F16913532882631381402264532311143-15_21_39.jpg</t>
    </r>
  </si>
  <si>
    <t>16913533393992971021784982662398-15_22_50.jpg</t>
  </si>
  <si>
    <r>
      <rPr>
        <rFont val="Calibri, sans-serif"/>
        <color rgb="FF1155CC"/>
        <sz val="11.0"/>
        <u/>
      </rPr>
      <t>https://kc.humanitarianresponse.info/media/original?media_file=iscolombia%2Fattachments%2Ff179cc7c049f4207a612414c58d1ffcf%2F83ca5603-e9d3-4685-bd93-93e99949ada9%2F16913533393992971021784982662398-15_22_50.jpg</t>
    </r>
  </si>
  <si>
    <t>83ca5603-e9d3-4685-bd93-93e99949ada9</t>
  </si>
  <si>
    <t>Nicolás Manzano</t>
  </si>
  <si>
    <t>Nicomanzano2603@gmail.com</t>
  </si>
  <si>
    <t>3.387258 -76.563545 1135.9000244140625 7.919000148773193</t>
  </si>
  <si>
    <t>Jhon Gabi Malez Llanos</t>
  </si>
  <si>
    <t>Barrio los Chorro, comunidad Camino del minero casa 488</t>
  </si>
  <si>
    <t>16913511390112052029026816955310-14_46_4.jpg</t>
  </si>
  <si>
    <r>
      <rPr>
        <rFont val="Calibri, sans-serif"/>
        <color rgb="FF1155CC"/>
        <sz val="11.0"/>
        <u/>
      </rPr>
      <t>https://kc.humanitarianresponse.info/media/original?media_file=iscolombia%2Fattachments%2Ff179cc7c049f4207a612414c58d1ffcf%2Fb445b070-d48d-4128-b4a5-c0d588b25a77%2F16913511390112052029026816955310-14_46_4.jpg</t>
    </r>
  </si>
  <si>
    <t>16913511947131290388706395914163-14_46_47.jpg</t>
  </si>
  <si>
    <r>
      <rPr>
        <rFont val="Calibri, sans-serif"/>
        <color rgb="FF1155CC"/>
        <sz val="11.0"/>
        <u/>
      </rPr>
      <t>https://kc.humanitarianresponse.info/media/original?media_file=iscolombia%2Fattachments%2Ff179cc7c049f4207a612414c58d1ffcf%2Fb445b070-d48d-4128-b4a5-c0d588b25a77%2F16913511947131290388706395914163-14_46_47.jpg</t>
    </r>
  </si>
  <si>
    <t>1691351239717672159386741842661-14_47_39.jpg</t>
  </si>
  <si>
    <r>
      <rPr>
        <rFont val="Calibri, sans-serif"/>
        <color rgb="FF1155CC"/>
        <sz val="11.0"/>
        <u/>
      </rPr>
      <t>https://kc.humanitarianresponse.info/media/original?media_file=iscolombia%2Fattachments%2Ff179cc7c049f4207a612414c58d1ffcf%2Fb445b070-d48d-4128-b4a5-c0d588b25a77%2F1691351239717672159386741842661-14_47_39.jpg</t>
    </r>
  </si>
  <si>
    <t>Barranco</t>
  </si>
  <si>
    <t>Cortar leña*</t>
  </si>
  <si>
    <t>La persona no pasa todo los dias en el hogar debido a las circunstancias. El terreno es heredado del padre sin documentacion y dispone espacio para la vivienda y el modulo del baño, pero el terreno es muy complicado de trabajar (parte de los metros cuadrados del terreno total eta en el barranco y la mitad del terreno es tierra y el otro es piedra</t>
  </si>
  <si>
    <t>Unica persona, momentaneamente pareja</t>
  </si>
  <si>
    <t>Jhon Gavi</t>
  </si>
  <si>
    <t>Malez Llanos</t>
  </si>
  <si>
    <t>Gestión Comunitaria Vivienda en Comunidad Programa de Infraestructura Comunitaria</t>
  </si>
  <si>
    <t>Servicios, comida*</t>
  </si>
  <si>
    <t>250.000 pesos</t>
  </si>
  <si>
    <t>16913519011442141867575006675444-14_58_41.jpg</t>
  </si>
  <si>
    <r>
      <rPr>
        <rFont val="Calibri, sans-serif"/>
        <color rgb="FF1155CC"/>
        <sz val="11.0"/>
        <u/>
      </rPr>
      <t>https://kc.humanitarianresponse.info/media/original?media_file=iscolombia%2Fattachments%2Ff179cc7c049f4207a612414c58d1ffcf%2Fb445b070-d48d-4128-b4a5-c0d588b25a77%2F16913519011442141867575006675444-14_58_41.jpg</t>
    </r>
  </si>
  <si>
    <t>16913519639002030427731598211410-14_59_32.jpg</t>
  </si>
  <si>
    <r>
      <rPr>
        <rFont val="Calibri, sans-serif"/>
        <color rgb="FF1155CC"/>
        <sz val="11.0"/>
        <u/>
      </rPr>
      <t>https://kc.humanitarianresponse.info/media/original?media_file=iscolombia%2Fattachments%2Ff179cc7c049f4207a612414c58d1ffcf%2Fb445b070-d48d-4128-b4a5-c0d588b25a77%2F16913519639002030427731598211410-14_59_32.jpg</t>
    </r>
  </si>
  <si>
    <t>b445b070-d48d-4128-b4a5-c0d588b25a77</t>
  </si>
  <si>
    <t>3.383967 -76.564246 1167.800048828125 13.267999649047852</t>
  </si>
  <si>
    <t>Mabel Juliana Zemanate Jiménez</t>
  </si>
  <si>
    <t>Tanque 3 kr 5 subiendo por el parque la última casa fachada en madera negra</t>
  </si>
  <si>
    <t>16913539284312157798042581850907-15_32_19.jpg</t>
  </si>
  <si>
    <r>
      <rPr>
        <rFont val="Calibri, sans-serif"/>
        <color rgb="FF1155CC"/>
        <sz val="11.0"/>
        <u/>
      </rPr>
      <t>https://kc.humanitarianresponse.info/media/original?media_file=iscolombia%2Fattachments%2Ff179cc7c049f4207a612414c58d1ffcf%2Fa92cec79-4e0e-409d-8066-b8001787cd36%2F16913539284312157798042581850907-15_32_19.jpg</t>
    </r>
  </si>
  <si>
    <t>16913539723017014153689328159602-15_32_59.jpg</t>
  </si>
  <si>
    <r>
      <rPr>
        <rFont val="Calibri, sans-serif"/>
        <color rgb="FF1155CC"/>
        <sz val="11.0"/>
        <u/>
      </rPr>
      <t>https://kc.humanitarianresponse.info/media/original?media_file=iscolombia%2Fattachments%2Ff179cc7c049f4207a612414c58d1ffcf%2Fa92cec79-4e0e-409d-8066-b8001787cd36%2F16913539723017014153689328159602-15_32_59.jpg</t>
    </r>
  </si>
  <si>
    <t>16913540049431335539128327010190-15_33_31.jpg</t>
  </si>
  <si>
    <r>
      <rPr>
        <rFont val="Calibri, sans-serif"/>
        <color rgb="FF1155CC"/>
        <sz val="11.0"/>
        <u/>
      </rPr>
      <t>https://kc.humanitarianresponse.info/media/original?media_file=iscolombia%2Fattachments%2Ff179cc7c049f4207a612414c58d1ffcf%2Fa92cec79-4e0e-409d-8066-b8001787cd36%2F16913540049431335539128327010190-15_33_31.jpg</t>
    </r>
  </si>
  <si>
    <t>Problemas auditivos</t>
  </si>
  <si>
    <t>Cuando llueve mucho se inundan las habitaciones</t>
  </si>
  <si>
    <t>Tiene unos pequeños hundimientos pero se pueden manejar</t>
  </si>
  <si>
    <t>Cuentan Con agua pero solo en las noches, el acueducto del baño si funciona constantemente</t>
  </si>
  <si>
    <t>16913547639396367393978093231206-15_46_15.jpg</t>
  </si>
  <si>
    <r>
      <rPr>
        <rFont val="Calibri, sans-serif"/>
        <color rgb="FF1155CC"/>
        <sz val="11.0"/>
        <u/>
      </rPr>
      <t>https://kc.humanitarianresponse.info/media/original?media_file=iscolombia%2Fattachments%2Ff179cc7c049f4207a612414c58d1ffcf%2Fa92cec79-4e0e-409d-8066-b8001787cd36%2F16913547639396367393978093231206-15_46_15.jpg</t>
    </r>
  </si>
  <si>
    <t>Disponen de lugar para llevar los residuos y cuentan con alcantarillado</t>
  </si>
  <si>
    <t>La vivienda cuenta con espacio para construir y se requiere un baño ya que no cuenta con ducha y el baño está en muy mal estado, tiene luces en el techo, goteras y paredes desgastadas</t>
  </si>
  <si>
    <t>Abuela, primos y beneficiaria</t>
  </si>
  <si>
    <t>Mabel juliana</t>
  </si>
  <si>
    <t>Zemanate Jimenez</t>
  </si>
  <si>
    <t>16913544231053384375161957726792-15_40_35.jpg</t>
  </si>
  <si>
    <r>
      <rPr>
        <rFont val="Calibri, sans-serif"/>
        <color rgb="FF1155CC"/>
        <sz val="11.0"/>
        <u/>
      </rPr>
      <t>https://kc.humanitarianresponse.info/media/original?media_file=iscolombia%2Fattachments%2Ff179cc7c049f4207a612414c58d1ffcf%2Fa92cec79-4e0e-409d-8066-b8001787cd36%2F16913544231053384375161957726792-15_40_35.jpg</t>
    </r>
  </si>
  <si>
    <t>16913544750315263414705512370322-15_41_23.jpg</t>
  </si>
  <si>
    <r>
      <rPr>
        <rFont val="Calibri, sans-serif"/>
        <color rgb="FF1155CC"/>
        <sz val="11.0"/>
        <u/>
      </rPr>
      <t>https://kc.humanitarianresponse.info/media/original?media_file=iscolombia%2Fattachments%2Ff179cc7c049f4207a612414c58d1ffcf%2Fa92cec79-4e0e-409d-8066-b8001787cd36%2F16913544750315263414705512370322-15_41_23.jpg</t>
    </r>
  </si>
  <si>
    <t>a92cec79-4e0e-409d-8066-b8001787cd36</t>
  </si>
  <si>
    <t>3.38125 -76.565136 1140.7877678871155 94.33333333333333</t>
  </si>
  <si>
    <t>Érica Tatiana Gómez</t>
  </si>
  <si>
    <t>Cra 82d oeste 3f 111</t>
  </si>
  <si>
    <t>image-15_40_7.jpg</t>
  </si>
  <si>
    <r>
      <rPr>
        <rFont val="Calibri, sans-serif"/>
        <color rgb="FF1155CC"/>
        <sz val="11.0"/>
        <u/>
      </rPr>
      <t>https://kc.humanitarianresponse.info/media/original?media_file=iscolombia%2Fattachments%2Ff179cc7c049f4207a612414c58d1ffcf%2F218c0669-0f33-411b-9d0d-d088fc04e614%2Fimage-15_40_7.jpg</t>
    </r>
  </si>
  <si>
    <t>El vecino le presta el baño</t>
  </si>
  <si>
    <t>Aplica para el baño - Ella necesita mucho la vivienda pero no es apta para construir por qué ya tienen unas columnas de concreto ya construida</t>
  </si>
  <si>
    <t>Mamá y dls hijos, Niño y niña</t>
  </si>
  <si>
    <t>Érica Tatiana</t>
  </si>
  <si>
    <t>Vivienda en Comunidad Programa Ambiental y de Desarrollo Sostenible</t>
  </si>
  <si>
    <t>16000 mensuales</t>
  </si>
  <si>
    <t>image-15_49_47.jpg</t>
  </si>
  <si>
    <r>
      <rPr>
        <rFont val="Calibri, sans-serif"/>
        <color rgb="FF1155CC"/>
        <sz val="11.0"/>
        <u/>
      </rPr>
      <t>https://kc.humanitarianresponse.info/media/original?media_file=iscolombia%2Fattachments%2Ff179cc7c049f4207a612414c58d1ffcf%2F218c0669-0f33-411b-9d0d-d088fc04e614%2Fimage-15_49_47.jpg</t>
    </r>
  </si>
  <si>
    <t>image-15_50_7.jpg</t>
  </si>
  <si>
    <r>
      <rPr>
        <rFont val="Calibri, sans-serif"/>
        <color rgb="FF1155CC"/>
        <sz val="11.0"/>
        <u/>
      </rPr>
      <t>https://kc.humanitarianresponse.info/media/original?media_file=iscolombia%2Fattachments%2Ff179cc7c049f4207a612414c58d1ffcf%2F218c0669-0f33-411b-9d0d-d088fc04e614%2Fimage-15_50_7.jpg</t>
    </r>
  </si>
  <si>
    <t>No aplica para vivienda pero está interesada en el baño</t>
  </si>
  <si>
    <t>218c0669-0f33-411b-9d0d-d088fc04e614</t>
  </si>
  <si>
    <t>Rosa Sinisterra</t>
  </si>
  <si>
    <t>rositasinisterra@gmail.com</t>
  </si>
  <si>
    <t>Yina lerma</t>
  </si>
  <si>
    <t>Carrera 82D oeste casa 40 tanque 3</t>
  </si>
  <si>
    <t>1691349135757.-14_12_41.jpg</t>
  </si>
  <si>
    <r>
      <rPr>
        <rFont val="Calibri, sans-serif"/>
        <color rgb="FF1155CC"/>
        <sz val="11.0"/>
        <u/>
      </rPr>
      <t>https://kc.humanitarianresponse.info/media/original?media_file=iscolombia%2Fattachments%2Ff179cc7c049f4207a612414c58d1ffcf%2F65029923-1d1f-4c46-a6d4-571097c6349e%2F1691349135757.-14_12_41.jpg</t>
    </r>
  </si>
  <si>
    <t>1691349203686.-14_13_31.jpg</t>
  </si>
  <si>
    <r>
      <rPr>
        <rFont val="Calibri, sans-serif"/>
        <color rgb="FF1155CC"/>
        <sz val="11.0"/>
        <u/>
      </rPr>
      <t>https://kc.humanitarianresponse.info/media/original?media_file=iscolombia%2Fattachments%2Ff179cc7c049f4207a612414c58d1ffcf%2F65029923-1d1f-4c46-a6d4-571097c6349e%2F1691349203686.-14_13_31.jpg</t>
    </r>
  </si>
  <si>
    <t>Baldosa y tierra</t>
  </si>
  <si>
    <t>Exposición</t>
  </si>
  <si>
    <t>No sé encuentra</t>
  </si>
  <si>
    <t>No, tiene debe hacer pozo septico</t>
  </si>
  <si>
    <t>1691350989244.-14_43_21.jpg</t>
  </si>
  <si>
    <r>
      <rPr>
        <rFont val="Calibri, sans-serif"/>
        <color rgb="FF1155CC"/>
        <sz val="11.0"/>
        <u/>
      </rPr>
      <t>https://kc.humanitarianresponse.info/media/original?media_file=iscolombia%2Fattachments%2Ff179cc7c049f4207a612414c58d1ffcf%2F65029923-1d1f-4c46-a6d4-571097c6349e%2F1691350989244.-14_43_21.jpg</t>
    </r>
  </si>
  <si>
    <t>Se desplazan al lugar por dónde pasa el camión recolector, cada 3 días a la semana.</t>
  </si>
  <si>
    <t>La familia vive de alquiler y requiere la vivienda porque tienen un terreno propio , para así empezar desde cero.</t>
  </si>
  <si>
    <t>Madre, padre e hijo</t>
  </si>
  <si>
    <t>Vial</t>
  </si>
  <si>
    <t>1691350131045.-14_29_8.jpg</t>
  </si>
  <si>
    <r>
      <rPr>
        <rFont val="Calibri, sans-serif"/>
        <color rgb="FF1155CC"/>
        <sz val="11.0"/>
        <u/>
      </rPr>
      <t>https://kc.humanitarianresponse.info/media/original?media_file=iscolombia%2Fattachments%2Ff179cc7c049f4207a612414c58d1ffcf%2F65029923-1d1f-4c46-a6d4-571097c6349e%2F1691350131045.-14_29_8.jpg</t>
    </r>
  </si>
  <si>
    <t>1691350197127.-14_30_6.jpg</t>
  </si>
  <si>
    <r>
      <rPr>
        <rFont val="Calibri, sans-serif"/>
        <color rgb="FF1155CC"/>
        <sz val="11.0"/>
        <u/>
      </rPr>
      <t>https://kc.humanitarianresponse.info/media/original?media_file=iscolombia%2Fattachments%2Ff179cc7c049f4207a612414c58d1ffcf%2F65029923-1d1f-4c46-a6d4-571097c6349e%2F1691350197127.-14_30_6.jpg</t>
    </r>
  </si>
  <si>
    <t>Está en mal estado</t>
  </si>
  <si>
    <t>65029923-1d1f-4c46-a6d4-571097c6349e</t>
  </si>
  <si>
    <t>Valle Del Cauca</t>
  </si>
  <si>
    <t>Camino del Minero, sector cerro antena</t>
  </si>
  <si>
    <t>3.384997 -76.565858 1186.800048828125 234.18600463867188</t>
  </si>
  <si>
    <t>Octavio Ramos</t>
  </si>
  <si>
    <t>Casa 33</t>
  </si>
  <si>
    <t>IMG_20230806_154150-15_45_7.jpg</t>
  </si>
  <si>
    <r>
      <rPr>
        <rFont val="Calibri, sans-serif"/>
        <color rgb="FF1155CC"/>
        <sz val="11.0"/>
        <u/>
      </rPr>
      <t>https://kc.humanitarianresponse.info/media/original?media_file=iscolombia%2Fattachments%2Ff179cc7c049f4207a612414c58d1ffcf%2F4d5ae108-6fbf-48bd-a0eb-343007322327%2FIMG_20230806_154150-15_45_7.jpg</t>
    </r>
  </si>
  <si>
    <t>IMG_20230806_154626-15_47_1.jpg</t>
  </si>
  <si>
    <r>
      <rPr>
        <rFont val="Calibri, sans-serif"/>
        <color rgb="FF1155CC"/>
        <sz val="11.0"/>
        <u/>
      </rPr>
      <t>https://kc.humanitarianresponse.info/media/original?media_file=iscolombia%2Fattachments%2Ff179cc7c049f4207a612414c58d1ffcf%2F4d5ae108-6fbf-48bd-a0eb-343007322327%2FIMG_20230806_154626-15_47_1.jpg</t>
    </r>
  </si>
  <si>
    <t>IMG_20230806_154713-15_47_22.jpg</t>
  </si>
  <si>
    <r>
      <rPr>
        <rFont val="Calibri, sans-serif"/>
        <color rgb="FF1155CC"/>
        <sz val="11.0"/>
        <u/>
      </rPr>
      <t>https://kc.humanitarianresponse.info/media/original?media_file=iscolombia%2Fattachments%2Ff179cc7c049f4207a612414c58d1ffcf%2F4d5ae108-6fbf-48bd-a0eb-343007322327%2FIMG_20230806_154713-15_47_22.jpg</t>
    </r>
  </si>
  <si>
    <t>Cognitiva</t>
  </si>
  <si>
    <t>Entra viento Filtraciones de agua de lluvia Daños evidentes en la estructura Otro</t>
  </si>
  <si>
    <t>Se entran animales</t>
  </si>
  <si>
    <t>El suelo</t>
  </si>
  <si>
    <t>Ducha</t>
  </si>
  <si>
    <t>IMG_20230806_161004-16_10_11.jpg</t>
  </si>
  <si>
    <r>
      <rPr>
        <rFont val="Calibri, sans-serif"/>
        <color rgb="FF1155CC"/>
        <sz val="11.0"/>
        <u/>
      </rPr>
      <t>https://kc.humanitarianresponse.info/media/original?media_file=iscolombia%2Fattachments%2Ff179cc7c049f4207a612414c58d1ffcf%2F4d5ae108-6fbf-48bd-a0eb-343007322327%2FIMG_20230806_161004-16_10_11.jpg</t>
    </r>
  </si>
  <si>
    <t>Presencia de plagas de insectos o animales Ninguna</t>
  </si>
  <si>
    <t>Canasta comunitaria</t>
  </si>
  <si>
    <t>Persona activa en la participación de las actividades de la comunidad, trabajadora, centrada</t>
  </si>
  <si>
    <t>Hermanos</t>
  </si>
  <si>
    <t>Octavio</t>
  </si>
  <si>
    <t>IMG_20230806_155854-15_59_9.jpg</t>
  </si>
  <si>
    <r>
      <rPr>
        <rFont val="Calibri, sans-serif"/>
        <color rgb="FF1155CC"/>
        <sz val="11.0"/>
        <u/>
      </rPr>
      <t>https://kc.humanitarianresponse.info/media/original?media_file=iscolombia%2Fattachments%2Ff179cc7c049f4207a612414c58d1ffcf%2F4d5ae108-6fbf-48bd-a0eb-343007322327%2FIMG_20230806_155854-15_59_9.jpg</t>
    </r>
  </si>
  <si>
    <t>IMG_20230806_155928-15_59_40.jpg</t>
  </si>
  <si>
    <r>
      <rPr>
        <rFont val="Calibri, sans-serif"/>
        <color rgb="FF1155CC"/>
        <sz val="11.0"/>
        <u/>
      </rPr>
      <t>https://kc.humanitarianresponse.info/media/original?media_file=iscolombia%2Fattachments%2Ff179cc7c049f4207a612414c58d1ffcf%2F4d5ae108-6fbf-48bd-a0eb-343007322327%2FIMG_20230806_155928-15_59_40.jpg</t>
    </r>
  </si>
  <si>
    <t>4d5ae108-6fbf-48bd-a0eb-343007322327</t>
  </si>
  <si>
    <t>Nicolás Manzano González</t>
  </si>
  <si>
    <t>3.387585 -76.563881 1156.4000244140625 24.106000900268555</t>
  </si>
  <si>
    <t>Bryan Leonardo Acebedo</t>
  </si>
  <si>
    <t>Camino del minero, casa número 10</t>
  </si>
  <si>
    <t>16913540724585251957071159397962-15_34_44.jpg</t>
  </si>
  <si>
    <r>
      <rPr>
        <rFont val="Calibri, sans-serif"/>
        <color rgb="FF1155CC"/>
        <sz val="11.0"/>
        <u/>
      </rPr>
      <t>https://kc.humanitarianresponse.info/media/original?media_file=iscolombia%2Fattachments%2Ff179cc7c049f4207a612414c58d1ffcf%2F40c9f3cf-18e5-48cc-8b8b-ee2d4626e6fe%2F16913540724585251957071159397962-15_34_44.jpg</t>
    </r>
  </si>
  <si>
    <t>16913540915148980879575432629811-15_35_52.jpg</t>
  </si>
  <si>
    <r>
      <rPr>
        <rFont val="Calibri, sans-serif"/>
        <color rgb="FF1155CC"/>
        <sz val="11.0"/>
        <u/>
      </rPr>
      <t>https://kc.humanitarianresponse.info/media/original?media_file=iscolombia%2Fattachments%2Ff179cc7c049f4207a612414c58d1ffcf%2F40c9f3cf-18e5-48cc-8b8b-ee2d4626e6fe%2F16913540915148980879575432629811-15_35_52.jpg</t>
    </r>
  </si>
  <si>
    <t>1691354186607792834734393288302-15_36_38.jpg</t>
  </si>
  <si>
    <r>
      <rPr>
        <rFont val="Calibri, sans-serif"/>
        <color rgb="FF1155CC"/>
        <sz val="11.0"/>
        <u/>
      </rPr>
      <t>https://kc.humanitarianresponse.info/media/original?media_file=iscolombia%2Fattachments%2Ff179cc7c049f4207a612414c58d1ffcf%2F40c9f3cf-18e5-48cc-8b8b-ee2d4626e6fe%2F1691354186607792834734393288302-15_36_38.jpg</t>
    </r>
  </si>
  <si>
    <t>Saben que la niña (10 años) tiene alguna dificultad intelectual pero no está diagnosticada</t>
  </si>
  <si>
    <t>Pozo negro Escombros Hundimientos</t>
  </si>
  <si>
    <t>Ladera</t>
  </si>
  <si>
    <t>El terreno es heredado y no dispone de documentacion. El piso de la vivienda actual está construida en pilotes de guadua y madera, y totalmente sus cerramientos estan en lona y la cubierta cuenta con algunos daños.</t>
  </si>
  <si>
    <t>Padre, madre, 2 hijos</t>
  </si>
  <si>
    <t>Bryan Leonardo</t>
  </si>
  <si>
    <t>Acevedo Malez</t>
  </si>
  <si>
    <t>Gestión Comunitaria Programa de Infraestructura Comunitaria</t>
  </si>
  <si>
    <t>16913550993888621100620449261861-15_51_58.jpg</t>
  </si>
  <si>
    <r>
      <rPr>
        <rFont val="Calibri, sans-serif"/>
        <color rgb="FF1155CC"/>
        <sz val="11.0"/>
        <u/>
      </rPr>
      <t>https://kc.humanitarianresponse.info/media/original?media_file=iscolombia%2Fattachments%2Ff179cc7c049f4207a612414c58d1ffcf%2F40c9f3cf-18e5-48cc-8b8b-ee2d4626e6fe%2F16913550993888621100620449261861-15_51_58.jpg</t>
    </r>
  </si>
  <si>
    <t>40c9f3cf-18e5-48cc-8b8b-ee2d4626e6fe</t>
  </si>
  <si>
    <t>3.291837 -76.569924 1007.9031416168436 5.59431330408274</t>
  </si>
  <si>
    <t>image-11_4_20.jpg</t>
  </si>
  <si>
    <r>
      <rPr>
        <rFont val="Calibri, sans-serif"/>
        <color rgb="FF1155CC"/>
        <sz val="11.0"/>
        <u/>
      </rPr>
      <t>https://kc.humanitarianresponse.info/media/original?media_file=iscolombia%2Fattachments%2Ff179cc7c049f4207a612414c58d1ffcf%2F1ca03b02-db70-4247-94d6-5785f800ae3e%2Fimage-11_4_20.jpg</t>
    </r>
  </si>
  <si>
    <t>image-11_4_30.jpg</t>
  </si>
  <si>
    <r>
      <rPr>
        <rFont val="Calibri, sans-serif"/>
        <color rgb="FF1155CC"/>
        <sz val="11.0"/>
        <u/>
      </rPr>
      <t>https://kc.humanitarianresponse.info/media/original?media_file=iscolombia%2Fattachments%2Ff179cc7c049f4207a612414c58d1ffcf%2F1ca03b02-db70-4247-94d6-5785f800ae3e%2Fimage-11_4_30.jpg</t>
    </r>
  </si>
  <si>
    <t>Solo give don Daniel en un arriendo en jamundi, visita a su mamá que si vive en chontaduro y tiene lote para hacer su casa en chontaduro al lado de la de su mamá doña maría de los ángeles Carvajal</t>
  </si>
  <si>
    <t>Solo es el señor Daniel conforma el mucleo familiar, vive en jamundi paga una habitación.</t>
  </si>
  <si>
    <t>Restrepo Carvajal</t>
  </si>
  <si>
    <t>1ca03b02-db70-4247-94d6-5785f800ae3e</t>
  </si>
  <si>
    <t>3.387862 -76.564667 1176.9000244140625 93</t>
  </si>
  <si>
    <t>Jefferon Enrique Osorio Malez</t>
  </si>
  <si>
    <t>16913578431036645188612855132645-16_37_33.jpg</t>
  </si>
  <si>
    <r>
      <rPr>
        <rFont val="Calibri, sans-serif"/>
        <color rgb="FF1155CC"/>
        <sz val="11.0"/>
        <u/>
      </rPr>
      <t>https://kc.humanitarianresponse.info/media/original?media_file=iscolombia%2Fattachments%2Ff179cc7c049f4207a612414c58d1ffcf%2F59c081c7-b1d6-4c6a-b3d5-30cd43809a50%2F16913578431036645188612855132645-16_37_33.jpg</t>
    </r>
  </si>
  <si>
    <t>16913578615424309663187496549057-16_37_53.jpg</t>
  </si>
  <si>
    <r>
      <rPr>
        <rFont val="Calibri, sans-serif"/>
        <color rgb="FF1155CC"/>
        <sz val="11.0"/>
        <u/>
      </rPr>
      <t>https://kc.humanitarianresponse.info/media/original?media_file=iscolombia%2Fattachments%2Ff179cc7c049f4207a612414c58d1ffcf%2F59c081c7-b1d6-4c6a-b3d5-30cd43809a50%2F16913578615424309663187496549057-16_37_53.jpg</t>
    </r>
  </si>
  <si>
    <t>16913578824752254191173541939071-16_38_11.jpg</t>
  </si>
  <si>
    <r>
      <rPr>
        <rFont val="Calibri, sans-serif"/>
        <color rgb="FF1155CC"/>
        <sz val="11.0"/>
        <u/>
      </rPr>
      <t>https://kc.humanitarianresponse.info/media/original?media_file=iscolombia%2Fattachments%2Ff179cc7c049f4207a612414c58d1ffcf%2F59c081c7-b1d6-4c6a-b3d5-30cd43809a50%2F16913578824752254191173541939071-16_38_11.jpg</t>
    </r>
  </si>
  <si>
    <t>Inundaciones Hundimientos</t>
  </si>
  <si>
    <t>Recolectan</t>
  </si>
  <si>
    <t>Realmente la persona no vive en el terreno puesto que solo dispone la estructura de guadua de la vivienda pero no está terminada. En algunas de las preguntas sentía que exageraba en las respuestas, o no sabía que responder por desconocimiento. Por el momento vive en casa de Sonia, pero si brinda con un terreno relativamente optimo para la construcción</t>
  </si>
  <si>
    <t>Unicamente la persona</t>
  </si>
  <si>
    <t>Jeffeson Enrique</t>
  </si>
  <si>
    <t>Osorio Malez</t>
  </si>
  <si>
    <t>59c081c7-b1d6-4c6a-b3d5-30cd43809a50</t>
  </si>
  <si>
    <t>Camila Montoya</t>
  </si>
  <si>
    <t>Mariacamila.montoya2019@gmail.com</t>
  </si>
  <si>
    <t>Camino del minero</t>
  </si>
  <si>
    <t>Ermiña pajajoy erazo</t>
  </si>
  <si>
    <t>4 esquinas</t>
  </si>
  <si>
    <t>Camión de basura</t>
  </si>
  <si>
    <t>Doña ermiña sola</t>
  </si>
  <si>
    <t>Ermiña pájaros erazo</t>
  </si>
  <si>
    <t>Pájaros erazo</t>
  </si>
  <si>
    <t>Gastos pagados por el hijo no presente</t>
  </si>
  <si>
    <t>5d56d77c-a14c-4b13-87cc-1fb060184183</t>
  </si>
  <si>
    <t>3.39255 76.558035 0 0</t>
  </si>
  <si>
    <t>Maria Elena llanos</t>
  </si>
  <si>
    <t>Casa 488 promer callejón a la entrada de la comunidad</t>
  </si>
  <si>
    <t>Es una mezcla entre cemento baldosa y tierra el cemento predomina</t>
  </si>
  <si>
    <t>No cuenta con un firme pilotaje debido a las lluvias</t>
  </si>
  <si>
    <t>Tiene un canal de agua lluvias</t>
  </si>
  <si>
    <t>No sabe/No responde No se plantea una construcción de este módulo</t>
  </si>
  <si>
    <t>Poso séptico</t>
  </si>
  <si>
    <t>Problemas en la piel Parásitos intestinales Presencia de plagas de insectos o animales</t>
  </si>
  <si>
    <t>Casa en esterilla piso en diferentes tierra materiales como ladrillo, cemento y</t>
  </si>
  <si>
    <t>Maria elena</t>
  </si>
  <si>
    <t>Llanos</t>
  </si>
  <si>
    <t>c57cae59-de18-4241-a03b-12ca7521cc4a</t>
  </si>
  <si>
    <t>Lina Marcela Mina</t>
  </si>
  <si>
    <t>Limigo-15@hotmail.com</t>
  </si>
  <si>
    <t>Emérita Urbano Narváez</t>
  </si>
  <si>
    <t>Torre 1. Al lado de la casa de Noralba. Ingreso por torre 2 hasta la piedra amarilla. Camino estrecho hasta la quebrada, subir y encontrar el lugar con una casa ya construida por techo</t>
  </si>
  <si>
    <t>image-11_7_44.jpg</t>
  </si>
  <si>
    <r>
      <rPr>
        <rFont val="Calibri, sans-serif"/>
        <color rgb="FF1155CC"/>
        <sz val="11.0"/>
        <u/>
      </rPr>
      <t>https://kc.humanitarianresponse.info/media/original?media_file=iscolombia%2Fattachments%2Ff179cc7c049f4207a612414c58d1ffcf%2F1e0428f4-ec45-4982-ac3d-3a1b020d120c%2Fimage-11_7_44.jpg</t>
    </r>
  </si>
  <si>
    <t>image-11_8_28.jpg</t>
  </si>
  <si>
    <r>
      <rPr>
        <rFont val="Calibri, sans-serif"/>
        <color rgb="FF1155CC"/>
        <sz val="11.0"/>
        <u/>
      </rPr>
      <t>https://kc.humanitarianresponse.info/media/original?media_file=iscolombia%2Fattachments%2Ff179cc7c049f4207a612414c58d1ffcf%2F1e0428f4-ec45-4982-ac3d-3a1b020d120c%2Fimage-11_8_28.jpg</t>
    </r>
  </si>
  <si>
    <t>image-11_9_6.jpg</t>
  </si>
  <si>
    <r>
      <rPr>
        <rFont val="Calibri, sans-serif"/>
        <color rgb="FF1155CC"/>
        <sz val="11.0"/>
        <u/>
      </rPr>
      <t>https://kc.humanitarianresponse.info/media/original?media_file=iscolombia%2Fattachments%2Ff179cc7c049f4207a612414c58d1ffcf%2F1e0428f4-ec45-4982-ac3d-3a1b020d120c%2Fimage-11_9_6.jpg</t>
    </r>
  </si>
  <si>
    <t>Madera. Casa sin varios pilotes sostenida en otro tipo de madera y también en piedras</t>
  </si>
  <si>
    <t>Daños evidentes en la estructura Otro</t>
  </si>
  <si>
    <t>Se está ladeando la casa por los pilotes faltantes</t>
  </si>
  <si>
    <t>Espacio reducido para construcción que tocaría parte de la entrada</t>
  </si>
  <si>
    <t>image-11_31_22.jpg</t>
  </si>
  <si>
    <r>
      <rPr>
        <rFont val="Calibri, sans-serif"/>
        <color rgb="FF1155CC"/>
        <sz val="11.0"/>
        <u/>
      </rPr>
      <t>https://kc.humanitarianresponse.info/media/original?media_file=iscolombia%2Fattachments%2Ff179cc7c049f4207a612414c58d1ffcf%2F1e0428f4-ec45-4982-ac3d-3a1b020d120c%2Fimage-11_31_22.jpg</t>
    </r>
  </si>
  <si>
    <t>Conexión al servicio de redes cercanas Fuente natural</t>
  </si>
  <si>
    <t>Se quema el plástico. Lo orgánico en abono en un hueco</t>
  </si>
  <si>
    <t>Casa de techo en mal estado. Aunque no se construya otro módulo para sus nietos, es importante que la casa en la q están sea deshabilitada y quitada. Se necesita un espacio para los niños y otro para la abuela porque están bastante apretados en la vivienda actual. Vivienda q está en mal estado</t>
  </si>
  <si>
    <t>Emérita abuela 68 años. Luz Delly Mosquera nieta 16 años, Ilder David Enríquez 8 años</t>
  </si>
  <si>
    <t>Emérita</t>
  </si>
  <si>
    <t>Urbano Narváez</t>
  </si>
  <si>
    <t>Mamá fallecida y abuela a cargo de los nietos. Nietos estudian. Entre abuela y tío de otro hogar responden</t>
  </si>
  <si>
    <t>image-11_18_23.jpg</t>
  </si>
  <si>
    <r>
      <rPr>
        <rFont val="Calibri, sans-serif"/>
        <color rgb="FF1155CC"/>
        <sz val="11.0"/>
        <u/>
      </rPr>
      <t>https://kc.humanitarianresponse.info/media/original?media_file=iscolombia%2Fattachments%2Ff179cc7c049f4207a612414c58d1ffcf%2F1e0428f4-ec45-4982-ac3d-3a1b020d120c%2Fimage-11_18_23.jpg</t>
    </r>
  </si>
  <si>
    <t>image-11_21_48.jpg</t>
  </si>
  <si>
    <r>
      <rPr>
        <rFont val="Calibri, sans-serif"/>
        <color rgb="FF1155CC"/>
        <sz val="11.0"/>
        <u/>
      </rPr>
      <t>https://kc.humanitarianresponse.info/media/original?media_file=iscolombia%2Fattachments%2Ff179cc7c049f4207a612414c58d1ffcf%2F1e0428f4-ec45-4982-ac3d-3a1b020d120c%2Fimage-11_21_48.jpg</t>
    </r>
  </si>
  <si>
    <t>Goteras, humedad en las paredes y en las vigas de techo</t>
  </si>
  <si>
    <t>1e0428f4-ec45-4982-ac3d-3a1b020d120c</t>
  </si>
  <si>
    <t>Lina Marcela Mina González</t>
  </si>
  <si>
    <t>Noralba Plaza Narvaez</t>
  </si>
  <si>
    <t>Torre 1. Entrada por torre 2 hasta piedra amarilla. Callejón estrecho después pasar la quebrada y subir hasta ubicar letrero: La bendición de lo alto</t>
  </si>
  <si>
    <t>image-10_6_34.jpg</t>
  </si>
  <si>
    <r>
      <rPr>
        <rFont val="Calibri, sans-serif"/>
        <color rgb="FF1155CC"/>
        <sz val="11.0"/>
        <u/>
      </rPr>
      <t>https://kc.humanitarianresponse.info/media/original?media_file=iscolombia%2Fattachments%2Ff179cc7c049f4207a612414c58d1ffcf%2Fdb7b1d63-d6f7-4b02-802a-3561357a373c%2Fimage-10_6_34.jpg</t>
    </r>
  </si>
  <si>
    <t>image-10_7_4.jpg</t>
  </si>
  <si>
    <r>
      <rPr>
        <rFont val="Calibri, sans-serif"/>
        <color rgb="FF1155CC"/>
        <sz val="11.0"/>
        <u/>
      </rPr>
      <t>https://kc.humanitarianresponse.info/media/original?media_file=iscolombia%2Fattachments%2Ff179cc7c049f4207a612414c58d1ffcf%2Fdb7b1d63-d6f7-4b02-802a-3561357a373c%2Fimage-10_7_4.jpg</t>
    </r>
  </si>
  <si>
    <t>image-10_7_43.jpg</t>
  </si>
  <si>
    <r>
      <rPr>
        <rFont val="Calibri, sans-serif"/>
        <color rgb="FF1155CC"/>
        <sz val="11.0"/>
        <u/>
      </rPr>
      <t>https://kc.humanitarianresponse.info/media/original?media_file=iscolombia%2Fattachments%2Ff179cc7c049f4207a612414c58d1ffcf%2Fdb7b1d63-d6f7-4b02-802a-3561357a373c%2Fimage-10_7_43.jpg</t>
    </r>
  </si>
  <si>
    <t>Arnulfo: auditivo ambos oídos. Noralba Dx diabética e hipertensa</t>
  </si>
  <si>
    <t>Concreto y tierra</t>
  </si>
  <si>
    <t>Algunas paredes son en lámina y están dañadas</t>
  </si>
  <si>
    <t>Pequeña erosión de tierra del otro lote que es más alto. Son consientes de qué hay q hacer una contención en algún momento</t>
  </si>
  <si>
    <t>Baño en difíciles condiciones. Q va a letrina</t>
  </si>
  <si>
    <t>image-10_29_8.jpg</t>
  </si>
  <si>
    <r>
      <rPr>
        <rFont val="Calibri, sans-serif"/>
        <color rgb="FF1155CC"/>
        <sz val="11.0"/>
        <u/>
      </rPr>
      <t>https://kc.humanitarianresponse.info/media/original?media_file=iscolombia%2Fattachments%2Ff179cc7c049f4207a612414c58d1ffcf%2Fdb7b1d63-d6f7-4b02-802a-3561357a373c%2Fimage-10_29_8.jpg</t>
    </r>
  </si>
  <si>
    <t>Se tira a un hueco atrás. Plástico se quema</t>
  </si>
  <si>
    <t>Aunque su vivienda está habitable presenta goteras, humedad, está hecha de retazos de madera y lámina. Me preocupa ellos otros espacios q dicen ser de sus hijos. Pues esto no se puede validar. Cuentan con otro salón grande que dice ser de sus hijos.</t>
  </si>
  <si>
    <t>Noralba Esposa, Arnulfo esposo. Tienen un hijo dueño de la otra parte o espacio de casa pero no vive con ellos por ahora.</t>
  </si>
  <si>
    <t>Noralba</t>
  </si>
  <si>
    <t>Plaza Narváez</t>
  </si>
  <si>
    <t>Trabaja el esposo en lo q le salga del campo. Sus ingresos no son constantes y ahorran cuando pueden. Hoy no porque ha estado malo el trabajo. No ha habido.</t>
  </si>
  <si>
    <t>Solo alimentos: 250mil promedio semanal</t>
  </si>
  <si>
    <t>image-10_21_14.jpg</t>
  </si>
  <si>
    <r>
      <rPr>
        <rFont val="Calibri, sans-serif"/>
        <color rgb="FF1155CC"/>
        <sz val="11.0"/>
        <u/>
      </rPr>
      <t>https://kc.humanitarianresponse.info/media/original?media_file=iscolombia%2Fattachments%2Ff179cc7c049f4207a612414c58d1ffcf%2Fdb7b1d63-d6f7-4b02-802a-3561357a373c%2Fimage-10_21_14.jpg</t>
    </r>
  </si>
  <si>
    <t>image-10_21_43.jpg</t>
  </si>
  <si>
    <r>
      <rPr>
        <rFont val="Calibri, sans-serif"/>
        <color rgb="FF1155CC"/>
        <sz val="11.0"/>
        <u/>
      </rPr>
      <t>https://kc.humanitarianresponse.info/media/original?media_file=iscolombia%2Fattachments%2Ff179cc7c049f4207a612414c58d1ffcf%2Fdb7b1d63-d6f7-4b02-802a-3561357a373c%2Fimage-10_21_43.jpg</t>
    </r>
  </si>
  <si>
    <t>Cuando llueve duro entra agua. Techo sostenida en palos amarrados con alambre. Cuando ventea trata de levantarse el techo</t>
  </si>
  <si>
    <t>db7b1d63-d6f7-4b02-802a-3561357a373c</t>
  </si>
  <si>
    <t>Gian Franco Casas Mestra</t>
  </si>
  <si>
    <t>3.387739 -76.564935 1178.4000244140625 30.006000518798828</t>
  </si>
  <si>
    <t>Fabiola María Pérez</t>
  </si>
  <si>
    <t>Cra 76F #4c-51</t>
  </si>
  <si>
    <t>IMG_20230806_162514-16_30_3.jpg</t>
  </si>
  <si>
    <r>
      <rPr>
        <rFont val="Calibri, sans-serif"/>
        <color rgb="FF1155CC"/>
        <sz val="11.0"/>
        <u/>
      </rPr>
      <t>https://kc.humanitarianresponse.info/media/original?media_file=iscolombia%2Fattachments%2Ff179cc7c049f4207a612414c58d1ffcf%2Fca542cda-5ef7-4ae6-9c92-d611b659158d%2FIMG_20230806_162514-16_30_3.jpg</t>
    </r>
  </si>
  <si>
    <t>IMG_20230806_163052-16_31_0.jpg</t>
  </si>
  <si>
    <r>
      <rPr>
        <rFont val="Calibri, sans-serif"/>
        <color rgb="FF1155CC"/>
        <sz val="11.0"/>
        <u/>
      </rPr>
      <t>https://kc.humanitarianresponse.info/media/original?media_file=iscolombia%2Fattachments%2Ff179cc7c049f4207a612414c58d1ffcf%2Fca542cda-5ef7-4ae6-9c92-d611b659158d%2FIMG_20230806_163052-16_31_0.jpg</t>
    </r>
  </si>
  <si>
    <t>IMG_20230806_163147-16_31_56.jpg</t>
  </si>
  <si>
    <r>
      <rPr>
        <rFont val="Calibri, sans-serif"/>
        <color rgb="FF1155CC"/>
        <sz val="11.0"/>
        <u/>
      </rPr>
      <t>https://kc.humanitarianresponse.info/media/original?media_file=iscolombia%2Fattachments%2Ff179cc7c049f4207a612414c58d1ffcf%2Fca542cda-5ef7-4ae6-9c92-d611b659158d%2FIMG_20230806_163147-16_31_56.jpg</t>
    </r>
  </si>
  <si>
    <t>Material de desecho: lona, carton, paja, latones, otros similares, plasticos. Madera</t>
  </si>
  <si>
    <t>Humedad Entra viento Daños evidentes en la estructura Otro</t>
  </si>
  <si>
    <t>Es un segundo piso</t>
  </si>
  <si>
    <t>Baño prestado</t>
  </si>
  <si>
    <t>IMG_20230806_165239-16_52_59.jpg</t>
  </si>
  <si>
    <r>
      <rPr>
        <rFont val="Calibri, sans-serif"/>
        <color rgb="FF1155CC"/>
        <sz val="11.0"/>
        <u/>
      </rPr>
      <t>https://kc.humanitarianresponse.info/media/original?media_file=iscolombia%2Fattachments%2Ff179cc7c049f4207a612414c58d1ffcf%2Fca542cda-5ef7-4ae6-9c92-d611b659158d%2FIMG_20230806_165239-16_52_59.jpg</t>
    </r>
  </si>
  <si>
    <t>Sí No</t>
  </si>
  <si>
    <t>Gas Otro método</t>
  </si>
  <si>
    <t>Reciclaje</t>
  </si>
  <si>
    <t>Sin espacio de construcción, consultar con infraestructura</t>
  </si>
  <si>
    <t>Esposos</t>
  </si>
  <si>
    <t>IMG_20230806_164151-16_42_1.jpg</t>
  </si>
  <si>
    <r>
      <rPr>
        <rFont val="Calibri, sans-serif"/>
        <color rgb="FF1155CC"/>
        <sz val="11.0"/>
        <u/>
      </rPr>
      <t>https://kc.humanitarianresponse.info/media/original?media_file=iscolombia%2Fattachments%2Ff179cc7c049f4207a612414c58d1ffcf%2Fca542cda-5ef7-4ae6-9c92-d611b659158d%2FIMG_20230806_164151-16_42_1.jpg</t>
    </r>
  </si>
  <si>
    <t>IMG_20230806_164251-16_43_1.jpg</t>
  </si>
  <si>
    <r>
      <rPr>
        <rFont val="Calibri, sans-serif"/>
        <color rgb="FF1155CC"/>
        <sz val="11.0"/>
        <u/>
      </rPr>
      <t>https://kc.humanitarianresponse.info/media/original?media_file=iscolombia%2Fattachments%2Ff179cc7c049f4207a612414c58d1ffcf%2Fca542cda-5ef7-4ae6-9c92-d611b659158d%2FIMG_20230806_164251-16_43_1.jpg</t>
    </r>
  </si>
  <si>
    <t>ca542cda-5ef7-4ae6-9c92-d611b659158d</t>
  </si>
  <si>
    <t>sara osorio</t>
  </si>
  <si>
    <t>saramariaot@gmail.com</t>
  </si>
  <si>
    <t>antioquia</t>
  </si>
  <si>
    <t>medellin</t>
  </si>
  <si>
    <t>la nueva jerusalen</t>
  </si>
  <si>
    <t>Alva Luz Borja Marulanda</t>
  </si>
  <si>
    <t>calle nueva</t>
  </si>
  <si>
    <t>image-9_53_9.jpg</t>
  </si>
  <si>
    <r>
      <rPr>
        <rFont val="Calibri, sans-serif"/>
        <color rgb="FF1155CC"/>
        <sz val="11.0"/>
        <u/>
      </rPr>
      <t>https://kc.humanitarianresponse.info/media/original?media_file=iscolombia%2Fattachments%2Ff179cc7c049f4207a612414c58d1ffcf%2Fa6a3b032-5173-4806-af55-dbba9d7526cd%2Fimage-9_53_9.jpg</t>
    </r>
  </si>
  <si>
    <t>image-9_53_40.jpg</t>
  </si>
  <si>
    <r>
      <rPr>
        <rFont val="Calibri, sans-serif"/>
        <color rgb="FF1155CC"/>
        <sz val="11.0"/>
        <u/>
      </rPr>
      <t>https://kc.humanitarianresponse.info/media/original?media_file=iscolombia%2Fattachments%2Ff179cc7c049f4207a612414c58d1ffcf%2Fa6a3b032-5173-4806-af55-dbba9d7526cd%2Fimage-9_53_40.jpg</t>
    </r>
  </si>
  <si>
    <t>concreto</t>
  </si>
  <si>
    <t>image-10_11_50.jpg</t>
  </si>
  <si>
    <r>
      <rPr>
        <rFont val="Calibri, sans-serif"/>
        <color rgb="FF1155CC"/>
        <sz val="11.0"/>
        <u/>
      </rPr>
      <t>https://kc.humanitarianresponse.info/media/original?media_file=iscolombia%2Fattachments%2Ff179cc7c049f4207a612414c58d1ffcf%2Fa6a3b032-5173-4806-af55-dbba9d7526cd%2Fimage-10_11_50.jpg</t>
    </r>
  </si>
  <si>
    <t>depósito en la quebrada donde la recoge la empresa de basura</t>
  </si>
  <si>
    <t>Familia que vive en hacinamiento con 5 niños y tiene que adecuar el terreno que era un deposito que los desalojaron</t>
  </si>
  <si>
    <t>madre de familia que vive con tres hijos y sus nietos</t>
  </si>
  <si>
    <t>Alba Luz</t>
  </si>
  <si>
    <t>Borja Marulanda</t>
  </si>
  <si>
    <t>image-10_6_57.jpg</t>
  </si>
  <si>
    <r>
      <rPr>
        <rFont val="Calibri, sans-serif"/>
        <color rgb="FF1155CC"/>
        <sz val="11.0"/>
        <u/>
      </rPr>
      <t>https://kc.humanitarianresponse.info/media/original?media_file=iscolombia%2Fattachments%2Ff179cc7c049f4207a612414c58d1ffcf%2Fa6a3b032-5173-4806-af55-dbba9d7526cd%2Fimage-10_6_57.jpg</t>
    </r>
  </si>
  <si>
    <t>image-10_7_32.jpg</t>
  </si>
  <si>
    <r>
      <rPr>
        <rFont val="Calibri, sans-serif"/>
        <color rgb="FF1155CC"/>
        <sz val="11.0"/>
        <u/>
      </rPr>
      <t>https://kc.humanitarianresponse.info/media/original?media_file=iscolombia%2Fattachments%2Ff179cc7c049f4207a612414c58d1ffcf%2Fa6a3b032-5173-4806-af55-dbba9d7526cd%2Fimage-10_7_32.jpg</t>
    </r>
  </si>
  <si>
    <t>a6a3b032-5173-4806-af55-dbba9d7526cd</t>
  </si>
  <si>
    <t>gloria amparo marulanda agudelo</t>
  </si>
  <si>
    <t>sector la cancha</t>
  </si>
  <si>
    <t>image-10_27_35.jpg</t>
  </si>
  <si>
    <r>
      <rPr>
        <rFont val="Calibri, sans-serif"/>
        <color rgb="FF1155CC"/>
        <sz val="11.0"/>
        <u/>
      </rPr>
      <t>https://kc.humanitarianresponse.info/media/original?media_file=iscolombia%2Fattachments%2Ff179cc7c049f4207a612414c58d1ffcf%2Fc1bad45f-e4d9-486a-8fce-f39ee9157cc7%2Fimage-10_27_35.jpg</t>
    </r>
  </si>
  <si>
    <t>image-10_28_9.jpg</t>
  </si>
  <si>
    <r>
      <rPr>
        <rFont val="Calibri, sans-serif"/>
        <color rgb="FF1155CC"/>
        <sz val="11.0"/>
        <u/>
      </rPr>
      <t>https://kc.humanitarianresponse.info/media/original?media_file=iscolombia%2Fattachments%2Ff179cc7c049f4207a612414c58d1ffcf%2Fc1bad45f-e4d9-486a-8fce-f39ee9157cc7%2Fimage-10_28_9.jpg</t>
    </r>
  </si>
  <si>
    <t>image-10_28_30.jpg</t>
  </si>
  <si>
    <r>
      <rPr>
        <rFont val="Calibri, sans-serif"/>
        <color rgb="FF1155CC"/>
        <sz val="11.0"/>
        <u/>
      </rPr>
      <t>https://kc.humanitarianresponse.info/media/original?media_file=iscolombia%2Fattachments%2Ff179cc7c049f4207a612414c58d1ffcf%2Fc1bad45f-e4d9-486a-8fce-f39ee9157cc7%2Fimage-10_28_30.jpg</t>
    </r>
  </si>
  <si>
    <t>concreto y baldosa</t>
  </si>
  <si>
    <t>la llevan al deposito al lado del csño</t>
  </si>
  <si>
    <t>Es una familia que viven arrendados en una vivienda muy buena y que no manifiestan dificultad para pagar arriendo ya que tiene un carrito con el que trabajan en la comunidad</t>
  </si>
  <si>
    <t>madre de familia con su esposo y dos hijos</t>
  </si>
  <si>
    <t>gloria</t>
  </si>
  <si>
    <t>marulanda agudelo</t>
  </si>
  <si>
    <t>image-10_48_28.jpg</t>
  </si>
  <si>
    <r>
      <rPr>
        <rFont val="Calibri, sans-serif"/>
        <color rgb="FF1155CC"/>
        <sz val="11.0"/>
        <u/>
      </rPr>
      <t>https://kc.humanitarianresponse.info/media/original?media_file=iscolombia%2Fattachments%2Ff179cc7c049f4207a612414c58d1ffcf%2Fc1bad45f-e4d9-486a-8fce-f39ee9157cc7%2Fimage-10_48_28.jpg</t>
    </r>
  </si>
  <si>
    <t>image-10_48_50.jpg</t>
  </si>
  <si>
    <r>
      <rPr>
        <rFont val="Calibri, sans-serif"/>
        <color rgb="FF1155CC"/>
        <sz val="11.0"/>
        <u/>
      </rPr>
      <t>https://kc.humanitarianresponse.info/media/original?media_file=iscolombia%2Fattachments%2Ff179cc7c049f4207a612414c58d1ffcf%2Fc1bad45f-e4d9-486a-8fce-f39ee9157cc7%2Fimage-10_48_50.jpg</t>
    </r>
  </si>
  <si>
    <t>c1bad45f-e4d9-486a-8fce-f39ee9157cc7</t>
  </si>
  <si>
    <t>l.fernandaa00@gmail.com</t>
  </si>
  <si>
    <t>Esperanza morelos wilches</t>
  </si>
  <si>
    <t>7BC4D123-5168-400D-933E-B8351A13B383-11_7_8.jpeg</t>
  </si>
  <si>
    <r>
      <rPr>
        <rFont val="Calibri, sans-serif"/>
        <color rgb="FF1155CC"/>
        <sz val="11.0"/>
        <u/>
      </rPr>
      <t>https://kc.humanitarianresponse.info/media/original?media_file=iscolombia%2Fattachments%2Ff179cc7c049f4207a612414c58d1ffcf%2Fbf6cd47d-2135-4e50-868c-1e255a997b69%2F7BC4D123-5168-400D-933E-B8351A13B383-11_7_8.jpeg</t>
    </r>
  </si>
  <si>
    <t>CDE39F44-48DF-483D-9B41-2373946B06C4-11_7_35.jpeg</t>
  </si>
  <si>
    <r>
      <rPr>
        <rFont val="Calibri, sans-serif"/>
        <color rgb="FF1155CC"/>
        <sz val="11.0"/>
        <u/>
      </rPr>
      <t>https://kc.humanitarianresponse.info/media/original?media_file=iscolombia%2Fattachments%2Ff179cc7c049f4207a612414c58d1ffcf%2Fbf6cd47d-2135-4e50-868c-1e255a997b69%2FCDE39F44-48DF-483D-9B41-2373946B06C4-11_7_35.jpeg</t>
    </r>
  </si>
  <si>
    <t>D7AF4642-2714-42D9-9BE6-EE077BDCE056-11_7_48.jpeg</t>
  </si>
  <si>
    <r>
      <rPr>
        <rFont val="Calibri, sans-serif"/>
        <color rgb="FF1155CC"/>
        <sz val="11.0"/>
        <u/>
      </rPr>
      <t>https://kc.humanitarianresponse.info/media/original?media_file=iscolombia%2Fattachments%2Ff179cc7c049f4207a612414c58d1ffcf%2Fbf6cd47d-2135-4e50-868c-1e255a997b69%2FD7AF4642-2714-42D9-9BE6-EE077BDCE056-11_7_48.jpeg</t>
    </r>
  </si>
  <si>
    <t>Tiene un volado, hay que banquear parte del terreno</t>
  </si>
  <si>
    <t>940D7D20-FF89-4877-B315-3A7D944C1941-11_28_28.jpeg</t>
  </si>
  <si>
    <r>
      <rPr>
        <rFont val="Calibri, sans-serif"/>
        <color rgb="FF1155CC"/>
        <sz val="11.0"/>
        <u/>
      </rPr>
      <t>https://kc.humanitarianresponse.info/media/original?media_file=iscolombia%2Fattachments%2Ff179cc7c049f4207a612414c58d1ffcf%2Fbf6cd47d-2135-4e50-868c-1e255a997b69%2F940D7D20-FF89-4877-B315-3A7D944C1941-11_28_28.jpeg</t>
    </r>
  </si>
  <si>
    <t>La saca a la principal para botarla</t>
  </si>
  <si>
    <t>Solo una persona vive en la casa</t>
  </si>
  <si>
    <t>Esperanza Morelos Wilches</t>
  </si>
  <si>
    <t>Morelos Wilches</t>
  </si>
  <si>
    <t>733DA706-6373-41DF-A7A1-C580384812E4-11_19_55.jpeg</t>
  </si>
  <si>
    <r>
      <rPr>
        <rFont val="Calibri, sans-serif"/>
        <color rgb="FF1155CC"/>
        <sz val="11.0"/>
        <u/>
      </rPr>
      <t>https://kc.humanitarianresponse.info/media/original?media_file=iscolombia%2Fattachments%2Ff179cc7c049f4207a612414c58d1ffcf%2Fbf6cd47d-2135-4e50-868c-1e255a997b69%2F733DA706-6373-41DF-A7A1-C580384812E4-11_19_55.jpeg</t>
    </r>
  </si>
  <si>
    <t>9D9C3A2A-72F6-4322-984D-5CC723E2C35F-11_21_36.jpeg</t>
  </si>
  <si>
    <r>
      <rPr>
        <rFont val="Calibri, sans-serif"/>
        <color rgb="FF1155CC"/>
        <sz val="11.0"/>
        <u/>
      </rPr>
      <t>https://kc.humanitarianresponse.info/media/original?media_file=iscolombia%2Fattachments%2Ff179cc7c049f4207a612414c58d1ffcf%2Fbf6cd47d-2135-4e50-868c-1e255a997b69%2F9D9C3A2A-72F6-4322-984D-5CC723E2C35F-11_21_36.jpeg</t>
    </r>
  </si>
  <si>
    <t>Cuando llueve muy fuerte el techo se vuela, poca seguridad no tiene paredes</t>
  </si>
  <si>
    <t>bf6cd47d-2135-4e50-868c-1e255a997b69</t>
  </si>
  <si>
    <t>flor maria vargas alvarez</t>
  </si>
  <si>
    <t>casa bonita por bombillo rojo</t>
  </si>
  <si>
    <t>image-11_47_44.jpg</t>
  </si>
  <si>
    <r>
      <rPr>
        <rFont val="Calibri, sans-serif"/>
        <color rgb="FF1155CC"/>
        <sz val="11.0"/>
        <u/>
      </rPr>
      <t>https://kc.humanitarianresponse.info/media/original?media_file=iscolombia%2Fattachments%2Ff179cc7c049f4207a612414c58d1ffcf%2F3e7cc1d4-8687-4d0a-9e70-a4af99568b84%2Fimage-11_47_44.jpg</t>
    </r>
  </si>
  <si>
    <t>image-11_49_3.jpg</t>
  </si>
  <si>
    <r>
      <rPr>
        <rFont val="Calibri, sans-serif"/>
        <color rgb="FF1155CC"/>
        <sz val="11.0"/>
        <u/>
      </rPr>
      <t>https://kc.humanitarianresponse.info/media/original?media_file=iscolombia%2Fattachments%2Ff179cc7c049f4207a612414c58d1ffcf%2F3e7cc1d4-8687-4d0a-9e70-a4af99568b84%2Fimage-11_49_3.jpg</t>
    </r>
  </si>
  <si>
    <t>image-11_49_48.jpg</t>
  </si>
  <si>
    <r>
      <rPr>
        <rFont val="Calibri, sans-serif"/>
        <color rgb="FF1155CC"/>
        <sz val="11.0"/>
        <u/>
      </rPr>
      <t>https://kc.humanitarianresponse.info/media/original?media_file=iscolombia%2Fattachments%2Ff179cc7c049f4207a612414c58d1ffcf%2F3e7cc1d4-8687-4d0a-9e70-a4af99568b84%2Fimage-11_49_48.jpg</t>
    </r>
  </si>
  <si>
    <t>desgaste de la columna</t>
  </si>
  <si>
    <t>el terreno esta en bajada</t>
  </si>
  <si>
    <t>image-12_1_16.jpg</t>
  </si>
  <si>
    <r>
      <rPr>
        <rFont val="Calibri, sans-serif"/>
        <color rgb="FF1155CC"/>
        <sz val="11.0"/>
        <u/>
      </rPr>
      <t>https://kc.humanitarianresponse.info/media/original?media_file=iscolombia%2Fattachments%2Ff179cc7c049f4207a612414c58d1ffcf%2F3e7cc1d4-8687-4d0a-9e70-a4af99568b84%2Fimage-12_1_16.jpg</t>
    </r>
  </si>
  <si>
    <t>se lleva al container al aldo de la carretera</t>
  </si>
  <si>
    <t>ama de casa con esposo e hijas</t>
  </si>
  <si>
    <t>Flor maria vargas</t>
  </si>
  <si>
    <t>alvarez</t>
  </si>
  <si>
    <t>image-11_58_18.jpg</t>
  </si>
  <si>
    <r>
      <rPr>
        <rFont val="Calibri, sans-serif"/>
        <color rgb="FF1155CC"/>
        <sz val="11.0"/>
        <u/>
      </rPr>
      <t>https://kc.humanitarianresponse.info/media/original?media_file=iscolombia%2Fattachments%2Ff179cc7c049f4207a612414c58d1ffcf%2F3e7cc1d4-8687-4d0a-9e70-a4af99568b84%2Fimage-11_58_18.jpg</t>
    </r>
  </si>
  <si>
    <t>image-11_58_32.jpg</t>
  </si>
  <si>
    <r>
      <rPr>
        <rFont val="Calibri, sans-serif"/>
        <color rgb="FF1155CC"/>
        <sz val="11.0"/>
        <u/>
      </rPr>
      <t>https://kc.humanitarianresponse.info/media/original?media_file=iscolombia%2Fattachments%2Ff179cc7c049f4207a612414c58d1ffcf%2F3e7cc1d4-8687-4d0a-9e70-a4af99568b84%2Fimage-11_58_32.jpg</t>
    </r>
  </si>
  <si>
    <t>la vivienda se esta yendo de lado</t>
  </si>
  <si>
    <t>3e7cc1d4-8687-4d0a-9e70-a4af99568b84</t>
  </si>
  <si>
    <t>Ferretería de don Osvaldo para arriba a la derecha hasta llegar al primer tanque de agua suviend</t>
  </si>
  <si>
    <t>77F91D4C-41B3-4272-BD4A-788E59B30E06-11_46_54.jpeg</t>
  </si>
  <si>
    <r>
      <rPr>
        <rFont val="Calibri, sans-serif"/>
        <color rgb="FF1155CC"/>
        <sz val="11.0"/>
        <u/>
      </rPr>
      <t>https://kc.humanitarianresponse.info/media/original?media_file=iscolombia%2Fattachments%2Ff179cc7c049f4207a612414c58d1ffcf%2F938d8459-2161-408e-87bf-1d3d4f815fb4%2F77F91D4C-41B3-4272-BD4A-788E59B30E06-11_46_54.jpeg</t>
    </r>
  </si>
  <si>
    <t>7A75D38D-F3D0-4348-9ECD-FC8E102CD568-11_48_20.jpeg</t>
  </si>
  <si>
    <r>
      <rPr>
        <rFont val="Calibri, sans-serif"/>
        <color rgb="FF1155CC"/>
        <sz val="11.0"/>
        <u/>
      </rPr>
      <t>https://kc.humanitarianresponse.info/media/original?media_file=iscolombia%2Fattachments%2Ff179cc7c049f4207a612414c58d1ffcf%2F938d8459-2161-408e-87bf-1d3d4f815fb4%2F7A75D38D-F3D0-4348-9ECD-FC8E102CD568-11_48_20.jpeg</t>
    </r>
  </si>
  <si>
    <t>Tiene problemas visuales, leucoma, el señor no ve bien</t>
  </si>
  <si>
    <t>Necesita banquear, tiene un volado</t>
  </si>
  <si>
    <t>Los llevan hasta la principal</t>
  </si>
  <si>
    <t>El señor vive en una habitación arrendada con su hijo, la hija vive con la mamá de ella. Los datos que se tomaron en cuento a temas de vivienda es donde el está arrendando, las medidas y demás son respecto al lote donde se le va a construir, es un lote grande que está dividido por la casa que es de su ex mujer y el terreno donde se le condstruiria, los dueños de todo el terreno son los dos, aunque en el impuesto predial de la casa aparece la ex mujer. Él desea construir su propia casa ya que no vive con la ex esposa y está pagando arriendo y tiene dos hijos que mantener. El señor no tiene un trabajo estable.</t>
  </si>
  <si>
    <t>Papá con sus dos hijos ( niño y niña)</t>
  </si>
  <si>
    <t>Benitez Carvajal</t>
  </si>
  <si>
    <t>938d8459-2161-408e-87bf-1d3d4f815fb4</t>
  </si>
  <si>
    <t>Lesliespana1@gmail.com</t>
  </si>
  <si>
    <t>6.321129 -75.582098 1974.5 82.5</t>
  </si>
  <si>
    <t>María Elizabeth Carrillo Alarcon</t>
  </si>
  <si>
    <t>Torre 11 parte alta 1680307150000</t>
  </si>
  <si>
    <t>IMG_20230813_121647-12_17_59.jpg</t>
  </si>
  <si>
    <r>
      <rPr>
        <rFont val="Calibri, sans-serif"/>
        <color rgb="FF1155CC"/>
        <sz val="11.0"/>
        <u/>
      </rPr>
      <t>https://kc.humanitarianresponse.info/media/original?media_file=iscolombia%2Fattachments%2Ff179cc7c049f4207a612414c58d1ffcf%2F12bdee5b-1608-4e0c-bed4-63535ba7051b%2FIMG_20230813_121647-12_17_59.jpg</t>
    </r>
  </si>
  <si>
    <t>IMG_20230813_124924-12_51_38.jpg</t>
  </si>
  <si>
    <r>
      <rPr>
        <rFont val="Calibri, sans-serif"/>
        <color rgb="FF1155CC"/>
        <sz val="11.0"/>
        <u/>
      </rPr>
      <t>https://kc.humanitarianresponse.info/media/original?media_file=iscolombia%2Fattachments%2Ff179cc7c049f4207a612414c58d1ffcf%2F12bdee5b-1608-4e0c-bed4-63535ba7051b%2FIMG_20230813_124924-12_51_38.jpg</t>
    </r>
  </si>
  <si>
    <t>IMG_20230813_122003-12_20_53.jpg</t>
  </si>
  <si>
    <r>
      <rPr>
        <rFont val="Calibri, sans-serif"/>
        <color rgb="FF1155CC"/>
        <sz val="11.0"/>
        <u/>
      </rPr>
      <t>https://kc.humanitarianresponse.info/media/original?media_file=iscolombia%2Fattachments%2Ff179cc7c049f4207a612414c58d1ffcf%2F12bdee5b-1608-4e0c-bed4-63535ba7051b%2FIMG_20230813_122003-12_20_53.jpg</t>
    </r>
  </si>
  <si>
    <t>Riesgo de caída de estructura aledaña.</t>
  </si>
  <si>
    <t>Los mencionados anteriormente</t>
  </si>
  <si>
    <t>Comunitario</t>
  </si>
  <si>
    <t>IMG_20230813_124354-12_44_44.jpg</t>
  </si>
  <si>
    <r>
      <rPr>
        <rFont val="Calibri, sans-serif"/>
        <color rgb="FF1155CC"/>
        <sz val="11.0"/>
        <u/>
      </rPr>
      <t>https://kc.humanitarianresponse.info/media/original?media_file=iscolombia%2Fattachments%2Ff179cc7c049f4207a612414c58d1ffcf%2F12bdee5b-1608-4e0c-bed4-63535ba7051b%2FIMG_20230813_124354-12_44_44.jpg</t>
    </r>
  </si>
  <si>
    <t>La llevan al punto de recolección</t>
  </si>
  <si>
    <t>La señora y la nieta</t>
  </si>
  <si>
    <t>María Elizabeth</t>
  </si>
  <si>
    <t>Carrillo Alarcon</t>
  </si>
  <si>
    <t>Educación para la Paz Programa de Infraestructura Comunitaria</t>
  </si>
  <si>
    <t>No tienen capavidad de ahorro porque ganan menos de medio slmv</t>
  </si>
  <si>
    <t>IMG_20230813_123449-12_35_50.jpg</t>
  </si>
  <si>
    <r>
      <rPr>
        <rFont val="Calibri, sans-serif"/>
        <color rgb="FF1155CC"/>
        <sz val="11.0"/>
        <u/>
      </rPr>
      <t>https://kc.humanitarianresponse.info/media/original?media_file=iscolombia%2Fattachments%2Ff179cc7c049f4207a612414c58d1ffcf%2F12bdee5b-1608-4e0c-bed4-63535ba7051b%2FIMG_20230813_123449-12_35_50.jpg</t>
    </r>
  </si>
  <si>
    <t>IMG_20230813_123635-12_37_5.jpg</t>
  </si>
  <si>
    <r>
      <rPr>
        <rFont val="Calibri, sans-serif"/>
        <color rgb="FF1155CC"/>
        <sz val="11.0"/>
        <u/>
      </rPr>
      <t>https://kc.humanitarianresponse.info/media/original?media_file=iscolombia%2Fattachments%2Ff179cc7c049f4207a612414c58d1ffcf%2F12bdee5b-1608-4e0c-bed4-63535ba7051b%2FIMG_20230813_123635-12_37_5.jpg</t>
    </r>
  </si>
  <si>
    <t>Al borde de un pequeño barranco</t>
  </si>
  <si>
    <t>12bdee5b-1608-4e0c-bed4-63535ba7051b</t>
  </si>
  <si>
    <t>Patricia Parra</t>
  </si>
  <si>
    <t>paty4130@gmail.com</t>
  </si>
  <si>
    <t>6.323154 -75.582401 1980.300048828125 64.0999984741211</t>
  </si>
  <si>
    <t>Erika Esther Pérez Puerta</t>
  </si>
  <si>
    <t>IMG-20230813-WA0003-13_15_24.jpg</t>
  </si>
  <si>
    <r>
      <rPr>
        <rFont val="Calibri, sans-serif"/>
        <color rgb="FF1155CC"/>
        <sz val="11.0"/>
        <u/>
      </rPr>
      <t>https://kc.humanitarianresponse.info/media/original?media_file=iscolombia%2Fattachments%2Ff179cc7c049f4207a612414c58d1ffcf%2F552b782c-9beb-4eb8-b28c-a0fb10b86ff7%2FIMG-20230813-WA0003-13_15_24.jpg</t>
    </r>
  </si>
  <si>
    <t>IMG-20230813-WA0004-13_15_32.jpg</t>
  </si>
  <si>
    <r>
      <rPr>
        <rFont val="Calibri, sans-serif"/>
        <color rgb="FF1155CC"/>
        <sz val="11.0"/>
        <u/>
      </rPr>
      <t>https://kc.humanitarianresponse.info/media/original?media_file=iscolombia%2Fattachments%2Ff179cc7c049f4207a612414c58d1ffcf%2F552b782c-9beb-4eb8-b28c-a0fb10b86ff7%2FIMG-20230813-WA0004-13_15_32.jpg</t>
    </r>
  </si>
  <si>
    <t>Esquizofrenia, retardo mental grado 2</t>
  </si>
  <si>
    <t>IMG20230813122817-13_17_18.jpg</t>
  </si>
  <si>
    <r>
      <rPr>
        <rFont val="Calibri, sans-serif"/>
        <color rgb="FF1155CC"/>
        <sz val="11.0"/>
        <u/>
      </rPr>
      <t>https://kc.humanitarianresponse.info/media/original?media_file=iscolombia%2Fattachments%2Ff179cc7c049f4207a612414c58d1ffcf%2F552b782c-9beb-4eb8-b28c-a0fb10b86ff7%2FIMG20230813122817-13_17_18.jpg</t>
    </r>
  </si>
  <si>
    <t>Bajan al depósito de paris</t>
  </si>
  <si>
    <t>Papá, mamá y 2 hijos</t>
  </si>
  <si>
    <t>Erika Esther</t>
  </si>
  <si>
    <t>Pérez puerta</t>
  </si>
  <si>
    <t>552b782c-9beb-4eb8-b28c-a0fb10b86ff7</t>
  </si>
  <si>
    <t>aaandres.v@gmail.com</t>
  </si>
  <si>
    <t>6.322051 -75.583512 2160.4 13.699999809265137</t>
  </si>
  <si>
    <t>Dora Elci Quiroga García</t>
  </si>
  <si>
    <t>Pueblo Nuevo (por casa bonita hacia arriba)</t>
  </si>
  <si>
    <t>IMG_20230813_110138-11_1_47.jpg</t>
  </si>
  <si>
    <r>
      <rPr>
        <rFont val="Calibri, sans-serif"/>
        <color rgb="FF1155CC"/>
        <sz val="11.0"/>
        <u/>
      </rPr>
      <t>https://kc.humanitarianresponse.info/media/original?media_file=iscolombia%2Fattachments%2Ff179cc7c049f4207a612414c58d1ffcf%2F101ef667-ac30-44dd-bec6-ee68efea3325%2FIMG_20230813_110138-11_1_47.jpg</t>
    </r>
  </si>
  <si>
    <t>IMG_20230813_102830-10_29_0.jpg</t>
  </si>
  <si>
    <r>
      <rPr>
        <rFont val="Calibri, sans-serif"/>
        <color rgb="FF1155CC"/>
        <sz val="11.0"/>
        <u/>
      </rPr>
      <t>https://kc.humanitarianresponse.info/media/original?media_file=iscolombia%2Fattachments%2Ff179cc7c049f4207a612414c58d1ffcf%2F101ef667-ac30-44dd-bec6-ee68efea3325%2FIMG_20230813_102830-10_29_0.jpg</t>
    </r>
  </si>
  <si>
    <t>IMG_20230813_110209-11_2_16.jpg</t>
  </si>
  <si>
    <r>
      <rPr>
        <rFont val="Calibri, sans-serif"/>
        <color rgb="FF1155CC"/>
        <sz val="11.0"/>
        <u/>
      </rPr>
      <t>https://kc.humanitarianresponse.info/media/original?media_file=iscolombia%2Fattachments%2Ff179cc7c049f4207a612414c58d1ffcf%2F101ef667-ac30-44dd-bec6-ee68efea3325%2FIMG_20230813_110209-11_2_16.jpg</t>
    </r>
  </si>
  <si>
    <t>Visual, pero es leve</t>
  </si>
  <si>
    <t>Servicio comunitario de acueducto</t>
  </si>
  <si>
    <t>IMG_20230813_111002-11_10_10.jpg</t>
  </si>
  <si>
    <r>
      <rPr>
        <rFont val="Calibri, sans-serif"/>
        <color rgb="FF1155CC"/>
        <sz val="11.0"/>
        <u/>
      </rPr>
      <t>https://kc.humanitarianresponse.info/media/original?media_file=iscolombia%2Fattachments%2Ff179cc7c049f4207a612414c58d1ffcf%2F101ef667-ac30-44dd-bec6-ee68efea3325%2FIMG_20230813_111002-11_10_10.jpg</t>
    </r>
  </si>
  <si>
    <t>Basurero y sacará la basura hasta el basurero</t>
  </si>
  <si>
    <t>Es muy asignable, pero el terreno tiene una dificultad por posible deslizamiento de tierra aledaña.</t>
  </si>
  <si>
    <t>Esposos (Mujer y hombre) y dos niños (hombre y mujer)</t>
  </si>
  <si>
    <t>Dora Elci</t>
  </si>
  <si>
    <t>Quiroga García</t>
  </si>
  <si>
    <t>150000 Intermitente</t>
  </si>
  <si>
    <t>IMG_20230813_110333-11_3_39.jpg</t>
  </si>
  <si>
    <r>
      <rPr>
        <rFont val="Calibri, sans-serif"/>
        <color rgb="FF1155CC"/>
        <sz val="11.0"/>
        <u/>
      </rPr>
      <t>https://kc.humanitarianresponse.info/media/original?media_file=iscolombia%2Fattachments%2Ff179cc7c049f4207a612414c58d1ffcf%2F101ef667-ac30-44dd-bec6-ee68efea3325%2FIMG_20230813_110333-11_3_39.jpg</t>
    </r>
  </si>
  <si>
    <t>IMG_20230813_110440-11_4_46.jpg</t>
  </si>
  <si>
    <r>
      <rPr>
        <rFont val="Calibri, sans-serif"/>
        <color rgb="FF1155CC"/>
        <sz val="11.0"/>
        <u/>
      </rPr>
      <t>https://kc.humanitarianresponse.info/media/original?media_file=iscolombia%2Fattachments%2Ff179cc7c049f4207a612414c58d1ffcf%2F101ef667-ac30-44dd-bec6-ee68efea3325%2FIMG_20230813_110440-11_4_46.jpg</t>
    </r>
  </si>
  <si>
    <t>Posible deslizamiento de un bloque de montaña aledaña</t>
  </si>
  <si>
    <t>101ef667-ac30-44dd-bec6-ee68efea3325</t>
  </si>
  <si>
    <t>André Alejandro Alzate</t>
  </si>
  <si>
    <t>6.319314 -75.58131 1897.7000732421875 19.841999053955078</t>
  </si>
  <si>
    <t>Yudy Orozco</t>
  </si>
  <si>
    <t>Problemas crónicos en la columna</t>
  </si>
  <si>
    <t>Mujer y hombre. Esposos</t>
  </si>
  <si>
    <t>Educación para la Paz Vivienda en Comunidad</t>
  </si>
  <si>
    <t>82 mil</t>
  </si>
  <si>
    <t>d7518bbd-21bb-47ea-9d49-2f88f964a3e0</t>
  </si>
  <si>
    <t>v93sTNzpgCZawAHb9VTHG2</t>
  </si>
  <si>
    <t>emmanuelperez.c@gmail.com</t>
  </si>
  <si>
    <t>6.318701 -75.579023 1840.5 27.993999481201172</t>
  </si>
  <si>
    <t>Por los billares / curva de las vacas</t>
  </si>
  <si>
    <t>IMG_20230827_092937-9_33_40.jpg</t>
  </si>
  <si>
    <r>
      <rPr>
        <rFont val="Calibri, sans-serif"/>
        <color rgb="FF1155CC"/>
        <sz val="11.0"/>
        <u/>
      </rPr>
      <t>https://kc.humanitarianresponse.info/media/original?media_file=iscolombia%2Fattachments%2Ff179cc7c049f4207a612414c58d1ffcf%2F24bb4a7f-d85c-47e6-8f1a-c4f04a5f0fac%2FIMG_20230827_092937-9_33_40.jpg</t>
    </r>
  </si>
  <si>
    <t>IMG_20230827_093405-9_34_39.jpg</t>
  </si>
  <si>
    <r>
      <rPr>
        <rFont val="Calibri, sans-serif"/>
        <color rgb="FF1155CC"/>
        <sz val="11.0"/>
        <u/>
      </rPr>
      <t>https://kc.humanitarianresponse.info/media/original?media_file=iscolombia%2Fattachments%2Ff179cc7c049f4207a612414c58d1ffcf%2F24bb4a7f-d85c-47e6-8f1a-c4f04a5f0fac%2FIMG_20230827_093405-9_34_39.jpg</t>
    </r>
  </si>
  <si>
    <t>IMG_20230827_093531-9_36_15.jpg</t>
  </si>
  <si>
    <r>
      <rPr>
        <rFont val="Calibri, sans-serif"/>
        <color rgb="FF1155CC"/>
        <sz val="11.0"/>
        <u/>
      </rPr>
      <t>https://kc.humanitarianresponse.info/media/original?media_file=iscolombia%2Fattachments%2Ff179cc7c049f4207a612414c58d1ffcf%2F24bb4a7f-d85c-47e6-8f1a-c4f04a5f0fac%2FIMG_20230827_093531-9_36_15.jpg</t>
    </r>
  </si>
  <si>
    <t>Escombros Otro</t>
  </si>
  <si>
    <t>Placa semi completa de cemento</t>
  </si>
  <si>
    <t>Si, conectado al alcantarillado Si, conectado a fosa séptica con descarga</t>
  </si>
  <si>
    <t>IMG_20230827_100017-10_1_49.jpg</t>
  </si>
  <si>
    <r>
      <rPr>
        <rFont val="Calibri, sans-serif"/>
        <color rgb="FF1155CC"/>
        <sz val="11.0"/>
        <u/>
      </rPr>
      <t>https://kc.humanitarianresponse.info/media/original?media_file=iscolombia%2Fattachments%2Ff179cc7c049f4207a612414c58d1ffcf%2F24bb4a7f-d85c-47e6-8f1a-c4f04a5f0fac%2FIMG_20230827_100017-10_1_49.jpg</t>
    </r>
  </si>
  <si>
    <t>Dejarla al punto de acopio</t>
  </si>
  <si>
    <t>Luz Karine</t>
  </si>
  <si>
    <t>IMG_20230827_094938-9_51_19.jpg</t>
  </si>
  <si>
    <r>
      <rPr>
        <rFont val="Calibri, sans-serif"/>
        <color rgb="FF1155CC"/>
        <sz val="11.0"/>
        <u/>
      </rPr>
      <t>https://kc.humanitarianresponse.info/media/original?media_file=iscolombia%2Fattachments%2Ff179cc7c049f4207a612414c58d1ffcf%2F24bb4a7f-d85c-47e6-8f1a-c4f04a5f0fac%2FIMG_20230827_094938-9_51_19.jpg</t>
    </r>
  </si>
  <si>
    <t>IMG_20230827_095200-9_53_33.jpg</t>
  </si>
  <si>
    <r>
      <rPr>
        <rFont val="Calibri, sans-serif"/>
        <color rgb="FF1155CC"/>
        <sz val="11.0"/>
        <u/>
      </rPr>
      <t>https://kc.humanitarianresponse.info/media/original?media_file=iscolombia%2Fattachments%2Ff179cc7c049f4207a612414c58d1ffcf%2F24bb4a7f-d85c-47e6-8f1a-c4f04a5f0fac%2FIMG_20230827_095200-9_53_33.jpg</t>
    </r>
  </si>
  <si>
    <t>24bb4a7f-d85c-47e6-8f1a-c4f04a5f0fac</t>
  </si>
  <si>
    <t>6.321511 -75.579671 1871.5999755859375 21.41900062561035</t>
  </si>
  <si>
    <t>Marta Cecilia Guisao</t>
  </si>
  <si>
    <t>Sector la Escuelitas/ Los pinos</t>
  </si>
  <si>
    <t>IMG_20230827_103546-10_42_24.jpg</t>
  </si>
  <si>
    <r>
      <rPr>
        <rFont val="Calibri, sans-serif"/>
        <color rgb="FF1155CC"/>
        <sz val="11.0"/>
        <u/>
      </rPr>
      <t>https://kc.humanitarianresponse.info/media/original?media_file=iscolombia%2Fattachments%2Ff179cc7c049f4207a612414c58d1ffcf%2F3a657b07-b286-427f-b850-2b237dfde522%2FIMG_20230827_103546-10_42_24.jpg</t>
    </r>
  </si>
  <si>
    <t>IMG_20230827_103923-10_42_31.jpg</t>
  </si>
  <si>
    <r>
      <rPr>
        <rFont val="Calibri, sans-serif"/>
        <color rgb="FF1155CC"/>
        <sz val="11.0"/>
        <u/>
      </rPr>
      <t>https://kc.humanitarianresponse.info/media/original?media_file=iscolombia%2Fattachments%2Ff179cc7c049f4207a612414c58d1ffcf%2F3a657b07-b286-427f-b850-2b237dfde522%2FIMG_20230827_103923-10_42_31.jpg</t>
    </r>
  </si>
  <si>
    <t>IMG_20230827_103740-10_42_38.jpg</t>
  </si>
  <si>
    <r>
      <rPr>
        <rFont val="Calibri, sans-serif"/>
        <color rgb="FF1155CC"/>
        <sz val="11.0"/>
        <u/>
      </rPr>
      <t>https://kc.humanitarianresponse.info/media/original?media_file=iscolombia%2Fattachments%2Ff179cc7c049f4207a612414c58d1ffcf%2F3a657b07-b286-427f-b850-2b237dfde522%2FIMG_20230827_103740-10_42_38.jpg</t>
    </r>
  </si>
  <si>
    <t>Piso de cemento</t>
  </si>
  <si>
    <t>Tiene una tubería que se dirige a una quebrada</t>
  </si>
  <si>
    <t>IMG_20230827_103803-10_56_1.jpg</t>
  </si>
  <si>
    <r>
      <rPr>
        <rFont val="Calibri, sans-serif"/>
        <color rgb="FF1155CC"/>
        <sz val="11.0"/>
        <u/>
      </rPr>
      <t>https://kc.humanitarianresponse.info/media/original?media_file=iscolombia%2Fattachments%2Ff179cc7c049f4207a612414c58d1ffcf%2F3a657b07-b286-427f-b850-2b237dfde522%2FIMG_20230827_103803-10_56_1.jpg</t>
    </r>
  </si>
  <si>
    <t>Se lleva al acopio del barrio París</t>
  </si>
  <si>
    <t>Madre e hijos</t>
  </si>
  <si>
    <t>Educación para la Paz</t>
  </si>
  <si>
    <t>4.000 mensuales</t>
  </si>
  <si>
    <t>IMG_20230827_103725-10_50_6.jpg</t>
  </si>
  <si>
    <r>
      <rPr>
        <rFont val="Calibri, sans-serif"/>
        <color rgb="FF1155CC"/>
        <sz val="11.0"/>
        <u/>
      </rPr>
      <t>https://kc.humanitarianresponse.info/media/original?media_file=iscolombia%2Fattachments%2Ff179cc7c049f4207a612414c58d1ffcf%2F3a657b07-b286-427f-b850-2b237dfde522%2FIMG_20230827_103725-10_50_6.jpg</t>
    </r>
  </si>
  <si>
    <t>IMG_20230827_103818-10_50_37.jpg</t>
  </si>
  <si>
    <r>
      <rPr>
        <rFont val="Calibri, sans-serif"/>
        <color rgb="FF1155CC"/>
        <sz val="11.0"/>
        <u/>
      </rPr>
      <t>https://kc.humanitarianresponse.info/media/original?media_file=iscolombia%2Fattachments%2Ff179cc7c049f4207a612414c58d1ffcf%2F3a657b07-b286-427f-b850-2b237dfde522%2FIMG_20230827_103818-10_50_37.jpg</t>
    </r>
  </si>
  <si>
    <t>3a657b07-b286-427f-b850-2b237dfde522</t>
  </si>
  <si>
    <t>Vposada966@hotmail.com</t>
  </si>
  <si>
    <t>6.320213 -75.585607 1858.7000732421875 11.5</t>
  </si>
  <si>
    <t>Joanny Lopera Garcia</t>
  </si>
  <si>
    <t>20230827_110249-11_6_41.jpg</t>
  </si>
  <si>
    <r>
      <rPr>
        <rFont val="Calibri, sans-serif"/>
        <color rgb="FF1155CC"/>
        <sz val="11.0"/>
        <u/>
      </rPr>
      <t>https://kc.humanitarianresponse.info/media/original?media_file=iscolombia%2Fattachments%2Ff179cc7c049f4207a612414c58d1ffcf%2Fac56c0a6-8e9c-474c-af6b-3be4bdefae3a%2F20230827_110249-11_6_41.jpg</t>
    </r>
  </si>
  <si>
    <t>20230827_110724-11_7_47.jpg</t>
  </si>
  <si>
    <r>
      <rPr>
        <rFont val="Calibri, sans-serif"/>
        <color rgb="FF1155CC"/>
        <sz val="11.0"/>
        <u/>
      </rPr>
      <t>https://kc.humanitarianresponse.info/media/original?media_file=iscolombia%2Fattachments%2Ff179cc7c049f4207a612414c58d1ffcf%2Fac56c0a6-8e9c-474c-af6b-3be4bdefae3a%2F20230827_110724-11_7_47.jpg</t>
    </r>
  </si>
  <si>
    <t>20230827_110822-11_9_31.jpg</t>
  </si>
  <si>
    <r>
      <rPr>
        <rFont val="Calibri, sans-serif"/>
        <color rgb="FF1155CC"/>
        <sz val="11.0"/>
        <u/>
      </rPr>
      <t>https://kc.humanitarianresponse.info/media/original?media_file=iscolombia%2Fattachments%2Ff179cc7c049f4207a612414c58d1ffcf%2Fac56c0a6-8e9c-474c-af6b-3be4bdefae3a%2F20230827_110822-11_9_31.jpg</t>
    </r>
  </si>
  <si>
    <t>Usan una letrina natural</t>
  </si>
  <si>
    <t>Recolectan basuras en costales y las llevan hasta donde pasa el carro semanalmente</t>
  </si>
  <si>
    <t>Madre con 2 hijos hombres, 4 perros, 3 gatos</t>
  </si>
  <si>
    <t>Maria marleny</t>
  </si>
  <si>
    <t>Garcia Patiño</t>
  </si>
  <si>
    <t>El hijo de 24 ocasionalmente trabaja como vendedor ambulante</t>
  </si>
  <si>
    <t>20230827_112551-11_26_19.jpg</t>
  </si>
  <si>
    <r>
      <rPr>
        <rFont val="Calibri, sans-serif"/>
        <color rgb="FF1155CC"/>
        <sz val="11.0"/>
        <u/>
      </rPr>
      <t>https://kc.humanitarianresponse.info/media/original?media_file=iscolombia%2Fattachments%2Ff179cc7c049f4207a612414c58d1ffcf%2Fac56c0a6-8e9c-474c-af6b-3be4bdefae3a%2F20230827_112551-11_26_19.jpg</t>
    </r>
  </si>
  <si>
    <t>20230827_112657-11_27_13.jpg</t>
  </si>
  <si>
    <r>
      <rPr>
        <rFont val="Calibri, sans-serif"/>
        <color rgb="FF1155CC"/>
        <sz val="11.0"/>
        <u/>
      </rPr>
      <t>https://kc.humanitarianresponse.info/media/original?media_file=iscolombia%2Fattachments%2Ff179cc7c049f4207a612414c58d1ffcf%2Fac56c0a6-8e9c-474c-af6b-3be4bdefae3a%2F20230827_112657-11_27_13.jpg</t>
    </r>
  </si>
  <si>
    <t>ac56c0a6-8e9c-474c-af6b-3be4bdefae3a</t>
  </si>
  <si>
    <t>Yésica Mazo- Víctor Giraldo</t>
  </si>
  <si>
    <t>victorgirgo@gmail.com</t>
  </si>
  <si>
    <t>6.315695 -75.58369 1841.3768957853317 85.3511536938976</t>
  </si>
  <si>
    <t>Yarlis María Torres Montes</t>
  </si>
  <si>
    <t>IMG_9621-11_20_5.jpeg</t>
  </si>
  <si>
    <r>
      <rPr>
        <rFont val="Calibri, sans-serif"/>
        <color rgb="FF1155CC"/>
        <sz val="11.0"/>
        <u/>
      </rPr>
      <t>https://kc.humanitarianresponse.info/media/original?media_file=iscolombia%2Fattachments%2Ff179cc7c049f4207a612414c58d1ffcf%2F0ca71d05-3d34-4ad1-8596-3b98bda43ab8%2FIMG_9621-11_20_5.jpeg</t>
    </r>
  </si>
  <si>
    <t>image-11_23_26.jpg</t>
  </si>
  <si>
    <r>
      <rPr>
        <rFont val="Calibri, sans-serif"/>
        <color rgb="FF1155CC"/>
        <sz val="11.0"/>
        <u/>
      </rPr>
      <t>https://kc.humanitarianresponse.info/media/original?media_file=iscolombia%2Fattachments%2Ff179cc7c049f4207a612414c58d1ffcf%2F0ca71d05-3d34-4ad1-8596-3b98bda43ab8%2Fimage-11_23_26.jpg</t>
    </r>
  </si>
  <si>
    <t>IMG_9631-11_23_41.jpeg</t>
  </si>
  <si>
    <r>
      <rPr>
        <rFont val="Calibri, sans-serif"/>
        <color rgb="FF1155CC"/>
        <sz val="11.0"/>
        <u/>
      </rPr>
      <t>https://kc.humanitarianresponse.info/media/original?media_file=iscolombia%2Fattachments%2Ff179cc7c049f4207a612414c58d1ffcf%2F0ca71d05-3d34-4ad1-8596-3b98bda43ab8%2FIMG_9631-11_23_41.jpeg</t>
    </r>
  </si>
  <si>
    <t>La estabilidad del terreno</t>
  </si>
  <si>
    <t>Tiene una unidad sanitaria que no está conectada al servicio de agua</t>
  </si>
  <si>
    <t>IMG_9627-11_47_15.jpeg</t>
  </si>
  <si>
    <r>
      <rPr>
        <rFont val="Calibri, sans-serif"/>
        <color rgb="FF1155CC"/>
        <sz val="11.0"/>
        <u/>
      </rPr>
      <t>https://kc.humanitarianresponse.info/media/original?media_file=iscolombia%2Fattachments%2Ff179cc7c049f4207a612414c58d1ffcf%2F0ca71d05-3d34-4ad1-8596-3b98bda43ab8%2FIMG_9627-11_47_15.jpeg</t>
    </r>
  </si>
  <si>
    <t>Sanitario conectado a tubería aguas negras</t>
  </si>
  <si>
    <t>Mamá, papá, 3 hijos</t>
  </si>
  <si>
    <t>IMG_9632-11_39_18.jpeg</t>
  </si>
  <si>
    <r>
      <rPr>
        <rFont val="Calibri, sans-serif"/>
        <color rgb="FF1155CC"/>
        <sz val="11.0"/>
        <u/>
      </rPr>
      <t>https://kc.humanitarianresponse.info/media/original?media_file=iscolombia%2Fattachments%2Ff179cc7c049f4207a612414c58d1ffcf%2F0ca71d05-3d34-4ad1-8596-3b98bda43ab8%2FIMG_9632-11_39_18.jpeg</t>
    </r>
  </si>
  <si>
    <t>IMG_9630-11_39_44.jpeg</t>
  </si>
  <si>
    <r>
      <rPr>
        <rFont val="Calibri, sans-serif"/>
        <color rgb="FF1155CC"/>
        <sz val="11.0"/>
        <u/>
      </rPr>
      <t>https://kc.humanitarianresponse.info/media/original?media_file=iscolombia%2Fattachments%2Ff179cc7c049f4207a612414c58d1ffcf%2F0ca71d05-3d34-4ad1-8596-3b98bda43ab8%2FIMG_9630-11_39_44.jpeg</t>
    </r>
  </si>
  <si>
    <t>Presenta deslizamiento de tierra en la parte posterior y frontal del lote, requiere contención</t>
  </si>
  <si>
    <t>0ca71d05-3d34-4ad1-8596-3b98bda43ab8</t>
  </si>
  <si>
    <t>Paris</t>
  </si>
  <si>
    <t>Orlando Garcia patiño</t>
  </si>
  <si>
    <t>20230827_114959-11_50_34.jpg</t>
  </si>
  <si>
    <r>
      <rPr>
        <rFont val="Calibri, sans-serif"/>
        <color rgb="FF1155CC"/>
        <sz val="11.0"/>
        <u/>
      </rPr>
      <t>https://kc.humanitarianresponse.info/media/original?media_file=iscolombia%2Fattachments%2Ff179cc7c049f4207a612414c58d1ffcf%2F1a1c066b-7a7f-4262-bdbe-5f3f2090b9f6%2F20230827_114959-11_50_34.jpg</t>
    </r>
  </si>
  <si>
    <t>Usan basuras y pasa 3 veces a la semana</t>
  </si>
  <si>
    <t>Señor cabeza de familia con dos hijos de 33 y 23</t>
  </si>
  <si>
    <t>Garcia patiño</t>
  </si>
  <si>
    <t>1a1c066b-7a7f-4262-bdbe-5f3f2090b9f6</t>
  </si>
  <si>
    <t>Víctor Giraldo - Yésica Mazo</t>
  </si>
  <si>
    <t>6.321487 -75.5857 1789.9071514807163 54.69824664553074</t>
  </si>
  <si>
    <t>image-12_31_6.jpg</t>
  </si>
  <si>
    <r>
      <rPr>
        <rFont val="Calibri, sans-serif"/>
        <color rgb="FF1155CC"/>
        <sz val="11.0"/>
        <u/>
      </rPr>
      <t>https://kc.humanitarianresponse.info/media/original?media_file=iscolombia%2Fattachments%2Ff179cc7c049f4207a612414c58d1ffcf%2F272eaa06-21ce-4dcb-8286-f0f6706f86ab%2Fimage-12_31_6.jpg</t>
    </r>
  </si>
  <si>
    <t>image-12_31_57.jpg</t>
  </si>
  <si>
    <r>
      <rPr>
        <rFont val="Calibri, sans-serif"/>
        <color rgb="FF1155CC"/>
        <sz val="11.0"/>
        <u/>
      </rPr>
      <t>https://kc.humanitarianresponse.info/media/original?media_file=iscolombia%2Fattachments%2Ff179cc7c049f4207a612414c58d1ffcf%2F272eaa06-21ce-4dcb-8286-f0f6706f86ab%2Fimage-12_31_57.jpg</t>
    </r>
  </si>
  <si>
    <t>image-12_32_12.jpg</t>
  </si>
  <si>
    <r>
      <rPr>
        <rFont val="Calibri, sans-serif"/>
        <color rgb="FF1155CC"/>
        <sz val="11.0"/>
        <u/>
      </rPr>
      <t>https://kc.humanitarianresponse.info/media/original?media_file=iscolombia%2Fattachments%2Ff179cc7c049f4207a612414c58d1ffcf%2F272eaa06-21ce-4dcb-8286-f0f6706f86ab%2Fimage-12_32_12.jpg</t>
    </r>
  </si>
  <si>
    <t>No cuenta con unidad sanitaria, y tiene posibilidad de conexión</t>
  </si>
  <si>
    <t>Doña esperanza vive sola, es desplazada de la costa, vive del reciclaje y vende fritos los domingos</t>
  </si>
  <si>
    <t>image-12_45_31.jpg</t>
  </si>
  <si>
    <r>
      <rPr>
        <rFont val="Calibri, sans-serif"/>
        <color rgb="FF1155CC"/>
        <sz val="11.0"/>
        <u/>
      </rPr>
      <t>https://kc.humanitarianresponse.info/media/original?media_file=iscolombia%2Fattachments%2Ff179cc7c049f4207a612414c58d1ffcf%2F272eaa06-21ce-4dcb-8286-f0f6706f86ab%2Fimage-12_45_31.jpg</t>
    </r>
  </si>
  <si>
    <t>image-12_46_1.jpg</t>
  </si>
  <si>
    <r>
      <rPr>
        <rFont val="Calibri, sans-serif"/>
        <color rgb="FF1155CC"/>
        <sz val="11.0"/>
        <u/>
      </rPr>
      <t>https://kc.humanitarianresponse.info/media/original?media_file=iscolombia%2Fattachments%2Ff179cc7c049f4207a612414c58d1ffcf%2F272eaa06-21ce-4dcb-8286-f0f6706f86ab%2Fimage-12_46_1.jpg</t>
    </r>
  </si>
  <si>
    <t>Inestabilidad y deslizamiento</t>
  </si>
  <si>
    <t>272eaa06-21ce-4dcb-8286-f0f6706f86ab</t>
  </si>
  <si>
    <t>c.cabrera.camacho@gmail.com</t>
  </si>
  <si>
    <t>Yurley Eliana Vélez Usuga</t>
  </si>
  <si>
    <t>image-12_36_21.jpg</t>
  </si>
  <si>
    <r>
      <rPr>
        <rFont val="Calibri, sans-serif"/>
        <color rgb="FF1155CC"/>
        <sz val="11.0"/>
        <u/>
      </rPr>
      <t>https://kc.humanitarianresponse.info/media/original?media_file=iscolombia%2Fattachments%2Ff179cc7c049f4207a612414c58d1ffcf%2Ffe80fc9d-3e92-4aa5-a9e6-07a3a7b0513d%2Fimage-12_36_21.jpg</t>
    </r>
  </si>
  <si>
    <t>image-12_36_47.jpg</t>
  </si>
  <si>
    <r>
      <rPr>
        <rFont val="Calibri, sans-serif"/>
        <color rgb="FF1155CC"/>
        <sz val="11.0"/>
        <u/>
      </rPr>
      <t>https://kc.humanitarianresponse.info/media/original?media_file=iscolombia%2Fattachments%2Ff179cc7c049f4207a612414c58d1ffcf%2Ffe80fc9d-3e92-4aa5-a9e6-07a3a7b0513d%2Fimage-12_36_47.jpg</t>
    </r>
  </si>
  <si>
    <t>Inundaciones Cañeria/ductos Hundimientos</t>
  </si>
  <si>
    <t>El terreno tiene un desnivel demasiado alto y está cerca a una cañada, lo cual hace muy difícil banquear el terreno; tocaría crear muros de contención. Esta en una cañada, y no cumple con las medidas mínimas para realizar la casa.</t>
  </si>
  <si>
    <t>Don Carlos y yurley y Alison de 1 año</t>
  </si>
  <si>
    <t>Yurley Eliana</t>
  </si>
  <si>
    <t>Vélez usuga</t>
  </si>
  <si>
    <t>fe80fc9d-3e92-4aa5-a9e6-07a3a7b0513d</t>
  </si>
  <si>
    <t>6.319327 -75.584924 1936.0999755859375 42.5</t>
  </si>
  <si>
    <t>Marta Liliana Quintero Muñoz</t>
  </si>
  <si>
    <t>Cosecheros parte Alta</t>
  </si>
  <si>
    <t>IMG_20230827_114704-11_58_55.jpg</t>
  </si>
  <si>
    <r>
      <rPr>
        <rFont val="Calibri, sans-serif"/>
        <color rgb="FF1155CC"/>
        <sz val="11.0"/>
        <u/>
      </rPr>
      <t>https://kc.humanitarianresponse.info/media/original?media_file=iscolombia%2Fattachments%2Ff179cc7c049f4207a612414c58d1ffcf%2F13eb78d7-3489-4b61-a0d4-97f5ce922f91%2FIMG_20230827_114704-11_58_55.jpg</t>
    </r>
  </si>
  <si>
    <t>IMG_20230827_114838-11_59_4.jpg</t>
  </si>
  <si>
    <r>
      <rPr>
        <rFont val="Calibri, sans-serif"/>
        <color rgb="FF1155CC"/>
        <sz val="11.0"/>
        <u/>
      </rPr>
      <t>https://kc.humanitarianresponse.info/media/original?media_file=iscolombia%2Fattachments%2Ff179cc7c049f4207a612414c58d1ffcf%2F13eb78d7-3489-4b61-a0d4-97f5ce922f91%2FIMG_20230827_114838-11_59_4.jpg</t>
    </r>
  </si>
  <si>
    <t>IMG_20230827_114912-11_59_17.jpg</t>
  </si>
  <si>
    <r>
      <rPr>
        <rFont val="Calibri, sans-serif"/>
        <color rgb="FF1155CC"/>
        <sz val="11.0"/>
        <u/>
      </rPr>
      <t>https://kc.humanitarianresponse.info/media/original?media_file=iscolombia%2Fattachments%2Ff179cc7c049f4207a612414c58d1ffcf%2F13eb78d7-3489-4b61-a0d4-97f5ce922f91%2FIMG_20230827_114912-11_59_17.jpg</t>
    </r>
  </si>
  <si>
    <t>Entra viento Otro</t>
  </si>
  <si>
    <t>IMG_20230827_122042-12_46_39.jpg</t>
  </si>
  <si>
    <r>
      <rPr>
        <rFont val="Calibri, sans-serif"/>
        <color rgb="FF1155CC"/>
        <sz val="11.0"/>
        <u/>
      </rPr>
      <t>https://kc.humanitarianresponse.info/media/original?media_file=iscolombia%2Fattachments%2Ff179cc7c049f4207a612414c58d1ffcf%2F13eb78d7-3489-4b61-a0d4-97f5ce922f91%2FIMG_20230827_122042-12_46_39.jpg</t>
    </r>
  </si>
  <si>
    <t>La lleva hasta barrio París</t>
  </si>
  <si>
    <t>Abuela, madre e hija que comparte vivienda con otra familia de 5 miembros</t>
  </si>
  <si>
    <t>Marta Liliana</t>
  </si>
  <si>
    <t>Quintero Muñoz</t>
  </si>
  <si>
    <t>IMG_20230827_114742-12_11_38.jpg</t>
  </si>
  <si>
    <r>
      <rPr>
        <rFont val="Calibri, sans-serif"/>
        <color rgb="FF1155CC"/>
        <sz val="11.0"/>
        <u/>
      </rPr>
      <t>https://kc.humanitarianresponse.info/media/original?media_file=iscolombia%2Fattachments%2Ff179cc7c049f4207a612414c58d1ffcf%2F13eb78d7-3489-4b61-a0d4-97f5ce922f91%2FIMG_20230827_114742-12_11_38.jpg</t>
    </r>
  </si>
  <si>
    <t>IMG_20230827_114922-12_12_12.jpg</t>
  </si>
  <si>
    <r>
      <rPr>
        <rFont val="Calibri, sans-serif"/>
        <color rgb="FF1155CC"/>
        <sz val="11.0"/>
        <u/>
      </rPr>
      <t>https://kc.humanitarianresponse.info/media/original?media_file=iscolombia%2Fattachments%2Ff179cc7c049f4207a612414c58d1ffcf%2F13eb78d7-3489-4b61-a0d4-97f5ce922f91%2FIMG_20230827_114922-12_12_12.jpg</t>
    </r>
  </si>
  <si>
    <t>13eb78d7-3489-4b61-a0d4-97f5ce922f91</t>
  </si>
  <si>
    <t>6.320285 -75.583851 1959.2000732421875 98.4000015258789</t>
  </si>
  <si>
    <t>20230827_125054-12_54_22.jpg</t>
  </si>
  <si>
    <r>
      <rPr>
        <rFont val="Calibri, sans-serif"/>
        <color rgb="FF1155CC"/>
        <sz val="11.0"/>
        <u/>
      </rPr>
      <t>https://kc.humanitarianresponse.info/media/original?media_file=iscolombia%2Fattachments%2Ff179cc7c049f4207a612414c58d1ffcf%2Fafe8e8b6-2707-450b-ad3f-f18a40548224%2F20230827_125054-12_54_22.jpg</t>
    </r>
  </si>
  <si>
    <t>20230827_125451-12_55_16.jpg</t>
  </si>
  <si>
    <r>
      <rPr>
        <rFont val="Calibri, sans-serif"/>
        <color rgb="FF1155CC"/>
        <sz val="11.0"/>
        <u/>
      </rPr>
      <t>https://kc.humanitarianresponse.info/media/original?media_file=iscolombia%2Fattachments%2Ff179cc7c049f4207a612414c58d1ffcf%2Fafe8e8b6-2707-450b-ad3f-f18a40548224%2F20230827_125451-12_55_16.jpg</t>
    </r>
  </si>
  <si>
    <t>20230827_125542-12_57_9.jpg</t>
  </si>
  <si>
    <r>
      <rPr>
        <rFont val="Calibri, sans-serif"/>
        <color rgb="FF1155CC"/>
        <sz val="11.0"/>
        <u/>
      </rPr>
      <t>https://kc.humanitarianresponse.info/media/original?media_file=iscolombia%2Fattachments%2Ff179cc7c049f4207a612414c58d1ffcf%2Fafe8e8b6-2707-450b-ad3f-f18a40548224%2F20230827_125542-12_57_9.jpg</t>
    </r>
  </si>
  <si>
    <t>El nieto tiene un diagnóstico le aprendizaje leve, la abuela no sabe muy bien el nombre del diagnóstico.</t>
  </si>
  <si>
    <t>No sabe/ No responde</t>
  </si>
  <si>
    <t>Funciona bien</t>
  </si>
  <si>
    <t>20230827_125624-13_31_37.jpg</t>
  </si>
  <si>
    <r>
      <rPr>
        <rFont val="Calibri, sans-serif"/>
        <color rgb="FF1155CC"/>
        <sz val="11.0"/>
        <u/>
      </rPr>
      <t>https://kc.humanitarianresponse.info/media/original?media_file=iscolombia%2Fattachments%2Ff179cc7c049f4207a612414c58d1ffcf%2Fafe8e8b6-2707-450b-ad3f-f18a40548224%2F20230827_125624-13_31_37.jpg</t>
    </r>
  </si>
  <si>
    <t>Bolsas de basura y lo llevan a París al carro de basura semanalmente</t>
  </si>
  <si>
    <t>Maria alfonsina vive con su nieto, el tiene dificultad con el aprendizaje, lo saco de estudiar por problemas de convivencia que tuvo en el cole, maría se dedica al reciclaje, el lote es de ella pero la vivienda en la que vive es de sumarte, en general de encuentra en buen estado, hace poco invirtieron 2 millones para organizarla, la mamá vive en Puerto nare y ocasionalmente visita la vivienda, ella por el momento no tiene presión de salir de esa vivienda, pero sin duda le gustaría tener su propia vivienda.</t>
  </si>
  <si>
    <t>Señora que se dedica al reciclaje, vive con su nieto de 14, la señora tiene ganas de enviarlo a vivir con el papá a una finca.</t>
  </si>
  <si>
    <t>Maria alfonsina</t>
  </si>
  <si>
    <t>Londoño Restrepo</t>
  </si>
  <si>
    <t>20230827_125640-13_12_28.jpg</t>
  </si>
  <si>
    <r>
      <rPr>
        <rFont val="Calibri, sans-serif"/>
        <color rgb="FF1155CC"/>
        <sz val="11.0"/>
        <u/>
      </rPr>
      <t>https://kc.humanitarianresponse.info/media/original?media_file=iscolombia%2Fattachments%2Ff179cc7c049f4207a612414c58d1ffcf%2Fafe8e8b6-2707-450b-ad3f-f18a40548224%2F20230827_125640-13_12_28.jpg</t>
    </r>
  </si>
  <si>
    <t>20230827_125648-13_12_46.jpg</t>
  </si>
  <si>
    <r>
      <rPr>
        <rFont val="Calibri, sans-serif"/>
        <color rgb="FF1155CC"/>
        <sz val="11.0"/>
        <u/>
      </rPr>
      <t>https://kc.humanitarianresponse.info/media/original?media_file=iscolombia%2Fattachments%2Ff179cc7c049f4207a612414c58d1ffcf%2Fafe8e8b6-2707-450b-ad3f-f18a40548224%2F20230827_125648-13_12_46.jpg</t>
    </r>
  </si>
  <si>
    <t>afe8e8b6-2707-450b-ad3f-f18a40548224</t>
  </si>
  <si>
    <t>Juan Camilo Torres Peña</t>
  </si>
  <si>
    <t>Skamilo9406@gmail.com</t>
  </si>
  <si>
    <t>Felicita Rosa Gil</t>
  </si>
  <si>
    <t>Antes del reversadero, escuela vieja</t>
  </si>
  <si>
    <t>image-10_49_22.jpg</t>
  </si>
  <si>
    <r>
      <rPr>
        <rFont val="Calibri, sans-serif"/>
        <color rgb="FF1155CC"/>
        <sz val="11.0"/>
        <u/>
      </rPr>
      <t>https://kc-eu.kobotoolbox.org/media/original?media_file=iscolombia%2Fattachments%2Ff179cc7c049f4207a612414c58d1ffcf%2F416b0014-d120-44c4-837d-62a75971a9de%2Fimage-10_49_22.jpg</t>
    </r>
  </si>
  <si>
    <t>image-10_50_47.jpg</t>
  </si>
  <si>
    <r>
      <rPr>
        <rFont val="Calibri, sans-serif"/>
        <color rgb="FF1155CC"/>
        <sz val="11.0"/>
        <u/>
      </rPr>
      <t>https://kc-eu.kobotoolbox.org/media/original?media_file=iscolombia%2Fattachments%2Ff179cc7c049f4207a612414c58d1ffcf%2F416b0014-d120-44c4-837d-62a75971a9de%2Fimage-10_50_47.jpg</t>
    </r>
  </si>
  <si>
    <t>image-10_51_8.jpg</t>
  </si>
  <si>
    <r>
      <rPr>
        <rFont val="Calibri, sans-serif"/>
        <color rgb="FF1155CC"/>
        <sz val="11.0"/>
        <u/>
      </rPr>
      <t>https://kc-eu.kobotoolbox.org/media/original?media_file=iscolombia%2Fattachments%2Ff179cc7c049f4207a612414c58d1ffcf%2F416b0014-d120-44c4-837d-62a75971a9de%2Fimage-10_51_8.jpg</t>
    </r>
  </si>
  <si>
    <t>Uno de los hijos no tiene una pierna</t>
  </si>
  <si>
    <t>Prioritarios para asignación ya hubo visita pero no se continúo proceso, la familia se ve muy comprometida y se debe asignar pronto</t>
  </si>
  <si>
    <t>Abuela, dos nietas y dos hijos</t>
  </si>
  <si>
    <t>Felicita</t>
  </si>
  <si>
    <t>image-11_8_38.jpg</t>
  </si>
  <si>
    <t>image-11_8_58.jpg</t>
  </si>
  <si>
    <t>Inestabilidad por viento</t>
  </si>
  <si>
    <t>8137d314-b3cc-47d2-b804-27f7de068b57</t>
  </si>
  <si>
    <t>Laura Arbelaez</t>
  </si>
  <si>
    <t>laura.vivi08@hotmail.com</t>
  </si>
  <si>
    <t>Clara Noemi Guativa Montenegro</t>
  </si>
  <si>
    <t>torre 2 callejón pejendino, por la iglesia pentecostal</t>
  </si>
  <si>
    <t>WhatsApp Image 2023-09-01 at 11.37.30 AM (1)-19_33_30.jpeg</t>
  </si>
  <si>
    <r>
      <rPr>
        <rFont val="Calibri, sans-serif"/>
        <color rgb="FF1155CC"/>
        <sz val="11.0"/>
        <u/>
      </rPr>
      <t>https://kc-eu.kobotoolbox.org/media/original?media_file=iscolombia%2Fattachments%2Ff179cc7c049f4207a612414c58d1ffcf%2F27e0a2ca-fb0c-47ef-b009-9b8d42e2de69%2FWhatsApp_Image_2023-09-01_at_11.37.30_AM_1-19_33_30.jpeg</t>
    </r>
  </si>
  <si>
    <t>WhatsApp Image 2023-09-01 at 11.37.14 AM-19_33_39.jpeg</t>
  </si>
  <si>
    <r>
      <rPr>
        <rFont val="Calibri, sans-serif"/>
        <color rgb="FF1155CC"/>
        <sz val="11.0"/>
        <u/>
      </rPr>
      <t>https://kc-eu.kobotoolbox.org/media/original?media_file=iscolombia%2Fattachments%2Ff179cc7c049f4207a612414c58d1ffcf%2F27e0a2ca-fb0c-47ef-b009-9b8d42e2de69%2FWhatsApp_Image_2023-09-01_at_11.37.14_AM-19_33_39.jpeg</t>
    </r>
  </si>
  <si>
    <t>WhatsApp Image 2023-09-01 at 11.37.30 AM-19_33_47.jpeg</t>
  </si>
  <si>
    <r>
      <rPr>
        <rFont val="Calibri, sans-serif"/>
        <color rgb="FF1155CC"/>
        <sz val="11.0"/>
        <u/>
      </rPr>
      <t>https://kc-eu.kobotoolbox.org/media/original?media_file=iscolombia%2Fattachments%2Ff179cc7c049f4207a612414c58d1ffcf%2F27e0a2ca-fb0c-47ef-b009-9b8d42e2de69%2FWhatsApp_Image_2023-09-01_at_11.37.30_AM-19_33_47.jpeg</t>
    </r>
  </si>
  <si>
    <t>discapacidad física por pie cojo - Guillain-Barré</t>
  </si>
  <si>
    <t>madera techo</t>
  </si>
  <si>
    <t>hacia atrás queda un barranco</t>
  </si>
  <si>
    <t>organico se usa como abono, plastico y latas se las lleva carro de chatarra que viene desde Cali, papel higienico se quema</t>
  </si>
  <si>
    <t>madres y dos hijas</t>
  </si>
  <si>
    <t>Clara Noemi</t>
  </si>
  <si>
    <t>Guativa Montenegro</t>
  </si>
  <si>
    <t>Gestión Comunitaria Vivienda en Comunidad Programa Ambiental y de Desarrollo Sostenible</t>
  </si>
  <si>
    <t>en invierno si hay humedad por las fuertes lluvias</t>
  </si>
  <si>
    <t>27e0a2ca-fb0c-47ef-b009-9b8d42e2de69</t>
  </si>
  <si>
    <t>Claudia Peña</t>
  </si>
  <si>
    <t>claumarcepl3007@gmail.com</t>
  </si>
  <si>
    <t>4.572824 -74.185464 2641.599853515625 100</t>
  </si>
  <si>
    <t>Campo Elías Sandoval</t>
  </si>
  <si>
    <t>Manzana 173 lote 4</t>
  </si>
  <si>
    <t>16937530867301672244749529966287-9_58_52.jpg</t>
  </si>
  <si>
    <r>
      <rPr>
        <rFont val="Calibri, sans-serif"/>
        <color rgb="FF1155CC"/>
        <sz val="11.0"/>
        <u/>
      </rPr>
      <t>https://kc-eu.kobotoolbox.org/media/original?media_file=iscolombia%2Fattachments%2Ff179cc7c049f4207a612414c58d1ffcf%2Ff2e1c0e2-f489-4bda-b178-13545ea5eda5%2F16937530867301672244749529966287-9_58_52.jpg</t>
    </r>
  </si>
  <si>
    <t>Más de dos SMLV</t>
  </si>
  <si>
    <t>Una sra no cuenta con dedos de la mano</t>
  </si>
  <si>
    <t>Filtración de lluvia</t>
  </si>
  <si>
    <t>16937540105953519436090442164209-10_14_0.jpg</t>
  </si>
  <si>
    <r>
      <rPr>
        <rFont val="Calibri, sans-serif"/>
        <color rgb="FF1155CC"/>
        <sz val="11.0"/>
        <u/>
      </rPr>
      <t>https://kc-eu.kobotoolbox.org/media/original?media_file=iscolombia%2Fattachments%2Ff179cc7c049f4207a612414c58d1ffcf%2Ff2e1c0e2-f489-4bda-b178-13545ea5eda5%2F16937540105953519436090442164209-10_14_0.jpg</t>
    </r>
  </si>
  <si>
    <t>Recolección por medio de canecas y bolsas</t>
  </si>
  <si>
    <t>Ya han sido beneficiados por techo</t>
  </si>
  <si>
    <t>Dos hermanos y otra persona</t>
  </si>
  <si>
    <t>Sandoval</t>
  </si>
  <si>
    <t>16937536959374792419578838286291-10_8_30.jpg</t>
  </si>
  <si>
    <r>
      <rPr>
        <rFont val="Calibri, sans-serif"/>
        <color rgb="FF1155CC"/>
        <sz val="11.0"/>
        <u/>
      </rPr>
      <t>https://kc-eu.kobotoolbox.org/media/original?media_file=iscolombia%2Fattachments%2Ff179cc7c049f4207a612414c58d1ffcf%2Ff2e1c0e2-f489-4bda-b178-13545ea5eda5%2F16937536959374792419578838286291-10_8_30.jpg</t>
    </r>
  </si>
  <si>
    <t>16937537459738459655370290861142-10_9_42.jpg</t>
  </si>
  <si>
    <r>
      <rPr>
        <rFont val="Calibri, sans-serif"/>
        <color rgb="FF1155CC"/>
        <sz val="11.0"/>
        <u/>
      </rPr>
      <t>https://kc-eu.kobotoolbox.org/media/original?media_file=iscolombia%2Fattachments%2Ff179cc7c049f4207a612414c58d1ffcf%2Ff2e1c0e2-f489-4bda-b178-13545ea5eda5%2F16937537459738459655370290861142-10_9_42.jpg</t>
    </r>
  </si>
  <si>
    <t>f2e1c0e2-f489-4bda-b178-13545ea5eda5</t>
  </si>
  <si>
    <t>Laura Arbeláez</t>
  </si>
  <si>
    <t>laura.arbelaez@techo.org</t>
  </si>
  <si>
    <t>Jaime Beltrán Pérez</t>
  </si>
  <si>
    <t>Mirador uno, torre 1</t>
  </si>
  <si>
    <t>IMG-20230902-WA0111-10_5_59.jpg</t>
  </si>
  <si>
    <r>
      <rPr>
        <rFont val="Calibri, sans-serif"/>
        <color rgb="FF1155CC"/>
        <sz val="11.0"/>
        <u/>
      </rPr>
      <t>https://kc-eu.kobotoolbox.org/media/original?media_file=iscolombia%2Fattachments%2Ff179cc7c049f4207a612414c58d1ffcf%2Fe655e8f5-ffb2-4d53-8790-825ac1586b70%2FIMG-20230902-WA0111-10_5_59.jpg</t>
    </r>
  </si>
  <si>
    <t>IMG-20230902-WA0113-10_6_6.jpg</t>
  </si>
  <si>
    <r>
      <rPr>
        <rFont val="Calibri, sans-serif"/>
        <color rgb="FF1155CC"/>
        <sz val="11.0"/>
        <u/>
      </rPr>
      <t>https://kc-eu.kobotoolbox.org/media/original?media_file=iscolombia%2Fattachments%2Ff179cc7c049f4207a612414c58d1ffcf%2Fe655e8f5-ffb2-4d53-8790-825ac1586b70%2FIMG-20230902-WA0113-10_6_6.jpg</t>
    </r>
  </si>
  <si>
    <t>IMG-20230902-WA0112-10_6_13.jpg</t>
  </si>
  <si>
    <r>
      <rPr>
        <rFont val="Calibri, sans-serif"/>
        <color rgb="FF1155CC"/>
        <sz val="11.0"/>
        <u/>
      </rPr>
      <t>https://kc-eu.kobotoolbox.org/media/original?media_file=iscolombia%2Fattachments%2Ff179cc7c049f4207a612414c58d1ffcf%2Fe655e8f5-ffb2-4d53-8790-825ac1586b70%2FIMG-20230902-WA0112-10_6_13.jpg</t>
    </r>
  </si>
  <si>
    <t>Orgánico como abono, plástico se guarda</t>
  </si>
  <si>
    <t>Vive solo</t>
  </si>
  <si>
    <t>Jaime</t>
  </si>
  <si>
    <t>Beltrán Pérez</t>
  </si>
  <si>
    <t>e655e8f5-ffb2-4d53-8790-825ac1586b70</t>
  </si>
  <si>
    <t>Juan David Ríos González</t>
  </si>
  <si>
    <t>jdrios34@misena.edu.co</t>
  </si>
  <si>
    <t>La honda</t>
  </si>
  <si>
    <t>Jhon herney usuga higuita</t>
  </si>
  <si>
    <t>Calle 71 # 22- 51 upa 1256</t>
  </si>
  <si>
    <t>16943571992171298758312458511316-9_46_54.jpg</t>
  </si>
  <si>
    <r>
      <rPr>
        <rFont val="Calibri, sans-serif"/>
        <color rgb="FF1155CC"/>
        <sz val="11.0"/>
        <u/>
      </rPr>
      <t>https://kc-eu.kobotoolbox.org/media/original?media_file=iscolombia%2Fattachments%2Ff179cc7c049f4207a612414c58d1ffcf%2Fe15e57ad-b6d2-487d-b79d-c4df7110b753%2F16943571992171298758312458511316-9_46_54.jpg</t>
    </r>
  </si>
  <si>
    <t>16943587366184219949192080117583-10_12_22.jpg</t>
  </si>
  <si>
    <r>
      <rPr>
        <rFont val="Calibri, sans-serif"/>
        <color rgb="FF1155CC"/>
        <sz val="11.0"/>
        <u/>
      </rPr>
      <t>https://kc-eu.kobotoolbox.org/media/original?media_file=iscolombia%2Fattachments%2Ff179cc7c049f4207a612414c58d1ffcf%2Fe15e57ad-b6d2-487d-b79d-c4df7110b753%2F16943587366184219949192080117583-10_12_22.jpg</t>
    </r>
  </si>
  <si>
    <t>El lugar es apto para construir la vivienda, el jefe de familia participa activamente de las actividades de la comunidad y las juntas de acción comunal, analizar las condiciones de adecuación de otro posible terreno para la construcción de la vivienda, familia nuclear con una sola persona cabeza de hogar</t>
  </si>
  <si>
    <t>Pareja de esposos con dos hijos</t>
  </si>
  <si>
    <t>John Herney usuga higuita</t>
  </si>
  <si>
    <t>Usuga higuita</t>
  </si>
  <si>
    <t>16943582968685286201463348576936-10_5_2.jpg</t>
  </si>
  <si>
    <r>
      <rPr>
        <rFont val="Calibri, sans-serif"/>
        <color rgb="FF1155CC"/>
        <sz val="11.0"/>
        <u/>
      </rPr>
      <t>https://kc-eu.kobotoolbox.org/media/original?media_file=iscolombia%2Fattachments%2Ff179cc7c049f4207a612414c58d1ffcf%2Fe15e57ad-b6d2-487d-b79d-c4df7110b753%2F16943582968685286201463348576936-10_5_2.jpg</t>
    </r>
  </si>
  <si>
    <t>e15e57ad-b6d2-487d-b79d-c4df7110b753</t>
  </si>
  <si>
    <t>Fernanda Soriano</t>
  </si>
  <si>
    <t>sfsc1229@gmail.com</t>
  </si>
  <si>
    <t>Bogotá D.C.</t>
  </si>
  <si>
    <t>4.528792 -74.15344 2918.918024062179 5.705144796100298</t>
  </si>
  <si>
    <t>Yolanda Santos Rojas</t>
  </si>
  <si>
    <t>Lote 31</t>
  </si>
  <si>
    <t>Quema</t>
  </si>
  <si>
    <t>Asignacion con alta prioridad</t>
  </si>
  <si>
    <t>Madre cabeza de hogar y 2 hijos</t>
  </si>
  <si>
    <t>Yolanda</t>
  </si>
  <si>
    <t>Santos Rojas</t>
  </si>
  <si>
    <t>7aa112ff-0f65-4465-a085-262838b0f9bd</t>
  </si>
  <si>
    <t>LuisaAgudelo</t>
  </si>
  <si>
    <t>María Elda Martínez Hernández</t>
  </si>
  <si>
    <t>La honda sector 3 escaleras hacia arriba antigu iglesia</t>
  </si>
  <si>
    <t>3630fe94-49ae-4b9f-8a86-47c3cac66672-10_11_8.jpeg</t>
  </si>
  <si>
    <r>
      <rPr>
        <rFont val="Calibri, sans-serif"/>
        <color rgb="FF1155CC"/>
        <sz val="11.0"/>
        <u/>
      </rPr>
      <t>https://kc-eu.kobotoolbox.org/media/original?media_file=iscolombia%2Fattachments%2Ff179cc7c049f4207a612414c58d1ffcf%2Ff302e03d-21fe-4aa2-8b8e-52f8961e3bd2%2F3630fe94-49ae-4b9f-8a86-47c3cac66672-10_11_8.jpeg</t>
    </r>
  </si>
  <si>
    <t>image-10_12_26.jpg</t>
  </si>
  <si>
    <r>
      <rPr>
        <rFont val="Calibri, sans-serif"/>
        <color rgb="FF1155CC"/>
        <sz val="11.0"/>
        <u/>
      </rPr>
      <t>https://kc-eu.kobotoolbox.org/media/original?media_file=iscolombia%2Fattachments%2Ff179cc7c049f4207a612414c58d1ffcf%2Ff302e03d-21fe-4aa2-8b8e-52f8961e3bd2%2Fimage-10_12_26.jpg</t>
    </r>
  </si>
  <si>
    <t>image-10_13_1.jpg</t>
  </si>
  <si>
    <r>
      <rPr>
        <rFont val="Calibri, sans-serif"/>
        <color rgb="FF1155CC"/>
        <sz val="11.0"/>
        <u/>
      </rPr>
      <t>https://kc-eu.kobotoolbox.org/media/original?media_file=iscolombia%2Fattachments%2Ff179cc7c049f4207a612414c58d1ffcf%2Ff302e03d-21fe-4aa2-8b8e-52f8961e3bd2%2Fimage-10_13_1.jpg</t>
    </r>
  </si>
  <si>
    <t>Material de desecho: lona, carton, paja, latones, otros similares, plasticos. Madera Zinc</t>
  </si>
  <si>
    <t>image-10_35_53.jpg</t>
  </si>
  <si>
    <r>
      <rPr>
        <rFont val="Calibri, sans-serif"/>
        <color rgb="FF1155CC"/>
        <sz val="11.0"/>
        <u/>
      </rPr>
      <t>https://kc-eu.kobotoolbox.org/media/original?media_file=iscolombia%2Fattachments%2Ff179cc7c049f4207a612414c58d1ffcf%2Ff302e03d-21fe-4aa2-8b8e-52f8961e3bd2%2Fimage-10_35_53.jpg</t>
    </r>
  </si>
  <si>
    <t>Las lleva abajo a los contenedores de basura</t>
  </si>
  <si>
    <t>La casa está muy deteriorada, tiene plagas, paga arriendo en otra parte por que la vivienda no está habitable, se inunda y hay mucha humedad. Vivienda urgente y prioridad por que el tejado d Roa casa de esta cayendo</t>
  </si>
  <si>
    <t>La señora Maria Zelda vive sola</t>
  </si>
  <si>
    <t>María Elda</t>
  </si>
  <si>
    <t>Martínez Hernández</t>
  </si>
  <si>
    <t>image-10_26_26.jpg</t>
  </si>
  <si>
    <r>
      <rPr>
        <rFont val="Calibri, sans-serif"/>
        <color rgb="FF1155CC"/>
        <sz val="11.0"/>
        <u/>
      </rPr>
      <t>https://kc-eu.kobotoolbox.org/media/original?media_file=iscolombia%2Fattachments%2Ff179cc7c049f4207a612414c58d1ffcf%2Ff302e03d-21fe-4aa2-8b8e-52f8961e3bd2%2Fimage-10_26_26.jpg</t>
    </r>
  </si>
  <si>
    <t>image-10_28_44.jpg</t>
  </si>
  <si>
    <r>
      <rPr>
        <rFont val="Calibri, sans-serif"/>
        <color rgb="FF1155CC"/>
        <sz val="11.0"/>
        <u/>
      </rPr>
      <t>https://kc-eu.kobotoolbox.org/media/original?media_file=iscolombia%2Fattachments%2Ff179cc7c049f4207a612414c58d1ffcf%2Ff302e03d-21fe-4aa2-8b8e-52f8961e3bd2%2Fimage-10_28_44.jpg</t>
    </r>
  </si>
  <si>
    <t>Estructural la casa de esta cayendo</t>
  </si>
  <si>
    <t>f302e03d-21fe-4aa2-8b8e-52f8961e3bd2</t>
  </si>
  <si>
    <t>Luisa López</t>
  </si>
  <si>
    <t>luisalopezr05@gmail.com</t>
  </si>
  <si>
    <t>6.266614 -75.534895 2047.157589673996 97.84049778426746</t>
  </si>
  <si>
    <t>Luz Dary Montoya Arenas</t>
  </si>
  <si>
    <t>image-10_28_54.jpg</t>
  </si>
  <si>
    <r>
      <rPr>
        <rFont val="Calibri, sans-serif"/>
        <color rgb="FF1155CC"/>
        <sz val="11.0"/>
        <u/>
      </rPr>
      <t>https://kc-eu.kobotoolbox.org/media/original?media_file=iscolombia%2Fattachments%2Ff179cc7c049f4207a612414c58d1ffcf%2F44f0254b-085e-4dd4-8759-b73105c2c712%2Fimage-10_28_54.jpg</t>
    </r>
  </si>
  <si>
    <t>image-10_30_34.jpg</t>
  </si>
  <si>
    <r>
      <rPr>
        <rFont val="Calibri, sans-serif"/>
        <color rgb="FF1155CC"/>
        <sz val="11.0"/>
        <u/>
      </rPr>
      <t>https://kc-eu.kobotoolbox.org/media/original?media_file=iscolombia%2Fattachments%2Ff179cc7c049f4207a612414c58d1ffcf%2F44f0254b-085e-4dd4-8759-b73105c2c712%2Fimage-10_30_34.jpg</t>
    </r>
  </si>
  <si>
    <t>Hundimientos Otro</t>
  </si>
  <si>
    <t>Es monte, no hay base (piso), desnivel, no acueducto.</t>
  </si>
  <si>
    <t>En un barranco Otro</t>
  </si>
  <si>
    <t>Pasa cerca una quebrada pequeña</t>
  </si>
  <si>
    <t>si Otro (especifique)</t>
  </si>
  <si>
    <t>Si, con letrina sanitaria conectada a pozo ciego Otro (Especifique)</t>
  </si>
  <si>
    <t>Usan un tubo y de ahí se puede conectar</t>
  </si>
  <si>
    <t>image-10_58_56.jpg</t>
  </si>
  <si>
    <r>
      <rPr>
        <rFont val="Calibri, sans-serif"/>
        <color rgb="FF1155CC"/>
        <sz val="11.0"/>
        <u/>
      </rPr>
      <t>https://kc-eu.kobotoolbox.org/media/original?media_file=iscolombia%2Fattachments%2Ff179cc7c049f4207a612414c58d1ffcf%2F44f0254b-085e-4dd4-8759-b73105c2c712%2Fimage-10_58_56.jpg</t>
    </r>
  </si>
  <si>
    <t>Basuras en un punto</t>
  </si>
  <si>
    <t>Esposa y esposo y 2 hijos</t>
  </si>
  <si>
    <t>Luz Dary Morales</t>
  </si>
  <si>
    <t>image-10_48_1.jpg</t>
  </si>
  <si>
    <r>
      <rPr>
        <rFont val="Calibri, sans-serif"/>
        <color rgb="FF1155CC"/>
        <sz val="11.0"/>
        <u/>
      </rPr>
      <t>https://kc-eu.kobotoolbox.org/media/original?media_file=iscolombia%2Fattachments%2Ff179cc7c049f4207a612414c58d1ffcf%2F44f0254b-085e-4dd4-8759-b73105c2c712%2Fimage-10_48_1.jpg</t>
    </r>
  </si>
  <si>
    <t>image-10_48_29.jpg</t>
  </si>
  <si>
    <r>
      <rPr>
        <rFont val="Calibri, sans-serif"/>
        <color rgb="FF1155CC"/>
        <sz val="11.0"/>
        <u/>
      </rPr>
      <t>https://kc-eu.kobotoolbox.org/media/original?media_file=iscolombia%2Fattachments%2Ff179cc7c049f4207a612414c58d1ffcf%2F44f0254b-085e-4dd4-8759-b73105c2c712%2Fimage-10_48_29.jpg</t>
    </r>
  </si>
  <si>
    <t>Es alquilada (tienen lote solo para construir)</t>
  </si>
  <si>
    <t>44f0254b-085e-4dd4-8759-b73105c2c712</t>
  </si>
  <si>
    <t>Andy martinez</t>
  </si>
  <si>
    <t>Andyventis66@gmail.com</t>
  </si>
  <si>
    <t>Santa marta</t>
  </si>
  <si>
    <t>4.529516 -74.153641 2927.7590470314026 70.95250169066709</t>
  </si>
  <si>
    <t>Ana janeth guzman</t>
  </si>
  <si>
    <t>Mz 3</t>
  </si>
  <si>
    <t>Botadero de basura</t>
  </si>
  <si>
    <t>Ella sola</t>
  </si>
  <si>
    <t>b01c3257-2b00-4077-8fe7-3e6f3d0ca8e0</t>
  </si>
  <si>
    <t>Aníbal Avendaño Calle</t>
  </si>
  <si>
    <t>anibalac2014@gmail.com</t>
  </si>
  <si>
    <t>La honda sector 4</t>
  </si>
  <si>
    <t>6.26564 -75.534449 2068.89990234375 22.579999923706055</t>
  </si>
  <si>
    <t>Jorge Alberto Benítez</t>
  </si>
  <si>
    <t>Carrera 23d cl 69d 165 int 101</t>
  </si>
  <si>
    <t>Joven de 33 años. Actualmente vive solo en un espacio que sí hermana le presta. No paga arriendo. Tiene 1 hijo pero no vive con el</t>
  </si>
  <si>
    <t>Tiene hijo pero no vive con el</t>
  </si>
  <si>
    <t>df936b02-5b41-46e4-a2f2-b625f1c5890c</t>
  </si>
  <si>
    <t>Juan Camilo Graciano</t>
  </si>
  <si>
    <t>Jcgracianop@hotmail.com</t>
  </si>
  <si>
    <t>6.265517 -75.535452 2057.199951171875 77.5999984741211</t>
  </si>
  <si>
    <t>Jose Barco Lopera</t>
  </si>
  <si>
    <t>Sector 2 arriba subiendo barandal cancha fondo</t>
  </si>
  <si>
    <t>16943607433437378513680495952865-10_46_26.jpg</t>
  </si>
  <si>
    <r>
      <rPr>
        <rFont val="Calibri, sans-serif"/>
        <color rgb="FF1155CC"/>
        <sz val="11.0"/>
        <u/>
      </rPr>
      <t>https://kc-eu.kobotoolbox.org/media/original?media_file=iscolombia%2Fattachments%2Ff179cc7c049f4207a612414c58d1ffcf%2Fc432d608-6e3c-4caf-86ef-8bd28990cfc3%2F16943607433437378513680495952865-10_46_26.jpg</t>
    </r>
  </si>
  <si>
    <t>16943608239076887332106679420429-10_47_28.jpg</t>
  </si>
  <si>
    <r>
      <rPr>
        <rFont val="Calibri, sans-serif"/>
        <color rgb="FF1155CC"/>
        <sz val="11.0"/>
        <u/>
      </rPr>
      <t>https://kc-eu.kobotoolbox.org/media/original?media_file=iscolombia%2Fattachments%2Ff179cc7c049f4207a612414c58d1ffcf%2Fc432d608-6e3c-4caf-86ef-8bd28990cfc3%2F16943608239076887332106679420429-10_47_28.jpg</t>
    </r>
  </si>
  <si>
    <t>16943608561595445117140917263118-10_47_59.jpg</t>
  </si>
  <si>
    <r>
      <rPr>
        <rFont val="Calibri, sans-serif"/>
        <color rgb="FF1155CC"/>
        <sz val="11.0"/>
        <u/>
      </rPr>
      <t>https://kc-eu.kobotoolbox.org/media/original?media_file=iscolombia%2Fattachments%2Ff179cc7c049f4207a612414c58d1ffcf%2Fc432d608-6e3c-4caf-86ef-8bd28990cfc3%2F16943608561595445117140917263118-10_47_59.jpg</t>
    </r>
  </si>
  <si>
    <t>Concreto liso</t>
  </si>
  <si>
    <t>Se mueve el zinc con vientos</t>
  </si>
  <si>
    <t>16943621874222829950763520353074-11_9_54.jpg</t>
  </si>
  <si>
    <r>
      <rPr>
        <rFont val="Calibri, sans-serif"/>
        <color rgb="FF1155CC"/>
        <sz val="11.0"/>
        <u/>
      </rPr>
      <t>https://kc-eu.kobotoolbox.org/media/original?media_file=iscolombia%2Fattachments%2Ff179cc7c049f4207a612414c58d1ffcf%2Fc432d608-6e3c-4caf-86ef-8bd28990cfc3%2F16943621874222829950763520353074-11_9_54.jpg</t>
    </r>
  </si>
  <si>
    <t>Dispone en carro recolector lo organico lo utiliza como abono</t>
  </si>
  <si>
    <t>Casa mas amplia que El modulo tiene algunas comodidades como lavaplato l tiene agua corriente habitacion amplia es una estructura que no necesita reemplazo solo impermeabilizar maderas y asegurar techos</t>
  </si>
  <si>
    <t>Unfamiliar solo reside de forma permanente Jose</t>
  </si>
  <si>
    <t>Jose Joaquin</t>
  </si>
  <si>
    <t>IMG_20230910_110159-11_2_10.jpg</t>
  </si>
  <si>
    <r>
      <rPr>
        <rFont val="Calibri, sans-serif"/>
        <color rgb="FF1155CC"/>
        <sz val="11.0"/>
        <u/>
      </rPr>
      <t>https://kc-eu.kobotoolbox.org/media/original?media_file=iscolombia%2Fattachments%2Ff179cc7c049f4207a612414c58d1ffcf%2Fc432d608-6e3c-4caf-86ef-8bd28990cfc3%2FIMG_20230910_110159-11_2_10.jpg</t>
    </r>
  </si>
  <si>
    <t>16943617866554345602526234518945-11_3_26.jpg</t>
  </si>
  <si>
    <r>
      <rPr>
        <rFont val="Calibri, sans-serif"/>
        <color rgb="FF1155CC"/>
        <sz val="11.0"/>
        <u/>
      </rPr>
      <t>https://kc-eu.kobotoolbox.org/media/original?media_file=iscolombia%2Fattachments%2Ff179cc7c049f4207a612414c58d1ffcf%2Fc432d608-6e3c-4caf-86ef-8bd28990cfc3%2F16943617866554345602526234518945-11_3_26.jpg</t>
    </r>
  </si>
  <si>
    <t>Madera debilitada</t>
  </si>
  <si>
    <t>c432d608-6e3c-4caf-86ef-8bd28990cfc3</t>
  </si>
  <si>
    <t>Paola Andrea García Rios</t>
  </si>
  <si>
    <t>La honda sector 3 parte alta</t>
  </si>
  <si>
    <t>6.267742 -75.534147 2096.39990234375 56.099998474121094</t>
  </si>
  <si>
    <t>Luz Margarita</t>
  </si>
  <si>
    <t>IMG-20230910-WA0007-10_31_54.jpg</t>
  </si>
  <si>
    <r>
      <rPr>
        <rFont val="Calibri, sans-serif"/>
        <color rgb="FF1155CC"/>
        <sz val="11.0"/>
        <u/>
      </rPr>
      <t>https://kc-eu.kobotoolbox.org/media/original?media_file=iscolombia%2Fattachments%2Ff179cc7c049f4207a612414c58d1ffcf%2Fca737a31-dcca-451d-a1a7-3e4553230a04%2FIMG-20230910-WA0007-10_31_54.jpg</t>
    </r>
  </si>
  <si>
    <t>IMG-20230910-WA0007-10_32_31.jpg</t>
  </si>
  <si>
    <r>
      <rPr>
        <rFont val="Calibri, sans-serif"/>
        <color rgb="FF1155CC"/>
        <sz val="11.0"/>
        <u/>
      </rPr>
      <t>https://kc-eu.kobotoolbox.org/media/original?media_file=iscolombia%2Fattachments%2Ff179cc7c049f4207a612414c58d1ffcf%2Fca737a31-dcca-451d-a1a7-3e4553230a04%2FIMG-20230910-WA0007-10_32_31.jpg</t>
    </r>
  </si>
  <si>
    <t>IMG-20230910-WA0008-10_33_16.jpg</t>
  </si>
  <si>
    <r>
      <rPr>
        <rFont val="Calibri, sans-serif"/>
        <color rgb="FF1155CC"/>
        <sz val="11.0"/>
        <u/>
      </rPr>
      <t>https://kc-eu.kobotoolbox.org/media/original?media_file=iscolombia%2Fattachments%2Ff179cc7c049f4207a612414c58d1ffcf%2Fca737a31-dcca-451d-a1a7-3e4553230a04%2FIMG-20230910-WA0008-10_33_16.jpg</t>
    </r>
  </si>
  <si>
    <t>Solo tierra</t>
  </si>
  <si>
    <t>Posibilidad de derrumbe</t>
  </si>
  <si>
    <t>Se dirige a un espacio apartado de la vivienda matorral</t>
  </si>
  <si>
    <t>IMG-20230910-WA0019-11_8_44.jpg</t>
  </si>
  <si>
    <r>
      <rPr>
        <rFont val="Calibri, sans-serif"/>
        <color rgb="FF1155CC"/>
        <sz val="11.0"/>
        <u/>
      </rPr>
      <t>https://kc-eu.kobotoolbox.org/media/original?media_file=iscolombia%2Fattachments%2Ff179cc7c049f4207a612414c58d1ffcf%2Fca737a31-dcca-451d-a1a7-3e4553230a04%2FIMG-20230910-WA0019-11_8_44.jpg</t>
    </r>
  </si>
  <si>
    <t>Se quema el plástico y los residuos orgánicos en compostaje</t>
  </si>
  <si>
    <t>Mamá - abuela, dos hijas y un nieto</t>
  </si>
  <si>
    <t>Oquendo David</t>
  </si>
  <si>
    <t>El nieto se va los fines de semana para donde la mamá</t>
  </si>
  <si>
    <t>IMG-20230910-WA0017-10_53_54.jpg</t>
  </si>
  <si>
    <r>
      <rPr>
        <rFont val="Calibri, sans-serif"/>
        <color rgb="FF1155CC"/>
        <sz val="11.0"/>
        <u/>
      </rPr>
      <t>https://kc-eu.kobotoolbox.org/media/original?media_file=iscolombia%2Fattachments%2Ff179cc7c049f4207a612414c58d1ffcf%2Fca737a31-dcca-451d-a1a7-3e4553230a04%2FIMG-20230910-WA0017-10_53_54.jpg</t>
    </r>
  </si>
  <si>
    <t>IMG-20230910-WA0013-10_56_33.jpg</t>
  </si>
  <si>
    <r>
      <rPr>
        <rFont val="Calibri, sans-serif"/>
        <color rgb="FF1155CC"/>
        <sz val="11.0"/>
        <u/>
      </rPr>
      <t>https://kc-eu.kobotoolbox.org/media/original?media_file=iscolombia%2Fattachments%2Ff179cc7c049f4207a612414c58d1ffcf%2Fca737a31-dcca-451d-a1a7-3e4553230a04%2FIMG-20230910-WA0013-10_56_33.jpg</t>
    </r>
  </si>
  <si>
    <t>No tiene baño, ni desagüe de aguas negras</t>
  </si>
  <si>
    <t>ca737a31-dcca-451d-a1a7-3e4553230a04</t>
  </si>
  <si>
    <t>Yenifer Rios</t>
  </si>
  <si>
    <t>yeniferrios664@gmail.com</t>
  </si>
  <si>
    <t>6.268013 -75.534937 2078.099853515625 72.9000015258789</t>
  </si>
  <si>
    <t>Jefferson Córdoba Bejarano</t>
  </si>
  <si>
    <t>CRA 24 BA #69D98 sector 4</t>
  </si>
  <si>
    <t>16943621409754857935053215480061-11_9_25.jpg</t>
  </si>
  <si>
    <r>
      <rPr>
        <rFont val="Calibri, sans-serif"/>
        <color rgb="FF1155CC"/>
        <sz val="11.0"/>
        <u/>
      </rPr>
      <t>https://kc-eu.kobotoolbox.org/media/original?media_file=iscolombia%2Fattachments%2Ff179cc7c049f4207a612414c58d1ffcf%2F8f51580a-0218-4ec9-a49a-27985485ddc1%2F16943621409754857935053215480061-11_9_25.jpg</t>
    </r>
  </si>
  <si>
    <t>16943621872634243269169307343084-11_11_1.jpg</t>
  </si>
  <si>
    <r>
      <rPr>
        <rFont val="Calibri, sans-serif"/>
        <color rgb="FF1155CC"/>
        <sz val="11.0"/>
        <u/>
      </rPr>
      <t>https://kc-eu.kobotoolbox.org/media/original?media_file=iscolombia%2Fattachments%2Ff179cc7c049f4207a612414c58d1ffcf%2F8f51580a-0218-4ec9-a49a-27985485ddc1%2F16943621872634243269169307343084-11_11_1.jpg</t>
    </r>
  </si>
  <si>
    <t>Cerca de cables de alta tension</t>
  </si>
  <si>
    <t>16943631503116773295097832328325-11_25_57.jpg</t>
  </si>
  <si>
    <r>
      <rPr>
        <rFont val="Calibri, sans-serif"/>
        <color rgb="FF1155CC"/>
        <sz val="11.0"/>
        <u/>
      </rPr>
      <t>https://kc-eu.kobotoolbox.org/media/original?media_file=iscolombia%2Fattachments%2Ff179cc7c049f4207a612414c58d1ffcf%2F8f51580a-0218-4ec9-a49a-27985485ddc1%2F16943631503116773295097832328325-11_25_57.jpg</t>
    </r>
  </si>
  <si>
    <t>Se los entregan al camión recolector</t>
  </si>
  <si>
    <t>Cuenta con una buena relación con sus vecinos y es un miembro activo de los procesos de la comunidad, su hijo y su madre viven por temporadas, ya que a veces las condiciones climáticas pueden enfermar al niño.</t>
  </si>
  <si>
    <t>El jefe de hogar, la madre de este y su hijo de 16 meses</t>
  </si>
  <si>
    <t>8f51580a-0218-4ec9-a49a-27985485ddc1</t>
  </si>
  <si>
    <t>Santiago Álvarez Pasos</t>
  </si>
  <si>
    <t>Santiago_ap2017@hotmaio.com</t>
  </si>
  <si>
    <t>6.264741 -75.537575 2056 11.494000434875488</t>
  </si>
  <si>
    <t>María Lucrecia Rendón Ramirez</t>
  </si>
  <si>
    <t>Cra 24dd# 68d-139</t>
  </si>
  <si>
    <t>IMG_20230910_105125-10_51_35.jpg</t>
  </si>
  <si>
    <r>
      <rPr>
        <rFont val="Calibri, sans-serif"/>
        <color rgb="FF1155CC"/>
        <sz val="11.0"/>
        <u/>
      </rPr>
      <t>https://kc-eu.kobotoolbox.org/media/original?media_file=iscolombia%2Fattachments%2Ff179cc7c049f4207a612414c58d1ffcf%2Fb2acb848-ada4-43ac-b198-dbce44c45d49%2FIMG_20230910_105125-10_51_35.jpg</t>
    </r>
  </si>
  <si>
    <t>IMG_20230910_105240-10_52_59.jpg</t>
  </si>
  <si>
    <r>
      <rPr>
        <rFont val="Calibri, sans-serif"/>
        <color rgb="FF1155CC"/>
        <sz val="11.0"/>
        <u/>
      </rPr>
      <t>https://kc-eu.kobotoolbox.org/media/original?media_file=iscolombia%2Fattachments%2Ff179cc7c049f4207a612414c58d1ffcf%2Fb2acb848-ada4-43ac-b198-dbce44c45d49%2FIMG_20230910_105240-10_52_59.jpg</t>
    </r>
  </si>
  <si>
    <t>IMG_20230910_105341-10_55_33.jpg</t>
  </si>
  <si>
    <r>
      <rPr>
        <rFont val="Calibri, sans-serif"/>
        <color rgb="FF1155CC"/>
        <sz val="11.0"/>
        <u/>
      </rPr>
      <t>https://kc-eu.kobotoolbox.org/media/original?media_file=iscolombia%2Fattachments%2Ff179cc7c049f4207a612414c58d1ffcf%2Fb2acb848-ada4-43ac-b198-dbce44c45d49%2FIMG_20230910_105341-10_55_33.jpg</t>
    </r>
  </si>
  <si>
    <t>Visual y auditiva</t>
  </si>
  <si>
    <t>Ninguno Otro No sabe/No responde</t>
  </si>
  <si>
    <t>16943627801923306890453236160826-11_22_3.jpg</t>
  </si>
  <si>
    <r>
      <rPr>
        <rFont val="Calibri, sans-serif"/>
        <color rgb="FF1155CC"/>
        <sz val="11.0"/>
        <u/>
      </rPr>
      <t>https://kc-eu.kobotoolbox.org/media/original?media_file=iscolombia%2Fattachments%2Ff179cc7c049f4207a612414c58d1ffcf%2Fb2acb848-ada4-43ac-b198-dbce44c45d49%2F16943627801923306890453236160826-11_22_3.jpg</t>
    </r>
  </si>
  <si>
    <t>Beneficiará es activa apoyando comunidad con los niños, buena relación con los vecinos</t>
  </si>
  <si>
    <t>Madre, compañero, hijo mayor, hija</t>
  </si>
  <si>
    <t>María Lucrecia</t>
  </si>
  <si>
    <t>Rendon Ramirez</t>
  </si>
  <si>
    <t>Programa Ambiental y de Desarrollo Sostenible</t>
  </si>
  <si>
    <t>16943624046388066283850780565408-11_13_31.jpg</t>
  </si>
  <si>
    <r>
      <rPr>
        <rFont val="Calibri, sans-serif"/>
        <color rgb="FF1155CC"/>
        <sz val="11.0"/>
        <u/>
      </rPr>
      <t>https://kc-eu.kobotoolbox.org/media/original?media_file=iscolombia%2Fattachments%2Ff179cc7c049f4207a612414c58d1ffcf%2Fb2acb848-ada4-43ac-b198-dbce44c45d49%2F16943624046388066283850780565408-11_13_31.jpg</t>
    </r>
  </si>
  <si>
    <t>16943624441883329524362345496115-11_14_10.jpg</t>
  </si>
  <si>
    <r>
      <rPr>
        <rFont val="Calibri, sans-serif"/>
        <color rgb="FF1155CC"/>
        <sz val="11.0"/>
        <u/>
      </rPr>
      <t>https://kc-eu.kobotoolbox.org/media/original?media_file=iscolombia%2Fattachments%2Ff179cc7c049f4207a612414c58d1ffcf%2Fb2acb848-ada4-43ac-b198-dbce44c45d49%2F16943624441883329524362345496115-11_14_10.jpg</t>
    </r>
  </si>
  <si>
    <t>Huecos</t>
  </si>
  <si>
    <t>b2acb848-ada4-43ac-b198-dbce44c45d49</t>
  </si>
  <si>
    <t>Catalina Pantoja</t>
  </si>
  <si>
    <t>Catapantojar@gmail.com</t>
  </si>
  <si>
    <t>Rocío Helena Usuga Posso</t>
  </si>
  <si>
    <t>Sector 2, junto a la casa de Lucelly Usuga, por el parqueadero</t>
  </si>
  <si>
    <t>IMG_20230910_104821_329-10_53_17.jpg</t>
  </si>
  <si>
    <r>
      <rPr>
        <rFont val="Calibri, sans-serif"/>
        <color rgb="FF1155CC"/>
        <sz val="11.0"/>
        <u/>
      </rPr>
      <t>https://kc-eu.kobotoolbox.org/media/original?media_file=iscolombia%2Fattachments%2Ff179cc7c049f4207a612414c58d1ffcf%2Fb05d37ce-a975-4dab-8165-fa2a5e659d69%2FIMG_20230910_104821_329-10_53_17.jpg</t>
    </r>
  </si>
  <si>
    <t>IMG_20230910_112247_303-11_36_14.jpg</t>
  </si>
  <si>
    <r>
      <rPr>
        <rFont val="Calibri, sans-serif"/>
        <color rgb="FF1155CC"/>
        <sz val="11.0"/>
        <u/>
      </rPr>
      <t>https://kc-eu.kobotoolbox.org/media/original?media_file=iscolombia%2Fattachments%2Ff179cc7c049f4207a612414c58d1ffcf%2Fb05d37ce-a975-4dab-8165-fa2a5e659d69%2FIMG_20230910_112247_303-11_36_14.jpg</t>
    </r>
  </si>
  <si>
    <t>IMG_20230910_111322_067-11_36_25.jpg</t>
  </si>
  <si>
    <r>
      <rPr>
        <rFont val="Calibri, sans-serif"/>
        <color rgb="FF1155CC"/>
        <sz val="11.0"/>
        <u/>
      </rPr>
      <t>https://kc-eu.kobotoolbox.org/media/original?media_file=iscolombia%2Fattachments%2Ff179cc7c049f4207a612414c58d1ffcf%2Fb05d37ce-a975-4dab-8165-fa2a5e659d69%2FIMG_20230910_111322_067-11_36_25.jpg</t>
    </r>
  </si>
  <si>
    <t>IMG_20230910_111532_799-11_38_14.jpg</t>
  </si>
  <si>
    <r>
      <rPr>
        <rFont val="Calibri, sans-serif"/>
        <color rgb="FF1155CC"/>
        <sz val="11.0"/>
        <u/>
      </rPr>
      <t>https://kc-eu.kobotoolbox.org/media/original?media_file=iscolombia%2Fattachments%2Ff179cc7c049f4207a612414c58d1ffcf%2Fb05d37ce-a975-4dab-8165-fa2a5e659d69%2FIMG_20230910_111532_799-11_38_14.jpg</t>
    </r>
  </si>
  <si>
    <t>Llevarlos al acopio más cercano</t>
  </si>
  <si>
    <t>Los miembros del hogar tienen trabajo estable. La vivienda tiene construcción en material. No hay hacinamiento ni personas en estado de vulnerabilidad.</t>
  </si>
  <si>
    <t>La señora y el esposo, el hijo, la novia y la hija de él</t>
  </si>
  <si>
    <t>IMG_20230910_111604_627-11_42_46.jpg</t>
  </si>
  <si>
    <r>
      <rPr>
        <rFont val="Calibri, sans-serif"/>
        <color rgb="FF1155CC"/>
        <sz val="11.0"/>
        <u/>
      </rPr>
      <t>https://kc-eu.kobotoolbox.org/media/original?media_file=iscolombia%2Fattachments%2Ff179cc7c049f4207a612414c58d1ffcf%2Fb05d37ce-a975-4dab-8165-fa2a5e659d69%2FIMG_20230910_111604_627-11_42_46.jpg</t>
    </r>
  </si>
  <si>
    <t>IMG_20230910_111338_555-11_43_17.jpg</t>
  </si>
  <si>
    <r>
      <rPr>
        <rFont val="Calibri, sans-serif"/>
        <color rgb="FF1155CC"/>
        <sz val="11.0"/>
        <u/>
      </rPr>
      <t>https://kc-eu.kobotoolbox.org/media/original?media_file=iscolombia%2Fattachments%2Ff179cc7c049f4207a612414c58d1ffcf%2Fb05d37ce-a975-4dab-8165-fa2a5e659d69%2FIMG_20230910_111338_555-11_43_17.jpg</t>
    </r>
  </si>
  <si>
    <t>b05d37ce-a975-4dab-8165-fa2a5e659d69</t>
  </si>
  <si>
    <t>6.266665 -75.535485 2004.3438590765 73.23409237982352</t>
  </si>
  <si>
    <t>Blanca Nieves Rivera</t>
  </si>
  <si>
    <t>image-11_21_5.jpg</t>
  </si>
  <si>
    <r>
      <rPr>
        <rFont val="Calibri, sans-serif"/>
        <color rgb="FF1155CC"/>
        <sz val="11.0"/>
        <u/>
      </rPr>
      <t>https://kc-eu.kobotoolbox.org/media/original?media_file=iscolombia%2Fattachments%2Ff179cc7c049f4207a612414c58d1ffcf%2F8facffe0-cd6f-4d2f-a80c-0700f999b4ba%2Fimage-11_21_5.jpg</t>
    </r>
  </si>
  <si>
    <t>image-11_21_44.jpg</t>
  </si>
  <si>
    <r>
      <rPr>
        <rFont val="Calibri, sans-serif"/>
        <color rgb="FF1155CC"/>
        <sz val="11.0"/>
        <u/>
      </rPr>
      <t>https://kc-eu.kobotoolbox.org/media/original?media_file=iscolombia%2Fattachments%2Ff179cc7c049f4207a612414c58d1ffcf%2F8facffe0-cd6f-4d2f-a80c-0700f999b4ba%2Fimage-11_21_44.jpg</t>
    </r>
  </si>
  <si>
    <t>image-11_22_0.jpg</t>
  </si>
  <si>
    <r>
      <rPr>
        <rFont val="Calibri, sans-serif"/>
        <color rgb="FF1155CC"/>
        <sz val="11.0"/>
        <u/>
      </rPr>
      <t>https://kc-eu.kobotoolbox.org/media/original?media_file=iscolombia%2Fattachments%2Ff179cc7c049f4207a612414c58d1ffcf%2F8facffe0-cd6f-4d2f-a80c-0700f999b4ba%2Fimage-11_22_0.jpg</t>
    </r>
  </si>
  <si>
    <t>Madera Concreto Adobe</t>
  </si>
  <si>
    <t>Detrás tiene tierra que toca validar que no se deslice, si tiene forma de aplanar para tener la base.</t>
  </si>
  <si>
    <t>Se puede conectar a tubería</t>
  </si>
  <si>
    <t>Sacan basura y desagüe</t>
  </si>
  <si>
    <t>La señora y esposa de un sobrino y 3 hijos</t>
  </si>
  <si>
    <t>image-11_33_46.jpg</t>
  </si>
  <si>
    <r>
      <rPr>
        <rFont val="Calibri, sans-serif"/>
        <color rgb="FF1155CC"/>
        <sz val="11.0"/>
        <u/>
      </rPr>
      <t>https://kc-eu.kobotoolbox.org/media/original?media_file=iscolombia%2Fattachments%2Ff179cc7c049f4207a612414c58d1ffcf%2F8facffe0-cd6f-4d2f-a80c-0700f999b4ba%2Fimage-11_33_46.jpg</t>
    </r>
  </si>
  <si>
    <t>image-11_34_59.jpg</t>
  </si>
  <si>
    <r>
      <rPr>
        <rFont val="Calibri, sans-serif"/>
        <color rgb="FF1155CC"/>
        <sz val="11.0"/>
        <u/>
      </rPr>
      <t>https://kc-eu.kobotoolbox.org/media/original?media_file=iscolombia%2Fattachments%2Ff179cc7c049f4207a612414c58d1ffcf%2F8facffe0-cd6f-4d2f-a80c-0700f999b4ba%2Fimage-11_34_59.jpg</t>
    </r>
  </si>
  <si>
    <t>Malos olores</t>
  </si>
  <si>
    <t>8facffe0-cd6f-4d2f-a80c-0700f999b4ba</t>
  </si>
  <si>
    <t>Daniela Meneses</t>
  </si>
  <si>
    <t>Daniela.menesesar@amigo.edu.co</t>
  </si>
  <si>
    <t>6.270441 -75.53558 2088.040354847908 54</t>
  </si>
  <si>
    <t>Wendy Caballero</t>
  </si>
  <si>
    <t>Carrera 23 c 75 c 98 interior 149</t>
  </si>
  <si>
    <t>IMG_6191-11_26_20.jpeg</t>
  </si>
  <si>
    <r>
      <rPr>
        <rFont val="Calibri, sans-serif"/>
        <color rgb="FF1155CC"/>
        <sz val="11.0"/>
        <u/>
      </rPr>
      <t>https://kc-eu.kobotoolbox.org/media/original?media_file=iscolombia%2Fattachments%2Ff179cc7c049f4207a612414c58d1ffcf%2F96e56eee-6848-4821-a630-b4204feef7ef%2FIMG_6191-11_26_20.jpeg</t>
    </r>
  </si>
  <si>
    <t>IMG_6211-11_26_33.jpeg</t>
  </si>
  <si>
    <r>
      <rPr>
        <rFont val="Calibri, sans-serif"/>
        <color rgb="FF1155CC"/>
        <sz val="11.0"/>
        <u/>
      </rPr>
      <t>https://kc-eu.kobotoolbox.org/media/original?media_file=iscolombia%2Fattachments%2Ff179cc7c049f4207a612414c58d1ffcf%2F96e56eee-6848-4821-a630-b4204feef7ef%2FIMG_6211-11_26_33.jpeg</t>
    </r>
  </si>
  <si>
    <t>IMG_6199-11_26_50.jpeg</t>
  </si>
  <si>
    <r>
      <rPr>
        <rFont val="Calibri, sans-serif"/>
        <color rgb="FF1155CC"/>
        <sz val="11.0"/>
        <u/>
      </rPr>
      <t>https://kc-eu.kobotoolbox.org/media/original?media_file=iscolombia%2Fattachments%2Ff179cc7c049f4207a612414c58d1ffcf%2F96e56eee-6848-4821-a630-b4204feef7ef%2FIMG_6199-11_26_50.jpeg</t>
    </r>
  </si>
  <si>
    <t>Humedad Filtraciones de agua de lluvia Daños evidentes en la estructura</t>
  </si>
  <si>
    <t>La tubería se devuelve en el baño e inunda la casa</t>
  </si>
  <si>
    <t>Cañeria/ductos Otro</t>
  </si>
  <si>
    <t>El terreno es irregular ellos dicen que pueden aplanar</t>
  </si>
  <si>
    <t>IMG_6203-11_42_48.jpeg</t>
  </si>
  <si>
    <r>
      <rPr>
        <rFont val="Calibri, sans-serif"/>
        <color rgb="FF1155CC"/>
        <sz val="11.0"/>
        <u/>
      </rPr>
      <t>https://kc-eu.kobotoolbox.org/media/original?media_file=iscolombia%2Fattachments%2Ff179cc7c049f4207a612414c58d1ffcf%2F96e56eee-6848-4821-a630-b4204feef7ef%2FIMG_6203-11_42_48.jpeg</t>
    </r>
  </si>
  <si>
    <t>Sacan la basura a la tienda y embarcas recoge</t>
  </si>
  <si>
    <t>Se observa un ambiente familiar adecuado, sus finanzas se basan en el trabajo de Wendy y elEsposo trabaja de forma informar y por días, no es recurrente. Actualmente el hijo está estudiando por tanto hay un gasto adicional. Si. Embargo no se observan condiciones que inmediatas. A tener en cuenta el techo está empezando a formar canoas por la lluvia que podrían generar futuras situaciones. El acceso es complejo</t>
  </si>
  <si>
    <t>Está compuesto por mamá, papá y el hijo mayor que se encuentra estudiando</t>
  </si>
  <si>
    <t>Depende del ingreso del esposo que trabaja de forma informal</t>
  </si>
  <si>
    <t>IMG_6204-11_32_36.jpeg</t>
  </si>
  <si>
    <r>
      <rPr>
        <rFont val="Calibri, sans-serif"/>
        <color rgb="FF1155CC"/>
        <sz val="11.0"/>
        <u/>
      </rPr>
      <t>https://kc-eu.kobotoolbox.org/media/original?media_file=iscolombia%2Fattachments%2Ff179cc7c049f4207a612414c58d1ffcf%2F96e56eee-6848-4821-a630-b4204feef7ef%2FIMG_6204-11_32_36.jpeg</t>
    </r>
  </si>
  <si>
    <t>IMG_6198-11_33_46.jpeg</t>
  </si>
  <si>
    <r>
      <rPr>
        <rFont val="Calibri, sans-serif"/>
        <color rgb="FF1155CC"/>
        <sz val="11.0"/>
        <u/>
      </rPr>
      <t>https://kc-eu.kobotoolbox.org/media/original?media_file=iscolombia%2Fattachments%2Ff179cc7c049f4207a612414c58d1ffcf%2F96e56eee-6848-4821-a630-b4204feef7ef%2FIMG_6198-11_33_46.jpeg</t>
    </r>
  </si>
  <si>
    <t>Se está hundiendo el techo</t>
  </si>
  <si>
    <t>96e56eee-6848-4821-a630-b4204feef7ef</t>
  </si>
  <si>
    <t>Alix Ibeth Corredor Lara</t>
  </si>
  <si>
    <t>acorredorlara@gmail.com</t>
  </si>
  <si>
    <t>6.266003 -75.534371 2073.0102729145437 19</t>
  </si>
  <si>
    <t>Jhon Darwin Velez Arboleda</t>
  </si>
  <si>
    <t>Cra 23D #71-06 Int 107 Sector 2</t>
  </si>
  <si>
    <t>16943597370767637048108871219243-10_29_18.jpg</t>
  </si>
  <si>
    <r>
      <rPr>
        <rFont val="Calibri, sans-serif"/>
        <color rgb="FF1155CC"/>
        <sz val="11.0"/>
        <u/>
      </rPr>
      <t>https://kc-eu.kobotoolbox.org/media/original?media_file=iscolombia%2Fattachments%2Ff179cc7c049f4207a612414c58d1ffcf%2Fc20c67fd-01f0-45a4-877f-80dd37b1caf9%2F16943597370767637048108871219243-10_29_18.jpg</t>
    </r>
  </si>
  <si>
    <t>16943598236508574891372257253869-10_30_34.jpg</t>
  </si>
  <si>
    <r>
      <rPr>
        <rFont val="Calibri, sans-serif"/>
        <color rgb="FF1155CC"/>
        <sz val="11.0"/>
        <u/>
      </rPr>
      <t>https://kc-eu.kobotoolbox.org/media/original?media_file=iscolombia%2Fattachments%2Ff179cc7c049f4207a612414c58d1ffcf%2Fc20c67fd-01f0-45a4-877f-80dd37b1caf9%2F16943598236508574891372257253869-10_30_34.jpg</t>
    </r>
  </si>
  <si>
    <t>IMG_20230910_103152-10_36_32.jpg</t>
  </si>
  <si>
    <r>
      <rPr>
        <rFont val="Calibri, sans-serif"/>
        <color rgb="FF1155CC"/>
        <sz val="11.0"/>
        <u/>
      </rPr>
      <t>https://kc-eu.kobotoolbox.org/media/original?media_file=iscolombia%2Fattachments%2Ff179cc7c049f4207a612414c58d1ffcf%2Fc20c67fd-01f0-45a4-877f-80dd37b1caf9%2FIMG_20230910_103152-10_36_32.jpg</t>
    </r>
  </si>
  <si>
    <t>Capa sencilla de mortero de nivelación</t>
  </si>
  <si>
    <t>En un extremo de la vivienda se presenta agrietamiento del terreno. Se plantea muro de contención</t>
  </si>
  <si>
    <t>Hundimiento leve del terreno, este fue registrado y a simple vista no generará problemas en la construcción</t>
  </si>
  <si>
    <t>A 3m de un canal</t>
  </si>
  <si>
    <t>16943626496712209603587899628011-11_17_50.jpg</t>
  </si>
  <si>
    <r>
      <rPr>
        <rFont val="Calibri, sans-serif"/>
        <color rgb="FF1155CC"/>
        <sz val="11.0"/>
        <u/>
      </rPr>
      <t>https://kc-eu.kobotoolbox.org/media/original?media_file=iscolombia%2Fattachments%2Ff179cc7c049f4207a612414c58d1ffcf%2Fc20c67fd-01f0-45a4-877f-80dd37b1caf9%2F16943626496712209603587899628011-11_17_50.jpg</t>
    </r>
  </si>
  <si>
    <t>Se dispone en los sitios de recolección estipulados para este fin</t>
  </si>
  <si>
    <t>En el momento, la madre de familia obtuvo un trabajo en el bajo Cauca, por lo cual está viviendo en su sitio de trabajo mientras se da la terminación del contrato de trabajo d</t>
  </si>
  <si>
    <t>El primer núcleo familiar está compuesto por una madre y tres hijos. El segundo núcleo familiar está compuesto por un joven</t>
  </si>
  <si>
    <t>Luz Marina</t>
  </si>
  <si>
    <t>Arboleda Ramírez</t>
  </si>
  <si>
    <t>16943617243444303110839335955072-11_2_16.jpg</t>
  </si>
  <si>
    <r>
      <rPr>
        <rFont val="Calibri, sans-serif"/>
        <color rgb="FF1155CC"/>
        <sz val="11.0"/>
        <u/>
      </rPr>
      <t>https://kc-eu.kobotoolbox.org/media/original?media_file=iscolombia%2Fattachments%2Ff179cc7c049f4207a612414c58d1ffcf%2Fc20c67fd-01f0-45a4-877f-80dd37b1caf9%2F16943617243444303110839335955072-11_2_16.jpg</t>
    </r>
  </si>
  <si>
    <t>16943618285278682756286116903523-11_4_8.jpg</t>
  </si>
  <si>
    <r>
      <rPr>
        <rFont val="Calibri, sans-serif"/>
        <color rgb="FF1155CC"/>
        <sz val="11.0"/>
        <u/>
      </rPr>
      <t>https://kc-eu.kobotoolbox.org/media/original?media_file=iscolombia%2Fattachments%2Ff179cc7c049f4207a612414c58d1ffcf%2Fc20c67fd-01f0-45a4-877f-80dd37b1caf9%2F16943618285278682756286116903523-11_4_8.jpg</t>
    </r>
  </si>
  <si>
    <t>c20c67fd-01f0-45a4-877f-80dd37b1caf9</t>
  </si>
  <si>
    <t>6.269982 -75.536194 2054.599853515625 98.4000015258789</t>
  </si>
  <si>
    <t>Cl 71 cr 24b 33</t>
  </si>
  <si>
    <t>IMG-20230910-WA0027-11_48_46.jpg</t>
  </si>
  <si>
    <r>
      <rPr>
        <rFont val="Calibri, sans-serif"/>
        <color rgb="FF1155CC"/>
        <sz val="11.0"/>
        <u/>
      </rPr>
      <t>https://kc-eu.kobotoolbox.org/media/original?media_file=iscolombia%2Fattachments%2Ff179cc7c049f4207a612414c58d1ffcf%2F950aceaa-a5c0-4309-9ea8-50e6c4d4cc27%2FIMG-20230910-WA0027-11_48_46.jpg</t>
    </r>
  </si>
  <si>
    <t>IMG-20230910-WA0028-11_50_34.jpg</t>
  </si>
  <si>
    <r>
      <rPr>
        <rFont val="Calibri, sans-serif"/>
        <color rgb="FF1155CC"/>
        <sz val="11.0"/>
        <u/>
      </rPr>
      <t>https://kc-eu.kobotoolbox.org/media/original?media_file=iscolombia%2Fattachments%2Ff179cc7c049f4207a612414c58d1ffcf%2F950aceaa-a5c0-4309-9ea8-50e6c4d4cc27%2FIMG-20230910-WA0028-11_50_34.jpg</t>
    </r>
  </si>
  <si>
    <t>IMG-20230910-WA0031-11_57_24.jpg</t>
  </si>
  <si>
    <r>
      <rPr>
        <rFont val="Calibri, sans-serif"/>
        <color rgb="FF1155CC"/>
        <sz val="11.0"/>
        <u/>
      </rPr>
      <t>https://kc-eu.kobotoolbox.org/media/original?media_file=iscolombia%2Fattachments%2Ff179cc7c049f4207a612414c58d1ffcf%2F950aceaa-a5c0-4309-9ea8-50e6c4d4cc27%2FIMG-20230910-WA0031-11_57_24.jpg</t>
    </r>
  </si>
  <si>
    <t>Almacena y después desecha en acopio</t>
  </si>
  <si>
    <t>Manifiesta no poder seguir en arriendo y se va a cambiar a su terreno, está construyendo de manera artesanal en palo y plástico</t>
  </si>
  <si>
    <t>William valderrama</t>
  </si>
  <si>
    <t>Valderrama</t>
  </si>
  <si>
    <t>IMG-20230910-WA0029-11_55_10.jpg</t>
  </si>
  <si>
    <r>
      <rPr>
        <rFont val="Calibri, sans-serif"/>
        <color rgb="FF1155CC"/>
        <sz val="11.0"/>
        <u/>
      </rPr>
      <t>https://kc-eu.kobotoolbox.org/media/original?media_file=iscolombia%2Fattachments%2Ff179cc7c049f4207a612414c58d1ffcf%2F950aceaa-a5c0-4309-9ea8-50e6c4d4cc27%2FIMG-20230910-WA0029-11_55_10.jpg</t>
    </r>
  </si>
  <si>
    <t>IMG-20230910-WA0030-11_56_33.jpg</t>
  </si>
  <si>
    <r>
      <rPr>
        <rFont val="Calibri, sans-serif"/>
        <color rgb="FF1155CC"/>
        <sz val="11.0"/>
        <u/>
      </rPr>
      <t>https://kc-eu.kobotoolbox.org/media/original?media_file=iscolombia%2Fattachments%2Ff179cc7c049f4207a612414c58d1ffcf%2F950aceaa-a5c0-4309-9ea8-50e6c4d4cc27%2FIMG-20230910-WA0030-11_56_33.jpg</t>
    </r>
  </si>
  <si>
    <t>950aceaa-a5c0-4309-9ea8-50e6c4d4cc27</t>
  </si>
  <si>
    <t>Santiago_ap2017@hotmail.com</t>
  </si>
  <si>
    <t>6.265081 -75.536147 2057.599853515625 52.400001525878906</t>
  </si>
  <si>
    <t>16943647446114297159600365670232-11_52_35.jpg</t>
  </si>
  <si>
    <r>
      <rPr>
        <rFont val="Calibri, sans-serif"/>
        <color rgb="FF1155CC"/>
        <sz val="11.0"/>
        <u/>
      </rPr>
      <t>https://kc-eu.kobotoolbox.org/media/original?media_file=iscolombia%2Fattachments%2Ff179cc7c049f4207a612414c58d1ffcf%2Fea1ce7fe-dfb6-4a79-9acc-5ae932e64caf%2F16943647446114297159600365670232-11_52_35.jpg</t>
    </r>
  </si>
  <si>
    <t>Tierra, es terreno sin construir.</t>
  </si>
  <si>
    <t>Derrumbe</t>
  </si>
  <si>
    <t>Terreno muy pendiente, tierra lisa, no compacta</t>
  </si>
  <si>
    <t>En un barranco Cerca de cables de alta tension En una ladera</t>
  </si>
  <si>
    <t>Conexión al servicio de redes cercanas Aguas lluvias</t>
  </si>
  <si>
    <t>Padre e hijos</t>
  </si>
  <si>
    <t>ea1ce7fe-dfb6-4a79-9acc-5ae932e64caf</t>
  </si>
  <si>
    <t>Sergio Lopez García</t>
  </si>
  <si>
    <t>ssgarcia@eafit.edu.co</t>
  </si>
  <si>
    <t>6.265839 -75.537727 2010.3069115877151 52.3311376</t>
  </si>
  <si>
    <t>Noelia Rodríguez David</t>
  </si>
  <si>
    <t>IMG_1697-12_2_6.jpeg</t>
  </si>
  <si>
    <r>
      <rPr>
        <rFont val="Calibri, sans-serif"/>
        <color rgb="FF1155CC"/>
        <sz val="11.0"/>
        <u/>
      </rPr>
      <t>https://kc-eu.kobotoolbox.org/media/original?media_file=iscolombia%2Fattachments%2Ff179cc7c049f4207a612414c58d1ffcf%2Fca5d61e0-6868-4f0e-9177-ec627008e33b%2FIMG_1697-12_2_6.jpeg</t>
    </r>
  </si>
  <si>
    <t>image-12_3_0.jpg</t>
  </si>
  <si>
    <r>
      <rPr>
        <rFont val="Calibri, sans-serif"/>
        <color rgb="FF1155CC"/>
        <sz val="11.0"/>
        <u/>
      </rPr>
      <t>https://kc-eu.kobotoolbox.org/media/original?media_file=iscolombia%2Fattachments%2Ff179cc7c049f4207a612414c58d1ffcf%2Fca5d61e0-6868-4f0e-9177-ec627008e33b%2Fimage-12_3_0.jpg</t>
    </r>
  </si>
  <si>
    <t>IMG_1695-12_3_12.jpeg</t>
  </si>
  <si>
    <r>
      <rPr>
        <rFont val="Calibri, sans-serif"/>
        <color rgb="FF1155CC"/>
        <sz val="11.0"/>
        <u/>
      </rPr>
      <t>https://kc-eu.kobotoolbox.org/media/original?media_file=iscolombia%2Fattachments%2Ff179cc7c049f4207a612414c58d1ffcf%2Fca5d61e0-6868-4f0e-9177-ec627008e33b%2FIMG_1695-12_3_12.jpeg</t>
    </r>
  </si>
  <si>
    <t>Visual y psicológica depresión</t>
  </si>
  <si>
    <t>Tiene una situación precaria</t>
  </si>
  <si>
    <t>La basura acumulada por el propietario</t>
  </si>
  <si>
    <t>Si, conectado al alcantarillado Baño seco</t>
  </si>
  <si>
    <t>IMG_1694-12_22_34.jpeg</t>
  </si>
  <si>
    <r>
      <rPr>
        <rFont val="Calibri, sans-serif"/>
        <color rgb="FF1155CC"/>
        <sz val="11.0"/>
        <u/>
      </rPr>
      <t>https://kc-eu.kobotoolbox.org/media/original?media_file=iscolombia%2Fattachments%2Ff179cc7c049f4207a612414c58d1ffcf%2Fca5d61e0-6868-4f0e-9177-ec627008e33b%2FIMG_1694-12_22_34.jpeg</t>
    </r>
  </si>
  <si>
    <t>La disponen en un lugar específico por la comunidad y dentro del hogar</t>
  </si>
  <si>
    <t>Una persona con 58 años que vive a parte de su hija pero a una calle</t>
  </si>
  <si>
    <t>Rodríguez David</t>
  </si>
  <si>
    <t>Gestión Comunitaria Programa Ambiental y de Desarrollo Sostenible</t>
  </si>
  <si>
    <t>La hija se acaba de independizar pero aún responde por los gastos de su madre</t>
  </si>
  <si>
    <t>IMG_1693-12_17_51.jpeg</t>
  </si>
  <si>
    <r>
      <rPr>
        <rFont val="Calibri, sans-serif"/>
        <color rgb="FF1155CC"/>
        <sz val="11.0"/>
        <u/>
      </rPr>
      <t>https://kc-eu.kobotoolbox.org/media/original?media_file=iscolombia%2Fattachments%2Ff179cc7c049f4207a612414c58d1ffcf%2Fca5d61e0-6868-4f0e-9177-ec627008e33b%2FIMG_1693-12_17_51.jpeg</t>
    </r>
  </si>
  <si>
    <t>IMG_1695-12_18_16.jpeg</t>
  </si>
  <si>
    <r>
      <rPr>
        <rFont val="Calibri, sans-serif"/>
        <color rgb="FF1155CC"/>
        <sz val="11.0"/>
        <u/>
      </rPr>
      <t>https://kc-eu.kobotoolbox.org/media/original?media_file=iscolombia%2Fattachments%2Ff179cc7c049f4207a612414c58d1ffcf%2Fca5d61e0-6868-4f0e-9177-ec627008e33b%2FIMG_1695-12_18_16.jpeg</t>
    </r>
  </si>
  <si>
    <t>Tiene animales y basura acumulada en la parte de atrás, el baño está fuera del lugar y en la entrada de la vivienda</t>
  </si>
  <si>
    <t>ca5d61e0-6868-4f0e-9177-ec627008e33b</t>
  </si>
  <si>
    <t>Luisa agudelo</t>
  </si>
  <si>
    <t>Darvis Jose Perez</t>
  </si>
  <si>
    <t>IMG_7853-12_10_49.jpeg</t>
  </si>
  <si>
    <r>
      <rPr>
        <rFont val="Calibri, sans-serif"/>
        <color rgb="FF1155CC"/>
        <sz val="11.0"/>
        <u/>
      </rPr>
      <t>https://kc-eu.kobotoolbox.org/media/original?media_file=iscolombia%2Fattachments%2Ff179cc7c049f4207a612414c58d1ffcf%2Fc5bcb7d7-57ae-45a2-8f09-c1aab72d178c%2FIMG_7853-12_10_49.jpeg</t>
    </r>
  </si>
  <si>
    <t>IMG_7857-12_11_29.jpeg</t>
  </si>
  <si>
    <r>
      <rPr>
        <rFont val="Calibri, sans-serif"/>
        <color rgb="FF1155CC"/>
        <sz val="11.0"/>
        <u/>
      </rPr>
      <t>https://kc-eu.kobotoolbox.org/media/original?media_file=iscolombia%2Fattachments%2Ff179cc7c049f4207a612414c58d1ffcf%2Fc5bcb7d7-57ae-45a2-8f09-c1aab72d178c%2FIMG_7857-12_11_29.jpeg</t>
    </r>
  </si>
  <si>
    <t>IMG_7858-12_11_54.jpeg</t>
  </si>
  <si>
    <r>
      <rPr>
        <rFont val="Calibri, sans-serif"/>
        <color rgb="FF1155CC"/>
        <sz val="11.0"/>
        <u/>
      </rPr>
      <t>https://kc-eu.kobotoolbox.org/media/original?media_file=iscolombia%2Fattachments%2Ff179cc7c049f4207a612414c58d1ffcf%2Fc5bcb7d7-57ae-45a2-8f09-c1aab72d178c%2FIMG_7858-12_11_54.jpeg</t>
    </r>
  </si>
  <si>
    <t>Terreno inclinado y rocoso</t>
  </si>
  <si>
    <t>IMG_7863-12_23_5.jpeg</t>
  </si>
  <si>
    <r>
      <rPr>
        <rFont val="Calibri, sans-serif"/>
        <color rgb="FF1155CC"/>
        <sz val="11.0"/>
        <u/>
      </rPr>
      <t>https://kc-eu.kobotoolbox.org/media/original?media_file=iscolombia%2Fattachments%2Ff179cc7c049f4207a612414c58d1ffcf%2Fc5bcb7d7-57ae-45a2-8f09-c1aab72d178c%2FIMG_7863-12_23_5.jpeg</t>
    </r>
  </si>
  <si>
    <t>Dos adultos, abuela y 3 menos de edad</t>
  </si>
  <si>
    <t>IMG_7856-12_18_51.jpeg</t>
  </si>
  <si>
    <r>
      <rPr>
        <rFont val="Calibri, sans-serif"/>
        <color rgb="FF1155CC"/>
        <sz val="11.0"/>
        <u/>
      </rPr>
      <t>https://kc-eu.kobotoolbox.org/media/original?media_file=iscolombia%2Fattachments%2Ff179cc7c049f4207a612414c58d1ffcf%2Fc5bcb7d7-57ae-45a2-8f09-c1aab72d178c%2FIMG_7856-12_18_51.jpeg</t>
    </r>
  </si>
  <si>
    <t>c5bcb7d7-57ae-45a2-8f09-c1aab72d178c</t>
  </si>
  <si>
    <t>Aylenmbd@hotmail.com</t>
  </si>
  <si>
    <t>6.265283 -75.536166 2037.851887702942 39</t>
  </si>
  <si>
    <t>Blanca Rocio Rivera</t>
  </si>
  <si>
    <t>Punto de referencia: Subiendo por la casa parroquial</t>
  </si>
  <si>
    <t>image-11_31_15.jpg</t>
  </si>
  <si>
    <r>
      <rPr>
        <rFont val="Calibri, sans-serif"/>
        <color rgb="FF1155CC"/>
        <sz val="11.0"/>
        <u/>
      </rPr>
      <t>https://kc-eu.kobotoolbox.org/media/original?media_file=iscolombia%2Fattachments%2Ff179cc7c049f4207a612414c58d1ffcf%2Fb53f3057-809e-4405-8069-67629fe59151%2Fimage-11_31_15.jpg</t>
    </r>
  </si>
  <si>
    <t>image-12_14_17.jpg</t>
  </si>
  <si>
    <r>
      <rPr>
        <rFont val="Calibri, sans-serif"/>
        <color rgb="FF1155CC"/>
        <sz val="11.0"/>
        <u/>
      </rPr>
      <t>https://kc-eu.kobotoolbox.org/media/original?media_file=iscolombia%2Fattachments%2Ff179cc7c049f4207a612414c58d1ffcf%2Fb53f3057-809e-4405-8069-67629fe59151%2Fimage-12_14_17.jpg</t>
    </r>
  </si>
  <si>
    <t>image-12_16_10.jpg</t>
  </si>
  <si>
    <r>
      <rPr>
        <rFont val="Calibri, sans-serif"/>
        <color rgb="FF1155CC"/>
        <sz val="11.0"/>
        <u/>
      </rPr>
      <t>https://kc-eu.kobotoolbox.org/media/original?media_file=iscolombia%2Fattachments%2Ff179cc7c049f4207a612414c58d1ffcf%2Fb53f3057-809e-4405-8069-67629fe59151%2Fimage-12_16_10.jpg</t>
    </r>
  </si>
  <si>
    <t>Habla</t>
  </si>
  <si>
    <t>Filtraciones de agua de lluvia Otro</t>
  </si>
  <si>
    <t>Debido al terreno de al lado se filtra el agua por la pared</t>
  </si>
  <si>
    <t>Tiene placa de concreto en malla de acero</t>
  </si>
  <si>
    <t>image-12_8_10.jpg</t>
  </si>
  <si>
    <r>
      <rPr>
        <rFont val="Calibri, sans-serif"/>
        <color rgb="FF1155CC"/>
        <sz val="11.0"/>
        <u/>
      </rPr>
      <t>https://kc-eu.kobotoolbox.org/media/original?media_file=iscolombia%2Fattachments%2Ff179cc7c049f4207a612414c58d1ffcf%2Fb53f3057-809e-4405-8069-67629fe59151%2Fimage-12_8_10.jpg</t>
    </r>
  </si>
  <si>
    <t>Acopios</t>
  </si>
  <si>
    <t>La cabeza del hogar (Blanca) tiene una operación de rodilla que afecta sus labores al trabajar como recicladora 4 días de la semana en recorridos, los otros 3 desde su casa. De los dos núcleos familiares, solo uno genera ingresos. Las goteras del techo están en todo el hogar, no solo en la foto mostrada.</t>
  </si>
  <si>
    <t>Blanca Rocio mamá de Camilo y de Alexis que vive en el hogar con su pareja y su hijo Matías</t>
  </si>
  <si>
    <t>Blanca Rocio</t>
  </si>
  <si>
    <t>image-11_53_58.jpg</t>
  </si>
  <si>
    <r>
      <rPr>
        <rFont val="Calibri, sans-serif"/>
        <color rgb="FF1155CC"/>
        <sz val="11.0"/>
        <u/>
      </rPr>
      <t>https://kc-eu.kobotoolbox.org/media/original?media_file=iscolombia%2Fattachments%2Ff179cc7c049f4207a612414c58d1ffcf%2Fb53f3057-809e-4405-8069-67629fe59151%2Fimage-11_53_58.jpg</t>
    </r>
  </si>
  <si>
    <t>image-11_55_40.jpg</t>
  </si>
  <si>
    <r>
      <rPr>
        <rFont val="Calibri, sans-serif"/>
        <color rgb="FF1155CC"/>
        <sz val="11.0"/>
        <u/>
      </rPr>
      <t>https://kc-eu.kobotoolbox.org/media/original?media_file=iscolombia%2Fattachments%2Ff179cc7c049f4207a612414c58d1ffcf%2Fb53f3057-809e-4405-8069-67629fe59151%2Fimage-11_55_40.jpg</t>
    </r>
  </si>
  <si>
    <t>b53f3057-809e-4405-8069-67629fe59151</t>
  </si>
  <si>
    <t>6.267063 -75.534565 2061.099853515625 42.5</t>
  </si>
  <si>
    <t>Carrera 23 d # 69 d - 154</t>
  </si>
  <si>
    <t>IMG-20230910-WA0021-12_1_6.jpg</t>
  </si>
  <si>
    <r>
      <rPr>
        <rFont val="Calibri, sans-serif"/>
        <color rgb="FF1155CC"/>
        <sz val="11.0"/>
        <u/>
      </rPr>
      <t>https://kc-eu.kobotoolbox.org/media/original?media_file=iscolombia%2Fattachments%2Ff179cc7c049f4207a612414c58d1ffcf%2Ff05bffee-ed01-4a38-a16a-4b6e52f95c12%2FIMG-20230910-WA0021-12_1_6.jpg</t>
    </r>
  </si>
  <si>
    <t>IMG-20230910-WA0022-12_1_20.jpg</t>
  </si>
  <si>
    <r>
      <rPr>
        <rFont val="Calibri, sans-serif"/>
        <color rgb="FF1155CC"/>
        <sz val="11.0"/>
        <u/>
      </rPr>
      <t>https://kc-eu.kobotoolbox.org/media/original?media_file=iscolombia%2Fattachments%2Ff179cc7c049f4207a612414c58d1ffcf%2Ff05bffee-ed01-4a38-a16a-4b6e52f95c12%2FIMG-20230910-WA0022-12_1_20.jpg</t>
    </r>
  </si>
  <si>
    <t>IMG-20230910-WA0024-12_2_51.jpg</t>
  </si>
  <si>
    <r>
      <rPr>
        <rFont val="Calibri, sans-serif"/>
        <color rgb="FF1155CC"/>
        <sz val="11.0"/>
        <u/>
      </rPr>
      <t>https://kc-eu.kobotoolbox.org/media/original?media_file=iscolombia%2Fattachments%2Ff179cc7c049f4207a612414c58d1ffcf%2Ff05bffee-ed01-4a38-a16a-4b6e52f95c12%2FIMG-20230910-WA0024-12_2_51.jpg</t>
    </r>
  </si>
  <si>
    <t>IMG-20230910-WA0026-12_34_21.jpg</t>
  </si>
  <si>
    <r>
      <rPr>
        <rFont val="Calibri, sans-serif"/>
        <color rgb="FF1155CC"/>
        <sz val="11.0"/>
        <u/>
      </rPr>
      <t>https://kc-eu.kobotoolbox.org/media/original?media_file=iscolombia%2Fattachments%2Ff179cc7c049f4207a612414c58d1ffcf%2Ff05bffee-ed01-4a38-a16a-4b6e52f95c12%2FIMG-20230910-WA0026-12_34_21.jpg</t>
    </r>
  </si>
  <si>
    <t>Se llevan al depósito</t>
  </si>
  <si>
    <t>Se evidencia buenas condiciones en la vivienda, el señor cuenta con ingreso fijos, no vemos tan urgente la necesidad de vivienda y si está se construye sería una vivienda adicional a la que tiene actualmente</t>
  </si>
  <si>
    <t>Papá e hija y nieto</t>
  </si>
  <si>
    <t>Viven dos familias sin vínculo entre ellos - conocidos</t>
  </si>
  <si>
    <t>IMG-20230910-WA0031-12_27_0.jpg</t>
  </si>
  <si>
    <r>
      <rPr>
        <rFont val="Calibri, sans-serif"/>
        <color rgb="FF1155CC"/>
        <sz val="11.0"/>
        <u/>
      </rPr>
      <t>https://kc-eu.kobotoolbox.org/media/original?media_file=iscolombia%2Fattachments%2Ff179cc7c049f4207a612414c58d1ffcf%2Ff05bffee-ed01-4a38-a16a-4b6e52f95c12%2FIMG-20230910-WA0031-12_27_0.jpg</t>
    </r>
  </si>
  <si>
    <t>IMG-20230910-WA0028-12_28_9.jpg</t>
  </si>
  <si>
    <r>
      <rPr>
        <rFont val="Calibri, sans-serif"/>
        <color rgb="FF1155CC"/>
        <sz val="11.0"/>
        <u/>
      </rPr>
      <t>https://kc-eu.kobotoolbox.org/media/original?media_file=iscolombia%2Fattachments%2Ff179cc7c049f4207a612414c58d1ffcf%2Ff05bffee-ed01-4a38-a16a-4b6e52f95c12%2FIMG-20230910-WA0028-12_28_9.jpg</t>
    </r>
  </si>
  <si>
    <t>f05bffee-ed01-4a38-a16a-4b6e52f95c12</t>
  </si>
  <si>
    <t>Santiago Vélez Serna</t>
  </si>
  <si>
    <t>Maria Ibarra</t>
  </si>
  <si>
    <t>Calle71b#24-39 int-118</t>
  </si>
  <si>
    <t>16943668327041551521259429393182-12_27_41.jpg</t>
  </si>
  <si>
    <r>
      <rPr>
        <rFont val="Calibri, sans-serif"/>
        <color rgb="FF1155CC"/>
        <sz val="11.0"/>
        <u/>
      </rPr>
      <t>https://kc-eu.kobotoolbox.org/media/original?media_file=iscolombia%2Fattachments%2Ff179cc7c049f4207a612414c58d1ffcf%2Fc77be1a2-d120-4b01-8846-de322f35d124%2F16943668327041551521259429393182-12_27_41.jpg</t>
    </r>
  </si>
  <si>
    <t>16943668855795793672786602689052-12_28_21.jpg</t>
  </si>
  <si>
    <r>
      <rPr>
        <rFont val="Calibri, sans-serif"/>
        <color rgb="FF1155CC"/>
        <sz val="11.0"/>
        <u/>
      </rPr>
      <t>https://kc-eu.kobotoolbox.org/media/original?media_file=iscolombia%2Fattachments%2Ff179cc7c049f4207a612414c58d1ffcf%2Fc77be1a2-d120-4b01-8846-de322f35d124%2F16943668855795793672786602689052-12_28_21.jpg</t>
    </r>
  </si>
  <si>
    <t>16943669082476727133485667994400-12_29_5.jpg</t>
  </si>
  <si>
    <r>
      <rPr>
        <rFont val="Calibri, sans-serif"/>
        <color rgb="FF1155CC"/>
        <sz val="11.0"/>
        <u/>
      </rPr>
      <t>https://kc-eu.kobotoolbox.org/media/original?media_file=iscolombia%2Fattachments%2Ff179cc7c049f4207a612414c58d1ffcf%2Fc77be1a2-d120-4b01-8846-de322f35d124%2F16943669082476727133485667994400-12_29_5.jpg</t>
    </r>
  </si>
  <si>
    <t>16943681538491215701365584232737-12_49_28.jpg</t>
  </si>
  <si>
    <r>
      <rPr>
        <rFont val="Calibri, sans-serif"/>
        <color rgb="FF1155CC"/>
        <sz val="11.0"/>
        <u/>
      </rPr>
      <t>https://kc-eu.kobotoolbox.org/media/original?media_file=iscolombia%2Fattachments%2Ff179cc7c049f4207a612414c58d1ffcf%2Fc77be1a2-d120-4b01-8846-de322f35d124%2F16943681538491215701365584232737-12_49_28.jpg</t>
    </r>
  </si>
  <si>
    <t>Sistema de recolección emvarias</t>
  </si>
  <si>
    <t>Es una mujer cabeza de hogar que vive sola y no tiene ningún tipo de ayuda de terceros. Si única fuente de ingresos es el reciclaje. El lugar es adecuado para la construcción. La persona manifiesta que procura participar en las actividades de la comunidad en lo poco que se entera participa en ellas</t>
  </si>
  <si>
    <t>16943677243261787372695133280225-12_42_18.jpg</t>
  </si>
  <si>
    <r>
      <rPr>
        <rFont val="Calibri, sans-serif"/>
        <color rgb="FF1155CC"/>
        <sz val="11.0"/>
        <u/>
      </rPr>
      <t>https://kc-eu.kobotoolbox.org/media/original?media_file=iscolombia%2Fattachments%2Ff179cc7c049f4207a612414c58d1ffcf%2Fc77be1a2-d120-4b01-8846-de322f35d124%2F16943677243261787372695133280225-12_42_18.jpg</t>
    </r>
  </si>
  <si>
    <t>16943677733707927238897369380235-12_43_11.jpg</t>
  </si>
  <si>
    <r>
      <rPr>
        <rFont val="Calibri, sans-serif"/>
        <color rgb="FF1155CC"/>
        <sz val="11.0"/>
        <u/>
      </rPr>
      <t>https://kc-eu.kobotoolbox.org/media/original?media_file=iscolombia%2Fattachments%2Ff179cc7c049f4207a612414c58d1ffcf%2Fc77be1a2-d120-4b01-8846-de322f35d124%2F16943677733707927238897369380235-12_43_11.jpg</t>
    </r>
  </si>
  <si>
    <t>c77be1a2-d120-4b01-8846-de322f35d124</t>
  </si>
  <si>
    <t>catapantojar@gmail.com</t>
  </si>
  <si>
    <t>Amanda Gomez</t>
  </si>
  <si>
    <t>Sector 4 por la droguería La honda</t>
  </si>
  <si>
    <t>IMG_20230910_124155_375-13_1_19.jpg</t>
  </si>
  <si>
    <r>
      <rPr>
        <rFont val="Calibri, sans-serif"/>
        <color rgb="FF1155CC"/>
        <sz val="11.0"/>
        <u/>
      </rPr>
      <t>https://kc-eu.kobotoolbox.org/media/original?media_file=iscolombia%2Fattachments%2Ff179cc7c049f4207a612414c58d1ffcf%2F08f08391-b689-43ec-a847-39a0332e47da%2FIMG_20230910_124155_375-13_1_19.jpg</t>
    </r>
  </si>
  <si>
    <t>IMG_20230910_124533_274-13_1_34.jpg</t>
  </si>
  <si>
    <r>
      <rPr>
        <rFont val="Calibri, sans-serif"/>
        <color rgb="FF1155CC"/>
        <sz val="11.0"/>
        <u/>
      </rPr>
      <t>https://kc-eu.kobotoolbox.org/media/original?media_file=iscolombia%2Fattachments%2Ff179cc7c049f4207a612414c58d1ffcf%2F08f08391-b689-43ec-a847-39a0332e47da%2FIMG_20230910_124533_274-13_1_34.jpg</t>
    </r>
  </si>
  <si>
    <t>IMG_20230910_124123_373-13_1_49.jpg</t>
  </si>
  <si>
    <r>
      <rPr>
        <rFont val="Calibri, sans-serif"/>
        <color rgb="FF1155CC"/>
        <sz val="11.0"/>
        <u/>
      </rPr>
      <t>https://kc-eu.kobotoolbox.org/media/original?media_file=iscolombia%2Fattachments%2Ff179cc7c049f4207a612414c58d1ffcf%2F08f08391-b689-43ec-a847-39a0332e47da%2FIMG_20230910_124123_373-13_1_49.jpg</t>
    </r>
  </si>
  <si>
    <t>Material de desecho: lona, carton, paja, latones, otros similares, plasticos. Madera Teja ceramica/tejuela</t>
  </si>
  <si>
    <t>IMG_20230910_124036_193-12_49_20.jpg</t>
  </si>
  <si>
    <r>
      <rPr>
        <rFont val="Calibri, sans-serif"/>
        <color rgb="FF1155CC"/>
        <sz val="11.0"/>
        <u/>
      </rPr>
      <t>https://kc-eu.kobotoolbox.org/media/original?media_file=iscolombia%2Fattachments%2Ff179cc7c049f4207a612414c58d1ffcf%2F08f08391-b689-43ec-a847-39a0332e47da%2FIMG_20230910_124036_193-12_49_20.jpg</t>
    </r>
  </si>
  <si>
    <t>Acopio comunitario</t>
  </si>
  <si>
    <t>Hay muchos niños pequeños, los ingresos vs gastos para sustentar a las personas no es suficiente. La casa tiene una capa muy espesa de concreto. Uno de los adultos manifiesta tener otro terreno y vivienda que no está habitada (no se pudo corroborar). Se recomienda hacer una nueva visita más técnica, verificar el estado del terreno para construir y corroborar si el otro terreno que se manifiesta, en efecto es inhabitable.</t>
  </si>
  <si>
    <t>Madre, 2 hijas y cada una tiene otras 3 hijas con un total de 9 personas</t>
  </si>
  <si>
    <t>IMG_20230910_124045_521-13_3_30.jpg</t>
  </si>
  <si>
    <r>
      <rPr>
        <rFont val="Calibri, sans-serif"/>
        <color rgb="FF1155CC"/>
        <sz val="11.0"/>
        <u/>
      </rPr>
      <t>https://kc-eu.kobotoolbox.org/media/original?media_file=iscolombia%2Fattachments%2Ff179cc7c049f4207a612414c58d1ffcf%2F08f08391-b689-43ec-a847-39a0332e47da%2FIMG_20230910_124045_521-13_3_30.jpg</t>
    </r>
  </si>
  <si>
    <t>IMG_20230910_124133_233-13_4_0.jpg</t>
  </si>
  <si>
    <r>
      <rPr>
        <rFont val="Calibri, sans-serif"/>
        <color rgb="FF1155CC"/>
        <sz val="11.0"/>
        <u/>
      </rPr>
      <t>https://kc-eu.kobotoolbox.org/media/original?media_file=iscolombia%2Fattachments%2Ff179cc7c049f4207a612414c58d1ffcf%2F08f08391-b689-43ec-a847-39a0332e47da%2FIMG_20230910_124133_233-13_4_0.jpg</t>
    </r>
  </si>
  <si>
    <t>08f08391-b689-43ec-a847-39a0332e47da</t>
  </si>
  <si>
    <t>Daniela Arango</t>
  </si>
  <si>
    <t>6.266835 -75.535745 2027.0810970067978 82</t>
  </si>
  <si>
    <t>Lina Marcela Arango</t>
  </si>
  <si>
    <t>Cra 24B cl 71-14 int 110</t>
  </si>
  <si>
    <t>IMG_6216-12_56_44.jpeg</t>
  </si>
  <si>
    <r>
      <rPr>
        <rFont val="Calibri, sans-serif"/>
        <color rgb="FF1155CC"/>
        <sz val="11.0"/>
        <u/>
      </rPr>
      <t>https://kc-eu.kobotoolbox.org/media/original?media_file=iscolombia%2Fattachments%2Ff179cc7c049f4207a612414c58d1ffcf%2F28ed2277-0e25-4bc1-9a1a-bd5bf9683ef4%2FIMG_6216-12_56_44.jpeg</t>
    </r>
  </si>
  <si>
    <t>IMG_6224-12_56_55.jpeg</t>
  </si>
  <si>
    <r>
      <rPr>
        <rFont val="Calibri, sans-serif"/>
        <color rgb="FF1155CC"/>
        <sz val="11.0"/>
        <u/>
      </rPr>
      <t>https://kc-eu.kobotoolbox.org/media/original?media_file=iscolombia%2Fattachments%2Ff179cc7c049f4207a612414c58d1ffcf%2F28ed2277-0e25-4bc1-9a1a-bd5bf9683ef4%2FIMG_6224-12_56_55.jpeg</t>
    </r>
  </si>
  <si>
    <t>IMG_6220-12_57_7.jpeg</t>
  </si>
  <si>
    <r>
      <rPr>
        <rFont val="Calibri, sans-serif"/>
        <color rgb="FF1155CC"/>
        <sz val="11.0"/>
        <u/>
      </rPr>
      <t>https://kc-eu.kobotoolbox.org/media/original?media_file=iscolombia%2Fattachments%2Ff179cc7c049f4207a612414c58d1ffcf%2F28ed2277-0e25-4bc1-9a1a-bd5bf9683ef4%2FIMG_6220-12_57_7.jpeg</t>
    </r>
  </si>
  <si>
    <t>Se filtra el agua si llueve muy fuerte</t>
  </si>
  <si>
    <t>Hay un inicio de construcción con vigas y muro de material</t>
  </si>
  <si>
    <t>Baño y acueducto</t>
  </si>
  <si>
    <t>Recogen las basuras y las sacan al contenedor de emvarias</t>
  </si>
  <si>
    <t>Muchas veces no hay ingresos suficientes puesto que sólo hay una persona que labora y no siempre lleva a un mínimo, viven en una sola habitación con 4 niños entre ellos un bebé de 7 meses y ellas dos</t>
  </si>
  <si>
    <t>Viven dos mujeres adultas con los 4 hijos de Lina en una habitación</t>
  </si>
  <si>
    <t>Lina Marcela</t>
  </si>
  <si>
    <t>80.000 cuando es posible</t>
  </si>
  <si>
    <t>IMG_6218-13_2_56.jpeg</t>
  </si>
  <si>
    <r>
      <rPr>
        <rFont val="Calibri, sans-serif"/>
        <color rgb="FF1155CC"/>
        <sz val="11.0"/>
        <u/>
      </rPr>
      <t>https://kc-eu.kobotoolbox.org/media/original?media_file=iscolombia%2Fattachments%2Ff179cc7c049f4207a612414c58d1ffcf%2F28ed2277-0e25-4bc1-9a1a-bd5bf9683ef4%2FIMG_6218-13_2_56.jpeg</t>
    </r>
  </si>
  <si>
    <t>IMG_6221-13_3_26.jpeg</t>
  </si>
  <si>
    <r>
      <rPr>
        <rFont val="Calibri, sans-serif"/>
        <color rgb="FF1155CC"/>
        <sz val="11.0"/>
        <u/>
      </rPr>
      <t>https://kc-eu.kobotoolbox.org/media/original?media_file=iscolombia%2Fattachments%2Ff179cc7c049f4207a612414c58d1ffcf%2F28ed2277-0e25-4bc1-9a1a-bd5bf9683ef4%2FIMG_6221-13_3_26.jpeg</t>
    </r>
  </si>
  <si>
    <t>28ed2277-0e25-4bc1-9a1a-bd5bf9683ef4</t>
  </si>
  <si>
    <t>6.265408 -75.535271 2057.199951171875 45.599998474121094</t>
  </si>
  <si>
    <t>Erica Jhoana Evao Monsalve</t>
  </si>
  <si>
    <t>Recicla</t>
  </si>
  <si>
    <t>Papá, hermanos e hijos</t>
  </si>
  <si>
    <t>Erica Jhoana</t>
  </si>
  <si>
    <t>Evao Monsalve</t>
  </si>
  <si>
    <t>449dec12-6347-4b50-b32d-4147dfe78705</t>
  </si>
  <si>
    <t>Valentina Zuñiga</t>
  </si>
  <si>
    <t>avzhurtado@gmail.com</t>
  </si>
  <si>
    <t>Maria Elvia Ramirez Guerra</t>
  </si>
  <si>
    <t>Carrera 23D#71-06 (105)</t>
  </si>
  <si>
    <t>20230910_102415-11_15_8.jpg</t>
  </si>
  <si>
    <r>
      <rPr>
        <rFont val="Calibri, sans-serif"/>
        <color rgb="FF1155CC"/>
        <sz val="11.0"/>
        <u/>
      </rPr>
      <t>https://kc-eu.kobotoolbox.org/media/original?media_file=iscolombia%2Fattachments%2Ff179cc7c049f4207a612414c58d1ffcf%2F01cdee32-bfbc-476b-a9fc-5213b7655e21%2F20230910_102415-11_15_8.jpg</t>
    </r>
  </si>
  <si>
    <t>20230910_102913-11_15_14.jpg</t>
  </si>
  <si>
    <r>
      <rPr>
        <rFont val="Calibri, sans-serif"/>
        <color rgb="FF1155CC"/>
        <sz val="11.0"/>
        <u/>
      </rPr>
      <t>https://kc-eu.kobotoolbox.org/media/original?media_file=iscolombia%2Fattachments%2Ff179cc7c049f4207a612414c58d1ffcf%2F01cdee32-bfbc-476b-a9fc-5213b7655e21%2F20230910_102913-11_15_14.jpg</t>
    </r>
  </si>
  <si>
    <t>20230910_102942-11_15_19.jpg</t>
  </si>
  <si>
    <r>
      <rPr>
        <rFont val="Calibri, sans-serif"/>
        <color rgb="FF1155CC"/>
        <sz val="11.0"/>
        <u/>
      </rPr>
      <t>https://kc-eu.kobotoolbox.org/media/original?media_file=iscolombia%2Fattachments%2Ff179cc7c049f4207a612414c58d1ffcf%2F01cdee32-bfbc-476b-a9fc-5213b7655e21%2F20230910_102942-11_15_19.jpg</t>
    </r>
  </si>
  <si>
    <t>Tiene un volado como de 1 metro</t>
  </si>
  <si>
    <t>20230910_110305-11_22_46.jpg</t>
  </si>
  <si>
    <r>
      <rPr>
        <rFont val="Calibri, sans-serif"/>
        <color rgb="FF1155CC"/>
        <sz val="11.0"/>
        <u/>
      </rPr>
      <t>https://kc-eu.kobotoolbox.org/media/original?media_file=iscolombia%2Fattachments%2Ff179cc7c049f4207a612414c58d1ffcf%2F01cdee32-bfbc-476b-a9fc-5213b7655e21%2F20230910_110305-11_22_46.jpg</t>
    </r>
  </si>
  <si>
    <t>Se bajan los residuos a un acopio o se tiran a la quebrada</t>
  </si>
  <si>
    <t>Actualmente la señora de 70 años está viviendo con un familiar pero no se sabe hasta cuándo la pueden acoger ahí</t>
  </si>
  <si>
    <t>La abuela y 3 nietos</t>
  </si>
  <si>
    <t>Maria Elvia</t>
  </si>
  <si>
    <t>Ramirez Guerra</t>
  </si>
  <si>
    <t>20230910_105608-11_20_11.jpg</t>
  </si>
  <si>
    <r>
      <rPr>
        <rFont val="Calibri, sans-serif"/>
        <color rgb="FF1155CC"/>
        <sz val="11.0"/>
        <u/>
      </rPr>
      <t>https://kc-eu.kobotoolbox.org/media/original?media_file=iscolombia%2Fattachments%2Ff179cc7c049f4207a612414c58d1ffcf%2F01cdee32-bfbc-476b-a9fc-5213b7655e21%2F20230910_105608-11_20_11.jpg</t>
    </r>
  </si>
  <si>
    <t>20230910_105630-11_20_27.jpg</t>
  </si>
  <si>
    <r>
      <rPr>
        <rFont val="Calibri, sans-serif"/>
        <color rgb="FF1155CC"/>
        <sz val="11.0"/>
        <u/>
      </rPr>
      <t>https://kc-eu.kobotoolbox.org/media/original?media_file=iscolombia%2Fattachments%2Ff179cc7c049f4207a612414c58d1ffcf%2F01cdee32-bfbc-476b-a9fc-5213b7655e21%2F20230910_105630-11_20_27.jpg</t>
    </r>
  </si>
  <si>
    <t>01cdee32-bfbc-476b-a9fc-5213b7655e21</t>
  </si>
  <si>
    <t>6.265318 -75.53771 2053.599853515625 20.493999481201172</t>
  </si>
  <si>
    <t>Gloria Patricia villa saldarriaga</t>
  </si>
  <si>
    <t>Calle 71 no24-6-70</t>
  </si>
  <si>
    <t>IMG-20230910-WA0055-21_51_9.jpg</t>
  </si>
  <si>
    <r>
      <rPr>
        <rFont val="Calibri, sans-serif"/>
        <color rgb="FF1155CC"/>
        <sz val="11.0"/>
        <u/>
      </rPr>
      <t>https://kc-eu.kobotoolbox.org/media/original?media_file=iscolombia%2Fattachments%2Ff179cc7c049f4207a612414c58d1ffcf%2Fade646aa-b6ff-44de-a5ee-8ebfcf215922%2FIMG-20230910-WA0055-21_51_9.jpg</t>
    </r>
  </si>
  <si>
    <t>IMG-20230910-WA0059-21_51_20.jpg</t>
  </si>
  <si>
    <r>
      <rPr>
        <rFont val="Calibri, sans-serif"/>
        <color rgb="FF1155CC"/>
        <sz val="11.0"/>
        <u/>
      </rPr>
      <t>https://kc-eu.kobotoolbox.org/media/original?media_file=iscolombia%2Fattachments%2Ff179cc7c049f4207a612414c58d1ffcf%2Fade646aa-b6ff-44de-a5ee-8ebfcf215922%2FIMG-20230910-WA0059-21_51_20.jpg</t>
    </r>
  </si>
  <si>
    <t>Piso en concreto grueso, no es rectangular perfecto</t>
  </si>
  <si>
    <t>IMG-20230910-WA0056-21_56_6.jpg</t>
  </si>
  <si>
    <r>
      <rPr>
        <rFont val="Calibri, sans-serif"/>
        <color rgb="FF1155CC"/>
        <sz val="11.0"/>
        <u/>
      </rPr>
      <t>https://kc-eu.kobotoolbox.org/media/original?media_file=iscolombia%2Fattachments%2Ff179cc7c049f4207a612414c58d1ffcf%2Fade646aa-b6ff-44de-a5ee-8ebfcf215922%2FIMG-20230910-WA0056-21_56_6.jpg</t>
    </r>
  </si>
  <si>
    <t>3hijos ,3nietos , madre</t>
  </si>
  <si>
    <t>Gloria villa</t>
  </si>
  <si>
    <t>IMG-20230910-WA0061-21_53_10.jpg</t>
  </si>
  <si>
    <r>
      <rPr>
        <rFont val="Calibri, sans-serif"/>
        <color rgb="FF1155CC"/>
        <sz val="11.0"/>
        <u/>
      </rPr>
      <t>https://kc-eu.kobotoolbox.org/media/original?media_file=iscolombia%2Fattachments%2Ff179cc7c049f4207a612414c58d1ffcf%2Fade646aa-b6ff-44de-a5ee-8ebfcf215922%2FIMG-20230910-WA0061-21_53_10.jpg</t>
    </r>
  </si>
  <si>
    <t>IMG-20230910-WA0060-21_53_28.jpg</t>
  </si>
  <si>
    <r>
      <rPr>
        <rFont val="Calibri, sans-serif"/>
        <color rgb="FF1155CC"/>
        <sz val="11.0"/>
        <u/>
      </rPr>
      <t>https://kc-eu.kobotoolbox.org/media/original?media_file=iscolombia%2Fattachments%2Ff179cc7c049f4207a612414c58d1ffcf%2Fade646aa-b6ff-44de-a5ee-8ebfcf215922%2FIMG-20230910-WA0060-21_53_28.jpg</t>
    </r>
  </si>
  <si>
    <t>ade646aa-b6ff-44de-a5ee-8ebfcf215922</t>
  </si>
  <si>
    <t>Belén</t>
  </si>
  <si>
    <t>3.426188 -76.555377 1082.2000732421875 30.878000259399414</t>
  </si>
  <si>
    <t>Rocío Velasco Hurtado</t>
  </si>
  <si>
    <t>Cll oeste #39a-52</t>
  </si>
  <si>
    <t>IMG_20230916_145601-14_56_36.jpg</t>
  </si>
  <si>
    <r>
      <rPr>
        <rFont val="Calibri, sans-serif"/>
        <color rgb="FF1155CC"/>
        <sz val="11.0"/>
        <u/>
      </rPr>
      <t>https://kc-eu.kobotoolbox.org/media/original?media_file=iscolombia%2Fattachments%2Ff179cc7c049f4207a612414c58d1ffcf%2Fb9dd9e22-f8d4-4bf5-8d06-26f9488bd06f%2FIMG_20230916_145601-14_56_36.jpg</t>
    </r>
  </si>
  <si>
    <t>IMG_20230916_145519-14_57_44.jpg</t>
  </si>
  <si>
    <r>
      <rPr>
        <rFont val="Calibri, sans-serif"/>
        <color rgb="FF1155CC"/>
        <sz val="11.0"/>
        <u/>
      </rPr>
      <t>https://kc-eu.kobotoolbox.org/media/original?media_file=iscolombia%2Fattachments%2Ff179cc7c049f4207a612414c58d1ffcf%2Fb9dd9e22-f8d4-4bf5-8d06-26f9488bd06f%2FIMG_20230916_145519-14_57_44.jpg</t>
    </r>
  </si>
  <si>
    <t>Física, paralisis en brazo izquierdo</t>
  </si>
  <si>
    <t>Entra viento Filtraciones de agua de lluvia Otro</t>
  </si>
  <si>
    <t>Pared de la cocina de material inestable, accidentalidad alta con niños</t>
  </si>
  <si>
    <t>16948954598372987585444296648588-15_17_47.jpg</t>
  </si>
  <si>
    <r>
      <rPr>
        <rFont val="Calibri, sans-serif"/>
        <color rgb="FF1155CC"/>
        <sz val="11.0"/>
        <u/>
      </rPr>
      <t>https://kc-eu.kobotoolbox.org/media/original?media_file=iscolombia%2Fattachments%2Ff179cc7c049f4207a612414c58d1ffcf%2Fb9dd9e22-f8d4-4bf5-8d06-26f9488bd06f%2F16948954598372987585444296648588-15_17_47.jpg</t>
    </r>
  </si>
  <si>
    <t>Punto de recolección de Ciudad Limpia</t>
  </si>
  <si>
    <t>Abuela, madre, padre, hijos</t>
  </si>
  <si>
    <t>John Fanor</t>
  </si>
  <si>
    <t>Cuellar Rojas</t>
  </si>
  <si>
    <t>16948949708988401782866314024364-15_9_41.jpg</t>
  </si>
  <si>
    <r>
      <rPr>
        <rFont val="Calibri, sans-serif"/>
        <color rgb="FF1155CC"/>
        <sz val="11.0"/>
        <u/>
      </rPr>
      <t>https://kc-eu.kobotoolbox.org/media/original?media_file=iscolombia%2Fattachments%2Ff179cc7c049f4207a612414c58d1ffcf%2Fb9dd9e22-f8d4-4bf5-8d06-26f9488bd06f%2F16948949708988401782866314024364-15_9_41.jpg</t>
    </r>
  </si>
  <si>
    <t>16948950047638916815219317938784-15_10_16.jpg</t>
  </si>
  <si>
    <r>
      <rPr>
        <rFont val="Calibri, sans-serif"/>
        <color rgb="FF1155CC"/>
        <sz val="11.0"/>
        <u/>
      </rPr>
      <t>https://kc-eu.kobotoolbox.org/media/original?media_file=iscolombia%2Fattachments%2Ff179cc7c049f4207a612414c58d1ffcf%2Fb9dd9e22-f8d4-4bf5-8d06-26f9488bd06f%2F16948950047638916815219317938784-15_10_16.jpg</t>
    </r>
  </si>
  <si>
    <t>b9dd9e22-f8d4-4bf5-8d06-26f9488bd06f</t>
  </si>
  <si>
    <t>Andrea Muriel</t>
  </si>
  <si>
    <t>andrea.muriel.marin@gmail.com</t>
  </si>
  <si>
    <t>3.42612 -76.555401 1083.9000244140625 48.97999954223633</t>
  </si>
  <si>
    <t>Mercedes Velasco</t>
  </si>
  <si>
    <t>Carrera 6 oeste #39a-52</t>
  </si>
  <si>
    <t>IMG_20230916_145734-14_57_44.jpg</t>
  </si>
  <si>
    <r>
      <rPr>
        <rFont val="Calibri, sans-serif"/>
        <color rgb="FF1155CC"/>
        <sz val="11.0"/>
        <u/>
      </rPr>
      <t>https://kc-eu.kobotoolbox.org/media/original?media_file=iscolombia%2Fattachments%2Ff179cc7c049f4207a612414c58d1ffcf%2F9b0a18b9-cbfc-4ee0-9a7f-d25bb9b91cfa%2FIMG_20230916_145734-14_57_44.jpg</t>
    </r>
  </si>
  <si>
    <t>IMG_20230916_145907-14_59_30.jpg</t>
  </si>
  <si>
    <r>
      <rPr>
        <rFont val="Calibri, sans-serif"/>
        <color rgb="FF1155CC"/>
        <sz val="11.0"/>
        <u/>
      </rPr>
      <t>https://kc-eu.kobotoolbox.org/media/original?media_file=iscolombia%2Fattachments%2Ff179cc7c049f4207a612414c58d1ffcf%2F9b0a18b9-cbfc-4ee0-9a7f-d25bb9b91cfa%2FIMG_20230916_145907-14_59_30.jpg</t>
    </r>
  </si>
  <si>
    <t>Mortero</t>
  </si>
  <si>
    <t>Basura dejada en el punto de recolección</t>
  </si>
  <si>
    <t>Se observa deterioro y riesgo en la cocina, se realizan dos entrevistas en el mismo lugar, ya que viven dos familias en este momento</t>
  </si>
  <si>
    <t>Abuela, abuelo, hija, esposo y los niños (2)</t>
  </si>
  <si>
    <t>Mercedes</t>
  </si>
  <si>
    <t>Velasco Hurtado</t>
  </si>
  <si>
    <t>IMG_20230916_151618-15_16_30.jpg</t>
  </si>
  <si>
    <r>
      <rPr>
        <rFont val="Calibri, sans-serif"/>
        <color rgb="FF1155CC"/>
        <sz val="11.0"/>
        <u/>
      </rPr>
      <t>https://kc-eu.kobotoolbox.org/media/original?media_file=iscolombia%2Fattachments%2Ff179cc7c049f4207a612414c58d1ffcf%2F9b0a18b9-cbfc-4ee0-9a7f-d25bb9b91cfa%2FIMG_20230916_151618-15_16_30.jpg</t>
    </r>
  </si>
  <si>
    <t>IMG_20230916_151730-15_17_38.jpg</t>
  </si>
  <si>
    <r>
      <rPr>
        <rFont val="Calibri, sans-serif"/>
        <color rgb="FF1155CC"/>
        <sz val="11.0"/>
        <u/>
      </rPr>
      <t>https://kc-eu.kobotoolbox.org/media/original?media_file=iscolombia%2Fattachments%2Ff179cc7c049f4207a612414c58d1ffcf%2F9b0a18b9-cbfc-4ee0-9a7f-d25bb9b91cfa%2FIMG_20230916_151730-15_17_38.jpg</t>
    </r>
  </si>
  <si>
    <t>La cocina presenta deficiencia en la estructura, se inunda y presenta riesgo de caída para los habitantes del hogar</t>
  </si>
  <si>
    <t>9b0a18b9-cbfc-4ee0-9a7f-d25bb9b91cfa</t>
  </si>
  <si>
    <t>Luisa Maria Osorio</t>
  </si>
  <si>
    <t>luisaosorio0312@gmail.com</t>
  </si>
  <si>
    <t>Belen</t>
  </si>
  <si>
    <t>Rosa Alida Ordoñez</t>
  </si>
  <si>
    <t>San Francisco Cll 40 #31</t>
  </si>
  <si>
    <t>16948949200965122539821083675497-15_8_46.jpg</t>
  </si>
  <si>
    <r>
      <rPr>
        <rFont val="Calibri, sans-serif"/>
        <color rgb="FF1155CC"/>
        <sz val="11.0"/>
        <u/>
      </rPr>
      <t>https://kc-eu.kobotoolbox.org/media/original?media_file=iscolombia%2Fattachments%2Ff179cc7c049f4207a612414c58d1ffcf%2F652f75b1-9c5e-4547-ba8e-29ed48af08db%2F16948949200965122539821083675497-15_8_46.jpg</t>
    </r>
  </si>
  <si>
    <t>16948949870573371752946854423999-15_11_21.jpg</t>
  </si>
  <si>
    <r>
      <rPr>
        <rFont val="Calibri, sans-serif"/>
        <color rgb="FF1155CC"/>
        <sz val="11.0"/>
        <u/>
      </rPr>
      <t>https://kc-eu.kobotoolbox.org/media/original?media_file=iscolombia%2Fattachments%2Ff179cc7c049f4207a612414c58d1ffcf%2F652f75b1-9c5e-4547-ba8e-29ed48af08db%2F16948949870573371752946854423999-15_11_21.jpg</t>
    </r>
  </si>
  <si>
    <t>16948950870606923815740324119545-15_11_42.jpg</t>
  </si>
  <si>
    <r>
      <rPr>
        <rFont val="Calibri, sans-serif"/>
        <color rgb="FF1155CC"/>
        <sz val="11.0"/>
        <u/>
      </rPr>
      <t>https://kc-eu.kobotoolbox.org/media/original?media_file=iscolombia%2Fattachments%2Ff179cc7c049f4207a612414c58d1ffcf%2F652f75b1-9c5e-4547-ba8e-29ed48af08db%2F16948950870606923815740324119545-15_11_42.jpg</t>
    </r>
  </si>
  <si>
    <t>Perdida de visión</t>
  </si>
  <si>
    <t>Humedad Entra viento Daños evidentes en la estructura</t>
  </si>
  <si>
    <t>Espacio estrecho y desnivelado</t>
  </si>
  <si>
    <t>Ninguna de las anteriores No sabe/No responde</t>
  </si>
  <si>
    <t>16948962802832747717974125250236-15_31_39.jpg</t>
  </si>
  <si>
    <r>
      <rPr>
        <rFont val="Calibri, sans-serif"/>
        <color rgb="FF1155CC"/>
        <sz val="11.0"/>
        <u/>
      </rPr>
      <t>https://kc-eu.kobotoolbox.org/media/original?media_file=iscolombia%2Fattachments%2Ff179cc7c049f4207a612414c58d1ffcf%2F652f75b1-9c5e-4547-ba8e-29ed48af08db%2F16948962802832747717974125250236-15_31_39.jpg</t>
    </r>
  </si>
  <si>
    <t>Organico como compostaje, plastico se quema</t>
  </si>
  <si>
    <t>La señora ha sido parte de desplazamiento forzado dos veces, es originaria de Nariño y llegó a Cali en El 2021. Tiene sus dos hijoa, pero solo uno de ellos la visitar de vez en cuando, no tiene un ingreso monetario, para la comida ayuda en un comedor comunitario, los servicios no paga y la vivienda es prestada. pendiente revisar el terreno a construit</t>
  </si>
  <si>
    <t>Es una Madre sola, tiene dos hijoa pero ninguno vive con ella</t>
  </si>
  <si>
    <t>Rosa Alida</t>
  </si>
  <si>
    <t>Ordoñez</t>
  </si>
  <si>
    <t>16948958462887189339959090099800-15_24_18.jpg</t>
  </si>
  <si>
    <r>
      <rPr>
        <rFont val="Calibri, sans-serif"/>
        <color rgb="FF1155CC"/>
        <sz val="11.0"/>
        <u/>
      </rPr>
      <t>https://kc-eu.kobotoolbox.org/media/original?media_file=iscolombia%2Fattachments%2Ff179cc7c049f4207a612414c58d1ffcf%2F652f75b1-9c5e-4547-ba8e-29ed48af08db%2F16948958462887189339959090099800-15_24_18.jpg</t>
    </r>
  </si>
  <si>
    <t>1694895911477592155506076674449-15_25_21.jpg</t>
  </si>
  <si>
    <r>
      <rPr>
        <rFont val="Calibri, sans-serif"/>
        <color rgb="FF1155CC"/>
        <sz val="11.0"/>
        <u/>
      </rPr>
      <t>https://kc-eu.kobotoolbox.org/media/original?media_file=iscolombia%2Fattachments%2Ff179cc7c049f4207a612414c58d1ffcf%2F652f75b1-9c5e-4547-ba8e-29ed48af08db%2F1694895911477592155506076674449-15_25_21.jpg</t>
    </r>
  </si>
  <si>
    <t>652f75b1-9c5e-4547-ba8e-29ed48af08db</t>
  </si>
  <si>
    <t>Andrea Muriel Marin</t>
  </si>
  <si>
    <t>3.426597 -76.555501 1102.548583984375 40.77899932861328</t>
  </si>
  <si>
    <t>Graciela Quinayas Bravo</t>
  </si>
  <si>
    <t>Calle 3a oeste #39a-46</t>
  </si>
  <si>
    <t>IMG_20230916_153922-15_39_29.jpg</t>
  </si>
  <si>
    <r>
      <rPr>
        <rFont val="Calibri, sans-serif"/>
        <color rgb="FF1155CC"/>
        <sz val="11.0"/>
        <u/>
      </rPr>
      <t>https://kc-eu.kobotoolbox.org/media/original?media_file=iscolombia%2Fattachments%2Ff179cc7c049f4207a612414c58d1ffcf%2F96b77711-5678-451b-a279-a2b5665b0eb9%2FIMG_20230916_153922-15_39_29.jpg</t>
    </r>
  </si>
  <si>
    <t>IMG_20230916_154028-15_40_35.jpg</t>
  </si>
  <si>
    <r>
      <rPr>
        <rFont val="Calibri, sans-serif"/>
        <color rgb="FF1155CC"/>
        <sz val="11.0"/>
        <u/>
      </rPr>
      <t>https://kc-eu.kobotoolbox.org/media/original?media_file=iscolombia%2Fattachments%2Ff179cc7c049f4207a612414c58d1ffcf%2F96b77711-5678-451b-a279-a2b5665b0eb9%2FIMG_20230916_154028-15_40_35.jpg</t>
    </r>
  </si>
  <si>
    <t>IMG_20230916_160148-16_1_55.jpg</t>
  </si>
  <si>
    <r>
      <rPr>
        <rFont val="Calibri, sans-serif"/>
        <color rgb="FF1155CC"/>
        <sz val="11.0"/>
        <u/>
      </rPr>
      <t>https://kc-eu.kobotoolbox.org/media/original?media_file=iscolombia%2Fattachments%2Ff179cc7c049f4207a612414c58d1ffcf%2F96b77711-5678-451b-a279-a2b5665b0eb9%2FIMG_20230916_160148-16_1_55.jpg</t>
    </r>
  </si>
  <si>
    <t>Se llevan los residuos al lugar de recolección</t>
  </si>
  <si>
    <t>Se observa mal estado en los techos, con riesgo de daño o levantamiento en caso de fuertes vientos o lluvias, aparte de presentarse filtraciones cada vez que se presenta una lluvia</t>
  </si>
  <si>
    <t>Abuela, dos hijas, tres nietos</t>
  </si>
  <si>
    <t>Graciela</t>
  </si>
  <si>
    <t>Quinayas Bravo</t>
  </si>
  <si>
    <t>IMG_20230916_155713-15_57_37.jpg</t>
  </si>
  <si>
    <r>
      <rPr>
        <rFont val="Calibri, sans-serif"/>
        <color rgb="FF1155CC"/>
        <sz val="11.0"/>
        <u/>
      </rPr>
      <t>https://kc-eu.kobotoolbox.org/media/original?media_file=iscolombia%2Fattachments%2Ff179cc7c049f4207a612414c58d1ffcf%2F96b77711-5678-451b-a279-a2b5665b0eb9%2FIMG_20230916_155713-15_57_37.jpg</t>
    </r>
  </si>
  <si>
    <t>IMG_20230916_155807-15_58_34.jpg</t>
  </si>
  <si>
    <r>
      <rPr>
        <rFont val="Calibri, sans-serif"/>
        <color rgb="FF1155CC"/>
        <sz val="11.0"/>
        <u/>
      </rPr>
      <t>https://kc-eu.kobotoolbox.org/media/original?media_file=iscolombia%2Fattachments%2Ff179cc7c049f4207a612414c58d1ffcf%2F96b77711-5678-451b-a279-a2b5665b0eb9%2FIMG_20230916_155807-15_58_34.jpg</t>
    </r>
  </si>
  <si>
    <t>96b77711-5678-451b-a279-a2b5665b0eb9</t>
  </si>
  <si>
    <t>3.426363 -76.555481 1094.5999755859375 34.95199966430664</t>
  </si>
  <si>
    <t>Marleny Enríquez</t>
  </si>
  <si>
    <t>Cll 6 oeste #39a-44</t>
  </si>
  <si>
    <t>IMG_20230916_153550-15_38_6.jpg</t>
  </si>
  <si>
    <r>
      <rPr>
        <rFont val="Calibri, sans-serif"/>
        <color rgb="FF1155CC"/>
        <sz val="11.0"/>
        <u/>
      </rPr>
      <t>https://kc-eu.kobotoolbox.org/media/original?media_file=iscolombia%2Fattachments%2Ff179cc7c049f4207a612414c58d1ffcf%2Faf23b3b1-a9ad-433c-a69e-d6bd2c63779d%2FIMG_20230916_153550-15_38_6.jpg</t>
    </r>
  </si>
  <si>
    <t>16948967102835518341179943762983-15_41_5.jpg</t>
  </si>
  <si>
    <r>
      <rPr>
        <rFont val="Calibri, sans-serif"/>
        <color rgb="FF1155CC"/>
        <sz val="11.0"/>
        <u/>
      </rPr>
      <t>https://kc-eu.kobotoolbox.org/media/original?media_file=iscolombia%2Fattachments%2Ff179cc7c049f4207a612414c58d1ffcf%2Faf23b3b1-a9ad-433c-a69e-d6bd2c63779d%2F16948967102835518341179943762983-15_41_5.jpg</t>
    </r>
  </si>
  <si>
    <t>16948968781521724654593094216295-15_41_58.jpg</t>
  </si>
  <si>
    <r>
      <rPr>
        <rFont val="Calibri, sans-serif"/>
        <color rgb="FF1155CC"/>
        <sz val="11.0"/>
        <u/>
      </rPr>
      <t>https://kc-eu.kobotoolbox.org/media/original?media_file=iscolombia%2Fattachments%2Ff179cc7c049f4207a612414c58d1ffcf%2Faf23b3b1-a9ad-433c-a69e-d6bd2c63779d%2F16948968781521724654593094216295-15_41_58.jpg</t>
    </r>
  </si>
  <si>
    <t>Humedad Entra viento Filtraciones de agua de lluvia Se inunda Daños evidentes en la estructura Otro</t>
  </si>
  <si>
    <t>Una pared inestable de ladrillos</t>
  </si>
  <si>
    <t>1694898539238890194854051372276-16_9_22.jpg</t>
  </si>
  <si>
    <r>
      <rPr>
        <rFont val="Calibri, sans-serif"/>
        <color rgb="FF1155CC"/>
        <sz val="11.0"/>
        <u/>
      </rPr>
      <t>https://kc-eu.kobotoolbox.org/media/original?media_file=iscolombia%2Fattachments%2Ff179cc7c049f4207a612414c58d1ffcf%2Faf23b3b1-a9ad-433c-a69e-d6bd2c63779d%2F1694898539238890194854051372276-16_9_22.jpg</t>
    </r>
  </si>
  <si>
    <t>Punto de recolección de basuras</t>
  </si>
  <si>
    <t>Evaluación de infraestructura para el techo y pared</t>
  </si>
  <si>
    <t>Abuela, hijas, nieta</t>
  </si>
  <si>
    <t>Enriquez Guerrero</t>
  </si>
  <si>
    <t>16948980411025371975532192380612-16_1_18.jpg</t>
  </si>
  <si>
    <r>
      <rPr>
        <rFont val="Calibri, sans-serif"/>
        <color rgb="FF1155CC"/>
        <sz val="11.0"/>
        <u/>
      </rPr>
      <t>https://kc-eu.kobotoolbox.org/media/original?media_file=iscolombia%2Fattachments%2Ff179cc7c049f4207a612414c58d1ffcf%2Faf23b3b1-a9ad-433c-a69e-d6bd2c63779d%2F16948980411025371975532192380612-16_1_18.jpg</t>
    </r>
  </si>
  <si>
    <t>16948981071376377897418617712759-16_2_0.jpg</t>
  </si>
  <si>
    <r>
      <rPr>
        <rFont val="Calibri, sans-serif"/>
        <color rgb="FF1155CC"/>
        <sz val="11.0"/>
        <u/>
      </rPr>
      <t>https://kc-eu.kobotoolbox.org/media/original?media_file=iscolombia%2Fattachments%2Ff179cc7c049f4207a612414c58d1ffcf%2Faf23b3b1-a9ad-433c-a69e-d6bd2c63779d%2F16948981071376377897418617712759-16_2_0.jpg</t>
    </r>
  </si>
  <si>
    <t>af23b3b1-a9ad-433c-a69e-d6bd2c63779d</t>
  </si>
  <si>
    <t>Luisa Osorio</t>
  </si>
  <si>
    <t>Ingrid Vanessa Alemeza</t>
  </si>
  <si>
    <t>De la 39 para atras, quebrada Santa isabel</t>
  </si>
  <si>
    <t>IMG_20230916_145330_1-15_49_37.jpg</t>
  </si>
  <si>
    <r>
      <rPr>
        <rFont val="Calibri, sans-serif"/>
        <color rgb="FF1155CC"/>
        <sz val="11.0"/>
        <u/>
      </rPr>
      <t>https://kc-eu.kobotoolbox.org/media/original?media_file=iscolombia%2Fattachments%2Ff179cc7c049f4207a612414c58d1ffcf%2Fc1da7e1e-2027-4d34-9333-4437e2bd35c9%2FIMG_20230916_145330_1-15_49_37.jpg</t>
    </r>
  </si>
  <si>
    <t>16948973944491005881312580778616-15_50_1.jpg</t>
  </si>
  <si>
    <r>
      <rPr>
        <rFont val="Calibri, sans-serif"/>
        <color rgb="FF1155CC"/>
        <sz val="11.0"/>
        <u/>
      </rPr>
      <t>https://kc-eu.kobotoolbox.org/media/original?media_file=iscolombia%2Fattachments%2Ff179cc7c049f4207a612414c58d1ffcf%2Fc1da7e1e-2027-4d34-9333-4437e2bd35c9%2F16948973944491005881312580778616-15_50_1.jpg</t>
    </r>
  </si>
  <si>
    <t>16948974105348508351539038287044-15_50_20.jpg</t>
  </si>
  <si>
    <r>
      <rPr>
        <rFont val="Calibri, sans-serif"/>
        <color rgb="FF1155CC"/>
        <sz val="11.0"/>
        <u/>
      </rPr>
      <t>https://kc-eu.kobotoolbox.org/media/original?media_file=iscolombia%2Fattachments%2Ff179cc7c049f4207a612414c58d1ffcf%2Fc1da7e1e-2027-4d34-9333-4437e2bd35c9%2F16948974105348508351539038287044-15_50_20.jpg</t>
    </r>
  </si>
  <si>
    <t>Fisica, Huesos de cristal</t>
  </si>
  <si>
    <t>Estabilidad terreno</t>
  </si>
  <si>
    <t>16948981185051844086985392024958-16_2_3.jpg</t>
  </si>
  <si>
    <r>
      <rPr>
        <rFont val="Calibri, sans-serif"/>
        <color rgb="FF1155CC"/>
        <sz val="11.0"/>
        <u/>
      </rPr>
      <t>https://kc-eu.kobotoolbox.org/media/original?media_file=iscolombia%2Fattachments%2Ff179cc7c049f4207a612414c58d1ffcf%2Fc1da7e1e-2027-4d34-9333-4437e2bd35c9%2F16948981185051844086985392024958-16_2_3.jpg</t>
    </r>
  </si>
  <si>
    <t>La llevan hasta El Punto de recoleccion</t>
  </si>
  <si>
    <t>Las dos hermanas perdieron hace poco a su mamá, la cual, según la líder comunitaria se suicidó hace poco, la menos tuvo que salirse de estudiar para cuidar a su hermana mayor, la cual es discapacitada. El terreno y l vivienda son muy inestables</t>
  </si>
  <si>
    <t>2 hermanas y tía</t>
  </si>
  <si>
    <t>Yuri Alemeza</t>
  </si>
  <si>
    <t>Alemeza</t>
  </si>
  <si>
    <t>No sabe, la tia no estaba</t>
  </si>
  <si>
    <t>16948978796871553503546484041298-15_58_6.jpg</t>
  </si>
  <si>
    <r>
      <rPr>
        <rFont val="Calibri, sans-serif"/>
        <color rgb="FF1155CC"/>
        <sz val="11.0"/>
        <u/>
      </rPr>
      <t>https://kc-eu.kobotoolbox.org/media/original?media_file=iscolombia%2Fattachments%2Ff179cc7c049f4207a612414c58d1ffcf%2Fc1da7e1e-2027-4d34-9333-4437e2bd35c9%2F16948978796871553503546484041298-15_58_6.jpg</t>
    </r>
  </si>
  <si>
    <t>16948978979803339598619494089563-15_58_22.jpg</t>
  </si>
  <si>
    <r>
      <rPr>
        <rFont val="Calibri, sans-serif"/>
        <color rgb="FF1155CC"/>
        <sz val="11.0"/>
        <u/>
      </rPr>
      <t>https://kc-eu.kobotoolbox.org/media/original?media_file=iscolombia%2Fattachments%2Ff179cc7c049f4207a612414c58d1ffcf%2Fc1da7e1e-2027-4d34-9333-4437e2bd35c9%2F16948978979803339598619494089563-15_58_22.jpg</t>
    </r>
  </si>
  <si>
    <t>c1da7e1e-2027-4d34-9333-4437e2bd35c9</t>
  </si>
  <si>
    <t>3.42665 -76.555778 1094 30.559999465942383</t>
  </si>
  <si>
    <t>Ana Elisa Bolaños guerrero</t>
  </si>
  <si>
    <t>Calle 6 oeste # 39</t>
  </si>
  <si>
    <t>IMG_20230916_161013-16_14_19.jpg</t>
  </si>
  <si>
    <r>
      <rPr>
        <rFont val="Calibri, sans-serif"/>
        <color rgb="FF1155CC"/>
        <sz val="11.0"/>
        <u/>
      </rPr>
      <t>https://kc-eu.kobotoolbox.org/media/original?media_file=iscolombia%2Fattachments%2Ff179cc7c049f4207a612414c58d1ffcf%2F67081262-8712-42a1-bde4-efb654ad9dd8%2FIMG_20230916_161013-16_14_19.jpg</t>
    </r>
  </si>
  <si>
    <t>IMG_20230916_161451-16_15_0.jpg</t>
  </si>
  <si>
    <r>
      <rPr>
        <rFont val="Calibri, sans-serif"/>
        <color rgb="FF1155CC"/>
        <sz val="11.0"/>
        <u/>
      </rPr>
      <t>https://kc-eu.kobotoolbox.org/media/original?media_file=iscolombia%2Fattachments%2Ff179cc7c049f4207a612414c58d1ffcf%2F67081262-8712-42a1-bde4-efb654ad9dd8%2FIMG_20230916_161451-16_15_0.jpg</t>
    </r>
  </si>
  <si>
    <t>1694899775066508950225255164541-16_30_4.jpg</t>
  </si>
  <si>
    <r>
      <rPr>
        <rFont val="Calibri, sans-serif"/>
        <color rgb="FF1155CC"/>
        <sz val="11.0"/>
        <u/>
      </rPr>
      <t>https://kc-eu.kobotoolbox.org/media/original?media_file=iscolombia%2Fattachments%2Ff179cc7c049f4207a612414c58d1ffcf%2F67081262-8712-42a1-bde4-efb654ad9dd8%2F1694899775066508950225255164541-16_30_4.jpg</t>
    </r>
  </si>
  <si>
    <t>Se recolectaban y se llevan a el área de recolección</t>
  </si>
  <si>
    <t>Abuela, abuelo, hija y dos nietos</t>
  </si>
  <si>
    <t>Ana Elisa</t>
  </si>
  <si>
    <t>Bolaños Guerrero</t>
  </si>
  <si>
    <t>IMG_20230916_162504-16_25_12.jpg</t>
  </si>
  <si>
    <r>
      <rPr>
        <rFont val="Calibri, sans-serif"/>
        <color rgb="FF1155CC"/>
        <sz val="11.0"/>
        <u/>
      </rPr>
      <t>https://kc-eu.kobotoolbox.org/media/original?media_file=iscolombia%2Fattachments%2Ff179cc7c049f4207a612414c58d1ffcf%2F67081262-8712-42a1-bde4-efb654ad9dd8%2FIMG_20230916_162504-16_25_12.jpg</t>
    </r>
  </si>
  <si>
    <t>16948995531243820583120352968411-16_26_6.jpg</t>
  </si>
  <si>
    <r>
      <rPr>
        <rFont val="Calibri, sans-serif"/>
        <color rgb="FF1155CC"/>
        <sz val="11.0"/>
        <u/>
      </rPr>
      <t>https://kc-eu.kobotoolbox.org/media/original?media_file=iscolombia%2Fattachments%2Ff179cc7c049f4207a612414c58d1ffcf%2F67081262-8712-42a1-bde4-efb654ad9dd8%2F16948995531243820583120352968411-16_26_6.jpg</t>
    </r>
  </si>
  <si>
    <t>Daño general en la estructura, tuvieron que desocuparla</t>
  </si>
  <si>
    <t>67081262-8712-42a1-bde4-efb654ad9dd8</t>
  </si>
  <si>
    <t>3.426655 -76.555309 1083.0999755859375 26.368000030517578</t>
  </si>
  <si>
    <t>Cástulo Palacioa</t>
  </si>
  <si>
    <t>Cll6O #51-39</t>
  </si>
  <si>
    <t>IMG_20230916_161725-16_19_36.jpg</t>
  </si>
  <si>
    <r>
      <rPr>
        <rFont val="Calibri, sans-serif"/>
        <color rgb="FF1155CC"/>
        <sz val="11.0"/>
        <u/>
      </rPr>
      <t>https://kc-eu.kobotoolbox.org/media/original?media_file=iscolombia%2Fattachments%2Ff179cc7c049f4207a612414c58d1ffcf%2Ff6d8c58a-043f-4044-b25c-ed5094f6265f%2FIMG_20230916_161725-16_19_36.jpg</t>
    </r>
  </si>
  <si>
    <t>1694899186482453045853543064705-16_19_57.jpg</t>
  </si>
  <si>
    <r>
      <rPr>
        <rFont val="Calibri, sans-serif"/>
        <color rgb="FF1155CC"/>
        <sz val="11.0"/>
        <u/>
      </rPr>
      <t>https://kc-eu.kobotoolbox.org/media/original?media_file=iscolombia%2Fattachments%2Ff179cc7c049f4207a612414c58d1ffcf%2Ff6d8c58a-043f-4044-b25c-ed5094f6265f%2F1694899186482453045853543064705-16_19_57.jpg</t>
    </r>
  </si>
  <si>
    <t>16948992101951588250111793945070-16_20_24.jpg</t>
  </si>
  <si>
    <r>
      <rPr>
        <rFont val="Calibri, sans-serif"/>
        <color rgb="FF1155CC"/>
        <sz val="11.0"/>
        <u/>
      </rPr>
      <t>https://kc-eu.kobotoolbox.org/media/original?media_file=iscolombia%2Fattachments%2Ff179cc7c049f4207a612414c58d1ffcf%2Ff6d8c58a-043f-4044-b25c-ed5094f6265f%2F16948992101951588250111793945070-16_20_24.jpg</t>
    </r>
  </si>
  <si>
    <t>Suelo inestable</t>
  </si>
  <si>
    <t>Inundaciones Pozo negro Cañeria/ductos Hundimientos</t>
  </si>
  <si>
    <t>16948998538381877119904678333118-16_31_5.jpg</t>
  </si>
  <si>
    <r>
      <rPr>
        <rFont val="Calibri, sans-serif"/>
        <color rgb="FF1155CC"/>
        <sz val="11.0"/>
        <u/>
      </rPr>
      <t>https://kc-eu.kobotoolbox.org/media/original?media_file=iscolombia%2Fattachments%2Ff179cc7c049f4207a612414c58d1ffcf%2Ff6d8c58a-043f-4044-b25c-ed5094f6265f%2F16948998538381877119904678333118-16_31_5.jpg</t>
    </r>
  </si>
  <si>
    <t>Punto de recolección de Basura</t>
  </si>
  <si>
    <t>Clevar</t>
  </si>
  <si>
    <t>No lo sabe</t>
  </si>
  <si>
    <t>16948996645245210059113656580780-16_27_53.jpg</t>
  </si>
  <si>
    <r>
      <rPr>
        <rFont val="Calibri, sans-serif"/>
        <color rgb="FF1155CC"/>
        <sz val="11.0"/>
        <u/>
      </rPr>
      <t>https://kc-eu.kobotoolbox.org/media/original?media_file=iscolombia%2Fattachments%2Ff179cc7c049f4207a612414c58d1ffcf%2Ff6d8c58a-043f-4044-b25c-ed5094f6265f%2F16948996645245210059113656580780-16_27_53.jpg</t>
    </r>
  </si>
  <si>
    <t>16948996918826383195738474740928-16_28_16.jpg</t>
  </si>
  <si>
    <r>
      <rPr>
        <rFont val="Calibri, sans-serif"/>
        <color rgb="FF1155CC"/>
        <sz val="11.0"/>
        <u/>
      </rPr>
      <t>https://kc-eu.kobotoolbox.org/media/original?media_file=iscolombia%2Fattachments%2Ff179cc7c049f4207a612414c58d1ffcf%2Ff6d8c58a-043f-4044-b25c-ed5094f6265f%2F16948996918826383195738474740928-16_28_16.jpg</t>
    </r>
  </si>
  <si>
    <t>f6d8c58a-043f-4044-b25c-ed5094f6265f</t>
  </si>
  <si>
    <t>Maria Mercedes Tejada</t>
  </si>
  <si>
    <t>Calle 6#39a-54</t>
  </si>
  <si>
    <t>16948996449532119820436399940092-16_27_32.jpg</t>
  </si>
  <si>
    <r>
      <rPr>
        <rFont val="Calibri, sans-serif"/>
        <color rgb="FF1155CC"/>
        <sz val="11.0"/>
        <u/>
      </rPr>
      <t>https://kc-eu.kobotoolbox.org/media/original?media_file=iscolombia%2Fattachments%2Ff179cc7c049f4207a612414c58d1ffcf%2F6decfa31-db16-4668-9092-867c854350da%2F16948996449532119820436399940092-16_27_32.jpg</t>
    </r>
  </si>
  <si>
    <t>16948996811526812782672425391071-16_28_45.jpg</t>
  </si>
  <si>
    <r>
      <rPr>
        <rFont val="Calibri, sans-serif"/>
        <color rgb="FF1155CC"/>
        <sz val="11.0"/>
        <u/>
      </rPr>
      <t>https://kc-eu.kobotoolbox.org/media/original?media_file=iscolombia%2Fattachments%2Ff179cc7c049f4207a612414c58d1ffcf%2F6decfa31-db16-4668-9092-867c854350da%2F16948996811526812782672425391071-16_28_45.jpg</t>
    </r>
  </si>
  <si>
    <t>IMG_20230916_162933-16_29_42.jpg</t>
  </si>
  <si>
    <r>
      <rPr>
        <rFont val="Calibri, sans-serif"/>
        <color rgb="FF1155CC"/>
        <sz val="11.0"/>
        <u/>
      </rPr>
      <t>https://kc-eu.kobotoolbox.org/media/original?media_file=iscolombia%2Fattachments%2Ff179cc7c049f4207a612414c58d1ffcf%2F6decfa31-db16-4668-9092-867c854350da%2FIMG_20230916_162933-16_29_42.jpg</t>
    </r>
  </si>
  <si>
    <t>Una parte tiene concreto</t>
  </si>
  <si>
    <t>La familia prefiere mejoramiento de vivienda</t>
  </si>
  <si>
    <t>Poste de energia se va a caer</t>
  </si>
  <si>
    <t>16949008221928814358457209072822-16_47_9.jpg</t>
  </si>
  <si>
    <r>
      <rPr>
        <rFont val="Calibri, sans-serif"/>
        <color rgb="FF1155CC"/>
        <sz val="11.0"/>
        <u/>
      </rPr>
      <t>https://kc-eu.kobotoolbox.org/media/original?media_file=iscolombia%2Fattachments%2Ff179cc7c049f4207a612414c58d1ffcf%2F6decfa31-db16-4668-9092-867c854350da%2F16949008221928814358457209072822-16_47_9.jpg</t>
    </r>
  </si>
  <si>
    <t>Llevan al Punto de recoleccion</t>
  </si>
  <si>
    <t>Madre, hija y padre-Hija y su hijo</t>
  </si>
  <si>
    <t>Maria Mercedes</t>
  </si>
  <si>
    <t>Tejada</t>
  </si>
  <si>
    <t>16949003572478292236387583072896-16_39_27.jpg</t>
  </si>
  <si>
    <r>
      <rPr>
        <rFont val="Calibri, sans-serif"/>
        <color rgb="FF1155CC"/>
        <sz val="11.0"/>
        <u/>
      </rPr>
      <t>https://kc-eu.kobotoolbox.org/media/original?media_file=iscolombia%2Fattachments%2Ff179cc7c049f4207a612414c58d1ffcf%2F6decfa31-db16-4668-9092-867c854350da%2F16949003572478292236387583072896-16_39_27.jpg</t>
    </r>
  </si>
  <si>
    <t>16949003964808179966380418641746-16_40_1.jpg</t>
  </si>
  <si>
    <r>
      <rPr>
        <rFont val="Calibri, sans-serif"/>
        <color rgb="FF1155CC"/>
        <sz val="11.0"/>
        <u/>
      </rPr>
      <t>https://kc-eu.kobotoolbox.org/media/original?media_file=iscolombia%2Fattachments%2Ff179cc7c049f4207a612414c58d1ffcf%2F6decfa31-db16-4668-9092-867c854350da%2F16949003964808179966380418641746-16_40_1.jpg</t>
    </r>
  </si>
  <si>
    <t>6decfa31-db16-4668-9092-867c854350da</t>
  </si>
  <si>
    <t>Katherine Roque</t>
  </si>
  <si>
    <t>Kate_roque@hotmail.com</t>
  </si>
  <si>
    <t>La Honda Sector 3 parte baja</t>
  </si>
  <si>
    <t>Manuel Sepúlveda</t>
  </si>
  <si>
    <t>IMG_20230917_123152_545-12_44_31.jpg</t>
  </si>
  <si>
    <r>
      <rPr>
        <rFont val="Calibri, sans-serif"/>
        <color rgb="FF1155CC"/>
        <sz val="11.0"/>
        <u/>
      </rPr>
      <t>https://kc-eu.kobotoolbox.org/media/original?media_file=iscolombia%2Fattachments%2Ff179cc7c049f4207a612414c58d1ffcf%2Ff43ca175-91f6-4d22-812a-f34f932915b8%2FIMG_20230917_123152_545-12_44_31.jpg</t>
    </r>
  </si>
  <si>
    <t>IMG_20230917_123201_833-12_44_43.jpg</t>
  </si>
  <si>
    <r>
      <rPr>
        <rFont val="Calibri, sans-serif"/>
        <color rgb="FF1155CC"/>
        <sz val="11.0"/>
        <u/>
      </rPr>
      <t>https://kc-eu.kobotoolbox.org/media/original?media_file=iscolombia%2Fattachments%2Ff179cc7c049f4207a612414c58d1ffcf%2Ff43ca175-91f6-4d22-812a-f34f932915b8%2FIMG_20230917_123201_833-12_44_43.jpg</t>
    </r>
  </si>
  <si>
    <t>IMG_20230917_123121_851-12_44_50.jpg</t>
  </si>
  <si>
    <r>
      <rPr>
        <rFont val="Calibri, sans-serif"/>
        <color rgb="FF1155CC"/>
        <sz val="11.0"/>
        <u/>
      </rPr>
      <t>https://kc-eu.kobotoolbox.org/media/original?media_file=iscolombia%2Fattachments%2Ff179cc7c049f4207a612414c58d1ffcf%2Ff43ca175-91f6-4d22-812a-f34f932915b8%2FIMG_20230917_123121_851-12_44_50.jpg</t>
    </r>
  </si>
  <si>
    <t>Material de desmonte</t>
  </si>
  <si>
    <t>IMG_20230917_123048_382-12_49_1.jpg</t>
  </si>
  <si>
    <r>
      <rPr>
        <rFont val="Calibri, sans-serif"/>
        <color rgb="FF1155CC"/>
        <sz val="11.0"/>
        <u/>
      </rPr>
      <t>https://kc-eu.kobotoolbox.org/media/original?media_file=iscolombia%2Fattachments%2Ff179cc7c049f4207a612414c58d1ffcf%2Ff43ca175-91f6-4d22-812a-f34f932915b8%2FIMG_20230917_123048_382-12_49_1.jpg</t>
    </r>
  </si>
  <si>
    <t>Los señores viven al lado de una de sus hijas que tiene una vivienda de material, sus hijas aportan económicamente. Desmontar más de la mitad de la vivienda</t>
  </si>
  <si>
    <t>El señor de 77 años vive con su esposa de 76 años</t>
  </si>
  <si>
    <t>Sepúlveda</t>
  </si>
  <si>
    <t>Vivienda en Comunidad Programa Ambiental y de Desarrollo Sostenible Programa de Infraestructura Comunitaria</t>
  </si>
  <si>
    <t>IMG_20230917_123034_558-12_47_31.jpg</t>
  </si>
  <si>
    <r>
      <rPr>
        <rFont val="Calibri, sans-serif"/>
        <color rgb="FF1155CC"/>
        <sz val="11.0"/>
        <u/>
      </rPr>
      <t>https://kc-eu.kobotoolbox.org/media/original?media_file=iscolombia%2Fattachments%2Ff179cc7c049f4207a612414c58d1ffcf%2Ff43ca175-91f6-4d22-812a-f34f932915b8%2FIMG_20230917_123034_558-12_47_31.jpg</t>
    </r>
  </si>
  <si>
    <t>IMG_20230917_123623_032-12_47_48.jpg</t>
  </si>
  <si>
    <r>
      <rPr>
        <rFont val="Calibri, sans-serif"/>
        <color rgb="FF1155CC"/>
        <sz val="11.0"/>
        <u/>
      </rPr>
      <t>https://kc-eu.kobotoolbox.org/media/original?media_file=iscolombia%2Fattachments%2Ff179cc7c049f4207a612414c58d1ffcf%2Ff43ca175-91f6-4d22-812a-f34f932915b8%2FIMG_20230917_123623_032-12_47_48.jpg</t>
    </r>
  </si>
  <si>
    <t>Riesgo de deslizamiento</t>
  </si>
  <si>
    <t>f43ca175-91f6-4d22-812a-f34f932915b8</t>
  </si>
  <si>
    <t>Sergio Lopez Garica</t>
  </si>
  <si>
    <t>slopezgarcia@ups.com</t>
  </si>
  <si>
    <t>6.318701 -75.581411 1839.6848133802414 70</t>
  </si>
  <si>
    <t>Hernan de Jesús Serna</t>
  </si>
  <si>
    <t>No tiene dirección, al frente de la tienda rosada de los pensiónados</t>
  </si>
  <si>
    <t>image-9_39_28.jpg</t>
  </si>
  <si>
    <r>
      <rPr>
        <rFont val="Calibri, sans-serif"/>
        <color rgb="FF1155CC"/>
        <sz val="11.0"/>
        <u/>
      </rPr>
      <t>https://kc-eu.kobotoolbox.org/media/original?media_file=iscolombia%2Fattachments%2Ff179cc7c049f4207a612414c58d1ffcf%2F0f630c50-fa0f-4afd-9d31-606ffb940961%2Fimage-9_39_28.jpg</t>
    </r>
  </si>
  <si>
    <t>image-9_39_51.jpg</t>
  </si>
  <si>
    <r>
      <rPr>
        <rFont val="Calibri, sans-serif"/>
        <color rgb="FF1155CC"/>
        <sz val="11.0"/>
        <u/>
      </rPr>
      <t>https://kc-eu.kobotoolbox.org/media/original?media_file=iscolombia%2Fattachments%2Ff179cc7c049f4207a612414c58d1ffcf%2F0f630c50-fa0f-4afd-9d31-606ffb940961%2Fimage-9_39_51.jpg</t>
    </r>
  </si>
  <si>
    <t>image-9_40_21.jpg</t>
  </si>
  <si>
    <r>
      <rPr>
        <rFont val="Calibri, sans-serif"/>
        <color rgb="FF1155CC"/>
        <sz val="11.0"/>
        <u/>
      </rPr>
      <t>https://kc-eu.kobotoolbox.org/media/original?media_file=iscolombia%2Fattachments%2Ff179cc7c049f4207a612414c58d1ffcf%2F0f630c50-fa0f-4afd-9d31-606ffb940961%2Fimage-9_40_21.jpg</t>
    </r>
  </si>
  <si>
    <t>Enfermedades vasculares</t>
  </si>
  <si>
    <t>Existe un hueco quien tiene alto riesgo y puede modificar la vivienda</t>
  </si>
  <si>
    <t>Tiene una pendiente</t>
  </si>
  <si>
    <t>Acueducto</t>
  </si>
  <si>
    <t>image-9_59_12.jpg</t>
  </si>
  <si>
    <r>
      <rPr>
        <rFont val="Calibri, sans-serif"/>
        <color rgb="FF1155CC"/>
        <sz val="11.0"/>
        <u/>
      </rPr>
      <t>https://kc-eu.kobotoolbox.org/media/original?media_file=iscolombia%2Fattachments%2Ff179cc7c049f4207a612414c58d1ffcf%2F0f630c50-fa0f-4afd-9d31-606ffb940961%2Fimage-9_59_12.jpg</t>
    </r>
  </si>
  <si>
    <t>Guardan la basura con varios métodos, ellos reciclan guardan los desechos en compartimentos</t>
  </si>
  <si>
    <t>Ellos son una familia desplazada, viven en arriendo actualmente y se dedican al reciclaje, actualmente sus gastos corresponden a sobrevivir y pagar las obligaciones del nuevo terreno el cual se construiría la casa, me indica de que según los costes variables del reciclaje la situación es algo precaria en cuanto a la asignación de los recursos. La cabeza de familia indica de que vive con una persona que recogió de la calle y me indica de que ha sido algo precaria por la convivencia. Me indica de que la cuota del terreno es el unico gasto que lo Motiva a seguir adelante</t>
  </si>
  <si>
    <t>Son una pareja la cual tienen varios perritos</t>
  </si>
  <si>
    <t>Gestión Comunitaria Educación para la Paz Vivienda en Comunidad</t>
  </si>
  <si>
    <t>Vive de ayudas adicionales puesto de que los costes no están siendo lo suficientemente significativos para suplir las necesidades, el paga arriendo en la propiedad actual pero tiene dispuesto un terreno para la construcción</t>
  </si>
  <si>
    <t>image-9_51_31.jpg</t>
  </si>
  <si>
    <r>
      <rPr>
        <rFont val="Calibri, sans-serif"/>
        <color rgb="FF1155CC"/>
        <sz val="11.0"/>
        <u/>
      </rPr>
      <t>https://kc-eu.kobotoolbox.org/media/original?media_file=iscolombia%2Fattachments%2Ff179cc7c049f4207a612414c58d1ffcf%2F0f630c50-fa0f-4afd-9d31-606ffb940961%2Fimage-9_51_31.jpg</t>
    </r>
  </si>
  <si>
    <t>image-9_52_31.jpg</t>
  </si>
  <si>
    <r>
      <rPr>
        <rFont val="Calibri, sans-serif"/>
        <color rgb="FF1155CC"/>
        <sz val="11.0"/>
        <u/>
      </rPr>
      <t>https://kc-eu.kobotoolbox.org/media/original?media_file=iscolombia%2Fattachments%2Ff179cc7c049f4207a612414c58d1ffcf%2F0f630c50-fa0f-4afd-9d31-606ffb940961%2Fimage-9_52_31.jpg</t>
    </r>
  </si>
  <si>
    <t>No ninguno</t>
  </si>
  <si>
    <t>0f630c50-fa0f-4afd-9d31-606ffb940961</t>
  </si>
  <si>
    <t>Sara Cano Zapata</t>
  </si>
  <si>
    <t>saraaaaazc@gmail.com</t>
  </si>
  <si>
    <t>Ana Lucia Carvajal</t>
  </si>
  <si>
    <t>16961700136494275202287923028908-9_20_26.jpg</t>
  </si>
  <si>
    <r>
      <rPr>
        <rFont val="Calibri, sans-serif"/>
        <color rgb="FF1155CC"/>
        <sz val="11.0"/>
        <u/>
      </rPr>
      <t>https://kc-eu.kobotoolbox.org/media/original?media_file=iscolombia%2Fattachments%2Ff179cc7c049f4207a612414c58d1ffcf%2Fe19c262f-ad2d-483c-8207-0a438c1576fa%2F16961700136494275202287923028908-9_20_26.jpg</t>
    </r>
  </si>
  <si>
    <t>20231001_094235-9_44_32.jpg</t>
  </si>
  <si>
    <r>
      <rPr>
        <rFont val="Calibri, sans-serif"/>
        <color rgb="FF1155CC"/>
        <sz val="11.0"/>
        <u/>
      </rPr>
      <t>https://kc-eu.kobotoolbox.org/media/original?media_file=iscolombia%2Fattachments%2Ff179cc7c049f4207a612414c58d1ffcf%2Fe19c262f-ad2d-483c-8207-0a438c1576fa%2F20231001_094235-9_44_32.jpg</t>
    </r>
  </si>
  <si>
    <t>No cuentan con agua potable, por la tanto deben de desplazarse hasta los tanques dispuestos por epm</t>
  </si>
  <si>
    <t>16961709490947175065442955701686-9_36_10.jpg</t>
  </si>
  <si>
    <r>
      <rPr>
        <rFont val="Calibri, sans-serif"/>
        <color rgb="FF1155CC"/>
        <sz val="11.0"/>
        <u/>
      </rPr>
      <t>https://kc-eu.kobotoolbox.org/media/original?media_file=iscolombia%2Fattachments%2Ff179cc7c049f4207a612414c58d1ffcf%2Fe19c262f-ad2d-483c-8207-0a438c1576fa%2F16961709490947175065442955701686-9_36_10.jpg</t>
    </r>
  </si>
  <si>
    <t>Diarrea Problemas en la piel Parásitos intestinales</t>
  </si>
  <si>
    <t>Los residuos con la empresa de envarias</t>
  </si>
  <si>
    <t>No cuentan con agua potable, tienen un techo en muy mal estado y presentan problemas de salud muy a menudo, en especial la persona mayor</t>
  </si>
  <si>
    <t>Doña Ana 68 años y la hija de 22 años con sus dos hijas</t>
  </si>
  <si>
    <t>Ana Lucia</t>
  </si>
  <si>
    <t>16961715203603315741193517628723-9_45_29.jpg</t>
  </si>
  <si>
    <r>
      <rPr>
        <rFont val="Calibri, sans-serif"/>
        <color rgb="FF1155CC"/>
        <sz val="11.0"/>
        <u/>
      </rPr>
      <t>https://kc-eu.kobotoolbox.org/media/original?media_file=iscolombia%2Fattachments%2Ff179cc7c049f4207a612414c58d1ffcf%2Fe19c262f-ad2d-483c-8207-0a438c1576fa%2F16961715203603315741193517628723-9_45_29.jpg</t>
    </r>
  </si>
  <si>
    <t>20231001_094326-9_45_44.jpg</t>
  </si>
  <si>
    <r>
      <rPr>
        <rFont val="Calibri, sans-serif"/>
        <color rgb="FF1155CC"/>
        <sz val="11.0"/>
        <u/>
      </rPr>
      <t>https://kc-eu.kobotoolbox.org/media/original?media_file=iscolombia%2Fattachments%2Ff179cc7c049f4207a612414c58d1ffcf%2Fe19c262f-ad2d-483c-8207-0a438c1576fa%2F20231001_094326-9_45_44.jpg</t>
    </r>
  </si>
  <si>
    <t>Los alrededores de la vivienda presentan mucha humedad, por lo cual se está cayendo mucho la vivienda</t>
  </si>
  <si>
    <t>e19c262f-ad2d-483c-8207-0a438c1576fa</t>
  </si>
  <si>
    <t>Daniela Zapata Arroyave</t>
  </si>
  <si>
    <t>dazapata1989@gmail.com</t>
  </si>
  <si>
    <t>Granizal, portal de oriente, arriba de ya y por la tienda de don saul</t>
  </si>
  <si>
    <t>6.304596 -75.530727 2074.699951171875 44.44499969482422</t>
  </si>
  <si>
    <t>Arriba de la y por la tienda de don saul</t>
  </si>
  <si>
    <t>IMG-20231001-WA0002-9_19_58.jpg</t>
  </si>
  <si>
    <r>
      <rPr>
        <rFont val="Calibri, sans-serif"/>
        <color rgb="FF1155CC"/>
        <sz val="11.0"/>
        <u/>
      </rPr>
      <t>https://kc-eu.kobotoolbox.org/media/original?media_file=iscolombia%2Fattachments%2Ff179cc7c049f4207a612414c58d1ffcf%2F59cf1708-6e67-4937-8113-51d642a349a0%2FIMG-20231001-WA0002-9_19_58.jpg</t>
    </r>
  </si>
  <si>
    <t>Meningitis discapacidad comunicativa</t>
  </si>
  <si>
    <t>Albergue de basura</t>
  </si>
  <si>
    <t>La vivienda es priorizable pero nonurgente, son personas activas en su comunidad</t>
  </si>
  <si>
    <t>Mamá, papá e hijo</t>
  </si>
  <si>
    <t>Oscar Dario</t>
  </si>
  <si>
    <t>Velasquez Espinoza</t>
  </si>
  <si>
    <t>59cf1708-6e67-4937-8113-51d642a349a0</t>
  </si>
  <si>
    <t>Santiago Velez</t>
  </si>
  <si>
    <t>6.305321 -75.52913 2079.89990234375 39</t>
  </si>
  <si>
    <t>Doralba Granda Velez</t>
  </si>
  <si>
    <t>16961695877325251493489568144213-9_13_37.jpg</t>
  </si>
  <si>
    <r>
      <rPr>
        <rFont val="Calibri, sans-serif"/>
        <color rgb="FF1155CC"/>
        <sz val="11.0"/>
        <u/>
      </rPr>
      <t>https://kc-eu.kobotoolbox.org/media/original?media_file=iscolombia%2Fattachments%2Ff179cc7c049f4207a612414c58d1ffcf%2F115f3d6e-546a-4b44-94d8-2b2780c82bab%2F16961695877325251493489568144213-9_13_37.jpg</t>
    </r>
  </si>
  <si>
    <t>16961696312301368619967575759896-9_14_46.jpg</t>
  </si>
  <si>
    <r>
      <rPr>
        <rFont val="Calibri, sans-serif"/>
        <color rgb="FF1155CC"/>
        <sz val="11.0"/>
        <u/>
      </rPr>
      <t>https://kc-eu.kobotoolbox.org/media/original?media_file=iscolombia%2Fattachments%2Ff179cc7c049f4207a612414c58d1ffcf%2F115f3d6e-546a-4b44-94d8-2b2780c82bab%2F16961696312301368619967575759896-9_14_46.jpg</t>
    </r>
  </si>
  <si>
    <t>16961697060091224936088336178410-9_15_58.jpg</t>
  </si>
  <si>
    <r>
      <rPr>
        <rFont val="Calibri, sans-serif"/>
        <color rgb="FF1155CC"/>
        <sz val="11.0"/>
        <u/>
      </rPr>
      <t>https://kc-eu.kobotoolbox.org/media/original?media_file=iscolombia%2Fattachments%2Ff179cc7c049f4207a612414c58d1ffcf%2F115f3d6e-546a-4b44-94d8-2b2780c82bab%2F16961697060091224936088336178410-9_15_58.jpg</t>
    </r>
  </si>
  <si>
    <t>Alcantarillado comunitario</t>
  </si>
  <si>
    <t>Es madre cabeza de familia, dos hijos pequeños, los padres son de la tercera edad y viven en la comunidad. Las condiciones de la vivienda no son adecuadas y tienen gran cantidad de mascotas.</t>
  </si>
  <si>
    <t>Madre cabeza de familia</t>
  </si>
  <si>
    <t>Doralba</t>
  </si>
  <si>
    <t>Granda</t>
  </si>
  <si>
    <t>16961703233563986268817104433997-9_25_36.jpg</t>
  </si>
  <si>
    <r>
      <rPr>
        <rFont val="Calibri, sans-serif"/>
        <color rgb="FF1155CC"/>
        <sz val="11.0"/>
        <u/>
      </rPr>
      <t>https://kc-eu.kobotoolbox.org/media/original?media_file=iscolombia%2Fattachments%2Ff179cc7c049f4207a612414c58d1ffcf%2F115f3d6e-546a-4b44-94d8-2b2780c82bab%2F16961703233563986268817104433997-9_25_36.jpg</t>
    </r>
  </si>
  <si>
    <t>16961703745928463368018215302940-9_26_24.jpg</t>
  </si>
  <si>
    <r>
      <rPr>
        <rFont val="Calibri, sans-serif"/>
        <color rgb="FF1155CC"/>
        <sz val="11.0"/>
        <u/>
      </rPr>
      <t>https://kc-eu.kobotoolbox.org/media/original?media_file=iscolombia%2Fattachments%2Ff179cc7c049f4207a612414c58d1ffcf%2F115f3d6e-546a-4b44-94d8-2b2780c82bab%2F16961703745928463368018215302940-9_26_24.jpg</t>
    </r>
  </si>
  <si>
    <t>115f3d6e-546a-4b44-94d8-2b2780c82bab</t>
  </si>
  <si>
    <t>Catherine Saldarriaga</t>
  </si>
  <si>
    <t>Saldarriagacatherine09@gmail.com</t>
  </si>
  <si>
    <t>Edgar Manuel tapias Estrada</t>
  </si>
  <si>
    <t>Altos 1,arriba de la iglesia amarrilla</t>
  </si>
  <si>
    <t>image-9_59_57.jpg</t>
  </si>
  <si>
    <r>
      <rPr>
        <rFont val="Calibri, sans-serif"/>
        <color rgb="FF1155CC"/>
        <sz val="11.0"/>
        <u/>
      </rPr>
      <t>https://kc-eu.kobotoolbox.org/media/original?media_file=iscolombia%2Fattachments%2Ff179cc7c049f4207a612414c58d1ffcf%2F2909258b-e79a-40a8-b04f-fc99b28396f9%2Fimage-9_59_57.jpg</t>
    </r>
  </si>
  <si>
    <t>image-10_0_32.jpg</t>
  </si>
  <si>
    <r>
      <rPr>
        <rFont val="Calibri, sans-serif"/>
        <color rgb="FF1155CC"/>
        <sz val="11.0"/>
        <u/>
      </rPr>
      <t>https://kc-eu.kobotoolbox.org/media/original?media_file=iscolombia%2Fattachments%2Ff179cc7c049f4207a612414c58d1ffcf%2F2909258b-e79a-40a8-b04f-fc99b28396f9%2Fimage-10_0_32.jpg</t>
    </r>
  </si>
  <si>
    <t>image-10_18_10.jpg</t>
  </si>
  <si>
    <r>
      <rPr>
        <rFont val="Calibri, sans-serif"/>
        <color rgb="FF1155CC"/>
        <sz val="11.0"/>
        <u/>
      </rPr>
      <t>https://kc-eu.kobotoolbox.org/media/original?media_file=iscolombia%2Fattachments%2Ff179cc7c049f4207a612414c58d1ffcf%2F2909258b-e79a-40a8-b04f-fc99b28396f9%2Fimage-10_18_10.jpg</t>
    </r>
  </si>
  <si>
    <t>Bolsas</t>
  </si>
  <si>
    <t>El terreno habría que adecuarlo, vive en una vivienda asignada por techo pero no es de el,</t>
  </si>
  <si>
    <t>La mamá, padrastro y 5 hermanos</t>
  </si>
  <si>
    <t>Edgar Manuel</t>
  </si>
  <si>
    <t>Tapias</t>
  </si>
  <si>
    <t>5000 semanal de agua</t>
  </si>
  <si>
    <t>image-10_13_18.jpg</t>
  </si>
  <si>
    <r>
      <rPr>
        <rFont val="Calibri, sans-serif"/>
        <color rgb="FF1155CC"/>
        <sz val="11.0"/>
        <u/>
      </rPr>
      <t>https://kc-eu.kobotoolbox.org/media/original?media_file=iscolombia%2Fattachments%2Ff179cc7c049f4207a612414c58d1ffcf%2F2909258b-e79a-40a8-b04f-fc99b28396f9%2Fimage-10_13_18.jpg</t>
    </r>
  </si>
  <si>
    <t>image-10_13_53.jpg</t>
  </si>
  <si>
    <r>
      <rPr>
        <rFont val="Calibri, sans-serif"/>
        <color rgb="FF1155CC"/>
        <sz val="11.0"/>
        <u/>
      </rPr>
      <t>https://kc-eu.kobotoolbox.org/media/original?media_file=iscolombia%2Fattachments%2Ff179cc7c049f4207a612414c58d1ffcf%2F2909258b-e79a-40a8-b04f-fc99b28396f9%2Fimage-10_13_53.jpg</t>
    </r>
  </si>
  <si>
    <t>2909258b-e79a-40a8-b04f-fc99b28396f9</t>
  </si>
  <si>
    <t>kate_roque@hotmail.com</t>
  </si>
  <si>
    <t>Nancy Sanpedro Guzman</t>
  </si>
  <si>
    <t>Altos de oriente 1 cerca a punto elite</t>
  </si>
  <si>
    <t>IMG_20231001_100558_091-10_26_54.jpg</t>
  </si>
  <si>
    <r>
      <rPr>
        <rFont val="Calibri, sans-serif"/>
        <color rgb="FF1155CC"/>
        <sz val="11.0"/>
        <u/>
      </rPr>
      <t>https://kc-eu.kobotoolbox.org/media/original?media_file=iscolombia%2Fattachments%2Ff179cc7c049f4207a612414c58d1ffcf%2F1af9dd78-31fa-403a-8358-caaf4baaafdc%2FIMG_20231001_100558_091-10_26_54.jpg</t>
    </r>
  </si>
  <si>
    <t>IMG_20231001_100605_655-10_27_10.jpg</t>
  </si>
  <si>
    <r>
      <rPr>
        <rFont val="Calibri, sans-serif"/>
        <color rgb="FF1155CC"/>
        <sz val="11.0"/>
        <u/>
      </rPr>
      <t>https://kc-eu.kobotoolbox.org/media/original?media_file=iscolombia%2Fattachments%2Ff179cc7c049f4207a612414c58d1ffcf%2F1af9dd78-31fa-403a-8358-caaf4baaafdc%2FIMG_20231001_100605_655-10_27_10.jpg</t>
    </r>
  </si>
  <si>
    <t>IMG_20231001_100616_424-10_27_23.jpg</t>
  </si>
  <si>
    <r>
      <rPr>
        <rFont val="Calibri, sans-serif"/>
        <color rgb="FF1155CC"/>
        <sz val="11.0"/>
        <u/>
      </rPr>
      <t>https://kc-eu.kobotoolbox.org/media/original?media_file=iscolombia%2Fattachments%2Ff179cc7c049f4207a612414c58d1ffcf%2F1af9dd78-31fa-403a-8358-caaf4baaafdc%2FIMG_20231001_100616_424-10_27_23.jpg</t>
    </r>
  </si>
  <si>
    <t>IMG_20231001_100626_263-10_35_15.jpg</t>
  </si>
  <si>
    <r>
      <rPr>
        <rFont val="Calibri, sans-serif"/>
        <color rgb="FF1155CC"/>
        <sz val="11.0"/>
        <u/>
      </rPr>
      <t>https://kc-eu.kobotoolbox.org/media/original?media_file=iscolombia%2Fattachments%2Ff179cc7c049f4207a612414c58d1ffcf%2F1af9dd78-31fa-403a-8358-caaf4baaafdc%2FIMG_20231001_100626_263-10_35_15.jpg</t>
    </r>
  </si>
  <si>
    <t>Contenedor comunitario</t>
  </si>
  <si>
    <t>La familia cuenta con dos propiedades, no viven en hacinamiento, tienen buenas condiciones en su hogar, en caso de construir el módulo se plantean arrendar la vivienda actual</t>
  </si>
  <si>
    <t>Viven pareja, hombre de 51 y mujer de 35 y un niño de 3 años</t>
  </si>
  <si>
    <t>Nancy</t>
  </si>
  <si>
    <t>Sanpedro</t>
  </si>
  <si>
    <t>IMG_20231001_100605_655-10_31_15.jpg</t>
  </si>
  <si>
    <r>
      <rPr>
        <rFont val="Calibri, sans-serif"/>
        <color rgb="FF1155CC"/>
        <sz val="11.0"/>
        <u/>
      </rPr>
      <t>https://kc-eu.kobotoolbox.org/media/original?media_file=iscolombia%2Fattachments%2Ff179cc7c049f4207a612414c58d1ffcf%2F1af9dd78-31fa-403a-8358-caaf4baaafdc%2FIMG_20231001_100605_655-10_31_15.jpg</t>
    </r>
  </si>
  <si>
    <t>IMG_20231001_100605_655-10_31_40.jpg</t>
  </si>
  <si>
    <r>
      <rPr>
        <rFont val="Calibri, sans-serif"/>
        <color rgb="FF1155CC"/>
        <sz val="11.0"/>
        <u/>
      </rPr>
      <t>https://kc-eu.kobotoolbox.org/media/original?media_file=iscolombia%2Fattachments%2Ff179cc7c049f4207a612414c58d1ffcf%2F1af9dd78-31fa-403a-8358-caaf4baaafdc%2FIMG_20231001_100605_655-10_31_40.jpg</t>
    </r>
  </si>
  <si>
    <t>1af9dd78-31fa-403a-8358-caaf4baaafdc</t>
  </si>
  <si>
    <t>Juliana Duque Serna</t>
  </si>
  <si>
    <t>jully-ana99@hotmail.com</t>
  </si>
  <si>
    <t>Granizal, Manantiales</t>
  </si>
  <si>
    <t>6.299166 -75.53568 1961.0999755859375 12.048999786376953</t>
  </si>
  <si>
    <t>Manantiales, sector 1, apto 404</t>
  </si>
  <si>
    <t>16961712038511446698292138136038-9_40_58.jpg</t>
  </si>
  <si>
    <r>
      <rPr>
        <rFont val="Calibri, sans-serif"/>
        <color rgb="FF1155CC"/>
        <sz val="11.0"/>
        <u/>
      </rPr>
      <t>https://kc-eu.kobotoolbox.org/media/original?media_file=iscolombia%2Fattachments%2Ff179cc7c049f4207a612414c58d1ffcf%2F6ba0d9f2-4500-44d7-98bc-56f4cedeec3e%2F16961712038511446698292138136038-9_40_58.jpg</t>
    </r>
  </si>
  <si>
    <t>16961713208342813778145779788094-9_42_9.jpg</t>
  </si>
  <si>
    <r>
      <rPr>
        <rFont val="Calibri, sans-serif"/>
        <color rgb="FF1155CC"/>
        <sz val="11.0"/>
        <u/>
      </rPr>
      <t>https://kc-eu.kobotoolbox.org/media/original?media_file=iscolombia%2Fattachments%2Ff179cc7c049f4207a612414c58d1ffcf%2F6ba0d9f2-4500-44d7-98bc-56f4cedeec3e%2F16961713208342813778145779788094-9_42_9.jpg</t>
    </r>
  </si>
  <si>
    <t>16961714953162845194494507216273-9_45_7.jpg</t>
  </si>
  <si>
    <r>
      <rPr>
        <rFont val="Calibri, sans-serif"/>
        <color rgb="FF1155CC"/>
        <sz val="11.0"/>
        <u/>
      </rPr>
      <t>https://kc-eu.kobotoolbox.org/media/original?media_file=iscolombia%2Fattachments%2Ff179cc7c049f4207a612414c58d1ffcf%2F6ba0d9f2-4500-44d7-98bc-56f4cedeec3e%2F16961714953162845194494507216273-9_45_7.jpg</t>
    </r>
  </si>
  <si>
    <t>Baldosas</t>
  </si>
  <si>
    <t>La señora Zaida indica qué, no sé identifican riesgos para la construcción de la vivienda en el terreno</t>
  </si>
  <si>
    <t>En la vivienda actual cuentan con todos los servicios: servicios sanitarios , agua, energía y wifi. El terreno cuenta con servicios sanitario y se harían las respectivas conexiones para el agua</t>
  </si>
  <si>
    <t>Bueno Aceptable</t>
  </si>
  <si>
    <t>IMG_20231001_102803-10_29_56.jpg</t>
  </si>
  <si>
    <r>
      <rPr>
        <rFont val="Calibri, sans-serif"/>
        <color rgb="FF1155CC"/>
        <sz val="11.0"/>
        <u/>
      </rPr>
      <t>https://kc-eu.kobotoolbox.org/media/original?media_file=iscolombia%2Fattachments%2Ff179cc7c049f4207a612414c58d1ffcf%2F6ba0d9f2-4500-44d7-98bc-56f4cedeec3e%2FIMG_20231001_102803-10_29_56.jpg</t>
    </r>
  </si>
  <si>
    <t>Se recicla y se entrega a los recicladores, los demás residuos son llevado a los contenedores.</t>
  </si>
  <si>
    <t>La señora Zaida es participe de diferentes actividades que se plantean desde techo, la familia es educada permitiendo una conversación amena y fluida. La señora Zaida lleva una buena relación con sus vecinos y está activamente en la junta de acción de manantiales, pertenece al comité del adulto mayor en manantiales. Tener presente que el terreno está ubicado en el sector siete. Si bien el siete no tiene una participación activa en mesas , la señora Zaida si participa de las diferentes actividades y considero no deba ser descartada de la priorización de la vivienda, si bien las condiciones de la vivienda actual donde se hospeda son buenas, sus ingresos no son fijos debido al trabajo de su esposo, y la inestabilidad laboral de su hija.</t>
  </si>
  <si>
    <t>La familia está compuesta por la madre cabeza del hogar, su pareja, sus dos hija (una adolescente y una niña), y un nieto de 4 años de edad.</t>
  </si>
  <si>
    <t>Zaida</t>
  </si>
  <si>
    <t>Riascos Quintero</t>
  </si>
  <si>
    <t>Gestión Comunitaria Educación para la Paz Vivienda en Comunidad Programa Ambiental y de Desarrollo Sostenible Programa de Infraestructura Comunitaria</t>
  </si>
  <si>
    <t>IMG_20231001_100927-10_11_22.jpg</t>
  </si>
  <si>
    <r>
      <rPr>
        <rFont val="Calibri, sans-serif"/>
        <color rgb="FF1155CC"/>
        <sz val="11.0"/>
        <u/>
      </rPr>
      <t>https://kc-eu.kobotoolbox.org/media/original?media_file=iscolombia%2Fattachments%2Ff179cc7c049f4207a612414c58d1ffcf%2F6ba0d9f2-4500-44d7-98bc-56f4cedeec3e%2FIMG_20231001_100927-10_11_22.jpg</t>
    </r>
  </si>
  <si>
    <t>16961731052381146958885083855423-10_12_7.jpg</t>
  </si>
  <si>
    <r>
      <rPr>
        <rFont val="Calibri, sans-serif"/>
        <color rgb="FF1155CC"/>
        <sz val="11.0"/>
        <u/>
      </rPr>
      <t>https://kc-eu.kobotoolbox.org/media/original?media_file=iscolombia%2Fattachments%2Ff179cc7c049f4207a612414c58d1ffcf%2F6ba0d9f2-4500-44d7-98bc-56f4cedeec3e%2F16961731052381146958885083855423-10_12_7.jpg</t>
    </r>
  </si>
  <si>
    <t>Altas corrientes de viento puede levantar o llevarse el techo</t>
  </si>
  <si>
    <t>6ba0d9f2-4500-44d7-98bc-56f4cedeec3e</t>
  </si>
  <si>
    <t>6.300314 -75.534127 2004.800048828125 77.5999984741211</t>
  </si>
  <si>
    <t>Gloria margarita Sánchez</t>
  </si>
  <si>
    <t>Manantiales de paz, sector 5</t>
  </si>
  <si>
    <t>16961744168116808684822282180871-10_34_8.jpg</t>
  </si>
  <si>
    <r>
      <rPr>
        <rFont val="Calibri, sans-serif"/>
        <color rgb="FF1155CC"/>
        <sz val="11.0"/>
        <u/>
      </rPr>
      <t>https://kc-eu.kobotoolbox.org/media/original?media_file=iscolombia%2Fattachments%2Ff179cc7c049f4207a612414c58d1ffcf%2Fb1fbb063-f21c-4240-851e-5e9a2658b6a6%2F16961744168116808684822282180871-10_34_8.jpg</t>
    </r>
  </si>
  <si>
    <t>IMG_20231001_105139-10_52_54.jpg</t>
  </si>
  <si>
    <r>
      <rPr>
        <rFont val="Calibri, sans-serif"/>
        <color rgb="FF1155CC"/>
        <sz val="11.0"/>
        <u/>
      </rPr>
      <t>https://kc-eu.kobotoolbox.org/media/original?media_file=iscolombia%2Fattachments%2Ff179cc7c049f4207a612414c58d1ffcf%2Fb1fbb063-f21c-4240-851e-5e9a2658b6a6%2FIMG_20231001_105139-10_52_54.jpg</t>
    </r>
  </si>
  <si>
    <t>Física Motora, presenta dificultades para desplazarse e</t>
  </si>
  <si>
    <t>no Otro (especifique)</t>
  </si>
  <si>
    <t>IMG_20231001_105129-10_54_31.jpg</t>
  </si>
  <si>
    <r>
      <rPr>
        <rFont val="Calibri, sans-serif"/>
        <color rgb="FF1155CC"/>
        <sz val="11.0"/>
        <u/>
      </rPr>
      <t>https://kc-eu.kobotoolbox.org/media/original?media_file=iscolombia%2Fattachments%2Ff179cc7c049f4207a612414c58d1ffcf%2Fb1fbb063-f21c-4240-851e-5e9a2658b6a6%2FIMG_20231001_105129-10_54_31.jpg</t>
    </r>
  </si>
  <si>
    <t>Reciclan y sacan la basura a los puntos destinados para ello en la comunidad</t>
  </si>
  <si>
    <t>La vivienda se encuentra en muy mal estado. Mantiene una relación cordial con sus vecinos pero no participa de la acción comunal. Nos comenta que se le dañaron gran parte de sus enceres como su refrigerador ( el cual no estaba en las mejores condiciones) y presentan problemas de taponamiento en el baño debido a la tierra</t>
  </si>
  <si>
    <t>Padre,madre, una hija, un hijo y dos hijos de la hija</t>
  </si>
  <si>
    <t>Gloria Margarita</t>
  </si>
  <si>
    <t>Sánchez Betancourt</t>
  </si>
  <si>
    <t>IMG_20231001_105149-10_53_46.jpg</t>
  </si>
  <si>
    <r>
      <rPr>
        <rFont val="Calibri, sans-serif"/>
        <color rgb="FF1155CC"/>
        <sz val="11.0"/>
        <u/>
      </rPr>
      <t>https://kc-eu.kobotoolbox.org/media/original?media_file=iscolombia%2Fattachments%2Ff179cc7c049f4207a612414c58d1ffcf%2Fb1fbb063-f21c-4240-851e-5e9a2658b6a6%2FIMG_20231001_105149-10_53_46.jpg</t>
    </r>
  </si>
  <si>
    <t>IMG_20231001_105211-10_53_57.jpg</t>
  </si>
  <si>
    <r>
      <rPr>
        <rFont val="Calibri, sans-serif"/>
        <color rgb="FF1155CC"/>
        <sz val="11.0"/>
        <u/>
      </rPr>
      <t>https://kc-eu.kobotoolbox.org/media/original?media_file=iscolombia%2Fattachments%2Ff179cc7c049f4207a612414c58d1ffcf%2Fb1fbb063-f21c-4240-851e-5e9a2658b6a6%2FIMG_20231001_105211-10_53_57.jpg</t>
    </r>
  </si>
  <si>
    <t>b1fbb063-f21c-4240-851e-5e9a2658b6a6</t>
  </si>
  <si>
    <t>Víctor Giraldo</t>
  </si>
  <si>
    <t>6.300271 -75.53322 1987.207157611847 60.83475213322035</t>
  </si>
  <si>
    <t>Subiendo por la rampa del plan</t>
  </si>
  <si>
    <t>IMG_0838-9_47_34.jpeg</t>
  </si>
  <si>
    <r>
      <rPr>
        <rFont val="Calibri, sans-serif"/>
        <color rgb="FF1155CC"/>
        <sz val="11.0"/>
        <u/>
      </rPr>
      <t>https://kc-eu.kobotoolbox.org/media/original?media_file=iscolombia%2Fattachments%2Ff179cc7c049f4207a612414c58d1ffcf%2Fb3cdc8a3-8bea-45be-a99e-fedc0174ff1d%2FIMG_0838-9_47_34.jpeg</t>
    </r>
  </si>
  <si>
    <t>IMG_0827-9_47_58.jpeg</t>
  </si>
  <si>
    <r>
      <rPr>
        <rFont val="Calibri, sans-serif"/>
        <color rgb="FF1155CC"/>
        <sz val="11.0"/>
        <u/>
      </rPr>
      <t>https://kc-eu.kobotoolbox.org/media/original?media_file=iscolombia%2Fattachments%2Ff179cc7c049f4207a612414c58d1ffcf%2Fb3cdc8a3-8bea-45be-a99e-fedc0174ff1d%2FIMG_0827-9_47_58.jpeg</t>
    </r>
  </si>
  <si>
    <t>Tierra, desechos</t>
  </si>
  <si>
    <t>La estructura donde residían se incendió</t>
  </si>
  <si>
    <t>Alto riesgo, inestabilidad geológica</t>
  </si>
  <si>
    <t>Dos veces a la semana, se llevan a los contenedores de residuos</t>
  </si>
  <si>
    <t>Pareja con una niña de 10 años, afectados por incendio que dejó el lugar en pérdida total, el lote se encuentra en zona de alto riesgo, sobre una quebrada, el terreno requeríria un trabajo previo importante</t>
  </si>
  <si>
    <t>Padre, madre, hija</t>
  </si>
  <si>
    <t>Uriel</t>
  </si>
  <si>
    <t>Ocampo</t>
  </si>
  <si>
    <t>IMG_0837-10_6_53.jpeg</t>
  </si>
  <si>
    <r>
      <rPr>
        <rFont val="Calibri, sans-serif"/>
        <color rgb="FF1155CC"/>
        <sz val="11.0"/>
        <u/>
      </rPr>
      <t>https://kc-eu.kobotoolbox.org/media/original?media_file=iscolombia%2Fattachments%2Ff179cc7c049f4207a612414c58d1ffcf%2Fb3cdc8a3-8bea-45be-a99e-fedc0174ff1d%2FIMG_0837-10_6_53.jpeg</t>
    </r>
  </si>
  <si>
    <t>IMG_0837-10_7_48.jpeg</t>
  </si>
  <si>
    <r>
      <rPr>
        <rFont val="Calibri, sans-serif"/>
        <color rgb="FF1155CC"/>
        <sz val="11.0"/>
        <u/>
      </rPr>
      <t>https://kc-eu.kobotoolbox.org/media/original?media_file=iscolombia%2Fattachments%2Ff179cc7c049f4207a612414c58d1ffcf%2Fb3cdc8a3-8bea-45be-a99e-fedc0174ff1d%2FIMG_0837-10_7_48.jpeg</t>
    </r>
  </si>
  <si>
    <t>b3cdc8a3-8bea-45be-a99e-fedc0174ff1d</t>
  </si>
  <si>
    <t>Altos de oriente 1 cerca a la marranera</t>
  </si>
  <si>
    <t>Vanessa Cortez</t>
  </si>
  <si>
    <t>Altos de oriente 1 cerca a punto elite sobre via principal</t>
  </si>
  <si>
    <t>IMG_20231001_111427_731-11_28_59.jpg</t>
  </si>
  <si>
    <r>
      <rPr>
        <rFont val="Calibri, sans-serif"/>
        <color rgb="FF1155CC"/>
        <sz val="11.0"/>
        <u/>
      </rPr>
      <t>https://kc-eu.kobotoolbox.org/media/original?media_file=iscolombia%2Fattachments%2Ff179cc7c049f4207a612414c58d1ffcf%2F28425ef4-8d43-4332-bb14-6fa96751f25e%2FIMG_20231001_111427_731-11_28_59.jpg</t>
    </r>
  </si>
  <si>
    <t>IMG_20231001_111523_171-11_29_13.jpg</t>
  </si>
  <si>
    <r>
      <rPr>
        <rFont val="Calibri, sans-serif"/>
        <color rgb="FF1155CC"/>
        <sz val="11.0"/>
        <u/>
      </rPr>
      <t>https://kc-eu.kobotoolbox.org/media/original?media_file=iscolombia%2Fattachments%2Ff179cc7c049f4207a612414c58d1ffcf%2F28425ef4-8d43-4332-bb14-6fa96751f25e%2FIMG_20231001_111523_171-11_29_13.jpg</t>
    </r>
  </si>
  <si>
    <t>IMG_20231001_111507_638-11_29_19.jpg</t>
  </si>
  <si>
    <r>
      <rPr>
        <rFont val="Calibri, sans-serif"/>
        <color rgb="FF1155CC"/>
        <sz val="11.0"/>
        <u/>
      </rPr>
      <t>https://kc-eu.kobotoolbox.org/media/original?media_file=iscolombia%2Fattachments%2Ff179cc7c049f4207a612414c58d1ffcf%2F28425ef4-8d43-4332-bb14-6fa96751f25e%2FIMG_20231001_111507_638-11_29_19.jpg</t>
    </r>
  </si>
  <si>
    <t>Ninguno, es un terreno limpio sin construcción</t>
  </si>
  <si>
    <t>Canal de agua</t>
  </si>
  <si>
    <t>IMG_20231001_111555_237-11_23_42.jpg</t>
  </si>
  <si>
    <r>
      <rPr>
        <rFont val="Calibri, sans-serif"/>
        <color rgb="FF1155CC"/>
        <sz val="11.0"/>
        <u/>
      </rPr>
      <t>https://kc-eu.kobotoolbox.org/media/original?media_file=iscolombia%2Fattachments%2Ff179cc7c049f4207a612414c58d1ffcf%2F28425ef4-8d43-4332-bb14-6fa96751f25e%2FIMG_20231001_111555_237-11_23_42.jpg</t>
    </r>
  </si>
  <si>
    <t>Conexión al servicio de redes cercanas Compra a carro tanque</t>
  </si>
  <si>
    <t>La persona vive con madre e hija, actualmente viven en casa de una hermana, cuenta con un lote de su propiedad para la construcción de la vivienda, la hija presenta una enfermedad debido a que nació sietemesina, sangrados recurrentes por la nariz, tic en ojos y boca. El terreno se encuentra cerca a una canal de águas residuales.</t>
  </si>
  <si>
    <t>Vive madre de 53, hija de 29 años y nieta de 10 años</t>
  </si>
  <si>
    <t>Cortez Aguirre</t>
  </si>
  <si>
    <t>IMG_20231001_111415_381-11_18_6.jpg</t>
  </si>
  <si>
    <r>
      <rPr>
        <rFont val="Calibri, sans-serif"/>
        <color rgb="FF1155CC"/>
        <sz val="11.0"/>
        <u/>
      </rPr>
      <t>https://kc-eu.kobotoolbox.org/media/original?media_file=iscolombia%2Fattachments%2Ff179cc7c049f4207a612414c58d1ffcf%2F28425ef4-8d43-4332-bb14-6fa96751f25e%2FIMG_20231001_111415_381-11_18_6.jpg</t>
    </r>
  </si>
  <si>
    <t>IMG_20231001_111523_171-11_19_27.jpg</t>
  </si>
  <si>
    <r>
      <rPr>
        <rFont val="Calibri, sans-serif"/>
        <color rgb="FF1155CC"/>
        <sz val="11.0"/>
        <u/>
      </rPr>
      <t>https://kc-eu.kobotoolbox.org/media/original?media_file=iscolombia%2Fattachments%2Ff179cc7c049f4207a612414c58d1ffcf%2F28425ef4-8d43-4332-bb14-6fa96751f25e%2FIMG_20231001_111523_171-11_19_27.jpg</t>
    </r>
  </si>
  <si>
    <t>28425ef4-8d43-4332-bb14-6fa96751f25e</t>
  </si>
  <si>
    <t>Valentina Posada - Víctor Giraldo</t>
  </si>
  <si>
    <t>6.300623 -75.533437 2002.678788781166 68.4636990628</t>
  </si>
  <si>
    <t>Luz Graciano Cárdenas</t>
  </si>
  <si>
    <t>Cuadro cuadras arriba del plan</t>
  </si>
  <si>
    <t>IMG_0845-11_13_26.jpeg</t>
  </si>
  <si>
    <r>
      <rPr>
        <rFont val="Calibri, sans-serif"/>
        <color rgb="FF1155CC"/>
        <sz val="11.0"/>
        <u/>
      </rPr>
      <t>https://kc-eu.kobotoolbox.org/media/original?media_file=iscolombia%2Fattachments%2Ff179cc7c049f4207a612414c58d1ffcf%2F1343db40-1ef1-49a9-b1cf-9172022de81c%2FIMG_0845-11_13_26.jpeg</t>
    </r>
  </si>
  <si>
    <t>image-11_13_59.jpg</t>
  </si>
  <si>
    <r>
      <rPr>
        <rFont val="Calibri, sans-serif"/>
        <color rgb="FF1155CC"/>
        <sz val="11.0"/>
        <u/>
      </rPr>
      <t>https://kc-eu.kobotoolbox.org/media/original?media_file=iscolombia%2Fattachments%2Ff179cc7c049f4207a612414c58d1ffcf%2F1343db40-1ef1-49a9-b1cf-9172022de81c%2Fimage-11_13_59.jpg</t>
    </r>
  </si>
  <si>
    <t>Placa de concreto</t>
  </si>
  <si>
    <t>image-11_32_7.jpg</t>
  </si>
  <si>
    <r>
      <rPr>
        <rFont val="Calibri, sans-serif"/>
        <color rgb="FF1155CC"/>
        <sz val="11.0"/>
        <u/>
      </rPr>
      <t>https://kc-eu.kobotoolbox.org/media/original?media_file=iscolombia%2Fattachments%2Ff179cc7c049f4207a612414c58d1ffcf%2F1343db40-1ef1-49a9-b1cf-9172022de81c%2Fimage-11_32_7.jpg</t>
    </r>
  </si>
  <si>
    <t>Madre soltera con dos niñas que tiene en una vivienda de techo de hace 15 años, la vivienda tiene problemas de deterioro, principalmente en la cubierta. Actualmente vive en la casa de su hermana, no paga arriendo y trabaja en casas de familia</t>
  </si>
  <si>
    <t>Madre soltera con dos niñas menores</t>
  </si>
  <si>
    <t>image-11_24_53.jpg</t>
  </si>
  <si>
    <r>
      <rPr>
        <rFont val="Calibri, sans-serif"/>
        <color rgb="FF1155CC"/>
        <sz val="11.0"/>
        <u/>
      </rPr>
      <t>https://kc-eu.kobotoolbox.org/media/original?media_file=iscolombia%2Fattachments%2Ff179cc7c049f4207a612414c58d1ffcf%2F1343db40-1ef1-49a9-b1cf-9172022de81c%2Fimage-11_24_53.jpg</t>
    </r>
  </si>
  <si>
    <t>image-11_26_34.jpg</t>
  </si>
  <si>
    <r>
      <rPr>
        <rFont val="Calibri, sans-serif"/>
        <color rgb="FF1155CC"/>
        <sz val="11.0"/>
        <u/>
      </rPr>
      <t>https://kc-eu.kobotoolbox.org/media/original?media_file=iscolombia%2Fattachments%2Ff179cc7c049f4207a612414c58d1ffcf%2F1343db40-1ef1-49a9-b1cf-9172022de81c%2Fimage-11_26_34.jpg</t>
    </r>
  </si>
  <si>
    <t>Deterioro</t>
  </si>
  <si>
    <t>1343db40-1ef1-49a9-b1cf-9172022de81c</t>
  </si>
  <si>
    <t>6.304065 -75.52926 1064.5 68.4000015258789</t>
  </si>
  <si>
    <t>Claudia patricia González colorado</t>
  </si>
  <si>
    <t>La y por la capilla amarilla</t>
  </si>
  <si>
    <t>IMG-20231001-WA0005-11_18_3.jpg</t>
  </si>
  <si>
    <r>
      <rPr>
        <rFont val="Calibri, sans-serif"/>
        <color rgb="FF1155CC"/>
        <sz val="11.0"/>
        <u/>
      </rPr>
      <t>https://kc-eu.kobotoolbox.org/media/original?media_file=iscolombia%2Fattachments%2Ff179cc7c049f4207a612414c58d1ffcf%2Fdcbcfd18-f7f3-4092-9327-19b1294ab381%2FIMG-20231001-WA0005-11_18_3.jpg</t>
    </r>
  </si>
  <si>
    <t>Problemas de desarrollo cerebral de un niño</t>
  </si>
  <si>
    <t>Hay que desbancar</t>
  </si>
  <si>
    <t>En un barranco Ninguna de las anteriores</t>
  </si>
  <si>
    <t>Se llevan a punto de recolección</t>
  </si>
  <si>
    <t>Madre cabeza de hogar, vive en casa de su pareja pero la saca de allí con su hijo a la calle en cualquier momento, se pasaría a vivir la mamá con sus dos hijos de 4 y 19 años</t>
  </si>
  <si>
    <t>Abuela, papá, mamá, dos hijos</t>
  </si>
  <si>
    <t>Claudia patricia</t>
  </si>
  <si>
    <t>González colorado</t>
  </si>
  <si>
    <t>dcbcfd18-f7f3-4092-9327-19b1294ab381</t>
  </si>
  <si>
    <t>Marian Martínez</t>
  </si>
  <si>
    <t>marianmmp@hotmail.com</t>
  </si>
  <si>
    <t>Sandra Patricia Sosa Diaz</t>
  </si>
  <si>
    <t>Vereda granizal, manantiales, por la casa de los derechos</t>
  </si>
  <si>
    <t>16961762524461860441892264737360-11_5_53.jpg</t>
  </si>
  <si>
    <r>
      <rPr>
        <rFont val="Calibri, sans-serif"/>
        <color rgb="FF1155CC"/>
        <sz val="11.0"/>
        <u/>
      </rPr>
      <t>https://kc-eu.kobotoolbox.org/media/original?media_file=iscolombia%2Fattachments%2Ff179cc7c049f4207a612414c58d1ffcf%2F26541cf7-81c9-472a-89c9-9d97684c033e%2F16961762524461860441892264737360-11_5_53.jpg</t>
    </r>
  </si>
  <si>
    <t>16961764526963638609135931693934-11_7_39.jpg</t>
  </si>
  <si>
    <r>
      <rPr>
        <rFont val="Calibri, sans-serif"/>
        <color rgb="FF1155CC"/>
        <sz val="11.0"/>
        <u/>
      </rPr>
      <t>https://kc-eu.kobotoolbox.org/media/original?media_file=iscolombia%2Fattachments%2Ff179cc7c049f4207a612414c58d1ffcf%2F26541cf7-81c9-472a-89c9-9d97684c033e%2F16961764526963638609135931693934-11_7_39.jpg</t>
    </r>
  </si>
  <si>
    <t>Es un terreno estrecho, puede necesitar por lo menos 2 pilotes de 3 metros</t>
  </si>
  <si>
    <t>Carro de basura</t>
  </si>
  <si>
    <t>Doña Sandra vive sola es madre cabeza de hogar, actualmente no tiene un trabajo fijo, se dedica a hacer aseo. Vive en una habitación prestada, pero tiene miedo que la saquen porque no tiene empleo. Vive en manantiales pero el lote está en altos 2.</t>
  </si>
  <si>
    <t>Persona sola</t>
  </si>
  <si>
    <t>Sandra Patricia sosa</t>
  </si>
  <si>
    <t>Sosa Diaz</t>
  </si>
  <si>
    <t>16961768506676578773948014082201-11_14_18.jpg</t>
  </si>
  <si>
    <r>
      <rPr>
        <rFont val="Calibri, sans-serif"/>
        <color rgb="FF1155CC"/>
        <sz val="11.0"/>
        <u/>
      </rPr>
      <t>https://kc-eu.kobotoolbox.org/media/original?media_file=iscolombia%2Fattachments%2Ff179cc7c049f4207a612414c58d1ffcf%2F26541cf7-81c9-472a-89c9-9d97684c033e%2F16961768506676578773948014082201-11_14_18.jpg</t>
    </r>
  </si>
  <si>
    <t>26541cf7-81c9-472a-89c9-9d97684c033e</t>
  </si>
  <si>
    <t>Paulina Arango</t>
  </si>
  <si>
    <t>Pauliarangoaguilar@gmail.com</t>
  </si>
  <si>
    <t>6.304218 -75.534385 2039.0203857421875 41.548454771346</t>
  </si>
  <si>
    <t>Silvia Patricia Mejia Márquez</t>
  </si>
  <si>
    <t>Subiendo desde granisalud dos cuadras</t>
  </si>
  <si>
    <t>image-12_59_47.jpg</t>
  </si>
  <si>
    <r>
      <rPr>
        <rFont val="Calibri, sans-serif"/>
        <color rgb="FF1155CC"/>
        <sz val="11.0"/>
        <u/>
      </rPr>
      <t>https://kc-eu.kobotoolbox.org/media/original?media_file=iscolombia%2Fattachments%2Ff179cc7c049f4207a612414c58d1ffcf%2F463d0fea-538c-4b4e-8a20-784917c98b5b%2Fimage-12_59_47.jpg</t>
    </r>
  </si>
  <si>
    <t>image-13_0_17.jpg</t>
  </si>
  <si>
    <r>
      <rPr>
        <rFont val="Calibri, sans-serif"/>
        <color rgb="FF1155CC"/>
        <sz val="11.0"/>
        <u/>
      </rPr>
      <t>https://kc-eu.kobotoolbox.org/media/original?media_file=iscolombia%2Fattachments%2Ff179cc7c049f4207a612414c58d1ffcf%2F463d0fea-538c-4b4e-8a20-784917c98b5b%2Fimage-13_0_17.jpg</t>
    </r>
  </si>
  <si>
    <t>image-13_10_33.jpg</t>
  </si>
  <si>
    <t>Pareja con dos hijos hombres que pagan arriendo, los dos trabajan y tienen su propio lote con objetivo de construir su casa propia. Hijo tiene problemas de drogadiccion, por lo que trabaja pero no aporta ingresos.</t>
  </si>
  <si>
    <t>Padre, madre y dos hijos varones</t>
  </si>
  <si>
    <t>Silvia</t>
  </si>
  <si>
    <t>Mejía Márquez</t>
  </si>
  <si>
    <t>image-13_7_23.jpg</t>
  </si>
  <si>
    <r>
      <rPr>
        <rFont val="Calibri, sans-serif"/>
        <color rgb="FF1155CC"/>
        <sz val="11.0"/>
        <u/>
      </rPr>
      <t>https://kc-eu.kobotoolbox.org/media/original?media_file=iscolombia%2Fattachments%2Ff179cc7c049f4207a612414c58d1ffcf%2F463d0fea-538c-4b4e-8a20-784917c98b5b%2Fimage-13_7_23.jpg</t>
    </r>
  </si>
  <si>
    <t>image-13_7_49.jpg</t>
  </si>
  <si>
    <t>463d0fea-538c-4b4e-8a20-784917c98b5b</t>
  </si>
  <si>
    <t>Luz amparo moreno de usuga</t>
  </si>
  <si>
    <t>Vereda Granizal altos 1 por punto elite llendo hacia los tanques</t>
  </si>
  <si>
    <t>16961809089237412246035912866110-12_21_57.jpg</t>
  </si>
  <si>
    <r>
      <rPr>
        <rFont val="Calibri, sans-serif"/>
        <color rgb="FF1155CC"/>
        <sz val="11.0"/>
        <u/>
      </rPr>
      <t>https://kc-eu.kobotoolbox.org/media/original?media_file=iscolombia%2Fattachments%2Ff179cc7c049f4207a612414c58d1ffcf%2F64900c74-7330-48c8-af00-a2e41b2b58a1%2F16961809089237412246035912866110-12_21_57.jpg</t>
    </r>
  </si>
  <si>
    <t>16961809445737627553023445209316-12_22_35.jpg</t>
  </si>
  <si>
    <r>
      <rPr>
        <rFont val="Calibri, sans-serif"/>
        <color rgb="FF1155CC"/>
        <sz val="11.0"/>
        <u/>
      </rPr>
      <t>https://kc-eu.kobotoolbox.org/media/original?media_file=iscolombia%2Fattachments%2Ff179cc7c049f4207a612414c58d1ffcf%2F64900c74-7330-48c8-af00-a2e41b2b58a1%2F16961809445737627553023445209316-12_22_35.jpg</t>
    </r>
  </si>
  <si>
    <t>Inclinación del terreno. Hay mucho espacio pero en cualquiera que la familia quiera es necesario nivelación y desmonte</t>
  </si>
  <si>
    <t>Servicio sanitario comunitario, agua del tanque, energía</t>
  </si>
  <si>
    <t>16961829001087575725040164726033-12_55_7.jpg</t>
  </si>
  <si>
    <r>
      <rPr>
        <rFont val="Calibri, sans-serif"/>
        <color rgb="FF1155CC"/>
        <sz val="11.0"/>
        <u/>
      </rPr>
      <t>https://kc-eu.kobotoolbox.org/media/original?media_file=iscolombia%2Fattachments%2Ff179cc7c049f4207a612414c58d1ffcf%2F64900c74-7330-48c8-af00-a2e41b2b58a1%2F16961829001087575725040164726033-12_55_7.jpg</t>
    </r>
  </si>
  <si>
    <t>Punto de recolección</t>
  </si>
  <si>
    <t>Una casa grande, viven 7 personas una de ellas tiene discapacidad cognitiva, hay dos niños pequeños, la estructura de la casa es buena y el techo esta en condiciones aceptables, la casa esya construida en material, los adultos mayores quieres la casa de techo para separarse de los hijos.</t>
  </si>
  <si>
    <t>Madre, padre, hijos, nietos</t>
  </si>
  <si>
    <t>Un hijo de 35 años con discapacidad cognitiva, niñas pequeñas</t>
  </si>
  <si>
    <t>16961820616237972380386757917495-12_41_10.jpg</t>
  </si>
  <si>
    <r>
      <rPr>
        <rFont val="Calibri, sans-serif"/>
        <color rgb="FF1155CC"/>
        <sz val="11.0"/>
        <u/>
      </rPr>
      <t>https://kc-eu.kobotoolbox.org/media/original?media_file=iscolombia%2Fattachments%2Ff179cc7c049f4207a612414c58d1ffcf%2F64900c74-7330-48c8-af00-a2e41b2b58a1%2F16961820616237972380386757917495-12_41_10.jpg</t>
    </r>
  </si>
  <si>
    <t>64900c74-7330-48c8-af00-a2e41b2b58a1</t>
  </si>
  <si>
    <t>Juan Esteban Arango</t>
  </si>
  <si>
    <t>juanarangoc9@gmail.com</t>
  </si>
  <si>
    <t>6.302097 -75.532793 2090.39990234375 7.808000087738037</t>
  </si>
  <si>
    <t>IMG_20231001_111131511_HDR-11_16_58.jpg</t>
  </si>
  <si>
    <r>
      <rPr>
        <rFont val="Calibri, sans-serif"/>
        <color rgb="FF1155CC"/>
        <sz val="11.0"/>
        <u/>
      </rPr>
      <t>https://kc-eu.kobotoolbox.org/media/original?media_file=iscolombia%2Fattachments%2Ff179cc7c049f4207a612414c58d1ffcf%2F01cd3319-21e9-44e1-8530-188524edd765%2FIMG_20231001_111131511_HDR-11_16_58.jpg</t>
    </r>
  </si>
  <si>
    <t>16961770557505020566463191076474-11_18_1.jpg</t>
  </si>
  <si>
    <r>
      <rPr>
        <rFont val="Calibri, sans-serif"/>
        <color rgb="FF1155CC"/>
        <sz val="11.0"/>
        <u/>
      </rPr>
      <t>https://kc-eu.kobotoolbox.org/media/original?media_file=iscolombia%2Fattachments%2Ff179cc7c049f4207a612414c58d1ffcf%2F01cd3319-21e9-44e1-8530-188524edd765%2F16961770557505020566463191076474-11_18_1.jpg</t>
    </r>
  </si>
  <si>
    <t>IMG_20231001_111245289-11_18_19.jpg</t>
  </si>
  <si>
    <r>
      <rPr>
        <rFont val="Calibri, sans-serif"/>
        <color rgb="FF1155CC"/>
        <sz val="11.0"/>
        <u/>
      </rPr>
      <t>https://kc-eu.kobotoolbox.org/media/original?media_file=iscolombia%2Fattachments%2Ff179cc7c049f4207a612414c58d1ffcf%2F01cd3319-21e9-44e1-8530-188524edd765%2FIMG_20231001_111245289-11_18_19.jpg</t>
    </r>
  </si>
  <si>
    <t>Azúcar, colesterol, tiroides, presión, artrosis</t>
  </si>
  <si>
    <t>Material de desecho: lona, carton, paja, latones, otros similares, plasticos. Madera Adobe</t>
  </si>
  <si>
    <t>Se debe desmontar la vivienda actual</t>
  </si>
  <si>
    <t>IMG_20231001_111312832-11_34_39.jpg</t>
  </si>
  <si>
    <r>
      <rPr>
        <rFont val="Calibri, sans-serif"/>
        <color rgb="FF1155CC"/>
        <sz val="11.0"/>
        <u/>
      </rPr>
      <t>https://kc-eu.kobotoolbox.org/media/original?media_file=iscolombia%2Fattachments%2Ff179cc7c049f4207a612414c58d1ffcf%2F01cd3319-21e9-44e1-8530-188524edd765%2FIMG_20231001_111312832-11_34_39.jpg</t>
    </r>
  </si>
  <si>
    <t>Acopio en el barrio</t>
  </si>
  <si>
    <t>Si bien la candidata sufre de varias enfermedades, no se considera priorizable ya que cuenta con una vivienda en Caicedo, además de que la vivienda sobre la cual solicita el módulo de emergencia es compartida con un inquilino a quien alquila el espacio.</t>
  </si>
  <si>
    <t>Doña María Ester y un arrendatario</t>
  </si>
  <si>
    <t>Chanci</t>
  </si>
  <si>
    <t>IMG_20231001_113124089-11_31_41.jpg</t>
  </si>
  <si>
    <r>
      <rPr>
        <rFont val="Calibri, sans-serif"/>
        <color rgb="FF1155CC"/>
        <sz val="11.0"/>
        <u/>
      </rPr>
      <t>https://kc-eu.kobotoolbox.org/media/original?media_file=iscolombia%2Fattachments%2Ff179cc7c049f4207a612414c58d1ffcf%2F01cd3319-21e9-44e1-8530-188524edd765%2FIMG_20231001_113124089-11_31_41.jpg</t>
    </r>
  </si>
  <si>
    <t>IMG_20231001_111117202_HDR-11_32_18.jpg</t>
  </si>
  <si>
    <r>
      <rPr>
        <rFont val="Calibri, sans-serif"/>
        <color rgb="FF1155CC"/>
        <sz val="11.0"/>
        <u/>
      </rPr>
      <t>https://kc-eu.kobotoolbox.org/media/original?media_file=iscolombia%2Fattachments%2Ff179cc7c049f4207a612414c58d1ffcf%2F01cd3319-21e9-44e1-8530-188524edd765%2FIMG_20231001_111117202_HDR-11_32_18.jpg</t>
    </r>
  </si>
  <si>
    <t>01cd3319-21e9-44e1-8530-188524edd765</t>
  </si>
  <si>
    <t>Juan Esteban Arango Cardona</t>
  </si>
  <si>
    <t>6.302479 -75.529508 2142.199951171875 28.66200065612793</t>
  </si>
  <si>
    <t>Altos de oriente 1 - Frente la iglesia hermita San José</t>
  </si>
  <si>
    <t>1696172615378929994566075317421-10_3_45.jpg</t>
  </si>
  <si>
    <r>
      <rPr>
        <rFont val="Calibri, sans-serif"/>
        <color rgb="FF1155CC"/>
        <sz val="11.0"/>
        <u/>
      </rPr>
      <t>https://kc-eu.kobotoolbox.org/media/original?media_file=iscolombia%2Fattachments%2Ff179cc7c049f4207a612414c58d1ffcf%2F202e69b7-1515-453f-80fb-db0d030cd2b0%2F1696172615378929994566075317421-10_3_45.jpg</t>
    </r>
  </si>
  <si>
    <t>IMG_20231001_095721593_HDR-10_4_0.jpg</t>
  </si>
  <si>
    <r>
      <rPr>
        <rFont val="Calibri, sans-serif"/>
        <color rgb="FF1155CC"/>
        <sz val="11.0"/>
        <u/>
      </rPr>
      <t>https://kc-eu.kobotoolbox.org/media/original?media_file=iscolombia%2Fattachments%2Ff179cc7c049f4207a612414c58d1ffcf%2F202e69b7-1515-453f-80fb-db0d030cd2b0%2FIMG_20231001_095721593_HDR-10_4_0.jpg</t>
    </r>
  </si>
  <si>
    <t>IMG_20231001_095813993_HDR-10_4_9.jpg</t>
  </si>
  <si>
    <r>
      <rPr>
        <rFont val="Calibri, sans-serif"/>
        <color rgb="FF1155CC"/>
        <sz val="11.0"/>
        <u/>
      </rPr>
      <t>https://kc-eu.kobotoolbox.org/media/original?media_file=iscolombia%2Fattachments%2Ff179cc7c049f4207a612414c58d1ffcf%2F202e69b7-1515-453f-80fb-db0d030cd2b0%2FIMG_20231001_095813993_HDR-10_4_9.jpg</t>
    </r>
  </si>
  <si>
    <t>IMG_20231001_095851742_HDR-10_20_24.jpg</t>
  </si>
  <si>
    <r>
      <rPr>
        <rFont val="Calibri, sans-serif"/>
        <color rgb="FF1155CC"/>
        <sz val="11.0"/>
        <u/>
      </rPr>
      <t>https://kc-eu.kobotoolbox.org/media/original?media_file=iscolombia%2Fattachments%2Ff179cc7c049f4207a612414c58d1ffcf%2F202e69b7-1515-453f-80fb-db0d030cd2b0%2FIMG_20231001_095851742_HDR-10_20_24.jpg</t>
    </r>
  </si>
  <si>
    <t>Se dispone en el basurero cercano</t>
  </si>
  <si>
    <t>Se tiene un dormitorio compartido con el lavadero y la cocina para los 4 habitantes de la vivienda. Al tener los muros principalmente en lona entra mucho viento y el niño de 2 años ha presentado cuadros de gripa debido al viento que se filtra. El techo se presenta en malas condiciones principalmente en retrasos de diferentes materiales el cual podría presentar problemas en cualquier momento. Se considera urgente ya que las condiciones en las que está viviendo la familia son bastante precarias.</t>
  </si>
  <si>
    <t>Papá, Mama y dos hijos</t>
  </si>
  <si>
    <t>Eulises Saldarriaga Rico</t>
  </si>
  <si>
    <t>Saldarriaga Rico</t>
  </si>
  <si>
    <t>IMG_20231001_095902378_HDR-10_12_56.jpg</t>
  </si>
  <si>
    <r>
      <rPr>
        <rFont val="Calibri, sans-serif"/>
        <color rgb="FF1155CC"/>
        <sz val="11.0"/>
        <u/>
      </rPr>
      <t>https://kc-eu.kobotoolbox.org/media/original?media_file=iscolombia%2Fattachments%2Ff179cc7c049f4207a612414c58d1ffcf%2F202e69b7-1515-453f-80fb-db0d030cd2b0%2FIMG_20231001_095902378_HDR-10_12_56.jpg</t>
    </r>
  </si>
  <si>
    <t>16961732398993320953203905572641-10_14_14.jpg</t>
  </si>
  <si>
    <r>
      <rPr>
        <rFont val="Calibri, sans-serif"/>
        <color rgb="FF1155CC"/>
        <sz val="11.0"/>
        <u/>
      </rPr>
      <t>https://kc-eu.kobotoolbox.org/media/original?media_file=iscolombia%2Fattachments%2Ff179cc7c049f4207a612414c58d1ffcf%2F202e69b7-1515-453f-80fb-db0d030cd2b0%2F16961732398993320953203905572641-10_14_14.jpg</t>
    </r>
  </si>
  <si>
    <t>202e69b7-1515-453f-80fb-db0d030cd2b0</t>
  </si>
  <si>
    <t>6.301958 -75.531904 2091.5 19.23900032043457</t>
  </si>
  <si>
    <t>16961772364291437354515590046775-11_20_59.jpg</t>
  </si>
  <si>
    <r>
      <rPr>
        <rFont val="Calibri, sans-serif"/>
        <color rgb="FF1155CC"/>
        <sz val="11.0"/>
        <u/>
      </rPr>
      <t>https://kc-eu.kobotoolbox.org/media/original?media_file=iscolombia%2Fattachments%2Ff179cc7c049f4207a612414c58d1ffcf%2Fc0537d7b-5564-431f-abe2-3b8c449d6fba%2F16961772364291437354515590046775-11_20_59.jpg</t>
    </r>
  </si>
  <si>
    <t>16961772779031060267151597958812-11_21_33.jpg</t>
  </si>
  <si>
    <r>
      <rPr>
        <rFont val="Calibri, sans-serif"/>
        <color rgb="FF1155CC"/>
        <sz val="11.0"/>
        <u/>
      </rPr>
      <t>https://kc-eu.kobotoolbox.org/media/original?media_file=iscolombia%2Fattachments%2Ff179cc7c049f4207a612414c58d1ffcf%2Fc0537d7b-5564-431f-abe2-3b8c449d6fba%2F16961772779031060267151597958812-11_21_33.jpg</t>
    </r>
  </si>
  <si>
    <t>16961773332087599655767790992392-11_22_28.jpg</t>
  </si>
  <si>
    <r>
      <rPr>
        <rFont val="Calibri, sans-serif"/>
        <color rgb="FF1155CC"/>
        <sz val="11.0"/>
        <u/>
      </rPr>
      <t>https://kc-eu.kobotoolbox.org/media/original?media_file=iscolombia%2Fattachments%2Ff179cc7c049f4207a612414c58d1ffcf%2Fc0537d7b-5564-431f-abe2-3b8c449d6fba%2F16961773332087599655767790992392-11_22_28.jpg</t>
    </r>
  </si>
  <si>
    <t>Desmonte pilotes</t>
  </si>
  <si>
    <t>Asínamiento e ingresos inestables. Se tiene el terreno es adecuado y la madre de ella tuvo una vivienda de techo</t>
  </si>
  <si>
    <t>3 familias Shara con el esposo sus hijos. Su madre. Una tía el esposo y sus hijos</t>
  </si>
  <si>
    <t>Shara</t>
  </si>
  <si>
    <t>16961782963721915255433604046922-11_38_23.jpg</t>
  </si>
  <si>
    <r>
      <rPr>
        <rFont val="Calibri, sans-serif"/>
        <color rgb="FF1155CC"/>
        <sz val="11.0"/>
        <u/>
      </rPr>
      <t>https://kc-eu.kobotoolbox.org/media/original?media_file=iscolombia%2Fattachments%2Ff179cc7c049f4207a612414c58d1ffcf%2Fc0537d7b-5564-431f-abe2-3b8c449d6fba%2F16961782963721915255433604046922-11_38_23.jpg</t>
    </r>
  </si>
  <si>
    <t>16961783350535918224920850863330-11_39_0.jpg</t>
  </si>
  <si>
    <r>
      <rPr>
        <rFont val="Calibri, sans-serif"/>
        <color rgb="FF1155CC"/>
        <sz val="11.0"/>
        <u/>
      </rPr>
      <t>https://kc-eu.kobotoolbox.org/media/original?media_file=iscolombia%2Fattachments%2Ff179cc7c049f4207a612414c58d1ffcf%2Fc0537d7b-5564-431f-abe2-3b8c449d6fba%2F16961783350535918224920850863330-11_39_0.jpg</t>
    </r>
  </si>
  <si>
    <t>c0537d7b-5564-431f-abe2-3b8c449d6fba</t>
  </si>
  <si>
    <t>yesica.amg94@gmail.com</t>
  </si>
  <si>
    <t>6.30394 -75.530591 2074.5 40.132999420166016</t>
  </si>
  <si>
    <t>Tatiana Hernández Quintero</t>
  </si>
  <si>
    <t>IMG_20231001_090951569-9_10_24.jpg</t>
  </si>
  <si>
    <r>
      <rPr>
        <rFont val="Calibri, sans-serif"/>
        <color rgb="FF1155CC"/>
        <sz val="11.0"/>
        <u/>
      </rPr>
      <t>https://kc-eu.kobotoolbox.org/media/original?media_file=iscolombia%2Fattachments%2Ff179cc7c049f4207a612414c58d1ffcf%2F172fb330-44d5-4613-bf1c-2e6560f81b51%2FIMG_20231001_090951569-9_10_24.jpg</t>
    </r>
  </si>
  <si>
    <t>IMG_20231001_091038579-9_10_46.jpg</t>
  </si>
  <si>
    <r>
      <rPr>
        <rFont val="Calibri, sans-serif"/>
        <color rgb="FF1155CC"/>
        <sz val="11.0"/>
        <u/>
      </rPr>
      <t>https://kc-eu.kobotoolbox.org/media/original?media_file=iscolombia%2Fattachments%2Ff179cc7c049f4207a612414c58d1ffcf%2F172fb330-44d5-4613-bf1c-2e6560f81b51%2FIMG_20231001_091038579-9_10_46.jpg</t>
    </r>
  </si>
  <si>
    <t>IMG_20231001_091103022-9_12_24.jpg</t>
  </si>
  <si>
    <r>
      <rPr>
        <rFont val="Calibri, sans-serif"/>
        <color rgb="FF1155CC"/>
        <sz val="11.0"/>
        <u/>
      </rPr>
      <t>https://kc-eu.kobotoolbox.org/media/original?media_file=iscolombia%2Fattachments%2Ff179cc7c049f4207a612414c58d1ffcf%2F172fb330-44d5-4613-bf1c-2e6560f81b51%2FIMG_20231001_091103022-9_12_24.jpg</t>
    </r>
  </si>
  <si>
    <t>TDH - uno de los hijos</t>
  </si>
  <si>
    <t>IMG_20231001_091147612-9_42_29.jpg</t>
  </si>
  <si>
    <r>
      <rPr>
        <rFont val="Calibri, sans-serif"/>
        <color rgb="FF1155CC"/>
        <sz val="11.0"/>
        <u/>
      </rPr>
      <t>https://kc-eu.kobotoolbox.org/media/original?media_file=iscolombia%2Fattachments%2Ff179cc7c049f4207a612414c58d1ffcf%2F172fb330-44d5-4613-bf1c-2e6560f81b51%2FIMG_20231001_091147612-9_42_29.jpg</t>
    </r>
  </si>
  <si>
    <t>Carro de la basura</t>
  </si>
  <si>
    <t>El terreno queda en altos 1. A mitad de las escaleras que suben desde altos 1 a la iglesia amarilla, cuando vean una VDE verde, giran a la derecha y al final está el lote. En la vivienda actual viven 2 núcleos familiares, es una vde alquilada. Caso asignable por la población infantil</t>
  </si>
  <si>
    <t>Son 2 núcleos, con 2 hijos cada una</t>
  </si>
  <si>
    <t>Tatiana María</t>
  </si>
  <si>
    <t>IMG_20231001_091133409-9_19_57.jpg</t>
  </si>
  <si>
    <r>
      <rPr>
        <rFont val="Calibri, sans-serif"/>
        <color rgb="FF1155CC"/>
        <sz val="11.0"/>
        <u/>
      </rPr>
      <t>https://kc-eu.kobotoolbox.org/media/original?media_file=iscolombia%2Fattachments%2Ff179cc7c049f4207a612414c58d1ffcf%2F172fb330-44d5-4613-bf1c-2e6560f81b51%2FIMG_20231001_091133409-9_19_57.jpg</t>
    </r>
  </si>
  <si>
    <t>IMG_20231001_091103022-9_20_17.jpg</t>
  </si>
  <si>
    <r>
      <rPr>
        <rFont val="Calibri, sans-serif"/>
        <color rgb="FF1155CC"/>
        <sz val="11.0"/>
        <u/>
      </rPr>
      <t>https://kc-eu.kobotoolbox.org/media/original?media_file=iscolombia%2Fattachments%2Ff179cc7c049f4207a612414c58d1ffcf%2F172fb330-44d5-4613-bf1c-2e6560f81b51%2FIMG_20231001_091103022-9_20_17.jpg</t>
    </r>
  </si>
  <si>
    <t>172fb330-44d5-4613-bf1c-2e6560f81b51</t>
  </si>
  <si>
    <t>6.302883 -75.531402 2118.099853515625 100</t>
  </si>
  <si>
    <t>Fabio Enrique Sanchez</t>
  </si>
  <si>
    <t>Altos 1. Bajando por la tienda de don William</t>
  </si>
  <si>
    <t>IMG_20231001_104526889-10_51_12.jpg</t>
  </si>
  <si>
    <r>
      <rPr>
        <rFont val="Calibri, sans-serif"/>
        <color rgb="FF1155CC"/>
        <sz val="11.0"/>
        <u/>
      </rPr>
      <t>https://kc-eu.kobotoolbox.org/media/original?media_file=iscolombia%2Fattachments%2Ff179cc7c049f4207a612414c58d1ffcf%2F84435f5f-3a31-45bc-a9bf-48f5f36f7695%2FIMG_20231001_104526889-10_51_12.jpg</t>
    </r>
  </si>
  <si>
    <t>IMG_20231001_104418391-10_48_18-10_51_22.jpg</t>
  </si>
  <si>
    <r>
      <rPr>
        <rFont val="Calibri, sans-serif"/>
        <color rgb="FF1155CC"/>
        <sz val="11.0"/>
        <u/>
      </rPr>
      <t>https://kc-eu.kobotoolbox.org/media/original?media_file=iscolombia%2Fattachments%2Ff179cc7c049f4207a612414c58d1ffcf%2F84435f5f-3a31-45bc-a9bf-48f5f36f7695%2FIMG_20231001_104418391-10_48_18-10_51_22.jpg</t>
    </r>
  </si>
  <si>
    <t>IMG_20231001_104950367-10_51_31.jpg</t>
  </si>
  <si>
    <r>
      <rPr>
        <rFont val="Calibri, sans-serif"/>
        <color rgb="FF1155CC"/>
        <sz val="11.0"/>
        <u/>
      </rPr>
      <t>https://kc-eu.kobotoolbox.org/media/original?media_file=iscolombia%2Fattachments%2Ff179cc7c049f4207a612414c58d1ffcf%2F84435f5f-3a31-45bc-a9bf-48f5f36f7695%2FIMG_20231001_104950367-10_51_31.jpg</t>
    </r>
  </si>
  <si>
    <t>IMG_20231001_105002633-10_57_50.jpg</t>
  </si>
  <si>
    <r>
      <rPr>
        <rFont val="Calibri, sans-serif"/>
        <color rgb="FF1155CC"/>
        <sz val="11.0"/>
        <u/>
      </rPr>
      <t>https://kc-eu.kobotoolbox.org/media/original?media_file=iscolombia%2Fattachments%2Ff179cc7c049f4207a612414c58d1ffcf%2F84435f5f-3a31-45bc-a9bf-48f5f36f7695%2FIMG_20231001_105002633-10_57_50.jpg</t>
    </r>
  </si>
  <si>
    <t>Pasa carro recolector</t>
  </si>
  <si>
    <t>No hay coherencia en los datos, la vivienda no parece estar habitada. El beneficiario no se encontraba, se encuestó a un hermano. No hay claridad de cuál sería el lote (hay 2 viviendas juntas). Se recomienda seguir proceso, para verificar info y tener otra percepción</t>
  </si>
  <si>
    <t>Fabio Enrique</t>
  </si>
  <si>
    <t>IMG_20231001_104950367-10_56_4.jpg</t>
  </si>
  <si>
    <r>
      <rPr>
        <rFont val="Calibri, sans-serif"/>
        <color rgb="FF1155CC"/>
        <sz val="11.0"/>
        <u/>
      </rPr>
      <t>https://kc-eu.kobotoolbox.org/media/original?media_file=iscolombia%2Fattachments%2Ff179cc7c049f4207a612414c58d1ffcf%2F84435f5f-3a31-45bc-a9bf-48f5f36f7695%2FIMG_20231001_104950367-10_56_4.jpg</t>
    </r>
  </si>
  <si>
    <t>IMG_20231001_105011498-10_56_23.jpg</t>
  </si>
  <si>
    <r>
      <rPr>
        <rFont val="Calibri, sans-serif"/>
        <color rgb="FF1155CC"/>
        <sz val="11.0"/>
        <u/>
      </rPr>
      <t>https://kc-eu.kobotoolbox.org/media/original?media_file=iscolombia%2Fattachments%2Ff179cc7c049f4207a612414c58d1ffcf%2F84435f5f-3a31-45bc-a9bf-48f5f36f7695%2FIMG_20231001_105011498-10_56_23.jpg</t>
    </r>
  </si>
  <si>
    <t>84435f5f-3a31-45bc-a9bf-48f5f36f7695</t>
  </si>
  <si>
    <t>Alta de oriente 1 vereda granisal</t>
  </si>
  <si>
    <t>6.299366 -75.530137 0 100</t>
  </si>
  <si>
    <t>Bereda granisal alto de oriente 1</t>
  </si>
  <si>
    <t>IMG20231001114017-11_41_3.jpg</t>
  </si>
  <si>
    <r>
      <rPr>
        <rFont val="Calibri, sans-serif"/>
        <color rgb="FF1155CC"/>
        <sz val="11.0"/>
        <u/>
      </rPr>
      <t>https://kc-eu.kobotoolbox.org/media/original?media_file=iscolombia%2Fattachments%2Ff179cc7c049f4207a612414c58d1ffcf%2Fd6a6acb6-e126-4b19-b229-2cad8517ebe5%2FIMG20231001114017-11_41_3.jpg</t>
    </r>
  </si>
  <si>
    <t>IMG20231001114008-11_42_2.jpg</t>
  </si>
  <si>
    <r>
      <rPr>
        <rFont val="Calibri, sans-serif"/>
        <color rgb="FF1155CC"/>
        <sz val="11.0"/>
        <u/>
      </rPr>
      <t>https://kc-eu.kobotoolbox.org/media/original?media_file=iscolombia%2Fattachments%2Ff179cc7c049f4207a612414c58d1ffcf%2Fd6a6acb6-e126-4b19-b229-2cad8517ebe5%2FIMG20231001114008-11_42_2.jpg</t>
    </r>
  </si>
  <si>
    <t>IMG20231001114236-11_43_11.jpg</t>
  </si>
  <si>
    <r>
      <rPr>
        <rFont val="Calibri, sans-serif"/>
        <color rgb="FF1155CC"/>
        <sz val="11.0"/>
        <u/>
      </rPr>
      <t>https://kc-eu.kobotoolbox.org/media/original?media_file=iscolombia%2Fattachments%2Ff179cc7c049f4207a612414c58d1ffcf%2Fd6a6acb6-e126-4b19-b229-2cad8517ebe5%2FIMG20231001114236-11_43_11.jpg</t>
    </r>
  </si>
  <si>
    <t>Madera Ladrillo o bloque</t>
  </si>
  <si>
    <t>IMG20231001120721-12_14_14.jpg</t>
  </si>
  <si>
    <r>
      <rPr>
        <rFont val="Calibri, sans-serif"/>
        <color rgb="FF1155CC"/>
        <sz val="11.0"/>
        <u/>
      </rPr>
      <t>https://kc-eu.kobotoolbox.org/media/original?media_file=iscolombia%2Fattachments%2Ff179cc7c049f4207a612414c58d1ffcf%2Fd6a6acb6-e126-4b19-b229-2cad8517ebe5%2FIMG20231001120721-12_14_14.jpg</t>
    </r>
  </si>
  <si>
    <t>Para la construcción del módulo habría que desmontar el piso de cemento. Se encuentra cerca a un canal de agua con barrera de árboles. Cuentan con el espacio adecuado para construcción.</t>
  </si>
  <si>
    <t>Esposa y el esposo</t>
  </si>
  <si>
    <t>Javier</t>
  </si>
  <si>
    <t>Cortes Aguirre</t>
  </si>
  <si>
    <t>IMG20231001114250-12_4_49.jpg</t>
  </si>
  <si>
    <r>
      <rPr>
        <rFont val="Calibri, sans-serif"/>
        <color rgb="FF1155CC"/>
        <sz val="11.0"/>
        <u/>
      </rPr>
      <t>https://kc-eu.kobotoolbox.org/media/original?media_file=iscolombia%2Fattachments%2Ff179cc7c049f4207a612414c58d1ffcf%2Fd6a6acb6-e126-4b19-b229-2cad8517ebe5%2FIMG20231001114250-12_4_49.jpg</t>
    </r>
  </si>
  <si>
    <t>IMG20231001120703-12_7_44.jpg</t>
  </si>
  <si>
    <r>
      <rPr>
        <rFont val="Calibri, sans-serif"/>
        <color rgb="FF1155CC"/>
        <sz val="11.0"/>
        <u/>
      </rPr>
      <t>https://kc-eu.kobotoolbox.org/media/original?media_file=iscolombia%2Fattachments%2Ff179cc7c049f4207a612414c58d1ffcf%2Fd6a6acb6-e126-4b19-b229-2cad8517ebe5%2FIMG20231001120703-12_7_44.jpg</t>
    </r>
  </si>
  <si>
    <t>Filtración de aguas cuando llueve por el piso y por el techo, cae por la paredes y presenta humedad en la madera.</t>
  </si>
  <si>
    <t>d6a6acb6-e126-4b19-b229-2cad8517ebe5</t>
  </si>
  <si>
    <t>mariohernandeznossa@gmail.com</t>
  </si>
  <si>
    <t>Gustavo antonio Velásquez espinosa</t>
  </si>
  <si>
    <t>image-11_17_28.jpg</t>
  </si>
  <si>
    <r>
      <rPr>
        <rFont val="Calibri, sans-serif"/>
        <color rgb="FF1155CC"/>
        <sz val="11.0"/>
        <u/>
      </rPr>
      <t>https://kc-eu.kobotoolbox.org/media/original?media_file=iscolombia%2Fattachments%2Ff179cc7c049f4207a612414c58d1ffcf%2F5a871ded-2a43-437a-b365-c45087549140%2Fimage-11_17_28.jpg</t>
    </r>
  </si>
  <si>
    <t>image-11_17_38.jpg</t>
  </si>
  <si>
    <r>
      <rPr>
        <rFont val="Calibri, sans-serif"/>
        <color rgb="FF1155CC"/>
        <sz val="11.0"/>
        <u/>
      </rPr>
      <t>https://kc-eu.kobotoolbox.org/media/original?media_file=iscolombia%2Fattachments%2Ff179cc7c049f4207a612414c58d1ffcf%2F5a871ded-2a43-437a-b365-c45087549140%2Fimage-11_17_38.jpg</t>
    </r>
  </si>
  <si>
    <t>image-11_18_6.jpg</t>
  </si>
  <si>
    <r>
      <rPr>
        <rFont val="Calibri, sans-serif"/>
        <color rgb="FF1155CC"/>
        <sz val="11.0"/>
        <u/>
      </rPr>
      <t>https://kc-eu.kobotoolbox.org/media/original?media_file=iscolombia%2Fattachments%2Ff179cc7c049f4207a612414c58d1ffcf%2F5a871ded-2a43-437a-b365-c45087549140%2Fimage-11_18_6.jpg</t>
    </r>
  </si>
  <si>
    <t>Casa en mal estado, cuenta con buen terreno</t>
  </si>
  <si>
    <t>Papá e hijo</t>
  </si>
  <si>
    <t>Gustavo</t>
  </si>
  <si>
    <t>Velázquez</t>
  </si>
  <si>
    <t>image-11_32_10.jpg</t>
  </si>
  <si>
    <r>
      <rPr>
        <rFont val="Calibri, sans-serif"/>
        <color rgb="FF1155CC"/>
        <sz val="11.0"/>
        <u/>
      </rPr>
      <t>https://kc-eu.kobotoolbox.org/media/original?media_file=iscolombia%2Fattachments%2Ff179cc7c049f4207a612414c58d1ffcf%2F5a871ded-2a43-437a-b365-c45087549140%2Fimage-11_32_10.jpg</t>
    </r>
  </si>
  <si>
    <t>image-11_33_21.jpg</t>
  </si>
  <si>
    <r>
      <rPr>
        <rFont val="Calibri, sans-serif"/>
        <color rgb="FF1155CC"/>
        <sz val="11.0"/>
        <u/>
      </rPr>
      <t>https://kc-eu.kobotoolbox.org/media/original?media_file=iscolombia%2Fattachments%2Ff179cc7c049f4207a612414c58d1ffcf%2F5a871ded-2a43-437a-b365-c45087549140%2Fimage-11_33_21.jpg</t>
    </r>
  </si>
  <si>
    <t>No tiene servicios básicos</t>
  </si>
  <si>
    <t>5a871ded-2a43-437a-b365-c45087549140</t>
  </si>
  <si>
    <t>Carol Alejandra Cordoba</t>
  </si>
  <si>
    <t>ccordbalopez@gmail.com</t>
  </si>
  <si>
    <t>Por el kiosko de don Danilo o de la tienda de doña Sofía y don Hector</t>
  </si>
  <si>
    <t>image-10_13_30.jpg</t>
  </si>
  <si>
    <r>
      <rPr>
        <rFont val="Calibri, sans-serif"/>
        <color rgb="FF1155CC"/>
        <sz val="11.0"/>
        <u/>
      </rPr>
      <t>https://kc-eu.kobotoolbox.org/media/original?media_file=iscolombia%2Fattachments%2Ff179cc7c049f4207a612414c58d1ffcf%2Fc5a86323-0da4-4072-8ad9-3223e2821af4%2Fimage-10_13_30.jpg</t>
    </r>
  </si>
  <si>
    <t>image-10_14_18.jpg</t>
  </si>
  <si>
    <r>
      <rPr>
        <rFont val="Calibri, sans-serif"/>
        <color rgb="FF1155CC"/>
        <sz val="11.0"/>
        <u/>
      </rPr>
      <t>https://kc-eu.kobotoolbox.org/media/original?media_file=iscolombia%2Fattachments%2Ff179cc7c049f4207a612414c58d1ffcf%2Fc5a86323-0da4-4072-8ad9-3223e2821af4%2Fimage-10_14_18.jpg</t>
    </r>
  </si>
  <si>
    <t>image-10_15_16.jpg</t>
  </si>
  <si>
    <r>
      <rPr>
        <rFont val="Calibri, sans-serif"/>
        <color rgb="FF1155CC"/>
        <sz val="11.0"/>
        <u/>
      </rPr>
      <t>https://kc-eu.kobotoolbox.org/media/original?media_file=iscolombia%2Fattachments%2Ff179cc7c049f4207a612414c58d1ffcf%2Fc5a86323-0da4-4072-8ad9-3223e2821af4%2Fimage-10_15_16.jpg</t>
    </r>
  </si>
  <si>
    <t>Motora, lo accidentó una moto</t>
  </si>
  <si>
    <t>Baldosas sueltas</t>
  </si>
  <si>
    <t>Hay una inclinación considerable aunque el lugar a construir esta plancito solo con ramas</t>
  </si>
  <si>
    <t>Pendiente inclinada</t>
  </si>
  <si>
    <t>USA baño de vecinos</t>
  </si>
  <si>
    <t>Sacan afuera contenedor</t>
  </si>
  <si>
    <t>La familia vive en unas condiciones no muy óptimas que sumadas a tus múltiples patologías agravan la calidad de vida, por otro lado, la estructura de la vivienda está afectada ( vigas de madera podrida, techo con muchas filtraciones de agua, cimientos movidos por sismos) alta inclinación</t>
  </si>
  <si>
    <t>Esposo y esposa</t>
  </si>
  <si>
    <t>Claudia Elena</t>
  </si>
  <si>
    <t>Duque</t>
  </si>
  <si>
    <t>Presenta movimientos de cimientos a causa de terremoto</t>
  </si>
  <si>
    <t>c5a86323-0da4-4072-8ad9-3223e2821af4</t>
  </si>
  <si>
    <t>Johana Sánchez</t>
  </si>
  <si>
    <t>johanasancal@hotmail.com</t>
  </si>
  <si>
    <t>4.574327 -74.186003 2666 15.416999816894531</t>
  </si>
  <si>
    <t>Marlon Felipe Mora Pinilla</t>
  </si>
  <si>
    <t>16967765336688464160396865149277-9_49_23.jpg</t>
  </si>
  <si>
    <r>
      <rPr>
        <rFont val="Calibri, sans-serif"/>
        <color rgb="FF1155CC"/>
        <sz val="11.0"/>
        <u/>
      </rPr>
      <t>https://kc-eu.kobotoolbox.org/media/original?media_file=iscolombia%2Fattachments%2Ff179cc7c049f4207a612414c58d1ffcf%2Ffd1b6f93-82bc-4de6-96c0-a68a39f7d789%2F16967765336688464160396865149277-9_49_23.jpg</t>
    </r>
  </si>
  <si>
    <t>IMG_20231001_121646-9_49_47.jpg</t>
  </si>
  <si>
    <r>
      <rPr>
        <rFont val="Calibri, sans-serif"/>
        <color rgb="FF1155CC"/>
        <sz val="11.0"/>
        <u/>
      </rPr>
      <t>https://kc-eu.kobotoolbox.org/media/original?media_file=iscolombia%2Fattachments%2Ff179cc7c049f4207a612414c58d1ffcf%2Ffd1b6f93-82bc-4de6-96c0-a68a39f7d789%2FIMG_20231001_121646-9_49_47.jpg</t>
    </r>
  </si>
  <si>
    <t>Humedad Filtraciones de agua de lluvia Se inunda</t>
  </si>
  <si>
    <t>Espacio de recolección</t>
  </si>
  <si>
    <t>Abuelos, dos nietos(responsables) y un niño</t>
  </si>
  <si>
    <t>Marlos Felipe Mora Pinilla</t>
  </si>
  <si>
    <t>Mora Pinilla</t>
  </si>
  <si>
    <t>16967770712635088191281035930249-9_58_10.jpg</t>
  </si>
  <si>
    <r>
      <rPr>
        <rFont val="Calibri, sans-serif"/>
        <color rgb="FF1155CC"/>
        <sz val="11.0"/>
        <u/>
      </rPr>
      <t>https://kc-eu.kobotoolbox.org/media/original?media_file=iscolombia%2Fattachments%2Ff179cc7c049f4207a612414c58d1ffcf%2Ffd1b6f93-82bc-4de6-96c0-a68a39f7d789%2F16967770712635088191281035930249-9_58_10.jpg</t>
    </r>
  </si>
  <si>
    <t>fd1b6f93-82bc-4de6-96c0-a68a39f7d789</t>
  </si>
  <si>
    <t>Altos de oriente 1 cerca a Merkasara</t>
  </si>
  <si>
    <t>Maria del Carmen Aguirre</t>
  </si>
  <si>
    <t>IMG_20231001_111427_731-11_34_4.jpg</t>
  </si>
  <si>
    <r>
      <rPr>
        <rFont val="Calibri, sans-serif"/>
        <color rgb="FF1155CC"/>
        <sz val="11.0"/>
        <u/>
      </rPr>
      <t>https://kc-eu.kobotoolbox.org/media/original?media_file=iscolombia%2Fattachments%2Ff179cc7c049f4207a612414c58d1ffcf%2F031fdddd-8fb7-44c1-aa91-667445fb8ec4%2FIMG_20231001_111427_731-11_34_4.jpg</t>
    </r>
  </si>
  <si>
    <t>IMG_20231001_111523_171-11_34_10.jpg</t>
  </si>
  <si>
    <r>
      <rPr>
        <rFont val="Calibri, sans-serif"/>
        <color rgb="FF1155CC"/>
        <sz val="11.0"/>
        <u/>
      </rPr>
      <t>https://kc-eu.kobotoolbox.org/media/original?media_file=iscolombia%2Fattachments%2Ff179cc7c049f4207a612414c58d1ffcf%2F031fdddd-8fb7-44c1-aa91-667445fb8ec4%2FIMG_20231001_111523_171-11_34_10.jpg</t>
    </r>
  </si>
  <si>
    <t>IMG_20231001_111507_638-11_34_15.jpg</t>
  </si>
  <si>
    <r>
      <rPr>
        <rFont val="Calibri, sans-serif"/>
        <color rgb="FF1155CC"/>
        <sz val="11.0"/>
        <u/>
      </rPr>
      <t>https://kc-eu.kobotoolbox.org/media/original?media_file=iscolombia%2Fattachments%2Ff179cc7c049f4207a612414c58d1ffcf%2F031fdddd-8fb7-44c1-aa91-667445fb8ec4%2FIMG_20231001_111507_638-11_34_15.jpg</t>
    </r>
  </si>
  <si>
    <t>IMG_20231001_111555_237-11_59_11.jpg</t>
  </si>
  <si>
    <r>
      <rPr>
        <rFont val="Calibri, sans-serif"/>
        <color rgb="FF1155CC"/>
        <sz val="11.0"/>
        <u/>
      </rPr>
      <t>https://kc-eu.kobotoolbox.org/media/original?media_file=iscolombia%2Fattachments%2Ff179cc7c049f4207a612414c58d1ffcf%2F031fdddd-8fb7-44c1-aa91-667445fb8ec4%2FIMG_20231001_111555_237-11_59_11.jpg</t>
    </r>
  </si>
  <si>
    <t>Señora vive en casa de una de las hijas con otra de sus hijas y nieta. Tiene un terreno disponible para la construcción del módulo, que estaría totalmente libre de escombros y sobre tierra.</t>
  </si>
  <si>
    <t>Madre de 53 años, hija de 29 y nieta de 10 años</t>
  </si>
  <si>
    <t>IMG_20231001_111415_381-11_55_57.jpg</t>
  </si>
  <si>
    <r>
      <rPr>
        <rFont val="Calibri, sans-serif"/>
        <color rgb="FF1155CC"/>
        <sz val="11.0"/>
        <u/>
      </rPr>
      <t>https://kc-eu.kobotoolbox.org/media/original?media_file=iscolombia%2Fattachments%2Ff179cc7c049f4207a612414c58d1ffcf%2F031fdddd-8fb7-44c1-aa91-667445fb8ec4%2FIMG_20231001_111415_381-11_55_57.jpg</t>
    </r>
  </si>
  <si>
    <t>IMG_20231001_111523_171-11_57_25.jpg</t>
  </si>
  <si>
    <r>
      <rPr>
        <rFont val="Calibri, sans-serif"/>
        <color rgb="FF1155CC"/>
        <sz val="11.0"/>
        <u/>
      </rPr>
      <t>https://kc-eu.kobotoolbox.org/media/original?media_file=iscolombia%2Fattachments%2Ff179cc7c049f4207a612414c58d1ffcf%2F031fdddd-8fb7-44c1-aa91-667445fb8ec4%2FIMG_20231001_111523_171-11_57_25.jpg</t>
    </r>
  </si>
  <si>
    <t>031fdddd-8fb7-44c1-aa91-667445fb8ec4</t>
  </si>
  <si>
    <t>4.573137 -74.183664 2663.599853515625 22.904600143432617</t>
  </si>
  <si>
    <t>Marisol Esquivel Alvarez</t>
  </si>
  <si>
    <t>Cra 16d#39-51sur</t>
  </si>
  <si>
    <t>Cancer de tiroides</t>
  </si>
  <si>
    <t>No No sabe/No responde</t>
  </si>
  <si>
    <t>3 hijos 2 nietos 1 abuela</t>
  </si>
  <si>
    <t>Marisol Esquivel</t>
  </si>
  <si>
    <t>Esquivel</t>
  </si>
  <si>
    <t>Vivienda en Comunidad No sabe/No responde</t>
  </si>
  <si>
    <t>511cffb8-ae58-4403-88fb-d068eefe7926</t>
  </si>
  <si>
    <t>Diego Alejandro Jaramillo Arias</t>
  </si>
  <si>
    <t>diegoalejandrojaramillo7@hormail.es</t>
  </si>
  <si>
    <t>6.303848 -75.528771 2087.0187728405 89.5695814064</t>
  </si>
  <si>
    <t>image-9_49_32.jpg</t>
  </si>
  <si>
    <r>
      <rPr>
        <rFont val="Calibri, sans-serif"/>
        <color rgb="FF1155CC"/>
        <sz val="11.0"/>
        <u/>
      </rPr>
      <t>https://kc-eu.kobotoolbox.org/media/original?media_file=iscolombia%2Fattachments%2Ff179cc7c049f4207a612414c58d1ffcf%2Fa6fd7672-8302-42cc-a216-ce0ffce9f5e6%2Fimage-9_49_32.jpg</t>
    </r>
  </si>
  <si>
    <t>image-9_50_17.jpg</t>
  </si>
  <si>
    <r>
      <rPr>
        <rFont val="Calibri, sans-serif"/>
        <color rgb="FF1155CC"/>
        <sz val="11.0"/>
        <u/>
      </rPr>
      <t>https://kc-eu.kobotoolbox.org/media/original?media_file=iscolombia%2Fattachments%2Ff179cc7c049f4207a612414c58d1ffcf%2Fa6fd7672-8302-42cc-a216-ce0ffce9f5e6%2Fimage-9_50_17.jpg</t>
    </r>
  </si>
  <si>
    <t>image-9_50_49.jpg</t>
  </si>
  <si>
    <r>
      <rPr>
        <rFont val="Calibri, sans-serif"/>
        <color rgb="FF1155CC"/>
        <sz val="11.0"/>
        <u/>
      </rPr>
      <t>https://kc-eu.kobotoolbox.org/media/original?media_file=iscolombia%2Fattachments%2Ff179cc7c049f4207a612414c58d1ffcf%2Fa6fd7672-8302-42cc-a216-ce0ffce9f5e6%2Fimage-9_50_49.jpg</t>
    </r>
  </si>
  <si>
    <t>N\a</t>
  </si>
  <si>
    <t>image-10_9_3.jpg</t>
  </si>
  <si>
    <r>
      <rPr>
        <rFont val="Calibri, sans-serif"/>
        <color rgb="FF1155CC"/>
        <sz val="11.0"/>
        <u/>
      </rPr>
      <t>https://kc-eu.kobotoolbox.org/media/original?media_file=iscolombia%2Fattachments%2Ff179cc7c049f4207a612414c58d1ffcf%2Fa6fd7672-8302-42cc-a216-ce0ffce9f5e6%2Fimage-10_9_3.jpg</t>
    </r>
  </si>
  <si>
    <t>Aguas lluvias Compra a carro tanque Manguera comunitaria</t>
  </si>
  <si>
    <t>La vivienda donde vive don Carlos es de la esposa lo que buscan es dejarle la actual a sus hijos, la vivienda está en ladrillo y concreto, tienen un terreno amplio, el baño es un poso séptico.</t>
  </si>
  <si>
    <t>Carlos Alberto</t>
  </si>
  <si>
    <t>Borja Valle</t>
  </si>
  <si>
    <r>
      <rPr>
        <rFont val="Calibri, sans-serif"/>
        <color rgb="FF1155CC"/>
        <sz val="11.0"/>
        <u/>
      </rPr>
      <t>https://kc-eu.kobotoolbox.org/media/original?media_file=iscolombia%2Fattachments%2Ff179cc7c049f4207a612414c58d1ffcf%2Fa6fd7672-8302-42cc-a216-ce0ffce9f5e6%2Fimage-10_3_47.jpg</t>
    </r>
  </si>
  <si>
    <t>image-10_4_40.jpg</t>
  </si>
  <si>
    <r>
      <rPr>
        <rFont val="Calibri, sans-serif"/>
        <color rgb="FF1155CC"/>
        <sz val="11.0"/>
        <u/>
      </rPr>
      <t>https://kc-eu.kobotoolbox.org/media/original?media_file=iscolombia%2Fattachments%2Ff179cc7c049f4207a612414c58d1ffcf%2Fa6fd7672-8302-42cc-a216-ce0ffce9f5e6%2Fimage-10_4_40.jpg</t>
    </r>
  </si>
  <si>
    <t>a6fd7672-8302-42cc-a216-ce0ffce9f5e6</t>
  </si>
  <si>
    <t>6.30485 -75.530381 2073.699951171875 17.05900001525879</t>
  </si>
  <si>
    <t>Eliana Yulieth Berrío Valderrama</t>
  </si>
  <si>
    <t>Carretera antigua guarne. El pinar</t>
  </si>
  <si>
    <t>16973825623953594923276082405866-10_9_35.jpg</t>
  </si>
  <si>
    <r>
      <rPr>
        <rFont val="Calibri, sans-serif"/>
        <color rgb="FF1155CC"/>
        <sz val="11.0"/>
        <u/>
      </rPr>
      <t>https://kc-eu.kobotoolbox.org/media/original?media_file=iscolombia%2Fattachments%2Ff179cc7c049f4207a612414c58d1ffcf%2Ffc860abc-a4fa-4ec7-bd73-5eae1d1beb8d%2F16973825623953594923276082405866-10_9_35.jpg</t>
    </r>
  </si>
  <si>
    <t>IMG_20231015_101141-10_12_36.jpg</t>
  </si>
  <si>
    <r>
      <rPr>
        <rFont val="Calibri, sans-serif"/>
        <color rgb="FF1155CC"/>
        <sz val="11.0"/>
        <u/>
      </rPr>
      <t>https://kc-eu.kobotoolbox.org/media/original?media_file=iscolombia%2Fattachments%2Ff179cc7c049f4207a612414c58d1ffcf%2Ffc860abc-a4fa-4ec7-bd73-5eae1d1beb8d%2FIMG_20231015_101141-10_12_36.jpg</t>
    </r>
  </si>
  <si>
    <t>Entra viento Se inunda Daños evidentes en la estructura</t>
  </si>
  <si>
    <t>IMG_20231015_101107-10_19_29.jpg</t>
  </si>
  <si>
    <r>
      <rPr>
        <rFont val="Calibri, sans-serif"/>
        <color rgb="FF1155CC"/>
        <sz val="11.0"/>
        <u/>
      </rPr>
      <t>https://kc-eu.kobotoolbox.org/media/original?media_file=iscolombia%2Fattachments%2Ff179cc7c049f4207a612414c58d1ffcf%2Ffc860abc-a4fa-4ec7-bd73-5eae1d1beb8d%2FIMG_20231015_101107-10_19_29.jpg</t>
    </r>
  </si>
  <si>
    <t>Los recoge emvarias</t>
  </si>
  <si>
    <t>La familia gasta la mayor parte de sus ingresos en el arriendo, ya que mensualmente deben recoger 500mil pesos solo para suplir este rubro. La única persona que trabaja, lo hace por días, ya que a veces no puede hacerlo por problemas de salud relacionados con la naturaleza del trabajo que realiza en ocasiones. La informante del hogar sufre de la tiroides y su hijo más pequeño se encuentra en tratamiento por qué no aumenta de peso y en los próximos días será sometido a una intervención.</t>
  </si>
  <si>
    <t>Padre,madre,hija e hijo</t>
  </si>
  <si>
    <t>Eliana Yulieth</t>
  </si>
  <si>
    <t>Berrío Valderrama</t>
  </si>
  <si>
    <t>IMG_20231015_101503-10_16_18.jpg</t>
  </si>
  <si>
    <r>
      <rPr>
        <rFont val="Calibri, sans-serif"/>
        <color rgb="FF1155CC"/>
        <sz val="11.0"/>
        <u/>
      </rPr>
      <t>https://kc-eu.kobotoolbox.org/media/original?media_file=iscolombia%2Fattachments%2Ff179cc7c049f4207a612414c58d1ffcf%2Ffc860abc-a4fa-4ec7-bd73-5eae1d1beb8d%2FIMG_20231015_101503-10_16_18.jpg</t>
    </r>
  </si>
  <si>
    <t>IMG_20231015_101020-10_16_37.jpg</t>
  </si>
  <si>
    <r>
      <rPr>
        <rFont val="Calibri, sans-serif"/>
        <color rgb="FF1155CC"/>
        <sz val="11.0"/>
        <u/>
      </rPr>
      <t>https://kc-eu.kobotoolbox.org/media/original?media_file=iscolombia%2Fattachments%2Ff179cc7c049f4207a612414c58d1ffcf%2Ffc860abc-a4fa-4ec7-bd73-5eae1d1beb8d%2FIMG_20231015_101020-10_16_37.jpg</t>
    </r>
  </si>
  <si>
    <t>Tiene alto riesgo eléctrico, ya que ha tenido incidentes de este tipo por conectar algunos electrodomésticos al tiempo</t>
  </si>
  <si>
    <t>fc860abc-a4fa-4ec7-bd73-5eae1d1beb8d</t>
  </si>
  <si>
    <t>Julio Izquierdo</t>
  </si>
  <si>
    <t>José torres</t>
  </si>
  <si>
    <t>Cra 30 este 40</t>
  </si>
  <si>
    <t>Loma de tierra</t>
  </si>
  <si>
    <t>Canecas, bolsas</t>
  </si>
  <si>
    <t>Padre, madre e hijos</t>
  </si>
  <si>
    <t>3572a6ae-cae3-421c-8187-6fa6d43910e9</t>
  </si>
  <si>
    <t>Juan Diego González</t>
  </si>
  <si>
    <t>Jdgonzalez2006@hotmail.com</t>
  </si>
  <si>
    <t>Yurleyda Palacios Valencia</t>
  </si>
  <si>
    <t>Tienda de Saúl</t>
  </si>
  <si>
    <t>16973810683615466213658426274924-9_45_10.jpg</t>
  </si>
  <si>
    <r>
      <rPr>
        <rFont val="Calibri, sans-serif"/>
        <color rgb="FF1155CC"/>
        <sz val="11.0"/>
        <u/>
      </rPr>
      <t>https://kc-eu.kobotoolbox.org/media/original?media_file=iscolombia%2Fattachments%2Ff179cc7c049f4207a612414c58d1ffcf%2F46d0b837-bf1a-4692-8150-6b643aa87eda%2F16973810683615466213658426274924-9_45_10.jpg</t>
    </r>
  </si>
  <si>
    <t>16973811810236333192346942383441-9_47_51.jpg</t>
  </si>
  <si>
    <r>
      <rPr>
        <rFont val="Calibri, sans-serif"/>
        <color rgb="FF1155CC"/>
        <sz val="11.0"/>
        <u/>
      </rPr>
      <t>https://kc-eu.kobotoolbox.org/media/original?media_file=iscolombia%2Fattachments%2Ff179cc7c049f4207a612414c58d1ffcf%2F46d0b837-bf1a-4692-8150-6b643aa87eda%2F16973811810236333192346942383441-9_47_51.jpg</t>
    </r>
  </si>
  <si>
    <t>16973812877644953887491857206879-9_48_40.jpg</t>
  </si>
  <si>
    <r>
      <rPr>
        <rFont val="Calibri, sans-serif"/>
        <color rgb="FF1155CC"/>
        <sz val="11.0"/>
        <u/>
      </rPr>
      <t>https://kc-eu.kobotoolbox.org/media/original?media_file=iscolombia%2Fattachments%2Ff179cc7c049f4207a612414c58d1ffcf%2F46d0b837-bf1a-4692-8150-6b643aa87eda%2F16973812877644953887491857206879-9_48_40.jpg</t>
    </r>
  </si>
  <si>
    <t>Ninguno, terreno en perfecto estado</t>
  </si>
  <si>
    <t>Ningun otro</t>
  </si>
  <si>
    <t>IMG_20231015_094934-11_0_15.jpg</t>
  </si>
  <si>
    <r>
      <rPr>
        <rFont val="Calibri, sans-serif"/>
        <color rgb="FF1155CC"/>
        <sz val="11.0"/>
        <u/>
      </rPr>
      <t>https://kc-eu.kobotoolbox.org/media/original?media_file=iscolombia%2Fattachments%2Ff179cc7c049f4207a612414c58d1ffcf%2F46d0b837-bf1a-4692-8150-6b643aa87eda%2FIMG_20231015_094934-11_0_15.jpg</t>
    </r>
  </si>
  <si>
    <t>Pozo con bomba</t>
  </si>
  <si>
    <t>Sacan en bolsas residuos a depósito comunal</t>
  </si>
  <si>
    <t>Ponemos 2 por el hecho de que es una familia con 3 menores de edad y un adulto enfermo, solo una persona labora y se encuentra en muchos problemas financieros. Tienen un excelente terreno grande y sin ningún inconveniente</t>
  </si>
  <si>
    <t>Padres, 3 Hijos, Abuelo</t>
  </si>
  <si>
    <t>Yurleyda</t>
  </si>
  <si>
    <t>1697382201582552354028880616562-10_3_30.jpg</t>
  </si>
  <si>
    <r>
      <rPr>
        <rFont val="Calibri, sans-serif"/>
        <color rgb="FF1155CC"/>
        <sz val="11.0"/>
        <u/>
      </rPr>
      <t>https://kc-eu.kobotoolbox.org/media/original?media_file=iscolombia%2Fattachments%2Ff179cc7c049f4207a612414c58d1ffcf%2F46d0b837-bf1a-4692-8150-6b643aa87eda%2F1697382201582552354028880616562-10_3_30.jpg</t>
    </r>
  </si>
  <si>
    <t>IMG_20231015_094952-10_3_56.jpg</t>
  </si>
  <si>
    <r>
      <rPr>
        <rFont val="Calibri, sans-serif"/>
        <color rgb="FF1155CC"/>
        <sz val="11.0"/>
        <u/>
      </rPr>
      <t>https://kc-eu.kobotoolbox.org/media/original?media_file=iscolombia%2Fattachments%2Ff179cc7c049f4207a612414c58d1ffcf%2F46d0b837-bf1a-4692-8150-6b643aa87eda%2FIMG_20231015_094952-10_3_56.jpg</t>
    </r>
  </si>
  <si>
    <t>Muy encerrada no hay luz</t>
  </si>
  <si>
    <t>46d0b837-bf1a-4692-8150-6b643aa87eda</t>
  </si>
  <si>
    <t>Santiago Álvarez</t>
  </si>
  <si>
    <t>Santiago_lds12@hormail.com</t>
  </si>
  <si>
    <t>6.304733 -75.529369 2080.199951171875 72.9000015258789</t>
  </si>
  <si>
    <t>Carretera vieja Guarne, Km7</t>
  </si>
  <si>
    <t>16973854905372509295962607276039-10_58_27.jpg</t>
  </si>
  <si>
    <r>
      <rPr>
        <rFont val="Calibri, sans-serif"/>
        <color rgb="FF1155CC"/>
        <sz val="11.0"/>
        <u/>
      </rPr>
      <t>https://kc-eu.kobotoolbox.org/media/original?media_file=iscolombia%2Fattachments%2Ff179cc7c049f4207a612414c58d1ffcf%2Fef497a1d-a543-4b3d-8fae-f4c4484c74f5%2F16973854905372509295962607276039-10_58_27.jpg</t>
    </r>
  </si>
  <si>
    <t>16973855186396813751566509750369-10_58_51.jpg</t>
  </si>
  <si>
    <r>
      <rPr>
        <rFont val="Calibri, sans-serif"/>
        <color rgb="FF1155CC"/>
        <sz val="11.0"/>
        <u/>
      </rPr>
      <t>https://kc-eu.kobotoolbox.org/media/original?media_file=iscolombia%2Fattachments%2Ff179cc7c049f4207a612414c58d1ffcf%2Fef497a1d-a543-4b3d-8fae-f4c4484c74f5%2F16973855186396813751566509750369-10_58_51.jpg</t>
    </r>
  </si>
  <si>
    <t>16973856066031944410567359179494-11_0_15.jpg</t>
  </si>
  <si>
    <r>
      <rPr>
        <rFont val="Calibri, sans-serif"/>
        <color rgb="FF1155CC"/>
        <sz val="11.0"/>
        <u/>
      </rPr>
      <t>https://kc-eu.kobotoolbox.org/media/original?media_file=iscolombia%2Fattachments%2Ff179cc7c049f4207a612414c58d1ffcf%2Fef497a1d-a543-4b3d-8fae-f4c4484c74f5%2F16973856066031944410567359179494-11_0_15.jpg</t>
    </r>
  </si>
  <si>
    <t>Emvarias</t>
  </si>
  <si>
    <t>Dos núcleos familiares, solo un miembro del hogar está trabajando, solo tiene 1 habitación y duermen los cuatro, beneficiario sufre de eipilepsia y recibe medicina por parte del médico, el lote pertenece al beneficiario.</t>
  </si>
  <si>
    <t>Jefe del hogar , esposa del jefe del hogar, hermano, esposa del hermano.</t>
  </si>
  <si>
    <t>Luis Miguel</t>
  </si>
  <si>
    <t>Restrepo Ospina</t>
  </si>
  <si>
    <t>16973855692703357970097762319798-10_59_36.jpg</t>
  </si>
  <si>
    <r>
      <rPr>
        <rFont val="Calibri, sans-serif"/>
        <color rgb="FF1155CC"/>
        <sz val="11.0"/>
        <u/>
      </rPr>
      <t>https://kc-eu.kobotoolbox.org/media/original?media_file=iscolombia%2Fattachments%2Ff179cc7c049f4207a612414c58d1ffcf%2Fef497a1d-a543-4b3d-8fae-f4c4484c74f5%2F16973855692703357970097762319798-10_59_36.jpg</t>
    </r>
  </si>
  <si>
    <t>1697384826386962534514185120506-10_47_14.jpg</t>
  </si>
  <si>
    <r>
      <rPr>
        <rFont val="Calibri, sans-serif"/>
        <color rgb="FF1155CC"/>
        <sz val="11.0"/>
        <u/>
      </rPr>
      <t>https://kc-eu.kobotoolbox.org/media/original?media_file=iscolombia%2Fattachments%2Ff179cc7c049f4207a612414c58d1ffcf%2Fef497a1d-a543-4b3d-8fae-f4c4484c74f5%2F1697384826386962534514185120506-10_47_14.jpg</t>
    </r>
  </si>
  <si>
    <t>ef497a1d-a543-4b3d-8fae-f4c4484c74f5</t>
  </si>
  <si>
    <t>Estefanía López</t>
  </si>
  <si>
    <t>estefanialopezvanegas@gmail.com</t>
  </si>
  <si>
    <t>Granizal - Altos 2</t>
  </si>
  <si>
    <t>6.298812 -75.525551 0 53.73899841308594</t>
  </si>
  <si>
    <t>Adriana Patricia Durango Rueda</t>
  </si>
  <si>
    <t>Altos 2 -0920</t>
  </si>
  <si>
    <t>16973857384211230346899985736354-11_2_35.jpg</t>
  </si>
  <si>
    <r>
      <rPr>
        <rFont val="Calibri, sans-serif"/>
        <color rgb="FF1155CC"/>
        <sz val="11.0"/>
        <u/>
      </rPr>
      <t>https://kc-eu.kobotoolbox.org/media/original?media_file=iscolombia%2Fattachments%2Ff179cc7c049f4207a612414c58d1ffcf%2F81a99df2-071c-4029-91da-f1ef7979cd7b%2F16973857384211230346899985736354-11_2_35.jpg</t>
    </r>
  </si>
  <si>
    <t>16973858548466445582817840806213-11_4_33.jpg</t>
  </si>
  <si>
    <r>
      <rPr>
        <rFont val="Calibri, sans-serif"/>
        <color rgb="FF1155CC"/>
        <sz val="11.0"/>
        <u/>
      </rPr>
      <t>https://kc-eu.kobotoolbox.org/media/original?media_file=iscolombia%2Fattachments%2Ff179cc7c049f4207a612414c58d1ffcf%2F81a99df2-071c-4029-91da-f1ef7979cd7b%2F16973858548466445582817840806213-11_4_33.jpg</t>
    </r>
  </si>
  <si>
    <t>16973858834568490783688191565070-11_5_6.jpg</t>
  </si>
  <si>
    <r>
      <rPr>
        <rFont val="Calibri, sans-serif"/>
        <color rgb="FF1155CC"/>
        <sz val="11.0"/>
        <u/>
      </rPr>
      <t>https://kc-eu.kobotoolbox.org/media/original?media_file=iscolombia%2Fattachments%2Ff179cc7c049f4207a612414c58d1ffcf%2F81a99df2-071c-4029-91da-f1ef7979cd7b%2F16973858834568490783688191565070-11_5_6.jpg</t>
    </r>
  </si>
  <si>
    <t>Terreno un poco estrecho</t>
  </si>
  <si>
    <t>Desagüe a canaletas. Sin sistema</t>
  </si>
  <si>
    <t>IMG_20231015_105739-10_57_55.jpg</t>
  </si>
  <si>
    <r>
      <rPr>
        <rFont val="Calibri, sans-serif"/>
        <color rgb="FF1155CC"/>
        <sz val="11.0"/>
        <u/>
      </rPr>
      <t>https://kc-eu.kobotoolbox.org/media/original?media_file=iscolombia%2Fattachments%2Ff179cc7c049f4207a612414c58d1ffcf%2F81a99df2-071c-4029-91da-f1ef7979cd7b%2FIMG_20231015_105739-10_57_55.jpg</t>
    </r>
  </si>
  <si>
    <t>Conexión al servicio de redes cercanas Pozo sin bomba</t>
  </si>
  <si>
    <t>Se lleva al basurero</t>
  </si>
  <si>
    <t>Se da prioridad alta por las condiciones físicas de la vivienda, la presencia de niños, el hacinamiento y los pocos ingresos fijos que tienen</t>
  </si>
  <si>
    <t>Dos nucleos conformado por dos hermanas cabezas de familia con sus hijos</t>
  </si>
  <si>
    <t>Adriana Patricia</t>
  </si>
  <si>
    <t>Durango Rueda</t>
  </si>
  <si>
    <t>Cuatrocientos cincuenta 450.000</t>
  </si>
  <si>
    <t>IMG_20231015_104501-10_45_16.jpg</t>
  </si>
  <si>
    <r>
      <rPr>
        <rFont val="Calibri, sans-serif"/>
        <color rgb="FF1155CC"/>
        <sz val="11.0"/>
        <u/>
      </rPr>
      <t>https://kc-eu.kobotoolbox.org/media/original?media_file=iscolombia%2Fattachments%2Ff179cc7c049f4207a612414c58d1ffcf%2F81a99df2-071c-4029-91da-f1ef7979cd7b%2FIMG_20231015_104501-10_45_16.jpg</t>
    </r>
  </si>
  <si>
    <t>IMG_20231015_104554-10_46_5.jpg</t>
  </si>
  <si>
    <r>
      <rPr>
        <rFont val="Calibri, sans-serif"/>
        <color rgb="FF1155CC"/>
        <sz val="11.0"/>
        <u/>
      </rPr>
      <t>https://kc-eu.kobotoolbox.org/media/original?media_file=iscolombia%2Fattachments%2Ff179cc7c049f4207a612414c58d1ffcf%2F81a99df2-071c-4029-91da-f1ef7979cd7b%2FIMG_20231015_104554-10_46_5.jpg</t>
    </r>
  </si>
  <si>
    <t>81a99df2-071c-4029-91da-f1ef7979cd7b</t>
  </si>
  <si>
    <t>Anibal Olarte</t>
  </si>
  <si>
    <t>Kmpoanibal@gmail.com</t>
  </si>
  <si>
    <t>Altos oriente 1</t>
  </si>
  <si>
    <t>6.302181 -75.529449 2122.3451958763803 7.357599209715058</t>
  </si>
  <si>
    <t>Cervelina Obregon Roa</t>
  </si>
  <si>
    <t>Altos de oriente 1 el hueco</t>
  </si>
  <si>
    <t>image-10_45_21.jpg</t>
  </si>
  <si>
    <t>image-10_45_45.jpg</t>
  </si>
  <si>
    <t>image-10_46_15.jpg</t>
  </si>
  <si>
    <t>A red comunitaria</t>
  </si>
  <si>
    <t>image-11_2_33.jpg</t>
  </si>
  <si>
    <r>
      <rPr>
        <rFont val="Calibri, sans-serif"/>
        <color rgb="FF1155CC"/>
        <sz val="11.0"/>
        <u/>
      </rPr>
      <t>https://kc-eu.kobotoolbox.org/media/original?media_file=iscolombia%2Fattachments%2Ff179cc7c049f4207a612414c58d1ffcf%2Fa2e9ff13-2ee1-4c3a-936d-2265c894c0c7%2Fimage-11_2_33.jpg</t>
    </r>
  </si>
  <si>
    <t>La disponen en acopio comunitario</t>
  </si>
  <si>
    <t>Realizar banqueo 2 metros para cumplir con área, se cuenta con el espacio</t>
  </si>
  <si>
    <t>Dos personas mayores y dos nietos</t>
  </si>
  <si>
    <t>Cervelina</t>
  </si>
  <si>
    <t>Obregón Roa</t>
  </si>
  <si>
    <t>image-10_57_13.jpg</t>
  </si>
  <si>
    <r>
      <rPr>
        <rFont val="Calibri, sans-serif"/>
        <color rgb="FF1155CC"/>
        <sz val="11.0"/>
        <u/>
      </rPr>
      <t>https://kc-eu.kobotoolbox.org/media/original?media_file=iscolombia%2Fattachments%2Ff179cc7c049f4207a612414c58d1ffcf%2Fa2e9ff13-2ee1-4c3a-936d-2265c894c0c7%2Fimage-10_57_13.jpg</t>
    </r>
  </si>
  <si>
    <t>image-10_58_12.jpg</t>
  </si>
  <si>
    <r>
      <rPr>
        <rFont val="Calibri, sans-serif"/>
        <color rgb="FF1155CC"/>
        <sz val="11.0"/>
        <u/>
      </rPr>
      <t>https://kc-eu.kobotoolbox.org/media/original?media_file=iscolombia%2Fattachments%2Ff179cc7c049f4207a612414c58d1ffcf%2Fa2e9ff13-2ee1-4c3a-936d-2265c894c0c7%2Fimage-10_58_12.jpg</t>
    </r>
  </si>
  <si>
    <t>a2e9ff13-2ee1-4c3a-936d-2265c894c0c7</t>
  </si>
  <si>
    <t>Luisa Fernanda Restrepo Mejía</t>
  </si>
  <si>
    <t>ferrepro@gmail.com</t>
  </si>
  <si>
    <t>6.301723 -75.530319 2123.199951171875 30</t>
  </si>
  <si>
    <t>María Aguirre</t>
  </si>
  <si>
    <t>Merkasara</t>
  </si>
  <si>
    <t>16973844081793993946673325032705-10_40_17.jpg</t>
  </si>
  <si>
    <r>
      <rPr>
        <rFont val="Calibri, sans-serif"/>
        <color rgb="FF1155CC"/>
        <sz val="11.0"/>
        <u/>
      </rPr>
      <t>https://kc-eu.kobotoolbox.org/media/original?media_file=iscolombia%2Fattachments%2Ff179cc7c049f4207a612414c58d1ffcf%2Fc423ef41-cf3d-47fe-a461-0ec52475686a%2F16973844081793993946673325032705-10_40_17.jpg</t>
    </r>
  </si>
  <si>
    <t>16973825088167367369609734353855-10_8_35.jpg</t>
  </si>
  <si>
    <r>
      <rPr>
        <rFont val="Calibri, sans-serif"/>
        <color rgb="FF1155CC"/>
        <sz val="11.0"/>
        <u/>
      </rPr>
      <t>https://kc-eu.kobotoolbox.org/media/original?media_file=iscolombia%2Fattachments%2Ff179cc7c049f4207a612414c58d1ffcf%2Fc423ef41-cf3d-47fe-a461-0ec52475686a%2F16973825088167367369609734353855-10_8_35.jpg</t>
    </r>
  </si>
  <si>
    <t>Raíces de árboles y una vivienda con material linda atrás de la casa</t>
  </si>
  <si>
    <t>Arroyuelo - cañada</t>
  </si>
  <si>
    <t>Energía de manera informal</t>
  </si>
  <si>
    <t>IMG-20231015-WA0021-12_16_46.jpg</t>
  </si>
  <si>
    <r>
      <rPr>
        <rFont val="Calibri, sans-serif"/>
        <color rgb="FF1155CC"/>
        <sz val="11.0"/>
        <u/>
      </rPr>
      <t>https://kc-eu.kobotoolbox.org/media/original?media_file=iscolombia%2Fattachments%2Ff179cc7c049f4207a612414c58d1ffcf%2Fc423ef41-cf3d-47fe-a461-0ec52475686a%2FIMG-20231015-WA0021-12_16_46.jpg</t>
    </r>
  </si>
  <si>
    <t>Recolección 2 veces a la semana de residuos</t>
  </si>
  <si>
    <t>Se observa estabilidad en los ingresos, el terreno es posesión del esposo, no tienen ninguna enfermedad o factores de vulnerabilidad evidentes</t>
  </si>
  <si>
    <t>Una pareja</t>
  </si>
  <si>
    <t>Estefany</t>
  </si>
  <si>
    <t>16973848709671471993620084968394-10_47_59.jpg</t>
  </si>
  <si>
    <r>
      <rPr>
        <rFont val="Calibri, sans-serif"/>
        <color rgb="FF1155CC"/>
        <sz val="11.0"/>
        <u/>
      </rPr>
      <t>https://kc-eu.kobotoolbox.org/media/original?media_file=iscolombia%2Fattachments%2Ff179cc7c049f4207a612414c58d1ffcf%2Fc423ef41-cf3d-47fe-a461-0ec52475686a%2F16973848709671471993620084968394-10_47_59.jpg</t>
    </r>
  </si>
  <si>
    <t>IMG-20231015-WA0022-12_15_3.jpg</t>
  </si>
  <si>
    <r>
      <rPr>
        <rFont val="Calibri, sans-serif"/>
        <color rgb="FF1155CC"/>
        <sz val="11.0"/>
        <u/>
      </rPr>
      <t>https://kc-eu.kobotoolbox.org/media/original?media_file=iscolombia%2Fattachments%2Ff179cc7c049f4207a612414c58d1ffcf%2Fc423ef41-cf3d-47fe-a461-0ec52475686a%2FIMG-20231015-WA0022-12_15_3.jpg</t>
    </r>
  </si>
  <si>
    <t>c423ef41-cf3d-47fe-a461-0ec52475686a</t>
  </si>
  <si>
    <t>4.572371 -74.183501 2661.5 42.5</t>
  </si>
  <si>
    <t>Erica Quiñónez</t>
  </si>
  <si>
    <t>Manzana 178 lote 19</t>
  </si>
  <si>
    <t>1697389696930602629687352558205-12_8_27.jpg</t>
  </si>
  <si>
    <r>
      <rPr>
        <rFont val="Calibri, sans-serif"/>
        <color rgb="FF1155CC"/>
        <sz val="11.0"/>
        <u/>
      </rPr>
      <t>https://kc-eu.kobotoolbox.org/media/original?media_file=iscolombia%2Fattachments%2Ff179cc7c049f4207a612414c58d1ffcf%2F03cfc032-589c-4998-8bfe-76469eeac22f%2F1697389696930602629687352558205-12_8_27.jpg</t>
    </r>
  </si>
  <si>
    <t>Cercania a la laguna</t>
  </si>
  <si>
    <t>Laguna</t>
  </si>
  <si>
    <t>Tubería de corto alcance</t>
  </si>
  <si>
    <t>Bolsa</t>
  </si>
  <si>
    <t>Está cercana al lago, y el terreno ya tiene una casa de techo en mal estado</t>
  </si>
  <si>
    <t>Hermanos e hija</t>
  </si>
  <si>
    <t>Quiñónez</t>
  </si>
  <si>
    <t>03cfc032-589c-4998-8bfe-76469eeac22f</t>
  </si>
  <si>
    <t>Juan Esteban Nieto</t>
  </si>
  <si>
    <t>juanest_2005@hotmail.com</t>
  </si>
  <si>
    <t>Granizal Altos 2</t>
  </si>
  <si>
    <t>6.296279 -75.529282 2028.5999755859375 92.9000015258789</t>
  </si>
  <si>
    <t>Jairo Andrés Sánchez Saldarriaga</t>
  </si>
  <si>
    <t>Via del centro de la iglesia, llega a la Tienda de Marina, camina dirección al sur pasando por la "Cañada Negra". Sin 10 minutos caminando desde la Tienda de Marina</t>
  </si>
  <si>
    <t>16973876921183890224983342514462-11_35_12.jpg</t>
  </si>
  <si>
    <r>
      <rPr>
        <rFont val="Calibri, sans-serif"/>
        <color rgb="FF1155CC"/>
        <sz val="11.0"/>
        <u/>
      </rPr>
      <t>https://kc-eu.kobotoolbox.org/media/original?media_file=iscolombia%2Fattachments%2Ff179cc7c049f4207a612414c58d1ffcf%2F1e8027ca-ad7d-44cc-8573-327c66375d33%2F16973876921183890224983342514462-11_35_12.jpg</t>
    </r>
  </si>
  <si>
    <t>16973877809998285990549498894582-11_36_41.jpg</t>
  </si>
  <si>
    <r>
      <rPr>
        <rFont val="Calibri, sans-serif"/>
        <color rgb="FF1155CC"/>
        <sz val="11.0"/>
        <u/>
      </rPr>
      <t>https://kc-eu.kobotoolbox.org/media/original?media_file=iscolombia%2Fattachments%2Ff179cc7c049f4207a612414c58d1ffcf%2F1e8027ca-ad7d-44cc-8573-327c66375d33%2F16973877809998285990549498894582-11_36_41.jpg</t>
    </r>
  </si>
  <si>
    <t>Retraso de Aprendizaje y Leguaje. Necesita acompañante permanente</t>
  </si>
  <si>
    <t>Ningún otro</t>
  </si>
  <si>
    <t>16973891502477722127513093211972-11_59_24.jpg</t>
  </si>
  <si>
    <r>
      <rPr>
        <rFont val="Calibri, sans-serif"/>
        <color rgb="FF1155CC"/>
        <sz val="11.0"/>
        <u/>
      </rPr>
      <t>https://kc-eu.kobotoolbox.org/media/original?media_file=iscolombia%2Fattachments%2Ff179cc7c049f4207a612414c58d1ffcf%2F1e8027ca-ad7d-44cc-8573-327c66375d33%2F16973891502477722127513093211972-11_59_24.jpg</t>
    </r>
  </si>
  <si>
    <t>La sacan los lunes y jueves al lado de la tienda de Doña Marina</t>
  </si>
  <si>
    <t>Satisfacen sus necesidades diarias, la vivienda no cuenta con urgencias. El lote de construcción es plano, en tierra, de 7.5m de ancho por 7m de Largo</t>
  </si>
  <si>
    <t>Viven dos Familias, el de la familia postulante y los padres</t>
  </si>
  <si>
    <t>Jairo Andrés Sánchez</t>
  </si>
  <si>
    <t>16973886697942077392204406755311-11_51_20.jpg</t>
  </si>
  <si>
    <r>
      <rPr>
        <rFont val="Calibri, sans-serif"/>
        <color rgb="FF1155CC"/>
        <sz val="11.0"/>
        <u/>
      </rPr>
      <t>https://kc-eu.kobotoolbox.org/media/original?media_file=iscolombia%2Fattachments%2Ff179cc7c049f4207a612414c58d1ffcf%2F1e8027ca-ad7d-44cc-8573-327c66375d33%2F16973886697942077392204406755311-11_51_20.jpg</t>
    </r>
  </si>
  <si>
    <t>1697388715942437798311666078500-11_52_11.jpg</t>
  </si>
  <si>
    <r>
      <rPr>
        <rFont val="Calibri, sans-serif"/>
        <color rgb="FF1155CC"/>
        <sz val="11.0"/>
        <u/>
      </rPr>
      <t>https://kc-eu.kobotoolbox.org/media/original?media_file=iscolombia%2Fattachments%2Ff179cc7c049f4207a612414c58d1ffcf%2F1e8027ca-ad7d-44cc-8573-327c66375d33%2F1697388715942437798311666078500-11_52_11.jpg</t>
    </r>
  </si>
  <si>
    <t>1e8027ca-ad7d-44cc-8573-327c66375d33</t>
  </si>
  <si>
    <t>Paola García</t>
  </si>
  <si>
    <t>6.300316 -75.532628 2003.4000244140625 9.96500015258789</t>
  </si>
  <si>
    <t>Al frente de Coco y el supermercado la Valentina</t>
  </si>
  <si>
    <t>IMG_20231015_113513358_HDR-11_35_28.jpg</t>
  </si>
  <si>
    <r>
      <rPr>
        <rFont val="Calibri, sans-serif"/>
        <color rgb="FF1155CC"/>
        <sz val="11.0"/>
        <u/>
      </rPr>
      <t>https://kc-eu.kobotoolbox.org/media/original?media_file=iscolombia%2Fattachments%2Ff179cc7c049f4207a612414c58d1ffcf%2F759de326-dde8-42b4-9993-2d0859da1ccc%2FIMG_20231015_113513358_HDR-11_35_28.jpg</t>
    </r>
  </si>
  <si>
    <t>IMG_20231015_113557133-11_36_7.jpg</t>
  </si>
  <si>
    <r>
      <rPr>
        <rFont val="Calibri, sans-serif"/>
        <color rgb="FF1155CC"/>
        <sz val="11.0"/>
        <u/>
      </rPr>
      <t>https://kc-eu.kobotoolbox.org/media/original?media_file=iscolombia%2Fattachments%2Ff179cc7c049f4207a612414c58d1ffcf%2F759de326-dde8-42b4-9993-2d0859da1ccc%2FIMG_20231015_113557133-11_36_7.jpg</t>
    </r>
  </si>
  <si>
    <t>IMG_20231015_113635302-11_36_59.jpg</t>
  </si>
  <si>
    <r>
      <rPr>
        <rFont val="Calibri, sans-serif"/>
        <color rgb="FF1155CC"/>
        <sz val="11.0"/>
        <u/>
      </rPr>
      <t>https://kc-eu.kobotoolbox.org/media/original?media_file=iscolombia%2Fattachments%2Ff179cc7c049f4207a612414c58d1ffcf%2F759de326-dde8-42b4-9993-2d0859da1ccc%2FIMG_20231015_113635302-11_36_59.jpg</t>
    </r>
  </si>
  <si>
    <t>Tierra y plastico</t>
  </si>
  <si>
    <t>Se inunda cuando llueve, se filtra el agua</t>
  </si>
  <si>
    <t>IMG_20231015_120501659-12_5_21.jpg</t>
  </si>
  <si>
    <r>
      <rPr>
        <rFont val="Calibri, sans-serif"/>
        <color rgb="FF1155CC"/>
        <sz val="11.0"/>
        <u/>
      </rPr>
      <t>https://kc-eu.kobotoolbox.org/media/original?media_file=iscolombia%2Fattachments%2Ff179cc7c049f4207a612414c58d1ffcf%2F759de326-dde8-42b4-9993-2d0859da1ccc%2FIMG_20231015_120501659-12_5_21.jpg</t>
    </r>
  </si>
  <si>
    <t>Se saca al basurero</t>
  </si>
  <si>
    <t>Madre cabeza de hogar con 4 hijos menores de edad, el terreno no está a nombre de ella, es del papá de los niños y él no vive con ellos. La señora asegura que por los niños el señor no los saque de la casa. Vive en muy malas condiciones con los niños y un bebé de 10 meses. Adicional la señora Sirley nos indica que ella tiene marcapasos por lo tanto no le dan trabajo tan fácil.</t>
  </si>
  <si>
    <t>Mamá y 4 niños</t>
  </si>
  <si>
    <t>Sirley</t>
  </si>
  <si>
    <t>Parra Botero</t>
  </si>
  <si>
    <t>Vive la mamá sola con los niños, pero el papá de los niños le colaborado con 200 mil pesos mensuales</t>
  </si>
  <si>
    <t>IMG_20231015_115128324_HDR-11_51_50.jpg</t>
  </si>
  <si>
    <r>
      <rPr>
        <rFont val="Calibri, sans-serif"/>
        <color rgb="FF1155CC"/>
        <sz val="11.0"/>
        <u/>
      </rPr>
      <t>https://kc-eu.kobotoolbox.org/media/original?media_file=iscolombia%2Fattachments%2Ff179cc7c049f4207a612414c58d1ffcf%2F759de326-dde8-42b4-9993-2d0859da1ccc%2FIMG_20231015_115128324_HDR-11_51_50.jpg</t>
    </r>
  </si>
  <si>
    <t>IMG_20231015_115246416-11_53_39.jpg</t>
  </si>
  <si>
    <r>
      <rPr>
        <rFont val="Calibri, sans-serif"/>
        <color rgb="FF1155CC"/>
        <sz val="11.0"/>
        <u/>
      </rPr>
      <t>https://kc-eu.kobotoolbox.org/media/original?media_file=iscolombia%2Fattachments%2Ff179cc7c049f4207a612414c58d1ffcf%2F759de326-dde8-42b4-9993-2d0859da1ccc%2FIMG_20231015_115246416-11_53_39.jpg</t>
    </r>
  </si>
  <si>
    <t>Dificulta en la vía de acceso a la casa, se dañó el puente</t>
  </si>
  <si>
    <t>759de326-dde8-42b4-9993-2d0859da1ccc</t>
  </si>
  <si>
    <t>6.299213 -75.529136 2220.699951171875 21.51099967956543</t>
  </si>
  <si>
    <t>A 10 minutos caminando hacia el Sur dedes de la Tienda de Doña Marina en Altos 2. Arriba de la iglesia Amarilla</t>
  </si>
  <si>
    <t>16973910612968516443135209785909-12_31_22.jpg</t>
  </si>
  <si>
    <r>
      <rPr>
        <rFont val="Calibri, sans-serif"/>
        <color rgb="FF1155CC"/>
        <sz val="11.0"/>
        <u/>
      </rPr>
      <t>https://kc-eu.kobotoolbox.org/media/original?media_file=iscolombia%2Fattachments%2Ff179cc7c049f4207a612414c58d1ffcf%2F791853bc-0f65-4085-bc12-247a1be726f3%2F16973910612968516443135209785909-12_31_22.jpg</t>
    </r>
  </si>
  <si>
    <t>16973910943854818755268854690903-12_31_50.jpg</t>
  </si>
  <si>
    <r>
      <rPr>
        <rFont val="Calibri, sans-serif"/>
        <color rgb="FF1155CC"/>
        <sz val="11.0"/>
        <u/>
      </rPr>
      <t>https://kc-eu.kobotoolbox.org/media/original?media_file=iscolombia%2Fattachments%2Ff179cc7c049f4207a612414c58d1ffcf%2F791853bc-0f65-4085-bc12-247a1be726f3%2F16973910943854818755268854690903-12_31_50.jpg</t>
    </r>
  </si>
  <si>
    <t>16973922687769146030576126119101-12_51_24.jpg</t>
  </si>
  <si>
    <r>
      <rPr>
        <rFont val="Calibri, sans-serif"/>
        <color rgb="FF1155CC"/>
        <sz val="11.0"/>
        <u/>
      </rPr>
      <t>https://kc-eu.kobotoolbox.org/media/original?media_file=iscolombia%2Fattachments%2Ff179cc7c049f4207a612414c58d1ffcf%2F791853bc-0f65-4085-bc12-247a1be726f3%2F16973922687769146030576126119101-12_51_24.jpg</t>
    </r>
  </si>
  <si>
    <t>Compra a carro tanque Compra en tienda</t>
  </si>
  <si>
    <t>Diarrea Problemas en la piel Presencia de plagas de insectos o animales</t>
  </si>
  <si>
    <t>La botan en la tienda de Doña Marina</t>
  </si>
  <si>
    <t>El terreno de construcción es en barranco de acceso con complejidad. La entrada a la casa actual también es compleja con almabte de púas alrededor</t>
  </si>
  <si>
    <t>Son 6 hijos y 2 adultos</t>
  </si>
  <si>
    <t>Calvo Avellaneda</t>
  </si>
  <si>
    <t>16973918024073554123521932960128-12_43_31.jpg</t>
  </si>
  <si>
    <r>
      <rPr>
        <rFont val="Calibri, sans-serif"/>
        <color rgb="FF1155CC"/>
        <sz val="11.0"/>
        <u/>
      </rPr>
      <t>https://kc-eu.kobotoolbox.org/media/original?media_file=iscolombia%2Fattachments%2Ff179cc7c049f4207a612414c58d1ffcf%2F791853bc-0f65-4085-bc12-247a1be726f3%2F16973918024073554123521932960128-12_43_31.jpg</t>
    </r>
  </si>
  <si>
    <t>16973918349085650542055397507437-12_44_5.jpg</t>
  </si>
  <si>
    <r>
      <rPr>
        <rFont val="Calibri, sans-serif"/>
        <color rgb="FF1155CC"/>
        <sz val="11.0"/>
        <u/>
      </rPr>
      <t>https://kc-eu.kobotoolbox.org/media/original?media_file=iscolombia%2Fattachments%2Ff179cc7c049f4207a612414c58d1ffcf%2F791853bc-0f65-4085-bc12-247a1be726f3%2F16973918349085650542055397507437-12_44_5.jpg</t>
    </r>
  </si>
  <si>
    <t>Necesita rebocarla para que no se entre el agua</t>
  </si>
  <si>
    <t>791853bc-0f65-4085-bc12-247a1be726f3</t>
  </si>
  <si>
    <t>Luisa Fernanda Restrepo</t>
  </si>
  <si>
    <t>6.30132 -75.531253 2079.89990234375 13.017999649047852</t>
  </si>
  <si>
    <t>Luz Marina Taborda Gómez</t>
  </si>
  <si>
    <t>Sector 1, la marranera</t>
  </si>
  <si>
    <t>IMG_20231015_112423-11_28_28.jpg</t>
  </si>
  <si>
    <r>
      <rPr>
        <rFont val="Calibri, sans-serif"/>
        <color rgb="FF1155CC"/>
        <sz val="11.0"/>
        <u/>
      </rPr>
      <t>https://kc-eu.kobotoolbox.org/media/original?media_file=iscolombia%2Fattachments%2Ff179cc7c049f4207a612414c58d1ffcf%2Fc41ac972-17e4-45e9-8984-c376cae8c559%2FIMG_20231015_112423-11_28_28.jpg</t>
    </r>
  </si>
  <si>
    <t>IMG-20231015-WA0034-13_6_17.jpg</t>
  </si>
  <si>
    <r>
      <rPr>
        <rFont val="Calibri, sans-serif"/>
        <color rgb="FF1155CC"/>
        <sz val="11.0"/>
        <u/>
      </rPr>
      <t>https://kc-eu.kobotoolbox.org/media/original?media_file=iscolombia%2Fattachments%2Ff179cc7c049f4207a612414c58d1ffcf%2Fc41ac972-17e4-45e9-8984-c376cae8c559%2FIMG-20231015-WA0034-13_6_17.jpg</t>
    </r>
  </si>
  <si>
    <t>Terreno al borde barranco</t>
  </si>
  <si>
    <t>Pozo sin bomba</t>
  </si>
  <si>
    <t>Actualmente no se encuentra habitada, es posible que no lo haya Sido nunca, parece en construcción.</t>
  </si>
  <si>
    <t>Madre e Hija</t>
  </si>
  <si>
    <t>Taborda Gómez</t>
  </si>
  <si>
    <t>16973881165423096560757824217782-11_42_5.jpg</t>
  </si>
  <si>
    <r>
      <rPr>
        <rFont val="Calibri, sans-serif"/>
        <color rgb="FF1155CC"/>
        <sz val="11.0"/>
        <u/>
      </rPr>
      <t>https://kc-eu.kobotoolbox.org/media/original?media_file=iscolombia%2Fattachments%2Ff179cc7c049f4207a612414c58d1ffcf%2Fc41ac972-17e4-45e9-8984-c376cae8c559%2F16973881165423096560757824217782-11_42_5.jpg</t>
    </r>
  </si>
  <si>
    <t>16973880303126365591158350786-11_40_41.jpg</t>
  </si>
  <si>
    <r>
      <rPr>
        <rFont val="Calibri, sans-serif"/>
        <color rgb="FF1155CC"/>
        <sz val="11.0"/>
        <u/>
      </rPr>
      <t>https://kc-eu.kobotoolbox.org/media/original?media_file=iscolombia%2Fattachments%2Ff179cc7c049f4207a612414c58d1ffcf%2Fc41ac972-17e4-45e9-8984-c376cae8c559%2F16973880303126365591158350786-11_40_41.jpg</t>
    </r>
  </si>
  <si>
    <t>Actualmente no se está habitando por derrumbe cercano</t>
  </si>
  <si>
    <t>c41ac972-17e4-45e9-8984-c376cae8c559</t>
  </si>
  <si>
    <t>6.296828 -75.528131 2239.699951171875 87.5999984741211</t>
  </si>
  <si>
    <t>Adriana del Socorro Londoño Marin</t>
  </si>
  <si>
    <t>16973887182092098395623615440245-11_53_7.jpg</t>
  </si>
  <si>
    <r>
      <rPr>
        <rFont val="Calibri, sans-serif"/>
        <color rgb="FF1155CC"/>
        <sz val="11.0"/>
        <u/>
      </rPr>
      <t>https://kc-eu.kobotoolbox.org/media/original?media_file=iscolombia%2Fattachments%2Ff179cc7c049f4207a612414c58d1ffcf%2F4c58838d-944b-42ab-a335-34cbfdaac601%2F16973887182092098395623615440245-11_53_7.jpg</t>
    </r>
  </si>
  <si>
    <t>16973887987203313977949229661713-11_54_24.jpg</t>
  </si>
  <si>
    <r>
      <rPr>
        <rFont val="Calibri, sans-serif"/>
        <color rgb="FF1155CC"/>
        <sz val="11.0"/>
        <u/>
      </rPr>
      <t>https://kc-eu.kobotoolbox.org/media/original?media_file=iscolombia%2Fattachments%2Ff179cc7c049f4207a612414c58d1ffcf%2F4c58838d-944b-42ab-a335-34cbfdaac601%2F16973887987203313977949229661713-11_54_24.jpg</t>
    </r>
  </si>
  <si>
    <t>16973888737198886676463261027083-11_56_21.jpg</t>
  </si>
  <si>
    <r>
      <rPr>
        <rFont val="Calibri, sans-serif"/>
        <color rgb="FF1155CC"/>
        <sz val="11.0"/>
        <u/>
      </rPr>
      <t>https://kc-eu.kobotoolbox.org/media/original?media_file=iscolombia%2Fattachments%2Ff179cc7c049f4207a612414c58d1ffcf%2F4c58838d-944b-42ab-a335-34cbfdaac601%2F16973888737198886676463261027083-11_56_21.jpg</t>
    </r>
  </si>
  <si>
    <t>Desnivel, estrecho y necesita contención</t>
  </si>
  <si>
    <t>16973907829835531273476267542602-12_26_33.jpg</t>
  </si>
  <si>
    <r>
      <rPr>
        <rFont val="Calibri, sans-serif"/>
        <color rgb="FF1155CC"/>
        <sz val="11.0"/>
        <u/>
      </rPr>
      <t>https://kc-eu.kobotoolbox.org/media/original?media_file=iscolombia%2Fattachments%2Ff179cc7c049f4207a612414c58d1ffcf%2F4c58838d-944b-42ab-a335-34cbfdaac601%2F16973907829835531273476267542602-12_26_33.jpg</t>
    </r>
  </si>
  <si>
    <t>Lo orgánico se vuelve abono o se siembra. Basuras se llevan para ser recogidos por el carro</t>
  </si>
  <si>
    <t>A pesar de que la vivienda está en buenas condiciones, en cualquier momento se las pueden solicitar, no cuentan con trabajo estable y son desplazados</t>
  </si>
  <si>
    <t>Dos personas . Hombre y mujer que son pareja</t>
  </si>
  <si>
    <t>Londoño Martínez</t>
  </si>
  <si>
    <t>16973901897556273878634436270391-12_16_35.jpg</t>
  </si>
  <si>
    <r>
      <rPr>
        <rFont val="Calibri, sans-serif"/>
        <color rgb="FF1155CC"/>
        <sz val="11.0"/>
        <u/>
      </rPr>
      <t>https://kc-eu.kobotoolbox.org/media/original?media_file=iscolombia%2Fattachments%2Ff179cc7c049f4207a612414c58d1ffcf%2F4c58838d-944b-42ab-a335-34cbfdaac601%2F16973901897556273878634436270391-12_16_35.jpg</t>
    </r>
  </si>
  <si>
    <t>16973902513282797024839627020682-12_17_36.jpg</t>
  </si>
  <si>
    <r>
      <rPr>
        <rFont val="Calibri, sans-serif"/>
        <color rgb="FF1155CC"/>
        <sz val="11.0"/>
        <u/>
      </rPr>
      <t>https://kc-eu.kobotoolbox.org/media/original?media_file=iscolombia%2Fattachments%2Ff179cc7c049f4207a612414c58d1ffcf%2F4c58838d-944b-42ab-a335-34cbfdaac601%2F16973902513282797024839627020682-12_17_36.jpg</t>
    </r>
  </si>
  <si>
    <t>4c58838d-944b-42ab-a335-34cbfdaac601</t>
  </si>
  <si>
    <t>6.319913 -75.580283 1830 10.076000213623047</t>
  </si>
  <si>
    <t>Elidi Mariana Giraldo Álvarez</t>
  </si>
  <si>
    <t>IMG_20231022_113019156-12_59_5.jpg</t>
  </si>
  <si>
    <r>
      <rPr>
        <rFont val="Calibri, sans-serif"/>
        <color rgb="FF1155CC"/>
        <sz val="11.0"/>
        <u/>
      </rPr>
      <t>https://kc-eu.kobotoolbox.org/media/original?media_file=iscolombia%2Fattachments%2Ff179cc7c049f4207a612414c58d1ffcf%2Fdc06c188-8acf-47a3-9c61-812e308169d9%2FIMG_20231022_113019156-12_59_5.jpg</t>
    </r>
  </si>
  <si>
    <t>IMG_20231022_113041694-12_59_23.jpg</t>
  </si>
  <si>
    <r>
      <rPr>
        <rFont val="Calibri, sans-serif"/>
        <color rgb="FF1155CC"/>
        <sz val="11.0"/>
        <u/>
      </rPr>
      <t>https://kc-eu.kobotoolbox.org/media/original?media_file=iscolombia%2Fattachments%2Ff179cc7c049f4207a612414c58d1ffcf%2Fdc06c188-8acf-47a3-9c61-812e308169d9%2FIMG_20231022_113041694-12_59_23.jpg</t>
    </r>
  </si>
  <si>
    <t>Desnivel y árboles</t>
  </si>
  <si>
    <t>IMG_20231022_113049693-13_4_59.jpg</t>
  </si>
  <si>
    <r>
      <rPr>
        <rFont val="Calibri, sans-serif"/>
        <color rgb="FF1155CC"/>
        <sz val="11.0"/>
        <u/>
      </rPr>
      <t>https://kc-eu.kobotoolbox.org/media/original?media_file=iscolombia%2Fattachments%2Ff179cc7c049f4207a612414c58d1ffcf%2Fdc06c188-8acf-47a3-9c61-812e308169d9%2FIMG_20231022_113049693-13_4_59.jpg</t>
    </r>
  </si>
  <si>
    <t>Acopio en la comunidad</t>
  </si>
  <si>
    <t>Madre y dos hijas</t>
  </si>
  <si>
    <t>Giraldo Álvarez</t>
  </si>
  <si>
    <t>La familia vive en una vivienda arrendada</t>
  </si>
  <si>
    <t>IMG_20231022_113055761-13_2_18.jpg</t>
  </si>
  <si>
    <r>
      <rPr>
        <rFont val="Calibri, sans-serif"/>
        <color rgb="FF1155CC"/>
        <sz val="11.0"/>
        <u/>
      </rPr>
      <t>https://kc-eu.kobotoolbox.org/media/original?media_file=iscolombia%2Fattachments%2Ff179cc7c049f4207a612414c58d1ffcf%2Fdc06c188-8acf-47a3-9c61-812e308169d9%2FIMG_20231022_113055761-13_2_18.jpg</t>
    </r>
  </si>
  <si>
    <t>IMG_20231022_113041694-13_2_45.jpg</t>
  </si>
  <si>
    <r>
      <rPr>
        <rFont val="Calibri, sans-serif"/>
        <color rgb="FF1155CC"/>
        <sz val="11.0"/>
        <u/>
      </rPr>
      <t>https://kc-eu.kobotoolbox.org/media/original?media_file=iscolombia%2Fattachments%2Ff179cc7c049f4207a612414c58d1ffcf%2Fdc06c188-8acf-47a3-9c61-812e308169d9%2FIMG_20231022_113041694-13_2_45.jpg</t>
    </r>
  </si>
  <si>
    <t>dc06c188-8acf-47a3-9c61-812e308169d9</t>
  </si>
  <si>
    <t>Laura Romero</t>
  </si>
  <si>
    <t>laurayarledyromero@gmail.com</t>
  </si>
  <si>
    <t>4.528623 -74.153297 2912.599853515625 9.399999618530273</t>
  </si>
  <si>
    <t>María del Carmen Trujillo</t>
  </si>
  <si>
    <t>Lote 4 manzana h</t>
  </si>
  <si>
    <t>16991970377531721400149420829381-10_10_51.jpg</t>
  </si>
  <si>
    <r>
      <rPr>
        <rFont val="Calibri, sans-serif"/>
        <color rgb="FF1155CC"/>
        <sz val="11.0"/>
        <u/>
      </rPr>
      <t>https://kc-eu.kobotoolbox.org/media/original?media_file=iscolombia%2Fattachments%2Ff179cc7c049f4207a612414c58d1ffcf%2F551fb813-5b69-46ff-96a2-bd23349309d5%2F16991970377531721400149420829381-10_10_51.jpg</t>
    </r>
  </si>
  <si>
    <t>Mamá, hijo, nietos, nuera</t>
  </si>
  <si>
    <t>María del Carmen</t>
  </si>
  <si>
    <t>Trujillo</t>
  </si>
  <si>
    <t>551fb813-5b69-46ff-96a2-bd23349309d5</t>
  </si>
  <si>
    <t>4.529559 -74.152711 2908.099853515625 98.4000015258789</t>
  </si>
  <si>
    <t>Yury Alexis Trujillo</t>
  </si>
  <si>
    <t>Papá mamá hijas</t>
  </si>
  <si>
    <t>Yury Alexis</t>
  </si>
  <si>
    <t>21872e12-cfee-4f4a-9730-c1b9297ec649</t>
  </si>
  <si>
    <t>Camilo Piñeros Torres</t>
  </si>
  <si>
    <t>Camilo.pineros.t@gmail.com</t>
  </si>
  <si>
    <t>Bogota</t>
  </si>
  <si>
    <t>Santa Martha</t>
  </si>
  <si>
    <t>4.531488 -74.152923 2913.699951171875 68.4000015258789</t>
  </si>
  <si>
    <t>Yuliana Pena Gaitan</t>
  </si>
  <si>
    <t>Lote numero 18 manzana g santa Marta baja</t>
  </si>
  <si>
    <t>16991972488171155838271261661071-10_14_14.jpg</t>
  </si>
  <si>
    <r>
      <rPr>
        <rFont val="Calibri, sans-serif"/>
        <color rgb="FF1155CC"/>
        <sz val="11.0"/>
        <u/>
      </rPr>
      <t>https://kc-eu.kobotoolbox.org/media/original?media_file=iscolombia%2Fattachments%2Ff179cc7c049f4207a612414c58d1ffcf%2F99fb28c0-f338-4433-b3ad-eabb55430593%2F16991972488171155838271261661071-10_14_14.jpg</t>
    </r>
  </si>
  <si>
    <t>Humedad Entra viento Filtraciones de agua de lluvia Otro</t>
  </si>
  <si>
    <t>Se filtra el agua por el piso</t>
  </si>
  <si>
    <t>El descargue puede requerir varias personas</t>
  </si>
  <si>
    <t>Se quema</t>
  </si>
  <si>
    <t>Yuliana vive en compañia de sus tres hijos, de 15 2 y 10 meses</t>
  </si>
  <si>
    <t>Peña Gaitan</t>
  </si>
  <si>
    <t>No tenemos servicios de agua</t>
  </si>
  <si>
    <t>99fb28c0-f338-4433-b3ad-eabb55430593</t>
  </si>
  <si>
    <t>Mauricio Fernandez</t>
  </si>
  <si>
    <t>mauricio.fm98@gmail.com</t>
  </si>
  <si>
    <t>4.529123 -74.15367 2946.253257036209 67.4924210778792</t>
  </si>
  <si>
    <t>Ana Isabel Gaona Tejero</t>
  </si>
  <si>
    <t>Cra 22 #81g sur 10</t>
  </si>
  <si>
    <t>image-10_15_47.jpg</t>
  </si>
  <si>
    <r>
      <rPr>
        <rFont val="Calibri, sans-serif"/>
        <color rgb="FF1155CC"/>
        <sz val="11.0"/>
        <u/>
      </rPr>
      <t>https://kc-eu.kobotoolbox.org/media/original?media_file=iscolombia%2Fattachments%2Ff179cc7c049f4207a612414c58d1ffcf%2F0bb264d4-48c9-49e7-bd7e-30f59c6f38d7%2Fimage-10_15_47.jpg</t>
    </r>
  </si>
  <si>
    <t>image-10_19_56.jpg</t>
  </si>
  <si>
    <r>
      <rPr>
        <rFont val="Calibri, sans-serif"/>
        <color rgb="FF1155CC"/>
        <sz val="11.0"/>
        <u/>
      </rPr>
      <t>https://kc-eu.kobotoolbox.org/media/original?media_file=iscolombia%2Fattachments%2Ff179cc7c049f4207a612414c58d1ffcf%2F0bb264d4-48c9-49e7-bd7e-30f59c6f38d7%2Fimage-10_19_56.jpg</t>
    </r>
  </si>
  <si>
    <t>image-10_20_15.jpg</t>
  </si>
  <si>
    <r>
      <rPr>
        <rFont val="Calibri, sans-serif"/>
        <color rgb="FF1155CC"/>
        <sz val="11.0"/>
        <u/>
      </rPr>
      <t>https://kc-eu.kobotoolbox.org/media/original?media_file=iscolombia%2Fattachments%2Ff179cc7c049f4207a612414c58d1ffcf%2F0bb264d4-48c9-49e7-bd7e-30f59c6f38d7%2Fimage-10_20_15.jpg</t>
    </r>
  </si>
  <si>
    <t>Ceramica</t>
  </si>
  <si>
    <t>Madre e hija</t>
  </si>
  <si>
    <t>Ana Isabel</t>
  </si>
  <si>
    <t>Gaona Tejero</t>
  </si>
  <si>
    <t>0bb264d4-48c9-49e7-bd7e-30f59c6f38d7</t>
  </si>
  <si>
    <t>4.530841 -74.151868 2888.7998046875 85.06400299072266</t>
  </si>
  <si>
    <t>Paula Alejandra Trujillo</t>
  </si>
  <si>
    <t>Manzana 17</t>
  </si>
  <si>
    <t>Mamá hijas nietas</t>
  </si>
  <si>
    <t>Paula Alejandra</t>
  </si>
  <si>
    <t>35f0b525-1b81-42f9-ae25-6036c4be76ac</t>
  </si>
  <si>
    <t>4.529595 -74.154518 2917.099853515625 100</t>
  </si>
  <si>
    <t>Nancy Rocio Montego Prieto</t>
  </si>
  <si>
    <t>Manzana B lote 17 Santa marta Baja</t>
  </si>
  <si>
    <t>Si, con letrina sanitaria conectada a pozo ciego Baño seco</t>
  </si>
  <si>
    <t>Baño</t>
  </si>
  <si>
    <t>Se lleva hasta el shut del recuerdo</t>
  </si>
  <si>
    <t>3 adultos dos niñas, de las cuales hay 3 familias diferentes, la.primera es nancy con José roberto, la segunda es erika con las dos niñas menores de 14 y roberto que vive con su hijo</t>
  </si>
  <si>
    <t>Montejo</t>
  </si>
  <si>
    <t>89fc42c9-c90f-4cc5-a337-1988498a23e4</t>
  </si>
  <si>
    <t>Mauricio Fernández</t>
  </si>
  <si>
    <t>4.529248 -74.154233 2944.580132007599 53.666666666666664</t>
  </si>
  <si>
    <t>Alexander García Gaona</t>
  </si>
  <si>
    <t>Calle 81b #22-35sur</t>
  </si>
  <si>
    <t>Carro de basuras</t>
  </si>
  <si>
    <t>Padre y dos hijos y un padre e hija</t>
  </si>
  <si>
    <t>Alexander</t>
  </si>
  <si>
    <t>Garcia Gaona</t>
  </si>
  <si>
    <t>e1e1bd01-9b88-4b87-9fb2-8ad30297c9c5</t>
  </si>
  <si>
    <t>4.528821 -74.153338 2925.699951171875 20.899999618530273</t>
  </si>
  <si>
    <t>Jessica Isabel Trujillo</t>
  </si>
  <si>
    <t>Manzana b2 lote 27</t>
  </si>
  <si>
    <t>Otro No sabe/No responde</t>
  </si>
  <si>
    <t>Jessica Isabel</t>
  </si>
  <si>
    <t>1c9b1318-aa07-4c2d-be97-3ee1996de2e6</t>
  </si>
  <si>
    <t>Roberto Puerto</t>
  </si>
  <si>
    <t>Manazana b lote 17 santa Marta baja</t>
  </si>
  <si>
    <t>Llevan la basura al shut del barrio de al lado</t>
  </si>
  <si>
    <t>Habitan 3 familias la primera compuesta por dos adultos, la segunda por una madre cabeza de familia y 2 hijas y la tercera por dos hombres adultos</t>
  </si>
  <si>
    <t>Roberto</t>
  </si>
  <si>
    <t>Puerto</t>
  </si>
  <si>
    <t>660c354c-4978-46e1-8593-f8413c717b98</t>
  </si>
  <si>
    <t>4.52933 -74.152989 2901.560378551483 85.17856696564856</t>
  </si>
  <si>
    <t>Fredy Garcia Gaona</t>
  </si>
  <si>
    <t>Padre e hija, padre y dos hijos</t>
  </si>
  <si>
    <t>ae97c70e-d30b-49d1-9df0-93c021dcbd4d</t>
  </si>
  <si>
    <t>camilo.pineros.t@gmail.com</t>
  </si>
  <si>
    <t>santa Marta</t>
  </si>
  <si>
    <t>Erika Puerto montego</t>
  </si>
  <si>
    <t>Manzana b lote 17</t>
  </si>
  <si>
    <t>Caminan hasta el shut del barrio contiguo</t>
  </si>
  <si>
    <t>Tres familias, siete personas la primera famila son dos adultos, la segunda es una madre vmcabeza de hogar von dos hijas menores de 14 y la tercera son 2 adultos</t>
  </si>
  <si>
    <t>Puerto montego</t>
  </si>
  <si>
    <t>7fc38286-8780-4d31-967d-00678747b1fe</t>
  </si>
  <si>
    <t>4.528829 -74.153362 2921.599853515625 4.400000095367432</t>
  </si>
  <si>
    <t>Fanny Miledy Muñoz Latorre</t>
  </si>
  <si>
    <t>Manzana 35 lote 35</t>
  </si>
  <si>
    <t>Mamá, papá hijos</t>
  </si>
  <si>
    <t>Fanny Miledy</t>
  </si>
  <si>
    <t>9299040c-6dfa-41a2-84e0-146bec4b8689</t>
  </si>
  <si>
    <t>4.528791 -74.153291 2912.7709020954785 27.640205598005604</t>
  </si>
  <si>
    <t>Mary Nelys Herrera</t>
  </si>
  <si>
    <t>Calle 83 23-33 sur</t>
  </si>
  <si>
    <t>Al lado de la vivienda esta aislado con tejas de zinc una tubería que lleva a caja de residuos</t>
  </si>
  <si>
    <t>Shut</t>
  </si>
  <si>
    <t>Mujer, Pareja y Sobrina de la mujer</t>
  </si>
  <si>
    <t>Mary Nelys</t>
  </si>
  <si>
    <t>Herrera Oliveros</t>
  </si>
  <si>
    <t>ee23fffc-4d17-44eb-a6dc-4bce0b068c85</t>
  </si>
  <si>
    <t>Audrey milena ceballos suns</t>
  </si>
  <si>
    <t>Kra 19 a #76 20 sur</t>
  </si>
  <si>
    <t>El terreno tiene mucha piedra</t>
  </si>
  <si>
    <t>Sacamos en bolsa de basura</t>
  </si>
  <si>
    <t>Viven una pareja de esposos de 31 y 36 años con una hija de 14 años</t>
  </si>
  <si>
    <t>Audrey milena</t>
  </si>
  <si>
    <t>Ceballos suns</t>
  </si>
  <si>
    <t>bb011b71-b179-4bee-9bb0-951cca385d76</t>
  </si>
  <si>
    <t>4.52886 -74.153385 2925.699951171875 4.300000190734863</t>
  </si>
  <si>
    <t>Patricia González Quintero</t>
  </si>
  <si>
    <t>Manzana 22c número 5</t>
  </si>
  <si>
    <t>Madera No sabe/No responde</t>
  </si>
  <si>
    <t>Padres, hijos , nietos</t>
  </si>
  <si>
    <t>Gonzáles Quintero</t>
  </si>
  <si>
    <t>0137ed6e-ec8a-49f0-b53b-8b2d794b3b51</t>
  </si>
  <si>
    <t>Laura Sofía Salcedo García</t>
  </si>
  <si>
    <t>Lauritasalcedogarcia@gmail.com</t>
  </si>
  <si>
    <t>El Progreso</t>
  </si>
  <si>
    <t>4.573742 -74.187503 2623.599853515625 10.329999923706055</t>
  </si>
  <si>
    <t>Hipólito Camocho</t>
  </si>
  <si>
    <t>1699200724360523038104707728248-11_12_43.jpg</t>
  </si>
  <si>
    <r>
      <rPr>
        <rFont val="Calibri, sans-serif"/>
        <color rgb="FF1155CC"/>
        <sz val="11.0"/>
        <u/>
      </rPr>
      <t>https://kc-eu.kobotoolbox.org/media/original?media_file=iscolombia%2Fattachments%2Ff179cc7c049f4207a612414c58d1ffcf%2Fc3605519-8378-4568-a380-6bf338689c92%2F1699200724360523038104707728248-11_12_43.jpg</t>
    </r>
  </si>
  <si>
    <t>Barranco cerca</t>
  </si>
  <si>
    <t>16992025927994457184064584838849-11_43_22.jpg</t>
  </si>
  <si>
    <r>
      <rPr>
        <rFont val="Calibri, sans-serif"/>
        <color rgb="FF1155CC"/>
        <sz val="11.0"/>
        <u/>
      </rPr>
      <t>https://kc-eu.kobotoolbox.org/media/original?media_file=iscolombia%2Fattachments%2Ff179cc7c049f4207a612414c58d1ffcf%2Fc3605519-8378-4568-a380-6bf338689c92%2F16992025927994457184064584838849-11_43_22.jpg</t>
    </r>
  </si>
  <si>
    <t>Bolsas de basura</t>
  </si>
  <si>
    <t>El encuestado no cuenta con documento de la vivienda y está cerca de un barranco</t>
  </si>
  <si>
    <t>Hipólito Camacho</t>
  </si>
  <si>
    <t>Camacho</t>
  </si>
  <si>
    <t>16992023708581617634559312394366-11_39_39.jpg</t>
  </si>
  <si>
    <r>
      <rPr>
        <rFont val="Calibri, sans-serif"/>
        <color rgb="FF1155CC"/>
        <sz val="11.0"/>
        <u/>
      </rPr>
      <t>https://kc-eu.kobotoolbox.org/media/original?media_file=iscolombia%2Fattachments%2Ff179cc7c049f4207a612414c58d1ffcf%2Fc3605519-8378-4568-a380-6bf338689c92%2F16992023708581617634559312394366-11_39_39.jpg</t>
    </r>
  </si>
  <si>
    <t>16992024072734667058625662538507-11_40_21.jpg</t>
  </si>
  <si>
    <r>
      <rPr>
        <rFont val="Calibri, sans-serif"/>
        <color rgb="FF1155CC"/>
        <sz val="11.0"/>
        <u/>
      </rPr>
      <t>https://kc-eu.kobotoolbox.org/media/original?media_file=iscolombia%2Fattachments%2Ff179cc7c049f4207a612414c58d1ffcf%2Fc3605519-8378-4568-a380-6bf338689c92%2F16992024072734667058625662538507-11_40_21.jpg</t>
    </r>
  </si>
  <si>
    <t>c3605519-8378-4568-a380-6bf338689c92</t>
  </si>
  <si>
    <t>4.528799 -74.153257 2915.1769911943725 9.597996959482437</t>
  </si>
  <si>
    <t>Yamile García Gaona</t>
  </si>
  <si>
    <t>Cra 22 #81g sur</t>
  </si>
  <si>
    <t>Yamile</t>
  </si>
  <si>
    <t>03490c69-ff35-4842-8a15-18332e2f0e5d</t>
  </si>
  <si>
    <t>4.529255 -74.154494 2925.699951171875 87.5999984741211</t>
  </si>
  <si>
    <t>Fanny Duero Nuñez</t>
  </si>
  <si>
    <t>Duero</t>
  </si>
  <si>
    <t>0a8899fb-26df-4c6a-aa37-31bf47b63105</t>
  </si>
  <si>
    <t>4.528835 -74.15333 2888.7998046875 5</t>
  </si>
  <si>
    <t>Rosario Ester López</t>
  </si>
  <si>
    <t>Piedras</t>
  </si>
  <si>
    <t>Mamá papá hijos</t>
  </si>
  <si>
    <t>Rosario</t>
  </si>
  <si>
    <t>b889967c-eb68-4fac-ac71-a51eda82e708</t>
  </si>
  <si>
    <t>4.529258 -74.15425 2939.568901538849 53.666666666666664</t>
  </si>
  <si>
    <t>Horacio López Ruiz</t>
  </si>
  <si>
    <t>Alpes</t>
  </si>
  <si>
    <t>Zona de afectación</t>
  </si>
  <si>
    <t>Padre e hijo y Pareja</t>
  </si>
  <si>
    <t>López Ruiz</t>
  </si>
  <si>
    <t>3a910323-644b-44c2-b089-c9e36551ccef</t>
  </si>
  <si>
    <t>4.529049 -74.153203 2925.699951171875 69.69999694824219</t>
  </si>
  <si>
    <t>Lehidy Alexandra Jiménez Sichacá</t>
  </si>
  <si>
    <t>Manzana 46c lote 11</t>
  </si>
  <si>
    <t>Madre, hijos</t>
  </si>
  <si>
    <t>Lehidy Alexandra</t>
  </si>
  <si>
    <t>Jiménez Sichacá</t>
  </si>
  <si>
    <t>d367ae39-89c7-47d6-8df8-11a055fef6fe</t>
  </si>
  <si>
    <t>Diego Felipe Contreras</t>
  </si>
  <si>
    <t>diego.contreras.tel@gmail.com</t>
  </si>
  <si>
    <t>Piedras Blancas</t>
  </si>
  <si>
    <t>4.557059 -74.216361 2790 2790</t>
  </si>
  <si>
    <t>Luis Fernando Galeano</t>
  </si>
  <si>
    <t>4.557059 -74.216361</t>
  </si>
  <si>
    <t>1-18_41_11.JPG</t>
  </si>
  <si>
    <r>
      <rPr>
        <rFont val="Calibri, sans-serif"/>
        <color rgb="FF1155CC"/>
        <sz val="11.0"/>
        <u/>
      </rPr>
      <t>https://kc-eu.kobotoolbox.org/media/original?media_file=iscolombia%2Fattachments%2Ff179cc7c049f4207a612414c58d1ffcf%2F08132c8b-0ecf-4848-ae95-6d45e4c8378d%2F1-18_41_11.JPG</t>
    </r>
  </si>
  <si>
    <t>1-18_41_23.JPG</t>
  </si>
  <si>
    <r>
      <rPr>
        <rFont val="Calibri, sans-serif"/>
        <color rgb="FF1155CC"/>
        <sz val="11.0"/>
        <u/>
      </rPr>
      <t>https://kc-eu.kobotoolbox.org/media/original?media_file=iscolombia%2Fattachments%2Ff179cc7c049f4207a612414c58d1ffcf%2F08132c8b-0ecf-4848-ae95-6d45e4c8378d%2F1-18_41_23.JPG</t>
    </r>
  </si>
  <si>
    <t>1-18_41_33.JPG</t>
  </si>
  <si>
    <r>
      <rPr>
        <rFont val="Calibri, sans-serif"/>
        <color rgb="FF1155CC"/>
        <sz val="11.0"/>
        <u/>
      </rPr>
      <t>https://kc-eu.kobotoolbox.org/media/original?media_file=iscolombia%2Fattachments%2Ff179cc7c049f4207a612414c58d1ffcf%2F08132c8b-0ecf-4848-ae95-6d45e4c8378d%2F1-18_41_33.JPG</t>
    </r>
  </si>
  <si>
    <t>Compra a carro tanque Compra en tienda Manguera comunitaria</t>
  </si>
  <si>
    <t>Red de desague barrial</t>
  </si>
  <si>
    <t>Es una persona sola qué requiere solución de vivienda y agua para solventar sus necesidades</t>
  </si>
  <si>
    <t>Don Luis vive sólo en su vivienda</t>
  </si>
  <si>
    <t>Luis Fernando</t>
  </si>
  <si>
    <t>1-18_59_2.JPG</t>
  </si>
  <si>
    <r>
      <rPr>
        <rFont val="Calibri, sans-serif"/>
        <color rgb="FF1155CC"/>
        <sz val="11.0"/>
        <u/>
      </rPr>
      <t>https://kc-eu.kobotoolbox.org/media/original?media_file=iscolombia%2Fattachments%2Ff179cc7c049f4207a612414c58d1ffcf%2F08132c8b-0ecf-4848-ae95-6d45e4c8378d%2F1-18_59_2.JPG</t>
    </r>
  </si>
  <si>
    <t>1-18_59_34.JPG</t>
  </si>
  <si>
    <r>
      <rPr>
        <rFont val="Calibri, sans-serif"/>
        <color rgb="FF1155CC"/>
        <sz val="11.0"/>
        <u/>
      </rPr>
      <t>https://kc-eu.kobotoolbox.org/media/original?media_file=iscolombia%2Fattachments%2Ff179cc7c049f4207a612414c58d1ffcf%2F08132c8b-0ecf-4848-ae95-6d45e4c8378d%2F1-18_59_34.JPG</t>
    </r>
  </si>
  <si>
    <t>08132c8b-0ecf-4848-ae95-6d45e4c8378d</t>
  </si>
  <si>
    <t>4.55664 -74.215508 2829 2829</t>
  </si>
  <si>
    <t>Anayime Ramirez</t>
  </si>
  <si>
    <t>4.556640° -74.215508°</t>
  </si>
  <si>
    <t>2-19_22_53.JPG</t>
  </si>
  <si>
    <r>
      <rPr>
        <rFont val="Calibri, sans-serif"/>
        <color rgb="FF1155CC"/>
        <sz val="11.0"/>
        <u/>
      </rPr>
      <t>https://kc-eu.kobotoolbox.org/media/original?media_file=iscolombia%2Fattachments%2Ff179cc7c049f4207a612414c58d1ffcf%2F815b6ca9-d88a-4ab2-8cfb-b4802fbebe79%2F2-19_22_53.JPG</t>
    </r>
  </si>
  <si>
    <t>2-19_23_7.JPG</t>
  </si>
  <si>
    <r>
      <rPr>
        <rFont val="Calibri, sans-serif"/>
        <color rgb="FF1155CC"/>
        <sz val="11.0"/>
        <u/>
      </rPr>
      <t>https://kc-eu.kobotoolbox.org/media/original?media_file=iscolombia%2Fattachments%2Ff179cc7c049f4207a612414c58d1ffcf%2F815b6ca9-d88a-4ab2-8cfb-b4802fbebe79%2F2-19_23_7.JPG</t>
    </r>
  </si>
  <si>
    <t>Aguas lluvias Compra a carro tanque Compra en tienda</t>
  </si>
  <si>
    <t>Pozo Séptico</t>
  </si>
  <si>
    <t>Viven en arriendo sin sueldo fijo y desean la vivienda para poder solventar sus problemas económicos</t>
  </si>
  <si>
    <t>Hernando y Anayime viven en arriendo en Soacha Compartir, desean la vivienda para poder vivir en la comunidad</t>
  </si>
  <si>
    <t>Anayime</t>
  </si>
  <si>
    <t>815b6ca9-d88a-4ab2-8cfb-b4802fbebe79</t>
  </si>
  <si>
    <t>Daniel Felipe Martínez</t>
  </si>
  <si>
    <t>daniel.martinez@techo.org</t>
  </si>
  <si>
    <t>La Guajira</t>
  </si>
  <si>
    <t>Rioacha</t>
  </si>
  <si>
    <t>Villa del sur</t>
  </si>
  <si>
    <t>11.49846 -72.90416 13.899999618530273 2700</t>
  </si>
  <si>
    <t>Serafina acosta</t>
  </si>
  <si>
    <t>Pendiente</t>
  </si>
  <si>
    <t>17054340510233932716121043284909-14_40_59.jpg</t>
  </si>
  <si>
    <r>
      <rPr>
        <rFont val="Calibri, sans-serif"/>
        <color rgb="FF1155CC"/>
        <sz val="11.0"/>
        <u/>
      </rPr>
      <t>https://kc-eu.kobotoolbox.org/media/original?media_file=iscolombia%2Fattachments%2Ff179cc7c049f4207a612414c58d1ffcf%2Fc94a2412-e5bf-487f-8ec9-8796b251fb14%2F17054340510233932716121043284909-14_40_59.jpg</t>
    </r>
  </si>
  <si>
    <t>17054340644363802272643914405907-14_41_14.jpg</t>
  </si>
  <si>
    <r>
      <rPr>
        <rFont val="Calibri, sans-serif"/>
        <color rgb="FF1155CC"/>
        <sz val="11.0"/>
        <u/>
      </rPr>
      <t>https://kc-eu.kobotoolbox.org/media/original?media_file=iscolombia%2Fattachments%2Ff179cc7c049f4207a612414c58d1ffcf%2Fc94a2412-e5bf-487f-8ec9-8796b251fb14%2F17054340644363802272643914405907-14_41_14.jpg</t>
    </r>
  </si>
  <si>
    <t>17054340796352728291274709068903-14_41_28.jpg</t>
  </si>
  <si>
    <r>
      <rPr>
        <rFont val="Calibri, sans-serif"/>
        <color rgb="FF1155CC"/>
        <sz val="11.0"/>
        <u/>
      </rPr>
      <t>https://kc-eu.kobotoolbox.org/media/original?media_file=iscolombia%2Fattachments%2Ff179cc7c049f4207a612414c58d1ffcf%2Fc94a2412-e5bf-487f-8ec9-8796b251fb14%2F17054340796352728291274709068903-14_41_28.jpg</t>
    </r>
  </si>
  <si>
    <t>17054344159204204933274359603320-14_46_59.jpg</t>
  </si>
  <si>
    <r>
      <rPr>
        <rFont val="Calibri, sans-serif"/>
        <color rgb="FF1155CC"/>
        <sz val="11.0"/>
        <u/>
      </rPr>
      <t>https://kc-eu.kobotoolbox.org/media/original?media_file=iscolombia%2Fattachments%2Ff179cc7c049f4207a612414c58d1ffcf%2Fc94a2412-e5bf-487f-8ec9-8796b251fb14%2F17054344159204204933274359603320-14_46_59.jpg</t>
    </r>
  </si>
  <si>
    <t>Grave</t>
  </si>
  <si>
    <t>Mujer mayor sola</t>
  </si>
  <si>
    <t>Acosta</t>
  </si>
  <si>
    <t>17054342632611853142043427159152-14_44_33.jpg</t>
  </si>
  <si>
    <r>
      <rPr>
        <rFont val="Calibri, sans-serif"/>
        <color rgb="FF1155CC"/>
        <sz val="11.0"/>
        <u/>
      </rPr>
      <t>https://kc-eu.kobotoolbox.org/media/original?media_file=iscolombia%2Fattachments%2Ff179cc7c049f4207a612414c58d1ffcf%2Fc94a2412-e5bf-487f-8ec9-8796b251fb14%2F17054342632611853142043427159152-14_44_33.jpg</t>
    </r>
  </si>
  <si>
    <t>17054342837001953403390824706143-14_44_47.jpg</t>
  </si>
  <si>
    <r>
      <rPr>
        <rFont val="Calibri, sans-serif"/>
        <color rgb="FF1155CC"/>
        <sz val="11.0"/>
        <u/>
      </rPr>
      <t>https://kc-eu.kobotoolbox.org/media/original?media_file=iscolombia%2Fattachments%2Ff179cc7c049f4207a612414c58d1ffcf%2Fc94a2412-e5bf-487f-8ec9-8796b251fb14%2F17054342837001953403390824706143-14_44_47.jpg</t>
    </r>
  </si>
  <si>
    <t>c94a2412-e5bf-487f-8ec9-8796b251fb14</t>
  </si>
  <si>
    <t>Santiago Vélez Valencia</t>
  </si>
  <si>
    <t>santivelez01@hotmail.com</t>
  </si>
  <si>
    <t>3.428236 -76.555242 1152.9000244140625 20</t>
  </si>
  <si>
    <t>Ana Rosa Londoño Tejada</t>
  </si>
  <si>
    <t>Altos de Belén calle 5 oeste #37-20</t>
  </si>
  <si>
    <t>17064731160865865603526342378127-15_19_8.jpg</t>
  </si>
  <si>
    <r>
      <rPr>
        <rFont val="Calibri, sans-serif"/>
        <color rgb="FF1155CC"/>
        <sz val="11.0"/>
        <u/>
      </rPr>
      <t>https://kc-eu.kobotoolbox.org/media/original?media_file=iscolombia%2Fattachments%2Ff179cc7c049f4207a612414c58d1ffcf%2F3300584c-4a3c-40ab-bed1-9b313b1d8a77%2F17064731160865865603526342378127-15_19_8.jpg</t>
    </r>
  </si>
  <si>
    <t>17064732378196309769376006698239-15_20_51.jpg</t>
  </si>
  <si>
    <r>
      <rPr>
        <rFont val="Calibri, sans-serif"/>
        <color rgb="FF1155CC"/>
        <sz val="11.0"/>
        <u/>
      </rPr>
      <t>https://kc-eu.kobotoolbox.org/media/original?media_file=iscolombia%2Fattachments%2Ff179cc7c049f4207a612414c58d1ffcf%2F3300584c-4a3c-40ab-bed1-9b313b1d8a77%2F17064732378196309769376006698239-15_20_51.jpg</t>
    </r>
  </si>
  <si>
    <t>Mediana discapacidad visual y motora por la edad por esas</t>
  </si>
  <si>
    <t>Las tejas se elevan con el viento fuerte</t>
  </si>
  <si>
    <t>17064744282377986511600512065576-15_40_43.jpg</t>
  </si>
  <si>
    <r>
      <rPr>
        <rFont val="Calibri, sans-serif"/>
        <color rgb="FF1155CC"/>
        <sz val="11.0"/>
        <u/>
      </rPr>
      <t>https://kc-eu.kobotoolbox.org/media/original?media_file=iscolombia%2Fattachments%2Ff179cc7c049f4207a612414c58d1ffcf%2F3300584c-4a3c-40ab-bed1-9b313b1d8a77%2F17064744282377986511600512065576-15_40_43.jpg</t>
    </r>
  </si>
  <si>
    <t>Punto ecológico del sector</t>
  </si>
  <si>
    <t>No vemos prioritaria la construcción de la vivienda ni del módulo sanitario, pero tiene problemas medianos com l infrastructura del techo y con el abastecimiento del agua, por lo cual se considera prudente la inscripción al programa de aguitas</t>
  </si>
  <si>
    <t>Madre, padre, e hijos</t>
  </si>
  <si>
    <t>Dagoberto Santana</t>
  </si>
  <si>
    <t>Rada</t>
  </si>
  <si>
    <t>17064740358065998051639549032770-15_34_42.jpg</t>
  </si>
  <si>
    <r>
      <rPr>
        <rFont val="Calibri, sans-serif"/>
        <color rgb="FF1155CC"/>
        <sz val="11.0"/>
        <u/>
      </rPr>
      <t>https://kc-eu.kobotoolbox.org/media/original?media_file=iscolombia%2Fattachments%2Ff179cc7c049f4207a612414c58d1ffcf%2F3300584c-4a3c-40ab-bed1-9b313b1d8a77%2F17064740358065998051639549032770-15_34_42.jpg</t>
    </r>
  </si>
  <si>
    <t>17064741374785547642167546975589-15_35_56.jpg</t>
  </si>
  <si>
    <r>
      <rPr>
        <rFont val="Calibri, sans-serif"/>
        <color rgb="FF1155CC"/>
        <sz val="11.0"/>
        <u/>
      </rPr>
      <t>https://kc-eu.kobotoolbox.org/media/original?media_file=iscolombia%2Fattachments%2Ff179cc7c049f4207a612414c58d1ffcf%2F3300584c-4a3c-40ab-bed1-9b313b1d8a77%2F17064741374785547642167546975589-15_35_56.jpg</t>
    </r>
  </si>
  <si>
    <t>3300584c-4a3c-40ab-bed1-9b313b1d8a77</t>
  </si>
  <si>
    <t>Julio samboni</t>
  </si>
  <si>
    <t>jv2774103@gmail.com</t>
  </si>
  <si>
    <t>Arrayanes</t>
  </si>
  <si>
    <t>3.402708 -76.572613 1066.5 10.600000381469727</t>
  </si>
  <si>
    <t>Gabriel angel osorio</t>
  </si>
  <si>
    <t>Callejón obelisco casa 14</t>
  </si>
  <si>
    <t>17064764180304726396232799435098-16_13_51.jpg</t>
  </si>
  <si>
    <r>
      <rPr>
        <rFont val="Calibri, sans-serif"/>
        <color rgb="FF1155CC"/>
        <sz val="11.0"/>
        <u/>
      </rPr>
      <t>https://kc-eu.kobotoolbox.org/media/original?media_file=iscolombia%2Fattachments%2Ff179cc7c049f4207a612414c58d1ffcf%2Fba26f1af-f192-4d3c-bccd-1e2b988c3ef3%2F17064764180304726396232799435098-16_13_51.jpg</t>
    </r>
  </si>
  <si>
    <t>17064764457104825636779223941752-16_14_11.jpg</t>
  </si>
  <si>
    <r>
      <rPr>
        <rFont val="Calibri, sans-serif"/>
        <color rgb="FF1155CC"/>
        <sz val="11.0"/>
        <u/>
      </rPr>
      <t>https://kc-eu.kobotoolbox.org/media/original?media_file=iscolombia%2Fattachments%2Ff179cc7c049f4207a612414c58d1ffcf%2Fba26f1af-f192-4d3c-bccd-1e2b988c3ef3%2F17064764457104825636779223941752-16_14_11.jpg</t>
    </r>
  </si>
  <si>
    <t>Vista</t>
  </si>
  <si>
    <t>Salina</t>
  </si>
  <si>
    <t>Conectado</t>
  </si>
  <si>
    <t>17064772384586147996508213815153-16_27_26.jpg</t>
  </si>
  <si>
    <r>
      <rPr>
        <rFont val="Calibri, sans-serif"/>
        <color rgb="FF1155CC"/>
        <sz val="11.0"/>
        <u/>
      </rPr>
      <t>https://kc-eu.kobotoolbox.org/media/original?media_file=iscolombia%2Fattachments%2Ff179cc7c049f4207a612414c58d1ffcf%2Fba26f1af-f192-4d3c-bccd-1e2b988c3ef3%2F17064772384586147996508213815153-16_27_26.jpg</t>
    </r>
  </si>
  <si>
    <t>Disposición final</t>
  </si>
  <si>
    <t>Tiene detalles s revisar</t>
  </si>
  <si>
    <t>Una pareja de personas de la tercera edad</t>
  </si>
  <si>
    <t>Gabriel angel osorio marin</t>
  </si>
  <si>
    <t>$300,000</t>
  </si>
  <si>
    <t>17064769288546597892639666687611-16_22_23.jpg</t>
  </si>
  <si>
    <r>
      <rPr>
        <rFont val="Calibri, sans-serif"/>
        <color rgb="FF1155CC"/>
        <sz val="11.0"/>
        <u/>
      </rPr>
      <t>https://kc-eu.kobotoolbox.org/media/original?media_file=iscolombia%2Fattachments%2Ff179cc7c049f4207a612414c58d1ffcf%2Fba26f1af-f192-4d3c-bccd-1e2b988c3ef3%2F17064769288546597892639666687611-16_22_23.jpg</t>
    </r>
  </si>
  <si>
    <t>17064769723308173949545789488618-16_22_58.jpg</t>
  </si>
  <si>
    <r>
      <rPr>
        <rFont val="Calibri, sans-serif"/>
        <color rgb="FF1155CC"/>
        <sz val="11.0"/>
        <u/>
      </rPr>
      <t>https://kc-eu.kobotoolbox.org/media/original?media_file=iscolombia%2Fattachments%2Ff179cc7c049f4207a612414c58d1ffcf%2Fba26f1af-f192-4d3c-bccd-1e2b988c3ef3%2F17064769723308173949545789488618-16_22_58.jpg</t>
    </r>
  </si>
  <si>
    <t>ba26f1af-f192-4d3c-bccd-1e2b988c3ef3</t>
  </si>
  <si>
    <t>Andrea Rivas Duque</t>
  </si>
  <si>
    <t>andrearivas1017@gmail.com</t>
  </si>
  <si>
    <t>Alto Belen</t>
  </si>
  <si>
    <t>3.428355 -76.55548 1173.5230712890625 6.8429999351501465</t>
  </si>
  <si>
    <t>Maria Cruz Dari Serna</t>
  </si>
  <si>
    <t>Calle 5ta oeste # 37 16</t>
  </si>
  <si>
    <t>17064758818151943569334840830914-16_4_56.jpg</t>
  </si>
  <si>
    <r>
      <rPr>
        <rFont val="Calibri, sans-serif"/>
        <color rgb="FF1155CC"/>
        <sz val="11.0"/>
        <u/>
      </rPr>
      <t>https://kc-eu.kobotoolbox.org/media/original?media_file=iscolombia%2Fattachments%2Ff179cc7c049f4207a612414c58d1ffcf%2Fadb3c496-b94f-499d-92ca-340aa31007e7%2F17064758818151943569334840830914-16_4_56.jpg</t>
    </r>
  </si>
  <si>
    <t>17064765628974816091408693116603-16_16_17.jpg</t>
  </si>
  <si>
    <r>
      <rPr>
        <rFont val="Calibri, sans-serif"/>
        <color rgb="FF1155CC"/>
        <sz val="11.0"/>
        <u/>
      </rPr>
      <t>https://kc-eu.kobotoolbox.org/media/original?media_file=iscolombia%2Fattachments%2Ff179cc7c049f4207a612414c58d1ffcf%2Fadb3c496-b94f-499d-92ca-340aa31007e7%2F17064765628974816091408693116603-16_16_17.jpg</t>
    </r>
  </si>
  <si>
    <t>17064759795214913966209740998283-16_6_27.jpg</t>
  </si>
  <si>
    <r>
      <rPr>
        <rFont val="Calibri, sans-serif"/>
        <color rgb="FF1155CC"/>
        <sz val="11.0"/>
        <u/>
      </rPr>
      <t>https://kc-eu.kobotoolbox.org/media/original?media_file=iscolombia%2Fattachments%2Ff179cc7c049f4207a612414c58d1ffcf%2Fadb3c496-b94f-499d-92ca-340aa31007e7%2F17064759795214913966209740998283-16_6_27.jpg</t>
    </r>
  </si>
  <si>
    <t>Movilidad reducida por problemas de rodillas</t>
  </si>
  <si>
    <t>Piso en concreto</t>
  </si>
  <si>
    <t>Lo angosto del camino hacia la vivienda</t>
  </si>
  <si>
    <t>170647694348453607960656841554-16_22_45.jpg</t>
  </si>
  <si>
    <r>
      <rPr>
        <rFont val="Calibri, sans-serif"/>
        <color rgb="FF1155CC"/>
        <sz val="11.0"/>
        <u/>
      </rPr>
      <t>https://kc-eu.kobotoolbox.org/media/original?media_file=iscolombia%2Fattachments%2Ff179cc7c049f4207a612414c58d1ffcf%2Fadb3c496-b94f-499d-92ca-340aa31007e7%2F170647694348453607960656841554-16_22_45.jpg</t>
    </r>
  </si>
  <si>
    <t>Se evidencia mal estado de la estructura del techo, la pared de la fachada es en madera pero presenta orificios</t>
  </si>
  <si>
    <t>Mamá adulta mayor e hijo</t>
  </si>
  <si>
    <t>Maria cruz Dari</t>
  </si>
  <si>
    <t>Una de las personas es una adulto mayor, el sobrino trabaja de manera informal en las actividades que salgan</t>
  </si>
  <si>
    <t>17064766342314292571384932951799-16_17_29.jpg</t>
  </si>
  <si>
    <r>
      <rPr>
        <rFont val="Calibri, sans-serif"/>
        <color rgb="FF1155CC"/>
        <sz val="11.0"/>
        <u/>
      </rPr>
      <t>https://kc-eu.kobotoolbox.org/media/original?media_file=iscolombia%2Fattachments%2Ff179cc7c049f4207a612414c58d1ffcf%2Fadb3c496-b94f-499d-92ca-340aa31007e7%2F17064766342314292571384932951799-16_17_29.jpg</t>
    </r>
  </si>
  <si>
    <t>17064766683344853154448882688214-16_18_3.jpg</t>
  </si>
  <si>
    <r>
      <rPr>
        <rFont val="Calibri, sans-serif"/>
        <color rgb="FF1155CC"/>
        <sz val="11.0"/>
        <u/>
      </rPr>
      <t>https://kc-eu.kobotoolbox.org/media/original?media_file=iscolombia%2Fattachments%2Ff179cc7c049f4207a612414c58d1ffcf%2Fadb3c496-b94f-499d-92ca-340aa31007e7%2F17064766683344853154448882688214-16_18_3.jpg</t>
    </r>
  </si>
  <si>
    <t>El techo es susceptible a caerse</t>
  </si>
  <si>
    <t>adb3c496-b94f-499d-92ca-340aa31007e7</t>
  </si>
  <si>
    <t>Lina Isabel Guevara Ruiz</t>
  </si>
  <si>
    <t>linaiguevara@hotmail.com</t>
  </si>
  <si>
    <t>3.400658 -76.573176 1179.9000244140625 17.679000854492188</t>
  </si>
  <si>
    <t>Ingrid Vanessa Murillo</t>
  </si>
  <si>
    <t>Calle el jazmín casa número 4 parte alta los Arrayanes</t>
  </si>
  <si>
    <t>17064763404156709896894550013729-16_12_50.jpg</t>
  </si>
  <si>
    <r>
      <rPr>
        <rFont val="Calibri, sans-serif"/>
        <color rgb="FF1155CC"/>
        <sz val="11.0"/>
        <u/>
      </rPr>
      <t>https://kc-eu.kobotoolbox.org/media/original?media_file=iscolombia%2Fattachments%2Ff179cc7c049f4207a612414c58d1ffcf%2F31b2e536-44b1-4c83-927f-91bb0595eb70%2F17064763404156709896894550013729-16_12_50.jpg</t>
    </r>
  </si>
  <si>
    <t>17064764034387492018875517952099-16_13_59.jpg</t>
  </si>
  <si>
    <r>
      <rPr>
        <rFont val="Calibri, sans-serif"/>
        <color rgb="FF1155CC"/>
        <sz val="11.0"/>
        <u/>
      </rPr>
      <t>https://kc-eu.kobotoolbox.org/media/original?media_file=iscolombia%2Fattachments%2Ff179cc7c049f4207a612414c58d1ffcf%2F31b2e536-44b1-4c83-927f-91bb0595eb70%2F17064764034387492018875517952099-16_13_59.jpg</t>
    </r>
  </si>
  <si>
    <t>17064764792033446584542287733903-16_15_4.jpg</t>
  </si>
  <si>
    <r>
      <rPr>
        <rFont val="Calibri, sans-serif"/>
        <color rgb="FF1155CC"/>
        <sz val="11.0"/>
        <u/>
      </rPr>
      <t>https://kc-eu.kobotoolbox.org/media/original?media_file=iscolombia%2Fattachments%2Ff179cc7c049f4207a612414c58d1ffcf%2F31b2e536-44b1-4c83-927f-91bb0595eb70%2F17064764792033446584542287733903-16_15_4.jpg</t>
    </r>
  </si>
  <si>
    <t>Zona reducida</t>
  </si>
  <si>
    <t>17064776258666347235282031888527-16_34_2.jpg</t>
  </si>
  <si>
    <t>Esposo, Ingrid dos hijas. Una de cuatro y otra de trece. Ambos padres desempleados tratando de reconstruir la casa</t>
  </si>
  <si>
    <t>Ricardo Andrés</t>
  </si>
  <si>
    <t>Caicedo</t>
  </si>
  <si>
    <t>17064773278176381896650761493165-16_29_10.jpg</t>
  </si>
  <si>
    <r>
      <rPr>
        <rFont val="Calibri, sans-serif"/>
        <color rgb="FF1155CC"/>
        <sz val="11.0"/>
        <u/>
      </rPr>
      <t>https://kc-eu.kobotoolbox.org/media/original?media_file=iscolombia%2Fattachments%2Ff179cc7c049f4207a612414c58d1ffcf%2F31b2e536-44b1-4c83-927f-91bb0595eb70%2F17064773278176381896650761493165-16_29_10.jpg</t>
    </r>
  </si>
  <si>
    <t>17064773928135547805989347323218-16_30_5.jpg</t>
  </si>
  <si>
    <r>
      <rPr>
        <rFont val="Calibri, sans-serif"/>
        <color rgb="FF1155CC"/>
        <sz val="11.0"/>
        <u/>
      </rPr>
      <t>https://kc-eu.kobotoolbox.org/media/original?media_file=iscolombia%2Fattachments%2Ff179cc7c049f4207a612414c58d1ffcf%2F31b2e536-44b1-4c83-927f-91bb0595eb70%2F17064773928135547805989347323218-16_30_5.jpg</t>
    </r>
  </si>
  <si>
    <t>31b2e536-44b1-4c83-927f-91bb0595eb70</t>
  </si>
  <si>
    <t>Jenny Garcia</t>
  </si>
  <si>
    <t>Garciaarenasjennyfenanda@gmail.com</t>
  </si>
  <si>
    <t>Obelisco</t>
  </si>
  <si>
    <t>Javier Humberto Lenny’s ceron</t>
  </si>
  <si>
    <t>IMG_7110-16_13_20.jpeg</t>
  </si>
  <si>
    <r>
      <rPr>
        <rFont val="Calibri, sans-serif"/>
        <color rgb="FF1155CC"/>
        <sz val="11.0"/>
        <u/>
      </rPr>
      <t>https://kc-eu.kobotoolbox.org/media/original?media_file=iscolombia%2Fattachments%2Ff179cc7c049f4207a612414c58d1ffcf%2F9587e2f4-8ead-4904-8197-adaf88e97598%2FIMG_7110-16_13_20.jpeg</t>
    </r>
  </si>
  <si>
    <t>image-16_14_13.jpg</t>
  </si>
  <si>
    <r>
      <rPr>
        <rFont val="Calibri, sans-serif"/>
        <color rgb="FF1155CC"/>
        <sz val="11.0"/>
        <u/>
      </rPr>
      <t>https://kc-eu.kobotoolbox.org/media/original?media_file=iscolombia%2Fattachments%2Ff179cc7c049f4207a612414c58d1ffcf%2F9587e2f4-8ead-4904-8197-adaf88e97598%2Fimage-16_14_13.jpg</t>
    </r>
  </si>
  <si>
    <t>image-16_16_2.jpg</t>
  </si>
  <si>
    <r>
      <rPr>
        <rFont val="Calibri, sans-serif"/>
        <color rgb="FF1155CC"/>
        <sz val="11.0"/>
        <u/>
      </rPr>
      <t>https://kc-eu.kobotoolbox.org/media/original?media_file=iscolombia%2Fattachments%2Ff179cc7c049f4207a612414c58d1ffcf%2F9587e2f4-8ead-4904-8197-adaf88e97598%2Fimage-16_16_2.jpg</t>
    </r>
  </si>
  <si>
    <t>Material de desecho: lona, carton, paja, latones, otros similares, plasticos. Teja ceramica/tejuela</t>
  </si>
  <si>
    <t>Sin paredes</t>
  </si>
  <si>
    <t>Mala estructura</t>
  </si>
  <si>
    <t>Compra - venta</t>
  </si>
  <si>
    <t>Papá, Mamá e hijo</t>
  </si>
  <si>
    <t>Javier Humberto Lenny’s</t>
  </si>
  <si>
    <t>Lenny’s ceron</t>
  </si>
  <si>
    <t>9587e2f4-8ead-4904-8197-adaf88e97598</t>
  </si>
  <si>
    <t>Martha Diaz</t>
  </si>
  <si>
    <t>marthacdiazh@gmail.com</t>
  </si>
  <si>
    <t>3.40064 -76.573159 1179.9000244140625 20</t>
  </si>
  <si>
    <t>Tulia Talaga Troches</t>
  </si>
  <si>
    <t>Calle Jazmín casa 05</t>
  </si>
  <si>
    <t>17064766977626025422571353311615-16_18_51.jpg</t>
  </si>
  <si>
    <r>
      <rPr>
        <rFont val="Calibri, sans-serif"/>
        <color rgb="FF1155CC"/>
        <sz val="11.0"/>
        <u/>
      </rPr>
      <t>https://kc-eu.kobotoolbox.org/media/original?media_file=iscolombia%2Fattachments%2Ff179cc7c049f4207a612414c58d1ffcf%2Febc580b0-49ff-466a-914d-4fbd780eb76e%2F17064766977626025422571353311615-16_18_51.jpg</t>
    </r>
  </si>
  <si>
    <t>17064767507227761292054728599754-16_19_18.jpg</t>
  </si>
  <si>
    <r>
      <rPr>
        <rFont val="Calibri, sans-serif"/>
        <color rgb="FF1155CC"/>
        <sz val="11.0"/>
        <u/>
      </rPr>
      <t>https://kc-eu.kobotoolbox.org/media/original?media_file=iscolombia%2Fattachments%2Ff179cc7c049f4207a612414c58d1ffcf%2Febc580b0-49ff-466a-914d-4fbd780eb76e%2F17064767507227761292054728599754-16_19_18.jpg</t>
    </r>
  </si>
  <si>
    <t>17064768010674160873124951177288-16_20_10.jpg</t>
  </si>
  <si>
    <r>
      <rPr>
        <rFont val="Calibri, sans-serif"/>
        <color rgb="FF1155CC"/>
        <sz val="11.0"/>
        <u/>
      </rPr>
      <t>https://kc-eu.kobotoolbox.org/media/original?media_file=iscolombia%2Fattachments%2Ff179cc7c049f4207a612414c58d1ffcf%2Febc580b0-49ff-466a-914d-4fbd780eb76e%2F17064768010674160873124951177288-16_20_10.jpg</t>
    </r>
  </si>
  <si>
    <t>17064785171577546794076708104244-16_48_43.jpg</t>
  </si>
  <si>
    <r>
      <rPr>
        <rFont val="Calibri, sans-serif"/>
        <color rgb="FF1155CC"/>
        <sz val="11.0"/>
        <u/>
      </rPr>
      <t>https://kc-eu.kobotoolbox.org/media/original?media_file=iscolombia%2Fattachments%2Ff179cc7c049f4207a612414c58d1ffcf%2Febc580b0-49ff-466a-914d-4fbd780eb76e%2F17064785171577546794076708104244-16_48_43.jpg</t>
    </r>
  </si>
  <si>
    <t>Lleva hasta la Sirena</t>
  </si>
  <si>
    <t>Mama</t>
  </si>
  <si>
    <t>Talaga Troches</t>
  </si>
  <si>
    <t>Mujer mayor</t>
  </si>
  <si>
    <t>17064780452444220266160476279095-16_40_50.jpg</t>
  </si>
  <si>
    <r>
      <rPr>
        <rFont val="Calibri, sans-serif"/>
        <color rgb="FF1155CC"/>
        <sz val="11.0"/>
        <u/>
      </rPr>
      <t>https://kc-eu.kobotoolbox.org/media/original?media_file=iscolombia%2Fattachments%2Ff179cc7c049f4207a612414c58d1ffcf%2Febc580b0-49ff-466a-914d-4fbd780eb76e%2F17064780452444220266160476279095-16_40_50.jpg</t>
    </r>
  </si>
  <si>
    <t>17064781205216718394952336865360-16_42_9.jpg</t>
  </si>
  <si>
    <r>
      <rPr>
        <rFont val="Calibri, sans-serif"/>
        <color rgb="FF1155CC"/>
        <sz val="11.0"/>
        <u/>
      </rPr>
      <t>https://kc-eu.kobotoolbox.org/media/original?media_file=iscolombia%2Fattachments%2Ff179cc7c049f4207a612414c58d1ffcf%2Febc580b0-49ff-466a-914d-4fbd780eb76e%2F17064781205216718394952336865360-16_42_9.jpg</t>
    </r>
  </si>
  <si>
    <t>ebc580b0-49ff-466a-914d-4fbd780eb76e</t>
  </si>
  <si>
    <t>Carlos Giovanny</t>
  </si>
  <si>
    <t>giovanny.cuaical117@gmail.com</t>
  </si>
  <si>
    <t>3.400938 -76.572914 1179.9000244140625 17.174999237060547</t>
  </si>
  <si>
    <t>Paola Andrea Cortez</t>
  </si>
  <si>
    <t>callejón Carolina casa 066</t>
  </si>
  <si>
    <t>IMG_20240128_161401_615-16_14_54.jpg</t>
  </si>
  <si>
    <r>
      <rPr>
        <rFont val="Calibri, sans-serif"/>
        <color rgb="FF1155CC"/>
        <sz val="11.0"/>
        <u/>
      </rPr>
      <t>https://kc-eu.kobotoolbox.org/media/original?media_file=iscolombia%2Fattachments%2Ff179cc7c049f4207a612414c58d1ffcf%2F524f5907-385e-4a4d-bc06-9953f874c067%2FIMG_20240128_161401_615-16_14_54.jpg</t>
    </r>
  </si>
  <si>
    <t>IMG_20240128_161544_971-16_16_2.jpg</t>
  </si>
  <si>
    <r>
      <rPr>
        <rFont val="Calibri, sans-serif"/>
        <color rgb="FF1155CC"/>
        <sz val="11.0"/>
        <u/>
      </rPr>
      <t>https://kc-eu.kobotoolbox.org/media/original?media_file=iscolombia%2Fattachments%2Ff179cc7c049f4207a612414c58d1ffcf%2F524f5907-385e-4a4d-bc06-9953f874c067%2FIMG_20240128_161544_971-16_16_2.jpg</t>
    </r>
  </si>
  <si>
    <t>FunPic_20240128_162026298-16_21_13.jpg</t>
  </si>
  <si>
    <r>
      <rPr>
        <rFont val="Calibri, sans-serif"/>
        <color rgb="FF1155CC"/>
        <sz val="11.0"/>
        <u/>
      </rPr>
      <t>https://kc-eu.kobotoolbox.org/media/original?media_file=iscolombia%2Fattachments%2Ff179cc7c049f4207a612414c58d1ffcf%2F524f5907-385e-4a4d-bc06-9953f874c067%2FFunPic_20240128_162026298-16_21_13.jpg</t>
    </r>
  </si>
  <si>
    <t>Freno bucal, dificultad de pronunciación con letra R</t>
  </si>
  <si>
    <t>Concreto ragro</t>
  </si>
  <si>
    <t>Deslizamiento</t>
  </si>
  <si>
    <t>IMG_20240128_165020_826-16_50_35.jpg</t>
  </si>
  <si>
    <r>
      <rPr>
        <rFont val="Calibri, sans-serif"/>
        <color rgb="FF1155CC"/>
        <sz val="11.0"/>
        <u/>
      </rPr>
      <t>https://kc-eu.kobotoolbox.org/media/original?media_file=iscolombia%2Fattachments%2Ff179cc7c049f4207a612414c58d1ffcf%2F524f5907-385e-4a4d-bc06-9953f874c067%2FIMG_20240128_165020_826-16_50_35.jpg</t>
    </r>
  </si>
  <si>
    <t>Quema de basura y traslado de materiales a barrio cercano</t>
  </si>
  <si>
    <t>Consideramos priorizar la construcción</t>
  </si>
  <si>
    <t>Un hogar conformado por madre con tres hijos y una nieta</t>
  </si>
  <si>
    <t>Paola Andrea</t>
  </si>
  <si>
    <t>Cortes</t>
  </si>
  <si>
    <t>IMG_20240128_164047_238-16_41_7.jpg</t>
  </si>
  <si>
    <r>
      <rPr>
        <rFont val="Calibri, sans-serif"/>
        <color rgb="FF1155CC"/>
        <sz val="11.0"/>
        <u/>
      </rPr>
      <t>https://kc-eu.kobotoolbox.org/media/original?media_file=iscolombia%2Fattachments%2Ff179cc7c049f4207a612414c58d1ffcf%2F524f5907-385e-4a4d-bc06-9953f874c067%2FIMG_20240128_164047_238-16_41_7.jpg</t>
    </r>
  </si>
  <si>
    <t>IMG_20240128_164213_918-16_42_32.jpg</t>
  </si>
  <si>
    <r>
      <rPr>
        <rFont val="Calibri, sans-serif"/>
        <color rgb="FF1155CC"/>
        <sz val="11.0"/>
        <u/>
      </rPr>
      <t>https://kc-eu.kobotoolbox.org/media/original?media_file=iscolombia%2Fattachments%2Ff179cc7c049f4207a612414c58d1ffcf%2F524f5907-385e-4a4d-bc06-9953f874c067%2FIMG_20240128_164213_918-16_42_32.jpg</t>
    </r>
  </si>
  <si>
    <t>Falla columnas en guadua</t>
  </si>
  <si>
    <t>524f5907-385e-4a4d-bc06-9953f874c067</t>
  </si>
  <si>
    <t>Nashly Gomez</t>
  </si>
  <si>
    <t>jirethnashly@gmail.com</t>
  </si>
  <si>
    <t>Erika Yuliana Arteaga Arce</t>
  </si>
  <si>
    <t>Calle 6 oeste #38-27</t>
  </si>
  <si>
    <t>17064733995962659337788258636582-15_23_32.jpg</t>
  </si>
  <si>
    <r>
      <rPr>
        <rFont val="Calibri, sans-serif"/>
        <color rgb="FF1155CC"/>
        <sz val="11.0"/>
        <u/>
      </rPr>
      <t>https://kc-eu.kobotoolbox.org/media/original?media_file=iscolombia%2Fattachments%2Ff179cc7c049f4207a612414c58d1ffcf%2F31199f94-4cf0-4331-9397-78df16513089%2F17064733995962659337788258636582-15_23_32.jpg</t>
    </r>
  </si>
  <si>
    <t>17064734450562983683357829724291-15_24_40.jpg</t>
  </si>
  <si>
    <r>
      <rPr>
        <rFont val="Calibri, sans-serif"/>
        <color rgb="FF1155CC"/>
        <sz val="11.0"/>
        <u/>
      </rPr>
      <t>https://kc-eu.kobotoolbox.org/media/original?media_file=iscolombia%2Fattachments%2Ff179cc7c049f4207a612414c58d1ffcf%2F31199f94-4cf0-4331-9397-78df16513089%2F17064734450562983683357829724291-15_24_40.jpg</t>
    </r>
  </si>
  <si>
    <t>17064735003405253169811087661417-15_25_31.jpg</t>
  </si>
  <si>
    <r>
      <rPr>
        <rFont val="Calibri, sans-serif"/>
        <color rgb="FF1155CC"/>
        <sz val="11.0"/>
        <u/>
      </rPr>
      <t>https://kc-eu.kobotoolbox.org/media/original?media_file=iscolombia%2Fattachments%2Ff179cc7c049f4207a612414c58d1ffcf%2F31199f94-4cf0-4331-9397-78df16513089%2F17064735003405253169811087661417-15_25_31.jpg</t>
    </r>
  </si>
  <si>
    <t>El terreno con desniveles, mineral muy compacto</t>
  </si>
  <si>
    <t>17064761995001083656480605673731-16_10_15.jpg</t>
  </si>
  <si>
    <r>
      <rPr>
        <rFont val="Calibri, sans-serif"/>
        <color rgb="FF1155CC"/>
        <sz val="11.0"/>
        <u/>
      </rPr>
      <t>https://kc-eu.kobotoolbox.org/media/original?media_file=iscolombia%2Fattachments%2Ff179cc7c049f4207a612414c58d1ffcf%2F31199f94-4cf0-4331-9397-78df16513089%2F17064761995001083656480605673731-16_10_15.jpg</t>
    </r>
  </si>
  <si>
    <t>Compra en tienda Manguera comunitaria Pozo con bomba</t>
  </si>
  <si>
    <t>Separación de residuos</t>
  </si>
  <si>
    <t>Mamá cabeza de hogar y dos hijos menores de edad</t>
  </si>
  <si>
    <t>Erika Yuliana</t>
  </si>
  <si>
    <t>Arteaga Arce</t>
  </si>
  <si>
    <t>Programa Ambiental y de Desarrollo Sostenible Programa de Infraestructura Comunitaria</t>
  </si>
  <si>
    <t>17064752290194844084836503023793-15_54_5.jpg</t>
  </si>
  <si>
    <r>
      <rPr>
        <rFont val="Calibri, sans-serif"/>
        <color rgb="FF1155CC"/>
        <sz val="11.0"/>
        <u/>
      </rPr>
      <t>https://kc-eu.kobotoolbox.org/media/original?media_file=iscolombia%2Fattachments%2Ff179cc7c049f4207a612414c58d1ffcf%2F31199f94-4cf0-4331-9397-78df16513089%2F17064752290194844084836503023793-15_54_5.jpg</t>
    </r>
  </si>
  <si>
    <t>17064755140305173439551528362870-15_58_46.jpg</t>
  </si>
  <si>
    <r>
      <rPr>
        <rFont val="Calibri, sans-serif"/>
        <color rgb="FF1155CC"/>
        <sz val="11.0"/>
        <u/>
      </rPr>
      <t>https://kc-eu.kobotoolbox.org/media/original?media_file=iscolombia%2Fattachments%2Ff179cc7c049f4207a612414c58d1ffcf%2F31199f94-4cf0-4331-9397-78df16513089%2F17064755140305173439551528362870-15_58_46.jpg</t>
    </r>
  </si>
  <si>
    <t>31199f94-4cf0-4331-9397-78df16513089</t>
  </si>
  <si>
    <t>jv2774103@gmail.comj</t>
  </si>
  <si>
    <t>3.4018 -76.572782 1179.9000244140625 9.199999809265137</t>
  </si>
  <si>
    <t>Luz dary Espinoza Galindo</t>
  </si>
  <si>
    <t>Diagonal a proyecto de caseta</t>
  </si>
  <si>
    <t>Neurótica</t>
  </si>
  <si>
    <t>Humedad por lluvia</t>
  </si>
  <si>
    <t>Es un barranco</t>
  </si>
  <si>
    <t>Pendiente hablar</t>
  </si>
  <si>
    <t>Familia con hijos</t>
  </si>
  <si>
    <t>Slmv</t>
  </si>
  <si>
    <t>17064795739842993828955420152539-17_6_19.jpg</t>
  </si>
  <si>
    <r>
      <rPr>
        <rFont val="Calibri, sans-serif"/>
        <color rgb="FF1155CC"/>
        <sz val="11.0"/>
        <u/>
      </rPr>
      <t>https://kc-eu.kobotoolbox.org/media/original?media_file=iscolombia%2Fattachments%2Ff179cc7c049f4207a612414c58d1ffcf%2F7ef1800a-47dd-4803-bed6-2ab3e2357b5f%2F17064795739842993828955420152539-17_6_19.jpg</t>
    </r>
  </si>
  <si>
    <t>Ests en un barranco</t>
  </si>
  <si>
    <t>7ef1800a-47dd-4803-bed6-2ab3e2357b5f</t>
  </si>
  <si>
    <t>3.400064 -76.573365 1179.9000244140625 14.89799976348877</t>
  </si>
  <si>
    <t>Marlen Caicedo</t>
  </si>
  <si>
    <t>Callejón villa luz casa 01</t>
  </si>
  <si>
    <t>17064793937122045459258295252369-17_3_32.jpg</t>
  </si>
  <si>
    <r>
      <rPr>
        <rFont val="Calibri, sans-serif"/>
        <color rgb="FF1155CC"/>
        <sz val="11.0"/>
        <u/>
      </rPr>
      <t>https://kc-eu.kobotoolbox.org/media/original?media_file=iscolombia%2Fattachments%2Ff179cc7c049f4207a612414c58d1ffcf%2F8ceef9ac-c445-4117-a3ce-eb9cd819a23b%2F17064793937122045459258295252369-17_3_32.jpg</t>
    </r>
  </si>
  <si>
    <t>1706479418611193809470131049052-17_3_45.jpg</t>
  </si>
  <si>
    <r>
      <rPr>
        <rFont val="Calibri, sans-serif"/>
        <color rgb="FF1155CC"/>
        <sz val="11.0"/>
        <u/>
      </rPr>
      <t>https://kc-eu.kobotoolbox.org/media/original?media_file=iscolombia%2Fattachments%2Ff179cc7c049f4207a612414c58d1ffcf%2F8ceef9ac-c445-4117-a3ce-eb9cd819a23b%2F1706479418611193809470131049052-17_3_45.jpg</t>
    </r>
  </si>
  <si>
    <t>17064794391403367843775460068887-17_4_36.jpg</t>
  </si>
  <si>
    <r>
      <rPr>
        <rFont val="Calibri, sans-serif"/>
        <color rgb="FF1155CC"/>
        <sz val="11.0"/>
        <u/>
      </rPr>
      <t>https://kc-eu.kobotoolbox.org/media/original?media_file=iscolombia%2Fattachments%2Ff179cc7c049f4207a612414c58d1ffcf%2F8ceef9ac-c445-4117-a3ce-eb9cd819a23b%2F17064794391403367843775460068887-17_4_36.jpg</t>
    </r>
  </si>
  <si>
    <t>17064802085587630362175851058120-17_17_3.jpg</t>
  </si>
  <si>
    <r>
      <rPr>
        <rFont val="Calibri, sans-serif"/>
        <color rgb="FF1155CC"/>
        <sz val="11.0"/>
        <u/>
      </rPr>
      <t>https://kc-eu.kobotoolbox.org/media/original?media_file=iscolombia%2Fattachments%2Ff179cc7c049f4207a612414c58d1ffcf%2F8ceef9ac-c445-4117-a3ce-eb9cd819a23b%2F17064802085587630362175851058120-17_17_3.jpg</t>
    </r>
  </si>
  <si>
    <t>Quemas, ciertas cosas se llevan ala basura</t>
  </si>
  <si>
    <t>Encuestada, esposo, cuatro niños y un embarazo</t>
  </si>
  <si>
    <t>Juan David Caicedo</t>
  </si>
  <si>
    <t>Lo que se pueda</t>
  </si>
  <si>
    <t>17064799868811915468753090347536-17_13_15.jpg</t>
  </si>
  <si>
    <r>
      <rPr>
        <rFont val="Calibri, sans-serif"/>
        <color rgb="FF1155CC"/>
        <sz val="11.0"/>
        <u/>
      </rPr>
      <t>https://kc-eu.kobotoolbox.org/media/original?media_file=iscolombia%2Fattachments%2Ff179cc7c049f4207a612414c58d1ffcf%2F8ceef9ac-c445-4117-a3ce-eb9cd819a23b%2F17064799868811915468753090347536-17_13_15.jpg</t>
    </r>
  </si>
  <si>
    <t>17064800367498821257043549205102-17_14_2.jpg</t>
  </si>
  <si>
    <r>
      <rPr>
        <rFont val="Calibri, sans-serif"/>
        <color rgb="FF1155CC"/>
        <sz val="11.0"/>
        <u/>
      </rPr>
      <t>https://kc-eu.kobotoolbox.org/media/original?media_file=iscolombia%2Fattachments%2Ff179cc7c049f4207a612414c58d1ffcf%2F8ceef9ac-c445-4117-a3ce-eb9cd819a23b%2F17064800367498821257043549205102-17_14_2.jpg</t>
    </r>
  </si>
  <si>
    <t>8ceef9ac-c445-4117-a3ce-eb9cd819a23b</t>
  </si>
  <si>
    <t>Isabela</t>
  </si>
  <si>
    <t>diperdomo20@gmail.com</t>
  </si>
  <si>
    <t>Cleopatra Cortes</t>
  </si>
  <si>
    <t>Callejón Carolina casa 067</t>
  </si>
  <si>
    <t>No hay piso</t>
  </si>
  <si>
    <t>La vivienda no está construída</t>
  </si>
  <si>
    <t>Mucha maleza</t>
  </si>
  <si>
    <t>Lote tiene agua y alcantarillado</t>
  </si>
  <si>
    <t>La persona tiene un terreno pero no casa, la cuál tuvo un daño cinco años atrás</t>
  </si>
  <si>
    <t>Madre y 5 hijos</t>
  </si>
  <si>
    <t>Cleopatra cortes</t>
  </si>
  <si>
    <t>No hay construcción, se derrumbó la vivienda</t>
  </si>
  <si>
    <t>2ff04182-1975-4bbd-b77d-3425255ef089</t>
  </si>
  <si>
    <t>Juan Andrés Alvear Medina</t>
  </si>
  <si>
    <t>Callejón la carolina - casa E28</t>
  </si>
  <si>
    <t>Argenis Medina</t>
  </si>
  <si>
    <t>Si, conectado al alcantarillado No sabe/No responde</t>
  </si>
  <si>
    <t>Persona sola con objetivo de independizarse</t>
  </si>
  <si>
    <t>Señor</t>
  </si>
  <si>
    <t>Alvear Medina</t>
  </si>
  <si>
    <t>d6b3a14a-fce3-4354-81ac-844bdf483071</t>
  </si>
  <si>
    <t>Carlos Giovanny Cuaical López</t>
  </si>
  <si>
    <t>3.401053 -76.572978 1179.9000244140625 9.199999809265137</t>
  </si>
  <si>
    <t>Ofelia Mancilla micolta</t>
  </si>
  <si>
    <t>Callejón Carolina casa 14</t>
  </si>
  <si>
    <t>IMG_20240128_170215_099-17_3_6.jpg</t>
  </si>
  <si>
    <r>
      <rPr>
        <rFont val="Calibri, sans-serif"/>
        <color rgb="FF1155CC"/>
        <sz val="11.0"/>
        <u/>
      </rPr>
      <t>https://kc-eu.kobotoolbox.org/media/original?media_file=iscolombia%2Fattachments%2Ff179cc7c049f4207a612414c58d1ffcf%2F79bf84d7-deb0-4a6a-803d-5676bb06a171%2FIMG_20240128_170215_099-17_3_6.jpg</t>
    </r>
  </si>
  <si>
    <t>IMG_20240128_170335_481-17_3_46.jpg</t>
  </si>
  <si>
    <r>
      <rPr>
        <rFont val="Calibri, sans-serif"/>
        <color rgb="FF1155CC"/>
        <sz val="11.0"/>
        <u/>
      </rPr>
      <t>https://kc-eu.kobotoolbox.org/media/original?media_file=iscolombia%2Fattachments%2Ff179cc7c049f4207a612414c58d1ffcf%2F79bf84d7-deb0-4a6a-803d-5676bb06a171%2FIMG_20240128_170335_481-17_3_46.jpg</t>
    </r>
  </si>
  <si>
    <t>FunPic_20240128_170804964-17_8_23.jpg</t>
  </si>
  <si>
    <r>
      <rPr>
        <rFont val="Calibri, sans-serif"/>
        <color rgb="FF1155CC"/>
        <sz val="11.0"/>
        <u/>
      </rPr>
      <t>https://kc-eu.kobotoolbox.org/media/original?media_file=iscolombia%2Fattachments%2Ff179cc7c049f4207a612414c58d1ffcf%2F79bf84d7-deb0-4a6a-803d-5676bb06a171%2FFunPic_20240128_170804964-17_8_23.jpg</t>
    </r>
  </si>
  <si>
    <t>Artritis, asma, pierna derecha con daño uso continuo de muletas</t>
  </si>
  <si>
    <t>IMG_20240128_170552_974-17_22_4.jpg</t>
  </si>
  <si>
    <r>
      <rPr>
        <rFont val="Calibri, sans-serif"/>
        <color rgb="FF1155CC"/>
        <sz val="11.0"/>
        <u/>
      </rPr>
      <t>https://kc-eu.kobotoolbox.org/media/original?media_file=iscolombia%2Fattachments%2Ff179cc7c049f4207a612414c58d1ffcf%2F79bf84d7-deb0-4a6a-803d-5676bb06a171%2FIMG_20240128_170552_974-17_22_4.jpg</t>
    </r>
  </si>
  <si>
    <t>Quema de basura y orgánicos se arroja al campo</t>
  </si>
  <si>
    <t>2 adultos mayores</t>
  </si>
  <si>
    <t>Ofelia</t>
  </si>
  <si>
    <t>Mancilla micolta</t>
  </si>
  <si>
    <t>IMG_20240128_170649_021-17_19_20.jpg</t>
  </si>
  <si>
    <r>
      <rPr>
        <rFont val="Calibri, sans-serif"/>
        <color rgb="FF1155CC"/>
        <sz val="11.0"/>
        <u/>
      </rPr>
      <t>https://kc-eu.kobotoolbox.org/media/original?media_file=iscolombia%2Fattachments%2Ff179cc7c049f4207a612414c58d1ffcf%2F79bf84d7-deb0-4a6a-803d-5676bb06a171%2FIMG_20240128_170649_021-17_19_20.jpg</t>
    </r>
  </si>
  <si>
    <t>IMG_20240128_170613_303-17_19_37.jpg</t>
  </si>
  <si>
    <r>
      <rPr>
        <rFont val="Calibri, sans-serif"/>
        <color rgb="FF1155CC"/>
        <sz val="11.0"/>
        <u/>
      </rPr>
      <t>https://kc-eu.kobotoolbox.org/media/original?media_file=iscolombia%2Fattachments%2Ff179cc7c049f4207a612414c58d1ffcf%2F79bf84d7-deb0-4a6a-803d-5676bb06a171%2FIMG_20240128_170613_303-17_19_37.jpg</t>
    </r>
  </si>
  <si>
    <t>79bf84d7-deb0-4a6a-803d-5676bb06a171</t>
  </si>
  <si>
    <t>3.400787 -76.572678 1179.9000244140625 16.06599998474121</t>
  </si>
  <si>
    <t>Sandra Vanesa cortez arce</t>
  </si>
  <si>
    <t>Callejón Carolina</t>
  </si>
  <si>
    <t>IMG_20240128_173358_111-21_22_50.jpg</t>
  </si>
  <si>
    <r>
      <rPr>
        <rFont val="Calibri, sans-serif"/>
        <color rgb="FF1155CC"/>
        <sz val="11.0"/>
        <u/>
      </rPr>
      <t>https://kc-eu.kobotoolbox.org/media/original?media_file=iscolombia%2Fattachments%2Ff179cc7c049f4207a612414c58d1ffcf%2Fc4af3f96-7606-4642-9ff4-e7367ff68871%2FIMG_20240128_173358_111-21_22_50.jpg</t>
    </r>
  </si>
  <si>
    <t>IMG_20240128_172710_086-21_23_3.jpg</t>
  </si>
  <si>
    <r>
      <rPr>
        <rFont val="Calibri, sans-serif"/>
        <color rgb="FF1155CC"/>
        <sz val="11.0"/>
        <u/>
      </rPr>
      <t>https://kc-eu.kobotoolbox.org/media/original?media_file=iscolombia%2Fattachments%2Ff179cc7c049f4207a612414c58d1ffcf%2Fc4af3f96-7606-4642-9ff4-e7367ff68871%2FIMG_20240128_172710_086-21_23_3.jpg</t>
    </r>
  </si>
  <si>
    <t>IMG_20240128_172710_086-21_23_24.jpg</t>
  </si>
  <si>
    <r>
      <rPr>
        <rFont val="Calibri, sans-serif"/>
        <color rgb="FF1155CC"/>
        <sz val="11.0"/>
        <u/>
      </rPr>
      <t>https://kc-eu.kobotoolbox.org/media/original?media_file=iscolombia%2Fattachments%2Ff179cc7c049f4207a612414c58d1ffcf%2Fc4af3f96-7606-4642-9ff4-e7367ff68871%2FIMG_20240128_172710_086-21_23_24.jpg</t>
    </r>
  </si>
  <si>
    <t>IMG_20240128_172906_868-21_38_18.jpg</t>
  </si>
  <si>
    <r>
      <rPr>
        <rFont val="Calibri, sans-serif"/>
        <color rgb="FF1155CC"/>
        <sz val="11.0"/>
        <u/>
      </rPr>
      <t>https://kc-eu.kobotoolbox.org/media/original?media_file=iscolombia%2Fattachments%2Ff179cc7c049f4207a612414c58d1ffcf%2Fc4af3f96-7606-4642-9ff4-e7367ff68871%2FIMG_20240128_172906_868-21_38_18.jpg</t>
    </r>
  </si>
  <si>
    <t>Problemas en la piel Parásitos intestinales</t>
  </si>
  <si>
    <t>Quema de plásticos y uso de orgánicos como abono a las plantas</t>
  </si>
  <si>
    <t>La vivienda anterior se derrumbó, además, el lote necesita muro de contención lo que dificulta una posible construcción, el espacio es reducido incluso para maniobras de construcción como caminar con materiales</t>
  </si>
  <si>
    <t>Padre, madre e hijo</t>
  </si>
  <si>
    <t>Sandra Vanesa</t>
  </si>
  <si>
    <t>Cortez Arce</t>
  </si>
  <si>
    <t>IMG_20240128_172822_110-21_31_18.jpg</t>
  </si>
  <si>
    <r>
      <rPr>
        <rFont val="Calibri, sans-serif"/>
        <color rgb="FF1155CC"/>
        <sz val="11.0"/>
        <u/>
      </rPr>
      <t>https://kc-eu.kobotoolbox.org/media/original?media_file=iscolombia%2Fattachments%2Ff179cc7c049f4207a612414c58d1ffcf%2Fc4af3f96-7606-4642-9ff4-e7367ff68871%2FIMG_20240128_172822_110-21_31_18.jpg</t>
    </r>
  </si>
  <si>
    <t>IMG_20240128_172710_086-21_31_46.jpg</t>
  </si>
  <si>
    <r>
      <rPr>
        <rFont val="Calibri, sans-serif"/>
        <color rgb="FF1155CC"/>
        <sz val="11.0"/>
        <u/>
      </rPr>
      <t>https://kc-eu.kobotoolbox.org/media/original?media_file=iscolombia%2Fattachments%2Ff179cc7c049f4207a612414c58d1ffcf%2Fc4af3f96-7606-4642-9ff4-e7367ff68871%2FIMG_20240128_172710_086-21_31_46.jpg</t>
    </r>
  </si>
  <si>
    <t>Necesita muro de contención</t>
  </si>
  <si>
    <t>c4af3f96-7606-4642-9ff4-e7367ff68871</t>
  </si>
  <si>
    <t>Dianny Caicedo angulo</t>
  </si>
  <si>
    <t>Callejón Carolina casa 82</t>
  </si>
  <si>
    <t>Autismo cognitivo</t>
  </si>
  <si>
    <t>Madera Zinc Concreto</t>
  </si>
  <si>
    <t>Tubería agua residual domiciliaria exterior de vivienda</t>
  </si>
  <si>
    <t>Bolsas de basura a camión y abono degradables</t>
  </si>
  <si>
    <t>Tienen riesgo de derrumbamiento tierra</t>
  </si>
  <si>
    <t>Madre padre hija</t>
  </si>
  <si>
    <t>Marlon</t>
  </si>
  <si>
    <t>Gamboa viveros</t>
  </si>
  <si>
    <t>Agua alcantarillado 20,000</t>
  </si>
  <si>
    <t>Camino a la vivienda entrada frente mal estado</t>
  </si>
  <si>
    <t>ee65b474-0b12-4089-8327-9e4384f1e68c</t>
  </si>
  <si>
    <t>Diana Lorena Ospina Gutierrez</t>
  </si>
  <si>
    <t>Callejón Carolina casa 81</t>
  </si>
  <si>
    <t>Bipolar</t>
  </si>
  <si>
    <t>Tubería debilita terreno riesgo de derrumbe tierra</t>
  </si>
  <si>
    <t>Es la casa arriba de dianny con riesgo de derrumbe</t>
  </si>
  <si>
    <t>Mujer cabeza hogar</t>
  </si>
  <si>
    <t>Diana Lorena Ospina</t>
  </si>
  <si>
    <t>Ospina Gutierrez</t>
  </si>
  <si>
    <t>No paga 10000</t>
  </si>
  <si>
    <t>Camino a la entrada</t>
  </si>
  <si>
    <t>9893628a-34b6-44b3-80d6-76a3b75b902d</t>
  </si>
  <si>
    <t>Isabel Riascos</t>
  </si>
  <si>
    <t>voluntariado.barranquilla@techo.org</t>
  </si>
  <si>
    <t>Atlántico</t>
  </si>
  <si>
    <t>Barranquilla</t>
  </si>
  <si>
    <t>La Loma</t>
  </si>
  <si>
    <t>Esperanza Rodelo</t>
  </si>
  <si>
    <t>Avenida el río, segunda entrada</t>
  </si>
  <si>
    <t>17070575076893503050304436340271-9_38_50.jpg</t>
  </si>
  <si>
    <r>
      <rPr>
        <rFont val="Calibri, sans-serif"/>
        <color rgb="FF1155CC"/>
        <sz val="11.0"/>
        <u/>
      </rPr>
      <t>https://kc-eu.kobotoolbox.org/media/original?media_file=iscolombia%2Fattachments%2Ff179cc7c049f4207a612414c58d1ffcf%2F02cd23e9-dc67-4dee-8ed4-4a79407aeb26%2F17070575076893503050304436340271-9_38_50.jpg</t>
    </r>
  </si>
  <si>
    <t>17070577420578710251881031122553-9_42_37.jpg</t>
  </si>
  <si>
    <r>
      <rPr>
        <rFont val="Calibri, sans-serif"/>
        <color rgb="FF1155CC"/>
        <sz val="11.0"/>
        <u/>
      </rPr>
      <t>https://kc-eu.kobotoolbox.org/media/original?media_file=iscolombia%2Fattachments%2Ff179cc7c049f4207a612414c58d1ffcf%2F02cd23e9-dc67-4dee-8ed4-4a79407aeb26%2F17070577420578710251881031122553-9_42_37.jpg</t>
    </r>
  </si>
  <si>
    <t>17070576446727390467890703948362-9_41_2.jpg</t>
  </si>
  <si>
    <r>
      <rPr>
        <rFont val="Calibri, sans-serif"/>
        <color rgb="FF1155CC"/>
        <sz val="11.0"/>
        <u/>
      </rPr>
      <t>https://kc-eu.kobotoolbox.org/media/original?media_file=iscolombia%2Fattachments%2Ff179cc7c049f4207a612414c58d1ffcf%2F02cd23e9-dc67-4dee-8ed4-4a79407aeb26%2F17070576446727390467890703948362-9_41_2.jpg</t>
    </r>
  </si>
  <si>
    <t>17070585670976055264117916495855-9_56_19.jpg</t>
  </si>
  <si>
    <r>
      <rPr>
        <rFont val="Calibri, sans-serif"/>
        <color rgb="FF1155CC"/>
        <sz val="11.0"/>
        <u/>
      </rPr>
      <t>https://kc-eu.kobotoolbox.org/media/original?media_file=iscolombia%2Fattachments%2Ff179cc7c049f4207a612414c58d1ffcf%2F02cd23e9-dc67-4dee-8ed4-4a79407aeb26%2F17070585670976055264117916495855-9_56_19.jpg</t>
    </r>
  </si>
  <si>
    <t>Son 4 módulos, 3 para dormir. El núcleo es de 8 pero actualmente hay 12 personas</t>
  </si>
  <si>
    <t>Abuelos, tíos, hermanos y nietos</t>
  </si>
  <si>
    <t>Rodelo Lara</t>
  </si>
  <si>
    <t>17070582403836690887556923112859-9_50_50.jpg</t>
  </si>
  <si>
    <r>
      <rPr>
        <rFont val="Calibri, sans-serif"/>
        <color rgb="FF1155CC"/>
        <sz val="11.0"/>
        <u/>
      </rPr>
      <t>https://kc-eu.kobotoolbox.org/media/original?media_file=iscolombia%2Fattachments%2Ff179cc7c049f4207a612414c58d1ffcf%2F02cd23e9-dc67-4dee-8ed4-4a79407aeb26%2F17070582403836690887556923112859-9_50_50.jpg</t>
    </r>
  </si>
  <si>
    <t>17070582729471878972195490940138-9_51_26.jpg</t>
  </si>
  <si>
    <r>
      <rPr>
        <rFont val="Calibri, sans-serif"/>
        <color rgb="FF1155CC"/>
        <sz val="11.0"/>
        <u/>
      </rPr>
      <t>https://kc-eu.kobotoolbox.org/media/original?media_file=iscolombia%2Fattachments%2Ff179cc7c049f4207a612414c58d1ffcf%2F02cd23e9-dc67-4dee-8ed4-4a79407aeb26%2F17070582729471878972195490940138-9_51_26.jpg</t>
    </r>
  </si>
  <si>
    <t>02cd23e9-dc67-4dee-8ed4-4a79407aeb26</t>
  </si>
  <si>
    <t>Voluntariado.barranquilla@techo.org</t>
  </si>
  <si>
    <t>Carine Pineda</t>
  </si>
  <si>
    <t>Avenida el río, segunda entrada, detrás de sra Esperanza</t>
  </si>
  <si>
    <t>17070590302403013313711732617650-10_4_16.jpg</t>
  </si>
  <si>
    <r>
      <rPr>
        <rFont val="Calibri, sans-serif"/>
        <color rgb="FF1155CC"/>
        <sz val="11.0"/>
        <u/>
      </rPr>
      <t>https://kc-eu.kobotoolbox.org/media/original?media_file=iscolombia%2Fattachments%2Ff179cc7c049f4207a612414c58d1ffcf%2Fb1a69850-1fab-49e7-8d37-a4be5c120952%2F17070590302403013313711732617650-10_4_16.jpg</t>
    </r>
  </si>
  <si>
    <t>1707059061267754595172383845586-10_5_17.jpg</t>
  </si>
  <si>
    <r>
      <rPr>
        <rFont val="Calibri, sans-serif"/>
        <color rgb="FF1155CC"/>
        <sz val="11.0"/>
        <u/>
      </rPr>
      <t>https://kc-eu.kobotoolbox.org/media/original?media_file=iscolombia%2Fattachments%2Ff179cc7c049f4207a612414c58d1ffcf%2Fb1a69850-1fab-49e7-8d37-a4be5c120952%2F1707059061267754595172383845586-10_5_17.jpg</t>
    </r>
  </si>
  <si>
    <t>17070591212602913168884901842156-10_5_36.jpg</t>
  </si>
  <si>
    <r>
      <rPr>
        <rFont val="Calibri, sans-serif"/>
        <color rgb="FF1155CC"/>
        <sz val="11.0"/>
        <u/>
      </rPr>
      <t>https://kc-eu.kobotoolbox.org/media/original?media_file=iscolombia%2Fattachments%2Ff179cc7c049f4207a612414c58d1ffcf%2Fb1a69850-1fab-49e7-8d37-a4be5c120952%2F17070591212602913168884901842156-10_5_36.jpg</t>
    </r>
  </si>
  <si>
    <t>Pedazos de baldosa, cemento</t>
  </si>
  <si>
    <t>17070598959171286902594711941661-10_18_25.jpg</t>
  </si>
  <si>
    <r>
      <rPr>
        <rFont val="Calibri, sans-serif"/>
        <color rgb="FF1155CC"/>
        <sz val="11.0"/>
        <u/>
      </rPr>
      <t>https://kc-eu.kobotoolbox.org/media/original?media_file=iscolombia%2Fattachments%2Ff179cc7c049f4207a612414c58d1ffcf%2Fb1a69850-1fab-49e7-8d37-a4be5c120952%2F17070598959171286902594711941661-10_18_25.jpg</t>
    </r>
  </si>
  <si>
    <t>El terreno era alquilado pero de have 6 meses, los dueños le dejaron el terreno. Ya no paga.</t>
  </si>
  <si>
    <t>Abuela, madre (cabeza de hogar) y 4 hujos</t>
  </si>
  <si>
    <t>5195492 (permiso)</t>
  </si>
  <si>
    <t>17070596511225406082885813259685-10_14_18.jpg</t>
  </si>
  <si>
    <r>
      <rPr>
        <rFont val="Calibri, sans-serif"/>
        <color rgb="FF1155CC"/>
        <sz val="11.0"/>
        <u/>
      </rPr>
      <t>https://kc-eu.kobotoolbox.org/media/original?media_file=iscolombia%2Fattachments%2Ff179cc7c049f4207a612414c58d1ffcf%2Fb1a69850-1fab-49e7-8d37-a4be5c120952%2F17070596511225406082885813259685-10_14_18.jpg</t>
    </r>
  </si>
  <si>
    <t>170705967668234142328404121510-10_14_43.jpg</t>
  </si>
  <si>
    <r>
      <rPr>
        <rFont val="Calibri, sans-serif"/>
        <color rgb="FF1155CC"/>
        <sz val="11.0"/>
        <u/>
      </rPr>
      <t>https://kc-eu.kobotoolbox.org/media/original?media_file=iscolombia%2Fattachments%2Ff179cc7c049f4207a612414c58d1ffcf%2Fb1a69850-1fab-49e7-8d37-a4be5c120952%2F170705967668234142328404121510-10_14_43.jpg</t>
    </r>
  </si>
  <si>
    <t>b1a69850-1fab-49e7-8d37-a4be5c120952</t>
  </si>
  <si>
    <t>Jose chavez</t>
  </si>
  <si>
    <t>Segunda entrada, hacia caballerizas</t>
  </si>
  <si>
    <t>17070602916454829642595871335640-10_25_5.jpg</t>
  </si>
  <si>
    <r>
      <rPr>
        <rFont val="Calibri, sans-serif"/>
        <color rgb="FF1155CC"/>
        <sz val="11.0"/>
        <u/>
      </rPr>
      <t>https://kc-eu.kobotoolbox.org/media/original?media_file=iscolombia%2Fattachments%2Ff179cc7c049f4207a612414c58d1ffcf%2F80462111-7fee-4f4a-a0ca-4fe1d4d1b347%2F17070602916454829642595871335640-10_25_5.jpg</t>
    </r>
  </si>
  <si>
    <t>17070603201487864588942721861399-10_25_39.jpg</t>
  </si>
  <si>
    <r>
      <rPr>
        <rFont val="Calibri, sans-serif"/>
        <color rgb="FF1155CC"/>
        <sz val="11.0"/>
        <u/>
      </rPr>
      <t>https://kc-eu.kobotoolbox.org/media/original?media_file=iscolombia%2Fattachments%2Ff179cc7c049f4207a612414c58d1ffcf%2F80462111-7fee-4f4a-a0ca-4fe1d4d1b347%2F17070603201487864588942721861399-10_25_39.jpg</t>
    </r>
  </si>
  <si>
    <t>Dificultades en el aprendizaje (hija) y salud mental (esposa)</t>
  </si>
  <si>
    <t>En un basural Otro</t>
  </si>
  <si>
    <t>Humedal</t>
  </si>
  <si>
    <t>6273453 (permiso de permanencia). El terreno es suyo pero por las condiciones esta alquilado en una habitación mucho más pequeña</t>
  </si>
  <si>
    <t>Papas, hijos y nieto</t>
  </si>
  <si>
    <t>José Chavez</t>
  </si>
  <si>
    <t>Chavez</t>
  </si>
  <si>
    <t>13739371 (cc Vnzla) -</t>
  </si>
  <si>
    <t>10mil (pagan a un sr)</t>
  </si>
  <si>
    <t>17070607995997861017784317219601-10_33_32.jpg</t>
  </si>
  <si>
    <r>
      <rPr>
        <rFont val="Calibri, sans-serif"/>
        <color rgb="FF1155CC"/>
        <sz val="11.0"/>
        <u/>
      </rPr>
      <t>https://kc-eu.kobotoolbox.org/media/original?media_file=iscolombia%2Fattachments%2Ff179cc7c049f4207a612414c58d1ffcf%2F80462111-7fee-4f4a-a0ca-4fe1d4d1b347%2F17070607995997861017784317219601-10_33_32.jpg</t>
    </r>
  </si>
  <si>
    <t>17070608233232670729556604381221-10_33_53.jpg</t>
  </si>
  <si>
    <r>
      <rPr>
        <rFont val="Calibri, sans-serif"/>
        <color rgb="FF1155CC"/>
        <sz val="11.0"/>
        <u/>
      </rPr>
      <t>https://kc-eu.kobotoolbox.org/media/original?media_file=iscolombia%2Fattachments%2Ff179cc7c049f4207a612414c58d1ffcf%2F80462111-7fee-4f4a-a0ca-4fe1d4d1b347%2F17070608233232670729556604381221-10_33_53.jpg</t>
    </r>
  </si>
  <si>
    <t>80462111-7fee-4f4a-a0ca-4fe1d4d1b347</t>
  </si>
  <si>
    <t>Liliana Cueto</t>
  </si>
  <si>
    <t>Segunda entrada, terreno en la esquina (azul)</t>
  </si>
  <si>
    <t>17070616321646440093911075519260-10_47_38.jpg</t>
  </si>
  <si>
    <r>
      <rPr>
        <rFont val="Calibri, sans-serif"/>
        <color rgb="FF1155CC"/>
        <sz val="11.0"/>
        <u/>
      </rPr>
      <t>https://kc-eu.kobotoolbox.org/media/original?media_file=iscolombia%2Fattachments%2Ff179cc7c049f4207a612414c58d1ffcf%2Fa7aa8ce8-1d2b-42a7-8944-b4dad4372f16%2F17070616321646440093911075519260-10_47_38.jpg</t>
    </r>
  </si>
  <si>
    <t>17070616709213425423091994549154-10_48_18.jpg</t>
  </si>
  <si>
    <r>
      <rPr>
        <rFont val="Calibri, sans-serif"/>
        <color rgb="FF1155CC"/>
        <sz val="11.0"/>
        <u/>
      </rPr>
      <t>https://kc-eu.kobotoolbox.org/media/original?media_file=iscolombia%2Fattachments%2Ff179cc7c049f4207a612414c58d1ffcf%2Fa7aa8ce8-1d2b-42a7-8944-b4dad4372f16%2F17070616709213425423091994549154-10_48_18.jpg</t>
    </r>
  </si>
  <si>
    <t>Humedal con babilla</t>
  </si>
  <si>
    <t>17070622447418038076953377133367-10_58_3.jpg</t>
  </si>
  <si>
    <r>
      <rPr>
        <rFont val="Calibri, sans-serif"/>
        <color rgb="FF1155CC"/>
        <sz val="11.0"/>
        <u/>
      </rPr>
      <t>https://kc-eu.kobotoolbox.org/media/original?media_file=iscolombia%2Fattachments%2Ff179cc7c049f4207a612414c58d1ffcf%2Fa7aa8ce8-1d2b-42a7-8944-b4dad4372f16%2F17070622447418038076953377133367-10_58_3.jpg</t>
    </r>
  </si>
  <si>
    <t>El terreno es alquilado. Es priorizable porque hay niños pequeños, una sra de la tercera edad pero por la condición de alquiler se dificulta</t>
  </si>
  <si>
    <t>Abuela, Mamá, hijos y sobrinos</t>
  </si>
  <si>
    <t>Cueto</t>
  </si>
  <si>
    <t>17070620869922653672446277710432-10_55_1.jpg</t>
  </si>
  <si>
    <r>
      <rPr>
        <rFont val="Calibri, sans-serif"/>
        <color rgb="FF1155CC"/>
        <sz val="11.0"/>
        <u/>
      </rPr>
      <t>https://kc-eu.kobotoolbox.org/media/original?media_file=iscolombia%2Fattachments%2Ff179cc7c049f4207a612414c58d1ffcf%2Fa7aa8ce8-1d2b-42a7-8944-b4dad4372f16%2F17070620869922653672446277710432-10_55_1.jpg</t>
    </r>
  </si>
  <si>
    <t>a7aa8ce8-1d2b-42a7-8944-b4dad4372f16</t>
  </si>
  <si>
    <t>Francisco Escobar</t>
  </si>
  <si>
    <t>Avenida el río, segunda entrada (primera calle a la izq)</t>
  </si>
  <si>
    <t>17070628500483570318323649489044-11_7_48.jpg</t>
  </si>
  <si>
    <r>
      <rPr>
        <rFont val="Calibri, sans-serif"/>
        <color rgb="FF1155CC"/>
        <sz val="11.0"/>
        <u/>
      </rPr>
      <t>https://kc-eu.kobotoolbox.org/media/original?media_file=iscolombia%2Fattachments%2Ff179cc7c049f4207a612414c58d1ffcf%2F29167a17-9c4b-452e-8eb0-e86b42caf2d2%2F17070628500483570318323649489044-11_7_48.jpg</t>
    </r>
  </si>
  <si>
    <t>17070628775017255977150234961446-11_8_25.jpg</t>
  </si>
  <si>
    <r>
      <rPr>
        <rFont val="Calibri, sans-serif"/>
        <color rgb="FF1155CC"/>
        <sz val="11.0"/>
        <u/>
      </rPr>
      <t>https://kc-eu.kobotoolbox.org/media/original?media_file=iscolombia%2Fattachments%2Ff179cc7c049f4207a612414c58d1ffcf%2F29167a17-9c4b-452e-8eb0-e86b42caf2d2%2F17070628775017255977150234961446-11_8_25.jpg</t>
    </r>
  </si>
  <si>
    <t>Humedal, zanja</t>
  </si>
  <si>
    <t>17070633864505825661556290734143-11_16_38.jpg</t>
  </si>
  <si>
    <r>
      <rPr>
        <rFont val="Calibri, sans-serif"/>
        <color rgb="FF1155CC"/>
        <sz val="11.0"/>
        <u/>
      </rPr>
      <t>https://kc-eu.kobotoolbox.org/media/original?media_file=iscolombia%2Fattachments%2Ff179cc7c049f4207a612414c58d1ffcf%2F29167a17-9c4b-452e-8eb0-e86b42caf2d2%2F17070633864505825661556290734143-11_16_38.jpg</t>
    </r>
  </si>
  <si>
    <t>Actualmente viven en una casa de sra Sixta pero la fotos es del terreno propio (no se encuentran ahí por las condiciones de la misma)</t>
  </si>
  <si>
    <t>19575915 (permiso)</t>
  </si>
  <si>
    <t>17070631930413231513092037132825-11_13_28.jpg</t>
  </si>
  <si>
    <r>
      <rPr>
        <rFont val="Calibri, sans-serif"/>
        <color rgb="FF1155CC"/>
        <sz val="11.0"/>
        <u/>
      </rPr>
      <t>https://kc-eu.kobotoolbox.org/media/original?media_file=iscolombia%2Fattachments%2Ff179cc7c049f4207a612414c58d1ffcf%2F29167a17-9c4b-452e-8eb0-e86b42caf2d2%2F17070631930413231513092037132825-11_13_28.jpg</t>
    </r>
  </si>
  <si>
    <t>17070632651666780299292459364153-11_14_33.jpg</t>
  </si>
  <si>
    <r>
      <rPr>
        <rFont val="Calibri, sans-serif"/>
        <color rgb="FF1155CC"/>
        <sz val="11.0"/>
        <u/>
      </rPr>
      <t>https://kc-eu.kobotoolbox.org/media/original?media_file=iscolombia%2Fattachments%2Ff179cc7c049f4207a612414c58d1ffcf%2F29167a17-9c4b-452e-8eb0-e86b42caf2d2%2F17070632651666780299292459364153-11_14_33.jpg</t>
    </r>
  </si>
  <si>
    <t>29167a17-9c4b-452e-8eb0-e86b42caf2d2</t>
  </si>
  <si>
    <t>Luisana Tuba</t>
  </si>
  <si>
    <t>Avenida el río, segunda entrada. Primera calle a la izquierda</t>
  </si>
  <si>
    <t>17070637618337580967581866470908-11_23_52.jpg</t>
  </si>
  <si>
    <r>
      <rPr>
        <rFont val="Calibri, sans-serif"/>
        <color rgb="FF1155CC"/>
        <sz val="11.0"/>
        <u/>
      </rPr>
      <t>https://kc-eu.kobotoolbox.org/media/original?media_file=iscolombia%2Fattachments%2Ff179cc7c049f4207a612414c58d1ffcf%2Ffd9f4cd5-cc17-40a5-a137-3188a91429d9%2F17070637618337580967581866470908-11_23_52.jpg</t>
    </r>
  </si>
  <si>
    <t>17070638702727171408862349818350-11_24_39.jpg</t>
  </si>
  <si>
    <r>
      <rPr>
        <rFont val="Calibri, sans-serif"/>
        <color rgb="FF1155CC"/>
        <sz val="11.0"/>
        <u/>
      </rPr>
      <t>https://kc-eu.kobotoolbox.org/media/original?media_file=iscolombia%2Fattachments%2Ff179cc7c049f4207a612414c58d1ffcf%2Ffd9f4cd5-cc17-40a5-a137-3188a91429d9%2F17070638702727171408862349818350-11_24_39.jpg</t>
    </r>
  </si>
  <si>
    <t>1707064543195196888226476183934-11_35_54.jpg</t>
  </si>
  <si>
    <r>
      <rPr>
        <rFont val="Calibri, sans-serif"/>
        <color rgb="FF1155CC"/>
        <sz val="11.0"/>
        <u/>
      </rPr>
      <t>https://kc-eu.kobotoolbox.org/media/original?media_file=iscolombia%2Fattachments%2Ff179cc7c049f4207a612414c58d1ffcf%2Ffd9f4cd5-cc17-40a5-a137-3188a91429d9%2F1707064543195196888226476183934-11_35_54.jpg</t>
    </r>
  </si>
  <si>
    <t>Hay un bebé de meses. Quien informó fue la prima de la propietario y una de las lideresas</t>
  </si>
  <si>
    <t>Mamá (propietaria), prima, (la informante no supo decir)</t>
  </si>
  <si>
    <t>Loraina Suaza</t>
  </si>
  <si>
    <t>Suaza</t>
  </si>
  <si>
    <t>17070643632566366005401689177833-11_32_52.jpg</t>
  </si>
  <si>
    <r>
      <rPr>
        <rFont val="Calibri, sans-serif"/>
        <color rgb="FF1155CC"/>
        <sz val="11.0"/>
        <u/>
      </rPr>
      <t>https://kc-eu.kobotoolbox.org/media/original?media_file=iscolombia%2Fattachments%2Ff179cc7c049f4207a612414c58d1ffcf%2Ffd9f4cd5-cc17-40a5-a137-3188a91429d9%2F17070643632566366005401689177833-11_32_52.jpg</t>
    </r>
  </si>
  <si>
    <t>1707064418948977779567035087053-11_33_53.jpg</t>
  </si>
  <si>
    <r>
      <rPr>
        <rFont val="Calibri, sans-serif"/>
        <color rgb="FF1155CC"/>
        <sz val="11.0"/>
        <u/>
      </rPr>
      <t>https://kc-eu.kobotoolbox.org/media/original?media_file=iscolombia%2Fattachments%2Ff179cc7c049f4207a612414c58d1ffcf%2Ffd9f4cd5-cc17-40a5-a137-3188a91429d9%2F1707064418948977779567035087053-11_33_53.jpg</t>
    </r>
  </si>
  <si>
    <t>fd9f4cd5-cc17-40a5-a137-3188a91429d9</t>
  </si>
  <si>
    <t>Marta Julio</t>
  </si>
  <si>
    <t>Diagonal al comedor comunitario</t>
  </si>
  <si>
    <t>IMG-20240204-WA0016-12_22_55.jpg</t>
  </si>
  <si>
    <r>
      <rPr>
        <rFont val="Calibri, sans-serif"/>
        <color rgb="FF1155CC"/>
        <sz val="11.0"/>
        <u/>
      </rPr>
      <t>https://kc-eu.kobotoolbox.org/media/original?media_file=iscolombia%2Fattachments%2Ff179cc7c049f4207a612414c58d1ffcf%2F416f591d-67dc-4d6d-9556-5d29862e9904%2FIMG-20240204-WA0016-12_22_55.jpg</t>
    </r>
  </si>
  <si>
    <t>IMG-20240204-WA0017-12_23_10.jpg</t>
  </si>
  <si>
    <r>
      <rPr>
        <rFont val="Calibri, sans-serif"/>
        <color rgb="FF1155CC"/>
        <sz val="11.0"/>
        <u/>
      </rPr>
      <t>https://kc-eu.kobotoolbox.org/media/original?media_file=iscolombia%2Fattachments%2Ff179cc7c049f4207a612414c58d1ffcf%2F416f591d-67dc-4d6d-9556-5d29862e9904%2FIMG-20240204-WA0017-12_23_10.jpg</t>
    </r>
  </si>
  <si>
    <t>Hace necesidades en baño del comedor</t>
  </si>
  <si>
    <t>Mamá, esposo, propietaria, y un nieto</t>
  </si>
  <si>
    <t>416f591d-67dc-4d6d-9556-5d29862e9904</t>
  </si>
  <si>
    <t>Orleydis Puentes</t>
  </si>
  <si>
    <t>Entrada por el puente. Sección 1</t>
  </si>
  <si>
    <t>IMG-20240204-WA0050-13_47_46.jpg</t>
  </si>
  <si>
    <r>
      <rPr>
        <rFont val="Calibri, sans-serif"/>
        <color rgb="FF1155CC"/>
        <sz val="11.0"/>
        <u/>
      </rPr>
      <t>https://kc-eu.kobotoolbox.org/media/original?media_file=iscolombia%2Fattachments%2Ff179cc7c049f4207a612414c58d1ffcf%2Fd62a49c7-b24a-4498-805a-7d88a0ac40da%2FIMG-20240204-WA0050-13_47_46.jpg</t>
    </r>
  </si>
  <si>
    <t>IMG-20240204-WA0054-13_48_0.jpg</t>
  </si>
  <si>
    <r>
      <rPr>
        <rFont val="Calibri, sans-serif"/>
        <color rgb="FF1155CC"/>
        <sz val="11.0"/>
        <u/>
      </rPr>
      <t>https://kc-eu.kobotoolbox.org/media/original?media_file=iscolombia%2Fattachments%2Ff179cc7c049f4207a612414c58d1ffcf%2Fd62a49c7-b24a-4498-805a-7d88a0ac40da%2FIMG-20240204-WA0054-13_48_0.jpg</t>
    </r>
  </si>
  <si>
    <t>IMG-20240204-WA0049-13_48_10.jpg</t>
  </si>
  <si>
    <r>
      <rPr>
        <rFont val="Calibri, sans-serif"/>
        <color rgb="FF1155CC"/>
        <sz val="11.0"/>
        <u/>
      </rPr>
      <t>https://kc-eu.kobotoolbox.org/media/original?media_file=iscolombia%2Fattachments%2Ff179cc7c049f4207a612414c58d1ffcf%2Fd62a49c7-b24a-4498-805a-7d88a0ac40da%2FIMG-20240204-WA0049-13_48_10.jpg</t>
    </r>
  </si>
  <si>
    <t>Perdida de dedos de la mano</t>
  </si>
  <si>
    <t>Ha ido rellenando, antes había una bajada</t>
  </si>
  <si>
    <t>IMG-20240204-WA0051-13_51_7.jpg</t>
  </si>
  <si>
    <r>
      <rPr>
        <rFont val="Calibri, sans-serif"/>
        <color rgb="FF1155CC"/>
        <sz val="11.0"/>
        <u/>
      </rPr>
      <t>https://kc-eu.kobotoolbox.org/media/original?media_file=iscolombia%2Fattachments%2Ff179cc7c049f4207a612414c58d1ffcf%2Fd62a49c7-b24a-4498-805a-7d88a0ac40da%2FIMG-20240204-WA0051-13_51_7.jpg</t>
    </r>
  </si>
  <si>
    <t>Lo desechan en otro lado</t>
  </si>
  <si>
    <t>La estructura está ladeada. No hay pozo ni fosa</t>
  </si>
  <si>
    <t>Mamá, compañero sentimental y 3 hijos</t>
  </si>
  <si>
    <t>Orleydis</t>
  </si>
  <si>
    <t>Puentes</t>
  </si>
  <si>
    <t>IMG-20240204-WA0052-13_49_51.jpg</t>
  </si>
  <si>
    <r>
      <rPr>
        <rFont val="Calibri, sans-serif"/>
        <color rgb="FF1155CC"/>
        <sz val="11.0"/>
        <u/>
      </rPr>
      <t>https://kc-eu.kobotoolbox.org/media/original?media_file=iscolombia%2Fattachments%2Ff179cc7c049f4207a612414c58d1ffcf%2Fd62a49c7-b24a-4498-805a-7d88a0ac40da%2FIMG-20240204-WA0052-13_49_51.jpg</t>
    </r>
  </si>
  <si>
    <t>IMG-20240204-WA0048-13_50_10.jpg</t>
  </si>
  <si>
    <r>
      <rPr>
        <rFont val="Calibri, sans-serif"/>
        <color rgb="FF1155CC"/>
        <sz val="11.0"/>
        <u/>
      </rPr>
      <t>https://kc-eu.kobotoolbox.org/media/original?media_file=iscolombia%2Fattachments%2Ff179cc7c049f4207a612414c58d1ffcf%2Fd62a49c7-b24a-4498-805a-7d88a0ac40da%2FIMG-20240204-WA0048-13_50_10.jpg</t>
    </r>
  </si>
  <si>
    <t>d62a49c7-b24a-4498-805a-7d88a0ac40da</t>
  </si>
  <si>
    <t>Jesús Rodriguez</t>
  </si>
  <si>
    <t>Jdrj945@gmail.com</t>
  </si>
  <si>
    <t>Dailen Lopez</t>
  </si>
  <si>
    <t>La isla, entrando por donde la señora mariana</t>
  </si>
  <si>
    <t>17070730688659147245190986976863-13_58_21.jpg</t>
  </si>
  <si>
    <r>
      <rPr>
        <rFont val="Calibri, sans-serif"/>
        <color rgb="FF1155CC"/>
        <sz val="11.0"/>
        <u/>
      </rPr>
      <t>https://kc-eu.kobotoolbox.org/media/original?media_file=iscolombia%2Fattachments%2Ff179cc7c049f4207a612414c58d1ffcf%2F1fb44be9-c0e6-42ec-be73-263300b3b514%2F17070730688659147245190986976863-13_58_21.jpg</t>
    </r>
  </si>
  <si>
    <t>No hay vivienda</t>
  </si>
  <si>
    <t>Inundaciones Escombros</t>
  </si>
  <si>
    <t>Cables de corriente</t>
  </si>
  <si>
    <t>El terreno cuenta con posa septica</t>
  </si>
  <si>
    <t>17070737542355497255580182132504-14_9_24.jpg</t>
  </si>
  <si>
    <r>
      <rPr>
        <rFont val="Calibri, sans-serif"/>
        <color rgb="FF1155CC"/>
        <sz val="11.0"/>
        <u/>
      </rPr>
      <t>https://kc-eu.kobotoolbox.org/media/original?media_file=iscolombia%2Fattachments%2Ff179cc7c049f4207a612414c58d1ffcf%2F1fb44be9-c0e6-42ec-be73-263300b3b514%2F17070737542355497255580182132504-14_9_24.jpg</t>
    </r>
  </si>
  <si>
    <t>El caso ya fue notificado a coordinación de comunidad</t>
  </si>
  <si>
    <t>Madre padre e hijas</t>
  </si>
  <si>
    <t>Duver González</t>
  </si>
  <si>
    <t>1fb44be9-c0e6-42ec-be73-263300b3b514</t>
  </si>
  <si>
    <t>jdrj945@gmail.com</t>
  </si>
  <si>
    <t>La loma</t>
  </si>
  <si>
    <t>Ricardo cera duque</t>
  </si>
  <si>
    <t>Isla la loma etapa 1 referencia envasadora</t>
  </si>
  <si>
    <t>IMG_20240204_124855-12_52_51.jpg</t>
  </si>
  <si>
    <r>
      <rPr>
        <rFont val="Calibri, sans-serif"/>
        <color rgb="FF1155CC"/>
        <sz val="11.0"/>
        <u/>
      </rPr>
      <t>https://kc-eu.kobotoolbox.org/media/original?media_file=iscolombia%2Fattachments%2Ff179cc7c049f4207a612414c58d1ffcf%2F066f241e-d4ff-468d-aa76-414081da7f55%2FIMG_20240204_124855-12_52_51.jpg</t>
    </r>
  </si>
  <si>
    <t>IMG-20240204-WA0011-12_55_53.jpg</t>
  </si>
  <si>
    <r>
      <rPr>
        <rFont val="Calibri, sans-serif"/>
        <color rgb="FF1155CC"/>
        <sz val="11.0"/>
        <u/>
      </rPr>
      <t>https://kc-eu.kobotoolbox.org/media/original?media_file=iscolombia%2Fattachments%2Ff179cc7c049f4207a612414c58d1ffcf%2F066f241e-d4ff-468d-aa76-414081da7f55%2FIMG-20240204-WA0011-12_55_53.jpg</t>
    </r>
  </si>
  <si>
    <t>IMG_20240204_124927-12_56_1.jpg</t>
  </si>
  <si>
    <r>
      <rPr>
        <rFont val="Calibri, sans-serif"/>
        <color rgb="FF1155CC"/>
        <sz val="11.0"/>
        <u/>
      </rPr>
      <t>https://kc-eu.kobotoolbox.org/media/original?media_file=iscolombia%2Fattachments%2Ff179cc7c049f4207a612414c58d1ffcf%2F066f241e-d4ff-468d-aa76-414081da7f55%2FIMG_20240204_124927-12_56_1.jpg</t>
    </r>
  </si>
  <si>
    <t>Visual, salud mental</t>
  </si>
  <si>
    <t>Ninguno más</t>
  </si>
  <si>
    <t>Lugar de depósito sin conexión</t>
  </si>
  <si>
    <t>IMG_20240204_124938-13_11_1.jpg</t>
  </si>
  <si>
    <r>
      <rPr>
        <rFont val="Calibri, sans-serif"/>
        <color rgb="FF1155CC"/>
        <sz val="11.0"/>
        <u/>
      </rPr>
      <t>https://kc-eu.kobotoolbox.org/media/original?media_file=iscolombia%2Fattachments%2Ff179cc7c049f4207a612414c58d1ffcf%2F066f241e-d4ff-468d-aa76-414081da7f55%2FIMG_20240204_124938-13_11_1.jpg</t>
    </r>
  </si>
  <si>
    <t>35 metros construidos de refugio</t>
  </si>
  <si>
    <t>Padre, madre e hija</t>
  </si>
  <si>
    <t>Cera duque</t>
  </si>
  <si>
    <t>Ningúno</t>
  </si>
  <si>
    <t>IMG_20240204_125000-13_4_24.jpg</t>
  </si>
  <si>
    <r>
      <rPr>
        <rFont val="Calibri, sans-serif"/>
        <color rgb="FF1155CC"/>
        <sz val="11.0"/>
        <u/>
      </rPr>
      <t>https://kc-eu.kobotoolbox.org/media/original?media_file=iscolombia%2Fattachments%2Ff179cc7c049f4207a612414c58d1ffcf%2F066f241e-d4ff-468d-aa76-414081da7f55%2FIMG_20240204_125000-13_4_24.jpg</t>
    </r>
  </si>
  <si>
    <t>IMG_20240204_125007-13_4_49.jpg</t>
  </si>
  <si>
    <r>
      <rPr>
        <rFont val="Calibri, sans-serif"/>
        <color rgb="FF1155CC"/>
        <sz val="11.0"/>
        <u/>
      </rPr>
      <t>https://kc-eu.kobotoolbox.org/media/original?media_file=iscolombia%2Fattachments%2Ff179cc7c049f4207a612414c58d1ffcf%2F066f241e-d4ff-468d-aa76-414081da7f55%2FIMG_20240204_125007-13_4_49.jpg</t>
    </r>
  </si>
  <si>
    <t>Ninguna más</t>
  </si>
  <si>
    <t>066f241e-d4ff-468d-aa76-414081da7f55</t>
  </si>
  <si>
    <t>Melissa Henao</t>
  </si>
  <si>
    <t>Melii0313@hotmail.com</t>
  </si>
  <si>
    <t>6.266842 -75.535532 2030.71 97</t>
  </si>
  <si>
    <t>Luz dar y tuberquia</t>
  </si>
  <si>
    <t>IMG_1527-10_2_54.jpeg</t>
  </si>
  <si>
    <r>
      <rPr>
        <rFont val="Calibri, sans-serif"/>
        <color rgb="FF1155CC"/>
        <sz val="11.0"/>
        <u/>
      </rPr>
      <t>https://kc-eu.kobotoolbox.org/media/original?media_file=iscolombia%2Fattachments%2Ff179cc7c049f4207a612414c58d1ffcf%2F173a2a4e-ddd2-4dbe-beab-d1a4efb6ac22%2FIMG_1527-10_2_54.jpeg</t>
    </r>
  </si>
  <si>
    <t>Familia compuesta por 7 hijos, de los cuales 4 son menores de edad</t>
  </si>
  <si>
    <t>Luzdary tuberquia</t>
  </si>
  <si>
    <t>image-10_14_41.jpg</t>
  </si>
  <si>
    <r>
      <rPr>
        <rFont val="Calibri, sans-serif"/>
        <color rgb="FF1155CC"/>
        <sz val="11.0"/>
        <u/>
      </rPr>
      <t>https://kc-eu.kobotoolbox.org/media/original?media_file=iscolombia%2Fattachments%2Ff179cc7c049f4207a612414c58d1ffcf%2F173a2a4e-ddd2-4dbe-beab-d1a4efb6ac22%2Fimage-10_14_41.jpg</t>
    </r>
  </si>
  <si>
    <t>173a2a4e-ddd2-4dbe-beab-d1a4efb6ac22</t>
  </si>
  <si>
    <t>La Honda, sector 2</t>
  </si>
  <si>
    <t>6.267319 -75.533054 2107.199951171875 36.900001525878906</t>
  </si>
  <si>
    <t>José Joaquín Barco Lopera</t>
  </si>
  <si>
    <t>Sector 2, parte alta</t>
  </si>
  <si>
    <t>IMG_20240211_100156-10_2_7.jpg</t>
  </si>
  <si>
    <r>
      <rPr>
        <rFont val="Calibri, sans-serif"/>
        <color rgb="FF1155CC"/>
        <sz val="11.0"/>
        <u/>
      </rPr>
      <t>https://kc-eu.kobotoolbox.org/media/original?media_file=iscolombia%2Fattachments%2Ff179cc7c049f4207a612414c58d1ffcf%2F9dfd3111-935d-41e6-9e61-d66bc10ecfca%2FIMG_20240211_100156-10_2_7.jpg</t>
    </r>
  </si>
  <si>
    <t>IMG_20240211_100300-10_3_9.jpg</t>
  </si>
  <si>
    <r>
      <rPr>
        <rFont val="Calibri, sans-serif"/>
        <color rgb="FF1155CC"/>
        <sz val="11.0"/>
        <u/>
      </rPr>
      <t>https://kc-eu.kobotoolbox.org/media/original?media_file=iscolombia%2Fattachments%2Ff179cc7c049f4207a612414c58d1ffcf%2F9dfd3111-935d-41e6-9e61-d66bc10ecfca%2FIMG_20240211_100300-10_3_9.jpg</t>
    </r>
  </si>
  <si>
    <t>IMG_20240211_100407-10_4_53.jpg</t>
  </si>
  <si>
    <r>
      <rPr>
        <rFont val="Calibri, sans-serif"/>
        <color rgb="FF1155CC"/>
        <sz val="11.0"/>
        <u/>
      </rPr>
      <t>https://kc-eu.kobotoolbox.org/media/original?media_file=iscolombia%2Fattachments%2Ff179cc7c049f4207a612414c58d1ffcf%2F9dfd3111-935d-41e6-9e61-d66bc10ecfca%2FIMG_20240211_100407-10_4_53.jpg</t>
    </r>
  </si>
  <si>
    <t>IMG_20240211_102354-10_24_2.jpg</t>
  </si>
  <si>
    <r>
      <rPr>
        <rFont val="Calibri, sans-serif"/>
        <color rgb="FF1155CC"/>
        <sz val="11.0"/>
        <u/>
      </rPr>
      <t>https://kc-eu.kobotoolbox.org/media/original?media_file=iscolombia%2Fattachments%2Ff179cc7c049f4207a612414c58d1ffcf%2F9dfd3111-935d-41e6-9e61-d66bc10ecfca%2FIMG_20240211_102354-10_24_2.jpg</t>
    </r>
  </si>
  <si>
    <t>Poca participación en los programas instalados de Techo, las condiciones de la vivienda no son buenas pero si aceptables, se recomienda priorización 3 - 2 de acuerdo a las viviendas disponibles asignar por PVI.</t>
  </si>
  <si>
    <t>Don José vive solo, ocasionalmente recibe visita de su hijo.</t>
  </si>
  <si>
    <t>Ahorro mínimo</t>
  </si>
  <si>
    <t>IMG_20240211_101614-10_16_28.jpg</t>
  </si>
  <si>
    <r>
      <rPr>
        <rFont val="Calibri, sans-serif"/>
        <color rgb="FF1155CC"/>
        <sz val="11.0"/>
        <u/>
      </rPr>
      <t>https://kc-eu.kobotoolbox.org/media/original?media_file=iscolombia%2Fattachments%2Ff179cc7c049f4207a612414c58d1ffcf%2F9dfd3111-935d-41e6-9e61-d66bc10ecfca%2FIMG_20240211_101614-10_16_28.jpg</t>
    </r>
  </si>
  <si>
    <t>17076646091495553930417210359395-10_17_4.jpg</t>
  </si>
  <si>
    <r>
      <rPr>
        <rFont val="Calibri, sans-serif"/>
        <color rgb="FF1155CC"/>
        <sz val="11.0"/>
        <u/>
      </rPr>
      <t>https://kc-eu.kobotoolbox.org/media/original?media_file=iscolombia%2Fattachments%2Ff179cc7c049f4207a612414c58d1ffcf%2F9dfd3111-935d-41e6-9e61-d66bc10ecfca%2F17076646091495553930417210359395-10_17_4.jpg</t>
    </r>
  </si>
  <si>
    <t>El techo cuenta con diferente tipo de material : zinc, plástico</t>
  </si>
  <si>
    <t>9dfd3111-935d-41e6-9e61-d66bc10ecfca</t>
  </si>
  <si>
    <t>Juan Esteban</t>
  </si>
  <si>
    <t>6.26568 -75.534666 2059.599853515625 35.31999969482422</t>
  </si>
  <si>
    <t>Blanca Higuita</t>
  </si>
  <si>
    <t>IMG-20240211-WA0007-10_29_34.jpg</t>
  </si>
  <si>
    <r>
      <rPr>
        <rFont val="Calibri, sans-serif"/>
        <color rgb="FF1155CC"/>
        <sz val="11.0"/>
        <u/>
      </rPr>
      <t>https://kc-eu.kobotoolbox.org/media/original?media_file=iscolombia%2Fattachments%2Ff179cc7c049f4207a612414c58d1ffcf%2Fa6c27726-2c8f-495a-9258-4ccdbd0d4914%2FIMG-20240211-WA0007-10_29_34.jpg</t>
    </r>
  </si>
  <si>
    <t>IMG-20240211-WA0007-10_29_56.jpg</t>
  </si>
  <si>
    <r>
      <rPr>
        <rFont val="Calibri, sans-serif"/>
        <color rgb="FF1155CC"/>
        <sz val="11.0"/>
        <u/>
      </rPr>
      <t>https://kc-eu.kobotoolbox.org/media/original?media_file=iscolombia%2Fattachments%2Ff179cc7c049f4207a612414c58d1ffcf%2Fa6c27726-2c8f-495a-9258-4ccdbd0d4914%2FIMG-20240211-WA0007-10_29_56.jpg</t>
    </r>
  </si>
  <si>
    <t>IMG-20240211-WA0010-10_30_5.jpg</t>
  </si>
  <si>
    <r>
      <rPr>
        <rFont val="Calibri, sans-serif"/>
        <color rgb="FF1155CC"/>
        <sz val="11.0"/>
        <u/>
      </rPr>
      <t>https://kc-eu.kobotoolbox.org/media/original?media_file=iscolombia%2Fattachments%2Ff179cc7c049f4207a612414c58d1ffcf%2Fa6c27726-2c8f-495a-9258-4ccdbd0d4914%2FIMG-20240211-WA0010-10_30_5.jpg</t>
    </r>
  </si>
  <si>
    <t>IMG-20240211-WA0011-10_36_35.jpg</t>
  </si>
  <si>
    <r>
      <rPr>
        <rFont val="Calibri, sans-serif"/>
        <color rgb="FF1155CC"/>
        <sz val="11.0"/>
        <u/>
      </rPr>
      <t>https://kc-eu.kobotoolbox.org/media/original?media_file=iscolombia%2Fattachments%2Ff179cc7c049f4207a612414c58d1ffcf%2Fa6c27726-2c8f-495a-9258-4ccdbd0d4914%2FIMG-20240211-WA0011-10_36_35.jpg</t>
    </r>
  </si>
  <si>
    <t>Recolección de la comunidad</t>
  </si>
  <si>
    <t>Dos hermanas (Una está embarazada)</t>
  </si>
  <si>
    <t>Blanca Dolly</t>
  </si>
  <si>
    <t>Higuita Higuita</t>
  </si>
  <si>
    <t>IMG-20240211-WA0009-10_33_57.jpg</t>
  </si>
  <si>
    <r>
      <rPr>
        <rFont val="Calibri, sans-serif"/>
        <color rgb="FF1155CC"/>
        <sz val="11.0"/>
        <u/>
      </rPr>
      <t>https://kc-eu.kobotoolbox.org/media/original?media_file=iscolombia%2Fattachments%2Ff179cc7c049f4207a612414c58d1ffcf%2Fa6c27726-2c8f-495a-9258-4ccdbd0d4914%2FIMG-20240211-WA0009-10_33_57.jpg</t>
    </r>
  </si>
  <si>
    <t>IMG-20240211-WA0006-10_34_28.jpg</t>
  </si>
  <si>
    <r>
      <rPr>
        <rFont val="Calibri, sans-serif"/>
        <color rgb="FF1155CC"/>
        <sz val="11.0"/>
        <u/>
      </rPr>
      <t>https://kc-eu.kobotoolbox.org/media/original?media_file=iscolombia%2Fattachments%2Ff179cc7c049f4207a612414c58d1ffcf%2Fa6c27726-2c8f-495a-9258-4ccdbd0d4914%2FIMG-20240211-WA0006-10_34_28.jpg</t>
    </r>
  </si>
  <si>
    <t>a6c27726-2c8f-495a-9258-4ccdbd0d4914</t>
  </si>
  <si>
    <t>Melissa</t>
  </si>
  <si>
    <t>cristianmunoz33@hotmail.com</t>
  </si>
  <si>
    <t>6.266167 -75.535507 2013.2635674476624 93</t>
  </si>
  <si>
    <t>Urías Graciano</t>
  </si>
  <si>
    <t>IMG_1530-11_22_33.jpeg</t>
  </si>
  <si>
    <r>
      <rPr>
        <rFont val="Calibri, sans-serif"/>
        <color rgb="FF1155CC"/>
        <sz val="11.0"/>
        <u/>
      </rPr>
      <t>https://kc-eu.kobotoolbox.org/media/original?media_file=iscolombia%2Fattachments%2Ff179cc7c049f4207a612414c58d1ffcf%2F2cff03cd-c3f9-49ff-a654-9f3730202486%2FIMG_1530-11_22_33.jpeg</t>
    </r>
  </si>
  <si>
    <t>image-11_22_54.jpg</t>
  </si>
  <si>
    <r>
      <rPr>
        <rFont val="Calibri, sans-serif"/>
        <color rgb="FF1155CC"/>
        <sz val="11.0"/>
        <u/>
      </rPr>
      <t>https://kc-eu.kobotoolbox.org/media/original?media_file=iscolombia%2Fattachments%2Ff179cc7c049f4207a612414c58d1ffcf%2F2cff03cd-c3f9-49ff-a654-9f3730202486%2Fimage-11_22_54.jpg</t>
    </r>
  </si>
  <si>
    <t>Aguas lluvias Compra en tienda</t>
  </si>
  <si>
    <t>Pareja, hijos y un nieto</t>
  </si>
  <si>
    <t>IMG_1531-11_27_45.jpeg</t>
  </si>
  <si>
    <r>
      <rPr>
        <rFont val="Calibri, sans-serif"/>
        <color rgb="FF1155CC"/>
        <sz val="11.0"/>
        <u/>
      </rPr>
      <t>https://kc-eu.kobotoolbox.org/media/original?media_file=iscolombia%2Fattachments%2Ff179cc7c049f4207a612414c58d1ffcf%2F2cff03cd-c3f9-49ff-a654-9f3730202486%2FIMG_1531-11_27_45.jpeg</t>
    </r>
  </si>
  <si>
    <t>image-11_28_27.jpg</t>
  </si>
  <si>
    <r>
      <rPr>
        <rFont val="Calibri, sans-serif"/>
        <color rgb="FF1155CC"/>
        <sz val="11.0"/>
        <u/>
      </rPr>
      <t>https://kc-eu.kobotoolbox.org/media/original?media_file=iscolombia%2Fattachments%2Ff179cc7c049f4207a612414c58d1ffcf%2F2cff03cd-c3f9-49ff-a654-9f3730202486%2Fimage-11_28_27.jpg</t>
    </r>
  </si>
  <si>
    <t>2cff03cd-c3f9-49ff-a654-9f3730202486</t>
  </si>
  <si>
    <t>María Luz Berta Higuita</t>
  </si>
  <si>
    <t>IMG_20240211_110718942_HDR-11_7_39.jpg</t>
  </si>
  <si>
    <r>
      <rPr>
        <rFont val="Calibri, sans-serif"/>
        <color rgb="FF1155CC"/>
        <sz val="11.0"/>
        <u/>
      </rPr>
      <t>https://kc-eu.kobotoolbox.org/media/original?media_file=iscolombia%2Fattachments%2Ff179cc7c049f4207a612414c58d1ffcf%2F03aca475-2c9c-4150-a0ef-57443e945a0a%2FIMG_20240211_110718942_HDR-11_7_39.jpg</t>
    </r>
  </si>
  <si>
    <t>IMG_20240211_110818927_BURST000_COVER_TOP-11_8_27.jpg</t>
  </si>
  <si>
    <r>
      <rPr>
        <rFont val="Calibri, sans-serif"/>
        <color rgb="FF1155CC"/>
        <sz val="11.0"/>
        <u/>
      </rPr>
      <t>https://kc-eu.kobotoolbox.org/media/original?media_file=iscolombia%2Fattachments%2Ff179cc7c049f4207a612414c58d1ffcf%2F03aca475-2c9c-4150-a0ef-57443e945a0a%2FIMG_20240211_110818927_BURST000_COVER_TOP-11_8_27.jpg</t>
    </r>
  </si>
  <si>
    <t>IMG_20240211_110940887-11_9_56.jpg</t>
  </si>
  <si>
    <r>
      <rPr>
        <rFont val="Calibri, sans-serif"/>
        <color rgb="FF1155CC"/>
        <sz val="11.0"/>
        <u/>
      </rPr>
      <t>https://kc-eu.kobotoolbox.org/media/original?media_file=iscolombia%2Fattachments%2Ff179cc7c049f4207a612414c58d1ffcf%2F03aca475-2c9c-4150-a0ef-57443e945a0a%2FIMG_20240211_110940887-11_9_56.jpg</t>
    </r>
  </si>
  <si>
    <t>La señora indica que su Hijo tiene una masa en el pecho y es sordo</t>
  </si>
  <si>
    <t>Mamá, hijo, nuera y 3 nietos</t>
  </si>
  <si>
    <t>María Luz Berta</t>
  </si>
  <si>
    <t>La señora informa que vive en la casa del hijo que está enfermo</t>
  </si>
  <si>
    <t>IMG_20240211_112716847-11_27_27.jpg</t>
  </si>
  <si>
    <r>
      <rPr>
        <rFont val="Calibri, sans-serif"/>
        <color rgb="FF1155CC"/>
        <sz val="11.0"/>
        <u/>
      </rPr>
      <t>https://kc-eu.kobotoolbox.org/media/original?media_file=iscolombia%2Fattachments%2Ff179cc7c049f4207a612414c58d1ffcf%2F03aca475-2c9c-4150-a0ef-57443e945a0a%2FIMG_20240211_112716847-11_27_27.jpg</t>
    </r>
  </si>
  <si>
    <t>IMG_20240211_112924194-11_29_48.jpg</t>
  </si>
  <si>
    <r>
      <rPr>
        <rFont val="Calibri, sans-serif"/>
        <color rgb="FF1155CC"/>
        <sz val="11.0"/>
        <u/>
      </rPr>
      <t>https://kc-eu.kobotoolbox.org/media/original?media_file=iscolombia%2Fattachments%2Ff179cc7c049f4207a612414c58d1ffcf%2F03aca475-2c9c-4150-a0ef-57443e945a0a%2FIMG_20240211_112924194-11_29_48.jpg</t>
    </r>
  </si>
  <si>
    <t>Goteras cuando llueve mucho</t>
  </si>
  <si>
    <t>03aca475-2c9c-4150-a0ef-57443e945a0a</t>
  </si>
  <si>
    <t>Daniela Vargas</t>
  </si>
  <si>
    <t>dvargas@csm.edu.co</t>
  </si>
  <si>
    <t>Núbia Hernández</t>
  </si>
  <si>
    <t>Cr.29 d este #40-36</t>
  </si>
  <si>
    <t>17076702947481893612734485103803-11_51_44.jpg</t>
  </si>
  <si>
    <r>
      <rPr>
        <rFont val="Calibri, sans-serif"/>
        <color rgb="FF1155CC"/>
        <sz val="11.0"/>
        <u/>
      </rPr>
      <t>https://kc-eu.kobotoolbox.org/media/original?media_file=iscolombia%2Fattachments%2Ff179cc7c049f4207a612414c58d1ffcf%2F5e0a373a-dcee-43e9-baac-be678c6bbc88%2F17076702947481893612734485103803-11_51_44.jpg</t>
    </r>
  </si>
  <si>
    <t>17076703353106685204473698439390-11_52_25.jpg</t>
  </si>
  <si>
    <r>
      <rPr>
        <rFont val="Calibri, sans-serif"/>
        <color rgb="FF1155CC"/>
        <sz val="11.0"/>
        <u/>
      </rPr>
      <t>https://kc-eu.kobotoolbox.org/media/original?media_file=iscolombia%2Fattachments%2Ff179cc7c049f4207a612414c58d1ffcf%2F5e0a373a-dcee-43e9-baac-be678c6bbc88%2F17076703353106685204473698439390-11_52_25.jpg</t>
    </r>
  </si>
  <si>
    <t>17076703685983145164786857068341-11_52_54.jpg</t>
  </si>
  <si>
    <r>
      <rPr>
        <rFont val="Calibri, sans-serif"/>
        <color rgb="FF1155CC"/>
        <sz val="11.0"/>
        <u/>
      </rPr>
      <t>https://kc-eu.kobotoolbox.org/media/original?media_file=iscolombia%2Fattachments%2Ff179cc7c049f4207a612414c58d1ffcf%2F5e0a373a-dcee-43e9-baac-be678c6bbc88%2F17076703685983145164786857068341-11_52_54.jpg</t>
    </r>
  </si>
  <si>
    <t>Cancer de Prostata</t>
  </si>
  <si>
    <t>17076712557265952652493075693364-12_7_43.jpg</t>
  </si>
  <si>
    <r>
      <rPr>
        <rFont val="Calibri, sans-serif"/>
        <color rgb="FF1155CC"/>
        <sz val="11.0"/>
        <u/>
      </rPr>
      <t>https://kc-eu.kobotoolbox.org/media/original?media_file=iscolombia%2Fattachments%2Ff179cc7c049f4207a612414c58d1ffcf%2F5e0a373a-dcee-43e9-baac-be678c6bbc88%2F17076712557265952652493075693364-12_7_43.jpg</t>
    </r>
  </si>
  <si>
    <t>José Gustavo Quevedo Camelo</t>
  </si>
  <si>
    <t>Quevedo</t>
  </si>
  <si>
    <t>1707670875609769283522075418543-12_1_26.jpg</t>
  </si>
  <si>
    <r>
      <rPr>
        <rFont val="Calibri, sans-serif"/>
        <color rgb="FF1155CC"/>
        <sz val="11.0"/>
        <u/>
      </rPr>
      <t>https://kc-eu.kobotoolbox.org/media/original?media_file=iscolombia%2Fattachments%2Ff179cc7c049f4207a612414c58d1ffcf%2F5e0a373a-dcee-43e9-baac-be678c6bbc88%2F1707670875609769283522075418543-12_1_26.jpg</t>
    </r>
  </si>
  <si>
    <t>17076709986164452892042207585203-12_3_33.jpg</t>
  </si>
  <si>
    <r>
      <rPr>
        <rFont val="Calibri, sans-serif"/>
        <color rgb="FF1155CC"/>
        <sz val="11.0"/>
        <u/>
      </rPr>
      <t>https://kc-eu.kobotoolbox.org/media/original?media_file=iscolombia%2Fattachments%2Ff179cc7c049f4207a612414c58d1ffcf%2F5e0a373a-dcee-43e9-baac-be678c6bbc88%2F17076709986164452892042207585203-12_3_33.jpg</t>
    </r>
  </si>
  <si>
    <t>5e0a373a-dcee-43e9-baac-be678c6bbc88</t>
  </si>
  <si>
    <t>Diana Guzmán Oquendo</t>
  </si>
  <si>
    <t>IMG_20240211_114910752-11_49_28.jpg</t>
  </si>
  <si>
    <r>
      <rPr>
        <rFont val="Calibri, sans-serif"/>
        <color rgb="FF1155CC"/>
        <sz val="11.0"/>
        <u/>
      </rPr>
      <t>https://kc-eu.kobotoolbox.org/media/original?media_file=iscolombia%2Fattachments%2Ff179cc7c049f4207a612414c58d1ffcf%2F788bd433-3087-47bd-af1b-bf591bbbeae6%2FIMG_20240211_114910752-11_49_28.jpg</t>
    </r>
  </si>
  <si>
    <t>IMG_20240211_115031056-11_50_39.jpg</t>
  </si>
  <si>
    <r>
      <rPr>
        <rFont val="Calibri, sans-serif"/>
        <color rgb="FF1155CC"/>
        <sz val="11.0"/>
        <u/>
      </rPr>
      <t>https://kc-eu.kobotoolbox.org/media/original?media_file=iscolombia%2Fattachments%2Ff179cc7c049f4207a612414c58d1ffcf%2F788bd433-3087-47bd-af1b-bf591bbbeae6%2FIMG_20240211_115031056-11_50_39.jpg</t>
    </r>
  </si>
  <si>
    <t>IMG_20240211_115102361-11_51_14.jpg</t>
  </si>
  <si>
    <r>
      <rPr>
        <rFont val="Calibri, sans-serif"/>
        <color rgb="FF1155CC"/>
        <sz val="11.0"/>
        <u/>
      </rPr>
      <t>https://kc-eu.kobotoolbox.org/media/original?media_file=iscolombia%2Fattachments%2Ff179cc7c049f4207a612414c58d1ffcf%2F788bd433-3087-47bd-af1b-bf591bbbeae6%2FIMG_20240211_115102361-11_51_14.jpg</t>
    </r>
  </si>
  <si>
    <t>IMG_20240211_120724679-12_7_34.jpg</t>
  </si>
  <si>
    <r>
      <rPr>
        <rFont val="Calibri, sans-serif"/>
        <color rgb="FF1155CC"/>
        <sz val="11.0"/>
        <u/>
      </rPr>
      <t>https://kc-eu.kobotoolbox.org/media/original?media_file=iscolombia%2Fattachments%2Ff179cc7c049f4207a612414c58d1ffcf%2F788bd433-3087-47bd-af1b-bf591bbbeae6%2FIMG_20240211_120724679-12_7_34.jpg</t>
    </r>
  </si>
  <si>
    <t>Saca la basura hasta los contenedores</t>
  </si>
  <si>
    <t>Mamá y dos hijos</t>
  </si>
  <si>
    <t>Madre soltera</t>
  </si>
  <si>
    <t>IMG_20240211_120009305-12_0_17.jpg</t>
  </si>
  <si>
    <r>
      <rPr>
        <rFont val="Calibri, sans-serif"/>
        <color rgb="FF1155CC"/>
        <sz val="11.0"/>
        <u/>
      </rPr>
      <t>https://kc-eu.kobotoolbox.org/media/original?media_file=iscolombia%2Fattachments%2Ff179cc7c049f4207a612414c58d1ffcf%2F788bd433-3087-47bd-af1b-bf591bbbeae6%2FIMG_20240211_120009305-12_0_17.jpg</t>
    </r>
  </si>
  <si>
    <t>Screenshot_20240211-120351-12_4_10.png</t>
  </si>
  <si>
    <r>
      <rPr>
        <rFont val="Calibri, sans-serif"/>
        <color rgb="FF1155CC"/>
        <sz val="11.0"/>
        <u/>
      </rPr>
      <t>https://kc-eu.kobotoolbox.org/media/original?media_file=iscolombia%2Fattachments%2Ff179cc7c049f4207a612414c58d1ffcf%2F788bd433-3087-47bd-af1b-bf591bbbeae6%2FScreenshot_20240211-120351-12_4_10.png</t>
    </r>
  </si>
  <si>
    <t>788bd433-3087-47bd-af1b-bf591bbbeae6</t>
  </si>
  <si>
    <t>6.265414 -75.53621 2025.9131425619125 49</t>
  </si>
  <si>
    <t>María Elvia Ramírez</t>
  </si>
  <si>
    <t>IMG_1533-12_48_50.jpeg</t>
  </si>
  <si>
    <r>
      <rPr>
        <rFont val="Calibri, sans-serif"/>
        <color rgb="FF1155CC"/>
        <sz val="11.0"/>
        <u/>
      </rPr>
      <t>https://kc-eu.kobotoolbox.org/media/original?media_file=iscolombia%2Fattachments%2Ff179cc7c049f4207a612414c58d1ffcf%2F73ddb107-8847-4ce2-96ed-ce06bc7523b0%2FIMG_1533-12_48_50.jpeg</t>
    </r>
  </si>
  <si>
    <t>image-12_49_13.jpg</t>
  </si>
  <si>
    <r>
      <rPr>
        <rFont val="Calibri, sans-serif"/>
        <color rgb="FF1155CC"/>
        <sz val="11.0"/>
        <u/>
      </rPr>
      <t>https://kc-eu.kobotoolbox.org/media/original?media_file=iscolombia%2Fattachments%2Ff179cc7c049f4207a612414c58d1ffcf%2F73ddb107-8847-4ce2-96ed-ce06bc7523b0%2Fimage-12_49_13.jpg</t>
    </r>
  </si>
  <si>
    <t>IMG_1535-12_49_35.jpeg</t>
  </si>
  <si>
    <r>
      <rPr>
        <rFont val="Calibri, sans-serif"/>
        <color rgb="FF1155CC"/>
        <sz val="11.0"/>
        <u/>
      </rPr>
      <t>https://kc-eu.kobotoolbox.org/media/original?media_file=iscolombia%2Fattachments%2Ff179cc7c049f4207a612414c58d1ffcf%2F73ddb107-8847-4ce2-96ed-ce06bc7523b0%2FIMG_1535-12_49_35.jpeg</t>
    </r>
  </si>
  <si>
    <t>En un barranco A la orilla de un rio Cerca de cables de alta tension</t>
  </si>
  <si>
    <t>IMG_1536-13_3_56.jpeg</t>
  </si>
  <si>
    <r>
      <rPr>
        <rFont val="Calibri, sans-serif"/>
        <color rgb="FF1155CC"/>
        <sz val="11.0"/>
        <u/>
      </rPr>
      <t>https://kc-eu.kobotoolbox.org/media/original?media_file=iscolombia%2Fattachments%2Ff179cc7c049f4207a612414c58d1ffcf%2F73ddb107-8847-4ce2-96ed-ce06bc7523b0%2FIMG_1536-13_3_56.jpeg</t>
    </r>
  </si>
  <si>
    <t>Madre hija y nietos</t>
  </si>
  <si>
    <t>Mujer te la tercera edad</t>
  </si>
  <si>
    <t>IMG_1534-12_58_37.jpeg</t>
  </si>
  <si>
    <r>
      <rPr>
        <rFont val="Calibri, sans-serif"/>
        <color rgb="FF1155CC"/>
        <sz val="11.0"/>
        <u/>
      </rPr>
      <t>https://kc-eu.kobotoolbox.org/media/original?media_file=iscolombia%2Fattachments%2Ff179cc7c049f4207a612414c58d1ffcf%2F73ddb107-8847-4ce2-96ed-ce06bc7523b0%2FIMG_1534-12_58_37.jpeg</t>
    </r>
  </si>
  <si>
    <t>image-12_59_16.jpg</t>
  </si>
  <si>
    <r>
      <rPr>
        <rFont val="Calibri, sans-serif"/>
        <color rgb="FF1155CC"/>
        <sz val="11.0"/>
        <u/>
      </rPr>
      <t>https://kc-eu.kobotoolbox.org/media/original?media_file=iscolombia%2Fattachments%2Ff179cc7c049f4207a612414c58d1ffcf%2F73ddb107-8847-4ce2-96ed-ce06bc7523b0%2Fimage-12_59_16.jpg</t>
    </r>
  </si>
  <si>
    <t>73ddb107-8847-4ce2-96ed-ce06bc7523b0</t>
  </si>
  <si>
    <t>La Honda, sector 4</t>
  </si>
  <si>
    <t>6.265222 -75.535975 2054.89990234375 20.590999603271484</t>
  </si>
  <si>
    <t>Blanca Leida Restrepo</t>
  </si>
  <si>
    <t>17076705888852760561381924754734-11_56_43.jpg</t>
  </si>
  <si>
    <r>
      <rPr>
        <rFont val="Calibri, sans-serif"/>
        <color rgb="FF1155CC"/>
        <sz val="11.0"/>
        <u/>
      </rPr>
      <t>https://kc-eu.kobotoolbox.org/media/original?media_file=iscolombia%2Fattachments%2Ff179cc7c049f4207a612414c58d1ffcf%2F778431bf-883d-4084-975f-2487e7a95251%2F17076705888852760561381924754734-11_56_43.jpg</t>
    </r>
  </si>
  <si>
    <t>IMG_20240211_120315-12_3_30.jpg</t>
  </si>
  <si>
    <r>
      <rPr>
        <rFont val="Calibri, sans-serif"/>
        <color rgb="FF1155CC"/>
        <sz val="11.0"/>
        <u/>
      </rPr>
      <t>https://kc-eu.kobotoolbox.org/media/original?media_file=iscolombia%2Fattachments%2Ff179cc7c049f4207a612414c58d1ffcf%2F778431bf-883d-4084-975f-2487e7a95251%2FIMG_20240211_120315-12_3_30.jpg</t>
    </r>
  </si>
  <si>
    <t>17076710528493924724698145643639-12_5_36.jpg</t>
  </si>
  <si>
    <r>
      <rPr>
        <rFont val="Calibri, sans-serif"/>
        <color rgb="FF1155CC"/>
        <sz val="11.0"/>
        <u/>
      </rPr>
      <t>https://kc-eu.kobotoolbox.org/media/original?media_file=iscolombia%2Fattachments%2Ff179cc7c049f4207a612414c58d1ffcf%2F778431bf-883d-4084-975f-2487e7a95251%2F17076710528493924724698145643639-12_5_36.jpg</t>
    </r>
  </si>
  <si>
    <t>Retraso de aprendizaje y lenguaje, toma medicamentos psiquiátricos</t>
  </si>
  <si>
    <t>IMG_20240211_123341-12_34_0.jpg</t>
  </si>
  <si>
    <t>Llevarlos a los puestos de recolección de basura los días indicados</t>
  </si>
  <si>
    <t>Madre y su nieto, su hija con su esposo y su hijo</t>
  </si>
  <si>
    <t>Blanca Leida</t>
  </si>
  <si>
    <t>Bedoya Alzate</t>
  </si>
  <si>
    <t>1707672345657833806552128851243-12_25_54.jpg</t>
  </si>
  <si>
    <r>
      <rPr>
        <rFont val="Calibri, sans-serif"/>
        <color rgb="FF1155CC"/>
        <sz val="11.0"/>
        <u/>
      </rPr>
      <t>https://kc-eu.kobotoolbox.org/media/original?media_file=iscolombia%2Fattachments%2Ff179cc7c049f4207a612414c58d1ffcf%2F778431bf-883d-4084-975f-2487e7a95251%2F1707672345657833806552128851243-12_25_54.jpg</t>
    </r>
  </si>
  <si>
    <t>17076724005147005666593314600167-12_27_27.jpg</t>
  </si>
  <si>
    <t>778431bf-883d-4084-975f-2487e7a95251</t>
  </si>
  <si>
    <t>6.266114 -75.533685 2088.699951171875 21.15399932861328</t>
  </si>
  <si>
    <t>Carlos Daniel Montoya David</t>
  </si>
  <si>
    <t>IMG-20240211-WA0027-19_15_31.jpg</t>
  </si>
  <si>
    <r>
      <rPr>
        <rFont val="Calibri, sans-serif"/>
        <color rgb="FF1155CC"/>
        <sz val="11.0"/>
        <u/>
      </rPr>
      <t>https://kc-eu.kobotoolbox.org/media/original?media_file=iscolombia%2Fattachments%2Ff179cc7c049f4207a612414c58d1ffcf%2Fdc54bce7-6e29-476d-8b03-fa466ac5d622%2FIMG-20240211-WA0027-19_15_31.jpg</t>
    </r>
  </si>
  <si>
    <t>IMG-20240211-WA0027-19_15_37.jpg</t>
  </si>
  <si>
    <r>
      <rPr>
        <rFont val="Calibri, sans-serif"/>
        <color rgb="FF1155CC"/>
        <sz val="11.0"/>
        <u/>
      </rPr>
      <t>https://kc-eu.kobotoolbox.org/media/original?media_file=iscolombia%2Fattachments%2Ff179cc7c049f4207a612414c58d1ffcf%2Fdc54bce7-6e29-476d-8b03-fa466ac5d622%2FIMG-20240211-WA0027-19_15_37.jpg</t>
    </r>
  </si>
  <si>
    <t>IMG-20240211-WA0022-19_15_47.jpg</t>
  </si>
  <si>
    <r>
      <rPr>
        <rFont val="Calibri, sans-serif"/>
        <color rgb="FF1155CC"/>
        <sz val="11.0"/>
        <u/>
      </rPr>
      <t>https://kc-eu.kobotoolbox.org/media/original?media_file=iscolombia%2Fattachments%2Ff179cc7c049f4207a612414c58d1ffcf%2Fdc54bce7-6e29-476d-8b03-fa466ac5d622%2FIMG-20240211-WA0022-19_15_47.jpg</t>
    </r>
  </si>
  <si>
    <t>IMG-20240211-WA0039-19_18_18.jpg</t>
  </si>
  <si>
    <r>
      <rPr>
        <rFont val="Calibri, sans-serif"/>
        <color rgb="FF1155CC"/>
        <sz val="11.0"/>
        <u/>
      </rPr>
      <t>https://kc-eu.kobotoolbox.org/media/original?media_file=iscolombia%2Fattachments%2Ff179cc7c049f4207a612414c58d1ffcf%2Fdc54bce7-6e29-476d-8b03-fa466ac5d622%2FIMG-20240211-WA0039-19_18_18.jpg</t>
    </r>
  </si>
  <si>
    <t>Botaderos</t>
  </si>
  <si>
    <t>Está el beneficiario con su esposa y su hijo, el hermano con su novia, una hermana, una sobrina y un niño</t>
  </si>
  <si>
    <t>Carlos Daniel Montoya</t>
  </si>
  <si>
    <t>IMG-20240211-WA0021-19_16_50.jpg</t>
  </si>
  <si>
    <r>
      <rPr>
        <rFont val="Calibri, sans-serif"/>
        <color rgb="FF1155CC"/>
        <sz val="11.0"/>
        <u/>
      </rPr>
      <t>https://kc-eu.kobotoolbox.org/media/original?media_file=iscolombia%2Fattachments%2Ff179cc7c049f4207a612414c58d1ffcf%2Fdc54bce7-6e29-476d-8b03-fa466ac5d622%2FIMG-20240211-WA0021-19_16_50.jpg</t>
    </r>
  </si>
  <si>
    <t>IMG-20240211-WA0022-19_17_9.jpg</t>
  </si>
  <si>
    <r>
      <rPr>
        <rFont val="Calibri, sans-serif"/>
        <color rgb="FF1155CC"/>
        <sz val="11.0"/>
        <u/>
      </rPr>
      <t>https://kc-eu.kobotoolbox.org/media/original?media_file=iscolombia%2Fattachments%2Ff179cc7c049f4207a612414c58d1ffcf%2Fdc54bce7-6e29-476d-8b03-fa466ac5d622%2FIMG-20240211-WA0022-19_17_9.jpg</t>
    </r>
  </si>
  <si>
    <t>dc54bce7-6e29-476d-8b03-fa466ac5d622</t>
  </si>
  <si>
    <t>6.318595 -75.583037 1871.100069196955 21.645373411356577</t>
  </si>
  <si>
    <t>Saira Ballestas</t>
  </si>
  <si>
    <t>image-9_56_50.jpg</t>
  </si>
  <si>
    <r>
      <rPr>
        <rFont val="Calibri, sans-serif"/>
        <color rgb="FF1155CC"/>
        <sz val="11.0"/>
        <u/>
      </rPr>
      <t>https://kc-eu.kobotoolbox.org/media/original?media_file=iscolombia%2Fattachments%2Ff179cc7c049f4207a612414c58d1ffcf%2F77d29829-f173-449b-a3cd-436dcedf73ba%2Fimage-9_56_50.jpg</t>
    </r>
  </si>
  <si>
    <t>image-9_58_39.jpg</t>
  </si>
  <si>
    <r>
      <rPr>
        <rFont val="Calibri, sans-serif"/>
        <color rgb="FF1155CC"/>
        <sz val="11.0"/>
        <u/>
      </rPr>
      <t>https://kc-eu.kobotoolbox.org/media/original?media_file=iscolombia%2Fattachments%2Ff179cc7c049f4207a612414c58d1ffcf%2F77d29829-f173-449b-a3cd-436dcedf73ba%2Fimage-9_58_39.jpg</t>
    </r>
  </si>
  <si>
    <t>Cemento rugoso</t>
  </si>
  <si>
    <t>Corre agua desde la calle</t>
  </si>
  <si>
    <t>El piso se ha desnivelado</t>
  </si>
  <si>
    <t>image-10_32_0.jpg</t>
  </si>
  <si>
    <r>
      <rPr>
        <rFont val="Calibri, sans-serif"/>
        <color rgb="FF1155CC"/>
        <sz val="11.0"/>
        <u/>
      </rPr>
      <t>https://kc-eu.kobotoolbox.org/media/original?media_file=iscolombia%2Fattachments%2Ff179cc7c049f4207a612414c58d1ffcf%2F77d29829-f173-449b-a3cd-436dcedf73ba%2Fimage-10_32_0.jpg</t>
    </r>
  </si>
  <si>
    <t>Se guarda en bolsas para sacar los días de recolección</t>
  </si>
  <si>
    <t>Saira con pareja y dos hijos, uno de ellos un bebé. Comparte la casa con suegra con su hija y un cuñado de Saira</t>
  </si>
  <si>
    <t>Saira patricia</t>
  </si>
  <si>
    <t>Ballesta Sencio</t>
  </si>
  <si>
    <t>image-10_21_55.jpg</t>
  </si>
  <si>
    <r>
      <rPr>
        <rFont val="Calibri, sans-serif"/>
        <color rgb="FF1155CC"/>
        <sz val="11.0"/>
        <u/>
      </rPr>
      <t>https://kc-eu.kobotoolbox.org/media/original?media_file=iscolombia%2Fattachments%2Ff179cc7c049f4207a612414c58d1ffcf%2F77d29829-f173-449b-a3cd-436dcedf73ba%2Fimage-10_21_55.jpg</t>
    </r>
  </si>
  <si>
    <t>image-10_22_31.jpg</t>
  </si>
  <si>
    <r>
      <rPr>
        <rFont val="Calibri, sans-serif"/>
        <color rgb="FF1155CC"/>
        <sz val="11.0"/>
        <u/>
      </rPr>
      <t>https://kc-eu.kobotoolbox.org/media/original?media_file=iscolombia%2Fattachments%2Ff179cc7c049f4207a612414c58d1ffcf%2F77d29829-f173-449b-a3cd-436dcedf73ba%2Fimage-10_22_31.jpg</t>
    </r>
  </si>
  <si>
    <t>77d29829-f173-449b-a3cd-436dcedf73ba</t>
  </si>
  <si>
    <t>Jaider Vergara</t>
  </si>
  <si>
    <t>javut2010@hotmail.com</t>
  </si>
  <si>
    <t>6.318883 -75.579921 1864.5 20</t>
  </si>
  <si>
    <t>Yasmín Adriana</t>
  </si>
  <si>
    <t>IMG_20240218_095050-9_51_37.jpg</t>
  </si>
  <si>
    <r>
      <rPr>
        <rFont val="Calibri, sans-serif"/>
        <color rgb="FF1155CC"/>
        <sz val="11.0"/>
        <u/>
      </rPr>
      <t>https://kc-eu.kobotoolbox.org/media/original?media_file=iscolombia%2Fattachments%2Ff179cc7c049f4207a612414c58d1ffcf%2F874d5f69-12b3-4b3f-8354-e8112fa8563f%2FIMG_20240218_095050-9_51_37.jpg</t>
    </r>
  </si>
  <si>
    <t>IMG_20240218_095223-9_52_42.jpg</t>
  </si>
  <si>
    <r>
      <rPr>
        <rFont val="Calibri, sans-serif"/>
        <color rgb="FF1155CC"/>
        <sz val="11.0"/>
        <u/>
      </rPr>
      <t>https://kc-eu.kobotoolbox.org/media/original?media_file=iscolombia%2Fattachments%2Ff179cc7c049f4207a612414c58d1ffcf%2F874d5f69-12b3-4b3f-8354-e8112fa8563f%2FIMG_20240218_095223-9_52_42.jpg</t>
    </r>
  </si>
  <si>
    <t>IMG_20240218_095332-9_54_52.jpg</t>
  </si>
  <si>
    <r>
      <rPr>
        <rFont val="Calibri, sans-serif"/>
        <color rgb="FF1155CC"/>
        <sz val="11.0"/>
        <u/>
      </rPr>
      <t>https://kc-eu.kobotoolbox.org/media/original?media_file=iscolombia%2Fattachments%2Ff179cc7c049f4207a612414c58d1ffcf%2F874d5f69-12b3-4b3f-8354-e8112fa8563f%2FIMG_20240218_095332-9_54_52.jpg</t>
    </r>
  </si>
  <si>
    <t>Cemento, piso pulido</t>
  </si>
  <si>
    <t>Comejen</t>
  </si>
  <si>
    <t>Se conecta a los tubos que desembocan en la quebrada</t>
  </si>
  <si>
    <t>IMG_20240218_103405-10_34_15.jpg</t>
  </si>
  <si>
    <r>
      <rPr>
        <rFont val="Calibri, sans-serif"/>
        <color rgb="FF1155CC"/>
        <sz val="11.0"/>
        <u/>
      </rPr>
      <t>https://kc-eu.kobotoolbox.org/media/original?media_file=iscolombia%2Fattachments%2Ff179cc7c049f4207a612414c58d1ffcf%2F874d5f69-12b3-4b3f-8354-e8112fa8563f%2FIMG_20240218_103405-10_34_15.jpg</t>
    </r>
  </si>
  <si>
    <t>Canecas y quebrada</t>
  </si>
  <si>
    <t>Manifiesta vivir con el hijo el cual tiene 27 años y es su único hijo</t>
  </si>
  <si>
    <t>Yasmín</t>
  </si>
  <si>
    <t>Guisao Higuita</t>
  </si>
  <si>
    <t>IMG_20240218_102201-10_22_16.jpg</t>
  </si>
  <si>
    <r>
      <rPr>
        <rFont val="Calibri, sans-serif"/>
        <color rgb="FF1155CC"/>
        <sz val="11.0"/>
        <u/>
      </rPr>
      <t>https://kc-eu.kobotoolbox.org/media/original?media_file=iscolombia%2Fattachments%2Ff179cc7c049f4207a612414c58d1ffcf%2F874d5f69-12b3-4b3f-8354-e8112fa8563f%2FIMG_20240218_102201-10_22_16.jpg</t>
    </r>
  </si>
  <si>
    <t>IMG_20240218_102313-10_23_26.jpg</t>
  </si>
  <si>
    <r>
      <rPr>
        <rFont val="Calibri, sans-serif"/>
        <color rgb="FF1155CC"/>
        <sz val="11.0"/>
        <u/>
      </rPr>
      <t>https://kc-eu.kobotoolbox.org/media/original?media_file=iscolombia%2Fattachments%2Ff179cc7c049f4207a612414c58d1ffcf%2F874d5f69-12b3-4b3f-8354-e8112fa8563f%2FIMG_20240218_102313-10_23_26.jpg</t>
    </r>
  </si>
  <si>
    <t>874d5f69-12b3-4b3f-8354-e8112fa8563f</t>
  </si>
  <si>
    <t>María Camila mora calle</t>
  </si>
  <si>
    <t>Maria0330m@gmail.com</t>
  </si>
  <si>
    <t>La nueva jerusalen</t>
  </si>
  <si>
    <t>Ruth Damaris Cardona Sánchez</t>
  </si>
  <si>
    <t>IMG_0764-10_9_8.jpeg</t>
  </si>
  <si>
    <r>
      <rPr>
        <rFont val="Calibri, sans-serif"/>
        <color rgb="FF1155CC"/>
        <sz val="11.0"/>
        <u/>
      </rPr>
      <t>https://kc-eu.kobotoolbox.org/media/original?media_file=iscolombia%2Fattachments%2Ff179cc7c049f4207a612414c58d1ffcf%2F0f1c5118-c1c4-480d-9dd7-36e12f9980b7%2FIMG_0764-10_9_8.jpeg</t>
    </r>
  </si>
  <si>
    <t>image-10_10_16.jpg</t>
  </si>
  <si>
    <r>
      <rPr>
        <rFont val="Calibri, sans-serif"/>
        <color rgb="FF1155CC"/>
        <sz val="11.0"/>
        <u/>
      </rPr>
      <t>https://kc-eu.kobotoolbox.org/media/original?media_file=iscolombia%2Fattachments%2Ff179cc7c049f4207a612414c58d1ffcf%2F0f1c5118-c1c4-480d-9dd7-36e12f9980b7%2Fimage-10_10_16.jpg</t>
    </r>
  </si>
  <si>
    <t>image-10_12_22.jpg</t>
  </si>
  <si>
    <r>
      <rPr>
        <rFont val="Calibri, sans-serif"/>
        <color rgb="FF1155CC"/>
        <sz val="11.0"/>
        <u/>
      </rPr>
      <t>https://kc-eu.kobotoolbox.org/media/original?media_file=iscolombia%2Fattachments%2Ff179cc7c049f4207a612414c58d1ffcf%2F0f1c5118-c1c4-480d-9dd7-36e12f9980b7%2Fimage-10_12_22.jpg</t>
    </r>
  </si>
  <si>
    <t>image-10_44_37.jpg</t>
  </si>
  <si>
    <r>
      <rPr>
        <rFont val="Calibri, sans-serif"/>
        <color rgb="FF1155CC"/>
        <sz val="11.0"/>
        <u/>
      </rPr>
      <t>https://kc-eu.kobotoolbox.org/media/original?media_file=iscolombia%2Fattachments%2Ff179cc7c049f4207a612414c58d1ffcf%2F0f1c5118-c1c4-480d-9dd7-36e12f9980b7%2Fimage-10_44_37.jpg</t>
    </r>
  </si>
  <si>
    <t>Doña Ruth y su hija demás de su sobrina y sus tres hijos y</t>
  </si>
  <si>
    <t>Ruth damaris cardona sanchez</t>
  </si>
  <si>
    <t>Cardona Sánchez</t>
  </si>
  <si>
    <t>Una niña con síndrome de down</t>
  </si>
  <si>
    <t>image-10_35_27.jpg</t>
  </si>
  <si>
    <r>
      <rPr>
        <rFont val="Calibri, sans-serif"/>
        <color rgb="FF1155CC"/>
        <sz val="11.0"/>
        <u/>
      </rPr>
      <t>https://kc-eu.kobotoolbox.org/media/original?media_file=iscolombia%2Fattachments%2Ff179cc7c049f4207a612414c58d1ffcf%2F0f1c5118-c1c4-480d-9dd7-36e12f9980b7%2Fimage-10_35_27.jpg</t>
    </r>
  </si>
  <si>
    <t>image-10_36_9.jpg</t>
  </si>
  <si>
    <r>
      <rPr>
        <rFont val="Calibri, sans-serif"/>
        <color rgb="FF1155CC"/>
        <sz val="11.0"/>
        <u/>
      </rPr>
      <t>https://kc-eu.kobotoolbox.org/media/original?media_file=iscolombia%2Fattachments%2Ff179cc7c049f4207a612414c58d1ffcf%2F0f1c5118-c1c4-480d-9dd7-36e12f9980b7%2Fimage-10_36_9.jpg</t>
    </r>
  </si>
  <si>
    <t>0f1c5118-c1c4-480d-9dd7-36e12f9980b7</t>
  </si>
  <si>
    <t>Camilo Quiroz</t>
  </si>
  <si>
    <t>Camilo.275@hotmail.com</t>
  </si>
  <si>
    <t>image-10_17_2.jpg</t>
  </si>
  <si>
    <r>
      <rPr>
        <rFont val="Calibri, sans-serif"/>
        <color rgb="FF1155CC"/>
        <sz val="11.0"/>
        <u/>
      </rPr>
      <t>https://kc-eu.kobotoolbox.org/media/original?media_file=iscolombia%2Fattachments%2Ff179cc7c049f4207a612414c58d1ffcf%2Fc7056e84-59c0-487f-9f13-14f248326697%2Fimage-10_17_2.jpg</t>
    </r>
  </si>
  <si>
    <t>image-10_17_34.jpg</t>
  </si>
  <si>
    <r>
      <rPr>
        <rFont val="Calibri, sans-serif"/>
        <color rgb="FF1155CC"/>
        <sz val="11.0"/>
        <u/>
      </rPr>
      <t>https://kc-eu.kobotoolbox.org/media/original?media_file=iscolombia%2Fattachments%2Ff179cc7c049f4207a612414c58d1ffcf%2Fc7056e84-59c0-487f-9f13-14f248326697%2Fimage-10_17_34.jpg</t>
    </r>
  </si>
  <si>
    <t>image-10_18_0.jpg</t>
  </si>
  <si>
    <r>
      <rPr>
        <rFont val="Calibri, sans-serif"/>
        <color rgb="FF1155CC"/>
        <sz val="11.0"/>
        <u/>
      </rPr>
      <t>https://kc-eu.kobotoolbox.org/media/original?media_file=iscolombia%2Fattachments%2Ff179cc7c049f4207a612414c58d1ffcf%2Fc7056e84-59c0-487f-9f13-14f248326697%2Fimage-10_18_0.jpg</t>
    </r>
  </si>
  <si>
    <t>Esta bastante pendiente el ares en general</t>
  </si>
  <si>
    <t>Madre e hijo</t>
  </si>
  <si>
    <t>David Gómez</t>
  </si>
  <si>
    <t>image-10_25_40.jpg</t>
  </si>
  <si>
    <r>
      <rPr>
        <rFont val="Calibri, sans-serif"/>
        <color rgb="FF1155CC"/>
        <sz val="11.0"/>
        <u/>
      </rPr>
      <t>https://kc-eu.kobotoolbox.org/media/original?media_file=iscolombia%2Fattachments%2Ff179cc7c049f4207a612414c58d1ffcf%2Fc7056e84-59c0-487f-9f13-14f248326697%2Fimage-10_25_40.jpg</t>
    </r>
  </si>
  <si>
    <t>image-10_26_19.jpg</t>
  </si>
  <si>
    <r>
      <rPr>
        <rFont val="Calibri, sans-serif"/>
        <color rgb="FF1155CC"/>
        <sz val="11.0"/>
        <u/>
      </rPr>
      <t>https://kc-eu.kobotoolbox.org/media/original?media_file=iscolombia%2Fattachments%2Ff179cc7c049f4207a612414c58d1ffcf%2Fc7056e84-59c0-487f-9f13-14f248326697%2Fimage-10_26_19.jpg</t>
    </r>
  </si>
  <si>
    <t>c7056e84-59c0-487f-9f13-14f248326697</t>
  </si>
  <si>
    <t>6.322262 -75.580046 1890.4000244140625 24.899999618530273</t>
  </si>
  <si>
    <t>Natalia Andrea Herrera</t>
  </si>
  <si>
    <t>1000165905-10_7_0.jpg</t>
  </si>
  <si>
    <r>
      <rPr>
        <rFont val="Calibri, sans-serif"/>
        <color rgb="FF1155CC"/>
        <sz val="11.0"/>
        <u/>
      </rPr>
      <t>https://kc-eu.kobotoolbox.org/media/original?media_file=iscolombia%2Fattachments%2Ff179cc7c049f4207a612414c58d1ffcf%2F4754a585-0f60-47f9-ad88-0863ebed6dd0%2F1000165905-10_7_0.jpg</t>
    </r>
  </si>
  <si>
    <t>1000165906-10_8_25.jpg</t>
  </si>
  <si>
    <r>
      <rPr>
        <rFont val="Calibri, sans-serif"/>
        <color rgb="FF1155CC"/>
        <sz val="11.0"/>
        <u/>
      </rPr>
      <t>https://kc-eu.kobotoolbox.org/media/original?media_file=iscolombia%2Fattachments%2Ff179cc7c049f4207a612414c58d1ffcf%2F4754a585-0f60-47f9-ad88-0863ebed6dd0%2F1000165906-10_8_25.jpg</t>
    </r>
  </si>
  <si>
    <t>1000165907-10_11_6.jpg</t>
  </si>
  <si>
    <r>
      <rPr>
        <rFont val="Calibri, sans-serif"/>
        <color rgb="FF1155CC"/>
        <sz val="11.0"/>
        <u/>
      </rPr>
      <t>https://kc-eu.kobotoolbox.org/media/original?media_file=iscolombia%2Fattachments%2Ff179cc7c049f4207a612414c58d1ffcf%2F4754a585-0f60-47f9-ad88-0863ebed6dd0%2F1000165907-10_11_6.jpg</t>
    </r>
  </si>
  <si>
    <t>Se debe blanquear el terreno</t>
  </si>
  <si>
    <t>1000165908-10_25_10.jpg</t>
  </si>
  <si>
    <r>
      <rPr>
        <rFont val="Calibri, sans-serif"/>
        <color rgb="FF1155CC"/>
        <sz val="11.0"/>
        <u/>
      </rPr>
      <t>https://kc-eu.kobotoolbox.org/media/original?media_file=iscolombia%2Fattachments%2Ff179cc7c049f4207a612414c58d1ffcf%2F4754a585-0f60-47f9-ad88-0863ebed6dd0%2F1000165908-10_25_10.jpg</t>
    </r>
  </si>
  <si>
    <t>Sacan hasta el acopio</t>
  </si>
  <si>
    <t>Madre cabeza de hogar con un niño de 6 años. Ella trabaja por días para el sustento del niño y de ella</t>
  </si>
  <si>
    <t>Natalia Andrea</t>
  </si>
  <si>
    <t>Herrera González</t>
  </si>
  <si>
    <t>1000165909-10_19_6.jpg</t>
  </si>
  <si>
    <r>
      <rPr>
        <rFont val="Calibri, sans-serif"/>
        <color rgb="FF1155CC"/>
        <sz val="11.0"/>
        <u/>
      </rPr>
      <t>https://kc-eu.kobotoolbox.org/media/original?media_file=iscolombia%2Fattachments%2Ff179cc7c049f4207a612414c58d1ffcf%2F4754a585-0f60-47f9-ad88-0863ebed6dd0%2F1000165909-10_19_6.jpg</t>
    </r>
  </si>
  <si>
    <t>1000165910-10_19_26.jpg</t>
  </si>
  <si>
    <r>
      <rPr>
        <rFont val="Calibri, sans-serif"/>
        <color rgb="FF1155CC"/>
        <sz val="11.0"/>
        <u/>
      </rPr>
      <t>https://kc-eu.kobotoolbox.org/media/original?media_file=iscolombia%2Fattachments%2Ff179cc7c049f4207a612414c58d1ffcf%2F4754a585-0f60-47f9-ad88-0863ebed6dd0%2F1000165910-10_19_26.jpg</t>
    </r>
  </si>
  <si>
    <t>4754a585-0f60-47f9-ad88-0863ebed6dd0</t>
  </si>
  <si>
    <t>6.321504 -75.579664 1823.3160308599472 55.28756835424474</t>
  </si>
  <si>
    <t>Paula Andrea Cotera Rojas</t>
  </si>
  <si>
    <t>IMG_3048-10_14_10.jpeg</t>
  </si>
  <si>
    <r>
      <rPr>
        <rFont val="Calibri, sans-serif"/>
        <color rgb="FF1155CC"/>
        <sz val="11.0"/>
        <u/>
      </rPr>
      <t>https://kc-eu.kobotoolbox.org/media/original?media_file=iscolombia%2Fattachments%2Ff179cc7c049f4207a612414c58d1ffcf%2Ff1dfa20e-789a-481f-ae7d-2645a923ecc0%2FIMG_3048-10_14_10.jpeg</t>
    </r>
  </si>
  <si>
    <t>No hay cocina</t>
  </si>
  <si>
    <t>La base es pura roca, el acceso es pequeño</t>
  </si>
  <si>
    <t>Se paga para que se conecte el agua y energía</t>
  </si>
  <si>
    <t>Basura</t>
  </si>
  <si>
    <t>1 niño, 2 niñas y la mamá</t>
  </si>
  <si>
    <t>Paula Andrea</t>
  </si>
  <si>
    <t>Cotera Rojas</t>
  </si>
  <si>
    <t>f1dfa20e-789a-481f-ae7d-2645a923ecc0</t>
  </si>
  <si>
    <t>aylenmbd@hotmail.com</t>
  </si>
  <si>
    <t>6.313785 -75.580759 1830.0999755859375 92.9000015258789</t>
  </si>
  <si>
    <t>Liliana Roja</t>
  </si>
  <si>
    <t>17082680305157633523458110257757-9_54_22.jpg</t>
  </si>
  <si>
    <r>
      <rPr>
        <rFont val="Calibri, sans-serif"/>
        <color rgb="FF1155CC"/>
        <sz val="11.0"/>
        <u/>
      </rPr>
      <t>https://kc-eu.kobotoolbox.org/media/original?media_file=iscolombia%2Fattachments%2Ff179cc7c049f4207a612414c58d1ffcf%2Fa40d4a4e-4478-429f-8de3-1edc32f4f55c%2F17082680305157633523458110257757-9_54_22.jpg</t>
    </r>
  </si>
  <si>
    <t>17082721486054705426214163255589-11_2_43.jpg</t>
  </si>
  <si>
    <r>
      <rPr>
        <rFont val="Calibri, sans-serif"/>
        <color rgb="FF1155CC"/>
        <sz val="11.0"/>
        <u/>
      </rPr>
      <t>https://kc-eu.kobotoolbox.org/media/original?media_file=iscolombia%2Fattachments%2Ff179cc7c049f4207a612414c58d1ffcf%2Fa40d4a4e-4478-429f-8de3-1edc32f4f55c%2F17082721486054705426214163255589-11_2_43.jpg</t>
    </r>
  </si>
  <si>
    <t>IMG_20240218_103859103_HDR-10_41_23.jpg</t>
  </si>
  <si>
    <r>
      <rPr>
        <rFont val="Calibri, sans-serif"/>
        <color rgb="FF1155CC"/>
        <sz val="11.0"/>
        <u/>
      </rPr>
      <t>https://kc-eu.kobotoolbox.org/media/original?media_file=iscolombia%2Fattachments%2Ff179cc7c049f4207a612414c58d1ffcf%2Fa40d4a4e-4478-429f-8de3-1edc32f4f55c%2FIMG_20240218_103859103_HDR-10_41_23.jpg</t>
    </r>
  </si>
  <si>
    <t>Zona de ropas</t>
  </si>
  <si>
    <t>17082715738798807166333557423256-10_53_2.jpg</t>
  </si>
  <si>
    <r>
      <rPr>
        <rFont val="Calibri, sans-serif"/>
        <color rgb="FF1155CC"/>
        <sz val="11.0"/>
        <u/>
      </rPr>
      <t>https://kc-eu.kobotoolbox.org/media/original?media_file=iscolombia%2Fattachments%2Ff179cc7c049f4207a612414c58d1ffcf%2Fa40d4a4e-4478-429f-8de3-1edc32f4f55c%2F17082715738798807166333557423256-10_53_2.jpg</t>
    </r>
  </si>
  <si>
    <t>La bajan al acopio</t>
  </si>
  <si>
    <t>Dos hermanas con su familia y el esposo de una de ellas.</t>
  </si>
  <si>
    <t>Gestión Comunitaria Educación para la Paz Vivienda en Comunidad Programa de Infraestructura Comunitaria</t>
  </si>
  <si>
    <t>Viven las dos hermanas con sus hijos pero también vive el esposo de la interesada y no aporta económicamente</t>
  </si>
  <si>
    <t>17082703525764103502100046657326-10_32_39.jpg</t>
  </si>
  <si>
    <r>
      <rPr>
        <rFont val="Calibri, sans-serif"/>
        <color rgb="FF1155CC"/>
        <sz val="11.0"/>
        <u/>
      </rPr>
      <t>https://kc-eu.kobotoolbox.org/media/original?media_file=iscolombia%2Fattachments%2Ff179cc7c049f4207a612414c58d1ffcf%2Fa40d4a4e-4478-429f-8de3-1edc32f4f55c%2F17082703525764103502100046657326-10_32_39.jpg</t>
    </r>
  </si>
  <si>
    <t>17082704241296710523966489137992-10_33_53.jpg</t>
  </si>
  <si>
    <r>
      <rPr>
        <rFont val="Calibri, sans-serif"/>
        <color rgb="FF1155CC"/>
        <sz val="11.0"/>
        <u/>
      </rPr>
      <t>https://kc-eu.kobotoolbox.org/media/original?media_file=iscolombia%2Fattachments%2Ff179cc7c049f4207a612414c58d1ffcf%2Fa40d4a4e-4478-429f-8de3-1edc32f4f55c%2F17082704241296710523966489137992-10_33_53.jpg</t>
    </r>
  </si>
  <si>
    <t>a40d4a4e-4478-429f-8de3-1edc32f4f55c</t>
  </si>
  <si>
    <t>melii0313@hormail.com</t>
  </si>
  <si>
    <t>6.320693 -75.582004 1846.2256164550781 64.44908327295748</t>
  </si>
  <si>
    <t>Delio de Jesús rojas</t>
  </si>
  <si>
    <t>image-9_58_38.jpg</t>
  </si>
  <si>
    <r>
      <rPr>
        <rFont val="Calibri, sans-serif"/>
        <color rgb="FF1155CC"/>
        <sz val="11.0"/>
        <u/>
      </rPr>
      <t>https://kc-eu.kobotoolbox.org/media/original?media_file=iscolombia%2Fattachments%2Ff179cc7c049f4207a612414c58d1ffcf%2F4f4e2755-12ee-4bf3-b9a9-ed59c1226d25%2Fimage-9_58_38.jpg</t>
    </r>
  </si>
  <si>
    <t>image-9_59_3.jpg</t>
  </si>
  <si>
    <r>
      <rPr>
        <rFont val="Calibri, sans-serif"/>
        <color rgb="FF1155CC"/>
        <sz val="11.0"/>
        <u/>
      </rPr>
      <t>https://kc-eu.kobotoolbox.org/media/original?media_file=iscolombia%2Fattachments%2Ff179cc7c049f4207a612414c58d1ffcf%2F4f4e2755-12ee-4bf3-b9a9-ed59c1226d25%2Fimage-9_59_3.jpg</t>
    </r>
  </si>
  <si>
    <t>Tierra y piedras</t>
  </si>
  <si>
    <t>Reducción del espacio</t>
  </si>
  <si>
    <t>El señor vive solo</t>
  </si>
  <si>
    <t>Delio de jesus</t>
  </si>
  <si>
    <t>4f4e2755-12ee-4bf3-b9a9-ed59c1226d25</t>
  </si>
  <si>
    <t>Dmenesesar@gmail.com</t>
  </si>
  <si>
    <t>6.319949 -75.578282 1804.5988591909409 50</t>
  </si>
  <si>
    <t>Sol María ramos</t>
  </si>
  <si>
    <t>IMG_1984-10_17_57.jpeg</t>
  </si>
  <si>
    <r>
      <rPr>
        <rFont val="Calibri, sans-serif"/>
        <color rgb="FF1155CC"/>
        <sz val="11.0"/>
        <u/>
      </rPr>
      <t>https://kc-eu.kobotoolbox.org/media/original?media_file=iscolombia%2Fattachments%2Ff179cc7c049f4207a612414c58d1ffcf%2Fcf19a035-50ca-4149-9f78-fabe3e4f45c5%2FIMG_1984-10_17_57.jpeg</t>
    </r>
  </si>
  <si>
    <t>image-10_19_59.jpg</t>
  </si>
  <si>
    <r>
      <rPr>
        <rFont val="Calibri, sans-serif"/>
        <color rgb="FF1155CC"/>
        <sz val="11.0"/>
        <u/>
      </rPr>
      <t>https://kc-eu.kobotoolbox.org/media/original?media_file=iscolombia%2Fattachments%2Ff179cc7c049f4207a612414c58d1ffcf%2Fcf19a035-50ca-4149-9f78-fabe3e4f45c5%2Fimage-10_19_59.jpg</t>
    </r>
  </si>
  <si>
    <t>image-10_17_12.jpg</t>
  </si>
  <si>
    <r>
      <rPr>
        <rFont val="Calibri, sans-serif"/>
        <color rgb="FF1155CC"/>
        <sz val="11.0"/>
        <u/>
      </rPr>
      <t>https://kc-eu.kobotoolbox.org/media/original?media_file=iscolombia%2Fattachments%2Ff179cc7c049f4207a612414c58d1ffcf%2Fcf19a035-50ca-4149-9f78-fabe3e4f45c5%2Fimage-10_17_12.jpg</t>
    </r>
  </si>
  <si>
    <t>Hay un cerro que se cae y entra a la vivienda cuando llueve</t>
  </si>
  <si>
    <t>image-10_40_47.jpg</t>
  </si>
  <si>
    <r>
      <rPr>
        <rFont val="Calibri, sans-serif"/>
        <color rgb="FF1155CC"/>
        <sz val="11.0"/>
        <u/>
      </rPr>
      <t>https://kc-eu.kobotoolbox.org/media/original?media_file=iscolombia%2Fattachments%2Ff179cc7c049f4207a612414c58d1ffcf%2Fcf19a035-50ca-4149-9f78-fabe3e4f45c5%2Fimage-10_40_47.jpg</t>
    </r>
  </si>
  <si>
    <t>AViven 5 personas, entre ellas un bebé, hace aproximadamente 6 años a Colombia</t>
  </si>
  <si>
    <t>Sol María</t>
  </si>
  <si>
    <t>image-10_21_58.jpg</t>
  </si>
  <si>
    <r>
      <rPr>
        <rFont val="Calibri, sans-serif"/>
        <color rgb="FF1155CC"/>
        <sz val="11.0"/>
        <u/>
      </rPr>
      <t>https://kc-eu.kobotoolbox.org/media/original?media_file=iscolombia%2Fattachments%2Ff179cc7c049f4207a612414c58d1ffcf%2Fcf19a035-50ca-4149-9f78-fabe3e4f45c5%2Fimage-10_21_58.jpg</t>
    </r>
  </si>
  <si>
    <t>image-10_23_1.jpg</t>
  </si>
  <si>
    <r>
      <rPr>
        <rFont val="Calibri, sans-serif"/>
        <color rgb="FF1155CC"/>
        <sz val="11.0"/>
        <u/>
      </rPr>
      <t>https://kc-eu.kobotoolbox.org/media/original?media_file=iscolombia%2Fattachments%2Ff179cc7c049f4207a612414c58d1ffcf%2Fcf19a035-50ca-4149-9f78-fabe3e4f45c5%2Fimage-10_23_1.jpg</t>
    </r>
  </si>
  <si>
    <t>No hay buena electricidad</t>
  </si>
  <si>
    <t>cf19a035-50ca-4149-9f78-fabe3e4f45c5</t>
  </si>
  <si>
    <t>Paola Andrea Garcia Rios</t>
  </si>
  <si>
    <t>6.316023 -75.581038 1821.9000244140625 34.97200012207031</t>
  </si>
  <si>
    <t>Elda Yaneth Higuita</t>
  </si>
  <si>
    <t>IMG_20240218_103135927_HDR-10_34_1.jpg</t>
  </si>
  <si>
    <r>
      <rPr>
        <rFont val="Calibri, sans-serif"/>
        <color rgb="FF1155CC"/>
        <sz val="11.0"/>
        <u/>
      </rPr>
      <t>https://kc-eu.kobotoolbox.org/media/original?media_file=iscolombia%2Fattachments%2Ff179cc7c049f4207a612414c58d1ffcf%2Fbc7133f9-715c-4310-a691-cba494a7b8a5%2FIMG_20240218_103135927_HDR-10_34_1.jpg</t>
    </r>
  </si>
  <si>
    <t>IMG_20240218_103340497_HDR-10_33_51.jpg</t>
  </si>
  <si>
    <r>
      <rPr>
        <rFont val="Calibri, sans-serif"/>
        <color rgb="FF1155CC"/>
        <sz val="11.0"/>
        <u/>
      </rPr>
      <t>https://kc-eu.kobotoolbox.org/media/original?media_file=iscolombia%2Fattachments%2Ff179cc7c049f4207a612414c58d1ffcf%2Fbc7133f9-715c-4310-a691-cba494a7b8a5%2FIMG_20240218_103340497_HDR-10_33_51.jpg</t>
    </r>
  </si>
  <si>
    <t>IMG_20240218_103733349-10_38_18.jpg</t>
  </si>
  <si>
    <r>
      <rPr>
        <rFont val="Calibri, sans-serif"/>
        <color rgb="FF1155CC"/>
        <sz val="11.0"/>
        <u/>
      </rPr>
      <t>https://kc-eu.kobotoolbox.org/media/original?media_file=iscolombia%2Fattachments%2Ff179cc7c049f4207a612414c58d1ffcf%2Fbc7133f9-715c-4310-a691-cba494a7b8a5%2FIMG_20240218_103733349-10_38_18.jpg</t>
    </r>
  </si>
  <si>
    <t>Auditivo desde que nació</t>
  </si>
  <si>
    <t>Dos habitaciones cemento y otras en tierra</t>
  </si>
  <si>
    <t>Vivienda en madera y algunas ya están en mal estado</t>
  </si>
  <si>
    <t>Cerca a un barranco</t>
  </si>
  <si>
    <t>En un barranco Cerca de cables de alta tension</t>
  </si>
  <si>
    <t>IMG_20240218_110253954_HDR-11_3_19.jpg</t>
  </si>
  <si>
    <r>
      <rPr>
        <rFont val="Calibri, sans-serif"/>
        <color rgb="FF1155CC"/>
        <sz val="11.0"/>
        <u/>
      </rPr>
      <t>https://kc-eu.kobotoolbox.org/media/original?media_file=iscolombia%2Fattachments%2Ff179cc7c049f4207a612414c58d1ffcf%2Fbc7133f9-715c-4310-a691-cba494a7b8a5%2FIMG_20240218_110253954_HDR-11_3_19.jpg</t>
    </r>
  </si>
  <si>
    <t>Mamá, esposo y dos hijas, hija mayor embarazada y su esposo</t>
  </si>
  <si>
    <t>Elda Yaneth</t>
  </si>
  <si>
    <t>No gastan</t>
  </si>
  <si>
    <t>IMG_20240218_105530099_HDR-10_55_38.jpg</t>
  </si>
  <si>
    <r>
      <rPr>
        <rFont val="Calibri, sans-serif"/>
        <color rgb="FF1155CC"/>
        <sz val="11.0"/>
        <u/>
      </rPr>
      <t>https://kc-eu.kobotoolbox.org/media/original?media_file=iscolombia%2Fattachments%2Ff179cc7c049f4207a612414c58d1ffcf%2Fbc7133f9-715c-4310-a691-cba494a7b8a5%2FIMG_20240218_105530099_HDR-10_55_38.jpg</t>
    </r>
  </si>
  <si>
    <t>IMG_20240218_105621149-10_56_30.jpg</t>
  </si>
  <si>
    <r>
      <rPr>
        <rFont val="Calibri, sans-serif"/>
        <color rgb="FF1155CC"/>
        <sz val="11.0"/>
        <u/>
      </rPr>
      <t>https://kc-eu.kobotoolbox.org/media/original?media_file=iscolombia%2Fattachments%2Ff179cc7c049f4207a612414c58d1ffcf%2Fbc7133f9-715c-4310-a691-cba494a7b8a5%2FIMG_20240218_105621149-10_56_30.jpg</t>
    </r>
  </si>
  <si>
    <t>Una parte de vivienda está construida en un barranco</t>
  </si>
  <si>
    <t>bc7133f9-715c-4310-a691-cba494a7b8a5</t>
  </si>
  <si>
    <t>María Alejandra Usuga Londoño</t>
  </si>
  <si>
    <t>Alejausuga.l@gmail.com</t>
  </si>
  <si>
    <t>6.316675 -75.581881 1811.305050253868 95</t>
  </si>
  <si>
    <t>Diana Cristina Durango</t>
  </si>
  <si>
    <t>image-11_15_9.jpg</t>
  </si>
  <si>
    <r>
      <rPr>
        <rFont val="Calibri, sans-serif"/>
        <color rgb="FF1155CC"/>
        <sz val="11.0"/>
        <u/>
      </rPr>
      <t>https://kc-eu.kobotoolbox.org/media/original?media_file=iscolombia%2Fattachments%2Ff179cc7c049f4207a612414c58d1ffcf%2F5a383565-eff2-44b9-b04b-0065d5252fc1%2Fimage-11_15_9.jpg</t>
    </r>
  </si>
  <si>
    <t>image-11_16_6.jpg</t>
  </si>
  <si>
    <r>
      <rPr>
        <rFont val="Calibri, sans-serif"/>
        <color rgb="FF1155CC"/>
        <sz val="11.0"/>
        <u/>
      </rPr>
      <t>https://kc-eu.kobotoolbox.org/media/original?media_file=iscolombia%2Fattachments%2Ff179cc7c049f4207a612414c58d1ffcf%2F5a383565-eff2-44b9-b04b-0065d5252fc1%2Fimage-11_16_6.jpg</t>
    </r>
  </si>
  <si>
    <t>image-11_16_31.jpg</t>
  </si>
  <si>
    <r>
      <rPr>
        <rFont val="Calibri, sans-serif"/>
        <color rgb="FF1155CC"/>
        <sz val="11.0"/>
        <u/>
      </rPr>
      <t>https://kc-eu.kobotoolbox.org/media/original?media_file=iscolombia%2Fattachments%2Ff179cc7c049f4207a612414c58d1ffcf%2F5a383565-eff2-44b9-b04b-0065d5252fc1%2Fimage-11_16_31.jpg</t>
    </r>
  </si>
  <si>
    <t>Concreto totalmente</t>
  </si>
  <si>
    <t>Daños en techos, se moja la casa al llover</t>
  </si>
  <si>
    <t>image-11_33_12.jpg</t>
  </si>
  <si>
    <r>
      <rPr>
        <rFont val="Calibri, sans-serif"/>
        <color rgb="FF1155CC"/>
        <sz val="11.0"/>
        <u/>
      </rPr>
      <t>https://kc-eu.kobotoolbox.org/media/original?media_file=iscolombia%2Fattachments%2Ff179cc7c049f4207a612414c58d1ffcf%2F5a383565-eff2-44b9-b04b-0065d5252fc1%2Fimage-11_33_12.jpg</t>
    </r>
  </si>
  <si>
    <t>Se sacan para la recolección</t>
  </si>
  <si>
    <t>Diana cabeza de familia madre de dos niñas y a cargo de su hermana de 18 años</t>
  </si>
  <si>
    <t>Diana Cristina</t>
  </si>
  <si>
    <t>Durango Benítez</t>
  </si>
  <si>
    <t>image-11_30_20.jpg</t>
  </si>
  <si>
    <r>
      <rPr>
        <rFont val="Calibri, sans-serif"/>
        <color rgb="FF1155CC"/>
        <sz val="11.0"/>
        <u/>
      </rPr>
      <t>https://kc-eu.kobotoolbox.org/media/original?media_file=iscolombia%2Fattachments%2Ff179cc7c049f4207a612414c58d1ffcf%2F5a383565-eff2-44b9-b04b-0065d5252fc1%2Fimage-11_30_20.jpg</t>
    </r>
  </si>
  <si>
    <t>image-11_30_46.jpg</t>
  </si>
  <si>
    <r>
      <rPr>
        <rFont val="Calibri, sans-serif"/>
        <color rgb="FF1155CC"/>
        <sz val="11.0"/>
        <u/>
      </rPr>
      <t>https://kc-eu.kobotoolbox.org/media/original?media_file=iscolombia%2Fattachments%2Ff179cc7c049f4207a612414c58d1ffcf%2F5a383565-eff2-44b9-b04b-0065d5252fc1%2Fimage-11_30_46.jpg</t>
    </r>
  </si>
  <si>
    <t>No tiene cocina apta</t>
  </si>
  <si>
    <t>5a383565-eff2-44b9-b04b-0065d5252fc1</t>
  </si>
  <si>
    <t>Maria Camila Mora Calle</t>
  </si>
  <si>
    <t>maria0330m@gmail.com</t>
  </si>
  <si>
    <t>6.317903 -75.578638 1819.300048828125 1.2059999704360962</t>
  </si>
  <si>
    <t>17082730093982873779877482213985-11_17_26.jpg</t>
  </si>
  <si>
    <r>
      <rPr>
        <rFont val="Calibri, sans-serif"/>
        <color rgb="FF1155CC"/>
        <sz val="11.0"/>
        <u/>
      </rPr>
      <t>https://kc-eu.kobotoolbox.org/media/original?media_file=iscolombia%2Fattachments%2Ff179cc7c049f4207a612414c58d1ffcf%2F0e639050-8337-409b-a566-64e95374b915%2F17082730093982873779877482213985-11_17_26.jpg</t>
    </r>
  </si>
  <si>
    <t>17082731050405124483906047161514-11_18_34.jpg</t>
  </si>
  <si>
    <r>
      <rPr>
        <rFont val="Calibri, sans-serif"/>
        <color rgb="FF1155CC"/>
        <sz val="11.0"/>
        <u/>
      </rPr>
      <t>https://kc-eu.kobotoolbox.org/media/original?media_file=iscolombia%2Fattachments%2Ff179cc7c049f4207a612414c58d1ffcf%2F0e639050-8337-409b-a566-64e95374b915%2F17082731050405124483906047161514-11_18_34.jpg</t>
    </r>
  </si>
  <si>
    <t>17082730652632682599740877493106-11_17_50.jpg</t>
  </si>
  <si>
    <r>
      <rPr>
        <rFont val="Calibri, sans-serif"/>
        <color rgb="FF1155CC"/>
        <sz val="11.0"/>
        <u/>
      </rPr>
      <t>https://kc-eu.kobotoolbox.org/media/original?media_file=iscolombia%2Fattachments%2Ff179cc7c049f4207a612414c58d1ffcf%2F0e639050-8337-409b-a566-64e95374b915%2F17082730652632682599740877493106-11_17_50.jpg</t>
    </r>
  </si>
  <si>
    <t>Neuropatía diabética deformativa.</t>
  </si>
  <si>
    <t>Terreno con inclinación</t>
  </si>
  <si>
    <t>Dona ludys vive sola</t>
  </si>
  <si>
    <t>Moreno Valencia</t>
  </si>
  <si>
    <t>17082736236803528167758254048169-11_27_41.jpg</t>
  </si>
  <si>
    <r>
      <rPr>
        <rFont val="Calibri, sans-serif"/>
        <color rgb="FF1155CC"/>
        <sz val="11.0"/>
        <u/>
      </rPr>
      <t>https://kc-eu.kobotoolbox.org/media/original?media_file=iscolombia%2Fattachments%2Ff179cc7c049f4207a612414c58d1ffcf%2F0e639050-8337-409b-a566-64e95374b915%2F17082736236803528167758254048169-11_27_41.jpg</t>
    </r>
  </si>
  <si>
    <t>17082737198215738147531719814917-11_29_14.jpg</t>
  </si>
  <si>
    <r>
      <rPr>
        <rFont val="Calibri, sans-serif"/>
        <color rgb="FF1155CC"/>
        <sz val="11.0"/>
        <u/>
      </rPr>
      <t>https://kc-eu.kobotoolbox.org/media/original?media_file=iscolombia%2Fattachments%2Ff179cc7c049f4207a612414c58d1ffcf%2F0e639050-8337-409b-a566-64e95374b915%2F17082737198215738147531719814917-11_29_14.jpg</t>
    </r>
  </si>
  <si>
    <t>0e639050-8337-409b-a566-64e95374b915</t>
  </si>
  <si>
    <t>Melissa 0313@hotmail.com</t>
  </si>
  <si>
    <t>6.320851 -75.582013 1879.44018805027 35</t>
  </si>
  <si>
    <t>IMG_2361-11_30_16.jpeg</t>
  </si>
  <si>
    <r>
      <rPr>
        <rFont val="Calibri, sans-serif"/>
        <color rgb="FF1155CC"/>
        <sz val="11.0"/>
        <u/>
      </rPr>
      <t>https://kc-eu.kobotoolbox.org/media/original?media_file=iscolombia%2Fattachments%2Ff179cc7c049f4207a612414c58d1ffcf%2Fa26a809c-dfe0-49fd-a85b-22642f7d8d7d%2FIMG_2361-11_30_16.jpeg</t>
    </r>
  </si>
  <si>
    <t>Se debe banquear</t>
  </si>
  <si>
    <t>Madre con 2 hijas, una está en el ejército y otra no vive con ella, tienen 4 perros</t>
  </si>
  <si>
    <t>a26a809c-dfe0-49fd-a85b-22642f7d8d7d</t>
  </si>
  <si>
    <t>Paola Gomez</t>
  </si>
  <si>
    <t>paolaga1301@gmail.com</t>
  </si>
  <si>
    <t>Adriana María rincón Gómez</t>
  </si>
  <si>
    <t>IMG_20240218_105435-11_3_9.jpg</t>
  </si>
  <si>
    <r>
      <rPr>
        <rFont val="Calibri, sans-serif"/>
        <color rgb="FF1155CC"/>
        <sz val="11.0"/>
        <u/>
      </rPr>
      <t>https://kc-eu.kobotoolbox.org/media/original?media_file=iscolombia%2Fattachments%2Ff179cc7c049f4207a612414c58d1ffcf%2Fca23d0ca-2614-4a66-82d1-3b5934cf5b35%2FIMG_20240218_105435-11_3_9.jpg</t>
    </r>
  </si>
  <si>
    <t>IMG_20240218_110415-11_4_27.jpg</t>
  </si>
  <si>
    <r>
      <rPr>
        <rFont val="Calibri, sans-serif"/>
        <color rgb="FF1155CC"/>
        <sz val="11.0"/>
        <u/>
      </rPr>
      <t>https://kc-eu.kobotoolbox.org/media/original?media_file=iscolombia%2Fattachments%2Ff179cc7c049f4207a612414c58d1ffcf%2Fca23d0ca-2614-4a66-82d1-3b5934cf5b35%2FIMG_20240218_110415-11_4_27.jpg</t>
    </r>
  </si>
  <si>
    <t>IMG_20240218_105530-11_4_38.jpg</t>
  </si>
  <si>
    <r>
      <rPr>
        <rFont val="Calibri, sans-serif"/>
        <color rgb="FF1155CC"/>
        <sz val="11.0"/>
        <u/>
      </rPr>
      <t>https://kc-eu.kobotoolbox.org/media/original?media_file=iscolombia%2Fattachments%2Ff179cc7c049f4207a612414c58d1ffcf%2Fca23d0ca-2614-4a66-82d1-3b5934cf5b35%2FIMG_20240218_105530-11_4_38.jpg</t>
    </r>
  </si>
  <si>
    <t>Problemas de columna</t>
  </si>
  <si>
    <t>IMG_20240218_112421-11_24_28.jpg</t>
  </si>
  <si>
    <r>
      <rPr>
        <rFont val="Calibri, sans-serif"/>
        <color rgb="FF1155CC"/>
        <sz val="11.0"/>
        <u/>
      </rPr>
      <t>https://kc-eu.kobotoolbox.org/media/original?media_file=iscolombia%2Fattachments%2Ff179cc7c049f4207a612414c58d1ffcf%2Fca23d0ca-2614-4a66-82d1-3b5934cf5b35%2FIMG_20240218_112421-11_24_28.jpg</t>
    </r>
  </si>
  <si>
    <t>Separación de residuos y la basura se lleva a la parte baja del barrio</t>
  </si>
  <si>
    <t>Doña Adriana y su compañero, y en el futuro pueden llegar a vivir su hermana y tres hijos</t>
  </si>
  <si>
    <t>Adriana Rincón Gómez</t>
  </si>
  <si>
    <t>Rincón Gómez</t>
  </si>
  <si>
    <t>IMG_20240218_105503-11_19_26.jpg</t>
  </si>
  <si>
    <r>
      <rPr>
        <rFont val="Calibri, sans-serif"/>
        <color rgb="FF1155CC"/>
        <sz val="11.0"/>
        <u/>
      </rPr>
      <t>https://kc-eu.kobotoolbox.org/media/original?media_file=iscolombia%2Fattachments%2Ff179cc7c049f4207a612414c58d1ffcf%2Fca23d0ca-2614-4a66-82d1-3b5934cf5b35%2FIMG_20240218_105503-11_19_26.jpg</t>
    </r>
  </si>
  <si>
    <t>IMG_20240218_105455-11_19_58.jpg</t>
  </si>
  <si>
    <r>
      <rPr>
        <rFont val="Calibri, sans-serif"/>
        <color rgb="FF1155CC"/>
        <sz val="11.0"/>
        <u/>
      </rPr>
      <t>https://kc-eu.kobotoolbox.org/media/original?media_file=iscolombia%2Fattachments%2Ff179cc7c049f4207a612414c58d1ffcf%2Fca23d0ca-2614-4a66-82d1-3b5934cf5b35%2FIMG_20240218_105455-11_19_58.jpg</t>
    </r>
  </si>
  <si>
    <t>ca23d0ca-2614-4a66-82d1-3b5934cf5b35</t>
  </si>
  <si>
    <t>6.319686 -75.582186 1900.9000244140625 92.9000015258789</t>
  </si>
  <si>
    <t>Cornelio de Jesús Aguirre Sepúlveda</t>
  </si>
  <si>
    <t>IMG_20240218_111220-11_12_34.jpg</t>
  </si>
  <si>
    <r>
      <rPr>
        <rFont val="Calibri, sans-serif"/>
        <color rgb="FF1155CC"/>
        <sz val="11.0"/>
        <u/>
      </rPr>
      <t>https://kc-eu.kobotoolbox.org/media/original?media_file=iscolombia%2Fattachments%2Ff179cc7c049f4207a612414c58d1ffcf%2F987e3e0c-6eee-4a53-8477-1c4a1fa28ba6%2FIMG_20240218_111220-11_12_34.jpg</t>
    </r>
  </si>
  <si>
    <t>IMG_20240218_111257-11_13_7.jpg</t>
  </si>
  <si>
    <r>
      <rPr>
        <rFont val="Calibri, sans-serif"/>
        <color rgb="FF1155CC"/>
        <sz val="11.0"/>
        <u/>
      </rPr>
      <t>https://kc-eu.kobotoolbox.org/media/original?media_file=iscolombia%2Fattachments%2Ff179cc7c049f4207a612414c58d1ffcf%2F987e3e0c-6eee-4a53-8477-1c4a1fa28ba6%2FIMG_20240218_111257-11_13_7.jpg</t>
    </r>
  </si>
  <si>
    <t>IMG_20240218_111339-11_13_49.jpg</t>
  </si>
  <si>
    <r>
      <rPr>
        <rFont val="Calibri, sans-serif"/>
        <color rgb="FF1155CC"/>
        <sz val="11.0"/>
        <u/>
      </rPr>
      <t>https://kc-eu.kobotoolbox.org/media/original?media_file=iscolombia%2Fattachments%2Ff179cc7c049f4207a612414c58d1ffcf%2F987e3e0c-6eee-4a53-8477-1c4a1fa28ba6%2FIMG_20240218_111339-11_13_49.jpg</t>
    </r>
  </si>
  <si>
    <t>Tierra y cemento</t>
  </si>
  <si>
    <t>IMG_20240218_113358-11_34_52.jpg</t>
  </si>
  <si>
    <r>
      <rPr>
        <rFont val="Calibri, sans-serif"/>
        <color rgb="FF1155CC"/>
        <sz val="11.0"/>
        <u/>
      </rPr>
      <t>https://kc-eu.kobotoolbox.org/media/original?media_file=iscolombia%2Fattachments%2Ff179cc7c049f4207a612414c58d1ffcf%2F987e3e0c-6eee-4a53-8477-1c4a1fa28ba6%2FIMG_20240218_113358-11_34_52.jpg</t>
    </r>
  </si>
  <si>
    <t>Se saca al carro recolector que pasa 3 veces a la semana , por el barrio París</t>
  </si>
  <si>
    <t>Solo vive el señor Cornelio junto a su Esposa Doris Elena</t>
  </si>
  <si>
    <t>IMG_20240218_112450-11_25_7.jpg</t>
  </si>
  <si>
    <r>
      <rPr>
        <rFont val="Calibri, sans-serif"/>
        <color rgb="FF1155CC"/>
        <sz val="11.0"/>
        <u/>
      </rPr>
      <t>https://kc-eu.kobotoolbox.org/media/original?media_file=iscolombia%2Fattachments%2Ff179cc7c049f4207a612414c58d1ffcf%2F987e3e0c-6eee-4a53-8477-1c4a1fa28ba6%2FIMG_20240218_112450-11_25_7.jpg</t>
    </r>
  </si>
  <si>
    <t>IMG_20240218_112736-11_27_47.jpg</t>
  </si>
  <si>
    <r>
      <rPr>
        <rFont val="Calibri, sans-serif"/>
        <color rgb="FF1155CC"/>
        <sz val="11.0"/>
        <u/>
      </rPr>
      <t>https://kc-eu.kobotoolbox.org/media/original?media_file=iscolombia%2Fattachments%2Ff179cc7c049f4207a612414c58d1ffcf%2F987e3e0c-6eee-4a53-8477-1c4a1fa28ba6%2FIMG_20240218_112736-11_27_47.jpg</t>
    </r>
  </si>
  <si>
    <t>987e3e0c-6eee-4a53-8477-1c4a1fa28ba6</t>
  </si>
  <si>
    <t>Melisa Henao</t>
  </si>
  <si>
    <t>melii0313@hotmail.com</t>
  </si>
  <si>
    <t>6.320922 -75.582034 1891.9133899211884 35</t>
  </si>
  <si>
    <t>Sandra Patricia</t>
  </si>
  <si>
    <t>1493255d-2d8d-4b92-b6d6-620fa2fd816e-11_51_38.jpeg</t>
  </si>
  <si>
    <r>
      <rPr>
        <rFont val="Calibri, sans-serif"/>
        <color rgb="FF1155CC"/>
        <sz val="11.0"/>
        <u/>
      </rPr>
      <t>https://kc-eu.kobotoolbox.org/media/original?media_file=iscolombia%2Fattachments%2Ff179cc7c049f4207a612414c58d1ffcf%2Fafcd4d39-b848-435a-bc16-e83f3dc40fa2%2F1493255d-2d8d-4b92-b6d6-620fa2fd816e-11_51_38.jpeg</t>
    </r>
  </si>
  <si>
    <t>Sordomudos</t>
  </si>
  <si>
    <t>Esposos y una bebé de un año de edad</t>
  </si>
  <si>
    <t>afcd4d39-b848-435a-bc16-e83f3dc40fa2</t>
  </si>
  <si>
    <t>Ana María Cárdenas</t>
  </si>
  <si>
    <t>acardenascallejas@gmail.com</t>
  </si>
  <si>
    <t>Marta Ulalia Callejas Mazo</t>
  </si>
  <si>
    <t>Esquizofrenia</t>
  </si>
  <si>
    <t>image-11_55_20.jpg</t>
  </si>
  <si>
    <r>
      <rPr>
        <rFont val="Calibri, sans-serif"/>
        <color rgb="FF1155CC"/>
        <sz val="11.0"/>
        <u/>
      </rPr>
      <t>https://kc-eu.kobotoolbox.org/media/original?media_file=iscolombia%2Fattachments%2Ff179cc7c049f4207a612414c58d1ffcf%2F7245b359-ee89-41fa-a540-d42e62be650d%2Fimage-11_55_20.jpg</t>
    </r>
  </si>
  <si>
    <t>Las llevan al acopio</t>
  </si>
  <si>
    <t>Mamá y 2 hijos</t>
  </si>
  <si>
    <t>image-11_51_47.jpg</t>
  </si>
  <si>
    <r>
      <rPr>
        <rFont val="Calibri, sans-serif"/>
        <color rgb="FF1155CC"/>
        <sz val="11.0"/>
        <u/>
      </rPr>
      <t>https://kc-eu.kobotoolbox.org/media/original?media_file=iscolombia%2Fattachments%2Ff179cc7c049f4207a612414c58d1ffcf%2F7245b359-ee89-41fa-a540-d42e62be650d%2Fimage-11_51_47.jpg</t>
    </r>
  </si>
  <si>
    <t>image-11_52_35.jpg</t>
  </si>
  <si>
    <r>
      <rPr>
        <rFont val="Calibri, sans-serif"/>
        <color rgb="FF1155CC"/>
        <sz val="11.0"/>
        <u/>
      </rPr>
      <t>https://kc-eu.kobotoolbox.org/media/original?media_file=iscolombia%2Fattachments%2Ff179cc7c049f4207a612414c58d1ffcf%2F7245b359-ee89-41fa-a540-d42e62be650d%2Fimage-11_52_35.jpg</t>
    </r>
  </si>
  <si>
    <t>7245b359-ee89-41fa-a540-d42e62be650d</t>
  </si>
  <si>
    <t>Lina Ochoa</t>
  </si>
  <si>
    <t>Linaochoa82@gmail.com</t>
  </si>
  <si>
    <t>Paola andrea arenas alvarez</t>
  </si>
  <si>
    <t>Subiendo desde la peluquería Leidy</t>
  </si>
  <si>
    <t>image-11_56_18.jpg</t>
  </si>
  <si>
    <r>
      <rPr>
        <rFont val="Calibri, sans-serif"/>
        <color rgb="FF1155CC"/>
        <sz val="11.0"/>
        <u/>
      </rPr>
      <t>https://kc-eu.kobotoolbox.org/media/original?media_file=iscolombia%2Fattachments%2Ff179cc7c049f4207a612414c58d1ffcf%2F0d46a0a6-ac51-446f-8a9b-0691880d64e2%2Fimage-11_56_18.jpg</t>
    </r>
  </si>
  <si>
    <t>image-11_58_33.jpg</t>
  </si>
  <si>
    <r>
      <rPr>
        <rFont val="Calibri, sans-serif"/>
        <color rgb="FF1155CC"/>
        <sz val="11.0"/>
        <u/>
      </rPr>
      <t>https://kc-eu.kobotoolbox.org/media/original?media_file=iscolombia%2Fattachments%2Ff179cc7c049f4207a612414c58d1ffcf%2F0d46a0a6-ac51-446f-8a9b-0691880d64e2%2Fimage-11_58_33.jpg</t>
    </r>
  </si>
  <si>
    <t>image-11_58_50.jpg</t>
  </si>
  <si>
    <r>
      <rPr>
        <rFont val="Calibri, sans-serif"/>
        <color rgb="FF1155CC"/>
        <sz val="11.0"/>
        <u/>
      </rPr>
      <t>https://kc-eu.kobotoolbox.org/media/original?media_file=iscolombia%2Fattachments%2Ff179cc7c049f4207a612414c58d1ffcf%2F0d46a0a6-ac51-446f-8a9b-0691880d64e2%2Fimage-11_58_50.jpg</t>
    </r>
  </si>
  <si>
    <t>Problemas de corazón, con paralisis</t>
  </si>
  <si>
    <t>Problema legal , por compra y venta de terreno</t>
  </si>
  <si>
    <t>image-12_19_2.jpg</t>
  </si>
  <si>
    <r>
      <rPr>
        <rFont val="Calibri, sans-serif"/>
        <color rgb="FF1155CC"/>
        <sz val="11.0"/>
        <u/>
      </rPr>
      <t>https://kc-eu.kobotoolbox.org/media/original?media_file=iscolombia%2Fattachments%2Ff179cc7c049f4207a612414c58d1ffcf%2F0d46a0a6-ac51-446f-8a9b-0691880d64e2%2Fimage-12_19_2.jpg</t>
    </r>
  </si>
  <si>
    <t>Las sacan. Hasta el punto de la basura</t>
  </si>
  <si>
    <t>Familia 1 esposa y esposa 3 hijos Familia 2. Mujer soltera</t>
  </si>
  <si>
    <t>Paola andrea arena Álvarez</t>
  </si>
  <si>
    <t>Arenas alvarez</t>
  </si>
  <si>
    <t>Por definir</t>
  </si>
  <si>
    <t>image-12_12_31.jpg</t>
  </si>
  <si>
    <r>
      <rPr>
        <rFont val="Calibri, sans-serif"/>
        <color rgb="FF1155CC"/>
        <sz val="11.0"/>
        <u/>
      </rPr>
      <t>https://kc-eu.kobotoolbox.org/media/original?media_file=iscolombia%2Fattachments%2Ff179cc7c049f4207a612414c58d1ffcf%2F0d46a0a6-ac51-446f-8a9b-0691880d64e2%2Fimage-12_12_31.jpg</t>
    </r>
  </si>
  <si>
    <t>image-12_13_11.jpg</t>
  </si>
  <si>
    <r>
      <rPr>
        <rFont val="Calibri, sans-serif"/>
        <color rgb="FF1155CC"/>
        <sz val="11.0"/>
        <u/>
      </rPr>
      <t>https://kc-eu.kobotoolbox.org/media/original?media_file=iscolombia%2Fattachments%2Ff179cc7c049f4207a612414c58d1ffcf%2F0d46a0a6-ac51-446f-8a9b-0691880d64e2%2Fimage-12_13_11.jpg</t>
    </r>
  </si>
  <si>
    <t>Techo sin amarre, riego de quedar sin techo</t>
  </si>
  <si>
    <t>0d46a0a6-ac51-446f-8a9b-0691880d64e2</t>
  </si>
  <si>
    <t>6.317688 -75.576825 1779.7000732421875 2.6710000038146973</t>
  </si>
  <si>
    <t>17082758307098546448535004658936-12_4_1.jpg</t>
  </si>
  <si>
    <r>
      <rPr>
        <rFont val="Calibri, sans-serif"/>
        <color rgb="FF1155CC"/>
        <sz val="11.0"/>
        <u/>
      </rPr>
      <t>https://kc-eu.kobotoolbox.org/media/original?media_file=iscolombia%2Fattachments%2Ff179cc7c049f4207a612414c58d1ffcf%2F79c0a8f7-29b6-48de-bdce-6302f5df6cdc%2F17082758307098546448535004658936-12_4_1.jpg</t>
    </r>
  </si>
  <si>
    <t>1708275863147890753515343730791-12_4_50.jpg</t>
  </si>
  <si>
    <r>
      <rPr>
        <rFont val="Calibri, sans-serif"/>
        <color rgb="FF1155CC"/>
        <sz val="11.0"/>
        <u/>
      </rPr>
      <t>https://kc-eu.kobotoolbox.org/media/original?media_file=iscolombia%2Fattachments%2Ff179cc7c049f4207a612414c58d1ffcf%2F79c0a8f7-29b6-48de-bdce-6302f5df6cdc%2F1708275863147890753515343730791-12_4_50.jpg</t>
    </r>
  </si>
  <si>
    <t>17082759035284876893484433683176-12_5_10.jpg</t>
  </si>
  <si>
    <r>
      <rPr>
        <rFont val="Calibri, sans-serif"/>
        <color rgb="FF1155CC"/>
        <sz val="11.0"/>
        <u/>
      </rPr>
      <t>https://kc-eu.kobotoolbox.org/media/original?media_file=iscolombia%2Fattachments%2Ff179cc7c049f4207a612414c58d1ffcf%2F79c0a8f7-29b6-48de-bdce-6302f5df6cdc%2F17082759035284876893484433683176-12_5_10.jpg</t>
    </r>
  </si>
  <si>
    <t>17082770368534373499035647549690-12_24_5.jpg</t>
  </si>
  <si>
    <r>
      <rPr>
        <rFont val="Calibri, sans-serif"/>
        <color rgb="FF1155CC"/>
        <sz val="11.0"/>
        <u/>
      </rPr>
      <t>https://kc-eu.kobotoolbox.org/media/original?media_file=iscolombia%2Fattachments%2Ff179cc7c049f4207a612414c58d1ffcf%2F79c0a8f7-29b6-48de-bdce-6302f5df6cdc%2F17082770368534373499035647549690-12_24_5.jpg</t>
    </r>
  </si>
  <si>
    <t>Mama y tres hijas</t>
  </si>
  <si>
    <t>Sandra Eugenia</t>
  </si>
  <si>
    <t>Callejas acevedo</t>
  </si>
  <si>
    <t>17082764919897769322816983648691-12_14_59.jpg</t>
  </si>
  <si>
    <r>
      <rPr>
        <rFont val="Calibri, sans-serif"/>
        <color rgb="FF1155CC"/>
        <sz val="11.0"/>
        <u/>
      </rPr>
      <t>https://kc-eu.kobotoolbox.org/media/original?media_file=iscolombia%2Fattachments%2Ff179cc7c049f4207a612414c58d1ffcf%2F79c0a8f7-29b6-48de-bdce-6302f5df6cdc%2F17082764919897769322816983648691-12_14_59.jpg</t>
    </r>
  </si>
  <si>
    <t>17082765776708724561743699026192-12_16_36.jpg</t>
  </si>
  <si>
    <r>
      <rPr>
        <rFont val="Calibri, sans-serif"/>
        <color rgb="FF1155CC"/>
        <sz val="11.0"/>
        <u/>
      </rPr>
      <t>https://kc-eu.kobotoolbox.org/media/original?media_file=iscolombia%2Fattachments%2Ff179cc7c049f4207a612414c58d1ffcf%2F79c0a8f7-29b6-48de-bdce-6302f5df6cdc%2F17082765776708724561743699026192-12_16_36.jpg</t>
    </r>
  </si>
  <si>
    <t>79c0a8f7-29b6-48de-bdce-6302f5df6cdc</t>
  </si>
  <si>
    <t>Paola Gómez</t>
  </si>
  <si>
    <t>Mónica Iliana Serna</t>
  </si>
  <si>
    <t>IMG_20240218_120130-12_1_42.jpg</t>
  </si>
  <si>
    <r>
      <rPr>
        <rFont val="Calibri, sans-serif"/>
        <color rgb="FF1155CC"/>
        <sz val="11.0"/>
        <u/>
      </rPr>
      <t>https://kc-eu.kobotoolbox.org/media/original?media_file=iscolombia%2Fattachments%2Ff179cc7c049f4207a612414c58d1ffcf%2F5a3ff08b-26de-4317-b56d-2ea3a09ad690%2FIMG_20240218_120130-12_1_42.jpg</t>
    </r>
  </si>
  <si>
    <t>IMG_20240218_120719-12_7_29.jpg</t>
  </si>
  <si>
    <r>
      <rPr>
        <rFont val="Calibri, sans-serif"/>
        <color rgb="FF1155CC"/>
        <sz val="11.0"/>
        <u/>
      </rPr>
      <t>https://kc-eu.kobotoolbox.org/media/original?media_file=iscolombia%2Fattachments%2Ff179cc7c049f4207a612414c58d1ffcf%2F5a3ff08b-26de-4317-b56d-2ea3a09ad690%2FIMG_20240218_120719-12_7_29.jpg</t>
    </r>
  </si>
  <si>
    <t>IMG_20240218_120751-12_8_15.jpg</t>
  </si>
  <si>
    <r>
      <rPr>
        <rFont val="Calibri, sans-serif"/>
        <color rgb="FF1155CC"/>
        <sz val="11.0"/>
        <u/>
      </rPr>
      <t>https://kc-eu.kobotoolbox.org/media/original?media_file=iscolombia%2Fattachments%2Ff179cc7c049f4207a612414c58d1ffcf%2F5a3ff08b-26de-4317-b56d-2ea3a09ad690%2FIMG_20240218_120751-12_8_15.jpg</t>
    </r>
  </si>
  <si>
    <t>Se inunda Daños evidentes en la estructura</t>
  </si>
  <si>
    <t>IMG_20240218_115859-12_27_56.jpg</t>
  </si>
  <si>
    <r>
      <rPr>
        <rFont val="Calibri, sans-serif"/>
        <color rgb="FF1155CC"/>
        <sz val="11.0"/>
        <u/>
      </rPr>
      <t>https://kc-eu.kobotoolbox.org/media/original?media_file=iscolombia%2Fattachments%2Ff179cc7c049f4207a612414c58d1ffcf%2F5a3ff08b-26de-4317-b56d-2ea3a09ad690%2FIMG_20240218_115859-12_27_56.jpg</t>
    </r>
  </si>
  <si>
    <t>Doña Mónica y su hija</t>
  </si>
  <si>
    <t>Mónica Iliana</t>
  </si>
  <si>
    <t>IMG_20240218_115842-12_18_30.jpg</t>
  </si>
  <si>
    <r>
      <rPr>
        <rFont val="Calibri, sans-serif"/>
        <color rgb="FF1155CC"/>
        <sz val="11.0"/>
        <u/>
      </rPr>
      <t>https://kc-eu.kobotoolbox.org/media/original?media_file=iscolombia%2Fattachments%2Ff179cc7c049f4207a612414c58d1ffcf%2F5a3ff08b-26de-4317-b56d-2ea3a09ad690%2FIMG_20240218_115842-12_18_30.jpg</t>
    </r>
  </si>
  <si>
    <t>IMG_20240218_115855-12_20_16.jpg</t>
  </si>
  <si>
    <r>
      <rPr>
        <rFont val="Calibri, sans-serif"/>
        <color rgb="FF1155CC"/>
        <sz val="11.0"/>
        <u/>
      </rPr>
      <t>https://kc-eu.kobotoolbox.org/media/original?media_file=iscolombia%2Fattachments%2Ff179cc7c049f4207a612414c58d1ffcf%2F5a3ff08b-26de-4317-b56d-2ea3a09ad690%2FIMG_20240218_115855-12_20_16.jpg</t>
    </r>
  </si>
  <si>
    <t>El terreno está cediendo y está agrietando los muros y los pisos se están hundiendo</t>
  </si>
  <si>
    <t>5a3ff08b-26de-4317-b56d-2ea3a09ad690</t>
  </si>
  <si>
    <t>Paula andrea</t>
  </si>
  <si>
    <t>image-12_38_24.jpg</t>
  </si>
  <si>
    <r>
      <rPr>
        <rFont val="Calibri, sans-serif"/>
        <color rgb="FF1155CC"/>
        <sz val="11.0"/>
        <u/>
      </rPr>
      <t>https://kc-eu.kobotoolbox.org/media/original?media_file=iscolombia%2Fattachments%2Ff179cc7c049f4207a612414c58d1ffcf%2F01f1dfd6-6b20-461e-9c1a-97210dff8f7b%2Fimage-12_38_24.jpg</t>
    </r>
  </si>
  <si>
    <t>IMG_4027-12_38_43.jpeg</t>
  </si>
  <si>
    <r>
      <rPr>
        <rFont val="Calibri, sans-serif"/>
        <color rgb="FF1155CC"/>
        <sz val="11.0"/>
        <u/>
      </rPr>
      <t>https://kc-eu.kobotoolbox.org/media/original?media_file=iscolombia%2Fattachments%2Ff179cc7c049f4207a612414c58d1ffcf%2F01f1dfd6-6b20-461e-9c1a-97210dff8f7b%2FIMG_4027-12_38_43.jpeg</t>
    </r>
  </si>
  <si>
    <t>IMG_4024-12_39_22.jpeg</t>
  </si>
  <si>
    <r>
      <rPr>
        <rFont val="Calibri, sans-serif"/>
        <color rgb="FF1155CC"/>
        <sz val="11.0"/>
        <u/>
      </rPr>
      <t>https://kc-eu.kobotoolbox.org/media/original?media_file=iscolombia%2Fattachments%2Ff179cc7c049f4207a612414c58d1ffcf%2F01f1dfd6-6b20-461e-9c1a-97210dff8f7b%2FIMG_4024-12_39_22.jpeg</t>
    </r>
  </si>
  <si>
    <t>Problemas de corazón y parálisis a razón de problemas del corazón</t>
  </si>
  <si>
    <t>Legal , el lote para construir cuenta con dificultades legales por ser una venta no tiene documentos disputa familiar</t>
  </si>
  <si>
    <t>IMG_4022-12_50_59.jpeg</t>
  </si>
  <si>
    <r>
      <rPr>
        <rFont val="Calibri, sans-serif"/>
        <color rgb="FF1155CC"/>
        <sz val="11.0"/>
        <u/>
      </rPr>
      <t>https://kc-eu.kobotoolbox.org/media/original?media_file=iscolombia%2Fattachments%2Ff179cc7c049f4207a612414c58d1ffcf%2F01f1dfd6-6b20-461e-9c1a-97210dff8f7b%2FIMG_4022-12_50_59.jpeg</t>
    </r>
  </si>
  <si>
    <t>Punto de basura de la comunidad</t>
  </si>
  <si>
    <t>Familia 1: Eposa y Esposo con 3 hijos. Familia 2: Mujer soltera</t>
  </si>
  <si>
    <t>Esposo trabaja, Paola por problemas de salud no puede trabajar y vive en un espacio que su tía le comparte , se encuentra ahorrando para terreno , relación disfuncional con la tía</t>
  </si>
  <si>
    <t>IMG_4024-12_46_15.jpeg</t>
  </si>
  <si>
    <r>
      <rPr>
        <rFont val="Calibri, sans-serif"/>
        <color rgb="FF1155CC"/>
        <sz val="11.0"/>
        <u/>
      </rPr>
      <t>https://kc-eu.kobotoolbox.org/media/original?media_file=iscolombia%2Fattachments%2Ff179cc7c049f4207a612414c58d1ffcf%2F01f1dfd6-6b20-461e-9c1a-97210dff8f7b%2FIMG_4024-12_46_15.jpeg</t>
    </r>
  </si>
  <si>
    <t>IMG_4024-12_46_38.jpeg</t>
  </si>
  <si>
    <r>
      <rPr>
        <rFont val="Calibri, sans-serif"/>
        <color rgb="FF1155CC"/>
        <sz val="11.0"/>
        <u/>
      </rPr>
      <t>https://kc-eu.kobotoolbox.org/media/original?media_file=iscolombia%2Fattachments%2Ff179cc7c049f4207a612414c58d1ffcf%2F01f1dfd6-6b20-461e-9c1a-97210dff8f7b%2FIMG_4024-12_46_38.jpeg</t>
    </r>
  </si>
  <si>
    <t>Techo sin amarre, pared de la cocina con filtración de agua</t>
  </si>
  <si>
    <t>01f1dfd6-6b20-461e-9c1a-97210dff8f7b</t>
  </si>
  <si>
    <t>Piedad Cecilia Montoya Vásquez</t>
  </si>
  <si>
    <t>image-11_36_49.jpg</t>
  </si>
  <si>
    <r>
      <rPr>
        <rFont val="Calibri, sans-serif"/>
        <color rgb="FF1155CC"/>
        <sz val="11.0"/>
        <u/>
      </rPr>
      <t>https://kc-eu.kobotoolbox.org/media/original?media_file=iscolombia%2Fattachments%2Ff179cc7c049f4207a612414c58d1ffcf%2Fac476247-56de-4e4e-ab48-edf262756980%2Fimage-11_36_49.jpg</t>
    </r>
  </si>
  <si>
    <t>image-11_41_12.jpg</t>
  </si>
  <si>
    <r>
      <rPr>
        <rFont val="Calibri, sans-serif"/>
        <color rgb="FF1155CC"/>
        <sz val="11.0"/>
        <u/>
      </rPr>
      <t>https://kc-eu.kobotoolbox.org/media/original?media_file=iscolombia%2Fattachments%2Ff179cc7c049f4207a612414c58d1ffcf%2Fac476247-56de-4e4e-ab48-edf262756980%2Fimage-11_41_12.jpg</t>
    </r>
  </si>
  <si>
    <t>image-11_41_48.jpg</t>
  </si>
  <si>
    <r>
      <rPr>
        <rFont val="Calibri, sans-serif"/>
        <color rgb="FF1155CC"/>
        <sz val="11.0"/>
        <u/>
      </rPr>
      <t>https://kc-eu.kobotoolbox.org/media/original?media_file=iscolombia%2Fattachments%2Ff179cc7c049f4207a612414c58d1ffcf%2Fac476247-56de-4e4e-ab48-edf262756980%2Fimage-11_41_48.jpg</t>
    </r>
  </si>
  <si>
    <t>Movilidad y esquizofrenia</t>
  </si>
  <si>
    <t>Madre y 3 hijos mayores de edad</t>
  </si>
  <si>
    <t>Montoya Vásquez</t>
  </si>
  <si>
    <t>Dos hijos con enfermedades físicas y mentales</t>
  </si>
  <si>
    <t>image-11_48_45.jpg</t>
  </si>
  <si>
    <r>
      <rPr>
        <rFont val="Calibri, sans-serif"/>
        <color rgb="FF1155CC"/>
        <sz val="11.0"/>
        <u/>
      </rPr>
      <t>https://kc-eu.kobotoolbox.org/media/original?media_file=iscolombia%2Fattachments%2Ff179cc7c049f4207a612414c58d1ffcf%2Fac476247-56de-4e4e-ab48-edf262756980%2Fimage-11_48_45.jpg</t>
    </r>
  </si>
  <si>
    <t>image-11_49_14.jpg</t>
  </si>
  <si>
    <t>ac476247-56de-4e4e-ab48-edf262756980</t>
  </si>
  <si>
    <t>Liz Marlene Higuita</t>
  </si>
  <si>
    <t>IMG_1364-13_10_39.jpeg</t>
  </si>
  <si>
    <r>
      <rPr>
        <rFont val="Calibri, sans-serif"/>
        <color rgb="FF1155CC"/>
        <sz val="11.0"/>
        <u/>
      </rPr>
      <t>https://kc-eu.kobotoolbox.org/media/original?media_file=iscolombia%2Fattachments%2Ff179cc7c049f4207a612414c58d1ffcf%2Fc01c92a6-85c6-469e-88e5-533822179a34%2FIMG_1364-13_10_39.jpeg</t>
    </r>
  </si>
  <si>
    <t>IMG_1359-13_11_10.jpeg</t>
  </si>
  <si>
    <r>
      <rPr>
        <rFont val="Calibri, sans-serif"/>
        <color rgb="FF1155CC"/>
        <sz val="11.0"/>
        <u/>
      </rPr>
      <t>https://kc-eu.kobotoolbox.org/media/original?media_file=iscolombia%2Fattachments%2Ff179cc7c049f4207a612414c58d1ffcf%2Fc01c92a6-85c6-469e-88e5-533822179a34%2FIMG_1359-13_11_10.jpeg</t>
    </r>
  </si>
  <si>
    <t>Ceguera</t>
  </si>
  <si>
    <t>Cañada</t>
  </si>
  <si>
    <t>IMG_1361-13_15_35.jpeg</t>
  </si>
  <si>
    <r>
      <rPr>
        <rFont val="Calibri, sans-serif"/>
        <color rgb="FF1155CC"/>
        <sz val="11.0"/>
        <u/>
      </rPr>
      <t>https://kc-eu.kobotoolbox.org/media/original?media_file=iscolombia%2Fattachments%2Ff179cc7c049f4207a612414c58d1ffcf%2Fc01c92a6-85c6-469e-88e5-533822179a34%2FIMG_1361-13_15_35.jpeg</t>
    </r>
  </si>
  <si>
    <t>La señora con su esposo y la hija. El papá de la señora. E hijo de la señora con su esposa e hijo</t>
  </si>
  <si>
    <t>Luz Marleny</t>
  </si>
  <si>
    <t>IMG_1356-13_15_4.jpeg</t>
  </si>
  <si>
    <r>
      <rPr>
        <rFont val="Calibri, sans-serif"/>
        <color rgb="FF1155CC"/>
        <sz val="11.0"/>
        <u/>
      </rPr>
      <t>https://kc-eu.kobotoolbox.org/media/original?media_file=iscolombia%2Fattachments%2Ff179cc7c049f4207a612414c58d1ffcf%2Fc01c92a6-85c6-469e-88e5-533822179a34%2FIMG_1356-13_15_4.jpeg</t>
    </r>
  </si>
  <si>
    <t>La vivienda se encuentra a 7metros de la cañada</t>
  </si>
  <si>
    <t>c01c92a6-85c6-469e-88e5-533822179a34</t>
  </si>
  <si>
    <t>Ana Maria Cardenas</t>
  </si>
  <si>
    <t>Juan Esteban Vasquez Higuita</t>
  </si>
  <si>
    <t>IMG_1365-13_26_40.jpeg</t>
  </si>
  <si>
    <r>
      <rPr>
        <rFont val="Calibri, sans-serif"/>
        <color rgb="FF1155CC"/>
        <sz val="11.0"/>
        <u/>
      </rPr>
      <t>https://kc-eu.kobotoolbox.org/media/original?media_file=iscolombia%2Fattachments%2Ff179cc7c049f4207a612414c58d1ffcf%2F34c40b03-964a-44c5-88c5-6311567a64e5%2FIMG_1365-13_26_40.jpeg</t>
    </r>
  </si>
  <si>
    <t>IMG_1360-13_27_13.jpeg</t>
  </si>
  <si>
    <r>
      <rPr>
        <rFont val="Calibri, sans-serif"/>
        <color rgb="FF1155CC"/>
        <sz val="11.0"/>
        <u/>
      </rPr>
      <t>https://kc-eu.kobotoolbox.org/media/original?media_file=iscolombia%2Fattachments%2Ff179cc7c049f4207a612414c58d1ffcf%2F34c40b03-964a-44c5-88c5-6311567a64e5%2FIMG_1360-13_27_13.jpeg</t>
    </r>
  </si>
  <si>
    <t>IMG_1361-14_9_2.jpeg</t>
  </si>
  <si>
    <r>
      <rPr>
        <rFont val="Calibri, sans-serif"/>
        <color rgb="FF1155CC"/>
        <sz val="11.0"/>
        <u/>
      </rPr>
      <t>https://kc-eu.kobotoolbox.org/media/original?media_file=iscolombia%2Fattachments%2Ff179cc7c049f4207a612414c58d1ffcf%2F34c40b03-964a-44c5-88c5-6311567a64e5%2FIMG_1361-14_9_2.jpeg</t>
    </r>
  </si>
  <si>
    <t>Señor, su esposa e hijo.</t>
  </si>
  <si>
    <t>IMG_1356-13_39_19.jpeg</t>
  </si>
  <si>
    <r>
      <rPr>
        <rFont val="Calibri, sans-serif"/>
        <color rgb="FF1155CC"/>
        <sz val="11.0"/>
        <u/>
      </rPr>
      <t>https://kc-eu.kobotoolbox.org/media/original?media_file=iscolombia%2Fattachments%2Ff179cc7c049f4207a612414c58d1ffcf%2F34c40b03-964a-44c5-88c5-6311567a64e5%2FIMG_1356-13_39_19.jpeg</t>
    </r>
  </si>
  <si>
    <t>IMG_1357-13_40_7.jpeg</t>
  </si>
  <si>
    <r>
      <rPr>
        <rFont val="Calibri, sans-serif"/>
        <color rgb="FF1155CC"/>
        <sz val="11.0"/>
        <u/>
      </rPr>
      <t>https://kc-eu.kobotoolbox.org/media/original?media_file=iscolombia%2Fattachments%2Ff179cc7c049f4207a612414c58d1ffcf%2F34c40b03-964a-44c5-88c5-6311567a64e5%2FIMG_1357-13_40_7.jpeg</t>
    </r>
  </si>
  <si>
    <t>34c40b03-964a-44c5-88c5-6311567a64e5</t>
  </si>
  <si>
    <t>6.317446 -75.584226 1846.7447398900986 40</t>
  </si>
  <si>
    <t>Milagro florez</t>
  </si>
  <si>
    <t>image-11_21_35.jpg</t>
  </si>
  <si>
    <r>
      <rPr>
        <rFont val="Calibri, sans-serif"/>
        <color rgb="FF1155CC"/>
        <sz val="11.0"/>
        <u/>
      </rPr>
      <t>https://kc-eu.kobotoolbox.org/media/original?media_file=iscolombia%2Fattachments%2Ff179cc7c049f4207a612414c58d1ffcf%2Fb1dfe5fd-964c-4317-ad09-d73dc78da638%2Fimage-11_21_35.jpg</t>
    </r>
  </si>
  <si>
    <t>image-11_23_9.jpg</t>
  </si>
  <si>
    <r>
      <rPr>
        <rFont val="Calibri, sans-serif"/>
        <color rgb="FF1155CC"/>
        <sz val="11.0"/>
        <u/>
      </rPr>
      <t>https://kc-eu.kobotoolbox.org/media/original?media_file=iscolombia%2Fattachments%2Ff179cc7c049f4207a612414c58d1ffcf%2Fb1dfe5fd-964c-4317-ad09-d73dc78da638%2Fimage-11_23_9.jpg</t>
    </r>
  </si>
  <si>
    <t>image-11_24_31.jpg</t>
  </si>
  <si>
    <r>
      <rPr>
        <rFont val="Calibri, sans-serif"/>
        <color rgb="FF1155CC"/>
        <sz val="11.0"/>
        <u/>
      </rPr>
      <t>https://kc-eu.kobotoolbox.org/media/original?media_file=iscolombia%2Fattachments%2Ff179cc7c049f4207a612414c58d1ffcf%2Fb1dfe5fd-964c-4317-ad09-d73dc78da638%2Fimage-11_24_31.jpg</t>
    </r>
  </si>
  <si>
    <t>El techo se levanta</t>
  </si>
  <si>
    <t>IMG_1989-11_54_13.jpeg</t>
  </si>
  <si>
    <t>Separación</t>
  </si>
  <si>
    <t>Doña milagro vive con sus dos hijas y sus 5 nietos. Adicionalmente el esposo de una de sus hijas habita con ellas</t>
  </si>
  <si>
    <t>IMG_1992-11_39_12.jpeg</t>
  </si>
  <si>
    <r>
      <rPr>
        <rFont val="Calibri, sans-serif"/>
        <color rgb="FF1155CC"/>
        <sz val="11.0"/>
        <u/>
      </rPr>
      <t>https://kc-eu.kobotoolbox.org/media/original?media_file=iscolombia%2Fattachments%2Ff179cc7c049f4207a612414c58d1ffcf%2Fb1dfe5fd-964c-4317-ad09-d73dc78da638%2FIMG_1992-11_39_12.jpeg</t>
    </r>
  </si>
  <si>
    <t>image-11_40_9.jpg</t>
  </si>
  <si>
    <r>
      <rPr>
        <rFont val="Calibri, sans-serif"/>
        <color rgb="FF1155CC"/>
        <sz val="11.0"/>
        <u/>
      </rPr>
      <t>https://kc-eu.kobotoolbox.org/media/original?media_file=iscolombia%2Fattachments%2Ff179cc7c049f4207a612414c58d1ffcf%2Fb1dfe5fd-964c-4317-ad09-d73dc78da638%2Fimage-11_40_9.jpg</t>
    </r>
  </si>
  <si>
    <t>b1dfe5fd-964c-4317-ad09-d73dc78da638</t>
  </si>
  <si>
    <t>6.322058 -75.582986 1960.7873702049255 50</t>
  </si>
  <si>
    <t>Leidi Montes buelvas</t>
  </si>
  <si>
    <t>image-12_54_58.jpg</t>
  </si>
  <si>
    <r>
      <rPr>
        <rFont val="Calibri, sans-serif"/>
        <color rgb="FF1155CC"/>
        <sz val="11.0"/>
        <u/>
      </rPr>
      <t>https://kc-eu.kobotoolbox.org/media/original?media_file=iscolombia%2Fattachments%2Ff179cc7c049f4207a612414c58d1ffcf%2F664f0e9c-a2b8-4904-b5b1-52a2f668de7f%2Fimage-12_54_58.jpg</t>
    </r>
  </si>
  <si>
    <t>image-12_55_40.jpg</t>
  </si>
  <si>
    <r>
      <rPr>
        <rFont val="Calibri, sans-serif"/>
        <color rgb="FF1155CC"/>
        <sz val="11.0"/>
        <u/>
      </rPr>
      <t>https://kc-eu.kobotoolbox.org/media/original?media_file=iscolombia%2Fattachments%2Ff179cc7c049f4207a612414c58d1ffcf%2F664f0e9c-a2b8-4904-b5b1-52a2f668de7f%2Fimage-12_55_40.jpg</t>
    </r>
  </si>
  <si>
    <t>image-12_56_15.jpg</t>
  </si>
  <si>
    <r>
      <rPr>
        <rFont val="Calibri, sans-serif"/>
        <color rgb="FF1155CC"/>
        <sz val="11.0"/>
        <u/>
      </rPr>
      <t>https://kc-eu.kobotoolbox.org/media/original?media_file=iscolombia%2Fattachments%2Ff179cc7c049f4207a612414c58d1ffcf%2F664f0e9c-a2b8-4904-b5b1-52a2f668de7f%2Fimage-12_56_15.jpg</t>
    </r>
  </si>
  <si>
    <t>Terreno es muy irregular</t>
  </si>
  <si>
    <t>image-13_16_36.jpg</t>
  </si>
  <si>
    <t>Leidi es madre cabeza de hogar su esposo le va a quitar la vivienda que era de la unión marital, el tiene orden de alejamiento por maltrato psicológico.</t>
  </si>
  <si>
    <t>Montes buelvas</t>
  </si>
  <si>
    <t>T55.000</t>
  </si>
  <si>
    <t>image-13_8_15.jpg</t>
  </si>
  <si>
    <r>
      <rPr>
        <rFont val="Calibri, sans-serif"/>
        <color rgb="FF1155CC"/>
        <sz val="11.0"/>
        <u/>
      </rPr>
      <t>https://kc-eu.kobotoolbox.org/media/original?media_file=iscolombia%2Fattachments%2Ff179cc7c049f4207a612414c58d1ffcf%2F664f0e9c-a2b8-4904-b5b1-52a2f668de7f%2Fimage-13_8_15.jpg</t>
    </r>
  </si>
  <si>
    <t>image-13_8_34.jpg</t>
  </si>
  <si>
    <t>Leidi está a la espera de orden de desalojo</t>
  </si>
  <si>
    <t>664f0e9c-a2b8-4904-b5b1-52a2f668de7f</t>
  </si>
  <si>
    <t>Owen David González Obando</t>
  </si>
  <si>
    <t>owdgonzalez@gmail.com</t>
  </si>
  <si>
    <t>Rosa Carrillo</t>
  </si>
  <si>
    <t>IMG_20240218_101233703_HDR-10_12_50.jpg</t>
  </si>
  <si>
    <r>
      <rPr>
        <rFont val="Calibri, sans-serif"/>
        <color rgb="FF1155CC"/>
        <sz val="11.0"/>
        <u/>
      </rPr>
      <t>https://kc-eu.kobotoolbox.org/media/original?media_file=iscolombia%2Fattachments%2Ff179cc7c049f4207a612414c58d1ffcf%2F8c3b8716-6468-4262-be38-381c2014e2ba%2FIMG_20240218_101233703_HDR-10_12_50.jpg</t>
    </r>
  </si>
  <si>
    <t>IMG_20240218_101430961-10_14_42.jpg</t>
  </si>
  <si>
    <r>
      <rPr>
        <rFont val="Calibri, sans-serif"/>
        <color rgb="FF1155CC"/>
        <sz val="11.0"/>
        <u/>
      </rPr>
      <t>https://kc-eu.kobotoolbox.org/media/original?media_file=iscolombia%2Fattachments%2Ff179cc7c049f4207a612414c58d1ffcf%2F8c3b8716-6468-4262-be38-381c2014e2ba%2FIMG_20240218_101430961-10_14_42.jpg</t>
    </r>
  </si>
  <si>
    <t>17082693125964753911343043577566-10_15_24.jpg</t>
  </si>
  <si>
    <r>
      <rPr>
        <rFont val="Calibri, sans-serif"/>
        <color rgb="FF1155CC"/>
        <sz val="11.0"/>
        <u/>
      </rPr>
      <t>https://kc-eu.kobotoolbox.org/media/original?media_file=iscolombia%2Fattachments%2Ff179cc7c049f4207a612414c58d1ffcf%2F8c3b8716-6468-4262-be38-381c2014e2ba%2F17082693125964753911343043577566-10_15_24.jpg</t>
    </r>
  </si>
  <si>
    <t>Terreno rocoso</t>
  </si>
  <si>
    <t>Si, conectado al alcantarillado No dispone de servicio sanitario</t>
  </si>
  <si>
    <t>17082704383636615551465987053624-10_34_5.jpg</t>
  </si>
  <si>
    <r>
      <rPr>
        <rFont val="Calibri, sans-serif"/>
        <color rgb="FF1155CC"/>
        <sz val="11.0"/>
        <u/>
      </rPr>
      <t>https://kc-eu.kobotoolbox.org/media/original?media_file=iscolombia%2Fattachments%2Ff179cc7c049f4207a612414c58d1ffcf%2F8c3b8716-6468-4262-be38-381c2014e2ba%2F17082704383636615551465987053624-10_34_5.jpg</t>
    </r>
  </si>
  <si>
    <t>Hace abono,recicla y la basura la lleva a la parte baja del barrio</t>
  </si>
  <si>
    <t>Doña Rosa, la hija el esposo y sus dos nietos</t>
  </si>
  <si>
    <t>17082699423531439458125665447640-10_25_48.jpg</t>
  </si>
  <si>
    <r>
      <rPr>
        <rFont val="Calibri, sans-serif"/>
        <color rgb="FF1155CC"/>
        <sz val="11.0"/>
        <u/>
      </rPr>
      <t>https://kc-eu.kobotoolbox.org/media/original?media_file=iscolombia%2Fattachments%2Ff179cc7c049f4207a612414c58d1ffcf%2F8c3b8716-6468-4262-be38-381c2014e2ba%2F17082699423531439458125665447640-10_25_48.jpg</t>
    </r>
  </si>
  <si>
    <t>17082700006555328049971940370616-10_26_46.jpg</t>
  </si>
  <si>
    <r>
      <rPr>
        <rFont val="Calibri, sans-serif"/>
        <color rgb="FF1155CC"/>
        <sz val="11.0"/>
        <u/>
      </rPr>
      <t>https://kc-eu.kobotoolbox.org/media/original?media_file=iscolombia%2Fattachments%2Ff179cc7c049f4207a612414c58d1ffcf%2F8c3b8716-6468-4262-be38-381c2014e2ba%2F17082700006555328049971940370616-10_26_46.jpg</t>
    </r>
  </si>
  <si>
    <t>8c3b8716-6468-4262-be38-381c2014e2ba</t>
  </si>
  <si>
    <t>Maritza gonzalez</t>
  </si>
  <si>
    <t>maritzagonzalezgomez4@gmail.com</t>
  </si>
  <si>
    <t>Progreso</t>
  </si>
  <si>
    <t>4.574914 -74.187141 2677.599853515625 100</t>
  </si>
  <si>
    <t>Adriána marina Cardona restrepo</t>
  </si>
  <si>
    <t>Cr 46 este # 54 a 18</t>
  </si>
  <si>
    <t>17094773131602187411089339039406-9_48_43.jpg</t>
  </si>
  <si>
    <r>
      <rPr>
        <rFont val="Calibri, sans-serif"/>
        <color rgb="FF1155CC"/>
        <sz val="11.0"/>
        <u/>
      </rPr>
      <t>https://kc-eu.kobotoolbox.org/media/original?media_file=iscolombia%2Fattachments%2Ff179cc7c049f4207a612414c58d1ffcf%2Fff541be8-eea6-437e-9fc5-c10cf8d0a77c%2F17094773131602187411089339039406-9_48_43.jpg</t>
    </r>
  </si>
  <si>
    <t>1709477341521871297336767129619-9_49_17.jpg</t>
  </si>
  <si>
    <r>
      <rPr>
        <rFont val="Calibri, sans-serif"/>
        <color rgb="FF1155CC"/>
        <sz val="11.0"/>
        <u/>
      </rPr>
      <t>https://kc-eu.kobotoolbox.org/media/original?media_file=iscolombia%2Fattachments%2Ff179cc7c049f4207a612414c58d1ffcf%2Fff541be8-eea6-437e-9fc5-c10cf8d0a77c%2F1709477341521871297336767129619-9_49_17.jpg</t>
    </r>
  </si>
  <si>
    <t>17094773722686005942706752377566-9_49_56.jpg</t>
  </si>
  <si>
    <r>
      <rPr>
        <rFont val="Calibri, sans-serif"/>
        <color rgb="FF1155CC"/>
        <sz val="11.0"/>
        <u/>
      </rPr>
      <t>https://kc-eu.kobotoolbox.org/media/original?media_file=iscolombia%2Fattachments%2Ff179cc7c049f4207a612414c58d1ffcf%2Fff541be8-eea6-437e-9fc5-c10cf8d0a77c%2F17094773722686005942706752377566-9_49_56.jpg</t>
    </r>
  </si>
  <si>
    <t>Menor de 13 años con discapacidad cognitiva , retrato mental y trastorno psiquiátrico</t>
  </si>
  <si>
    <t>Declinación parte posterior</t>
  </si>
  <si>
    <t>17094784527182227293398878518064-10_7_42.jpg</t>
  </si>
  <si>
    <r>
      <rPr>
        <rFont val="Calibri, sans-serif"/>
        <color rgb="FF1155CC"/>
        <sz val="11.0"/>
        <u/>
      </rPr>
      <t>https://kc-eu.kobotoolbox.org/media/original?media_file=iscolombia%2Fattachments%2Ff179cc7c049f4207a612414c58d1ffcf%2Fff541be8-eea6-437e-9fc5-c10cf8d0a77c%2F17094784527182227293398878518064-10_7_42.jpg</t>
    </r>
  </si>
  <si>
    <t>Familia con vulnerabilidad,</t>
  </si>
  <si>
    <t>Mama y 2 hijos</t>
  </si>
  <si>
    <t>Adriana cardona</t>
  </si>
  <si>
    <t>Madre cabeza de familia paciente vih positivo, artrosis degenerativa, túnel del carpio y dedo candado , hijo mayor de 20 años con cáncer testicular y tiroidismo , y hijo de 13 años retraso mental leve y deterioro de comportamiento , paciente psiquiátrico</t>
  </si>
  <si>
    <t>17094780831387643463919455666083-10_1_32.jpg</t>
  </si>
  <si>
    <r>
      <rPr>
        <rFont val="Calibri, sans-serif"/>
        <color rgb="FF1155CC"/>
        <sz val="11.0"/>
        <u/>
      </rPr>
      <t>https://kc-eu.kobotoolbox.org/media/original?media_file=iscolombia%2Fattachments%2Ff179cc7c049f4207a612414c58d1ffcf%2Fff541be8-eea6-437e-9fc5-c10cf8d0a77c%2F17094780831387643463919455666083-10_1_32.jpg</t>
    </r>
  </si>
  <si>
    <t>17094781361198596706538694848212-10_2_25.jpg</t>
  </si>
  <si>
    <r>
      <rPr>
        <rFont val="Calibri, sans-serif"/>
        <color rgb="FF1155CC"/>
        <sz val="11.0"/>
        <u/>
      </rPr>
      <t>https://kc-eu.kobotoolbox.org/media/original?media_file=iscolombia%2Fattachments%2Ff179cc7c049f4207a612414c58d1ffcf%2Fff541be8-eea6-437e-9fc5-c10cf8d0a77c%2F17094781361198596706538694848212-10_2_25.jpg</t>
    </r>
  </si>
  <si>
    <t>ff541be8-eea6-437e-9fc5-c10cf8d0a77c</t>
  </si>
  <si>
    <t>vMH3PWd8wDWMxSUR5w772j</t>
  </si>
  <si>
    <t>4.575049 -74.187269 2677.599853515625 7.210999965667725</t>
  </si>
  <si>
    <t>Lucila Sanabria López</t>
  </si>
  <si>
    <t>Carrera 46 este #54-22</t>
  </si>
  <si>
    <t>17094772667254044944092194822159-9_47_52.jpg</t>
  </si>
  <si>
    <r>
      <rPr>
        <rFont val="Calibri, sans-serif"/>
        <color rgb="FF1155CC"/>
        <sz val="11.0"/>
        <u/>
      </rPr>
      <t>https://kc-eu.kobotoolbox.org/media/original?media_file=iscolombia%2Fattachments%2Ff179cc7c049f4207a612414c58d1ffcf%2F6f42c9a0-0b82-4dcc-b7b4-b5b77b3c4c56%2F17094772667254044944092194822159-9_47_52.jpg</t>
    </r>
  </si>
  <si>
    <t>17094773016705273336242144470311-9_48_37.jpg</t>
  </si>
  <si>
    <r>
      <rPr>
        <rFont val="Calibri, sans-serif"/>
        <color rgb="FF1155CC"/>
        <sz val="11.0"/>
        <u/>
      </rPr>
      <t>https://kc-eu.kobotoolbox.org/media/original?media_file=iscolombia%2Fattachments%2Ff179cc7c049f4207a612414c58d1ffcf%2F6f42c9a0-0b82-4dcc-b7b4-b5b77b3c4c56%2F17094773016705273336242144470311-9_48_37.jpg</t>
    </r>
  </si>
  <si>
    <t>Compañero,hijo, doña lucila</t>
  </si>
  <si>
    <t>Sanabria López</t>
  </si>
  <si>
    <t>17094777387052143832485343593121-9_55_45.jpg</t>
  </si>
  <si>
    <r>
      <rPr>
        <rFont val="Calibri, sans-serif"/>
        <color rgb="FF1155CC"/>
        <sz val="11.0"/>
        <u/>
      </rPr>
      <t>https://kc-eu.kobotoolbox.org/media/original?media_file=iscolombia%2Fattachments%2Ff179cc7c049f4207a612414c58d1ffcf%2F6f42c9a0-0b82-4dcc-b7b4-b5b77b3c4c56%2F17094777387052143832485343593121-9_55_45.jpg</t>
    </r>
  </si>
  <si>
    <t>6f42c9a0-0b82-4dcc-b7b4-b5b77b3c4c56</t>
  </si>
  <si>
    <t>Bogotá D.C</t>
  </si>
  <si>
    <t>4.572421 -74.183392 2661.7998046875 27.92099952697754</t>
  </si>
  <si>
    <t>Alcira Loaiza Pérez</t>
  </si>
  <si>
    <t>Manzana 178 lote 14</t>
  </si>
  <si>
    <t>17094800685558862498294766182071-10_34_39.jpg</t>
  </si>
  <si>
    <r>
      <rPr>
        <rFont val="Calibri, sans-serif"/>
        <color rgb="FF1155CC"/>
        <sz val="11.0"/>
        <u/>
      </rPr>
      <t>https://kc-eu.kobotoolbox.org/media/original?media_file=iscolombia%2Fattachments%2Ff179cc7c049f4207a612414c58d1ffcf%2F9500658f-8f21-45f1-a677-e408895bdc14%2F17094800685558862498294766182071-10_34_39.jpg</t>
    </r>
  </si>
  <si>
    <t>17094802016304883127649583868372-10_36_47.jpg</t>
  </si>
  <si>
    <r>
      <rPr>
        <rFont val="Calibri, sans-serif"/>
        <color rgb="FF1155CC"/>
        <sz val="11.0"/>
        <u/>
      </rPr>
      <t>https://kc-eu.kobotoolbox.org/media/original?media_file=iscolombia%2Fattachments%2Ff179cc7c049f4207a612414c58d1ffcf%2F9500658f-8f21-45f1-a677-e408895bdc14%2F17094802016304883127649583868372-10_36_47.jpg</t>
    </r>
  </si>
  <si>
    <t>Visual, motora, enfermedades sistêmicas</t>
  </si>
  <si>
    <t>Bolsa de basura</t>
  </si>
  <si>
    <t>Abuela,tres hijos, doña Alcira</t>
  </si>
  <si>
    <t>Alcira</t>
  </si>
  <si>
    <t>Loaiza perez</t>
  </si>
  <si>
    <t>1709481043678968433249927076588-10_50_51.jpg</t>
  </si>
  <si>
    <r>
      <rPr>
        <rFont val="Calibri, sans-serif"/>
        <color rgb="FF1155CC"/>
        <sz val="11.0"/>
        <u/>
      </rPr>
      <t>https://kc-eu.kobotoolbox.org/media/original?media_file=iscolombia%2Fattachments%2Ff179cc7c049f4207a612414c58d1ffcf%2F9500658f-8f21-45f1-a677-e408895bdc14%2F1709481043678968433249927076588-10_50_51.jpg</t>
    </r>
  </si>
  <si>
    <t>1709481093310925083095576708429-10_51_37.jpg</t>
  </si>
  <si>
    <r>
      <rPr>
        <rFont val="Calibri, sans-serif"/>
        <color rgb="FF1155CC"/>
        <sz val="11.0"/>
        <u/>
      </rPr>
      <t>https://kc-eu.kobotoolbox.org/media/original?media_file=iscolombia%2Fattachments%2Ff179cc7c049f4207a612414c58d1ffcf%2F9500658f-8f21-45f1-a677-e408895bdc14%2F1709481093310925083095576708429-10_51_37.jpg</t>
    </r>
  </si>
  <si>
    <t>9500658f-8f21-45f1-a677-e408895bdc14</t>
  </si>
  <si>
    <t>Bogotq</t>
  </si>
  <si>
    <t>4.573743 -74.185284 2666.89990234375 100</t>
  </si>
  <si>
    <t>Carlos alberto</t>
  </si>
  <si>
    <t>Mz 179 lote #5</t>
  </si>
  <si>
    <t>17094831414421174864703871687678-11_25_50.jpg</t>
  </si>
  <si>
    <r>
      <rPr>
        <rFont val="Calibri, sans-serif"/>
        <color rgb="FF1155CC"/>
        <sz val="11.0"/>
        <u/>
      </rPr>
      <t>https://kc-eu.kobotoolbox.org/media/original?media_file=iscolombia%2Fattachments%2Ff179cc7c049f4207a612414c58d1ffcf%2Fe5350ccd-d83e-4eaf-b2c8-1d49e69ee7eb%2F17094831414421174864703871687678-11_25_50.jpg</t>
    </r>
  </si>
  <si>
    <t>17094831604886411321254879594282-11_26_59.jpg</t>
  </si>
  <si>
    <r>
      <rPr>
        <rFont val="Calibri, sans-serif"/>
        <color rgb="FF1155CC"/>
        <sz val="11.0"/>
        <u/>
      </rPr>
      <t>https://kc-eu.kobotoolbox.org/media/original?media_file=iscolombia%2Fattachments%2Ff179cc7c049f4207a612414c58d1ffcf%2Fe5350ccd-d83e-4eaf-b2c8-1d49e69ee7eb%2F17094831604886411321254879594282-11_26_59.jpg</t>
    </r>
  </si>
  <si>
    <t>17094832296294999182092218471185-11_27_14.jpg</t>
  </si>
  <si>
    <r>
      <rPr>
        <rFont val="Calibri, sans-serif"/>
        <color rgb="FF1155CC"/>
        <sz val="11.0"/>
        <u/>
      </rPr>
      <t>https://kc-eu.kobotoolbox.org/media/original?media_file=iscolombia%2Fattachments%2Ff179cc7c049f4207a612414c58d1ffcf%2Fe5350ccd-d83e-4eaf-b2c8-1d49e69ee7eb%2F17094832296294999182092218471185-11_27_14.jpg</t>
    </r>
  </si>
  <si>
    <t>17094837959785465165895861648383-11_36_43.jpg</t>
  </si>
  <si>
    <r>
      <rPr>
        <rFont val="Calibri, sans-serif"/>
        <color rgb="FF1155CC"/>
        <sz val="11.0"/>
        <u/>
      </rPr>
      <t>https://kc-eu.kobotoolbox.org/media/original?media_file=iscolombia%2Fattachments%2Ff179cc7c049f4207a612414c58d1ffcf%2Fe5350ccd-d83e-4eaf-b2c8-1d49e69ee7eb%2F17094837959785465165895861648383-11_36_43.jpg</t>
    </r>
  </si>
  <si>
    <t>El grupo familiar cuenta con un sustento fijo</t>
  </si>
  <si>
    <t>Padre, madre hijo menor de edad , hijo mayor de 24 años y esposa</t>
  </si>
  <si>
    <t>Gonzalez tautiva</t>
  </si>
  <si>
    <t>17094836549244114946094125413642-11_34_23.jpg</t>
  </si>
  <si>
    <r>
      <rPr>
        <rFont val="Calibri, sans-serif"/>
        <color rgb="FF1155CC"/>
        <sz val="11.0"/>
        <u/>
      </rPr>
      <t>https://kc-eu.kobotoolbox.org/media/original?media_file=iscolombia%2Fattachments%2Ff179cc7c049f4207a612414c58d1ffcf%2Fe5350ccd-d83e-4eaf-b2c8-1d49e69ee7eb%2F17094836549244114946094125413642-11_34_23.jpg</t>
    </r>
  </si>
  <si>
    <t>17094836779466750617689941719051-11_34_44.jpg</t>
  </si>
  <si>
    <r>
      <rPr>
        <rFont val="Calibri, sans-serif"/>
        <color rgb="FF1155CC"/>
        <sz val="11.0"/>
        <u/>
      </rPr>
      <t>https://kc-eu.kobotoolbox.org/media/original?media_file=iscolombia%2Fattachments%2Ff179cc7c049f4207a612414c58d1ffcf%2Fe5350ccd-d83e-4eaf-b2c8-1d49e69ee7eb%2F17094836779466750617689941719051-11_34_44.jpg</t>
    </r>
  </si>
  <si>
    <t>e5350ccd-d83e-4eaf-b2c8-1d49e69ee7eb</t>
  </si>
  <si>
    <t>Salma Prueba</t>
  </si>
  <si>
    <t>salmahmud1297@gmail.com</t>
  </si>
  <si>
    <t>Portal El Divino</t>
  </si>
  <si>
    <t>4.621538 -74.072496 2602.89990234375 100</t>
  </si>
  <si>
    <t>Luisa Lozano</t>
  </si>
  <si>
    <t>Carrera 17 # 32 a 34</t>
  </si>
  <si>
    <t>Cojera</t>
  </si>
  <si>
    <t>Entra viento Se inunda</t>
  </si>
  <si>
    <t>Cerca de linea ferrea</t>
  </si>
  <si>
    <t>No, en otro terreno fuera de la comunidad</t>
  </si>
  <si>
    <t>Mamá papá 3 hijos 1 yerno y 2 nietos</t>
  </si>
  <si>
    <t>Pedro Suarez</t>
  </si>
  <si>
    <t>Suarez</t>
  </si>
  <si>
    <t>863ef475-22c8-460f-b9d5-42252a2161e8</t>
  </si>
  <si>
    <t>Luis Gómez - Prueba</t>
  </si>
  <si>
    <t>Luisfeg@gmail.com</t>
  </si>
  <si>
    <t>San Rafael</t>
  </si>
  <si>
    <t>4.621546 -74.072488 2602.89990234375 12.884199142456055</t>
  </si>
  <si>
    <t>Cr 17 32a 34</t>
  </si>
  <si>
    <t>17098557860785335048378468205253-18_56_38.jpg</t>
  </si>
  <si>
    <r>
      <rPr>
        <rFont val="Calibri, sans-serif"/>
        <color rgb="FF1155CC"/>
        <sz val="11.0"/>
        <u/>
      </rPr>
      <t>https://kc-eu.kobotoolbox.org/media/original?media_file=iscolombia%2Fattachments%2Ff179cc7c049f4207a612414c58d1ffcf%2Fdd9bf444-060e-4cbc-b70b-0cca80007fac%2F17098557860785335048378468205253-18_56_38.jpg</t>
    </r>
  </si>
  <si>
    <t>17098558089642308473096205414356-18_56_57.jpg</t>
  </si>
  <si>
    <r>
      <rPr>
        <rFont val="Calibri, sans-serif"/>
        <color rgb="FF1155CC"/>
        <sz val="11.0"/>
        <u/>
      </rPr>
      <t>https://kc-eu.kobotoolbox.org/media/original?media_file=iscolombia%2Fattachments%2Ff179cc7c049f4207a612414c58d1ffcf%2Fdd9bf444-060e-4cbc-b70b-0cca80007fac%2F17098558089642308473096205414356-18_56_57.jpg</t>
    </r>
  </si>
  <si>
    <t>17098558377127501092993907073905-18_57_25.jpg</t>
  </si>
  <si>
    <r>
      <rPr>
        <rFont val="Calibri, sans-serif"/>
        <color rgb="FF1155CC"/>
        <sz val="11.0"/>
        <u/>
      </rPr>
      <t>https://kc-eu.kobotoolbox.org/media/original?media_file=iscolombia%2Fattachments%2Ff179cc7c049f4207a612414c58d1ffcf%2Fdd9bf444-060e-4cbc-b70b-0cca80007fac%2F17098558377127501092993907073905-18_57_25.jpg</t>
    </r>
  </si>
  <si>
    <t>Escombros Cañeria/ductos Hundimientos</t>
  </si>
  <si>
    <t>Baño seco</t>
  </si>
  <si>
    <t>17098577122527242388398597176154-19_28_41.jpg</t>
  </si>
  <si>
    <r>
      <rPr>
        <rFont val="Calibri, sans-serif"/>
        <color rgb="FF1155CC"/>
        <sz val="11.0"/>
        <u/>
      </rPr>
      <t>https://kc-eu.kobotoolbox.org/media/original?media_file=iscolombia%2Fattachments%2Ff179cc7c049f4207a612414c58d1ffcf%2Fdd9bf444-060e-4cbc-b70b-0cca80007fac%2F17098577122527242388398597176154-19_28_41.jpg</t>
    </r>
  </si>
  <si>
    <t>Compra en tienda Manguera comunitaria</t>
  </si>
  <si>
    <t>Dos familias, una papá, mamá y tres hijos, uno de los hijos viven con su pareja e hijo</t>
  </si>
  <si>
    <t>Pedrito</t>
  </si>
  <si>
    <t>Ficticio</t>
  </si>
  <si>
    <t>17098572016793104316340254838300-19_20_13.jpg</t>
  </si>
  <si>
    <r>
      <rPr>
        <rFont val="Calibri, sans-serif"/>
        <color rgb="FF1155CC"/>
        <sz val="11.0"/>
        <u/>
      </rPr>
      <t>https://kc-eu.kobotoolbox.org/media/original?media_file=iscolombia%2Fattachments%2Ff179cc7c049f4207a612414c58d1ffcf%2Fdd9bf444-060e-4cbc-b70b-0cca80007fac%2F17098572016793104316340254838300-19_20_13.jpg</t>
    </r>
  </si>
  <si>
    <t>17098572359926133505308477497454-19_20_42.jpg</t>
  </si>
  <si>
    <r>
      <rPr>
        <rFont val="Calibri, sans-serif"/>
        <color rgb="FF1155CC"/>
        <sz val="11.0"/>
        <u/>
      </rPr>
      <t>https://kc-eu.kobotoolbox.org/media/original?media_file=iscolombia%2Fattachments%2Ff179cc7c049f4207a612414c58d1ffcf%2Fdd9bf444-060e-4cbc-b70b-0cca80007fac%2F17098572359926133505308477497454-19_20_42.jpg</t>
    </r>
  </si>
  <si>
    <t>dd9bf444-060e-4cbc-b70b-0cca80007fac</t>
  </si>
  <si>
    <t>Laura Leon</t>
  </si>
  <si>
    <t>portaldeldivino@gmail.com</t>
  </si>
  <si>
    <t>Portal del divino</t>
  </si>
  <si>
    <t>Viviana Hernandez</t>
  </si>
  <si>
    <t>Calle 22</t>
  </si>
  <si>
    <t>Epilepsia</t>
  </si>
  <si>
    <t>Forrado con tapete</t>
  </si>
  <si>
    <t>Pozo negro Hundimientos</t>
  </si>
  <si>
    <t>Mamá a cargo de 5 menores</t>
  </si>
  <si>
    <t>Hernandez</t>
  </si>
  <si>
    <t>b070be71-19d2-4fc6-9d17-a596e9773fad</t>
  </si>
  <si>
    <t>Paola Cortés</t>
  </si>
  <si>
    <t>Pacm6734@hotmail.com</t>
  </si>
  <si>
    <t>Andrea Patricia Suarez Moceto</t>
  </si>
  <si>
    <t>Calle 112a #9-92 sur</t>
  </si>
  <si>
    <t>Discapacidad física en las piernas</t>
  </si>
  <si>
    <t>Materiales precarios o de desecho sobre tierra (lona, carton, latas, sacos, plasticos, etc) Madera Ladrillo o bloque</t>
  </si>
  <si>
    <t>Lavaplatos</t>
  </si>
  <si>
    <t>Sacar la basura</t>
  </si>
  <si>
    <t>Problema en las piernas de un hijo</t>
  </si>
  <si>
    <t>2b127681-f2e6-4de5-8820-577d350f83e2</t>
  </si>
  <si>
    <t>v9wvut8fmjEYSW7xjBV7kP</t>
  </si>
  <si>
    <t>Luis Gómez</t>
  </si>
  <si>
    <t>Portal el Divino</t>
  </si>
  <si>
    <t>4.485389 -74.097581 2954.89990234375 20.9060001373291</t>
  </si>
  <si>
    <t>Zoraida Arroyo</t>
  </si>
  <si>
    <t>Cl 112A sur 9 85 este</t>
  </si>
  <si>
    <t>Dificultad auditiva</t>
  </si>
  <si>
    <t>Madera Concreto</t>
  </si>
  <si>
    <t>Muro de contención necesario</t>
  </si>
  <si>
    <t>Se saca la basura días lunes, miércoles y viernes</t>
  </si>
  <si>
    <t>Faltan fotos ya que se hizo entrevista en salón comunal, no se ha visitado el terreno aún</t>
  </si>
  <si>
    <t>b18447b4-ef84-443c-b79a-992076aaf6d6</t>
  </si>
  <si>
    <t>Natalia Delgado</t>
  </si>
  <si>
    <t>Nati.delgado804@gmail.com</t>
  </si>
  <si>
    <t>4.485421 -74.097532 2956.099853515625 20.49799919128418</t>
  </si>
  <si>
    <t>Calle 112 9 76 sur</t>
  </si>
  <si>
    <t>Tapetes</t>
  </si>
  <si>
    <t>Tierra abierta</t>
  </si>
  <si>
    <t>c76f9d52-4c42-4cfd-ae2d-29b9beb4335f</t>
  </si>
  <si>
    <t>Elis Murcia</t>
  </si>
  <si>
    <t>Elisamurcia19@gmail.com</t>
  </si>
  <si>
    <t>Portal del Divino</t>
  </si>
  <si>
    <t>María Janeth Romero Ramos</t>
  </si>
  <si>
    <t>Calle 111a #10-08 este</t>
  </si>
  <si>
    <t>Múltiple</t>
  </si>
  <si>
    <t>Madera Zinc Ladrillo y/o acabados</t>
  </si>
  <si>
    <t>Lavamanos y ducha</t>
  </si>
  <si>
    <t>Reciclando</t>
  </si>
  <si>
    <t>La familia ya cuenta con una vivienda de techo, ella está interesada en el scpal, se debe revisar el Estado de la canal, ya que dicha vivienda fue entregada en el año 2013 aproximadamente</t>
  </si>
  <si>
    <t>495d7766-c190-4b41-9d32-98fdc514447a</t>
  </si>
  <si>
    <t>Indy Yelitza Enciso Romero</t>
  </si>
  <si>
    <t>iyer1990@outlook.es</t>
  </si>
  <si>
    <t>4.485363 -74.097483 2956 26.243999481201172</t>
  </si>
  <si>
    <t>Jenny Carolina Hernández Martínez</t>
  </si>
  <si>
    <t>Calle 11c sur #9 - 24 este</t>
  </si>
  <si>
    <t>17100834379626857035227264134994-10_10_55.jpg</t>
  </si>
  <si>
    <r>
      <rPr>
        <rFont val="Calibri, sans-serif"/>
        <color rgb="FF1155CC"/>
        <sz val="11.0"/>
        <u/>
      </rPr>
      <t>https://kc-eu.kobotoolbox.org/media/original?media_file=iscolombia%2Fattachments%2Ff179cc7c049f4207a612414c58d1ffcf%2F8a53df09-2741-422c-9043-12ef00d5863a%2F17100834379626857035227264134994-10_10_55.jpg</t>
    </r>
  </si>
  <si>
    <t>Tapetes y tierra</t>
  </si>
  <si>
    <t>Lavadero, ducha</t>
  </si>
  <si>
    <t>17100850382112678236669189178434-10_37_27.jpg</t>
  </si>
  <si>
    <r>
      <rPr>
        <rFont val="Calibri, sans-serif"/>
        <color rgb="FF1155CC"/>
        <sz val="11.0"/>
        <u/>
      </rPr>
      <t>https://kc-eu.kobotoolbox.org/media/original?media_file=iscolombia%2Fattachments%2Ff179cc7c049f4207a612414c58d1ffcf%2F8a53df09-2741-422c-9043-12ef00d5863a%2F17100850382112678236669189178434-10_37_27.jpg</t>
    </r>
  </si>
  <si>
    <t>Servicio de aseo</t>
  </si>
  <si>
    <t>Buena, ya que participa activamente en el apoyo a la comunidad</t>
  </si>
  <si>
    <t>8a53df09-2741-422c-9043-12ef00d5863a</t>
  </si>
  <si>
    <t>Laidy Patricia León Gallego</t>
  </si>
  <si>
    <t>Calle 111a sur #9-51s</t>
  </si>
  <si>
    <t>No tiene muros</t>
  </si>
  <si>
    <t>Hija con Leucemia linfoblastica aguda</t>
  </si>
  <si>
    <t>65a629c2-f3f7-4dda-9a98-fc2cc82b7aaf</t>
  </si>
  <si>
    <t>4.485419 -74.09755 2956 22.108999252319336</t>
  </si>
  <si>
    <t>Deycy Viviana León Gallego</t>
  </si>
  <si>
    <t>Cl 111A sur 9 51 este</t>
  </si>
  <si>
    <t>Amputación pierna</t>
  </si>
  <si>
    <t>Se saca los días de recolección</t>
  </si>
  <si>
    <t>Actualmente viven en casa familiar, cuentan con terreno propio de 5x12 para la construcción. No se visitado aún, encuesta en el salón comunal</t>
  </si>
  <si>
    <t>58101492-f29c-4eb9-8222-fd6de999ef37</t>
  </si>
  <si>
    <t>Sara Sofía Velasco</t>
  </si>
  <si>
    <t>sarasofia3201@gmail.comy</t>
  </si>
  <si>
    <t>La fortuna</t>
  </si>
  <si>
    <t>Marta renza</t>
  </si>
  <si>
    <t>Avenida 4 oeste 19-110</t>
  </si>
  <si>
    <t>17106213287404209504141310468620-15_35_36.jpg</t>
  </si>
  <si>
    <r>
      <rPr>
        <rFont val="Calibri, sans-serif"/>
        <color rgb="FF1155CC"/>
        <sz val="11.0"/>
        <u/>
      </rPr>
      <t>https://kc-eu.kobotoolbox.org/media/original?media_file=iscolombia%2Fattachments%2Ff179cc7c049f4207a612414c58d1ffcf%2F5933e1ee-c3ce-40e3-aa24-e6429c5e90a5%2F17106213287404209504141310468620-15_35_36.jpg</t>
    </r>
  </si>
  <si>
    <t>17106213649152330796649322439959-15_36_10.jpg</t>
  </si>
  <si>
    <r>
      <rPr>
        <rFont val="Calibri, sans-serif"/>
        <color rgb="FF1155CC"/>
        <sz val="11.0"/>
        <u/>
      </rPr>
      <t>https://kc-eu.kobotoolbox.org/media/original?media_file=iscolombia%2Fattachments%2Ff179cc7c049f4207a612414c58d1ffcf%2F5933e1ee-c3ce-40e3-aa24-e6429c5e90a5%2F17106213649152330796649322439959-15_36_10.jpg</t>
    </r>
  </si>
  <si>
    <t>17106213849181504480478755018636-15_36_31.jpg</t>
  </si>
  <si>
    <r>
      <rPr>
        <rFont val="Calibri, sans-serif"/>
        <color rgb="FF1155CC"/>
        <sz val="11.0"/>
        <u/>
      </rPr>
      <t>https://kc-eu.kobotoolbox.org/media/original?media_file=iscolombia%2Fattachments%2Ff179cc7c049f4207a612414c58d1ffcf%2F5933e1ee-c3ce-40e3-aa24-e6429c5e90a5%2F17106213849181504480478755018636-15_36_31.jpg</t>
    </r>
  </si>
  <si>
    <t>Esterilla o similares con guadua Madera</t>
  </si>
  <si>
    <t>Huecos en las paredes</t>
  </si>
  <si>
    <t>Poco espacio</t>
  </si>
  <si>
    <t>17106219024611140488802543703356-15_45_10.jpg</t>
  </si>
  <si>
    <r>
      <rPr>
        <rFont val="Calibri, sans-serif"/>
        <color rgb="FF1155CC"/>
        <sz val="11.0"/>
        <u/>
      </rPr>
      <t>https://kc-eu.kobotoolbox.org/media/original?media_file=iscolombia%2Fattachments%2Ff179cc7c049f4207a612414c58d1ffcf%2F5933e1ee-c3ce-40e3-aa24-e6429c5e90a5%2F17106219024611140488802543703356-15_45_10.jpg</t>
    </r>
  </si>
  <si>
    <t>Calle carro basura</t>
  </si>
  <si>
    <t>La vivienda cuenta con acueducto, agua potable, ingresos economicos con el salario mínimo. El techo y estructura no se ven en óptimas condiciones pues en ocasiones se filtra el agua a la vivienda y genera daños en sus bienes</t>
  </si>
  <si>
    <t>5933e1ee-c3ce-40e3-aa24-e6429c5e90a5</t>
  </si>
  <si>
    <t>Sara Velasco</t>
  </si>
  <si>
    <t>Deily Ortega</t>
  </si>
  <si>
    <t>Avenida 4 oeste 19-107</t>
  </si>
  <si>
    <t>17106223037843467367396532099538-15_51_53.jpg</t>
  </si>
  <si>
    <r>
      <rPr>
        <rFont val="Calibri, sans-serif"/>
        <color rgb="FF1155CC"/>
        <sz val="11.0"/>
        <u/>
      </rPr>
      <t>https://kc-eu.kobotoolbox.org/media/original?media_file=iscolombia%2Fattachments%2Ff179cc7c049f4207a612414c58d1ffcf%2Fef1fa684-0fc8-4363-9a6b-432900c505b1%2F17106223037843467367396532099538-15_51_53.jpg</t>
    </r>
  </si>
  <si>
    <t>17106223422761944790074624492280-15_52_26.jpg</t>
  </si>
  <si>
    <r>
      <rPr>
        <rFont val="Calibri, sans-serif"/>
        <color rgb="FF1155CC"/>
        <sz val="11.0"/>
        <u/>
      </rPr>
      <t>https://kc-eu.kobotoolbox.org/media/original?media_file=iscolombia%2Fattachments%2Ff179cc7c049f4207a612414c58d1ffcf%2Fef1fa684-0fc8-4363-9a6b-432900c505b1%2F17106223422761944790074624492280-15_52_26.jpg</t>
    </r>
  </si>
  <si>
    <t>Esterilla o similares con guadua Ladrillo y/o acabados</t>
  </si>
  <si>
    <t>Baldosa en mal estado</t>
  </si>
  <si>
    <t>Guardia cedida</t>
  </si>
  <si>
    <t>17106228552095155749929839128257-16_0_59.jpg</t>
  </si>
  <si>
    <r>
      <rPr>
        <rFont val="Calibri, sans-serif"/>
        <color rgb="FF1155CC"/>
        <sz val="11.0"/>
        <u/>
      </rPr>
      <t>https://kc-eu.kobotoolbox.org/media/original?media_file=iscolombia%2Fattachments%2Ff179cc7c049f4207a612414c58d1ffcf%2Fef1fa684-0fc8-4363-9a6b-432900c505b1%2F17106228552095155749929839128257-16_0_59.jpg</t>
    </r>
  </si>
  <si>
    <t>La vivienda en cuanto a estructura y techo no se encuentra en óptimas condiciones se filtra el agua cada que llueve y afecta sus bienes</t>
  </si>
  <si>
    <t>ef1fa684-0fc8-4363-9a6b-432900c505b1</t>
  </si>
  <si>
    <t>Bladimir Ortega</t>
  </si>
  <si>
    <t>Avenida 3 oeste 19-109</t>
  </si>
  <si>
    <t>17106231929086549520093175463339-16_6_42.jpg</t>
  </si>
  <si>
    <r>
      <rPr>
        <rFont val="Calibri, sans-serif"/>
        <color rgb="FF1155CC"/>
        <sz val="11.0"/>
        <u/>
      </rPr>
      <t>https://kc-eu.kobotoolbox.org/media/original?media_file=iscolombia%2Fattachments%2Ff179cc7c049f4207a612414c58d1ffcf%2Fa369b03a-2264-4420-82ed-ab9df265d256%2F17106231929086549520093175463339-16_6_42.jpg</t>
    </r>
  </si>
  <si>
    <t>17106232232228870915367592503052-16_7_7.jpg</t>
  </si>
  <si>
    <r>
      <rPr>
        <rFont val="Calibri, sans-serif"/>
        <color rgb="FF1155CC"/>
        <sz val="11.0"/>
        <u/>
      </rPr>
      <t>https://kc-eu.kobotoolbox.org/media/original?media_file=iscolombia%2Fattachments%2Ff179cc7c049f4207a612414c58d1ffcf%2Fa369b03a-2264-4420-82ed-ab9df265d256%2F17106232232228870915367592503052-16_7_7.jpg</t>
    </r>
  </si>
  <si>
    <t>17106232431886934128277909295634-16_7_32.jpg</t>
  </si>
  <si>
    <r>
      <rPr>
        <rFont val="Calibri, sans-serif"/>
        <color rgb="FF1155CC"/>
        <sz val="11.0"/>
        <u/>
      </rPr>
      <t>https://kc-eu.kobotoolbox.org/media/original?media_file=iscolombia%2Fattachments%2Ff179cc7c049f4207a612414c58d1ffcf%2Fa369b03a-2264-4420-82ed-ab9df265d256%2F17106232431886934128277909295634-16_7_32.jpg</t>
    </r>
  </si>
  <si>
    <t>Espacio</t>
  </si>
  <si>
    <t>17106235800168405686321603736181-16_13_10.jpg</t>
  </si>
  <si>
    <r>
      <rPr>
        <rFont val="Calibri, sans-serif"/>
        <color rgb="FF1155CC"/>
        <sz val="11.0"/>
        <u/>
      </rPr>
      <t>https://kc-eu.kobotoolbox.org/media/original?media_file=iscolombia%2Fattachments%2Ff179cc7c049f4207a612414c58d1ffcf%2Fa369b03a-2264-4420-82ed-ab9df265d256%2F17106235800168405686321603736181-16_13_10.jpg</t>
    </r>
  </si>
  <si>
    <t>Recolección de basura</t>
  </si>
  <si>
    <t>La estructura de la vivienda está construida en tablas. Hay filtraciones de viento ya se está deteriorando.</t>
  </si>
  <si>
    <t>a369b03a-2264-4420-82ed-ab9df265d256</t>
  </si>
  <si>
    <t>Andrés Andrade</t>
  </si>
  <si>
    <t>andrescduardo@gmail.com</t>
  </si>
  <si>
    <t>cali</t>
  </si>
  <si>
    <t>3.450592 -76.560203 1130.5999755859375 6.927999973297119</t>
  </si>
  <si>
    <t>Margot Lopez</t>
  </si>
  <si>
    <t>av 4 oeste # 19 101</t>
  </si>
  <si>
    <t>17106237871861134072745730761303-16_16_37.jpg</t>
  </si>
  <si>
    <r>
      <rPr>
        <rFont val="Calibri, sans-serif"/>
        <color rgb="FF1155CC"/>
        <sz val="11.0"/>
        <u/>
      </rPr>
      <t>https://kc-eu.kobotoolbox.org/media/original?media_file=iscolombia%2Fattachments%2Ff179cc7c049f4207a612414c58d1ffcf%2Feb1a9f00-266b-4361-84c1-fc192d858cf8%2F17106237871861134072745730761303-16_16_37.jpg</t>
    </r>
  </si>
  <si>
    <t>17106238103437456864917784723314-16_17_20.jpg</t>
  </si>
  <si>
    <r>
      <rPr>
        <rFont val="Calibri, sans-serif"/>
        <color rgb="FF1155CC"/>
        <sz val="11.0"/>
        <u/>
      </rPr>
      <t>https://kc-eu.kobotoolbox.org/media/original?media_file=iscolombia%2Fattachments%2Ff179cc7c049f4207a612414c58d1ffcf%2Feb1a9f00-266b-4361-84c1-fc192d858cf8%2F17106238103437456864917784723314-16_17_20.jpg</t>
    </r>
  </si>
  <si>
    <t>17106238692087276089163337712298-16_17_59.jpg</t>
  </si>
  <si>
    <r>
      <rPr>
        <rFont val="Calibri, sans-serif"/>
        <color rgb="FF1155CC"/>
        <sz val="11.0"/>
        <u/>
      </rPr>
      <t>https://kc-eu.kobotoolbox.org/media/original?media_file=iscolombia%2Fattachments%2Ff179cc7c049f4207a612414c58d1ffcf%2Feb1a9f00-266b-4361-84c1-fc192d858cf8%2F17106238692087276089163337712298-16_17_59.jpg</t>
    </r>
  </si>
  <si>
    <t>discapacidad auditiva</t>
  </si>
  <si>
    <t>Esterilla o similares con guadua</t>
  </si>
  <si>
    <t>cerámica y cemento</t>
  </si>
  <si>
    <t>17106245122678691146987304330040-16_28_46.jpg</t>
  </si>
  <si>
    <r>
      <rPr>
        <rFont val="Calibri, sans-serif"/>
        <color rgb="FF1155CC"/>
        <sz val="11.0"/>
        <u/>
      </rPr>
      <t>https://kc-eu.kobotoolbox.org/media/original?media_file=iscolombia%2Fattachments%2Ff179cc7c049f4207a612414c58d1ffcf%2Feb1a9f00-266b-4361-84c1-fc192d858cf8%2F17106245122678691146987304330040-16_28_46.jpg</t>
    </r>
  </si>
  <si>
    <t>basuro central</t>
  </si>
  <si>
    <t>eb1a9f00-266b-4361-84c1-fc192d858cf8</t>
  </si>
  <si>
    <t>Katherin Bustos</t>
  </si>
  <si>
    <t>Bkatherin539@gmail.com</t>
  </si>
  <si>
    <t>Soraida Meléndez Ojeda</t>
  </si>
  <si>
    <t>Av 4 #19-157</t>
  </si>
  <si>
    <t>17106240921427549137530263149162-16_21_55.jpg</t>
  </si>
  <si>
    <r>
      <rPr>
        <rFont val="Calibri, sans-serif"/>
        <color rgb="FF1155CC"/>
        <sz val="11.0"/>
        <u/>
      </rPr>
      <t>https://kc-eu.kobotoolbox.org/media/original?media_file=iscolombia%2Fattachments%2Ff179cc7c049f4207a612414c58d1ffcf%2F52ed78e7-cf87-4e01-85c2-a8d3422c8f5d%2F17106240921427549137530263149162-16_21_55.jpg</t>
    </r>
  </si>
  <si>
    <t>17106241319696605765391086435070-16_22_20.jpg</t>
  </si>
  <si>
    <r>
      <rPr>
        <rFont val="Calibri, sans-serif"/>
        <color rgb="FF1155CC"/>
        <sz val="11.0"/>
        <u/>
      </rPr>
      <t>https://kc-eu.kobotoolbox.org/media/original?media_file=iscolombia%2Fattachments%2Ff179cc7c049f4207a612414c58d1ffcf%2F52ed78e7-cf87-4e01-85c2-a8d3422c8f5d%2F17106241319696605765391086435070-16_22_20.jpg</t>
    </r>
  </si>
  <si>
    <t>17106241634994779497063955250520-16_23_0.jpg</t>
  </si>
  <si>
    <r>
      <rPr>
        <rFont val="Calibri, sans-serif"/>
        <color rgb="FF1155CC"/>
        <sz val="11.0"/>
        <u/>
      </rPr>
      <t>https://kc-eu.kobotoolbox.org/media/original?media_file=iscolombia%2Fattachments%2Ff179cc7c049f4207a612414c58d1ffcf%2F52ed78e7-cf87-4e01-85c2-a8d3422c8f5d%2F17106241634994779497063955250520-16_23_0.jpg</t>
    </r>
  </si>
  <si>
    <t>No sabe con exactitud pero siempre le duelen las piernas y siente hormigueo</t>
  </si>
  <si>
    <t>No tienen baño</t>
  </si>
  <si>
    <t>Piedra gigante, hueco profundo con escombros</t>
  </si>
  <si>
    <t>Recolección publica</t>
  </si>
  <si>
    <t>El espacio es únicamente una habitación y dos camas. No cuentan con baño y tampoco cocina. El techo y estructura no se encuentra en óptimas condiciones, se filtra el agua y por su ubicación el agua que baja de la calle entra a la vivienda generando inundaciones. Por falta de recursos económicos no lograron construir/ampliar la vivienda y hay un hueco en el espacio y una roca que no permitió seguir con la construcción</t>
  </si>
  <si>
    <t>52ed78e7-cf87-4e01-85c2-a8d3422c8f5d</t>
  </si>
  <si>
    <t>Valentina Giraldo</t>
  </si>
  <si>
    <t>valentinagv2010@hotmail.com</t>
  </si>
  <si>
    <t>La fortuna.</t>
  </si>
  <si>
    <t>Ana Beiba Meza</t>
  </si>
  <si>
    <t>Av 4 Oeste 19-178</t>
  </si>
  <si>
    <t>17106219023826533048383968349270-15_45_36.jpg</t>
  </si>
  <si>
    <r>
      <rPr>
        <rFont val="Calibri, sans-serif"/>
        <color rgb="FF1155CC"/>
        <sz val="11.0"/>
        <u/>
      </rPr>
      <t>https://kc-eu.kobotoolbox.org/media/original?media_file=iscolombia%2Fattachments%2Ff179cc7c049f4207a612414c58d1ffcf%2F8e6fe94f-6e14-4d0b-bbf9-c706b63b67dc%2F17106219023826533048383968349270-15_45_36.jpg</t>
    </r>
  </si>
  <si>
    <t>17106219992449032907966019237314-15_46_44.jpg</t>
  </si>
  <si>
    <r>
      <rPr>
        <rFont val="Calibri, sans-serif"/>
        <color rgb="FF1155CC"/>
        <sz val="11.0"/>
        <u/>
      </rPr>
      <t>https://kc-eu.kobotoolbox.org/media/original?media_file=iscolombia%2Fattachments%2Ff179cc7c049f4207a612414c58d1ffcf%2F8e6fe94f-6e14-4d0b-bbf9-c706b63b67dc%2F17106219992449032907966019237314-15_46_44.jpg</t>
    </r>
  </si>
  <si>
    <t>17106220127612348485461464701224-15_47_9.jpg</t>
  </si>
  <si>
    <r>
      <rPr>
        <rFont val="Calibri, sans-serif"/>
        <color rgb="FF1155CC"/>
        <sz val="11.0"/>
        <u/>
      </rPr>
      <t>https://kc-eu.kobotoolbox.org/media/original?media_file=iscolombia%2Fattachments%2Ff179cc7c049f4207a612414c58d1ffcf%2F8e6fe94f-6e14-4d0b-bbf9-c706b63b67dc%2F17106220127612348485461464701224-15_47_9.jpg</t>
    </r>
  </si>
  <si>
    <t>Cemento pero no se encuentra nivelado</t>
  </si>
  <si>
    <t>1710624615063712271923041732658-16_30_26.jpg</t>
  </si>
  <si>
    <r>
      <rPr>
        <rFont val="Calibri, sans-serif"/>
        <color rgb="FF1155CC"/>
        <sz val="11.0"/>
        <u/>
      </rPr>
      <t>https://kc-eu.kobotoolbox.org/media/original?media_file=iscolombia%2Fattachments%2Ff179cc7c049f4207a612414c58d1ffcf%2F8e6fe94f-6e14-4d0b-bbf9-c706b63b67dc%2F1710624615063712271923041732658-16_30_26.jpg</t>
    </r>
  </si>
  <si>
    <t>Lunes miércoles y viernes sacan los residuos en la parte de arriba</t>
  </si>
  <si>
    <t>La vivienda cuenta con un techo hecho de zinc y soportes de Guaduas. Tienen paredes la vivienda pero es de retazo de manera y no se encuentra en las mejores condiciones porque se encuentra con humedad y presenta huecos entre un pedazo de madera y otro. El servicio de agua es intermitente y les toca tener a la familia dos tarros con agua para satisfacer sus necesidades básicas cuando les suspenden el servicio</t>
  </si>
  <si>
    <t>8e6fe94f-6e14-4d0b-bbf9-c706b63b67dc</t>
  </si>
  <si>
    <t>3.450272 -76.560547 1121.0999755859375 14.685999870300293</t>
  </si>
  <si>
    <t>Lucinda Mesa Angulo</t>
  </si>
  <si>
    <t>av 4oeste #19 136</t>
  </si>
  <si>
    <t>17106253347268984605552975460586-16_42_27.jpg</t>
  </si>
  <si>
    <r>
      <rPr>
        <rFont val="Calibri, sans-serif"/>
        <color rgb="FF1155CC"/>
        <sz val="11.0"/>
        <u/>
      </rPr>
      <t>https://kc-eu.kobotoolbox.org/media/original?media_file=iscolombia%2Fattachments%2Ff179cc7c049f4207a612414c58d1ffcf%2Ff92ca0b4-19f0-4b62-b4b4-d1151f45b81d%2F17106253347268984605552975460586-16_42_27.jpg</t>
    </r>
  </si>
  <si>
    <t>17106253677434825637216337353289-16_43_9.jpg</t>
  </si>
  <si>
    <r>
      <rPr>
        <rFont val="Calibri, sans-serif"/>
        <color rgb="FF1155CC"/>
        <sz val="11.0"/>
        <u/>
      </rPr>
      <t>https://kc-eu.kobotoolbox.org/media/original?media_file=iscolombia%2Fattachments%2Ff179cc7c049f4207a612414c58d1ffcf%2Ff92ca0b4-19f0-4b62-b4b4-d1151f45b81d%2F17106253677434825637216337353289-16_43_9.jpg</t>
    </r>
  </si>
  <si>
    <t>17106254023453898791301757030425-16_43_39.jpg</t>
  </si>
  <si>
    <r>
      <rPr>
        <rFont val="Calibri, sans-serif"/>
        <color rgb="FF1155CC"/>
        <sz val="11.0"/>
        <u/>
      </rPr>
      <t>https://kc-eu.kobotoolbox.org/media/original?media_file=iscolombia%2Fattachments%2Ff179cc7c049f4207a612414c58d1ffcf%2Ff92ca0b4-19f0-4b62-b4b4-d1151f45b81d%2F17106254023453898791301757030425-16_43_39.jpg</t>
    </r>
  </si>
  <si>
    <t>cemento</t>
  </si>
  <si>
    <t>ducha y sanitario</t>
  </si>
  <si>
    <t>17106264454826073357997374881141-17_0_58.jpg</t>
  </si>
  <si>
    <r>
      <rPr>
        <rFont val="Calibri, sans-serif"/>
        <color rgb="FF1155CC"/>
        <sz val="11.0"/>
        <u/>
      </rPr>
      <t>https://kc-eu.kobotoolbox.org/media/original?media_file=iscolombia%2Fattachments%2Ff179cc7c049f4207a612414c58d1ffcf%2Ff92ca0b4-19f0-4b62-b4b4-d1151f45b81d%2F17106264454826073357997374881141-17_0_58.jpg</t>
    </r>
  </si>
  <si>
    <t>basurero centralizado</t>
  </si>
  <si>
    <t>la vivienda está aceptable</t>
  </si>
  <si>
    <t>f92ca0b4-19f0-4b62-b4b4-d1151f45b81d</t>
  </si>
  <si>
    <t>Valentina giraldo</t>
  </si>
  <si>
    <t>Yadid Melendez</t>
  </si>
  <si>
    <t>Avenida 4 oeste 19-137 (al lado derecho de la casa de lucinda)</t>
  </si>
  <si>
    <t>17106264762708520848980848267746-17_1_44.jpg</t>
  </si>
  <si>
    <r>
      <rPr>
        <rFont val="Calibri, sans-serif"/>
        <color rgb="FF1155CC"/>
        <sz val="11.0"/>
        <u/>
      </rPr>
      <t>https://kc-eu.kobotoolbox.org/media/original?media_file=iscolombia%2Fattachments%2Ff179cc7c049f4207a612414c58d1ffcf%2Fb4153ea5-485a-437e-8aa9-03652d5024f6%2F17106264762708520848980848267746-17_1_44.jpg</t>
    </r>
  </si>
  <si>
    <t>17106265158954440221917999640359-17_2_45.jpg</t>
  </si>
  <si>
    <r>
      <rPr>
        <rFont val="Calibri, sans-serif"/>
        <color rgb="FF1155CC"/>
        <sz val="11.0"/>
        <u/>
      </rPr>
      <t>https://kc-eu.kobotoolbox.org/media/original?media_file=iscolombia%2Fattachments%2Ff179cc7c049f4207a612414c58d1ffcf%2Fb4153ea5-485a-437e-8aa9-03652d5024f6%2F17106265158954440221917999640359-17_2_45.jpg</t>
    </r>
  </si>
  <si>
    <t>17106265789776225942742938967553-17_3_17.jpg</t>
  </si>
  <si>
    <r>
      <rPr>
        <rFont val="Calibri, sans-serif"/>
        <color rgb="FF1155CC"/>
        <sz val="11.0"/>
        <u/>
      </rPr>
      <t>https://kc-eu.kobotoolbox.org/media/original?media_file=iscolombia%2Fattachments%2Ff179cc7c049f4207a612414c58d1ffcf%2Fb4153ea5-485a-437e-8aa9-03652d5024f6%2F17106265789776225942742938967553-17_3_17.jpg</t>
    </r>
  </si>
  <si>
    <t>17106270269476515738936688681334-17_10_48.jpg</t>
  </si>
  <si>
    <r>
      <rPr>
        <rFont val="Calibri, sans-serif"/>
        <color rgb="FF1155CC"/>
        <sz val="11.0"/>
        <u/>
      </rPr>
      <t>https://kc-eu.kobotoolbox.org/media/original?media_file=iscolombia%2Fattachments%2Ff179cc7c049f4207a612414c58d1ffcf%2Fb4153ea5-485a-437e-8aa9-03652d5024f6%2F17106270269476515738936688681334-17_10_48.jpg</t>
    </r>
  </si>
  <si>
    <t>Se tiene en la parte de arriba disposición de residuos</t>
  </si>
  <si>
    <t>La vivienda cuenta con techo de zinc que les presenta filtraciones. Las paredes son de madera con esterilla que presenta humedad y filtraciones</t>
  </si>
  <si>
    <t>b4153ea5-485a-437e-8aa9-03652d5024f6</t>
  </si>
  <si>
    <t>Isabela perdomo</t>
  </si>
  <si>
    <t>3.450851 -76.560179 1130.300048828125 14.598999977111816</t>
  </si>
  <si>
    <t>Diana Marcela Trujillo angulo</t>
  </si>
  <si>
    <t>Av 4 oeste #19-111</t>
  </si>
  <si>
    <t>17106212328147121860089811384956-15_34_8.jpg</t>
  </si>
  <si>
    <r>
      <rPr>
        <rFont val="Calibri, sans-serif"/>
        <color rgb="FF1155CC"/>
        <sz val="11.0"/>
        <u/>
      </rPr>
      <t>https://kc-eu.kobotoolbox.org/media/original?media_file=iscolombia%2Fattachments%2Ff179cc7c049f4207a612414c58d1ffcf%2Fba514b41-7865-4880-ae6a-3d118b0a849f%2F17106212328147121860089811384956-15_34_8.jpg</t>
    </r>
  </si>
  <si>
    <t>17106212878507492400006381206442-15_35_8.jpg</t>
  </si>
  <si>
    <r>
      <rPr>
        <rFont val="Calibri, sans-serif"/>
        <color rgb="FF1155CC"/>
        <sz val="11.0"/>
        <u/>
      </rPr>
      <t>https://kc-eu.kobotoolbox.org/media/original?media_file=iscolombia%2Fattachments%2Ff179cc7c049f4207a612414c58d1ffcf%2Fba514b41-7865-4880-ae6a-3d118b0a849f%2F17106212878507492400006381206442-15_35_8.jpg</t>
    </r>
  </si>
  <si>
    <t>17106213199026663005866754173174-15_35_25.jpg</t>
  </si>
  <si>
    <r>
      <rPr>
        <rFont val="Calibri, sans-serif"/>
        <color rgb="FF1155CC"/>
        <sz val="11.0"/>
        <u/>
      </rPr>
      <t>https://kc-eu.kobotoolbox.org/media/original?media_file=iscolombia%2Fattachments%2Ff179cc7c049f4207a612414c58d1ffcf%2Fba514b41-7865-4880-ae6a-3d118b0a849f%2F17106213199026663005866754173174-15_35_25.jpg</t>
    </r>
  </si>
  <si>
    <t>Parabólica 10k</t>
  </si>
  <si>
    <t>Inundaciones Pozo negro Escombros Cañeria/ductos Hundimientos</t>
  </si>
  <si>
    <t>El relleno que tiene está cediendo, presenta hundimiento tierra cerca caño baja cerca el agua</t>
  </si>
  <si>
    <t>Ducha y sanitario</t>
  </si>
  <si>
    <t>17106222656334777197152655738799-15_51_19.jpg</t>
  </si>
  <si>
    <r>
      <rPr>
        <rFont val="Calibri, sans-serif"/>
        <color rgb="FF1155CC"/>
        <sz val="11.0"/>
        <u/>
      </rPr>
      <t>https://kc-eu.kobotoolbox.org/media/original?media_file=iscolombia%2Fattachments%2Ff179cc7c049f4207a612414c58d1ffcf%2Fba514b41-7865-4880-ae6a-3d118b0a849f%2F17106222656334777197152655738799-15_51_19.jpg</t>
    </r>
  </si>
  <si>
    <t>Sí No se plantea esta solución</t>
  </si>
  <si>
    <t>Bolsa basurero pasan recolección ciudad limpia</t>
  </si>
  <si>
    <t>Es peligroso el suelo cerca al dormitorio tiene un hueco la tierra está cediendo al abismo</t>
  </si>
  <si>
    <t>ba514b41-7865-4880-ae6a-3d118b0a849f</t>
  </si>
  <si>
    <t>La Fortuna</t>
  </si>
  <si>
    <t>3.450751 -76.560186 584.1000366210938 23.549999237060547</t>
  </si>
  <si>
    <t>Astrid Carolina Valverde</t>
  </si>
  <si>
    <t>Av 4oeste # 19 -113</t>
  </si>
  <si>
    <t>17106228910997069381573552505919-16_1_46.jpg</t>
  </si>
  <si>
    <r>
      <rPr>
        <rFont val="Calibri, sans-serif"/>
        <color rgb="FF1155CC"/>
        <sz val="11.0"/>
        <u/>
      </rPr>
      <t>https://kc-eu.kobotoolbox.org/media/original?media_file=iscolombia%2Fattachments%2Ff179cc7c049f4207a612414c58d1ffcf%2Fe30b8ec2-6009-4cff-a82d-d5df9ef4064e%2F17106228910997069381573552505919-16_1_46.jpg</t>
    </r>
  </si>
  <si>
    <t>17106240196693729419593149951529-16_20_31.jpg</t>
  </si>
  <si>
    <r>
      <rPr>
        <rFont val="Calibri, sans-serif"/>
        <color rgb="FF1155CC"/>
        <sz val="11.0"/>
        <u/>
      </rPr>
      <t>https://kc-eu.kobotoolbox.org/media/original?media_file=iscolombia%2Fattachments%2Ff179cc7c049f4207a612414c58d1ffcf%2Fe30b8ec2-6009-4cff-a82d-d5df9ef4064e%2F17106240196693729419593149951529-16_20_31.jpg</t>
    </r>
  </si>
  <si>
    <t>1710622933333139982498230483760-16_2_18.jpg</t>
  </si>
  <si>
    <r>
      <rPr>
        <rFont val="Calibri, sans-serif"/>
        <color rgb="FF1155CC"/>
        <sz val="11.0"/>
        <u/>
      </rPr>
      <t>https://kc-eu.kobotoolbox.org/media/original?media_file=iscolombia%2Fattachments%2Ff179cc7c049f4207a612414c58d1ffcf%2Fe30b8ec2-6009-4cff-a82d-d5df9ef4064e%2F1710622933333139982498230483760-16_2_18.jpg</t>
    </r>
  </si>
  <si>
    <t>Poco espacio para movilizar equipos</t>
  </si>
  <si>
    <t>17106233895306721697342422074711-16_9_53.jpg</t>
  </si>
  <si>
    <r>
      <rPr>
        <rFont val="Calibri, sans-serif"/>
        <color rgb="FF1155CC"/>
        <sz val="11.0"/>
        <u/>
      </rPr>
      <t>https://kc-eu.kobotoolbox.org/media/original?media_file=iscolombia%2Fattachments%2Ff179cc7c049f4207a612414c58d1ffcf%2Fe30b8ec2-6009-4cff-a82d-d5df9ef4064e%2F17106233895306721697342422074711-16_9_53.jpg</t>
    </r>
  </si>
  <si>
    <t>Tienen basurero centralizado</t>
  </si>
  <si>
    <t>Prioritario se tuvo que mudar con sus hijos hace una semana por condiciones vulnerables</t>
  </si>
  <si>
    <t>e30b8ec2-6009-4cff-a82d-d5df9ef4064e</t>
  </si>
  <si>
    <t>3.450462 -76.560684 1120.800048828125 13.053999900817871</t>
  </si>
  <si>
    <t>Ivan Renza</t>
  </si>
  <si>
    <t>av 4 oeste # 19 171</t>
  </si>
  <si>
    <t>17106273815885044580935190328027-17_16_50.jpg</t>
  </si>
  <si>
    <r>
      <rPr>
        <rFont val="Calibri, sans-serif"/>
        <color rgb="FF1155CC"/>
        <sz val="11.0"/>
        <u/>
      </rPr>
      <t>https://kc-eu.kobotoolbox.org/media/original?media_file=iscolombia%2Fattachments%2Ff179cc7c049f4207a612414c58d1ffcf%2Fb6934131-fe49-459b-905a-e7e86a218619%2F17106273815885044580935190328027-17_16_50.jpg</t>
    </r>
  </si>
  <si>
    <t>17106274165874031954247390796431-17_17_19.jpg</t>
  </si>
  <si>
    <r>
      <rPr>
        <rFont val="Calibri, sans-serif"/>
        <color rgb="FF1155CC"/>
        <sz val="11.0"/>
        <u/>
      </rPr>
      <t>https://kc-eu.kobotoolbox.org/media/original?media_file=iscolombia%2Fattachments%2Ff179cc7c049f4207a612414c58d1ffcf%2Fb6934131-fe49-459b-905a-e7e86a218619%2F17106274165874031954247390796431-17_17_19.jpg</t>
    </r>
  </si>
  <si>
    <t>17106274550405820468287460048792-17_17_58.jpg</t>
  </si>
  <si>
    <r>
      <rPr>
        <rFont val="Calibri, sans-serif"/>
        <color rgb="FF1155CC"/>
        <sz val="11.0"/>
        <u/>
      </rPr>
      <t>https://kc-eu.kobotoolbox.org/media/original?media_file=iscolombia%2Fattachments%2Ff179cc7c049f4207a612414c58d1ffcf%2Fb6934131-fe49-459b-905a-e7e86a218619%2F17106274550405820468287460048792-17_17_58.jpg</t>
    </r>
  </si>
  <si>
    <t>tierra</t>
  </si>
  <si>
    <t>17106281003087819725534371701947-17_28_31.jpg</t>
  </si>
  <si>
    <r>
      <rPr>
        <rFont val="Calibri, sans-serif"/>
        <color rgb="FF1155CC"/>
        <sz val="11.0"/>
        <u/>
      </rPr>
      <t>https://kc-eu.kobotoolbox.org/media/original?media_file=iscolombia%2Fattachments%2Ff179cc7c049f4207a612414c58d1ffcf%2Fb6934131-fe49-459b-905a-e7e86a218619%2F17106281003087819725534371701947-17_28_31.jpg</t>
    </r>
  </si>
  <si>
    <t>basuro centralizado</t>
  </si>
  <si>
    <t>tienen problemas estructurales</t>
  </si>
  <si>
    <t>b6934131-fe49-459b-905a-e7e86a218619</t>
  </si>
  <si>
    <t>Fortuna</t>
  </si>
  <si>
    <t>3.450574 -76.56088 1121.9000244140625 43.74399948120117</t>
  </si>
  <si>
    <t>Aide isabel Giron</t>
  </si>
  <si>
    <t>Av4 oeste # 171 al lado del puente tienda</t>
  </si>
  <si>
    <t>17106278465806035864117105788120-17_24_17.jpg</t>
  </si>
  <si>
    <r>
      <rPr>
        <rFont val="Calibri, sans-serif"/>
        <color rgb="FF1155CC"/>
        <sz val="11.0"/>
        <u/>
      </rPr>
      <t>https://kc-eu.kobotoolbox.org/media/original?media_file=iscolombia%2Fattachments%2Ff179cc7c049f4207a612414c58d1ffcf%2Fdf635764-d55b-47a7-acb2-957b975f7638%2F17106278465806035864117105788120-17_24_17.jpg</t>
    </r>
  </si>
  <si>
    <t>17106278622583927035345163939113-17_24_29.jpg</t>
  </si>
  <si>
    <r>
      <rPr>
        <rFont val="Calibri, sans-serif"/>
        <color rgb="FF1155CC"/>
        <sz val="11.0"/>
        <u/>
      </rPr>
      <t>https://kc-eu.kobotoolbox.org/media/original?media_file=iscolombia%2Fattachments%2Ff179cc7c049f4207a612414c58d1ffcf%2Fdf635764-d55b-47a7-acb2-957b975f7638%2F17106278622583927035345163939113-17_24_29.jpg</t>
    </r>
  </si>
  <si>
    <t>17106278750586630264516263691828-17_24_43.jpg</t>
  </si>
  <si>
    <r>
      <rPr>
        <rFont val="Calibri, sans-serif"/>
        <color rgb="FF1155CC"/>
        <sz val="11.0"/>
        <u/>
      </rPr>
      <t>https://kc-eu.kobotoolbox.org/media/original?media_file=iscolombia%2Fattachments%2Ff179cc7c049f4207a612414c58d1ffcf%2Fdf635764-d55b-47a7-acb2-957b975f7638%2F17106278750586630264516263691828-17_24_43.jpg</t>
    </r>
  </si>
  <si>
    <t>200,000 cuota alcantarillado</t>
  </si>
  <si>
    <t>Material de desecho: lona, carton, paja, latones, plásticos, otros similares Concreto</t>
  </si>
  <si>
    <t>Cerámica en partes que han acomodado</t>
  </si>
  <si>
    <t>17106285942399210250433429412709-17_36_48.jpg</t>
  </si>
  <si>
    <r>
      <rPr>
        <rFont val="Calibri, sans-serif"/>
        <color rgb="FF1155CC"/>
        <sz val="11.0"/>
        <u/>
      </rPr>
      <t>https://kc-eu.kobotoolbox.org/media/original?media_file=iscolombia%2Fattachments%2Ff179cc7c049f4207a612414c58d1ffcf%2Fdf635764-d55b-47a7-acb2-957b975f7638%2F17106285942399210250433429412709-17_36_48.jpg</t>
    </r>
  </si>
  <si>
    <t>El techo tiene malas condiciones paredes de residuos y Guada, problemas de humedad con lluvias, sin división de espacios para 5 personas que viven</t>
  </si>
  <si>
    <t>df635764-d55b-47a7-acb2-957b975f7638</t>
  </si>
  <si>
    <t>bkatherin539@gmail.com</t>
  </si>
  <si>
    <t>Milena portilla</t>
  </si>
  <si>
    <t>Av 4 oeste #19-52</t>
  </si>
  <si>
    <t>image-17_11_19.jpg</t>
  </si>
  <si>
    <r>
      <rPr>
        <rFont val="Calibri, sans-serif"/>
        <color rgb="FF1155CC"/>
        <sz val="11.0"/>
        <u/>
      </rPr>
      <t>https://kc-eu.kobotoolbox.org/media/original?media_file=iscolombia%2Fattachments%2Ff179cc7c049f4207a612414c58d1ffcf%2F65ab8198-f59e-4716-accb-d6a6a34d5c03%2Fimage-17_11_19.jpg</t>
    </r>
  </si>
  <si>
    <t>image-17_12_34.jpg</t>
  </si>
  <si>
    <r>
      <rPr>
        <rFont val="Calibri, sans-serif"/>
        <color rgb="FF1155CC"/>
        <sz val="11.0"/>
        <u/>
      </rPr>
      <t>https://kc-eu.kobotoolbox.org/media/original?media_file=iscolombia%2Fattachments%2Ff179cc7c049f4207a612414c58d1ffcf%2F65ab8198-f59e-4716-accb-d6a6a34d5c03%2Fimage-17_12_34.jpg</t>
    </r>
  </si>
  <si>
    <t>image-17_12_51.jpg</t>
  </si>
  <si>
    <r>
      <rPr>
        <rFont val="Calibri, sans-serif"/>
        <color rgb="FF1155CC"/>
        <sz val="11.0"/>
        <u/>
      </rPr>
      <t>https://kc-eu.kobotoolbox.org/media/original?media_file=iscolombia%2Fattachments%2Ff179cc7c049f4207a612414c58d1ffcf%2F65ab8198-f59e-4716-accb-d6a6a34d5c03%2Fimage-17_12_51.jpg</t>
    </r>
  </si>
  <si>
    <t>600mil</t>
  </si>
  <si>
    <t>Doña milena discapacidad visual. No tiene para comprar gafas</t>
  </si>
  <si>
    <t>Alfombra</t>
  </si>
  <si>
    <t>Es un pequeño barranco, no es muy alto y suele haber deslizamiento</t>
  </si>
  <si>
    <t>Los niños presentan en ocasiones gripas frecuentemente. Se percibe fuerte olor a humedad y polvo. El piso es de tierra y encima tienen alfombras. No tienen puerta para el ingreso al hogar. No hay seguridad en ello</t>
  </si>
  <si>
    <t>65ab8198-f59e-4716-accb-d6a6a34d5c03</t>
  </si>
  <si>
    <t>Maria Paula Navarrete</t>
  </si>
  <si>
    <t>navarrete.mapu@gmail.com</t>
  </si>
  <si>
    <t>4.57284 -74.183234 2648.9791789380834 5.090399129383922</t>
  </si>
  <si>
    <t>Wilmar Cuervo</t>
  </si>
  <si>
    <t>Manzana 161 Lote 5</t>
  </si>
  <si>
    <t>image-9_39_2.jpg</t>
  </si>
  <si>
    <r>
      <rPr>
        <rFont val="Calibri, sans-serif"/>
        <color rgb="FF1155CC"/>
        <sz val="11.0"/>
        <u/>
      </rPr>
      <t>https://kc-eu.kobotoolbox.org/media/original?media_file=iscolombia%2Fattachments%2Ff179cc7c049f4207a612414c58d1ffcf%2F182f904a-cf5d-4790-964d-2cd12d9f846f%2Fimage-9_39_2.jpg</t>
    </r>
  </si>
  <si>
    <t>image-9_39_17.jpg</t>
  </si>
  <si>
    <r>
      <rPr>
        <rFont val="Calibri, sans-serif"/>
        <color rgb="FF1155CC"/>
        <sz val="11.0"/>
        <u/>
      </rPr>
      <t>https://kc-eu.kobotoolbox.org/media/original?media_file=iscolombia%2Fattachments%2Ff179cc7c049f4207a612414c58d1ffcf%2F182f904a-cf5d-4790-964d-2cd12d9f846f%2Fimage-9_39_17.jpg</t>
    </r>
  </si>
  <si>
    <t>image-9_39_31.jpg</t>
  </si>
  <si>
    <r>
      <rPr>
        <rFont val="Calibri, sans-serif"/>
        <color rgb="FF1155CC"/>
        <sz val="11.0"/>
        <u/>
      </rPr>
      <t>https://kc-eu.kobotoolbox.org/media/original?media_file=iscolombia%2Fattachments%2Ff179cc7c049f4207a612414c58d1ffcf%2F182f904a-cf5d-4790-964d-2cd12d9f846f%2Fimage-9_39_31.jpg</t>
    </r>
  </si>
  <si>
    <t>Tocaría rellenar una pequeña parte del terreno pero no es tan grave</t>
  </si>
  <si>
    <t>image-9_47_8.jpg</t>
  </si>
  <si>
    <r>
      <rPr>
        <rFont val="Calibri, sans-serif"/>
        <color rgb="FF1155CC"/>
        <sz val="11.0"/>
        <u/>
      </rPr>
      <t>https://kc-eu.kobotoolbox.org/media/original?media_file=iscolombia%2Fattachments%2Ff179cc7c049f4207a612414c58d1ffcf%2F182f904a-cf5d-4790-964d-2cd12d9f846f%2Fimage-9_47_8.jpg</t>
    </r>
  </si>
  <si>
    <t>La familia vive en una casa en arriendo y compraron este lote para poder hacer una casa.</t>
  </si>
  <si>
    <t>182f904a-cf5d-4790-964d-2cd12d9f846f</t>
  </si>
  <si>
    <t>portaldedivinotecho@gmail.com</t>
  </si>
  <si>
    <t>Nelson Alberto Bogota</t>
  </si>
  <si>
    <t>Calle 109 sur #10-03 este</t>
  </si>
  <si>
    <t>8e36d45c-b742-4943-8424-15e78c765b22</t>
  </si>
  <si>
    <t>Laura Viviana Leon</t>
  </si>
  <si>
    <t>Evidalia Ruiz</t>
  </si>
  <si>
    <t>Calle 111a # 10-20 este</t>
  </si>
  <si>
    <t>Accidente de columna, problema de movilidad. Baja visión</t>
  </si>
  <si>
    <t>Vivienda ladeada</t>
  </si>
  <si>
    <t>Pasa carro de basura en el barrio</t>
  </si>
  <si>
    <t>91550cf0-b7fe-4174-8ca0-2a0ed845060e</t>
  </si>
  <si>
    <t>paolac.martinez@gmail.com</t>
  </si>
  <si>
    <t>4.485434 -74.097565 2956.39990234375 17.856000900268555</t>
  </si>
  <si>
    <t>Tatiana Palacios Medina</t>
  </si>
  <si>
    <t>CL 113 # 8- 64 este</t>
  </si>
  <si>
    <t>2d199247-1962-400e-b845-dfc5e42eaab6</t>
  </si>
  <si>
    <t>Portaldedivinotecho@gmail.com</t>
  </si>
  <si>
    <t>Carlos Salazar</t>
  </si>
  <si>
    <t>Calle 114a sur #8d este 04</t>
  </si>
  <si>
    <t>Reciclaje y carro de basura</t>
  </si>
  <si>
    <t>2e9e7e43-e027-4905-b673-66501a3ad2ca</t>
  </si>
  <si>
    <t>Isabelle Charmeil</t>
  </si>
  <si>
    <t>icharmeil@orange.fr</t>
  </si>
  <si>
    <t>4.528621 -74.152552 2917.7998046875 52.400001525878906</t>
  </si>
  <si>
    <t>Luz Estella Arévalo</t>
  </si>
  <si>
    <t>Lote número 2 manzana 28D</t>
  </si>
  <si>
    <t>17106881490442163551559305056999-10_9_38.jpg</t>
  </si>
  <si>
    <r>
      <rPr>
        <rFont val="Calibri, sans-serif"/>
        <color rgb="FF1155CC"/>
        <sz val="11.0"/>
        <u/>
      </rPr>
      <t>https://kc-eu.kobotoolbox.org/media/original?media_file=iscolombia%2Fattachments%2Ff179cc7c049f4207a612414c58d1ffcf%2F9c5922d6-5249-464e-8670-d3fecbe7fff2%2F17106881490442163551559305056999-10_9_38.jpg</t>
    </r>
  </si>
  <si>
    <t>17106882076911289651781223289092-10_10_13.jpg</t>
  </si>
  <si>
    <r>
      <rPr>
        <rFont val="Calibri, sans-serif"/>
        <color rgb="FF1155CC"/>
        <sz val="11.0"/>
        <u/>
      </rPr>
      <t>https://kc-eu.kobotoolbox.org/media/original?media_file=iscolombia%2Fattachments%2Ff179cc7c049f4207a612414c58d1ffcf%2F9c5922d6-5249-464e-8670-d3fecbe7fff2%2F17106882076911289651781223289092-10_10_13.jpg</t>
    </r>
  </si>
  <si>
    <t>Abismo</t>
  </si>
  <si>
    <t>17106892508884295144935205164693-10_27_36.jpg</t>
  </si>
  <si>
    <r>
      <rPr>
        <rFont val="Calibri, sans-serif"/>
        <color rgb="FF1155CC"/>
        <sz val="11.0"/>
        <u/>
      </rPr>
      <t>https://kc-eu.kobotoolbox.org/media/original?media_file=iscolombia%2Fattachments%2Ff179cc7c049f4207a612414c58d1ffcf%2F9c5922d6-5249-464e-8670-d3fecbe7fff2%2F17106892508884295144935205164693-10_27_36.jpg</t>
    </r>
  </si>
  <si>
    <t>Quema de plástico y papel</t>
  </si>
  <si>
    <t>Hogar bien cuidado y limpio y ella vive sola necesita vivir en un lugar seguro ) le robaron todas sus pertenencias y debido a la inseguridad del hogar secuestraron una nieta, es una oportunidad para construir patrimonio para sus hijos y nietos</t>
  </si>
  <si>
    <t>Mujer independiente</t>
  </si>
  <si>
    <t>Arevallo</t>
  </si>
  <si>
    <t>17106888029775784232777063132033-10_20_11.jpg</t>
  </si>
  <si>
    <t>Ruido del zinc</t>
  </si>
  <si>
    <t>9c5922d6-5249-464e-8670-d3fecbe7fff2</t>
  </si>
  <si>
    <t>4.485437 -74.097578 2943.2998046875 17.336000442504883</t>
  </si>
  <si>
    <t>Estefany Yolanda Prado</t>
  </si>
  <si>
    <t>CL 111 sur # 10-23</t>
  </si>
  <si>
    <t>Madera Teja ceramica/tejuela</t>
  </si>
  <si>
    <t>Capa de concretó</t>
  </si>
  <si>
    <t>Camión basura</t>
  </si>
  <si>
    <t>853a9162-30a7-48b0-84ec-2d4f78e79ce1</t>
  </si>
  <si>
    <t>Bogotá DC</t>
  </si>
  <si>
    <t>José Gonzalo Henao - Jenny Parada Narvaez</t>
  </si>
  <si>
    <t>Calle 111a sur # 8a este-84</t>
  </si>
  <si>
    <t>Recoge el camión</t>
  </si>
  <si>
    <t>1bea3c26-49e0-4ea5-9540-e9f9572136b9</t>
  </si>
  <si>
    <t>4.572861 -74.18421 2662.599853515625 15.04800033569336</t>
  </si>
  <si>
    <t>Sebastian Lizarazo</t>
  </si>
  <si>
    <t>Cll 40 #29d 05 e</t>
  </si>
  <si>
    <t>Cerca ala laguna</t>
  </si>
  <si>
    <t>La mujer está embarazada, sin embargo el terreno no es muy grande</t>
  </si>
  <si>
    <t>Lizarazo</t>
  </si>
  <si>
    <t>7d4d67b2-3b63-44a0-9440-9544d86ae470</t>
  </si>
  <si>
    <t>4.574411 -74.190347 2621 84.44599914550781</t>
  </si>
  <si>
    <t>Yuly Rocío Jiménez</t>
  </si>
  <si>
    <t>Manzana 181 lote 17</t>
  </si>
  <si>
    <t>72eb52e3-0a65-48ae-9982-9592b3674f96</t>
  </si>
  <si>
    <t>Sabes marta</t>
  </si>
  <si>
    <t>4.529444 -74.153248 2910.5 51.3650016784668</t>
  </si>
  <si>
    <t>Blanca nieves Vanegas</t>
  </si>
  <si>
    <t>Manzana 10</t>
  </si>
  <si>
    <t>17106947697575189714130123996944-11_59_34.jpg</t>
  </si>
  <si>
    <r>
      <rPr>
        <rFont val="Calibri, sans-serif"/>
        <color rgb="FF1155CC"/>
        <sz val="11.0"/>
        <u/>
      </rPr>
      <t>https://kc-eu.kobotoolbox.org/media/original?media_file=iscolombia%2Fattachments%2Ff179cc7c049f4207a612414c58d1ffcf%2Fe30cc15a-db00-4ce5-950e-f00a916e6e8d%2F17106947697575189714130123996944-11_59_34.jpg</t>
    </r>
  </si>
  <si>
    <t>Al basurero</t>
  </si>
  <si>
    <t>e30cc15a-db00-4ce5-950e-f00a916e6e8d</t>
  </si>
  <si>
    <t>4.529476 -74.154586 2978.89990234375 60</t>
  </si>
  <si>
    <t>Jaime pulido Gonzáles</t>
  </si>
  <si>
    <t>Manzana 1 lote 25</t>
  </si>
  <si>
    <t>Auditiva, visual</t>
  </si>
  <si>
    <t>Cemento y tierra</t>
  </si>
  <si>
    <t>d9ed6371-00e3-4f91-bf2a-0869a2d57f73</t>
  </si>
  <si>
    <t>Nicole Rivera</t>
  </si>
  <si>
    <t>nicolekamilariverapabon@gmail.com</t>
  </si>
  <si>
    <t>Usme</t>
  </si>
  <si>
    <t>Guillermo Prada Padilla</t>
  </si>
  <si>
    <t>guillepsicol@gmail.com</t>
  </si>
  <si>
    <t>Universitario completo</t>
  </si>
  <si>
    <t>Hernia Columna 2015</t>
  </si>
  <si>
    <t>camión de basura</t>
  </si>
  <si>
    <t>ed261e7e-0b6f-4457-b2dd-c4b4db299a98</t>
  </si>
  <si>
    <t>4.528803 -74.152762 2917.5 16.700000762939453</t>
  </si>
  <si>
    <t>Melania Hurtado cuervo</t>
  </si>
  <si>
    <t>Lote 5 manzana d3</t>
  </si>
  <si>
    <t>17125055502541028899248230610755-10_59_17.jpg</t>
  </si>
  <si>
    <r>
      <rPr>
        <rFont val="Calibri, sans-serif"/>
        <color rgb="FF1155CC"/>
        <sz val="11.0"/>
        <u/>
      </rPr>
      <t>https://kc-eu.kobotoolbox.org/media/original?media_file=iscolombia%2Fattachments%2Ff179cc7c049f4207a612414c58d1ffcf%2F8f2ae4d8-0340-4a36-8602-8dddd3b934e8%2F17125055502541028899248230610755-10_59_17.jpg</t>
    </r>
  </si>
  <si>
    <t>17125055769096936267962529828790-10_59_45.jpg</t>
  </si>
  <si>
    <r>
      <rPr>
        <rFont val="Calibri, sans-serif"/>
        <color rgb="FF1155CC"/>
        <sz val="11.0"/>
        <u/>
      </rPr>
      <t>https://kc-eu.kobotoolbox.org/media/original?media_file=iscolombia%2Fattachments%2Ff179cc7c049f4207a612414c58d1ffcf%2F8f2ae4d8-0340-4a36-8602-8dddd3b934e8%2F17125055769096936267962529828790-10_59_45.jpg</t>
    </r>
  </si>
  <si>
    <t>Inodoro</t>
  </si>
  <si>
    <t>17125061783545282488133371922026-11_9_46.jpg</t>
  </si>
  <si>
    <r>
      <rPr>
        <rFont val="Calibri, sans-serif"/>
        <color rgb="FF1155CC"/>
        <sz val="11.0"/>
        <u/>
      </rPr>
      <t>https://kc-eu.kobotoolbox.org/media/original?media_file=iscolombia%2Fattachments%2Ff179cc7c049f4207a612414c58d1ffcf%2F8f2ae4d8-0340-4a36-8602-8dddd3b934e8%2F17125061783545282488133371922026-11_9_46.jpg</t>
    </r>
  </si>
  <si>
    <t>8f2ae4d8-0340-4a36-8602-8dddd3b934e8</t>
  </si>
  <si>
    <t>Salma Mahmud y Diana Vergara</t>
  </si>
  <si>
    <t>Voluntariado.bogota@techo.org</t>
  </si>
  <si>
    <t>Uval</t>
  </si>
  <si>
    <t>4.47312 -74.097114 2995.89990234375 135.60000610351562</t>
  </si>
  <si>
    <t>Natalia Martinez Tonjuelo</t>
  </si>
  <si>
    <t>Vereda El Uval km 0 Finca El Liguero 2 Usme</t>
  </si>
  <si>
    <t>17128480844435128373999524063533-10_8_27.jpg</t>
  </si>
  <si>
    <r>
      <rPr>
        <rFont val="Calibri, sans-serif"/>
        <color rgb="FF1155CC"/>
        <sz val="11.0"/>
        <u/>
      </rPr>
      <t>https://kc-eu.kobotoolbox.org/media/original?media_file=iscolombia%2Fattachments%2Ff179cc7c049f4207a612414c58d1ffcf%2F49b8d080-f76c-49b1-a17c-a47689c5c4e1%2F17128480844435128373999524063533-10_8_27.jpg</t>
    </r>
  </si>
  <si>
    <t>1712848120444542645520800020164-10_9_17.jpg</t>
  </si>
  <si>
    <r>
      <rPr>
        <rFont val="Calibri, sans-serif"/>
        <color rgb="FF1155CC"/>
        <sz val="11.0"/>
        <u/>
      </rPr>
      <t>https://kc-eu.kobotoolbox.org/media/original?media_file=iscolombia%2Fattachments%2Ff179cc7c049f4207a612414c58d1ffcf%2F49b8d080-f76c-49b1-a17c-a47689c5c4e1%2F1712848120444542645520800020164-10_9_17.jpg</t>
    </r>
  </si>
  <si>
    <t>17128481654798167452842978990777-10_9_36.jpg</t>
  </si>
  <si>
    <r>
      <rPr>
        <rFont val="Calibri, sans-serif"/>
        <color rgb="FF1155CC"/>
        <sz val="11.0"/>
        <u/>
      </rPr>
      <t>https://kc-eu.kobotoolbox.org/media/original?media_file=iscolombia%2Fattachments%2Ff179cc7c049f4207a612414c58d1ffcf%2F49b8d080-f76c-49b1-a17c-a47689c5c4e1%2F17128481654798167452842978990777-10_9_36.jpg</t>
    </r>
  </si>
  <si>
    <t>Arriendo 300 mil pesos . Gas 100 mil. Agua 20 mil. Luz 15 mil. Y el resto mercado 400 o 500 mil.</t>
  </si>
  <si>
    <t>Cerámica</t>
  </si>
  <si>
    <t>Vivienda actual está arrendada. Construcción sería en un lote sin construir.</t>
  </si>
  <si>
    <t>17128491618573084154848551867453-10_26_12.jpg</t>
  </si>
  <si>
    <r>
      <rPr>
        <rFont val="Calibri, sans-serif"/>
        <color rgb="FF1155CC"/>
        <sz val="11.0"/>
        <u/>
      </rPr>
      <t>https://kc-eu.kobotoolbox.org/media/original?media_file=iscolombia%2Fattachments%2Ff179cc7c049f4207a612414c58d1ffcf%2F49b8d080-f76c-49b1-a17c-a47689c5c4e1%2F17128491618573084154848551867453-10_26_12.jpg</t>
    </r>
  </si>
  <si>
    <t>La recogen y la llevan a las canecas que hay en la ciudad. Carro pasa en la vía principal</t>
  </si>
  <si>
    <t>Se va a verificar el lote</t>
  </si>
  <si>
    <t>49b8d080-f76c-49b1-a17c-a47689c5c4e1</t>
  </si>
  <si>
    <t>David Carrillo</t>
  </si>
  <si>
    <t>david.carrillo@techo.org</t>
  </si>
  <si>
    <t>Vereda Los Soches</t>
  </si>
  <si>
    <t>4.47848 -74.09287 2946.1000000000004 6.900000095367432</t>
  </si>
  <si>
    <t>Laura Guerrero</t>
  </si>
  <si>
    <t>Finca El Recreo</t>
  </si>
  <si>
    <t>Los llevan al shut de la basura</t>
  </si>
  <si>
    <t>El esposo está incapacitado desde hace un mes</t>
  </si>
  <si>
    <t>c645353f-efdc-4340-b4fd-0225fc4bbe85</t>
  </si>
  <si>
    <t>Vereda El Uval</t>
  </si>
  <si>
    <t>4.472801 -74.097163 2995.89990234375 7.099999904632568</t>
  </si>
  <si>
    <t>Nayibe Milady Arévalo Suárez</t>
  </si>
  <si>
    <t>Finca La Paz</t>
  </si>
  <si>
    <t>Se queman los residuos</t>
  </si>
  <si>
    <t>6da4257d-e3a4-4a49-bde6-d0874403ec85</t>
  </si>
  <si>
    <t>4.472224 -74.086953 3075.39990234375 82.5</t>
  </si>
  <si>
    <t>María Yolanda Martínez Tunjuelo</t>
  </si>
  <si>
    <t>El Higuerón 2</t>
  </si>
  <si>
    <t>Recolección del carro de basura</t>
  </si>
  <si>
    <t>768c3969-afe5-4309-8729-cf93fff0999a</t>
  </si>
  <si>
    <t>4.480047 -74.112333 2998.2998046875 9.5</t>
  </si>
  <si>
    <t>Adriana Milena Camelo Ortiz</t>
  </si>
  <si>
    <t>Finca Zaragoza</t>
  </si>
  <si>
    <t>La encuesta cue contestada por la prima y la mamá</t>
  </si>
  <si>
    <t>ea438633-6db7-45d2-b6a3-efc9c63fcf31</t>
  </si>
  <si>
    <t>4.479403 -74.113435 2773.2998046875 12.699999809265137</t>
  </si>
  <si>
    <t>Yury García Camelo</t>
  </si>
  <si>
    <t>Finca Huertas de Fucha</t>
  </si>
  <si>
    <t>Pasa el camión de la basura</t>
  </si>
  <si>
    <t>7de50ecf-87b9-4107-9ff3-775227e51108</t>
  </si>
  <si>
    <t>4.479392 -74.113347 2773.2998046875 82.9000015258789</t>
  </si>
  <si>
    <t>Yander Fawiel García Camelo</t>
  </si>
  <si>
    <t>Finca Huertas del Fucha</t>
  </si>
  <si>
    <t>Queman la basura</t>
  </si>
  <si>
    <t>La encuesta la contestó Yury García</t>
  </si>
  <si>
    <t>b9bd261f-edf4-4a21-8a6a-4dacb22f250f</t>
  </si>
  <si>
    <t>4.476672 -74.114913 2808.699951171875 26.399999618530273</t>
  </si>
  <si>
    <t>Jhon Jairo Cuervo Cuero</t>
  </si>
  <si>
    <t>Finca El Triunfo</t>
  </si>
  <si>
    <t>La llevan a un punto donde pasa el camión</t>
  </si>
  <si>
    <t>Son afectados por un vendaval que recientemente ocurrió en Usme y tienen que tumbar la casa a raíz de ese suceso</t>
  </si>
  <si>
    <t>a2675acf-0408-41dd-809e-d3e33bf8f6c4</t>
  </si>
  <si>
    <t>4.474438 -74.100193 2808.699951171875 13.100000381469727</t>
  </si>
  <si>
    <t>Edwin Genaldo Liderato</t>
  </si>
  <si>
    <t>Finca El Pedregal</t>
  </si>
  <si>
    <t>Esquizofrenia paranoide</t>
  </si>
  <si>
    <t>Los orgánicos se los da al ganado y los otros al shut de basuras</t>
  </si>
  <si>
    <t>2c99eb58-f9b9-4173-bb68-f761dc0ff082</t>
  </si>
  <si>
    <t>4.474227 -74.088292 2893.599853515625 8.899999618530273</t>
  </si>
  <si>
    <t>Fredy Noraldo Arévalo Cárdenas</t>
  </si>
  <si>
    <t>Las queman</t>
  </si>
  <si>
    <t>aae8d0f8-87a3-488e-90c8-9758a7046051</t>
  </si>
  <si>
    <t>4.473142 -74.083621 0 20</t>
  </si>
  <si>
    <t>Karen Ximena Arévalo Villalobos</t>
  </si>
  <si>
    <t>Km 2 vía antigua al llano</t>
  </si>
  <si>
    <t>Medidor del clima</t>
  </si>
  <si>
    <t>9944ab61-d26e-4047-8a15-2be0c4799896</t>
  </si>
  <si>
    <t>4.573224 -74.185111 2664.5 36.900001525878906</t>
  </si>
  <si>
    <t>Diana Isabel Duarte García</t>
  </si>
  <si>
    <t>Manzana 174 lote 26</t>
  </si>
  <si>
    <t>4597df04-905e-4d1f-9575-fd286acf6068</t>
  </si>
  <si>
    <t>4.57311 -74.185489 2660.39990234375 11.083999633789062</t>
  </si>
  <si>
    <t>Luis Carlos Moya</t>
  </si>
  <si>
    <t>Manzana 174 lote 13</t>
  </si>
  <si>
    <t>4f364a4d-9851-45d3-a95c-30be181a7204</t>
  </si>
  <si>
    <t>4.57546 -74.187191 2606.699951171875 98.4000015258789</t>
  </si>
  <si>
    <t>Julio hayala</t>
  </si>
  <si>
    <t>Manzana 184</t>
  </si>
  <si>
    <t>Discapacidad cognitiva y de lenguaje</t>
  </si>
  <si>
    <t>7bc0c73e-dacb-42ec-92a5-d1e9ce0fb5d5</t>
  </si>
  <si>
    <t>Nasser Eslaquit</t>
  </si>
  <si>
    <t>nasser.eslaquit@techo.org</t>
  </si>
  <si>
    <t>Los Soches</t>
  </si>
  <si>
    <t>4.478687 -74.093025 2935.307861328125 66</t>
  </si>
  <si>
    <t>María Angélica Guerrero</t>
  </si>
  <si>
    <t>Km 0 vía antigua al llano, sector manguera, Finca la unión</t>
  </si>
  <si>
    <t>No cuenta</t>
  </si>
  <si>
    <t>7bf46d44-d859-43f0-b789-7863cf010284</t>
  </si>
  <si>
    <t>Nasser.eslaquit@techo.org</t>
  </si>
  <si>
    <t>4.47857 -74.092793 2935.307861328125 40</t>
  </si>
  <si>
    <t>Tatiana Álvarez</t>
  </si>
  <si>
    <t>Km 0 antigua vía al llano sector manguera finca la unión</t>
  </si>
  <si>
    <t>fd6195fd-5384-4beb-bf57-0f4cd2ceb362</t>
  </si>
  <si>
    <t>Nathalia Nieto</t>
  </si>
  <si>
    <t>nathalia.nieto@techo.org</t>
  </si>
  <si>
    <t>El Uval</t>
  </si>
  <si>
    <t>4.478679 -74.093158 2989 8.5</t>
  </si>
  <si>
    <t>Jhon Fredy Liberato Tautiba</t>
  </si>
  <si>
    <t>Cra 2 este # 134 2 sur la requilina</t>
  </si>
  <si>
    <t>17145777374576087900976278871965-10_36_1.jpg</t>
  </si>
  <si>
    <r>
      <rPr>
        <rFont val="Calibri, sans-serif"/>
        <color rgb="FF1155CC"/>
        <sz val="11.0"/>
        <u/>
      </rPr>
      <t>https://kc-eu.kobotoolbox.org/media/original?media_file=iscolombia%2Fattachments%2Ff179cc7c049f4207a612414c58d1ffcf%2Fd2ea5658-dd4c-4052-89c3-b6310563328b%2F17145777374576087900976278871965-10_36_1.jpg</t>
    </r>
  </si>
  <si>
    <t>Vereda el Uval cerca a la escuela</t>
  </si>
  <si>
    <t>d2ea5658-dd4c-4052-89c3-b6310563328b</t>
  </si>
  <si>
    <t>Nathalia.nieto@techo.org</t>
  </si>
  <si>
    <t>305 383 96 85</t>
  </si>
  <si>
    <t>Vereda los soches</t>
  </si>
  <si>
    <t>4.478106 -74.091922 2985.1187129450896 98.4000015258789</t>
  </si>
  <si>
    <t>Yuri Vergara</t>
  </si>
  <si>
    <t>Kilómetro 0 vía villavicencuo finca la esmeralda</t>
  </si>
  <si>
    <t>17145794622537336612173094248209-11_4_30.jpg</t>
  </si>
  <si>
    <r>
      <rPr>
        <rFont val="Calibri, sans-serif"/>
        <color rgb="FF1155CC"/>
        <sz val="11.0"/>
        <u/>
      </rPr>
      <t>https://kc-eu.kobotoolbox.org/media/original?media_file=iscolombia%2Fattachments%2Ff179cc7c049f4207a612414c58d1ffcf%2F5dad8d00-e193-4349-b1f1-682e84937016%2F17145794622537336612173094248209-11_4_30.jpg</t>
    </r>
  </si>
  <si>
    <t>17145794780872833420522936053435-11_5_31.jpg</t>
  </si>
  <si>
    <r>
      <rPr>
        <rFont val="Calibri, sans-serif"/>
        <color rgb="FF1155CC"/>
        <sz val="11.0"/>
        <u/>
      </rPr>
      <t>https://kc-eu.kobotoolbox.org/media/original?media_file=iscolombia%2Fattachments%2Ff179cc7c049f4207a612414c58d1ffcf%2F5dad8d00-e193-4349-b1f1-682e84937016%2F17145794780872833420522936053435-11_5_31.jpg</t>
    </r>
  </si>
  <si>
    <t>Displacía de cadera</t>
  </si>
  <si>
    <t>Ladrillo y/o acabados Concreto</t>
  </si>
  <si>
    <t>No cuenta con el terreno en este momento, es una sucesión debería hablar con su padre</t>
  </si>
  <si>
    <t>5dad8d00-e193-4349-b1f1-682e84937016</t>
  </si>
  <si>
    <t>4.478507 -74.092814 2982.599853515625 17.9950008392334</t>
  </si>
  <si>
    <t>Katerin Vanesa Sabogal Liberato</t>
  </si>
  <si>
    <t>Finca La Primavera</t>
  </si>
  <si>
    <t>Trastorno bipolar afectivo</t>
  </si>
  <si>
    <t>Se saca al shut de basura del sector piedras</t>
  </si>
  <si>
    <t>cb4e5c96-a816-4328-ac7b-ea63e78ae02d</t>
  </si>
  <si>
    <t>4.478769 -74.093133 2982.5 22</t>
  </si>
  <si>
    <t>Edison Anibal Guerrero</t>
  </si>
  <si>
    <t>Kilómetro cero vereda los soches al frente de la tienda</t>
  </si>
  <si>
    <t>Mineral y cemento</t>
  </si>
  <si>
    <t>Carro recolectoe</t>
  </si>
  <si>
    <t>8a128dc4-576d-4e37-85b6-60c416a49174</t>
  </si>
  <si>
    <t>4.476528 -74.115428 2793.89990234375 92.9000015258789</t>
  </si>
  <si>
    <t>Anderson Gilberto Chipatecua</t>
  </si>
  <si>
    <t>Vereda la requiliba alto de la virgen</t>
  </si>
  <si>
    <t>17145869136516287679706320895412-13_8_43.jpg</t>
  </si>
  <si>
    <r>
      <rPr>
        <rFont val="Calibri, sans-serif"/>
        <color rgb="FF1155CC"/>
        <sz val="11.0"/>
        <u/>
      </rPr>
      <t>https://kc-eu.kobotoolbox.org/media/original?media_file=iscolombia%2Fattachments%2Ff179cc7c049f4207a612414c58d1ffcf%2F0f9614a0-039d-4872-acbb-5135529d5cc1%2F17145869136516287679706320895412-13_8_43.jpg</t>
    </r>
  </si>
  <si>
    <t>Mineral</t>
  </si>
  <si>
    <t>La sacan hasta el pueblo</t>
  </si>
  <si>
    <t>0f9614a0-039d-4872-acbb-5135529d5cc1</t>
  </si>
  <si>
    <t>4.476522 -74.114703 2881.7998046875 10.600000381469727</t>
  </si>
  <si>
    <t>Erika Yineth Chipatecua Cortés</t>
  </si>
  <si>
    <t>La sacan y la dejan en un shut</t>
  </si>
  <si>
    <t>f25cc24d-a1ab-459d-8325-8d0ef0b12a50</t>
  </si>
  <si>
    <t>David Padilla</t>
  </si>
  <si>
    <t>davizibler@gmail.com</t>
  </si>
  <si>
    <t>Requilina Uval</t>
  </si>
  <si>
    <t>4.485653 -74.101416 2778.787841796875 99</t>
  </si>
  <si>
    <t>Yeisson Chipatecua Cortes</t>
  </si>
  <si>
    <t>Finca el triunfo</t>
  </si>
  <si>
    <t>Baldosaste</t>
  </si>
  <si>
    <t>Carro recolector de basura</t>
  </si>
  <si>
    <t>Viven en otro lugar en arriendo ya que el vendaval afectó su vivienda anterior</t>
  </si>
  <si>
    <t>3836a557-990b-480a-bec7-08597c350a36</t>
  </si>
  <si>
    <t>4.478431 -74.093086 2982.5 24.235000610351562</t>
  </si>
  <si>
    <t>Doris Adelaida Liberato Tautiva</t>
  </si>
  <si>
    <t>Finca cerca al acueducto de Mangueras</t>
  </si>
  <si>
    <t>Gas Carbón</t>
  </si>
  <si>
    <t>Sacan los residuos al shut y se los dan al ganado</t>
  </si>
  <si>
    <t>23bf5478-0dd2-413e-996d-e1e72805a120</t>
  </si>
  <si>
    <t>Nasser Eslaquit lo</t>
  </si>
  <si>
    <t>nasser.eslaquit@techo.com</t>
  </si>
  <si>
    <t>4.472465 -74.087326 3031.706174850464 3.5355339059327373</t>
  </si>
  <si>
    <t>Angie Paola Castro</t>
  </si>
  <si>
    <t>Finca el recreo</t>
  </si>
  <si>
    <t>dd8e083a-bd24-41a4-a9b3-3f480c07d205</t>
  </si>
  <si>
    <t>Felipe Prieto</t>
  </si>
  <si>
    <t>felipepc2142@gmail.com</t>
  </si>
  <si>
    <t>4.530852 -74.153426 2891.596435546875 80.1427636865349</t>
  </si>
  <si>
    <t>María del Carmen Montoya Palacio</t>
  </si>
  <si>
    <t>Manzana 5 Lote 15</t>
  </si>
  <si>
    <t>Zinc Ladrillo y/o acabados</t>
  </si>
  <si>
    <t>Pozo negro</t>
  </si>
  <si>
    <t>Reciclar</t>
  </si>
  <si>
    <t>8c193f3d-1ec1-44c1-a974-d7d672ddfe03</t>
  </si>
  <si>
    <t>Salma Mahmud y David Carrillo</t>
  </si>
  <si>
    <t>Usme El Brillante</t>
  </si>
  <si>
    <t>4.493607 -74.112641 1410.5 12.569999694824219</t>
  </si>
  <si>
    <t>Diana Godoy</t>
  </si>
  <si>
    <t>Carrera 2 # 101 a - 16 sur</t>
  </si>
  <si>
    <t>17171044745926971171355145947497-16_28_12.jpg</t>
  </si>
  <si>
    <r>
      <rPr>
        <rFont val="Calibri, sans-serif"/>
        <color rgb="FF1155CC"/>
        <sz val="11.0"/>
        <u/>
      </rPr>
      <t>https://kc-eu.kobotoolbox.org/media/original?media_file=iscolombia%2Fattachments%2Ff179cc7c049f4207a612414c58d1ffcf%2F5265ef86-eea8-484b-a601-7480af6c70a8%2F17171044745926971171355145947497-16_28_12.jpg</t>
    </r>
  </si>
  <si>
    <t>17171045068332099602663673449942-16_28_43.jpg</t>
  </si>
  <si>
    <r>
      <rPr>
        <rFont val="Calibri, sans-serif"/>
        <color rgb="FF1155CC"/>
        <sz val="11.0"/>
        <u/>
      </rPr>
      <t>https://kc-eu.kobotoolbox.org/media/original?media_file=iscolombia%2Fattachments%2Ff179cc7c049f4207a612414c58d1ffcf%2F5265ef86-eea8-484b-a601-7480af6c70a8%2F17171045068332099602663673449942-16_28_43.jpg</t>
    </r>
  </si>
  <si>
    <t>17171045298524570781132239480210-16_28_56.jpg</t>
  </si>
  <si>
    <r>
      <rPr>
        <rFont val="Calibri, sans-serif"/>
        <color rgb="FF1155CC"/>
        <sz val="11.0"/>
        <u/>
      </rPr>
      <t>https://kc-eu.kobotoolbox.org/media/original?media_file=iscolombia%2Fattachments%2Ff179cc7c049f4207a612414c58d1ffcf%2F5265ef86-eea8-484b-a601-7480af6c70a8%2F17171045298524570781132239480210-16_28_56.jpg</t>
    </r>
  </si>
  <si>
    <t>Luz 35 mil pesos Gas 12 mil Agua 45 mil Arriendo 0</t>
  </si>
  <si>
    <t>1717105122303980697255542251768-16_38_58.jpg</t>
  </si>
  <si>
    <r>
      <rPr>
        <rFont val="Calibri, sans-serif"/>
        <color rgb="FF1155CC"/>
        <sz val="11.0"/>
        <u/>
      </rPr>
      <t>https://kc-eu.kobotoolbox.org/media/original?media_file=iscolombia%2Fattachments%2Ff179cc7c049f4207a612414c58d1ffcf%2F5265ef86-eea8-484b-a601-7480af6c70a8%2F1717105122303980697255542251768-16_38_58.jpg</t>
    </r>
  </si>
  <si>
    <t>Lleva la basura a un punto cercano</t>
  </si>
  <si>
    <t>5265ef86-eea8-484b-a601-7480af6c70a8</t>
  </si>
  <si>
    <t>Genaro Baquero Cagua</t>
  </si>
  <si>
    <t>Calle 112a sur #9-34</t>
  </si>
  <si>
    <t>No cuenta con sanitario</t>
  </si>
  <si>
    <t>Reciclan</t>
  </si>
  <si>
    <t>El señor tiene una casa de dos pisos, el vive en el Segundo, tienen arrendado el primer piso, no es priorizable</t>
  </si>
  <si>
    <t>fbd7b98a-7792-408b-af27-57a84ffb82f9</t>
  </si>
  <si>
    <t>pacm6734@hotmail.com</t>
  </si>
  <si>
    <t>José Gregorio Rocha Diaz</t>
  </si>
  <si>
    <t>Calle 114c 9-39</t>
  </si>
  <si>
    <t>Shut basura</t>
  </si>
  <si>
    <t>Vive solo con sus dos hijos</t>
  </si>
  <si>
    <t>0fa1e163-38c1-43e6-b0dd-f309f3264925</t>
  </si>
  <si>
    <t>portaldeldivinotecho@gmail.com</t>
  </si>
  <si>
    <t>Leydi Johana Salinas Bolivar</t>
  </si>
  <si>
    <t>Cra 10b bis este # 110-12 sur</t>
  </si>
  <si>
    <t>Punto recolección</t>
  </si>
  <si>
    <t>d67b14c3-1756-4f39-b91a-ffc1e81622ce</t>
  </si>
  <si>
    <t>Liseth Fernanda Cangrejo Suarez</t>
  </si>
  <si>
    <t>Calle 112a#9-86 este sur</t>
  </si>
  <si>
    <t>171734435149727237759816523487-11_5_57.jpg</t>
  </si>
  <si>
    <r>
      <rPr>
        <rFont val="Calibri, sans-serif"/>
        <color rgb="FF1155CC"/>
        <sz val="11.0"/>
        <u/>
      </rPr>
      <t>https://kc-eu.kobotoolbox.org/media/original?media_file=iscolombia%2Fattachments%2Ff179cc7c049f4207a612414c58d1ffcf%2Fe28a60ae-7bd6-410b-ad84-4766f1a10892%2F171734435149727237759816523487-11_5_57.jpg</t>
    </r>
  </si>
  <si>
    <t>Baño con cemento</t>
  </si>
  <si>
    <t>El baño esta en el centro</t>
  </si>
  <si>
    <t>Lleva a la basura</t>
  </si>
  <si>
    <t>La sra vive sola con la niña es madre cabeza de hogar, su vivienda esta hecha con teja y madera</t>
  </si>
  <si>
    <t>e28a60ae-7bd6-410b-ad84-4766f1a10892</t>
  </si>
  <si>
    <t>Portal de divino</t>
  </si>
  <si>
    <t>Anggie Lorena Novoa Estupiñan</t>
  </si>
  <si>
    <t>Calle 101 sur 06-16 esquina</t>
  </si>
  <si>
    <t>17179446076513605830134361688149-9_50_37.jpg</t>
  </si>
  <si>
    <r>
      <rPr>
        <rFont val="Calibri, sans-serif"/>
        <color rgb="FF1155CC"/>
        <sz val="11.0"/>
        <u/>
      </rPr>
      <t>https://kc-eu.kobotoolbox.org/media/original?media_file=iscolombia%2Fattachments%2Ff179cc7c049f4207a612414c58d1ffcf%2Ff499133f-8394-4560-ad56-1f0fcf3981de%2F17179446076513605830134361688149-9_50_37.jpg</t>
    </r>
  </si>
  <si>
    <t>17179446549303922604234185908405-9_52_4.jpg</t>
  </si>
  <si>
    <r>
      <rPr>
        <rFont val="Calibri, sans-serif"/>
        <color rgb="FF1155CC"/>
        <sz val="11.0"/>
        <u/>
      </rPr>
      <t>https://kc-eu.kobotoolbox.org/media/original?media_file=iscolombia%2Fattachments%2Ff179cc7c049f4207a612414c58d1ffcf%2Ff499133f-8394-4560-ad56-1f0fcf3981de%2F17179446549303922604234185908405-9_52_4.jpg</t>
    </r>
  </si>
  <si>
    <t>El terreno no sense encuentra nivelado, es necesario que la sra desvaste y realice limpieza</t>
  </si>
  <si>
    <t>No dispone de servicio sanitario No sabe/No responde</t>
  </si>
  <si>
    <t>No tienes baño sanitario</t>
  </si>
  <si>
    <t>La señora debe adecuar el lote, ya que tiene desnivel, tiene que desvastar, limpiar,</t>
  </si>
  <si>
    <t>f499133f-8394-4560-ad56-1f0fcf3981de</t>
  </si>
  <si>
    <t>Karen Nathaly Duarte Mendoza</t>
  </si>
  <si>
    <t>Carrera 110</t>
  </si>
  <si>
    <t>Mamá madre de familia con tres hijos, ahora vive en arriendo por la calidad del terreno</t>
  </si>
  <si>
    <t>9d431427-c044-44f1-b9db-da2196b57b22</t>
  </si>
  <si>
    <t>SOACHA</t>
  </si>
  <si>
    <t>PORTAL DEL DIVINO</t>
  </si>
  <si>
    <t>4.485623 -74.097612 2927.8172142505646 35</t>
  </si>
  <si>
    <t>William Garavito</t>
  </si>
  <si>
    <t>image-10_26_12.jpg</t>
  </si>
  <si>
    <r>
      <rPr>
        <rFont val="Calibri, sans-serif"/>
        <color rgb="FF1155CC"/>
        <sz val="11.0"/>
        <u/>
      </rPr>
      <t>https://kc-eu.kobotoolbox.org/media/original?media_file=iscolombia%2Fattachments%2Ff179cc7c049f4207a612414c58d1ffcf%2F76eef9b1-6047-47e8-a8f1-8fdc5d7c4fb3%2Fimage-10_26_12.jpg</t>
    </r>
  </si>
  <si>
    <t>Familia vive en arriendo, cuentan con un terreno 6x12 m2 legalizado. No se puede visitar el lote en este momento. El terreno lo tienen legalizado</t>
  </si>
  <si>
    <t>76eef9b1-6047-47e8-a8f1-8fdc5d7c4fb3</t>
  </si>
  <si>
    <t>Laura Viviana Leon Diaz</t>
  </si>
  <si>
    <t>Maritza Corredor</t>
  </si>
  <si>
    <t>Entre nubes</t>
  </si>
  <si>
    <t>Deterioro intelectual y psicosocial</t>
  </si>
  <si>
    <t>939f0dfb-7907-49b3-9399-e86cb4a3fb6c</t>
  </si>
  <si>
    <t>Julio Eduardo Durán Coronel</t>
  </si>
  <si>
    <t>Portal De Divino</t>
  </si>
  <si>
    <t>José Manuel Rubiano Juez</t>
  </si>
  <si>
    <t>Vision, retraso mental</t>
  </si>
  <si>
    <t>Cerca de cables de alta tension En una ladera</t>
  </si>
  <si>
    <t>Sitio de recolección</t>
  </si>
  <si>
    <t>67c01006-3701-48ad-8c77-60e2a351e827</t>
  </si>
  <si>
    <t>Carlos Cabrera</t>
  </si>
  <si>
    <t>Nelly Yuliana Echavarría Ramírez</t>
  </si>
  <si>
    <t>image-10_34_34.jpg</t>
  </si>
  <si>
    <r>
      <rPr>
        <rFont val="Calibri, sans-serif"/>
        <color rgb="FF1155CC"/>
        <sz val="11.0"/>
        <u/>
      </rPr>
      <t>https://kc-eu.kobotoolbox.org/media/original?media_file=iscolombia%2Fattachments%2Ff179cc7c049f4207a612414c58d1ffcf%2F09c1eaf3-f111-4628-b1e8-ec90ea54933c%2Fimage-10_34_34.jpg</t>
    </r>
  </si>
  <si>
    <t>image-10_34_53.jpg</t>
  </si>
  <si>
    <r>
      <rPr>
        <rFont val="Calibri, sans-serif"/>
        <color rgb="FF1155CC"/>
        <sz val="11.0"/>
        <u/>
      </rPr>
      <t>https://kc-eu.kobotoolbox.org/media/original?media_file=iscolombia%2Fattachments%2Ff179cc7c049f4207a612414c58d1ffcf%2F09c1eaf3-f111-4628-b1e8-ec90ea54933c%2Fimage-10_34_53.jpg</t>
    </r>
  </si>
  <si>
    <t>image-10_35_36.jpg</t>
  </si>
  <si>
    <r>
      <rPr>
        <rFont val="Calibri, sans-serif"/>
        <color rgb="FF1155CC"/>
        <sz val="11.0"/>
        <u/>
      </rPr>
      <t>https://kc-eu.kobotoolbox.org/media/original?media_file=iscolombia%2Fattachments%2Ff179cc7c049f4207a612414c58d1ffcf%2F09c1eaf3-f111-4628-b1e8-ec90ea54933c%2Fimage-10_35_36.jpg</t>
    </r>
  </si>
  <si>
    <t>Tiene que banquear el terreno ya que queda cerca a un abismo</t>
  </si>
  <si>
    <t>Sacan la basura los martes</t>
  </si>
  <si>
    <t>La relación con la comunidad es buena, la beneficiaria hace servicio social los fines de semana en el cabildo y tiene un trabajo en una discoteca en la semana.</t>
  </si>
  <si>
    <t>3fa5f417-2604-4c8c-9164-a8bb85ccd933</t>
  </si>
  <si>
    <t>Jaime Teheran</t>
  </si>
  <si>
    <t>jaimeteheran06@gmail.com</t>
  </si>
  <si>
    <t>Isla La Loma</t>
  </si>
  <si>
    <t>10.390733 -75.467981 0 9175.098601855865</t>
  </si>
  <si>
    <t>Prueba</t>
  </si>
  <si>
    <t>Isla la loma, cerca a la tienda</t>
  </si>
  <si>
    <t>90778476-55ce-400a-bdf0-19fa6518e129</t>
  </si>
  <si>
    <t>Jaime Teherán</t>
  </si>
  <si>
    <t>jateheran06@gmail.com</t>
  </si>
  <si>
    <t>10.381647 -75.472161 7.5 15.62399959564209</t>
  </si>
  <si>
    <t>Prueba 2</t>
  </si>
  <si>
    <t>Isla la Loma/ cerca a la iglesia*</t>
  </si>
  <si>
    <t>Embarazo de alto riesgo, pilotaje de 1.50, accidente en el hogar, estructura gravemente afectada, no participa de las actividades comunitarias porque no recibe la información, hay que desocupar el terreno de escombros, no es posible verificar medidas, etc</t>
  </si>
  <si>
    <t>bdb3d419-9e4e-410e-9c9d-66cf2aa17738</t>
  </si>
  <si>
    <t>Camila Cortés</t>
  </si>
  <si>
    <t>mariacamilacoart@gmail.com</t>
  </si>
  <si>
    <t>Ana Isabel Gabona</t>
  </si>
  <si>
    <t>Santa Marta Zona Alta</t>
  </si>
  <si>
    <t>si no</t>
  </si>
  <si>
    <t>a46ee5c1-45dd-4d7f-ba80-871433c26d25</t>
  </si>
  <si>
    <t>iscolombia</t>
  </si>
  <si>
    <t>Leydi Carolina Manrique</t>
  </si>
  <si>
    <t>Santa marta media</t>
  </si>
  <si>
    <t>a121b000-1b4b-4f39-b5c9-c38c9299b207</t>
  </si>
  <si>
    <t>Nathaly Tibaquirá</t>
  </si>
  <si>
    <t>nathalyth@gmail.com</t>
  </si>
  <si>
    <t>4.527696 -74.153137 2912.800048828125 14</t>
  </si>
  <si>
    <t>Monica Ramos Grimaldo</t>
  </si>
  <si>
    <t>Santa Marta Manzana 1 casa 43</t>
  </si>
  <si>
    <t>Reciclaje y camion de basura</t>
  </si>
  <si>
    <t>2e5d7695-3508-4ea4-9e63-04c06c032a31</t>
  </si>
  <si>
    <t>Paola Cortes</t>
  </si>
  <si>
    <t>Yury Magaly Benitez Rojas</t>
  </si>
  <si>
    <t>Calle 112 #9-84</t>
  </si>
  <si>
    <t>Sacar basura</t>
  </si>
  <si>
    <t>e6d4f376-0bb5-42b5-aaa7-148f04c0bd10</t>
  </si>
  <si>
    <t>Boyacá</t>
  </si>
  <si>
    <t>Pajarito</t>
  </si>
  <si>
    <t>Huerta Vieja</t>
  </si>
  <si>
    <t>5.331284 -72.694818 954.9522247314453 4.0344243309355</t>
  </si>
  <si>
    <t>Ángel Rodríguez</t>
  </si>
  <si>
    <t>Huerta vieja</t>
  </si>
  <si>
    <t>image-15_19_16.jpg</t>
  </si>
  <si>
    <r>
      <rPr>
        <rFont val="Calibri, sans-serif"/>
        <color rgb="FF1155CC"/>
        <sz val="11.0"/>
        <u/>
      </rPr>
      <t>https://kc-eu.kobotoolbox.org/media/original?media_file=iscolombia%2Fattachments%2Ff179cc7c049f4207a612414c58d1ffcf%2Fe6ac048e-32d2-4512-819a-a1c75f5dcf24%2Fimage-15_19_16.jpg</t>
    </r>
  </si>
  <si>
    <t>Riesgo deslizamiento</t>
  </si>
  <si>
    <t>Inundaciones Escombros Hundimientos</t>
  </si>
  <si>
    <t>En un barranco A la orilla de un rio</t>
  </si>
  <si>
    <t>e6ac048e-32d2-4512-819a-a1c75f5dcf24</t>
  </si>
  <si>
    <t>nasser.eslaquit12@gmail.com</t>
  </si>
  <si>
    <t>5.363033 -72.685907 1100.6763458251953 3.5355339059327373</t>
  </si>
  <si>
    <t>Luis Arnulfo Ortiz</t>
  </si>
  <si>
    <t>image-15_48_33.jpg</t>
  </si>
  <si>
    <r>
      <rPr>
        <rFont val="Calibri, sans-serif"/>
        <color rgb="FF1155CC"/>
        <sz val="11.0"/>
        <u/>
      </rPr>
      <t>https://kc-eu.kobotoolbox.org/media/original?media_file=iscolombia%2Fattachments%2Ff179cc7c049f4207a612414c58d1ffcf%2F52405fe1-7e13-4461-b260-e58c1e7cbf3b%2Fimage-15_48_33.jpg</t>
    </r>
  </si>
  <si>
    <t>52405fe1-7e13-4461-b260-e58c1e7cbf3b</t>
  </si>
  <si>
    <t>5.363251 -72.686006 1091.7437286376953 3.5587254136931974</t>
  </si>
  <si>
    <t>Mireya Rojas</t>
  </si>
  <si>
    <t>image-16_2_28.jpg</t>
  </si>
  <si>
    <r>
      <rPr>
        <rFont val="Calibri, sans-serif"/>
        <color rgb="FF1155CC"/>
        <sz val="11.0"/>
        <u/>
      </rPr>
      <t>https://kc-eu.kobotoolbox.org/media/original?media_file=iscolombia%2Fattachments%2Ff179cc7c049f4207a612414c58d1ffcf%2F2e488c16-993c-4ac0-938a-975ffefbe2ae%2Fimage-16_2_28.jpg</t>
    </r>
  </si>
  <si>
    <t>2e488c16-993c-4ac0-938a-975ffefbe2ae</t>
  </si>
  <si>
    <t>5.359803 -72.684831 1129.3847198486328 3.5355339059327373</t>
  </si>
  <si>
    <t>Myriam Perez</t>
  </si>
  <si>
    <t>Concreto enchapado</t>
  </si>
  <si>
    <t>553dbaf6-cfa6-494b-8df9-803e9da1fc0d</t>
  </si>
  <si>
    <t>Huerta virja</t>
  </si>
  <si>
    <t>5.35812 -72.686148 1147.5941925048828 3.5355339059327373</t>
  </si>
  <si>
    <t>Jairo Cardenas</t>
  </si>
  <si>
    <t>image-16_35_39.jpg</t>
  </si>
  <si>
    <r>
      <rPr>
        <rFont val="Calibri, sans-serif"/>
        <color rgb="FF1155CC"/>
        <sz val="11.0"/>
        <u/>
      </rPr>
      <t>https://kc-eu.kobotoolbox.org/media/original?media_file=iscolombia%2Fattachments%2Ff179cc7c049f4207a612414c58d1ffcf%2F9d7dc588-dad7-4901-824f-57fd522e2a16%2Fimage-16_35_39.jpg</t>
    </r>
  </si>
  <si>
    <t>En un barranco En un basural A la orilla de un rio</t>
  </si>
  <si>
    <t>9d7dc588-dad7-4901-824f-57fd522e2a16</t>
  </si>
  <si>
    <t>5.35796 -72.686533 1145.4553985595703 3.5355339059327373</t>
  </si>
  <si>
    <t>Natividad Espinel</t>
  </si>
  <si>
    <t>image-16_44_52.jpg</t>
  </si>
  <si>
    <r>
      <rPr>
        <rFont val="Calibri, sans-serif"/>
        <color rgb="FF1155CC"/>
        <sz val="11.0"/>
        <u/>
      </rPr>
      <t>https://kc-eu.kobotoolbox.org/media/original?media_file=iscolombia%2Fattachments%2Ff179cc7c049f4207a612414c58d1ffcf%2Fb9c77bd3-f1c2-4070-b1de-e0d81d556021%2Fimage-16_44_52.jpg</t>
    </r>
  </si>
  <si>
    <t>Si, conectado a fosa séptica con descarga No sabe/No responde</t>
  </si>
  <si>
    <t>b9c77bd3-f1c2-4070-b1de-e0d81d556021</t>
  </si>
  <si>
    <t>5.357783 -72.686919 1122.6022716760635 56.65796415164936</t>
  </si>
  <si>
    <t>Mariela Cardenas</t>
  </si>
  <si>
    <t>Vereda</t>
  </si>
  <si>
    <t>image-16_58_25.jpg</t>
  </si>
  <si>
    <r>
      <rPr>
        <rFont val="Calibri, sans-serif"/>
        <color rgb="FF1155CC"/>
        <sz val="11.0"/>
        <u/>
      </rPr>
      <t>https://kc-eu.kobotoolbox.org/media/original?media_file=iscolombia%2Fattachments%2Ff179cc7c049f4207a612414c58d1ffcf%2F354a1c9e-5e50-4a23-922c-e3ad9f3578fd%2Fimage-16_58_25.jpg</t>
    </r>
  </si>
  <si>
    <t>354a1c9e-5e50-4a23-922c-e3ad9f3578fd</t>
  </si>
  <si>
    <t>5.357704 -72.68723 1134.4962921142578 3.5355339059327373</t>
  </si>
  <si>
    <t>Gildardo Perez</t>
  </si>
  <si>
    <t>d7a8c31e-555e-4a85-857f-f5b677211753</t>
  </si>
  <si>
    <t>5.357262 -72.687447 1131.4250030517578 3.5355339059327373</t>
  </si>
  <si>
    <t>Martín Bayona</t>
  </si>
  <si>
    <t>Humedad Daños evidentes en la estructura</t>
  </si>
  <si>
    <t>c30e5659-69d4-4d14-aca5-f3e80a395c34</t>
  </si>
  <si>
    <t>5.355727 -72.687527 1114.3191680908203 7.141498740158854</t>
  </si>
  <si>
    <t>Angel perez</t>
  </si>
  <si>
    <t>image-17_58_38.jpg</t>
  </si>
  <si>
    <r>
      <rPr>
        <rFont val="Calibri, sans-serif"/>
        <color rgb="FF1155CC"/>
        <sz val="11.0"/>
        <u/>
      </rPr>
      <t>https://kc-eu.kobotoolbox.org/media/original?media_file=iscolombia%2Fattachments%2Ff179cc7c049f4207a612414c58d1ffcf%2Ff90762e2-cee7-418a-b347-fbc08f0c1367%2Fimage-17_58_38.jpg</t>
    </r>
  </si>
  <si>
    <t>f90762e2-cee7-418a-b347-fbc08f0c1367</t>
  </si>
  <si>
    <t>Nasser eslaquit</t>
  </si>
  <si>
    <t>5.352344 -72.688013 1081.3628692626953 3.5355339059327373</t>
  </si>
  <si>
    <t>José Martín Bayona Montaña</t>
  </si>
  <si>
    <t>1c84b0a1-ebf7-4fb5-9c52-81bf98c4ed6f</t>
  </si>
  <si>
    <t>5.354017 -72.691051 1219.8936309814453 4.4306930583112125</t>
  </si>
  <si>
    <t>Saul africano</t>
  </si>
  <si>
    <t>image-9_39_22.jpg</t>
  </si>
  <si>
    <r>
      <rPr>
        <rFont val="Calibri, sans-serif"/>
        <color rgb="FF1155CC"/>
        <sz val="11.0"/>
        <u/>
      </rPr>
      <t>https://kc-eu.kobotoolbox.org/media/original?media_file=iscolombia%2Fattachments%2Ff179cc7c049f4207a612414c58d1ffcf%2F936ed046-eeb3-4ea6-ae60-bb7703149876%2Fimage-9_39_22.jpg</t>
    </r>
  </si>
  <si>
    <t>No sabe/No responde No se plantea esta solución</t>
  </si>
  <si>
    <t>936ed046-eeb3-4ea6-ae60-bb7703149876</t>
  </si>
  <si>
    <t>5.354335 -72.689465 1155.4226958835497 4.713826370466446</t>
  </si>
  <si>
    <t>Flor Marina Africano</t>
  </si>
  <si>
    <t>image-10_12_39.jpg</t>
  </si>
  <si>
    <r>
      <rPr>
        <rFont val="Calibri, sans-serif"/>
        <color rgb="FF1155CC"/>
        <sz val="11.0"/>
        <u/>
      </rPr>
      <t>https://kc-eu.kobotoolbox.org/media/original?media_file=iscolombia%2Fattachments%2Ff179cc7c049f4207a612414c58d1ffcf%2F58101407-c5d1-4ebf-a33d-56e53b808c6e%2Fimage-10_12_39.jpg</t>
    </r>
  </si>
  <si>
    <t>58101407-c5d1-4ebf-a33d-56e53b808c6e</t>
  </si>
  <si>
    <t>5.354394 -72.689466 1146.5334014892578 3.692600188879729</t>
  </si>
  <si>
    <t>Yuri caro lopez</t>
  </si>
  <si>
    <t>Huerta</t>
  </si>
  <si>
    <t>3fc9845e-a137-4383-9948-8868b2cbe000</t>
  </si>
  <si>
    <t>5.35392 -72.688746 1142.6640167236328 3.5355339059327373</t>
  </si>
  <si>
    <t>Rosa Ponguta</t>
  </si>
  <si>
    <t>c5bfd3f3-16b2-4916-9735-5f0e6cd2121a</t>
  </si>
  <si>
    <t>5.35594 -72.687661 1125.1096954345703 7.468499611572578</t>
  </si>
  <si>
    <t>Víctor Pérez</t>
  </si>
  <si>
    <t>Si No</t>
  </si>
  <si>
    <t>76a26da9-d94d-47a7-9ba7-8bb402960cee</t>
  </si>
  <si>
    <t>Nathaly Tibaquira</t>
  </si>
  <si>
    <t>4.528824 -74.153261 2916.340031717904 5.772553507396356</t>
  </si>
  <si>
    <t>Ernestina Cuellar</t>
  </si>
  <si>
    <t>Santa Marta Lote 34 manzana 2</t>
  </si>
  <si>
    <t>Sordomudo</t>
  </si>
  <si>
    <t>e3391f93-ffd2-4781-80a4-d734120c45e5</t>
  </si>
  <si>
    <t>Laura Barbosa</t>
  </si>
  <si>
    <t>lbarbosah@hotmail.com</t>
  </si>
  <si>
    <t>4.680072 -74.038632 2571.3011074845676 26.31612269162183</t>
  </si>
  <si>
    <t>Karla Obando</t>
  </si>
  <si>
    <t>01ed8dae-fb9d-4772-b360-035c24bd9f6d-9_48_45.jpeg</t>
  </si>
  <si>
    <r>
      <rPr>
        <rFont val="Calibri, sans-serif"/>
        <color rgb="FF1155CC"/>
        <sz val="11.0"/>
        <u/>
      </rPr>
      <t>https://kc-eu.kobotoolbox.org/media/original?media_file=iscolombia%2Fattachments%2Ff179cc7c049f4207a612414c58d1ffcf%2F4806bff2-2af2-4b3b-b168-55d5fca98042%2F01ed8dae-fb9d-4772-b360-035c24bd9f6d-9_48_45.jpeg</t>
    </r>
  </si>
  <si>
    <t>nA</t>
  </si>
  <si>
    <t>Pozo</t>
  </si>
  <si>
    <t>4806bff2-2af2-4b3b-b168-55d5fca98042</t>
  </si>
  <si>
    <t>Manuel Fernando Neira Embus</t>
  </si>
  <si>
    <t>mfneirae@gmail.com</t>
  </si>
  <si>
    <t>4.556788 -74.216025 2579.2001953125 3.4000000953674316</t>
  </si>
  <si>
    <t>Maria Claudia Yaguara</t>
  </si>
  <si>
    <t>Manzana 12 #10</t>
  </si>
  <si>
    <t>1000069436-9_27_5.jpg</t>
  </si>
  <si>
    <r>
      <rPr>
        <rFont val="Calibri, sans-serif"/>
        <color rgb="FF1155CC"/>
        <sz val="11.0"/>
        <u/>
      </rPr>
      <t>https://kc-eu.kobotoolbox.org/media/original?media_file=iscolombia%2Fattachments%2Ff179cc7c049f4207a612414c58d1ffcf%2F994c6efd-cb57-4909-955a-26b57926c60d%2F1000069436-9_27_5.jpg</t>
    </r>
  </si>
  <si>
    <t>1000069438-9_27_19.jpg</t>
  </si>
  <si>
    <r>
      <rPr>
        <rFont val="Calibri, sans-serif"/>
        <color rgb="FF1155CC"/>
        <sz val="11.0"/>
        <u/>
      </rPr>
      <t>https://kc-eu.kobotoolbox.org/media/original?media_file=iscolombia%2Fattachments%2Ff179cc7c049f4207a612414c58d1ffcf%2F994c6efd-cb57-4909-955a-26b57926c60d%2F1000069438-9_27_19.jpg</t>
    </r>
  </si>
  <si>
    <t>1000069438-9_27_25.jpg</t>
  </si>
  <si>
    <r>
      <rPr>
        <rFont val="Calibri, sans-serif"/>
        <color rgb="FF1155CC"/>
        <sz val="11.0"/>
        <u/>
      </rPr>
      <t>https://kc-eu.kobotoolbox.org/media/original?media_file=iscolombia%2Fattachments%2Ff179cc7c049f4207a612414c58d1ffcf%2F994c6efd-cb57-4909-955a-26b57926c60d%2F1000069438-9_27_25.jpg</t>
    </r>
  </si>
  <si>
    <t>994c6efd-cb57-4909-955a-26b57926c60d</t>
  </si>
  <si>
    <t>4.556288 -74.215677 2589.2001953125 3.700000047683716</t>
  </si>
  <si>
    <t>Manuel isaias contreras garzon</t>
  </si>
  <si>
    <t>lote 2 manzana 24</t>
  </si>
  <si>
    <t>1000069475-10_59_47.jpg</t>
  </si>
  <si>
    <r>
      <rPr>
        <rFont val="Calibri, sans-serif"/>
        <color rgb="FF1155CC"/>
        <sz val="11.0"/>
        <u/>
      </rPr>
      <t>https://kc-eu.kobotoolbox.org/media/original?media_file=iscolombia%2Fattachments%2Ff179cc7c049f4207a612414c58d1ffcf%2Fb34f4434-8d66-4f8c-a1df-e9590726c027%2F1000069475-10_59_47.jpg</t>
    </r>
  </si>
  <si>
    <t>1000069476-11_0_9.jpg</t>
  </si>
  <si>
    <r>
      <rPr>
        <rFont val="Calibri, sans-serif"/>
        <color rgb="FF1155CC"/>
        <sz val="11.0"/>
        <u/>
      </rPr>
      <t>https://kc-eu.kobotoolbox.org/media/original?media_file=iscolombia%2Fattachments%2Ff179cc7c049f4207a612414c58d1ffcf%2Fb34f4434-8d66-4f8c-a1df-e9590726c027%2F1000069476-11_0_9.jpg</t>
    </r>
  </si>
  <si>
    <t>1000069477-11_0_36.jpg</t>
  </si>
  <si>
    <r>
      <rPr>
        <rFont val="Calibri, sans-serif"/>
        <color rgb="FF1155CC"/>
        <sz val="11.0"/>
        <u/>
      </rPr>
      <t>https://kc-eu.kobotoolbox.org/media/original?media_file=iscolombia%2Fattachments%2Ff179cc7c049f4207a612414c58d1ffcf%2Fb34f4434-8d66-4f8c-a1df-e9590726c027%2F1000069477-11_0_36.jpg</t>
    </r>
  </si>
  <si>
    <t>sordo oido izquierdo</t>
  </si>
  <si>
    <t>1000069478-11_10_18.jpg</t>
  </si>
  <si>
    <r>
      <rPr>
        <rFont val="Calibri, sans-serif"/>
        <color rgb="FF1155CC"/>
        <sz val="11.0"/>
        <u/>
      </rPr>
      <t>https://kc-eu.kobotoolbox.org/media/original?media_file=iscolombia%2Fattachments%2Ff179cc7c049f4207a612414c58d1ffcf%2Fb34f4434-8d66-4f8c-a1df-e9590726c027%2F1000069478-11_10_18.jpg</t>
    </r>
  </si>
  <si>
    <t>b34f4434-8d66-4f8c-a1df-e9590726c027</t>
  </si>
  <si>
    <t>Shannon Jiménez</t>
  </si>
  <si>
    <t>shannito2006@hotmail.com</t>
  </si>
  <si>
    <t>Cerezos</t>
  </si>
  <si>
    <t>Luz Estella torres</t>
  </si>
  <si>
    <t>Calle 8 # 8-46sur</t>
  </si>
  <si>
    <t>14dbcdf8-b5d9-4202-b511-ee1ff37cfe6d</t>
  </si>
  <si>
    <t>Daniela Ariza</t>
  </si>
  <si>
    <t>darizag09213@universidadean.edu.co</t>
  </si>
  <si>
    <t>4.559359 -74.214386 2716.400146484375 8.600000381469727</t>
  </si>
  <si>
    <t>Karen Natalia Mendoza</t>
  </si>
  <si>
    <t>100 .000</t>
  </si>
  <si>
    <t>8f217eba-5f6f-498b-a930-e6b9d1b94dec</t>
  </si>
  <si>
    <t>Lina Velásquez</t>
  </si>
  <si>
    <t>linevelasquez508@gmail.com</t>
  </si>
  <si>
    <t>soacha</t>
  </si>
  <si>
    <t>cerezos</t>
  </si>
  <si>
    <t>4.559298 -74.214245 2726.400146484375 100</t>
  </si>
  <si>
    <t>Luz Estela Fajardo</t>
  </si>
  <si>
    <t>carrera 47 este 6-17</t>
  </si>
  <si>
    <t>1000069520-12_17_44.jpg</t>
  </si>
  <si>
    <r>
      <rPr>
        <rFont val="Calibri, sans-serif"/>
        <color rgb="FF1155CC"/>
        <sz val="11.0"/>
        <u/>
      </rPr>
      <t>https://kc-eu.kobotoolbox.org/media/original?media_file=iscolombia%2Fattachments%2Ff179cc7c049f4207a612414c58d1ffcf%2F13cd902f-5ad5-4696-9561-86b78f523770%2F1000069520-12_17_44.jpg</t>
    </r>
  </si>
  <si>
    <t>1000069521-12_18_2.jpg</t>
  </si>
  <si>
    <r>
      <rPr>
        <rFont val="Calibri, sans-serif"/>
        <color rgb="FF1155CC"/>
        <sz val="11.0"/>
        <u/>
      </rPr>
      <t>https://kc-eu.kobotoolbox.org/media/original?media_file=iscolombia%2Fattachments%2Ff179cc7c049f4207a612414c58d1ffcf%2F13cd902f-5ad5-4696-9561-86b78f523770%2F1000069521-12_18_2.jpg</t>
    </r>
  </si>
  <si>
    <t>1000069522-12_18_38.jpg</t>
  </si>
  <si>
    <r>
      <rPr>
        <rFont val="Calibri, sans-serif"/>
        <color rgb="FF1155CC"/>
        <sz val="11.0"/>
        <u/>
      </rPr>
      <t>https://kc-eu.kobotoolbox.org/media/original?media_file=iscolombia%2Fattachments%2Ff179cc7c049f4207a612414c58d1ffcf%2F13cd902f-5ad5-4696-9561-86b78f523770%2F1000069522-12_18_38.jpg</t>
    </r>
  </si>
  <si>
    <t>na</t>
  </si>
  <si>
    <t>1000069526-12_29_0.jpg</t>
  </si>
  <si>
    <r>
      <rPr>
        <rFont val="Calibri, sans-serif"/>
        <color rgb="FF1155CC"/>
        <sz val="11.0"/>
        <u/>
      </rPr>
      <t>https://kc-eu.kobotoolbox.org/media/original?media_file=iscolombia%2Fattachments%2Ff179cc7c049f4207a612414c58d1ffcf%2F13cd902f-5ad5-4696-9561-86b78f523770%2F1000069526-12_29_0.jpg</t>
    </r>
  </si>
  <si>
    <t>conexión ilegal</t>
  </si>
  <si>
    <t>13cd902f-5ad5-4696-9561-86b78f523770</t>
  </si>
  <si>
    <t>cerezo</t>
  </si>
  <si>
    <t>4.561038 -74.214567 2584.60009765625 4.550000190734863</t>
  </si>
  <si>
    <t>Camilo Andrés Moreno López</t>
  </si>
  <si>
    <t>Manzana 7 Casa 2</t>
  </si>
  <si>
    <t>1000069530-13_3_15.jpg</t>
  </si>
  <si>
    <r>
      <rPr>
        <rFont val="Calibri, sans-serif"/>
        <color rgb="FF1155CC"/>
        <sz val="11.0"/>
        <u/>
      </rPr>
      <t>https://kc-eu.kobotoolbox.org/media/original?media_file=iscolombia%2Fattachments%2Ff179cc7c049f4207a612414c58d1ffcf%2Ffeba01f5-25ec-4bfd-bd5e-8dd39caa1b32%2F1000069530-13_3_15.jpg</t>
    </r>
  </si>
  <si>
    <t>feba01f5-25ec-4bfd-bd5e-8dd39caa1b32</t>
  </si>
  <si>
    <t>danieelaarizag1020@gmail.com</t>
  </si>
  <si>
    <t>Piedras blancas</t>
  </si>
  <si>
    <t>4.557382 -74.214847 1422.5999755859375 8.300000190734863</t>
  </si>
  <si>
    <t>Maritza Yannet González</t>
  </si>
  <si>
    <t>Manzana 12 lote 11</t>
  </si>
  <si>
    <t>1000038424-9_21_53.jpg</t>
  </si>
  <si>
    <r>
      <rPr>
        <rFont val="Calibri, sans-serif"/>
        <color rgb="FF1155CC"/>
        <sz val="11.0"/>
        <u/>
      </rPr>
      <t>https://kc-eu.kobotoolbox.org/media/original?media_file=iscolombia%2Fattachments%2Ff179cc7c049f4207a612414c58d1ffcf%2F1dc1c03a-ac65-4702-8fde-245825aa50c1%2F1000038424-9_21_53.jpg</t>
    </r>
  </si>
  <si>
    <t>Vacío</t>
  </si>
  <si>
    <t>Revisar terreno no cumple con las medidas actuales</t>
  </si>
  <si>
    <t>1dc1c03a-ac65-4702-8fde-245825aa50c1</t>
  </si>
  <si>
    <t>Paula Chavarro</t>
  </si>
  <si>
    <t>Paula.chavarro526@gmail.com</t>
  </si>
  <si>
    <t>4.556947 -74.215847 2754.800048828125 6.400000095367432</t>
  </si>
  <si>
    <t>Jhon Alexander Aldana</t>
  </si>
  <si>
    <t>Lote 12 manzana 12</t>
  </si>
  <si>
    <t>17379014382524407470002484867882-9_24_16.jpg</t>
  </si>
  <si>
    <r>
      <rPr>
        <rFont val="Calibri, sans-serif"/>
        <color rgb="FF1155CC"/>
        <sz val="11.0"/>
        <u/>
      </rPr>
      <t>https://kc-eu.kobotoolbox.org/media/original?media_file=iscolombia%2Fattachments%2Ff179cc7c049f4207a612414c58d1ffcf%2F928dba58-e3a0-4fbe-ab5a-aee683df7b6a%2F17379014382524407470002484867882-9_24_16.jpg</t>
    </r>
  </si>
  <si>
    <t>17379015227724906839578249985160-9_25_30.jpg</t>
  </si>
  <si>
    <r>
      <rPr>
        <rFont val="Calibri, sans-serif"/>
        <color rgb="FF1155CC"/>
        <sz val="11.0"/>
        <u/>
      </rPr>
      <t>https://kc-eu.kobotoolbox.org/media/original?media_file=iscolombia%2Fattachments%2Ff179cc7c049f4207a612414c58d1ffcf%2F928dba58-e3a0-4fbe-ab5a-aee683df7b6a%2F17379015227724906839578249985160-9_25_30.jpg</t>
    </r>
  </si>
  <si>
    <t>Pasa carro de basura 3 veces por semana</t>
  </si>
  <si>
    <t>Individuo vive hace 1 mes en la comunidad, migró de santo domingo casuca, por que adquirió un lote en piedras blancas</t>
  </si>
  <si>
    <t>928dba58-e3a0-4fbe-ab5a-aee683df7b6a</t>
  </si>
  <si>
    <t>Hellen Sánchez</t>
  </si>
  <si>
    <t>hellensanchez.bermudez@gmail.com</t>
  </si>
  <si>
    <t>4.556764 -74.216081 2804.622247695923 6.357883444228477</t>
  </si>
  <si>
    <t>Rubiela Buitrago González</t>
  </si>
  <si>
    <t>Manzana 12</t>
  </si>
  <si>
    <t>image-10_1_40.jpg</t>
  </si>
  <si>
    <r>
      <rPr>
        <rFont val="Calibri, sans-serif"/>
        <color rgb="FF1155CC"/>
        <sz val="11.0"/>
        <u/>
      </rPr>
      <t>https://kc-eu.kobotoolbox.org/media/original?media_file=iscolombia%2Fattachments%2Ff179cc7c049f4207a612414c58d1ffcf%2F6d242b61-267c-4e1f-93b3-9fd253b9c066%2Fimage-10_1_40.jpg</t>
    </r>
  </si>
  <si>
    <t>image-10_1_54.jpg</t>
  </si>
  <si>
    <r>
      <rPr>
        <rFont val="Calibri, sans-serif"/>
        <color rgb="FF1155CC"/>
        <sz val="11.0"/>
        <u/>
      </rPr>
      <t>https://kc-eu.kobotoolbox.org/media/original?media_file=iscolombia%2Fattachments%2Ff179cc7c049f4207a612414c58d1ffcf%2F6d242b61-267c-4e1f-93b3-9fd253b9c066%2Fimage-10_1_54.jpg</t>
    </r>
  </si>
  <si>
    <t>6d242b61-267c-4e1f-93b3-9fd253b9c066</t>
  </si>
  <si>
    <t>Michelle Cabrera</t>
  </si>
  <si>
    <t>tinyplant2@gmail.com</t>
  </si>
  <si>
    <t>4.55894 -74.21431 2717.7001953125 3.299999952316284</t>
  </si>
  <si>
    <t>Daisy Viviana Duarte Romero</t>
  </si>
  <si>
    <t>cra 38 100-130</t>
  </si>
  <si>
    <t>convulsiones</t>
  </si>
  <si>
    <t>Zinc Teja ceramica/tejuela Ladrillo y/o acabados</t>
  </si>
  <si>
    <t>cemento y tierra</t>
  </si>
  <si>
    <t>humedad</t>
  </si>
  <si>
    <t>aguas negras conectadas a la tubería</t>
  </si>
  <si>
    <t>Aguas lluvias Compra a carro tanque</t>
  </si>
  <si>
    <t>reciclaje y recogida de basura para el carro</t>
  </si>
  <si>
    <t>b87ca819-ef4c-4fe7-85a3-857bdca45447</t>
  </si>
  <si>
    <t>Paula Forero</t>
  </si>
  <si>
    <t>pforero690@gmail.com</t>
  </si>
  <si>
    <t>Soacha - Cerezos</t>
  </si>
  <si>
    <t>4.558833 -74.214002 2700.43 40</t>
  </si>
  <si>
    <t>Juan Francisco Bohorquez Guzmán</t>
  </si>
  <si>
    <t>Carrera 43 este #9A-08 sector esperanza</t>
  </si>
  <si>
    <t>1’200.000</t>
  </si>
  <si>
    <t>Pequeña lámina de madera y una capa delgada de cemento para el baño</t>
  </si>
  <si>
    <t>Sector El mirador</t>
  </si>
  <si>
    <t>Ningún</t>
  </si>
  <si>
    <t>Recolección de basuras día miércoles</t>
  </si>
  <si>
    <t>Vive en el sector por más de 30 años y 14 años en el terreno</t>
  </si>
  <si>
    <t>273f8665-9731-4194-82f7-ba3bca6258ad</t>
  </si>
  <si>
    <t>4.558955 -74.214128 2726.2001953125 30.41900062561035</t>
  </si>
  <si>
    <t>Ramiro Sánchez Cerquera</t>
  </si>
  <si>
    <t>cra 54 7-08 sur lote 17 manzana 4</t>
  </si>
  <si>
    <t>retardos</t>
  </si>
  <si>
    <t>madera</t>
  </si>
  <si>
    <t>piedra</t>
  </si>
  <si>
    <t>Si, conectado a fosa séptica con descarga Si, con letrina sanitaria conectada a pozo ciego</t>
  </si>
  <si>
    <t>tubos conectados que llegan a una zona</t>
  </si>
  <si>
    <t>tuberia que llegan a una zona</t>
  </si>
  <si>
    <t>812a5334-b52d-48a5-8fc6-129bac1cc03b</t>
  </si>
  <si>
    <t>4.558803 -74.214063 2682.5706638622282 52.29591191836637</t>
  </si>
  <si>
    <t>Alex Duva laiseca palencia</t>
  </si>
  <si>
    <t>Discapacidad mental (no saben aún el diagnostico) displacia de cadera, problemas cardíacos.</t>
  </si>
  <si>
    <t>Únicamente Tierra</t>
  </si>
  <si>
    <t>No cuenta con servicio sanitario</t>
  </si>
  <si>
    <t>Disposición de la basura días miércoles</t>
  </si>
  <si>
    <t>Solamente cuentan con el ingreso del esposo, la hija tiene bastantes problemas de salud, el terreno está vacío puesto que lo acaban de comprar y están en proceso de dejar el lote a su nombre.</t>
  </si>
  <si>
    <t>cccf5a45-7cc4-49a4-b5dc-99f7e20ac22c</t>
  </si>
  <si>
    <t>Nombre del Encuestador</t>
  </si>
  <si>
    <t>E-mail</t>
  </si>
  <si>
    <t>Celular/Teléfono de contacto</t>
  </si>
  <si>
    <t>Persona encuestada</t>
  </si>
  <si>
    <t>Teléfono de contacto</t>
  </si>
  <si>
    <t>Edad</t>
  </si>
  <si>
    <t>Genero</t>
  </si>
  <si>
    <t>Dirección (de la vivienda)</t>
  </si>
  <si>
    <t>Otras referencias (rol dentro de la comunidad)</t>
  </si>
  <si>
    <t>TECHO está realizando la Encuesta de investigación para viviendas sostenibles, con el objetivo de construir información pertinente que sirva para conocer las condiciones habitacionales de su hogar. Usted ha sido invitado para participar en esta encuesta. En esta encuesta sus datos personales serán confidenciales y sólo se le solicitarán para confirmar la realización de la encuesta . La duración aproximada es de 30 minutos. Si usted decidiera no participar en esta encuesta, no habría problema, respetaremos su decisión. Si usted decidió participar le solicitaremos su consentimiento. Debemos aclararle que no hay respuestas correctas o incorrectas a estas preguntas. Al responder esta encuesta Usted afirma que todas las respuestas entregadas son verdaderas. Al participar, estará autorizando a TECHO a utilizar y compartir la información relevada conforme juzgue conveniente, TECHO se compromete a utilizar la información cedida de forma colectiva sin individualizar a las personas. Muchas gracias.</t>
  </si>
  <si>
    <t>Municipio o Ciudad</t>
  </si>
  <si>
    <t>Tipo de asentamiento / comunidad</t>
  </si>
  <si>
    <t>Coordenadas</t>
  </si>
  <si>
    <t>_Coordenadas_latitude</t>
  </si>
  <si>
    <t>_Coordenadas_longitude</t>
  </si>
  <si>
    <t>_Coordenadas_altitude</t>
  </si>
  <si>
    <t>_Coordenadas_precision</t>
  </si>
  <si>
    <t>¿Desde cuándo vives en el asentamiento/comunidad?</t>
  </si>
  <si>
    <t>¿Desde cuándo vives en esta vivienda?</t>
  </si>
  <si>
    <t>¿Dónde vivías anteriormente?</t>
  </si>
  <si>
    <t>¿Dónde vivías anteriormente?/casa/departamento alquilado de modo formal</t>
  </si>
  <si>
    <t>¿Dónde vivías anteriormente?/casa/departamento alquilado de modo informal</t>
  </si>
  <si>
    <t>¿Dónde vivías anteriormente?/casa de amigos/vecinos/familiares</t>
  </si>
  <si>
    <t>¿Dónde vivías anteriormente?/En otro país/migrante</t>
  </si>
  <si>
    <t>¿Dónde vivías anteriormente?/En otra comunidad/campamento informal urbano</t>
  </si>
  <si>
    <t>¿Dónde vivías anteriormente?/Finca formal urbana</t>
  </si>
  <si>
    <t>¿Dónde vivías anteriormente?/área rural</t>
  </si>
  <si>
    <t>¿Dónde vivías anteriormente?/No sabe/no responde</t>
  </si>
  <si>
    <t>¿La vivienda es: propia, alquilada, ocupada, prestada, cedida por trabajo?</t>
  </si>
  <si>
    <t>Si es de alquiler, existe un contrato de alquiler?</t>
  </si>
  <si>
    <t>¿Dispone de algún documento legal?</t>
  </si>
  <si>
    <t>¿Hubo amenazas de desalojo/desahucio en el pasado?</t>
  </si>
  <si>
    <t>Si la respuesta es SÍ, ¿Cuántas veces? ¿Se ha enfrentado a un desalojo?</t>
  </si>
  <si>
    <t>número de personas que viven en la vivienda</t>
  </si>
  <si>
    <t>¿Cuántos núcleos componen el hogar?</t>
  </si>
  <si>
    <t>Ingresos mensuales totales</t>
  </si>
  <si>
    <t>Gastos mensuales totales</t>
  </si>
  <si>
    <t>¿Ahorran?</t>
  </si>
  <si>
    <t>De ahorrar ¿Cuánto ahorran mensualmente?</t>
  </si>
  <si>
    <t>¿Tiene cuenta bancaria?</t>
  </si>
  <si>
    <t>¿Cuál es la principal fuente de agua?</t>
  </si>
  <si>
    <t>¿Quién suministra el agua?</t>
  </si>
  <si>
    <t>¿Pagan por el servicio?</t>
  </si>
  <si>
    <t>¿Cuál es la frecuencia de disponibilidad de agua en el asentamiento?</t>
  </si>
  <si>
    <t>¿El agua se puede tomar?</t>
  </si>
  <si>
    <t>¿La casa tiene un baño individual?</t>
  </si>
  <si>
    <t>¿Está conectado a una alcantarilla o fosa séptica?</t>
  </si>
  <si>
    <t>De no contar con baño individual, ¿de qué forma suele resolver temas sanitarios?</t>
  </si>
  <si>
    <t>De no contar con baño individual, ¿de qué forma suele resolver temas sanitarios? /Dónde algún vecino de la comunidad</t>
  </si>
  <si>
    <t>De no contar con baño individual, ¿de qué forma suele resolver temas sanitarios? /Letrina de pozo sin losa/plataforma</t>
  </si>
  <si>
    <t>De no contar con baño individual, ¿de qué forma suele resolver temas sanitarios? /Letrina de pozo con losa/plataforma</t>
  </si>
  <si>
    <t>De no contar con baño individual, ¿de qué forma suele resolver temas sanitarios? /Agujero abierto</t>
  </si>
  <si>
    <t>De no contar con baño individual, ¿de qué forma suele resolver temas sanitarios? /Inodoro de cubo</t>
  </si>
  <si>
    <t>De no contar con baño individual, ¿de qué forma suele resolver temas sanitarios? /Bolsa de plástico</t>
  </si>
  <si>
    <t>De no contar con baño individual, ¿de qué forma suele resolver temas sanitarios? /No sabe/No responde</t>
  </si>
  <si>
    <t>¿Se paga por el uso de las retretes?</t>
  </si>
  <si>
    <t>¿De qué manera accede a energía eléctrica en su vivienda?</t>
  </si>
  <si>
    <t>¿De qué manera accede a energía eléctrica en su vivienda?/red pública con medidor propio</t>
  </si>
  <si>
    <t>¿De qué manera accede a energía eléctrica en su vivienda?/red pública con medidor compartido</t>
  </si>
  <si>
    <t>¿De qué manera accede a energía eléctrica en su vivienda?/red pública sin medidor (colgado)</t>
  </si>
  <si>
    <t>¿De qué manera accede a energía eléctrica en su vivienda?/Generador proprio o comunitario (solar, eólico, combustible)</t>
  </si>
  <si>
    <t>¿De qué manera accede a energía eléctrica en su vivienda?/ pedir prestada/Depender de una casa vecina para tener electricidad</t>
  </si>
  <si>
    <t>¿De qué manera accede a energía eléctrica en su vivienda?/No, sin acesso a conexíon eléctrica</t>
  </si>
  <si>
    <t>¿De qué manera accede a energía eléctrica en su vivienda?/No sabe/no responde</t>
  </si>
  <si>
    <t>¿Quién suministra la luz?</t>
  </si>
  <si>
    <t>¿La casa en la que vives es la misma que construyeron cuando consiguieron este terreno, o le han hecho cambios o mejoras desde entonces?</t>
  </si>
  <si>
    <t>¿Qué materiales usaron para la construcción inicial de la casa?</t>
  </si>
  <si>
    <t>¿Qué materiales usaron para la construcción inicial de la casa? /lata/chapa de zinc</t>
  </si>
  <si>
    <t>¿Qué materiales usaron para la construcción inicial de la casa? /Fibras naturales/vegetales/paja</t>
  </si>
  <si>
    <t>¿Qué materiales usaron para la construcción inicial de la casa? /pizarreño/Pizarras</t>
  </si>
  <si>
    <t>¿Qué materiales usaron para la construcción inicial de la casa? /tejas/ losa</t>
  </si>
  <si>
    <t>¿Qué materiales usaron para la construcción inicial de la casa? /concreto</t>
  </si>
  <si>
    <t>¿Qué materiales usaron para la construcción inicial de la casa? /Papel fieltro</t>
  </si>
  <si>
    <t>¿Qué materiales usaron para la construcción inicial de la casa? /plástico/ Láminas de PVC</t>
  </si>
  <si>
    <t>¿Qué materiales usaron para la construcción inicial de la casa? / Lona</t>
  </si>
  <si>
    <t>¿Qué materiales usaron para la construcción inicial de la casa? /vigas</t>
  </si>
  <si>
    <t>¿Qué materiales usaron para la construcción inicial de la casa? /baldosas de barro</t>
  </si>
  <si>
    <t>¿Qué materiales usaron para la construcción inicial de la casa? / cartón</t>
  </si>
  <si>
    <t>¿Qué materiales usaron para la construcción inicial de la casa? /plástico de fibra translúcida</t>
  </si>
  <si>
    <t>¿Qué materiales usaron para la construcción inicial de la casa? /no sabe/no responde</t>
  </si>
  <si>
    <t>¿Qué tamaño tenía originalmente la casa? (m2)</t>
  </si>
  <si>
    <t>¿Recuerdan cuánto dinero costó construirla al principio?</t>
  </si>
  <si>
    <t>¿Qué mejoras o ampliaciones se hicieron desde entonces?</t>
  </si>
  <si>
    <t>¿En qué periodo de tiempo si han realizado las mejoras o cambios?</t>
  </si>
  <si>
    <t>¿En qué periodo de tiempo si han realizado las mejoras o cambios? /1990-1999</t>
  </si>
  <si>
    <t>¿En qué periodo de tiempo si han realizado las mejoras o cambios? /2000-2009</t>
  </si>
  <si>
    <t>¿En qué periodo de tiempo si han realizado las mejoras o cambios? /2010-2019</t>
  </si>
  <si>
    <t>¿En qué periodo de tiempo si han realizado las mejoras o cambios? /2020-2024</t>
  </si>
  <si>
    <t>¿En qué periodo de tiempo si han realizado las mejoras o cambios? /No sabe/No responde</t>
  </si>
  <si>
    <t>¿Qué materiales se utilizaron?</t>
  </si>
  <si>
    <t>¿Qué materiales se utilizaron?/Fibras naturales/vegetales/paja</t>
  </si>
  <si>
    <t>¿Qué materiales se utilizaron?/Plástico/ Polietileno</t>
  </si>
  <si>
    <t>¿Qué materiales se utilizaron?/tejas/ losa</t>
  </si>
  <si>
    <t>¿Qué materiales se utilizaron?/lata/chapa</t>
  </si>
  <si>
    <t>¿Qué materiales se utilizaron?/piedra</t>
  </si>
  <si>
    <t>¿Qué materiales se utilizaron?/ladrillos</t>
  </si>
  <si>
    <t>¿Qué materiales se utilizaron?/Pizarras</t>
  </si>
  <si>
    <t>¿Qué materiales se utilizaron?/concreto</t>
  </si>
  <si>
    <t>¿Qué materiales se utilizaron?/No sabe/No responde</t>
  </si>
  <si>
    <t>¿Qué facilitó que pudiera mejorar o incrementar el tamaño de la vivienda?</t>
  </si>
  <si>
    <t>¿Qué facilitó que pudiera mejorar o incrementar el tamaño de la vivienda?/disponibilida de local de materiales</t>
  </si>
  <si>
    <t>¿Qué facilitó que pudiera mejorar o incrementar el tamaño de la vivienda?/Asequibilidad de los materiales</t>
  </si>
  <si>
    <t>¿Qué facilitó que pudiera mejorar o incrementar el tamaño de la vivienda?/Necesidad de reemplazar materiales dañados</t>
  </si>
  <si>
    <t>¿Qué facilitó que pudiera mejorar o incrementar el tamaño de la vivienda?/Mayor generación de ingresos</t>
  </si>
  <si>
    <t>¿Qué facilitó que pudiera mejorar o incrementar el tamaño de la vivienda?/para la vivienda ser adaptable a las condiciones climáticas</t>
  </si>
  <si>
    <t>¿Qué facilitó que pudiera mejorar o incrementar el tamaño de la vivienda?/No sabe/No responde</t>
  </si>
  <si>
    <t>¿Recuerdan cuál fue el coste de la ampliación de la vivienda?</t>
  </si>
  <si>
    <t>Tamaño de la vivienda (m2)</t>
  </si>
  <si>
    <t>¿Cuántos ambientes tiene la casa? (Incluya dormitorios, comedor, living, entrepisos, etc. NO incluya baño ni cocina.)</t>
  </si>
  <si>
    <t>¿Cuántos de esos ambientes se usan para dormir?</t>
  </si>
  <si>
    <t>¿Cuál es el numero máximo de personas que duermen en un mismo ambiente?</t>
  </si>
  <si>
    <t>¿Quién construyó la vivienda? (autoconstrucción o mano de obra contratada)</t>
  </si>
  <si>
    <t>En caso de contratar a alguien ¿El contratista compra los materiales o usted los compra por separado?</t>
  </si>
  <si>
    <t>En caso de contratar a alguien ¿El contratista compra los materiales o usted los compra por separado?/la vivienda es autofinanciada por lo residente</t>
  </si>
  <si>
    <t>En caso de contratar a alguien ¿El contratista compra los materiales o usted los compra por separado?/El contratista compra los materiales</t>
  </si>
  <si>
    <t>En caso de contratar a alguien ¿El contratista compra los materiales o usted los compra por separado?/el residente/dueña/o los compra por separado para lo contratista</t>
  </si>
  <si>
    <t>En caso de contratar a alguien ¿El contratista compra los materiales o usted los compra por separado?/Fondos prestados</t>
  </si>
  <si>
    <t>En caso de contratar a alguien ¿El contratista compra los materiales o usted los compra por separado?/No sabe/no responde</t>
  </si>
  <si>
    <t>En caso de contratar a alguien ¿El pago al contratista es mensual o por jornada trabajada?</t>
  </si>
  <si>
    <t>En caso de contratar a alguien ¿El pago al contratista es mensual o por jornada trabajada?/pago al contratista mensual</t>
  </si>
  <si>
    <t>En caso de contratar a alguien ¿El pago al contratista es mensual o por jornada trabajada?/pago al contratista es hecho por jornada trabajada</t>
  </si>
  <si>
    <t>En caso de contratar a alguien ¿El pago al contratista es mensual o por jornada trabajada?/No sabe/no responde</t>
  </si>
  <si>
    <t>En caso de contratar a alguien ¿Cuál es el coste de la mano de obra?</t>
  </si>
  <si>
    <t>Cuáles son los materiales que se utilizaron para la construcción del Techo de la vivienda?</t>
  </si>
  <si>
    <t>Cuáles son los materiales que se utilizaron para la construcción del Techo de la vivienda?/lata/chapa de zinc</t>
  </si>
  <si>
    <t>Cuáles son los materiales que se utilizaron para la construcción del Techo de la vivienda?/acero (reciclado)</t>
  </si>
  <si>
    <t>Cuáles son los materiales que se utilizaron para la construcción del Techo de la vivienda?/Fibras naturales/vegetales/paja</t>
  </si>
  <si>
    <t>Cuáles son los materiales que se utilizaron para la construcción del Techo de la vivienda?/“Plumavit” (poliestireno expandido)</t>
  </si>
  <si>
    <t>Cuáles son los materiales que se utilizaron para la construcción del Techo de la vivienda?/ fibrocemento</t>
  </si>
  <si>
    <t>Cuáles son los materiales que se utilizaron para la construcción del Techo de la vivienda?/chapilla</t>
  </si>
  <si>
    <t>Cuáles son los materiales que se utilizaron para la construcción del Techo de la vivienda?/Placa de madera</t>
  </si>
  <si>
    <t>Cuáles son los materiales que se utilizaron para la construcción del Techo de la vivienda?/Papel fieltro (negro)</t>
  </si>
  <si>
    <t>Cuáles son los materiales que se utilizaron para la construcción del Techo de la vivienda?/Asbesto de cemento / Pizarreño</t>
  </si>
  <si>
    <t>Cuáles son los materiales que se utilizaron para la construcción del Techo de la vivienda?/“tela tratada”/panos</t>
  </si>
  <si>
    <t>Cuáles son los materiales que se utilizaron para la construcción del Techo de la vivienda?/Cemento</t>
  </si>
  <si>
    <t>Cuáles son los materiales que se utilizaron para la construcción del Techo de la vivienda?/"cuerdas para asegurar el techo, evitando que las sábanas se desalojado por los fuertes vientos. "</t>
  </si>
  <si>
    <t>Cuáles son los materiales que se utilizaron para la construcción del Techo de la vivienda?/tinta que actua como aislante térmico</t>
  </si>
  <si>
    <t>Cuáles son los materiales que se utilizaron para la construcción del Techo de la vivienda?/Lana de vidrio, telgopor</t>
  </si>
  <si>
    <t>Cuáles son los materiales que se utilizaron para la construcción del Techo de la vivienda?/ clavos de techo</t>
  </si>
  <si>
    <t>Cuáles son los materiales que se utilizaron para la construcción del Techo de la vivienda?/cana</t>
  </si>
  <si>
    <t>Cuáles son los materiales que se utilizaron para la construcción del Techo de la vivienda?/yagua</t>
  </si>
  <si>
    <t>Cuáles son los materiales que se utilizaron para la construcción del Techo de la vivienda?/Cartón o desechos</t>
  </si>
  <si>
    <t>Cuáles son los materiales que se utilizaron para la construcción del Techo de la vivienda?/no sabe/no responde</t>
  </si>
  <si>
    <t>En qué estado se encuentran los materiales del techo (malo, regular, bueno)?</t>
  </si>
  <si>
    <t>Cuáles son los materiales que se utilizaron para la construcción de las paredes de la vivienda?</t>
  </si>
  <si>
    <t>Cuáles son los materiales que se utilizaron para la construcción de las paredes de la vivienda?/Placas de Internit</t>
  </si>
  <si>
    <t>Cuáles son los materiales que se utilizaron para la construcción de las paredes de la vivienda?/"Placas de OSB /madera"</t>
  </si>
  <si>
    <t>Cuáles son los materiales que se utilizaron para la construcción de las paredes de la vivienda?/" Placas de OSB pintadas"</t>
  </si>
  <si>
    <t>Cuáles son los materiales que se utilizaron para la construcción de las paredes de la vivienda?/Terciado Ranurado</t>
  </si>
  <si>
    <t>Cuáles son los materiales que se utilizaron para la construcción de las paredes de la vivienda?/Placas de OSB con papel forro</t>
  </si>
  <si>
    <t>Cuáles son los materiales que se utilizaron para la construcción de las paredes de la vivienda?/papel fieltro (negro)</t>
  </si>
  <si>
    <t>Cuáles son los materiales que se utilizaron para la construcción de las paredes de la vivienda?/Lata / Chapa Zinc</t>
  </si>
  <si>
    <t>Cuáles son los materiales que se utilizaron para la construcción de las paredes de la vivienda?/" Ladrillos "</t>
  </si>
  <si>
    <t>Cuáles son los materiales que se utilizaron para la construcción de las paredes de la vivienda?/Cemento</t>
  </si>
  <si>
    <t>Cuáles son los materiales que se utilizaron para la construcción de las paredes de la vivienda?/lampazo</t>
  </si>
  <si>
    <t>Cuáles son los materiales que se utilizaron para la construcción de las paredes de la vivienda?/“Plumavit” (poliestireno expandido)</t>
  </si>
  <si>
    <t>Cuáles son los materiales que se utilizaron para la construcción de las paredes de la vivienda?/fibrocemento</t>
  </si>
  <si>
    <t>Cuáles son los materiales que se utilizaron para la construcción de las paredes de la vivienda?/chapilla</t>
  </si>
  <si>
    <t>Cuáles son los materiales que se utilizaron para la construcción de las paredes de la vivienda?/Cartón</t>
  </si>
  <si>
    <t>Cuáles son los materiales que se utilizaron para la construcción de las paredes de la vivienda?/Lona</t>
  </si>
  <si>
    <t>Cuáles son los materiales que se utilizaron para la construcción de las paredes de la vivienda?/Lana de vidrio</t>
  </si>
  <si>
    <t>Cuáles son los materiales que se utilizaron para la construcción de las paredes de la vivienda?/telgopor</t>
  </si>
  <si>
    <t>Cuáles son los materiales que se utilizaron para la construcción de las paredes de la vivienda?/Trozos de tela/panos</t>
  </si>
  <si>
    <t>Cuáles son los materiales que se utilizaron para la construcción de las paredes de la vivienda?/Zinc</t>
  </si>
  <si>
    <t>Cuáles son los materiales que se utilizaron para la construcción de las paredes de la vivienda?/Prefabricadas</t>
  </si>
  <si>
    <t>Cuáles son los materiales que se utilizaron para la construcción de las paredes de la vivienda?/Tejamanil/Barro</t>
  </si>
  <si>
    <t>Cuáles son los materiales que se utilizaron para la construcción de las paredes de la vivienda?/Desechos</t>
  </si>
  <si>
    <t>Cuáles son los materiales que se utilizaron para la construcción de las paredes de la vivienda?/No sabe/no responde</t>
  </si>
  <si>
    <t>En qué estado se encuentran los materiales de las paredes (malo, regular, bueno)?</t>
  </si>
  <si>
    <t>Cuáles son los materiales que se utilizaron para la construcción de lo Suelo acabado de la vivienda?</t>
  </si>
  <si>
    <t>Cuáles son los materiales que se utilizaron para la construcción de lo Suelo acabado de la vivienda?/cerámica, a la altura del suelo (sin pilotes).</t>
  </si>
  <si>
    <t>Cuáles son los materiales que se utilizaron para la construcción de lo Suelo acabado de la vivienda?/tierra</t>
  </si>
  <si>
    <t>Cuáles son los materiales que se utilizaron para la construcción de lo Suelo acabado de la vivienda?/losa</t>
  </si>
  <si>
    <t>Cuáles son los materiales que se utilizaron para la construcción de lo Suelo acabado de la vivienda?/Ladrillos</t>
  </si>
  <si>
    <t>Cuáles son los materiales que se utilizaron para la construcción de lo Suelo acabado de la vivienda?/Cemento</t>
  </si>
  <si>
    <t>Cuáles son los materiales que se utilizaron para la construcción de lo Suelo acabado de la vivienda?/Pilotes de pino/madera</t>
  </si>
  <si>
    <t>Cuáles son los materiales que se utilizaron para la construcción de lo Suelo acabado de la vivienda?/planchas de madera</t>
  </si>
  <si>
    <t>Cuáles son los materiales que se utilizaron para la construcción de lo Suelo acabado de la vivienda?/No sabe/no responde</t>
  </si>
  <si>
    <t>En qué estado se encuentran los materiales del suelo (malo, regular, bueno)?</t>
  </si>
  <si>
    <t>¿Cuáles son los materiales que se utilizaron para la construcción de las aberturas de la vivienda?</t>
  </si>
  <si>
    <t>¿Cuáles son los materiales que se utilizaron para la construcción de las aberturas de la vivienda? /No sabe/no responde</t>
  </si>
  <si>
    <t>¿Cuáles son los materiales que se utilizaron para la construcción de las aberturas de la vivienda? /acero (reciclado)</t>
  </si>
  <si>
    <t>¿Cuáles son los materiales que se utilizaron para la construcción de las aberturas de la vivienda? /Poliestireno/plástico</t>
  </si>
  <si>
    <t>¿Cuáles son los materiales que se utilizaron para la construcción de las aberturas de la vivienda? /lona</t>
  </si>
  <si>
    <t>En qué estado se encuentran los materiales de las aberturas (malo, regular, bueno)?</t>
  </si>
  <si>
    <t>¿Por qué eligieron estos materiales construirla?</t>
  </si>
  <si>
    <t>¿Por qué eligieron estos materiales construirla?/bajo costo/más económico</t>
  </si>
  <si>
    <t>¿Por qué eligieron estos materiales construirla?/mayor cobertura</t>
  </si>
  <si>
    <t>¿Por qué eligieron estos materiales construirla?/más durabilidad/resistencia</t>
  </si>
  <si>
    <t>¿Por qué eligieron estos materiales construirla?/"Materiales disponibles adquiridos localmente( ex:mercados locales cercanos de obras/areas de construcción, demolición )"</t>
  </si>
  <si>
    <t>¿Por qué eligieron estos materiales construirla?/Confort térmico (ex: Evite la calefacción interior)</t>
  </si>
  <si>
    <t>¿Por qué eligieron estos materiales construirla?/para la vivienda ser adaptable a las condiciones climáticas</t>
  </si>
  <si>
    <t>¿Por qué eligieron estos materiales construirla?/ Materiales utilizados para reemplazar parcialmente otros materiales</t>
  </si>
  <si>
    <t>¿Por qué eligieron estos materiales construirla?/Materiales adquiridos, reutilizados y recuperados a nivel local</t>
  </si>
  <si>
    <t>¿Por qué eligieron estos materiales construirla?/posibilidad de incrementar la vivienda</t>
  </si>
  <si>
    <t>¿Por qué eligieron estos materiales construirla?/"adaptabilidad y ingenio de la comunidad/hogar en atender sus necesidades de vivienda (ex: Aumento del número de miembros de la familia)"</t>
  </si>
  <si>
    <t>¿Por qué eligieron estos materiales construirla?/No sabe/no responde</t>
  </si>
  <si>
    <t>Desde que vives aquí, ¿alguno de estos eventos afectó el asentamiento? (amenazas climáticas naturales)</t>
  </si>
  <si>
    <t>Desde que vives aquí, ¿alguno de estos eventos afectó el asentamiento? (amenazas climáticas naturales)/Temporal, tormenta o lluvia fuerte</t>
  </si>
  <si>
    <t>Desde que vives aquí, ¿alguno de estos eventos afectó el asentamiento? (amenazas climáticas naturales)/Inundaciones, aluviones, anegamientos o desborde de ríos</t>
  </si>
  <si>
    <t>Desde que vives aquí, ¿alguno de estos eventos afectó el asentamiento? (amenazas climáticas naturales)/Derrumbes o deslizamientos de tierra</t>
  </si>
  <si>
    <t>Desde que vives aquí, ¿alguno de estos eventos afectó el asentamiento? (amenazas climáticas naturales)/Erupción de volcanes o ceniza volcánica</t>
  </si>
  <si>
    <t>Desde que vives aquí, ¿alguno de estos eventos afectó el asentamiento? (amenazas climáticas naturales)/Terremotos y temblores</t>
  </si>
  <si>
    <t>Desde que vives aquí, ¿alguno de estos eventos afectó el asentamiento? (amenazas climáticas naturales)/Vientos Fuertes, huracanes, tornados</t>
  </si>
  <si>
    <t>Desde que vives aquí, ¿alguno de estos eventos afectó el asentamiento? (amenazas climáticas naturales)/Tsunamis</t>
  </si>
  <si>
    <t>Desde que vives aquí, ¿alguno de estos eventos afectó el asentamiento? (amenazas climáticas naturales)/Incendios forestales</t>
  </si>
  <si>
    <t>Desde que vives aquí, ¿alguno de estos eventos afectó el asentamiento? (amenazas climáticas naturales)/Incendios iniciados dentro del campamento, de la zona urbana o explosiones</t>
  </si>
  <si>
    <t>Desde que vives aquí, ¿alguno de estos eventos afectó el asentamiento? (amenazas climáticas naturales)/Temperaturas altas u olas de calor</t>
  </si>
  <si>
    <t>Desde que vives aquí, ¿alguno de estos eventos afectó el asentamiento? (amenazas climáticas naturales)/Heladas o nevazones</t>
  </si>
  <si>
    <t>Desde que vives aquí, ¿alguno de estos eventos afectó el asentamiento? (amenazas climáticas naturales)/Sequías</t>
  </si>
  <si>
    <t>Desde que vives aquí, ¿alguno de estos eventos afectó el asentamiento? (amenazas climáticas naturales)/Plagas</t>
  </si>
  <si>
    <t>Desde que vives aquí, ¿alguno de estos eventos afectó el asentamiento? (amenazas climáticas naturales)/Minería</t>
  </si>
  <si>
    <t>Desde que vives aquí, ¿alguno de estos eventos afectó el asentamiento? (amenazas climáticas naturales)/contaminación del agua</t>
  </si>
  <si>
    <t>Desde que vives aquí, ¿alguno de estos eventos afectó el asentamiento? (amenazas climáticas naturales)/contaminación del suelo</t>
  </si>
  <si>
    <t>Desde que vives aquí, ¿alguno de estos eventos afectó el asentamiento? (amenazas climáticas naturales)/enfermedades transmitidas por el agua y vectores</t>
  </si>
  <si>
    <t>Desde que vives aquí, ¿alguno de estos eventos afectó el asentamiento? (amenazas climáticas naturales)/escasez de agua</t>
  </si>
  <si>
    <t>Desde que vives aquí, ¿alguno de estos eventos afectó el asentamiento? (amenazas climáticas naturales)/olas de frío</t>
  </si>
  <si>
    <t>Desde que vives aquí, ¿alguno de estos eventos afectó el asentamiento? (amenazas climáticas naturales)/ciclones</t>
  </si>
  <si>
    <t>Desde que vives aquí, ¿alguno de estos eventos afectó el asentamiento? (amenazas climáticas naturales)/Emergencia sanitaria (por ej. marea roja, vertido de desechos químicos o industriales en el suelo, agua o aire, emisiones de gases tóxicos, etc.).</t>
  </si>
  <si>
    <t>Desde que vives aquí, ¿alguno de estos eventos afectó el asentamiento? (amenazas climáticas naturales)/no, ninguno</t>
  </si>
  <si>
    <t>Desde que vives aquí, ¿alguno de estos eventos afectó el asentamiento? (amenazas climáticas naturales)/no sabe/ no responde</t>
  </si>
  <si>
    <t>En caso afirmativo ¿En qué años?</t>
  </si>
  <si>
    <t>¿Los materiales de la casa logran aislarlos de los eventos climáticos mencionados?</t>
  </si>
  <si>
    <t>En caso negativo, ¿Qué problemas tienen la vivienda y sus materiales? (riesgos asociados a los materiales de la vivienda)</t>
  </si>
  <si>
    <t>En caso negativo, ¿Qué problemas tienen la vivienda y sus materiales? (riesgos asociados a los materiales de la vivienda)/Es inestable (se mueve, tiembla, se desliza)</t>
  </si>
  <si>
    <t>En caso negativo, ¿Qué problemas tienen la vivienda y sus materiales? (riesgos asociados a los materiales de la vivienda)/Asentada sobre relleno flojo/blando (colocado para nivelar el terreno)</t>
  </si>
  <si>
    <t>En caso negativo, ¿Qué problemas tienen la vivienda y sus materiales? (riesgos asociados a los materiales de la vivienda)/Se vuela el techo</t>
  </si>
  <si>
    <t>En caso negativo, ¿Qué problemas tienen la vivienda y sus materiales? (riesgos asociados a los materiales de la vivienda)/Hace frío extremo (los materiales no aíslan)</t>
  </si>
  <si>
    <t>En caso negativo, ¿Qué problemas tienen la vivienda y sus materiales? (riesgos asociados a los materiales de la vivienda)/Hace calor extremo (los materiales no aíslan)</t>
  </si>
  <si>
    <t>En caso negativo, ¿Qué problemas tienen la vivienda y sus materiales? (riesgos asociados a los materiales de la vivienda)/Entra viento</t>
  </si>
  <si>
    <t>En caso negativo, ¿Qué problemas tienen la vivienda y sus materiales? (riesgos asociados a los materiales de la vivienda)/Se inunda</t>
  </si>
  <si>
    <t>En caso negativo, ¿Qué problemas tienen la vivienda y sus materiales? (riesgos asociados a los materiales de la vivienda)/Presencia de plagas</t>
  </si>
  <si>
    <t>En caso negativo, ¿Qué problemas tienen la vivienda y sus materiales? (riesgos asociados a los materiales de la vivienda)/Infiltraciones (entra agua por las paredes o techo)</t>
  </si>
  <si>
    <t>En caso negativo, ¿Qué problemas tienen la vivienda y sus materiales? (riesgos asociados a los materiales de la vivienda)/Material con humedad, moho, hongos (dentro de la vivienda)</t>
  </si>
  <si>
    <t>En caso negativo, ¿Qué problemas tienen la vivienda y sus materiales? (riesgos asociados a los materiales de la vivienda)/Material propenso a daño/rotura o dañado/roto</t>
  </si>
  <si>
    <t>En caso negativo, ¿Qué problemas tienen la vivienda y sus materiales? (riesgos asociados a los materiales de la vivienda)/Material que conduce electricidad (electrocución)</t>
  </si>
  <si>
    <t>En caso negativo, ¿Qué problemas tienen la vivienda y sus materiales? (riesgos asociados a los materiales de la vivienda)/Material inflamable (propaga incendios)</t>
  </si>
  <si>
    <t>En caso negativo, ¿Qué problemas tienen la vivienda y sus materiales? (riesgos asociados a los materiales de la vivienda)/Material oxidado o propenso a oxidarse</t>
  </si>
  <si>
    <t>En caso negativo, ¿Qué problemas tienen la vivienda y sus materiales? (riesgos asociados a los materiales de la vivienda)/Material podrido</t>
  </si>
  <si>
    <t>En caso negativo, ¿Qué problemas tienen la vivienda y sus materiales? (riesgos asociados a los materiales de la vivienda)/Material tóxico (con alguna sustancia peligrosa)</t>
  </si>
  <si>
    <t>En caso negativo, ¿Qué problemas tienen la vivienda y sus materiales? (riesgos asociados a los materiales de la vivienda)/Material desgastado</t>
  </si>
  <si>
    <t>En caso negativo, ¿Qué problemas tienen la vivienda y sus materiales? (riesgos asociados a los materiales de la vivienda)/no sabe/no responde</t>
  </si>
  <si>
    <t>¿Qué hacen para enfrentar estos problemas? (retomar los que se mencionaron)</t>
  </si>
  <si>
    <t>¿Qué hacen para enfrentar estos problemas? (retomar los que se mencionaron)/Frazadas para cuando hace frío extremo (los materiales no aíslan)</t>
  </si>
  <si>
    <t>¿Qué hacen para enfrentar estos problemas? (retomar los que se mencionaron)/Nylon en el caso de Infiltraciones</t>
  </si>
  <si>
    <t>¿Qué hacen para enfrentar estos problemas? (retomar los que se mencionaron)/usan clavos de techo en las latas, para que no se vuelan</t>
  </si>
  <si>
    <t>¿Qué hacen para enfrentar estos problemas? (retomar los que se mencionaron)/Chapas usadas con agujeros</t>
  </si>
  <si>
    <t>¿Qué hacen para enfrentar estos problemas? (retomar los que se mencionaron)/uso de Plumavit</t>
  </si>
  <si>
    <t>¿Qué hacen para enfrentar estos problemas? (retomar los que se mencionaron)/no sabe/no responde</t>
  </si>
  <si>
    <t>¿La vivienda se encuentra cerca (menos de 100mts) de alguno de los siguientes factores? (amenazas climáticas antrópicas)</t>
  </si>
  <si>
    <t>¿La vivienda se encuentra cerca (menos de 100mts) de alguno de los siguientes factores? (amenazas climáticas antrópicas)/Plantación forestal</t>
  </si>
  <si>
    <t>¿La vivienda se encuentra cerca (menos de 100mts) de alguno de los siguientes factores? (amenazas climáticas antrópicas)/Ribera de río o canal</t>
  </si>
  <si>
    <t>¿La vivienda se encuentra cerca (menos de 100mts) de alguno de los siguientes factores? (amenazas climáticas antrópicas)/Pendiente o barranco</t>
  </si>
  <si>
    <t>¿La vivienda se encuentra cerca (menos de 100mts) de alguno de los siguientes factores? (amenazas climáticas antrópicas)/Basural</t>
  </si>
  <si>
    <t>¿La vivienda se encuentra cerca (menos de 100mts) de alguno de los siguientes factores? (amenazas climáticas antrópicas)/Relleno Sanitario</t>
  </si>
  <si>
    <t>¿La vivienda se encuentra cerca (menos de 100mts) de alguno de los siguientes factores? (amenazas climáticas antrópicas)/Torres de alta tensión</t>
  </si>
  <si>
    <t>¿La vivienda se encuentra cerca (menos de 100mts) de alguno de los siguientes factores? (amenazas climáticas antrópicas)/Vías de tren en funcionamiento</t>
  </si>
  <si>
    <t>¿La vivienda se encuentra cerca (menos de 100mts) de alguno de los siguientes factores? (amenazas climáticas antrópicas)/Camino de alto tráfico (autopista, ruta)</t>
  </si>
  <si>
    <t>¿La vivienda se encuentra cerca (menos de 100mts) de alguno de los siguientes factores? (amenazas climáticas antrópicas)/Desechos industriales</t>
  </si>
  <si>
    <t>¿La vivienda se encuentra cerca (menos de 100mts) de alguno de los siguientes factores? (amenazas climáticas antrópicas)/Centros Químicos/Industriales /fábricas</t>
  </si>
  <si>
    <t>¿La vivienda se encuentra cerca (menos de 100mts) de alguno de los siguientes factores? (amenazas climáticas antrópicas)/Actividad extractiva (agropecuaria, minera, etc)</t>
  </si>
  <si>
    <t>¿La vivienda se encuentra cerca (menos de 100mts) de alguno de los siguientes factores? (amenazas climáticas antrópicas)/"estar situado en tierras agrícolas, lo que lleva a a los daños en el techo por la caída de árboles y pisos plagado de agujeros de roedores"</t>
  </si>
  <si>
    <t>¿La vivienda se encuentra cerca (menos de 100mts) de alguno de los siguientes factores? (amenazas climáticas antrópicas)/Incendios intencionales</t>
  </si>
  <si>
    <t>¿La vivienda se encuentra cerca (menos de 100mts) de alguno de los siguientes factores? (amenazas climáticas antrópicas)/Introducción de especies exóticas</t>
  </si>
  <si>
    <t>¿La vivienda se encuentra cerca (menos de 100mts) de alguno de los siguientes factores? (amenazas climáticas antrópicas)/no sabe/no responde</t>
  </si>
  <si>
    <t>En caso afirmativo, ¿hubo o hay algún problema relacionado con estos factores que afecte a la vivienda?</t>
  </si>
  <si>
    <t>¿Cuáles serían los materiales para el techo que mejor solución darían a estos problemas ?</t>
  </si>
  <si>
    <t>¿Cuáles serían los materiales para el techo que mejor solución darían a estos problemas ?/lata/chapa de zinc se amarran con alambre a los tirantes</t>
  </si>
  <si>
    <t>¿Cuáles serían los materiales para el techo que mejor solución darían a estos problemas ?/nylon en invierno para que no pase la humedad y la lluvia</t>
  </si>
  <si>
    <t>¿Cuáles serían los materiales para el techo que mejor solución darían a estos problemas ?/lata/chapa en buen estado clavada con clavos de techo</t>
  </si>
  <si>
    <t>¿Cuáles serían los materiales para el techo que mejor solución darían a estos problemas ?/Aislación: espuma de poliuretano expandido</t>
  </si>
  <si>
    <t>¿Cuáles serían los materiales para el techo que mejor solución darían a estos problemas ?/telas/panos</t>
  </si>
  <si>
    <t>¿Cuáles serían los materiales para el techo que mejor solución darían a estos problemas ?/"no sabe/no responde "</t>
  </si>
  <si>
    <t>¿Cuáles serían los materiales para las paredes que mejor solución darían a estos problemas ?</t>
  </si>
  <si>
    <t>¿Cuáles serían los materiales para las paredes que mejor solución darían a estos problemas ?/se pintan para que no se sequen tanto en verano y prendan fuego</t>
  </si>
  <si>
    <t>¿Cuáles serían los materiales para las paredes que mejor solución darían a estos problemas ?/Se cubren con nylon en invierno para que no pase la humedad y la lluvia.</t>
  </si>
  <si>
    <t>¿Cuáles serían los materiales para las paredes que mejor solución darían a estos problemas ?/cemento</t>
  </si>
  <si>
    <t>¿Cuáles serían los materiales para las paredes que mejor solución darían a estos problemas ?/ladrillos</t>
  </si>
  <si>
    <t>¿Cuáles serían los materiales para las paredes que mejor solución darían a estos problemas ?/paneles SIP</t>
  </si>
  <si>
    <t>¿Cuáles serían los materiales para las paredes que mejor solución darían a estos problemas ?/Aislación: espuma de poliuretano expandido</t>
  </si>
  <si>
    <t>¿Cuáles serían los materiales para las paredes que mejor solución darían a estos problemas ?/no sabe/no responde</t>
  </si>
  <si>
    <t>¿Cuáles serían los materiales para el suelo acabado que mejor solución darían a estos problemas ?</t>
  </si>
  <si>
    <t>¿Cuáles serían los materiales para el suelo acabado que mejor solución darían a estos problemas ?/se entierran 30% los pilotes (madera) de las casas, nunca sobre relleno</t>
  </si>
  <si>
    <t>¿Cuáles serían los materiales para el suelo acabado que mejor solución darían a estos problemas ?/cemento/ladrillo en altura</t>
  </si>
  <si>
    <t>¿Cuáles serían los materiales para el suelo acabado que mejor solución darían a estos problemas ?/Zócalo elevado para impedir la entrada de agua de lluvia"</t>
  </si>
  <si>
    <t>¿Cuáles serían los materiales para el suelo acabado que mejor solución darían a estos problemas ?/no sabe/no responde</t>
  </si>
  <si>
    <t>¿Cuáles serían los materiales para las aberturas que mejor solución darían a estos problemas ?</t>
  </si>
  <si>
    <t>¿Qué parte de la vivienda consideras más urgente mejorar: el zócalo, el tejado o las paredes? Por qué?</t>
  </si>
  <si>
    <t>¿Conocen la vivienda de TECHO? (si no, mostrar/explicar) Qué modificarían para que sea más resistente a los problemas que mencionaron?</t>
  </si>
  <si>
    <t>¿Dónde consiguieron los materiales con los que construyeron la vivienda?</t>
  </si>
  <si>
    <t>¿Dónde consiguieron los materiales con los que construyeron la vivienda?/mercados locales</t>
  </si>
  <si>
    <t>¿Dónde consiguieron los materiales con los que construyeron la vivienda?/Zonas de recogida de residuos</t>
  </si>
  <si>
    <t>¿Dónde consiguieron los materiales con los que construyeron la vivienda?/Grandes superficies</t>
  </si>
  <si>
    <t>¿Dónde consiguieron los materiales con los que construyeron la vivienda?/por cotizacion con los proveedores</t>
  </si>
  <si>
    <t>¿Dónde consiguieron los materiales con los que construyeron la vivienda?/areas de construcion o demolicion</t>
  </si>
  <si>
    <t>¿Dónde consiguieron los materiales con los que construyeron la vivienda?/"Comercios y tiendas cercanos "</t>
  </si>
  <si>
    <t>¿Dónde consiguieron los materiales con los que construyeron la vivienda?/Mercadillos de segunda mano</t>
  </si>
  <si>
    <t>¿Dónde consiguieron los materiales con los que construyeron la vivienda?/Patios de recolección</t>
  </si>
  <si>
    <t>¿Dónde consiguieron los materiales con los que construyeron la vivienda?/empresas grandes de construcción</t>
  </si>
  <si>
    <t>¿Dónde consiguieron los materiales con los que construyeron la vivienda?/no sabe/no responde</t>
  </si>
  <si>
    <t>¿Los materiales con los que construyeron la vivienda, son materiales nuevos o usados?</t>
  </si>
  <si>
    <t>¿Los materiales con los que construyeron la vivienda, son materiales nuevos o usados?/materiales nuevos</t>
  </si>
  <si>
    <t>¿Los materiales con los que construyeron la vivienda, son materiales nuevos o usados?/materiales usados /de segunda mano/reutilizados a través de la compra directa</t>
  </si>
  <si>
    <t>¿Los materiales con los que construyeron la vivienda, son materiales nuevos o usados?/ Materiales recopilados</t>
  </si>
  <si>
    <t>¿Los materiales con los que construyeron la vivienda, son materiales nuevos o usados?/materiales reciclados</t>
  </si>
  <si>
    <t>¿Los materiales con los que construyeron la vivienda, son materiales nuevos o usados?/materiales rescatados</t>
  </si>
  <si>
    <t>¿Los materiales con los que construyeron la vivienda, son materiales nuevos o usados?/materiales desechados/descartados</t>
  </si>
  <si>
    <t>¿Los materiales con los que construyeron la vivienda, son materiales nuevos o usados?/Materiales donados</t>
  </si>
  <si>
    <t>¿Los materiales con los que construyeron la vivienda, son materiales nuevos o usados?/ Materiales utilizados para reemplazar parcialmente otros materiales (ex: materiales dañados)</t>
  </si>
  <si>
    <t>¿Los materiales con los que construyeron la vivienda, son materiales nuevos o usados?/" materiales prestados por las empresas locales y/o individuos, como amigos, familiares, o vecinos"</t>
  </si>
  <si>
    <t>¿Los materiales con los que construyeron la vivienda, son materiales nuevos o usados?/no sabe/no responde</t>
  </si>
  <si>
    <t>En caso de haberlos comprado ¿Recuerdas cuál fue el precio total de los materiales que comprados?</t>
  </si>
  <si>
    <t>¿Ha recibido algún tipo de ayuda financieras o subvenciones para la construcción?</t>
  </si>
  <si>
    <t>En caso afirmativo, ¿de qué entidad?</t>
  </si>
  <si>
    <t>¿Ha sacado préstamos?</t>
  </si>
  <si>
    <t>¿Qué tipo de documentos le han solicitado a la hora pedir un préstamo?</t>
  </si>
  <si>
    <t>¿Considera que su vivienda requiere mantenimiento en un corto plazo?</t>
  </si>
  <si>
    <t>¿Te interesaría explorar nuevos materiales de construcción si se te ofreciera apoyo/facilidades de pago o te los dieran sin costo?</t>
  </si>
  <si>
    <t>¿Qué tipo de ayuda/apoyo/facilidades necesitarías del gobierno o de otras organizaciones para mejorar la vivienda?</t>
  </si>
  <si>
    <t>Si se te diera la oportunidad de mejorar la vivienda, ¿cuánto podrían invertir en la construcción?</t>
  </si>
  <si>
    <t>Jorge Ignacio Giraldo</t>
  </si>
  <si>
    <t>Hombre</t>
  </si>
  <si>
    <t>Rural</t>
  </si>
  <si>
    <t>6.295516 -75.530635 2097.7998046875 30.288000106811523</t>
  </si>
  <si>
    <t>11 – 20 años</t>
  </si>
  <si>
    <t>casa/departamento alquilado de modo informal</t>
  </si>
  <si>
    <t>propia con titulo</t>
  </si>
  <si>
    <t>Aguas superficiales (lago, estanque, presa, río)</t>
  </si>
  <si>
    <t>Organización comunitaria</t>
  </si>
  <si>
    <t>Letrina de pozo sin losa/plataforma</t>
  </si>
  <si>
    <t>red pública sin medidor (colgado)</t>
  </si>
  <si>
    <t>Organización comunitaria del barrio</t>
  </si>
  <si>
    <t>Es la misma</t>
  </si>
  <si>
    <t>cartón</t>
  </si>
  <si>
    <t>Asequibilidad de los materiales</t>
  </si>
  <si>
    <t>Autoconstrucción por cuenta propia</t>
  </si>
  <si>
    <t>la vivienda es autofinanciada por lo residente</t>
  </si>
  <si>
    <t>lata/chapa de zinc</t>
  </si>
  <si>
    <t>"MALO:Lona, Cartón, Mezcla de materiales (chapa, madera, lona, cartón), Madera en mal estado (quemada, podrida, rota), chapa rota (donde si o si tienen que cambiarla)."</t>
  </si>
  <si>
    <t>"Placas de OSB /madera"</t>
  </si>
  <si>
    <t>"MALO: Cartón, Lona, Madera en mal estado(quemada, podrida, rota), chapa (cualquier estado). Mezcla de material"</t>
  </si>
  <si>
    <t>"MALO: Tierra (alfombra), Madera sobre tierra (que esté sobre el nivel de la tierra), Cemento (si tiene contrapiso 2/3 cms y está roto, ej del chuzo rompiendo el contrapiso), Cascote (ladrillo suelto)."</t>
  </si>
  <si>
    <t>REGULAR</t>
  </si>
  <si>
    <t>bajo costo/más económico</t>
  </si>
  <si>
    <t>Temporal, tormenta o lluvia fuerte</t>
  </si>
  <si>
    <t>Es inestable (se mueve, tiembla, se desliza)</t>
  </si>
  <si>
    <t>Frazadas para cuando hace frío extremo (los materiales no aíslan)</t>
  </si>
  <si>
    <t>no sabe/no responde</t>
  </si>
  <si>
    <t>lata/chapa de zinc se amarran con alambre a los tirantes</t>
  </si>
  <si>
    <t>ladrillos</t>
  </si>
  <si>
    <t>cemento/ladrillo en altura</t>
  </si>
  <si>
    <t>Así está bien</t>
  </si>
  <si>
    <t>mercados locales</t>
  </si>
  <si>
    <t>materiales nuevos</t>
  </si>
  <si>
    <t>Dinero</t>
  </si>
  <si>
    <t>3527f652-7eec-4fdb-9f2e-da903461cc93</t>
  </si>
  <si>
    <t>vSwGyGUQxRiCCdkrehmvgn</t>
  </si>
  <si>
    <t>Laura Estefania Ceballos</t>
  </si>
  <si>
    <t>lauraceballos2719@gmail.com</t>
  </si>
  <si>
    <t>Maria Consuelo Sepúlveda</t>
  </si>
  <si>
    <t>Mujer</t>
  </si>
  <si>
    <t>Santa Elena</t>
  </si>
  <si>
    <t>6.295815 -75.530668 2024.7000732421875 100</t>
  </si>
  <si>
    <t>7 – 10 años</t>
  </si>
  <si>
    <t>0 – 3 años</t>
  </si>
  <si>
    <t>casa/departamento alquilado de modo formal</t>
  </si>
  <si>
    <t>alquilada con contrato</t>
  </si>
  <si>
    <t>No sabe/ no responde</t>
  </si>
  <si>
    <t>Agua comprada a distribuidor privado</t>
  </si>
  <si>
    <t>limitada a algunas horas por día</t>
  </si>
  <si>
    <t>Sí, conectado a fosa séptica con descarga de agua</t>
  </si>
  <si>
    <t>Dónde algún vecino de la comunidad</t>
  </si>
  <si>
    <t>pedir prestada/Depender de una casa vecina para tener electricidad</t>
  </si>
  <si>
    <t>Vecino/a/ lider comunitario</t>
  </si>
  <si>
    <t>Le han hecho cambios</t>
  </si>
  <si>
    <t>plástico/ Láminas de PVC</t>
  </si>
  <si>
    <t>6x3</t>
  </si>
  <si>
    <t>2010-2019</t>
  </si>
  <si>
    <t>cuando llegué la casa ya estaba construida</t>
  </si>
  <si>
    <t>el residente/dueña/o los compra por separado para lo contratista</t>
  </si>
  <si>
    <t>pago al contratista es hecho por jornada trabajada</t>
  </si>
  <si>
    <t>"BUENO:Material permanente: Teja en buen estado y/o con pocas filtraciones o humedad, cieloraso / techo de cemento, chapa nueva, baldosa o losa, cubierta asfaltica o membrana. “Chapa x fuera y madera x dentro”."</t>
  </si>
  <si>
    <t>" Ladrillos "</t>
  </si>
  <si>
    <t>"BUENO:Ladrillo, Bloque cerámico, Bloque de hormigón, Madera con aislamiento interior."</t>
  </si>
  <si>
    <t>REGULAR: Contrapiso (5 a 7 cms), Madera elevada de la tierra (mínimo 0,30)</t>
  </si>
  <si>
    <t>no, ninguno</t>
  </si>
  <si>
    <t>"no sabe/no responde "</t>
  </si>
  <si>
    <t>En la casa que vive paga arriendo pero tiene terreno y pide una casa</t>
  </si>
  <si>
    <t>Una casa propia para ponerla en su terreno</t>
  </si>
  <si>
    <t>Nada por qué no tiene</t>
  </si>
  <si>
    <t>ecf086bd-8915-4c7c-a077-e6f8859f7de5</t>
  </si>
  <si>
    <t>Ana Judith Quiceno</t>
  </si>
  <si>
    <t>Cerca a don Ernesto-parcela las 2 tortugas</t>
  </si>
  <si>
    <t>6.295656 -75.530711 2075.699951171875 6.191999912261963</t>
  </si>
  <si>
    <t>Conectado a red de alcantarillado informal</t>
  </si>
  <si>
    <t>18 mts casa de TECHO</t>
  </si>
  <si>
    <t>Le hicieron divisiones</t>
  </si>
  <si>
    <t>Fibras naturales/vegetales/paja</t>
  </si>
  <si>
    <t>Asequibilidad de los materiales para la vivienda ser adaptable a las condiciones climáticas</t>
  </si>
  <si>
    <t>18 mts</t>
  </si>
  <si>
    <t>Autoconstrucción por mano de obra contratada</t>
  </si>
  <si>
    <t>El contratista compra los materiales</t>
  </si>
  <si>
    <t>"REGULAR:Madera (con hongos, con filtraciones de agua/viento, sin aislamiento/al exterior), sólo ladrillo en panderete (vertical)."</t>
  </si>
  <si>
    <t>Pilotes de pino/madera</t>
  </si>
  <si>
    <t>Aislación: espuma de poliuretano expandido</t>
  </si>
  <si>
    <t>se entierran 30% los pilotes (madera) de las casas, nunca sobre relleno</t>
  </si>
  <si>
    <t>Pilotes y el techo</t>
  </si>
  <si>
    <t>2 metros más grande, con divisiones que tenga el balo</t>
  </si>
  <si>
    <t>por cotizacion con los proveedores</t>
  </si>
  <si>
    <t>TECHO</t>
  </si>
  <si>
    <t>Económico</t>
  </si>
  <si>
    <t>200.000 mensuales</t>
  </si>
  <si>
    <t>ba1d5c41-3bf4-4cee-a42e-625b6eeaab43</t>
  </si>
  <si>
    <t>Daniela Vásquez Mejía</t>
  </si>
  <si>
    <t>danivasquez1998@gmail.com</t>
  </si>
  <si>
    <t>Gabriel Antonio Valderrama</t>
  </si>
  <si>
    <t>Punto élite hacia adentro. Cerca de la casa de Wilson</t>
  </si>
  <si>
    <t>Recién venidos</t>
  </si>
  <si>
    <t>6.296 -75.529542 2169.47265625 97</t>
  </si>
  <si>
    <t>área rural</t>
  </si>
  <si>
    <t>&gt;4</t>
  </si>
  <si>
    <t>Conexión por tubería a la casa</t>
  </si>
  <si>
    <t>lata/chapa de zinc plástico de fibra translúcida</t>
  </si>
  <si>
    <t>8 millones</t>
  </si>
  <si>
    <t>"REGULAR:Madera (con hongos, con filtraciones de agua/viento, al exterior), chapa (vieja y con agujeros que se le pueda poner membrana)."</t>
  </si>
  <si>
    <t>acero (reciclado)</t>
  </si>
  <si>
    <t>Vientos Fuertes, huracanes, tornados</t>
  </si>
  <si>
    <t>usan clavos de techo en las latas, para que no se vuelan</t>
  </si>
  <si>
    <t>Camino de alto tráfico (autopista, ruta)</t>
  </si>
  <si>
    <t>paneles SIP</t>
  </si>
  <si>
    <t>Chapa</t>
  </si>
  <si>
    <t>Paredes, porque se entra el viento y es muy fácil que se dañe</t>
  </si>
  <si>
    <t>Madera resistente</t>
  </si>
  <si>
    <t>"Comercios y tiendas cercanos "</t>
  </si>
  <si>
    <t>Cambiar las paredes, poner baños, divisiones de los cuartos, cambiar el techo</t>
  </si>
  <si>
    <t>1 millon</t>
  </si>
  <si>
    <t>7f9918d2-c516-4e91-9e5d-68b7f74af638</t>
  </si>
  <si>
    <t>Elkin de Jesús Montoya Velasquez</t>
  </si>
  <si>
    <t>Sector Flores</t>
  </si>
  <si>
    <t>Junta de acción comunal</t>
  </si>
  <si>
    <t>Granizal sector Flores</t>
  </si>
  <si>
    <t>6.2954 -75.530537 2161.6 16.200000762939453</t>
  </si>
  <si>
    <t>Más de 21 años</t>
  </si>
  <si>
    <t>Empresa pública prestadora del servicio</t>
  </si>
  <si>
    <t>lata/chapa de zinc Fibras naturales/vegetales/paja Cemento clavos de techo</t>
  </si>
  <si>
    <t>Lona Zinc</t>
  </si>
  <si>
    <t>tierra Cemento</t>
  </si>
  <si>
    <t>acero (reciclado) Poliestireno/plástico</t>
  </si>
  <si>
    <t>MALO</t>
  </si>
  <si>
    <t>bajo costo/más económico mayor cobertura Materiales adquiridos, reutilizados y recuperados a nivel local</t>
  </si>
  <si>
    <t>Temporal, tormenta o lluvia fuerte Vientos Fuertes, huracanes, tornados</t>
  </si>
  <si>
    <t>Es inestable (se mueve, tiembla, se desliza) Se vuela el techo Hace frío extremo (los materiales no aíslan) Entra viento Infiltraciones (entra agua por las paredes o techo) Material oxidado o propenso a oxidarse Material podrido Material desgastado</t>
  </si>
  <si>
    <t>Nylon en el caso de Infiltraciones</t>
  </si>
  <si>
    <t>lata/chapa de zinc se amarran con alambre a los tirantes lata/chapa en buen estado clavada con clavos de techo</t>
  </si>
  <si>
    <t>cemento ladrillos</t>
  </si>
  <si>
    <t>Metálicas</t>
  </si>
  <si>
    <t>Todo, la vivienda está muy deteriorada</t>
  </si>
  <si>
    <t>En material, divisiones, baño interno</t>
  </si>
  <si>
    <t>mercados locales Mercadillos de segunda mano</t>
  </si>
  <si>
    <t>materiales usados /de segunda mano/reutilizados a través de la compra directa materiales reciclados materiales rescatados</t>
  </si>
  <si>
    <t>Bancolombia, éxito</t>
  </si>
  <si>
    <t>Extrajuicio, recomendación laboral, cedula</t>
  </si>
  <si>
    <t>Económico, materiales</t>
  </si>
  <si>
    <t>No puede invertir, está desempleado</t>
  </si>
  <si>
    <t>a54319b3-2828-46b9-9c6d-3ea824b6c137</t>
  </si>
  <si>
    <t>Arnoldo de Jesús duque</t>
  </si>
  <si>
    <t>4 – 6 años</t>
  </si>
  <si>
    <t>En otra comunidad/campamento informal urbano</t>
  </si>
  <si>
    <t>comodato</t>
  </si>
  <si>
    <t>Se depende de una casa vecina para tener electricidad</t>
  </si>
  <si>
    <t>2020-2024</t>
  </si>
  <si>
    <t>pago al contratista mensual</t>
  </si>
  <si>
    <t>BUENO Losa, cerámica, baldosa, mosaico, mármol</t>
  </si>
  <si>
    <t>Infiltraciones (entra agua por las paredes o techo)</t>
  </si>
  <si>
    <t>Chapas usadas con agujeros</t>
  </si>
  <si>
    <t>Tabla o metal</t>
  </si>
  <si>
    <t>Techo</t>
  </si>
  <si>
    <t>La casa</t>
  </si>
  <si>
    <t>No tiene donde ir y quiere su casita pero no tiene dinero</t>
  </si>
  <si>
    <t>f226df87-77ab-43ec-982f-b418e4ea3fb9</t>
  </si>
  <si>
    <t>María Elena Guisao</t>
  </si>
  <si>
    <t>Al frente de Don Aníbal, arriba de las tortugas</t>
  </si>
  <si>
    <t>6.295748 -75.530694 2075.699951171875 16.523000717163086</t>
  </si>
  <si>
    <t>Si, baño privado inicialmente proporcionada por el gobierno, pero es necessario que los residentes paguen la reconstrucción/manutencion después de un par de años</t>
  </si>
  <si>
    <t>48 mts</t>
  </si>
  <si>
    <t>Se realizó el piso, la luz, galpon</t>
  </si>
  <si>
    <t>tejas/ losa ladrillos</t>
  </si>
  <si>
    <t>disponibilida de local de materiales Necesidad de reemplazar materiales dañados para la vivienda ser adaptable a las condiciones climáticas</t>
  </si>
  <si>
    <t>"Placas de OSB /madera" " Ladrillos "</t>
  </si>
  <si>
    <t>losa Cemento</t>
  </si>
  <si>
    <t>Ribera de río o canal</t>
  </si>
  <si>
    <t>Las paredes</t>
  </si>
  <si>
    <t>Que sean más grandes, divisiones, baño y cocina</t>
  </si>
  <si>
    <t>Materiales o apoyo económico</t>
  </si>
  <si>
    <t>100.000 mensual</t>
  </si>
  <si>
    <t>696832d8-16d5-4628-aee4-ff6b5ff39d4d</t>
  </si>
  <si>
    <t>Laura Ceballos</t>
  </si>
  <si>
    <t>Jesús Aníbal Monsalve</t>
  </si>
  <si>
    <t>Comuna 90 flores de oriente</t>
  </si>
  <si>
    <t>Antioquía</t>
  </si>
  <si>
    <t>Finca formal urbana área rural</t>
  </si>
  <si>
    <t>Pozo desprotegido</t>
  </si>
  <si>
    <t>No, sin acesso a conexíon eléctrica</t>
  </si>
  <si>
    <t>baldosas de barro no sabe/no responde</t>
  </si>
  <si>
    <t>12x3</t>
  </si>
  <si>
    <t>Tejamanil/Barro</t>
  </si>
  <si>
    <t>acero (reciclado) No sabe/no responde</t>
  </si>
  <si>
    <t>BUENO</t>
  </si>
  <si>
    <t>bajo costo/más económico Materiales adquiridos, reutilizados y recuperados a nivel local</t>
  </si>
  <si>
    <t>Material desgastado</t>
  </si>
  <si>
    <t>Suelo</t>
  </si>
  <si>
    <t>areas de construcion o demolicion</t>
  </si>
  <si>
    <t>La reforma de la casa</t>
  </si>
  <si>
    <t>6c1b3f26-9f7e-45cc-8de5-543139cad77e</t>
  </si>
  <si>
    <t>André Alzate</t>
  </si>
  <si>
    <t>Noralba flores</t>
  </si>
  <si>
    <t>Flores de Oriente a una cuadra de la caseta</t>
  </si>
  <si>
    <t>Pertenece a la Junta de acción comunal</t>
  </si>
  <si>
    <t>6.296782 -75.528059 0 92.9000015258789</t>
  </si>
  <si>
    <t>6 días o más</t>
  </si>
  <si>
    <t>Baño seco o baño quimico</t>
  </si>
  <si>
    <t>5x3</t>
  </si>
  <si>
    <t>El baño</t>
  </si>
  <si>
    <t>Fibras naturales/vegetales/paja No sabe/No responde</t>
  </si>
  <si>
    <t>Necesidad de reemplazar materiales dañados para la vivienda ser adaptable a las condiciones climáticas</t>
  </si>
  <si>
    <t>Lata / Chapa Zinc Cartón Zinc</t>
  </si>
  <si>
    <t>Temporal, tormenta o lluvia fuerte Inundaciones, aluviones, anegamientos o desborde de ríos Vientos Fuertes, huracanes, tornados Heladas o nevazones escasez de agua</t>
  </si>
  <si>
    <t>Se vuela el techo Hace frío extremo (los materiales no aíslan) Entra viento Se inunda Material con humedad, moho, hongos (dentro de la vivienda) Material propenso a daño/rotura o dañado/roto Material podrido</t>
  </si>
  <si>
    <t>Frazadas para cuando hace frío extremo (los materiales no aíslan) usan clavos de techo en las latas, para que no se vuelan</t>
  </si>
  <si>
    <t>Plantación forestal Desechos industriales</t>
  </si>
  <si>
    <t>lata/chapa de zinc se amarran con alambre a los tirantes Aislación: espuma de poliuretano expandido</t>
  </si>
  <si>
    <t>Paredes</t>
  </si>
  <si>
    <t>Materiales recopilados materiales reciclados materiales rescatados Materiales donados</t>
  </si>
  <si>
    <t>Tubería</t>
  </si>
  <si>
    <t>Materiales</t>
  </si>
  <si>
    <t>No alcanza</t>
  </si>
  <si>
    <t>05560b80-e143-4b60-918d-7d3a07dbe387</t>
  </si>
  <si>
    <t>Wilder Cañas</t>
  </si>
  <si>
    <t>Granizal, sector Flores cerca de don Alirio</t>
  </si>
  <si>
    <t>Granizal, sector flores</t>
  </si>
  <si>
    <t>6.296297 -75.529243 0 92.9000015258789</t>
  </si>
  <si>
    <t>prestada</t>
  </si>
  <si>
    <t>" Ladrillos " Cemento</t>
  </si>
  <si>
    <t>más durabilidad/resistencia para la vivienda ser adaptable a las condiciones climáticas</t>
  </si>
  <si>
    <t>lata/chapa en buen estado clavada con clavos de techo</t>
  </si>
  <si>
    <t>El tejado y el baño, no cuenta con techo y baño disponible para uso</t>
  </si>
  <si>
    <t>Baño interno, cocina, divisiones en drywall</t>
  </si>
  <si>
    <t>No, la vivienda ya estaba construida. Es una vivienda en construcción y qué ha sido cedida por un vecino.</t>
  </si>
  <si>
    <t>Materiales, mano de obra</t>
  </si>
  <si>
    <t>e13e76d2-ae2a-4f53-9ab7-3e8edb6a8409</t>
  </si>
  <si>
    <t>Andrés Felipe Guerra</t>
  </si>
  <si>
    <t>Flores de Oriente, finca de Don Ernesto</t>
  </si>
  <si>
    <t>6.295841 -75.529216 2169.473876953125 97</t>
  </si>
  <si>
    <t>Nacido en este asentamiento/barrio</t>
  </si>
  <si>
    <t>Naciente protegida</t>
  </si>
  <si>
    <t>red pública con medidor compartido</t>
  </si>
  <si>
    <t>baldosas de barro</t>
  </si>
  <si>
    <t>La hicieron prefabricada</t>
  </si>
  <si>
    <t>tejas/ losa concreto</t>
  </si>
  <si>
    <t>Mayor generación de ingresos</t>
  </si>
  <si>
    <t>Placa de madera</t>
  </si>
  <si>
    <t>Cemento Pilotes de pino/madera</t>
  </si>
  <si>
    <t>Temporal, tormenta o lluvia fuerte Inundaciones, aluviones, anegamientos o desborde de ríos Vientos Fuertes, huracanes, tornados contaminación del agua escasez de agua</t>
  </si>
  <si>
    <t>2017-2020-2022</t>
  </si>
  <si>
    <t>Se vuela el techo Entra viento Se inunda Presencia de plagas Infiltraciones (entra agua por las paredes o techo) Material con humedad, moho, hongos (dentro de la vivienda) Material propenso a daño/rotura o dañado/roto Material oxidado o propenso a oxidarse Material podrido Material desgastado</t>
  </si>
  <si>
    <t>Nylon en el caso de Infiltraciones usan clavos de techo en las latas, para que no se vuelan</t>
  </si>
  <si>
    <t>Animales de la quebrada se entran a la casa, malos olores</t>
  </si>
  <si>
    <t>Sacar a los animales</t>
  </si>
  <si>
    <t>Ventanas con vidrio y hierro</t>
  </si>
  <si>
    <t>El techo, porque se filtra el agua y se pudre, ademas por la humedad se entran los animales.</t>
  </si>
  <si>
    <t>Un material más duradero, un techo más grande, bases más resistentes, con acero</t>
  </si>
  <si>
    <t>materiales nuevos materiales usados /de segunda mano/reutilizados a través de la compra directa</t>
  </si>
  <si>
    <t>Los materiales, financiación</t>
  </si>
  <si>
    <t>1 millón</t>
  </si>
  <si>
    <t>c10c6c7d-293b-46ce-acf5-92997e81278c</t>
  </si>
  <si>
    <t>Claudia Yaneth Muñoz López</t>
  </si>
  <si>
    <t>Diagonal a la casa de Doña Rosa</t>
  </si>
  <si>
    <t>Secretaria de la junta</t>
  </si>
  <si>
    <t>6.295759 -75.530629 2075.699951171875 33.54899978637695</t>
  </si>
  <si>
    <t>Sí, con letrina sanitaria conectada a pozo ciego</t>
  </si>
  <si>
    <t>Letrina de pozo con losa/plataforma</t>
  </si>
  <si>
    <t>36ts</t>
  </si>
  <si>
    <t>36 mts</t>
  </si>
  <si>
    <t>"Placas de OSB /madera" Lona</t>
  </si>
  <si>
    <t>Se vuela el techo</t>
  </si>
  <si>
    <t>El techo de toda la vivienda, paredes de la habitación</t>
  </si>
  <si>
    <t>Más grande, división para la cocina,</t>
  </si>
  <si>
    <t>Zonas de recogida de residuos</t>
  </si>
  <si>
    <t>materiales nuevos materiales reciclados materiales rescatados</t>
  </si>
  <si>
    <t>Económico y de materiales</t>
  </si>
  <si>
    <t>4cff8d22-d2be-413a-b38c-226a667f0803</t>
  </si>
  <si>
    <t>Maria Rosa de Sepúlveda</t>
  </si>
  <si>
    <t>Comuna 90</t>
  </si>
  <si>
    <t>Le mejoraron las paredes</t>
  </si>
  <si>
    <t>Necesidad de reemplazar materiales dañados</t>
  </si>
  <si>
    <t>Hierro</t>
  </si>
  <si>
    <t>Ahora ninguna</t>
  </si>
  <si>
    <t>materiales usados /de segunda mano/reutilizados a través de la compra directa</t>
  </si>
  <si>
    <t>Otra casa</t>
  </si>
  <si>
    <t>88c18b8e-8746-43fd-9f29-216516baa490</t>
  </si>
  <si>
    <t>Nelson de Jesús Sepúlveda</t>
  </si>
  <si>
    <t>Es inestable (se mueve, tiembla, se desliza) Hace frío extremo (los materiales no aíslan) Hace calor extremo (los materiales no aíslan) Entra viento</t>
  </si>
  <si>
    <t>se pintan para que no se sequen tanto en verano y prendan fuego cemento ladrillos</t>
  </si>
  <si>
    <t>Todo</t>
  </si>
  <si>
    <t>Una casa</t>
  </si>
  <si>
    <t>4a9ad0a5-f54f-447b-a9b2-caa51106c32d</t>
  </si>
  <si>
    <t>Yesenia del Socorro Zapata Flores</t>
  </si>
  <si>
    <t>Granisal, sector flores. Cerca de Ernesto</t>
  </si>
  <si>
    <t>Granisal, sector flores</t>
  </si>
  <si>
    <t>6.297255 -75.532425 2138.89990234375 8.300000190734863</t>
  </si>
  <si>
    <t>lata/chapa de zinc Fibras naturales/vegetales/paja Papel fieltro Lona plástico de fibra translúcida</t>
  </si>
  <si>
    <t>Regalada</t>
  </si>
  <si>
    <t>Cuenta con vivienda de techo</t>
  </si>
  <si>
    <t>Fibras naturales/vegetales/paja tejas/ losa</t>
  </si>
  <si>
    <t>Para la construcción de Techo el aporte de esta persona fue de 300000</t>
  </si>
  <si>
    <t>No sabe /no responde</t>
  </si>
  <si>
    <t>lata/chapa de zinc Fibras naturales/vegetales/paja clavos de techo</t>
  </si>
  <si>
    <t>"Placas de OSB /madera" No sabe/no responde</t>
  </si>
  <si>
    <t>Pilotes de pino/madera planchas de madera</t>
  </si>
  <si>
    <t>Temporal, tormenta o lluvia fuerte Vientos Fuertes, huracanes, tornados contaminación del agua escasez de agua</t>
  </si>
  <si>
    <t>Marzo Abril 2024</t>
  </si>
  <si>
    <t>Hace frío extremo (los materiales no aíslan) Entra viento Infiltraciones (entra agua por las paredes o techo) Material con humedad, moho, hongos (dentro de la vivienda) Material propenso a daño/rotura o dañado/roto Material oxidado o propenso a oxidarse Material podrido Material desgastado</t>
  </si>
  <si>
    <t>Nylon en el caso de Infiltraciones no sabe/no responde</t>
  </si>
  <si>
    <t>Metálica</t>
  </si>
  <si>
    <t>Paredes y tejado</t>
  </si>
  <si>
    <t>Divisiones internas en drywall, madera resitente, techo firme</t>
  </si>
  <si>
    <t>Fue una vivienda donada por techo, ella pagó 300000</t>
  </si>
  <si>
    <t>Material u económica para compra de implementos</t>
  </si>
  <si>
    <t>73e6c571-6e9b-4cd2-b4d7-32f841a22c92</t>
  </si>
  <si>
    <t>Alirio de Jesús Cifuentes Lora</t>
  </si>
  <si>
    <t>Flores de Oriente, por las torres de protección del Metro</t>
  </si>
  <si>
    <t>A la acción comunal de flores</t>
  </si>
  <si>
    <t>6.295686 -75.530507 1462.300048828125 4.599999904632568</t>
  </si>
  <si>
    <t>Generador proprio o comunitario (solar, eólico, combustible)</t>
  </si>
  <si>
    <t>Organización comunitaria de la cuadra</t>
  </si>
  <si>
    <t>La pieza</t>
  </si>
  <si>
    <t>disponibilida de local de materiales Asequibilidad de los materiales</t>
  </si>
  <si>
    <t>"Materiales disponibles adquiridos localmente( ex:mercados locales cercanos de obras/areas de construcción, demolición )" Materiales utilizados para reemplazar parcialmente otros materiales</t>
  </si>
  <si>
    <t>Plantación forestal no sabe/no responde</t>
  </si>
  <si>
    <t>materiales nuevos Materiales recopilados</t>
  </si>
  <si>
    <t>No aplics</t>
  </si>
  <si>
    <t>Ladrillo</t>
  </si>
  <si>
    <t>No está en capacidad de apoyar con dinero</t>
  </si>
  <si>
    <t>538343ea-b8cb-4e35-ac67-679a6939be6d</t>
  </si>
  <si>
    <t>DETALLES DE LA DIRECCIÓN</t>
  </si>
  <si>
    <t>POST 1</t>
  </si>
  <si>
    <t>FECHA POST 1</t>
  </si>
  <si>
    <t>POST 2</t>
  </si>
  <si>
    <t>FECHA POST 2</t>
  </si>
  <si>
    <t>FORMATOS ????</t>
  </si>
  <si>
    <t>Alba Lucia Bedoya Suárez</t>
  </si>
  <si>
    <t>30-jul-22 |16-abr-23</t>
  </si>
  <si>
    <t>Alba Luz Borja</t>
  </si>
  <si>
    <t>Alexandra Patricia Jaramillo Rodríguez</t>
  </si>
  <si>
    <t>28-sep-24</t>
  </si>
  <si>
    <t>Amancio Manyoma</t>
  </si>
  <si>
    <t>Ana Luisa Rendón Giraldo</t>
  </si>
  <si>
    <t>22-ene-23 | 16-abr-23</t>
  </si>
  <si>
    <t>Ana María Bedoya</t>
  </si>
  <si>
    <t>Ana Rosa Quintana</t>
  </si>
  <si>
    <t>Anyi Vargas</t>
  </si>
  <si>
    <t>Arnolfo Valencia</t>
  </si>
  <si>
    <t>Aureliano Benítez</t>
  </si>
  <si>
    <t>Badry Johan Orozco Roldan</t>
  </si>
  <si>
    <t>Boris Leon Montoya</t>
  </si>
  <si>
    <t>Candida Zuleta</t>
  </si>
  <si>
    <t>Candy Libeth Jiménez Munera</t>
  </si>
  <si>
    <t>Carlos Alberto Quintero Ramírez</t>
  </si>
  <si>
    <t>Carlos Arturo Rivas Suárez</t>
  </si>
  <si>
    <t>Carlos Mario Restrepo</t>
  </si>
  <si>
    <t>Vivienda que se incendio el día domingo 9 de julio. Persona que está próxima a una cirugía la pierna por accidente de tránsito</t>
  </si>
  <si>
    <t>Carlos Mario Muñoz Baena</t>
  </si>
  <si>
    <t>Carmen Tulia Ospina Patiño</t>
  </si>
  <si>
    <t>Cecilia Amparo Bedoya Cano</t>
  </si>
  <si>
    <t>Cielo Severiche</t>
  </si>
  <si>
    <t>Claudia Rivas</t>
  </si>
  <si>
    <t>Cruz Darío Mejia Rodríguez</t>
  </si>
  <si>
    <t>Diana Maria Hoyos</t>
  </si>
  <si>
    <t>Diana Patricia Otalvaro</t>
  </si>
  <si>
    <t>Dona Benavides</t>
  </si>
  <si>
    <t>Dora Elsy Quiroga</t>
  </si>
  <si>
    <t>Dora Lina</t>
  </si>
  <si>
    <t>Dora Mamá de Ana</t>
  </si>
  <si>
    <t>Eider Fernando Urrego Moreno</t>
  </si>
  <si>
    <t>13-ago-23 | 27-ago-23</t>
  </si>
  <si>
    <t>Fabio Antonio Cañaberal Molina</t>
  </si>
  <si>
    <t>Flor Estrella Garcia</t>
  </si>
  <si>
    <t>Francy Florez</t>
  </si>
  <si>
    <t>Fredy Manuel Hernández</t>
  </si>
  <si>
    <t>Girgiani Jaramillo</t>
  </si>
  <si>
    <t>Gladys del Socorro Cartagena Arboleda</t>
  </si>
  <si>
    <t>Hernando Bedoya</t>
  </si>
  <si>
    <t>Idalides Santos</t>
  </si>
  <si>
    <t>Irma Marín Rodriguez</t>
  </si>
  <si>
    <t>Jackeline Banguera</t>
  </si>
  <si>
    <t>Jairo Atehortua Marulanda</t>
  </si>
  <si>
    <t>Janeidis Aguiar Calle</t>
  </si>
  <si>
    <t>Jennifer Vidales</t>
  </si>
  <si>
    <t>Jesús Lopez</t>
  </si>
  <si>
    <t>Jesús Emilio Palacio</t>
  </si>
  <si>
    <t>Jhoanny Lopera</t>
  </si>
  <si>
    <t>Jhon Edilson Cruz Agudelo</t>
  </si>
  <si>
    <t>Jhon Saldarriaga</t>
  </si>
  <si>
    <t>Jhony Montoya Zapata</t>
  </si>
  <si>
    <t>Joan Sebastian Garcia Montoya</t>
  </si>
  <si>
    <t>Jonathan Yepes</t>
  </si>
  <si>
    <t>Jonh Ferney Gómez</t>
  </si>
  <si>
    <t>Jorge Arlei Tuberquia</t>
  </si>
  <si>
    <t>Jose David Mejia Briceño</t>
  </si>
  <si>
    <t>Familia venezolana que vivivia arrendada y está se quemó el día domingo 9 de julio, no posee terreno. La comunidad está en la ayuda de consecución de uno. En el momento está viviendo donde una vecina</t>
  </si>
  <si>
    <t>José Joaquín Gallego</t>
  </si>
  <si>
    <t>José Maria Urda</t>
  </si>
  <si>
    <t>Juan Horacio Ortega</t>
  </si>
  <si>
    <t>Julio David Caldera</t>
  </si>
  <si>
    <t>Karina Escobar</t>
  </si>
  <si>
    <t>Kelly Henao</t>
  </si>
  <si>
    <t>Leidy Alvárez</t>
  </si>
  <si>
    <t>Lidia Diaz</t>
  </si>
  <si>
    <t>Lili Johana Velez</t>
  </si>
  <si>
    <t>Liliana Arango</t>
  </si>
  <si>
    <t>Lucely Torres</t>
  </si>
  <si>
    <t>Luis Ernesto Grande Espinoza</t>
  </si>
  <si>
    <t>Luis Miguel Gutiérrez Padilla</t>
  </si>
  <si>
    <t>Luis Carlos Sucerquia</t>
  </si>
  <si>
    <t>Luis Avila</t>
  </si>
  <si>
    <t>Luisa Fernanda Muñoz Cardona</t>
  </si>
  <si>
    <t>22-may-22 23-jul-22</t>
  </si>
  <si>
    <t>Luisa Uran</t>
  </si>
  <si>
    <t>Luz Adriana Celis Valencia</t>
  </si>
  <si>
    <t>Luz Ángela Gomez Ospina</t>
  </si>
  <si>
    <t>Luz Damaris Monsalve Garcia</t>
  </si>
  <si>
    <t>Luz Dary Zapata</t>
  </si>
  <si>
    <t>Luz Dary Bustamante Bustamante</t>
  </si>
  <si>
    <t>Luz Dary Zapata Osorio</t>
  </si>
  <si>
    <t>Luz Mary Montoya</t>
  </si>
  <si>
    <t>Luz Karine Escobar Barajas</t>
  </si>
  <si>
    <t>Manuel Henao</t>
  </si>
  <si>
    <t>Maria Amparo López Cardona</t>
  </si>
  <si>
    <t>Maria Elizabeth Carillo Alarcon</t>
  </si>
  <si>
    <t>Maria Esther Saenz Arisal</t>
  </si>
  <si>
    <t>Maria Aracelly Henao</t>
  </si>
  <si>
    <t>Maria Arnobia Castaño</t>
  </si>
  <si>
    <t>Maria Marléni Garcia Patiño</t>
  </si>
  <si>
    <t>Maria Milena Valencia Suárez</t>
  </si>
  <si>
    <t>Maria Isabel Torres</t>
  </si>
  <si>
    <t>Zona en riesgo.
  Se deben mover al lote en zona más segura</t>
  </si>
  <si>
    <t>María de los Ángeles, doña Ángela Mesa Mazo</t>
  </si>
  <si>
    <t>Marianelida Celis</t>
  </si>
  <si>
    <t>Mariela Hernández</t>
  </si>
  <si>
    <t>Mariluz.</t>
  </si>
  <si>
    <t>Marta Janeth Álvarez</t>
  </si>
  <si>
    <t>Martha Liliana Quintero Muñoz</t>
  </si>
  <si>
    <t>Martha Nelly Bernal Cano</t>
  </si>
  <si>
    <t>Martha Rosa Cardona Chaverra</t>
  </si>
  <si>
    <t>Martha Alvarez</t>
  </si>
  <si>
    <t>Martín Piedrahíta</t>
  </si>
  <si>
    <t>Mayerly Galeano Ruíz</t>
  </si>
  <si>
    <t>Melby Rodríguez Tabares</t>
  </si>
  <si>
    <t>Michael Andrés Bedoya</t>
  </si>
  <si>
    <t>06-ago-22 | 22-ene-23</t>
  </si>
  <si>
    <t>Miledis Zapata</t>
  </si>
  <si>
    <t>Monica María Jordan</t>
  </si>
  <si>
    <t>Natalia Marcela Sepulveda</t>
  </si>
  <si>
    <t>Omero De Jesus Montoya</t>
  </si>
  <si>
    <t>Orlando Garcia Patiño</t>
  </si>
  <si>
    <t>Osler de Jesús Manco Goez</t>
  </si>
  <si>
    <t>Paola Andrea Torres Cartagena</t>
  </si>
  <si>
    <t>Reina Barrientos</t>
  </si>
  <si>
    <t>Robinson Callejas Mazo</t>
  </si>
  <si>
    <t>Rocio del Socorro Alvarez Cardenas</t>
  </si>
  <si>
    <t>Rodolfo Velásquez</t>
  </si>
  <si>
    <t>Rosa Savala</t>
  </si>
  <si>
    <t>Rositer Morelos Wilches</t>
  </si>
  <si>
    <t>Ruben Darío Vargas Gómez</t>
  </si>
  <si>
    <t>Sandra Zapata Aguiar</t>
  </si>
  <si>
    <t>Sandra Garcés Hernández</t>
  </si>
  <si>
    <t>Shirley Monsalve</t>
  </si>
  <si>
    <t>Sindy Seña</t>
  </si>
  <si>
    <t>Vanessa Quintero Montoya</t>
  </si>
  <si>
    <t>Victor Rodriguez</t>
  </si>
  <si>
    <t>Wilson Antonio Barrientos Cardona</t>
  </si>
  <si>
    <t>Yarlis Maria Torres Montes</t>
  </si>
  <si>
    <t>Yeraldin Seña Padilla</t>
  </si>
  <si>
    <t>Yolima Saldarriaga</t>
  </si>
  <si>
    <t>Yuliana Alejandra Valencia</t>
  </si>
  <si>
    <t>Yuliana Maria Valencia Castaño</t>
  </si>
  <si>
    <t>Yusleidy Ortega Crespo</t>
  </si>
  <si>
    <t>Elidi Mariana Giraldo Crespo</t>
  </si>
  <si>
    <t>Saira Patricia Ballesta Sencio</t>
  </si>
  <si>
    <t>Yasmin Adriana Guisao Higuita</t>
  </si>
  <si>
    <t>Leidy Bibiana David Gómez</t>
  </si>
  <si>
    <t>Natalia Andrea Herrera González</t>
  </si>
  <si>
    <t>Delio de Jesús Rojas</t>
  </si>
  <si>
    <t>Diana Cristina Durango Benítez</t>
  </si>
  <si>
    <t>Francy Rojas</t>
  </si>
  <si>
    <t>Cornelio Aguirre</t>
  </si>
  <si>
    <t>Anderson Zapata</t>
  </si>
  <si>
    <t>Marta Callejas</t>
  </si>
  <si>
    <t>Paola Andrea Arenas</t>
  </si>
  <si>
    <t>Luz Marleny Higuita Manco</t>
  </si>
  <si>
    <t>Juan Esteban Vasquez</t>
  </si>
  <si>
    <t>Milagros Florez</t>
  </si>
  <si>
    <t>Leidi Montes Buelvas</t>
  </si>
  <si>
    <t>Martha Alvarez Perez</t>
  </si>
  <si>
    <t>Humberto Antonio Rojas</t>
  </si>
  <si>
    <t>María Isabel Arango Valencia</t>
  </si>
  <si>
    <t>Valentina Zurique Sáenz</t>
  </si>
  <si>
    <t>Leidy Montes</t>
  </si>
  <si>
    <t>Sara Daniela Orrego</t>
  </si>
  <si>
    <t>Oscar de la Rosa</t>
  </si>
  <si>
    <t>Adriana María Rincón Gómez</t>
  </si>
  <si>
    <t>Vianney Berna Sánchez</t>
  </si>
  <si>
    <t>Luisa Fernanda Vásquez Higuita</t>
  </si>
  <si>
    <t>Sandra Patricia Zapata Valencia</t>
  </si>
  <si>
    <t>Mairelis Ríos</t>
  </si>
  <si>
    <t>Nubia Leticia Gómez Pineda</t>
  </si>
  <si>
    <t>Claudia Patricia Serna</t>
  </si>
  <si>
    <t>Juliana Gil Gallego</t>
  </si>
  <si>
    <t>Jhon Charrasquiel</t>
  </si>
  <si>
    <t>Jhon Fredy Rendón</t>
  </si>
  <si>
    <t>Mariana Martinez Moreno</t>
  </si>
  <si>
    <t>Felicita Rosa Murillo</t>
  </si>
  <si>
    <t>Marco Fidel Otalvaro</t>
  </si>
  <si>
    <t>Familias y Soluciones LNJ</t>
  </si>
  <si>
    <t>Caracterizadas</t>
  </si>
  <si>
    <t>Encuestadas</t>
  </si>
  <si>
    <t xml:space="preserve">Con vivienda </t>
  </si>
  <si>
    <t>Con baño</t>
  </si>
  <si>
    <t>Con SCPALL</t>
  </si>
  <si>
    <t>Con torre</t>
  </si>
  <si>
    <t>POST 3</t>
  </si>
  <si>
    <t>FECHA POST 3</t>
  </si>
  <si>
    <t>23-Jan-22</t>
  </si>
  <si>
    <t>Elvia Rosa Cortinez Zapata</t>
  </si>
  <si>
    <t>Caso muy prioritario, viven varios niños, entre esos 1 bebé de 1 año. Son 9 personas en total. Hay muchos zancudos dentro de la casa, lo que significa un problema de salud y de alimentación.</t>
  </si>
  <si>
    <t>Fanny Borja</t>
  </si>
  <si>
    <t>Gloria Yaneth Jaramillo</t>
  </si>
  <si>
    <t>El estado de la vivienda actual es bueno y amplio, la persona cuenta con dos ingresos, cuidado de niños y contrato de alimentación para velar por otras personas.</t>
  </si>
  <si>
    <t>Julián Mauricio Villada Zapata</t>
  </si>
  <si>
    <t>Solo trabaja Julián, Yuliana se encuentra estudiando regencia de farmacia. Pagan arriendo, tienen 2 niños. La casa está en buen estado, pero quieren tener lo propio. El terreno es propio, pero necesita tratamiento.</t>
  </si>
  <si>
    <t>Luis Caro</t>
  </si>
  <si>
    <t>En arriendo y les pidieron porque van a vender la casa. El lote bueno para vender. Jefe de hogar es tercera edad. La señora joven con problemas de vision.</t>
  </si>
  <si>
    <t>Luis Fernando Mesa Cansare</t>
  </si>
  <si>
    <t>#de hijos, ingresos, condiciones familiares</t>
  </si>
  <si>
    <t>Luznelli Gaviria</t>
  </si>
  <si>
    <t>Es una señora de la tercera edad que requiere de cuidado, por ello, al inundarse la casa lo que hace es agravar más la situación.</t>
  </si>
  <si>
    <t>señora de edad. Vive en una vivienda prestada en la parte alta donde sólo paga el agua pero necesita vivir más abajo por qué es difícil llegar y es peligro para ella por qué tiene osteoporosis. También tiene artritis y azúcar alta. Viviría con el hijo y el nieto si sale favorecida. El terreno es complicado 3.4x8.7, da a un Barranco pequeño la parte más corta del terreno.</t>
  </si>
  <si>
    <t>Malfi Del Carmen Teran Diaz</t>
  </si>
  <si>
    <t>El terreno está a nombre de la ex pareja, le vana hacer unas adecuaciones al terreno.</t>
  </si>
  <si>
    <t>Daniela Andrea Gonzalez Tuberquia</t>
  </si>
  <si>
    <t>Viven varias personas. El terreno es muy estrecho. Queda en el mismo predio de una casa de las de Techo.</t>
  </si>
  <si>
    <t>Segunda encuesta realizada</t>
  </si>
  <si>
    <t>Albert Hurtado</t>
  </si>
  <si>
    <t>Aleida Bedoya</t>
  </si>
  <si>
    <t>Angie Paola Montoya</t>
  </si>
  <si>
    <t>Necesita el banqueo y que la madre le seda el terreno</t>
  </si>
  <si>
    <t>Johagen Smit Muñoz Rosales</t>
  </si>
  <si>
    <t>Se le asigna una prioridad media alta, pues a pesar de que es un caso donde solo hay una persona sola que trabaja y tiene condiciones de vivienda aceptable, puede ser un impulso para mejorar su calidad de vida y tener más oportunidades</t>
  </si>
  <si>
    <t>Manuela Zapata Villa</t>
  </si>
  <si>
    <t>Amanda Cecilia Gómez</t>
  </si>
  <si>
    <t>Llamada, Numero ocupado, volver a llamar</t>
  </si>
  <si>
    <t>Llamada, Ya construyó</t>
  </si>
  <si>
    <t>Omaira Higuita</t>
  </si>
  <si>
    <t>Llamada, sigue interesada en el programa</t>
  </si>
  <si>
    <t>Caso no asignable. La familia fue beneficiada por el proyecto de mejoramiento de argos</t>
  </si>
  <si>
    <t>5/28/2023</t>
  </si>
  <si>
    <t>Jaime de Jesús Mazo Hernández</t>
  </si>
  <si>
    <t>. El señor vive solo y no tiene enfermedades,la casa está estado regular</t>
  </si>
  <si>
    <t>Blanca Doly Higuita Higuita</t>
  </si>
  <si>
    <t>Numero obtenido de la jornada anterior, no contestó.</t>
  </si>
  <si>
    <t>Laura Rosa González de Aristizabal</t>
  </si>
  <si>
    <t>. Adultos mayores, terreno apto, problemas con la lluvia, paredes en mal estado entre madera y plásticos. Ambos adultos mayores son dispacacitados (Brazos)</t>
  </si>
  <si>
    <t>Maria Fanny Franco</t>
  </si>
  <si>
    <t>Tiene un hijo con necesidades especiales y no tiene ningún ingreso</t>
  </si>
  <si>
    <t>17-Apr-22</t>
  </si>
  <si>
    <t>No tiene documentos del terreno</t>
  </si>
  <si>
    <t>5/22/2022</t>
  </si>
  <si>
    <t>Andrea Juliana Velez</t>
  </si>
  <si>
    <t>Estudiante que se que independizar para poder estudiar tranquila y mantener la beca que tiene</t>
  </si>
  <si>
    <t>Nieta de Tito. Problemas familiares donde habita actualmente</t>
  </si>
  <si>
    <t>Carmen Omaira Usuga Castañeda</t>
  </si>
  <si>
    <t>Llamada, sigue interesado en el programa</t>
  </si>
  <si>
    <t>Fabiola Jesus Garcia Mejia</t>
  </si>
  <si>
    <t>Se debe llamar en semana para confirmar el desmonte de la vivienda, es una señora de la tercera edad, vive sola y tiene riesgo de colapso, tiene tiroides, asma e hipertensión</t>
  </si>
  <si>
    <t>Maria Cristina Álvarez</t>
  </si>
  <si>
    <t>Condiciones muy deficientes de la vivienda actual. Varias personas habitando la vivienda. Jóvenes que requieren apoyo adicional</t>
  </si>
  <si>
    <t>Maria Leticia Henao</t>
  </si>
  <si>
    <t>Vivienda de madera. La compraventa la tiene un señor con el que a veces convive.</t>
  </si>
  <si>
    <t>Sufre de muchas enfermedades. Debe decidir acerca del desmonte del terreno. Tercera edad</t>
  </si>
  <si>
    <t>Blanca luz Oquendo</t>
  </si>
  <si>
    <t>Llamada realizada para encuestar. Esta interesada pero no estará el fin de semana. Encuestar en la siguiente jornada</t>
  </si>
  <si>
    <t>10-Sep-23</t>
  </si>
  <si>
    <t>Yanith Alexandra Vanegas Parra</t>
  </si>
  <si>
    <t>La vivienda está en peligro de colapso, vive con dos niños y uno de los niños tiene problemas de alergia por la humedad</t>
  </si>
  <si>
    <t>Encuesta realizada pero el terreno no cumple con las medidas. Familia joven asignable, se le indica que si consigue un terreno más amplio comunicarse con nosotros.</t>
  </si>
  <si>
    <t>Llamada y visita, no está interesada en el programa</t>
  </si>
  <si>
    <t>Llamada, vive en la cruz</t>
  </si>
  <si>
    <t>Gloria Estrada</t>
  </si>
  <si>
    <t>Vive con dos nietos. No trabaja, una de las nietas (Emiliana) tiene asma y tiene crisis recurrente es dodne la hospitalizan. No dice por que Los nietos viven con ella. El otro niño tiene 12.</t>
  </si>
  <si>
    <t>Llamada, Ya ha realizado mejoras en la vivienda y solo necesaria el techo por tanto no esta interesada en el programa.</t>
  </si>
  <si>
    <t>Maria Isela Higuita Ochoa</t>
  </si>
  <si>
    <t>Encuesta realizada. Marco vive con la esposa y el papá. Tiene otras propiedades con las cuales se sustentan más el aporte que le realiza el gobierno al papá por ser la de la tercera edad.</t>
  </si>
  <si>
    <t>Blanca rocío Rivera</t>
  </si>
  <si>
    <t>Luz Marina Córdoba Moreno</t>
  </si>
  <si>
    <t>La comunidad nos manifiesta que la familia no esta habitando la vivienda. Se visitó y efectivamente no estaba desde hace 15 dias. Nos comunicamos con ella y nos indica que esta saliendo constamente de la comunidad a visitar y cuidar de su madre la cual está enferma en estado terminal.</t>
  </si>
  <si>
    <t>Nelly luz Beltrán Torres</t>
  </si>
  <si>
    <t>Andrea Higuita</t>
  </si>
  <si>
    <t>La señora tiene una discapacidad para trabajar, tiene parte de la casa enchapada(ojo)</t>
  </si>
  <si>
    <t>7/31/2022</t>
  </si>
  <si>
    <t>Arturo Antonio Almario Arrieta</t>
  </si>
  <si>
    <t>La comunidad nos manifiesta que la familia no esta habitando la vivienda. Se visitaron y efectivamente no estaban pero aún no se hemos podido hablar con la familia. Algunos vecinos nos dicen que hace 8 dias no está en la vivienda desde una discusion que tuvo con su pareja.</t>
  </si>
  <si>
    <t>Leonardo Antonio Ceballos Borrero</t>
  </si>
  <si>
    <t>Llamada, Telefono fuera de servicio</t>
  </si>
  <si>
    <t>Manuel Salvador Rios</t>
  </si>
  <si>
    <t>Nubia Holguin Ortiz</t>
  </si>
  <si>
    <t>Vanessa Moreno Tuberquia</t>
  </si>
  <si>
    <t>. No tiene documento de propiedad y no habita la honda</t>
  </si>
  <si>
    <t>Yuly Andrea Acevedo Villa</t>
  </si>
  <si>
    <t>Conrado de Jesús Chaverra Patiño</t>
  </si>
  <si>
    <t>Blanca Aurora Gómez Usuga</t>
  </si>
  <si>
    <t>Segunda encuesta. La familia es muy asignable. El terreno requiere adecuaciones, nivelecion, relleno, adecuación de perímetro. Ella se compromete a acondicionarlo pero nos avisa el próximo martes según lo que le diga el maestro de obras.</t>
  </si>
  <si>
    <t>Jeraldin Rodriguez</t>
  </si>
  <si>
    <t>La beneficiaria actualmente vive sola, no hay hacinamiento y el único factor de prioridad es el estado de la vivienda</t>
  </si>
  <si>
    <t>8/14/2022</t>
  </si>
  <si>
    <t>Jorge Alberto Benitez</t>
  </si>
  <si>
    <t>No es Cabildo, pero es zona alta. Recientemente se separó de la esposa y está viviendo temporalmente con el hermano mientras encuentra una solución.</t>
  </si>
  <si>
    <t>. Persona sola. Joven. En malas condiciones pero no se ve con ánimo de salir adelante...</t>
  </si>
  <si>
    <t>14-Aug-22</t>
  </si>
  <si>
    <t>Carlos Bedoya</t>
  </si>
  <si>
    <t>Ya se había caracterizado. No es el cabildo, pero es zona alta del sector 4 en posible riesgo</t>
  </si>
  <si>
    <t>Llamada, No contestó</t>
  </si>
  <si>
    <t>5/26/2022</t>
  </si>
  <si>
    <t>Llamada realizada para encuestar. Numeros fuera de servicio</t>
  </si>
  <si>
    <t>10-sep-2023</t>
  </si>
  <si>
    <t>No es Cabildo pero es zona alta de probable alto riesgo</t>
  </si>
  <si>
    <t>Tienen buenas condiciones. Trabajan.</t>
  </si>
  <si>
    <t>Liliana Patricia Castaño Gil</t>
  </si>
  <si>
    <t>Luz Dary Marín Orozco</t>
  </si>
  <si>
    <t>Es una lider comunitaria. Tiene un terreno muy amplio y vive sola. La vivienda está en buen estado, no es prioridad.</t>
  </si>
  <si>
    <t>Maria Stella Jaramillo</t>
  </si>
  <si>
    <t>Mariseli Orozco</t>
  </si>
  <si>
    <t>Vivienda en la parte alta. Tuvieron un problema de deslizamiento y están arrendando en otro lugar mientras buscan una solución</t>
  </si>
  <si>
    <t>No asignable, tienen piso de concreto y no se puede romper</t>
  </si>
  <si>
    <t>Melba llinicet Mena Chala</t>
  </si>
  <si>
    <t>11-Aug-22</t>
  </si>
  <si>
    <t>Never Enrique Coneo Gonzales</t>
  </si>
  <si>
    <t>Raul Cossio</t>
  </si>
  <si>
    <t>Romelia Rivas lopez</t>
  </si>
  <si>
    <t>Siris Sanchez</t>
  </si>
  <si>
    <t>Viviana Patricia Jaramillo</t>
  </si>
  <si>
    <t>Encuesta realizada. Posible asignación</t>
  </si>
  <si>
    <t>Yadi Barrio Barón</t>
  </si>
  <si>
    <t>Carmen Arreola</t>
  </si>
  <si>
    <t>Gloria Helena Cossío Flórez</t>
  </si>
  <si>
    <t>Llamada, ya solucionó</t>
  </si>
  <si>
    <t>Llamada realizada para encuestar. Manifiesta que ya construyó</t>
  </si>
  <si>
    <t>Daisy Yurani Largo Usuga</t>
  </si>
  <si>
    <t>Darbis José Perez</t>
  </si>
  <si>
    <t>Diana Gusman Oquendo</t>
  </si>
  <si>
    <t>Dora Milena Sora Escudero</t>
  </si>
  <si>
    <t>Fabio Ospina Bedoya</t>
  </si>
  <si>
    <t>2 opciones del terreno para construir, uno con las medidas de 3*7 y otro con las 4*7 pero con piedras en todo la zona</t>
  </si>
  <si>
    <t>No se puede asignar por dificultades del relleno del terreno</t>
  </si>
  <si>
    <t>Aracely del socorro Ortiz Meneses</t>
  </si>
  <si>
    <t>Gloria Patricia Villa</t>
  </si>
  <si>
    <t>Isabel Cristina Núñez Mena</t>
  </si>
  <si>
    <t>Lucelly Usuga</t>
  </si>
  <si>
    <t>Luz Mary Guzmán</t>
  </si>
  <si>
    <t>Milbia del Socorro Henao</t>
  </si>
  <si>
    <t>Omar Antonio Castaño Vanegas</t>
  </si>
  <si>
    <t>Ruth Amparo Suárez</t>
  </si>
  <si>
    <t>Ruth Algarin De la Rosa</t>
  </si>
  <si>
    <t>Blanca Rosa Fuentes</t>
  </si>
  <si>
    <t>Emilia Presentada Luna</t>
  </si>
  <si>
    <t>Se le realiza segunda encuesta donde la beneficiaria no manifiesta que tenga que irse de la casa donde esta.</t>
  </si>
  <si>
    <t>Maria Oralis Florez</t>
  </si>
  <si>
    <t>Raul Benitez</t>
  </si>
  <si>
    <t>Tiene casa y quiere ampliar. Terreno muy inclinado</t>
  </si>
  <si>
    <t>Llamada, Error en el número</t>
  </si>
  <si>
    <t>Yuliana Andrea Mazo Jaramillo</t>
  </si>
  <si>
    <t>John Erney Usuga</t>
  </si>
  <si>
    <t>Jorge Mario Munera Arango</t>
  </si>
  <si>
    <t>Gloria Yaneth Montoya Alvarez</t>
  </si>
  <si>
    <t>Encuesta realizada pero no debido a que el terreno es compartido con el hermano, su parte no cumple con las medidas</t>
  </si>
  <si>
    <t>Encuesta realizada</t>
  </si>
  <si>
    <t>Bibiana Jaramillo</t>
  </si>
  <si>
    <t>Jose Alberto Benítez</t>
  </si>
  <si>
    <t>Jose Alvarado Arteaga</t>
  </si>
  <si>
    <t>Luis Enrique Brand</t>
  </si>
  <si>
    <t>Señores de la tercera edad que no tienen empleo, reciben ayuda de unos hijos, que los llevan al medico, les traen comida, solo los ayudan los hijos de la señora</t>
  </si>
  <si>
    <t>Jose Napoleón Correa</t>
  </si>
  <si>
    <t>Lina Marcela Arango Gutierrez</t>
  </si>
  <si>
    <t>Luis Alfonso Perez</t>
  </si>
  <si>
    <t>Interesado pero en construcción de baños</t>
  </si>
  <si>
    <t>Luis Edilberto Herrera</t>
  </si>
  <si>
    <t>Nuraily Nathalia Romero Briseño</t>
  </si>
  <si>
    <t>Ramiro Enrique Casillas Vargas</t>
  </si>
  <si>
    <t>Maria Doralis Correa Restrepo</t>
  </si>
  <si>
    <t>Ana Neida Bejarano Palacio</t>
  </si>
  <si>
    <t>Omeldo Jesús Pineda Vargas</t>
  </si>
  <si>
    <t>Eluzdany Patiño Gonzales</t>
  </si>
  <si>
    <t>Aldemar Molina</t>
  </si>
  <si>
    <t>Aura Vergara</t>
  </si>
  <si>
    <t>Bibiana Murillo</t>
  </si>
  <si>
    <t>German Martinez</t>
  </si>
  <si>
    <t>Gloria Gutierrez</t>
  </si>
  <si>
    <t>Juliana Velez</t>
  </si>
  <si>
    <t>Ligia Vergara</t>
  </si>
  <si>
    <t>Lucia Uribe</t>
  </si>
  <si>
    <t>Luz Helena Ávila Sánchez</t>
  </si>
  <si>
    <t>Manuela Vasco</t>
  </si>
  <si>
    <t>Rodrigo Jimenez</t>
  </si>
  <si>
    <t>Rosa Henao</t>
  </si>
  <si>
    <t>Yomaira Contreras</t>
  </si>
  <si>
    <t>Llamada, sigue interesado en el programa (Preguntar si es el mismo nucleo familiar de Rosalba)</t>
  </si>
  <si>
    <t>María Elda Martinez</t>
  </si>
  <si>
    <t>María Lucrecia Rendón</t>
  </si>
  <si>
    <t>Maribel Ruiz</t>
  </si>
  <si>
    <t>Llamada realizada para encuestar. Numero equivocado y la esposa no conestó.</t>
  </si>
  <si>
    <t>Nohelia Rodriguez David</t>
  </si>
  <si>
    <t>Rocío Usuga</t>
  </si>
  <si>
    <t>Rosalba de Jesús Gonzalez Jaramillo</t>
  </si>
  <si>
    <t>Llamada, sigue interesado en el programa (Preguntar si es el mismo nucleo familiar de Manuel)</t>
  </si>
  <si>
    <t>Viviana Muñoz Zuzuga</t>
  </si>
  <si>
    <t>Yeferon Esteban Castañeda Cardenas</t>
  </si>
  <si>
    <t>Yeferson Córdoba</t>
  </si>
  <si>
    <t>Yeison Higuita</t>
  </si>
  <si>
    <t>Yesica Paola Vasquez</t>
  </si>
  <si>
    <t>Llamada, no contestó</t>
  </si>
  <si>
    <t>Maria Echavarria</t>
  </si>
  <si>
    <t>Luz Maria Marin</t>
  </si>
  <si>
    <t>Luis Henry Vallejo Guerra</t>
  </si>
  <si>
    <t>Gloria Del Carmen Susertia</t>
  </si>
  <si>
    <t>Luis Argiro Cossio</t>
  </si>
  <si>
    <t>Jose Parra</t>
  </si>
  <si>
    <t>Candido Chaverra</t>
  </si>
  <si>
    <t>Jose Barco</t>
  </si>
  <si>
    <t>Julian Mauricio</t>
  </si>
  <si>
    <t>Cindy Jeaneth Giron Bedoya</t>
  </si>
  <si>
    <t>Nelsy Antonia Giron Murillo</t>
  </si>
  <si>
    <t>Luisa Gonzalez</t>
  </si>
  <si>
    <t>Julian Mauricio Villada Zapata</t>
  </si>
  <si>
    <t>Maria Patricia Morales Hoyos</t>
  </si>
  <si>
    <t>Nubia Stella Medina Garzon</t>
  </si>
  <si>
    <t>Ariel Giovany Usuga</t>
  </si>
  <si>
    <t>Jhon Faber</t>
  </si>
  <si>
    <t>Maria Eloisa</t>
  </si>
  <si>
    <t>Nelly Yuliana Echavarria Ramirez</t>
  </si>
  <si>
    <t>Gloria Gonzalez Patiño</t>
  </si>
  <si>
    <t>Noelia Rodriguez David</t>
  </si>
  <si>
    <t>Luz Dary Tuberquia</t>
  </si>
  <si>
    <t>Diana Guzman Oquendo</t>
  </si>
  <si>
    <t>María Elvia Ramirez</t>
  </si>
  <si>
    <t>Nombre Líderes de cuadrilla</t>
  </si>
  <si>
    <t>Nombre de Monitores</t>
  </si>
  <si>
    <t>Nombre Líderes de trabajo</t>
  </si>
  <si>
    <t>Fecha de la construcción</t>
  </si>
  <si>
    <t>Comunidad</t>
  </si>
  <si>
    <t>Sector</t>
  </si>
  <si>
    <t>Nombre del beneficiario/a</t>
  </si>
  <si>
    <t>CC Beneficiario</t>
  </si>
  <si>
    <t>Número de contacto del beneficiario/a</t>
  </si>
  <si>
    <t>Solución construida</t>
  </si>
  <si>
    <t>¿Se culminó la construcción?</t>
  </si>
  <si>
    <t>Anexa fotos del estado final en la que se entregó la solución</t>
  </si>
  <si>
    <t>Escribe todo los comentarios generales que tienes sobre la entrega de la solución</t>
  </si>
  <si>
    <t xml:space="preserve">¿En qué estado se encuentra la bomba? </t>
  </si>
  <si>
    <t xml:space="preserve">¿La bomba quedó correctamente fijada?  </t>
  </si>
  <si>
    <t xml:space="preserve">¿La bomba quedó conectada a la manguera?  </t>
  </si>
  <si>
    <t>¿En qué estado se encuentra el filtro de anillos?</t>
  </si>
  <si>
    <t>¿El filtró de anillos quedó fijado al sistema?</t>
  </si>
  <si>
    <t>¿En qué estado quedó el filtro cerámico?</t>
  </si>
  <si>
    <t>Observaciones con respecto al tanque</t>
  </si>
  <si>
    <t>Observaciones con respecto a la canaleta</t>
  </si>
  <si>
    <t>¿En qué estado quedó la bomba eléctrica?</t>
  </si>
  <si>
    <t>¿La torre quedó conectada a otro servicio?</t>
  </si>
  <si>
    <t>Observaciones con respecto a los tanques</t>
  </si>
  <si>
    <t>¿En qué estado quedó el techo?</t>
  </si>
  <si>
    <t>¿En qué estado quedó la puerta?</t>
  </si>
  <si>
    <t>¿En qué estado quedaron las ventanas?</t>
  </si>
  <si>
    <t>Observaciones con respecto a las ventanas</t>
  </si>
  <si>
    <t>¿El sanitario quedó conectado?</t>
  </si>
  <si>
    <t>¿El lavamanos quedó conectado?</t>
  </si>
  <si>
    <t>¿La ducha quedó conectada?</t>
  </si>
  <si>
    <t>¿El desagüe de la ducha quedó correctamente instalado?</t>
  </si>
  <si>
    <t>Observaciones generales con respecto al baño</t>
  </si>
  <si>
    <t>Menciona todos los pendientes que se tienen para concluir la construcción</t>
  </si>
  <si>
    <t>¿Se dejaron herramientas en custodia de la familia?</t>
  </si>
  <si>
    <t>¿Requiere visita de POST?</t>
  </si>
  <si>
    <t>¿Se estableció algún compromiso con la familia beneficiaria?</t>
  </si>
  <si>
    <t>Columna 1</t>
  </si>
  <si>
    <t>Andrea Uparela Bedoya, David Gaviria Acevedo, Maria de los Ángeles Deluque Zapata</t>
  </si>
  <si>
    <t>Alejandro Alzate (Feb 01), Isabel Sierra (Feb 02)</t>
  </si>
  <si>
    <t>Valentina Posada, Juan Esteban Arango, Andrea Mora</t>
  </si>
  <si>
    <t>Vereda Granizal</t>
  </si>
  <si>
    <t>Sandra Castrillón</t>
  </si>
  <si>
    <t>Vivienda 18m2</t>
  </si>
  <si>
    <t>https://drive.google.com/open?id=1AVGpRzx69FDQpEIP2Q1rLdSeaSpJAole, https://drive.google.com/open?id=1ia5KNIQgeYy1mVQFVelMi6cJP8j_2HJ3, https://drive.google.com/open?id=11I0EafvT0zibFfEsVOy3RGm0d6qa6Ov0</t>
  </si>
  <si>
    <t xml:space="preserve">Observación estado de los materiales 1: Las viguetas de los paneles de piso tenían alturas diferentes por lo que se creo un desnivel entre los paneles de piso y las vigas de piso. Para darle solución se tuvo que que poner un pedazo de madera adicional para suplir el espacio faltante. Se adjunta foto de evidencia. 
Observación estado de los materiales 2: La madera en los paneles se quebró en varias ocasiones (cuando se pegaron las C a piso, cuando se instalaron las correas) al momento de instalar las puntillas dejando espacios en las paredes que puede ocasionar filtraciones de agua, animales, entre otros. Se adjunta foto de evidencia. 
Para Postconstrucción: Comunicarse con Juanes o Isa sobre los tornillos del techo a los cuales hay que hacerle ajuste por posibles goteras. Revisar la instalación de las ventanas que realizó la familia que quedara en buen estado. 
</t>
  </si>
  <si>
    <t>Se tiene sospecha de goteras, hacer seguimiento</t>
  </si>
  <si>
    <t>Instalada, sin novedades</t>
  </si>
  <si>
    <t>Sin instalar. Pendiente instalación por parte de la familia</t>
  </si>
  <si>
    <t xml:space="preserve">La familia quedó con el compromiso de instalar las ventanas. Realizar seguimiento de la correcta instalación de estas. </t>
  </si>
  <si>
    <t>Instalar ventanas.</t>
  </si>
  <si>
    <t xml:space="preserve">Revisar instalación de ventanas por parte de la familia. Revisar si quedo alguna gotera en el techo </t>
  </si>
  <si>
    <t xml:space="preserve">Sebas Montoya Cris Cadavid </t>
  </si>
  <si>
    <t>Daniel Montoya Anibal</t>
  </si>
  <si>
    <t>Valentina - Andrea Mora</t>
  </si>
  <si>
    <t xml:space="preserve">Miguel </t>
  </si>
  <si>
    <t>Ni idea :c</t>
  </si>
  <si>
    <t xml:space="preserve">Nu se </t>
  </si>
  <si>
    <t>Torre de agua</t>
  </si>
  <si>
    <t>https://drive.google.com/open?id=1T47mOwUOC7RBDNBPGnB2ayHcktRfebKq, https://drive.google.com/open?id=1cu13PM8rZAHQg9-iIpSCorjFf2Ebgzwo, https://drive.google.com/open?id=1eG1whMFQD7JGgu0K8ixm5Cq3eZyzDM9L, https://drive.google.com/open?id=1xBeR5MMF42dCPwIox1-GWISFusjRafKQ, https://drive.google.com/open?id=1eRuPiTMkPBXAr6LIj2cgufLDEfcFXq35, https://drive.google.com/open?id=1UffKLypyBIjW5enTgOCBsJMOyoCY9Bna, https://drive.google.com/open?id=112Z9opC3m5Cg56OK-KpttHGb2ys_m_0b, https://drive.google.com/open?id=13yBSQcRq3RK_ZHQNVcAM_d2SPylAkSbn, https://drive.google.com/open?id=1lSebNJBxf5RViUZM4G3B9IZtc7DKDJ3G, https://drive.google.com/open?id=1whJ5OOHSzW44Qkh-6mQcgJ_KX8ibset0</t>
  </si>
  <si>
    <t>Creería que nada, a la familia se le explicó y mostró su funcionamiento. En el inventario de descargue especificar el juego de tubería, ya que en descargue solo decía Caja de kit de torre.</t>
  </si>
  <si>
    <t>Enciende y bombea correctamente</t>
  </si>
  <si>
    <t>No, conexión pendiente</t>
  </si>
  <si>
    <t>Todo quedó Ok, el beneficiario no tenía nada específico listo para conectar, se dejó un tubo en lo que usuario tiene en mente mejorar un baño. Y está cerca de la vivienda por si desea sacar agua hacia la vivienda.</t>
  </si>
  <si>
    <t>El cuidado de la bomba, que siempre debe tener agua.</t>
  </si>
  <si>
    <t>Conexión pendiente de la torre a otro servicio.</t>
  </si>
  <si>
    <t xml:space="preserve">Luisa López, Sebastián Alzate </t>
  </si>
  <si>
    <t xml:space="preserve">Ana Tovar, Alejandro Alzate </t>
  </si>
  <si>
    <t xml:space="preserve">Valentina Posada, Andrea Mora, Juan Esteban Arango </t>
  </si>
  <si>
    <t xml:space="preserve">Verónica </t>
  </si>
  <si>
    <t>https://drive.google.com/open?id=1K0l4GObeIAbXLN4QvbxoM72Le5DicQks</t>
  </si>
  <si>
    <t>La bomba quedó purgada y se encendió y funcionó, pero no hay conexión de la torre a otro sistema de agua. Es importante recalcar en las asignaciones la distancia que debe tener la torre y los baños. 
En el manual de construcción hay una válvula de salida en la parte superior, en este caso no vino con los materiales y no se instaló, el sistema sigue siendo funcional sin ella</t>
  </si>
  <si>
    <t xml:space="preserve">Flanche por verificar </t>
  </si>
  <si>
    <t>La familia debe acercar el baño a la torre para poder que está cumpla con su función, también se les recomendó un pequeño muro de contención en dónde se encontraba el árbol de aguacates (RIP)</t>
  </si>
  <si>
    <t>Conexión pendiente de la torre a otro servicio. La familia debe acercar el baño a la torre para poder que está cumpla con su función, también se les recomendó un pequeño muro de contención en dónde se encontraba el árbol de aguacates (RIP). Flanche por verificar</t>
  </si>
  <si>
    <t xml:space="preserve">Samir, Karen, Stefany </t>
  </si>
  <si>
    <t xml:space="preserve">Aníbal, Daniel Montoya </t>
  </si>
  <si>
    <t xml:space="preserve">Andrea Mora, Jacqueline Ramirez </t>
  </si>
  <si>
    <t>Andres Felipe Osorio</t>
  </si>
  <si>
    <t>-</t>
  </si>
  <si>
    <t>304 4684722</t>
  </si>
  <si>
    <t xml:space="preserve">La vivienda fue entregada a las 12pm, sin mayor complicaciones. Durante la construcción se rompió un flexómetro de 3 metros. Durante la proconstrucción es importante prestar antención a las goteras del techo.
 </t>
  </si>
  <si>
    <t>Instalado, sin novedades</t>
  </si>
  <si>
    <t>no aplica</t>
  </si>
  <si>
    <t>no.</t>
  </si>
  <si>
    <t>Revisar posibles goteras en el techo</t>
  </si>
  <si>
    <t>Camilo Quintero - Daniela Montoya Urrego - Daniela Montoya Tejada</t>
  </si>
  <si>
    <t>Daniel Montoya - Anibal Avendaño</t>
  </si>
  <si>
    <t xml:space="preserve">Andrea Mora - Jacqueline Ramirez </t>
  </si>
  <si>
    <t xml:space="preserve">Miguel Ángel Giraldo </t>
  </si>
  <si>
    <t xml:space="preserve">Verificar que la silicona del techo sí esté cubriendo todos los orificios, hubo que mover dos tejas por lo que se cubrieron los huecos que se habían hecho inicialmente. 
Confirmar si don Miguel va a hacer el arreglo de la puerta para que cierre bien. 
Hubo que desarmar parcialmente el bastidor de los paneles frontal y posterior para desplazar correctamente la ubicación de la correa del punto más alto de la vivienda, y lograr que el caballete pudiera tener punto de apoyo, ya que como llegaron los paneles y de acuerdo con el manual, la distancia entre los bastidores no permitía que el caballete se apoyara sobre las tejas. 
Hubo que cortar pilotes de 2,5 m y de 2,0 m. </t>
  </si>
  <si>
    <t>Se tiene sospecha de gotera, se taparon con silicona</t>
  </si>
  <si>
    <t>Instalada, pendiente por ajustes</t>
  </si>
  <si>
    <t xml:space="preserve">La ventana quedó bien instalada. Sin embargo el marco no está a la medida de la ventana y el tinglado no permitía la instalación, siempre se debe comer 1 cm a la madera. </t>
  </si>
  <si>
    <t xml:space="preserve">Ajustar el marco de la puerta. </t>
  </si>
  <si>
    <t>La familia iba a ajustar la puerta, verficiar.  Revisar posibles goteras en el techo.</t>
  </si>
  <si>
    <t>Harold Escobar, Owen González</t>
  </si>
  <si>
    <t>Daniel Montoya, Aníbal Avendaño</t>
  </si>
  <si>
    <t>Valentina Posada y Nathalia Nieto</t>
  </si>
  <si>
    <t>302 3280117</t>
  </si>
  <si>
    <t>https://drive.google.com/open?id=1qZ5NADUiReMci-4llkrsWiBbnR-ipp99, https://drive.google.com/open?id=1kEDdZhWu7RUhAFc3UsCgw_7dy2aeZHW_, https://drive.google.com/open?id=1FSVnlTgUVBa8PKuZ9KHHtO_oWwxAARvU</t>
  </si>
  <si>
    <t xml:space="preserve">Hay que ajustar y sellar con silicona el desagüe del baño porque el plato  no encajo bien con el hueco del desagüe. Toca sellar las juntas de la ducha con silicona blanca o transparente. No mandaron silicona negra. </t>
  </si>
  <si>
    <t>tamaño del plato no coincide, la puerta nunca llegó</t>
  </si>
  <si>
    <t>conectar el agua, a la linea que lleve a su pozo séptico y oner silicona en las juntas y ajustar el desagüe y sellarlo con silicona</t>
  </si>
  <si>
    <t>Compromiso de la familia: conectar el agua, a la linea que lleve a su pozo séptico y oner silicona en las juntas y ajustar el desagüe y sellarlo con silicona. Preguntar si llegó la puerta</t>
  </si>
  <si>
    <t>Estefania López, Cindy Rojas, luz amparo alvarado</t>
  </si>
  <si>
    <t xml:space="preserve">Daniel Montoya, Aníbal Avendaño </t>
  </si>
  <si>
    <t>Valentina posada, Juan Esteban, Andrea mora</t>
  </si>
  <si>
    <t xml:space="preserve">La marranera </t>
  </si>
  <si>
    <t xml:space="preserve">Sandra Milena Castrillón </t>
  </si>
  <si>
    <t>SCPALL</t>
  </si>
  <si>
    <t>No fue posible verificar el sistema, la beneficiaria hizo desmontar la sistema, ya que ella no estará viviendo allí, hasta no tener un baño y una cocina construida.</t>
  </si>
  <si>
    <t>No sé (No se instaló)</t>
  </si>
  <si>
    <t>Completo y en buen estado</t>
  </si>
  <si>
    <t>No se realizó pruebas de calidad al sistema instalado.</t>
  </si>
  <si>
    <t xml:space="preserve">Las tejas estaban más largas, por lo que se tuvo que extender las L de madera, es importante que se tenga una buena comunicación al momentos de una construcción conjunta. </t>
  </si>
  <si>
    <t xml:space="preserve">Se quedo con el compromiso de que ella nos informa cuando tenga sus contrucciones terminadas, instalar el sistema </t>
  </si>
  <si>
    <t>Se quedo con el compromiso de que ella nos informa cuando tenga sus contrucciones terminadas, instalar el sistema. Completar instalación de la bomba</t>
  </si>
  <si>
    <t xml:space="preserve">Johana Quintero, Jose Medina, Juliana Duque </t>
  </si>
  <si>
    <t>Ana Tobar, Alejandro A</t>
  </si>
  <si>
    <t xml:space="preserve">Yessica y Juanes </t>
  </si>
  <si>
    <t xml:space="preserve">parte alta </t>
  </si>
  <si>
    <t>https://drive.google.com/open?id=1C2iU4f3x8anrtZfasvuWHieZ56Kp9kk4, https://drive.google.com/open?id=17JLU0unmsBtG8xydgZCgt1_vVBHOt7R2, https://drive.google.com/open?id=13p5bw4JC5PivFYzjMiOETYEkt5TKGech, https://drive.google.com/open?id=1kiEbijHYqU-VhvLKkC5eVSgM1aWixJ-d, https://drive.google.com/open?id=1FGq1VhdUjv8NZu2QXKTn3tooh4rJ2xL4, https://drive.google.com/open?id=1MQUa_TRV6z79s6slVTtmm3HeVWFhFGn0</t>
  </si>
  <si>
    <t xml:space="preserve">la torre no quedo conectada a los servicios de la vivienda porque no tiene red, es necesario un codo de 45° de 1" para hacer el muñequero de salida del tanque superior para bajarlo por el muro de la vivienda. se le dejaron todos los accesorios, el limpiador y la soldadura a la señora Marleny junto con dos tubos de 3m aproximadamente de 1", es necesario llevar un tubo de 1/2" para hacer la coneccion de la cocina. </t>
  </si>
  <si>
    <t xml:space="preserve">la vivienda no tiene red, se dejo la salida del tanque superior hasta la llave de paso, hace falta un codo de 45° de 1" para hacer la salida al muro de la vivienda </t>
  </si>
  <si>
    <t>los tanques quedaron sin fugas, los acoples de manguera quedan pendiente por abrazaderas.</t>
  </si>
  <si>
    <t xml:space="preserve">la Sra Marleny quedo en buscar el tanque del sanitario que no estaba instalado pero dijo tenerlo y notificar cuando lo encontrara para en la posconstruccion hacer la coneccion, </t>
  </si>
  <si>
    <t>la Sra Marleny quedo en buscar el tanque del sanitario que no estaba instalado pero dijo tenerlo y notificar cuando lo encontrara para en la posconstruccion hacer la coneXion. llevar tubo de 1/2" para conexión de la torre faltante</t>
  </si>
  <si>
    <t xml:space="preserve">Jacqueline </t>
  </si>
  <si>
    <t>Altos</t>
  </si>
  <si>
    <t>Sully Martinez</t>
  </si>
  <si>
    <t>:c</t>
  </si>
  <si>
    <t>+57 310 2707351</t>
  </si>
  <si>
    <t>https://drive.google.com/open?id=175rjcSwXdsxuphAtXeUI8GrPA57SEDIz, https://drive.google.com/open?id=1RFPV4oE4LQmx0rgaE6NwVK9w3jC5QPCu, https://drive.google.com/open?id=1rL-MVA8q7ARE7tfQxhl6Yqs5BXiSgeef</t>
  </si>
  <si>
    <t>Todo ok</t>
  </si>
  <si>
    <t>Completa y en buen estado</t>
  </si>
  <si>
    <t>Buen estado</t>
  </si>
  <si>
    <t>Perfecto todo</t>
  </si>
  <si>
    <t>Todo Ok, depronto fijar mejor la bomba manual, reforzarndo con madera a los durmientes.
Se explicó y quedó en funcionamiento.</t>
  </si>
  <si>
    <t>Si les queda tiempo pregunta si necesitan algo</t>
  </si>
  <si>
    <t>Ana Roldan, Santiago Velez , Jairo Dario y Laura Mendoza</t>
  </si>
  <si>
    <t>Alejadro Alzare y Ana Maria Tobar</t>
  </si>
  <si>
    <t xml:space="preserve">Valnetina Restrepo y  Juanes </t>
  </si>
  <si>
    <t>Altos dos</t>
  </si>
  <si>
    <t>https://drive.google.com/open?id=1l-NRVF-wuTVpXY2_p1taEPCORVtXksha</t>
  </si>
  <si>
    <t>Revisar el relleno del frente que si lo haya reforzado, posibles goteras por la parte del caballete, revisar los pilote debido que uno de estos se rajo(abrió) al momento de pegar la viga de piso.</t>
  </si>
  <si>
    <t>Ellos deben terminar de pintar la vivienda.</t>
  </si>
  <si>
    <t>Revisar el relleno del frente que si lo haya reforzado, posibles goteras por la parte del caballete, revisar los pilote debido que uno de estos se rajo(abrió) al momento de pegar la viga de piso. La familia debia terminar de pintat</t>
  </si>
  <si>
    <t xml:space="preserve">Giscela López Asprilla </t>
  </si>
  <si>
    <t xml:space="preserve">Jacqueline Ramirez </t>
  </si>
  <si>
    <t xml:space="preserve">Valen Posada - Andrea Mora - Juanes </t>
  </si>
  <si>
    <t>ADO2</t>
  </si>
  <si>
    <t xml:space="preserve">Se requiere revisar goteras, además el techo no tiene tornillos en la parte posterior izquierda porque se traslapaba con otro techo y el acceso fue casi imposible. 
- Revisar luces internas específicamente en la esquina posterior izquierda, debido a las condiciones de la madera quedó un hueco de al menos 5 cm </t>
  </si>
  <si>
    <t>Instaladas, pendiente por ajustes</t>
  </si>
  <si>
    <t xml:space="preserve">Ventana izquierda sin seguro </t>
  </si>
  <si>
    <t xml:space="preserve">Revisar el seguro de la ventana. </t>
  </si>
  <si>
    <t>Revisar el seguro de la ventana. "Se requiere revisar goteras, además el techo no tiene tornillos en la parte posterior izquierda porque se traslapaba con otro techo y el acceso fue casi imposible. 
- Revisar luces internas específicamente en la esquina posterior izquierda, debido a las condiciones de la madera quedó un hueco de al menos 5 cm "</t>
  </si>
  <si>
    <t>Jacqueline Ramirez ( antes Cindy Rojas)</t>
  </si>
  <si>
    <t xml:space="preserve">Valen Posada
Juanes Arango
Andrea Mora
</t>
  </si>
  <si>
    <t>https://drive.google.com/open?id=1i9cpYfIPUtZtbnwlVr4aW66tudnK7oCb</t>
  </si>
  <si>
    <t>No se instaló el filtro cerámico porque la familia aún no ha decidido en donde va a estar la cocina. Con las lluvias el tanque se llenó y no presentó fuga de agua. No se dejó colocada una pastilla clorada porque el tanque estaba muy sucio. 
Se les dejó ensamblado la bomba y el dispensador del filtro cerámico</t>
  </si>
  <si>
    <t>Se dejó la manguera externa instalada, pero sin conexión a la bomba porque la familia se comprometió en instalarla</t>
  </si>
  <si>
    <t>Para que el agua llegara al tubo de primeras lluvias se incluyó dos codos de 3", y se sujetó con una abrazadera. Se hizo la prueba de caída y fue positiva, pero hay que estar pendiente en la visita de postconstrucción</t>
  </si>
  <si>
    <t>Se recomienda contactar a la familia antes de ir, para saber si ya tienen definido el tema de la instalación del filtro cerámico</t>
  </si>
  <si>
    <t>Se recomienda contactar a la familia antes de ir, para saber si ya tienen definido el tema de la instalación del filtro cerámico. "No se instaló el filtro cerámico porque la familia aún no ha decidido en donde va a estar la cocina. Con las lluvias el tanque se llenó y no presentó fuga de agua. No se dejó colocada una pastilla clorada porque el tanque estaba muy sucio. 
Se les dejó ensamblado la bomba y el dispensador del filtro cerámico"</t>
  </si>
  <si>
    <t>Oswald Aguero - Osman - Nathalia Gonzalez</t>
  </si>
  <si>
    <t>Valentina posada - Juan Esteban</t>
  </si>
  <si>
    <t>altos 1</t>
  </si>
  <si>
    <t>Vivienda 22,5m2</t>
  </si>
  <si>
    <t>esta pendiente que se le instale la puerta del baño ya que se puso  una cortina provisional</t>
  </si>
  <si>
    <t>instalar puerta del baño</t>
  </si>
  <si>
    <t>Cristina Cadavid - Jaunes</t>
  </si>
  <si>
    <t>Juanes</t>
  </si>
  <si>
    <t xml:space="preserve">Juanes </t>
  </si>
  <si>
    <t>Aiuda</t>
  </si>
  <si>
    <t xml:space="preserve">No tengo fotos bote el celular:v </t>
  </si>
  <si>
    <t>Todo quedó ajustado ñ, caída de máximo 1 cm x mt
Instalado y funcionando, a la espera de la primera lluvia, se explico funcionamiento, limpieza y purga.</t>
  </si>
  <si>
    <t xml:space="preserve">Todo ok, estaban un poco lejos pero no tanto como a 30 cm, se pegó con pie amigos y pernos </t>
  </si>
  <si>
    <t>Esperar la lluvia para probar el sistema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</si>
</sst>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d/yyyy h:mm:ss"/>
    <numFmt numFmtId="165" formatCode="dd-mmm-yy"/>
    <numFmt numFmtId="166" formatCode="d-mmm-yy"/>
    <numFmt numFmtId="167" formatCode="dd/mm/yyyy"/>
    <numFmt numFmtId="168" formatCode="d/m/yyyy"/>
    <numFmt numFmtId="169" formatCode="yyyy-mm-dd"/>
    <numFmt numFmtId="170" formatCode="d-m"/>
    <numFmt numFmtId="171" formatCode="mmmm yyyy"/>
    <numFmt numFmtId="172" formatCode="d-mmm-yyyy"/>
  </numFmts>
  <fonts count="23">
    <font>
      <sz val="10.0"/>
      <color rgb="FF000000"/>
      <name val="Arial"/>
      <scheme val="minor"/>
    </font>
    <font>
      <color theme="1"/>
      <name val="Arial"/>
      <scheme val="minor"/>
    </font>
    <font>
      <b/>
      <color theme="1"/>
      <name val="Arial"/>
      <scheme val="minor"/>
    </font>
    <font>
      <b/>
      <strike/>
      <color theme="1"/>
      <name val="Arial"/>
      <scheme val="minor"/>
    </font>
    <font>
      <b/>
      <sz val="11.0"/>
      <color theme="1"/>
      <name val="Calibri"/>
    </font>
    <font>
      <sz val="11.0"/>
      <color theme="1"/>
      <name val="Calibri"/>
    </font>
    <font>
      <b/>
      <sz val="11.0"/>
      <color rgb="FF006100"/>
      <name val="Calibri"/>
    </font>
    <font>
      <sz val="11.0"/>
      <color rgb="FF000000"/>
      <name val="Calibri"/>
    </font>
    <font>
      <b/>
      <sz val="11.0"/>
      <color rgb="FF000000"/>
      <name val="Calibri"/>
    </font>
    <font>
      <b/>
      <sz val="11.0"/>
      <color rgb="FF9C6500"/>
      <name val="Calibri"/>
    </font>
    <font>
      <b/>
      <sz val="11.0"/>
      <color rgb="FF9C0006"/>
      <name val="Calibri"/>
    </font>
    <font>
      <sz val="9.0"/>
      <color rgb="FF000000"/>
      <name val="&quot;Google Sans&quot;"/>
    </font>
    <font>
      <color rgb="FF000000"/>
      <name val="Arial"/>
    </font>
    <font>
      <sz val="12.0"/>
      <color rgb="FFFFFFFF"/>
      <name val="Calibri"/>
    </font>
    <font>
      <sz val="12.0"/>
      <color theme="1"/>
      <name val="Calibri"/>
    </font>
    <font>
      <sz val="12.0"/>
      <color rgb="FF000000"/>
      <name val="Calibri"/>
    </font>
    <font>
      <b/>
      <sz val="12.0"/>
      <color rgb="FFFFFFFF"/>
      <name val="Calibri"/>
    </font>
    <font>
      <sz val="12.0"/>
      <color rgb="FF1F1F1F"/>
      <name val="Calibri"/>
    </font>
    <font>
      <u/>
      <sz val="11.0"/>
      <color rgb="FF0000FF"/>
      <name val="Calibri"/>
    </font>
    <font>
      <b/>
      <sz val="12.0"/>
      <color rgb="FF000000"/>
      <name val="Calibri"/>
    </font>
    <font>
      <b/>
      <sz val="12.0"/>
      <color theme="1"/>
      <name val="Calibri"/>
    </font>
    <font>
      <u/>
      <color rgb="FF0000FF"/>
      <name val="Roboto"/>
    </font>
    <font>
      <u/>
      <color rgb="FF0000FF"/>
      <name val="Roboto"/>
    </font>
  </fonts>
  <fills count="16">
    <fill>
      <patternFill patternType="none"/>
    </fill>
    <fill>
      <patternFill patternType="lightGray"/>
    </fill>
    <fill>
      <patternFill patternType="solid">
        <fgColor rgb="FFC9DAF8"/>
        <bgColor rgb="FFC9DAF8"/>
      </patternFill>
    </fill>
    <fill>
      <patternFill patternType="solid">
        <fgColor rgb="FFB6D7A8"/>
        <bgColor rgb="FFB6D7A8"/>
      </patternFill>
    </fill>
    <fill>
      <patternFill patternType="solid">
        <fgColor rgb="FFC6EFCE"/>
        <bgColor rgb="FFC6EFCE"/>
      </patternFill>
    </fill>
    <fill>
      <patternFill patternType="solid">
        <fgColor rgb="FFD9EAD3"/>
        <bgColor rgb="FFD9EAD3"/>
      </patternFill>
    </fill>
    <fill>
      <patternFill patternType="solid">
        <fgColor rgb="FFFFFF00"/>
        <bgColor rgb="FFFFFF00"/>
      </patternFill>
    </fill>
    <fill>
      <patternFill patternType="solid">
        <fgColor rgb="FFDCE6F1"/>
        <bgColor rgb="FFDCE6F1"/>
      </patternFill>
    </fill>
    <fill>
      <patternFill patternType="solid">
        <fgColor theme="0"/>
        <bgColor theme="0"/>
      </patternFill>
    </fill>
    <fill>
      <patternFill patternType="solid">
        <fgColor rgb="FFFFEB9C"/>
        <bgColor rgb="FFFFEB9C"/>
      </patternFill>
    </fill>
    <fill>
      <patternFill patternType="solid">
        <fgColor rgb="FFFFFFFF"/>
        <bgColor rgb="FFFFFFFF"/>
      </patternFill>
    </fill>
    <fill>
      <patternFill patternType="solid">
        <fgColor rgb="FFEBF1DE"/>
        <bgColor rgb="FFEBF1DE"/>
      </patternFill>
    </fill>
    <fill>
      <patternFill patternType="solid">
        <fgColor rgb="FFFFC7CE"/>
        <bgColor rgb="FFFFC7CE"/>
      </patternFill>
    </fill>
    <fill>
      <patternFill patternType="solid">
        <fgColor rgb="FFF2DCDB"/>
        <bgColor rgb="FFF2DCDB"/>
      </patternFill>
    </fill>
    <fill>
      <patternFill patternType="solid">
        <fgColor rgb="FF008DD8"/>
        <bgColor rgb="FF008DD8"/>
      </patternFill>
    </fill>
    <fill>
      <patternFill patternType="solid">
        <fgColor rgb="FFE8F0FE"/>
        <bgColor rgb="FFE8F0FE"/>
      </patternFill>
    </fill>
  </fills>
  <borders count="11">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4F81BD"/>
      </top>
      <bottom style="thin">
        <color rgb="FF000000"/>
      </bottom>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right style="thin">
        <color rgb="FF000000"/>
      </right>
      <top style="thin">
        <color rgb="FF4F81BD"/>
      </top>
      <bottom style="thin">
        <color rgb="FF000000"/>
      </bottom>
    </border>
    <border>
      <left style="thin">
        <color rgb="FF000000"/>
      </left>
      <top style="thin">
        <color rgb="FF000000"/>
      </top>
      <bottom style="thin">
        <color rgb="FF000000"/>
      </bottom>
    </border>
    <border>
      <left style="thin">
        <color rgb="FF442F65"/>
      </left>
      <right style="thin">
        <color rgb="FF5B3F86"/>
      </right>
      <top style="thin">
        <color rgb="FF442F65"/>
      </top>
      <bottom style="thin">
        <color rgb="FF442F65"/>
      </bottom>
    </border>
    <border>
      <left style="thin">
        <color rgb="FF5B3F86"/>
      </left>
      <right style="thin">
        <color rgb="FF5B3F86"/>
      </right>
      <top style="thin">
        <color rgb="FF442F65"/>
      </top>
      <bottom style="thin">
        <color rgb="FF442F65"/>
      </bottom>
    </border>
    <border>
      <left style="thin">
        <color rgb="FF5B3F86"/>
      </left>
      <right style="thin">
        <color rgb="FF442F65"/>
      </right>
      <top style="thin">
        <color rgb="FF442F65"/>
      </top>
      <bottom style="thin">
        <color rgb="FF442F65"/>
      </bottom>
    </border>
  </borders>
  <cellStyleXfs count="1">
    <xf borderId="0" fillId="0" fontId="0" numFmtId="0" applyAlignment="1" applyFont="1"/>
  </cellStyleXfs>
  <cellXfs count="341">
    <xf borderId="0" fillId="0" fontId="0" numFmtId="0" xfId="0" applyAlignment="1" applyFont="1">
      <alignment readingOrder="0" shrinkToFit="0" vertical="bottom" wrapText="0"/>
    </xf>
    <xf borderId="0" fillId="0" fontId="1" numFmtId="0" xfId="0" applyAlignment="1" applyFont="1">
      <alignment horizontal="left" vertical="center"/>
    </xf>
    <xf borderId="0" fillId="0" fontId="1" numFmtId="0" xfId="0" applyAlignment="1" applyFont="1">
      <alignment horizontal="left" vertical="center"/>
    </xf>
    <xf borderId="0" fillId="0" fontId="1" numFmtId="0" xfId="0" applyAlignment="1" applyFont="1">
      <alignment horizontal="left" readingOrder="0" vertical="center"/>
    </xf>
    <xf borderId="0" fillId="2" fontId="1" numFmtId="164" xfId="0" applyAlignment="1" applyFill="1" applyFont="1" applyNumberFormat="1">
      <alignment horizontal="left" readingOrder="0" vertical="center"/>
    </xf>
    <xf borderId="0" fillId="2" fontId="1" numFmtId="0" xfId="0" applyAlignment="1" applyFont="1">
      <alignment horizontal="left" readingOrder="0" vertical="center"/>
    </xf>
    <xf borderId="0" fillId="2" fontId="1" numFmtId="0" xfId="0" applyAlignment="1" applyFont="1">
      <alignment horizontal="left" readingOrder="0" vertical="center"/>
    </xf>
    <xf borderId="0" fillId="2" fontId="1" numFmtId="0" xfId="0" applyAlignment="1" applyFont="1">
      <alignment horizontal="left" vertical="center"/>
    </xf>
    <xf borderId="0" fillId="2" fontId="2" numFmtId="0" xfId="0" applyAlignment="1" applyFont="1">
      <alignment horizontal="left" readingOrder="0" vertical="center"/>
    </xf>
    <xf borderId="0" fillId="0" fontId="1" numFmtId="164" xfId="0" applyAlignment="1" applyFont="1" applyNumberFormat="1">
      <alignment horizontal="left" readingOrder="0" vertical="center"/>
    </xf>
    <xf borderId="0" fillId="0" fontId="1" numFmtId="0" xfId="0" applyAlignment="1" applyFont="1">
      <alignment horizontal="left" readingOrder="0" vertical="center"/>
    </xf>
    <xf borderId="0" fillId="0" fontId="1" numFmtId="0" xfId="0" applyAlignment="1" applyFont="1">
      <alignment horizontal="left" readingOrder="0" vertical="center"/>
    </xf>
    <xf borderId="0" fillId="0" fontId="3" numFmtId="164" xfId="0" applyAlignment="1" applyFont="1" applyNumberFormat="1">
      <alignment horizontal="left" readingOrder="0" vertical="center"/>
    </xf>
    <xf borderId="0" fillId="0" fontId="3" numFmtId="0" xfId="0" applyAlignment="1" applyFont="1">
      <alignment horizontal="left" readingOrder="0" vertical="center"/>
    </xf>
    <xf borderId="0" fillId="0" fontId="1" numFmtId="3" xfId="0" applyAlignment="1" applyFont="1" applyNumberFormat="1">
      <alignment horizontal="left" readingOrder="0" vertical="center"/>
    </xf>
    <xf quotePrefix="1" borderId="0" fillId="2" fontId="1" numFmtId="0" xfId="0" applyAlignment="1" applyFont="1">
      <alignment horizontal="left" readingOrder="0" vertical="center"/>
    </xf>
    <xf quotePrefix="1" borderId="0" fillId="0" fontId="1" numFmtId="0" xfId="0" applyAlignment="1" applyFont="1">
      <alignment horizontal="left" readingOrder="0" vertical="center"/>
    </xf>
    <xf borderId="0" fillId="2" fontId="1" numFmtId="3" xfId="0" applyAlignment="1" applyFont="1" applyNumberFormat="1">
      <alignment horizontal="left" readingOrder="0" vertical="center"/>
    </xf>
    <xf borderId="0" fillId="3" fontId="1" numFmtId="164" xfId="0" applyAlignment="1" applyFill="1" applyFont="1" applyNumberFormat="1">
      <alignment horizontal="left" readingOrder="0" vertical="center"/>
    </xf>
    <xf borderId="0" fillId="3" fontId="1" numFmtId="0" xfId="0" applyAlignment="1" applyFont="1">
      <alignment horizontal="left" readingOrder="0" vertical="center"/>
    </xf>
    <xf borderId="0" fillId="3" fontId="1" numFmtId="0" xfId="0" applyAlignment="1" applyFont="1">
      <alignment horizontal="left" readingOrder="0" vertical="center"/>
    </xf>
    <xf borderId="0" fillId="3" fontId="1" numFmtId="0" xfId="0" applyAlignment="1" applyFont="1">
      <alignment horizontal="left" vertical="center"/>
    </xf>
    <xf quotePrefix="1" borderId="0" fillId="3" fontId="1" numFmtId="0" xfId="0" applyAlignment="1" applyFont="1">
      <alignment horizontal="left" readingOrder="0" vertical="center"/>
    </xf>
    <xf borderId="0" fillId="3" fontId="1" numFmtId="3" xfId="0" applyAlignment="1" applyFont="1" applyNumberFormat="1">
      <alignment horizontal="left" readingOrder="0" vertical="center"/>
    </xf>
    <xf borderId="0" fillId="4" fontId="1" numFmtId="0" xfId="0" applyAlignment="1" applyFill="1" applyFont="1">
      <alignment horizontal="left" vertical="center"/>
    </xf>
    <xf borderId="0" fillId="5" fontId="1" numFmtId="0" xfId="0" applyAlignment="1" applyFill="1" applyFont="1">
      <alignment horizontal="left" vertical="center"/>
    </xf>
    <xf borderId="0" fillId="6" fontId="1" numFmtId="164" xfId="0" applyAlignment="1" applyFill="1" applyFont="1" applyNumberFormat="1">
      <alignment horizontal="left" readingOrder="0" vertical="center"/>
    </xf>
    <xf borderId="0" fillId="6" fontId="1" numFmtId="0" xfId="0" applyAlignment="1" applyFont="1">
      <alignment horizontal="left" readingOrder="0" vertical="center"/>
    </xf>
    <xf borderId="0" fillId="6" fontId="1" numFmtId="0" xfId="0" applyAlignment="1" applyFont="1">
      <alignment horizontal="left" readingOrder="0" vertical="center"/>
    </xf>
    <xf borderId="0" fillId="6" fontId="1" numFmtId="0" xfId="0" applyAlignment="1" applyFont="1">
      <alignment horizontal="left" vertical="center"/>
    </xf>
    <xf borderId="1" fillId="7" fontId="4" numFmtId="0" xfId="0" applyAlignment="1" applyBorder="1" applyFill="1" applyFont="1">
      <alignment horizontal="center" readingOrder="0" shrinkToFit="0" vertical="center" wrapText="1"/>
    </xf>
    <xf borderId="1" fillId="7" fontId="4" numFmtId="0" xfId="0" applyAlignment="1" applyBorder="1" applyFont="1">
      <alignment horizontal="right" readingOrder="0" shrinkToFit="0" vertical="center" wrapText="1"/>
    </xf>
    <xf borderId="1" fillId="7" fontId="4" numFmtId="0" xfId="0" applyAlignment="1" applyBorder="1" applyFont="1">
      <alignment horizontal="left" readingOrder="0" shrinkToFit="0" vertical="center" wrapText="1"/>
    </xf>
    <xf borderId="1" fillId="0" fontId="5" numFmtId="0" xfId="0" applyAlignment="1" applyBorder="1" applyFont="1">
      <alignment readingOrder="0" shrinkToFit="0" vertical="center" wrapText="0"/>
    </xf>
    <xf borderId="2" fillId="0" fontId="5" numFmtId="165" xfId="0" applyAlignment="1" applyBorder="1" applyFont="1" applyNumberFormat="1">
      <alignment horizontal="right" readingOrder="0" shrinkToFit="0" vertical="center" wrapText="0"/>
    </xf>
    <xf borderId="2" fillId="0" fontId="5" numFmtId="0" xfId="0" applyAlignment="1" applyBorder="1" applyFont="1">
      <alignment shrinkToFit="0" vertical="center" wrapText="1"/>
    </xf>
    <xf borderId="2" fillId="0" fontId="5" numFmtId="166" xfId="0" applyAlignment="1" applyBorder="1" applyFont="1" applyNumberFormat="1">
      <alignment horizontal="right" readingOrder="0" shrinkToFit="0" vertical="center" wrapText="1"/>
    </xf>
    <xf borderId="2" fillId="0" fontId="5" numFmtId="0" xfId="0" applyAlignment="1" applyBorder="1" applyFont="1">
      <alignment readingOrder="0" shrinkToFit="0" vertical="center" wrapText="0"/>
    </xf>
    <xf borderId="2" fillId="0" fontId="5" numFmtId="0" xfId="0" applyAlignment="1" applyBorder="1" applyFont="1">
      <alignment horizontal="left" readingOrder="0" shrinkToFit="0" vertical="center" wrapText="0"/>
    </xf>
    <xf borderId="2" fillId="0" fontId="5" numFmtId="0" xfId="0" applyAlignment="1" applyBorder="1" applyFont="1">
      <alignment horizontal="right" readingOrder="0" shrinkToFit="0" vertical="center" wrapText="0"/>
    </xf>
    <xf borderId="2" fillId="0" fontId="5" numFmtId="0" xfId="0" applyAlignment="1" applyBorder="1" applyFont="1">
      <alignment shrinkToFit="0" vertical="center" wrapText="0"/>
    </xf>
    <xf borderId="2" fillId="0" fontId="5" numFmtId="0" xfId="0" applyAlignment="1" applyBorder="1" applyFont="1">
      <alignment horizontal="right" shrinkToFit="0" vertical="center" wrapText="1"/>
    </xf>
    <xf borderId="2" fillId="0" fontId="4" numFmtId="0" xfId="0" applyAlignment="1" applyBorder="1" applyFont="1">
      <alignment horizontal="left" readingOrder="0" shrinkToFit="0" vertical="center" wrapText="0"/>
    </xf>
    <xf borderId="2" fillId="4" fontId="6" numFmtId="0" xfId="0" applyAlignment="1" applyBorder="1" applyFont="1">
      <alignment readingOrder="0" shrinkToFit="0" vertical="center" wrapText="1"/>
    </xf>
    <xf borderId="2" fillId="0" fontId="5" numFmtId="0" xfId="0" applyAlignment="1" applyBorder="1" applyFont="1">
      <alignment readingOrder="0" shrinkToFit="0" vertical="center" wrapText="1"/>
    </xf>
    <xf borderId="1" fillId="0" fontId="5" numFmtId="0" xfId="0" applyAlignment="1" applyBorder="1" applyFont="1">
      <alignment readingOrder="0" shrinkToFit="0" vertical="center" wrapText="1"/>
    </xf>
    <xf borderId="1" fillId="0" fontId="5" numFmtId="0" xfId="0" applyAlignment="1" applyBorder="1" applyFont="1">
      <alignment shrinkToFit="0" vertical="center" wrapText="1"/>
    </xf>
    <xf borderId="2" fillId="0" fontId="5" numFmtId="0" xfId="0" applyAlignment="1" applyBorder="1" applyFont="1">
      <alignment shrinkToFit="0" vertical="center" wrapText="1"/>
    </xf>
    <xf borderId="1" fillId="0" fontId="5" numFmtId="0" xfId="0" applyAlignment="1" applyBorder="1" applyFont="1">
      <alignment shrinkToFit="0" vertical="center" wrapText="1"/>
    </xf>
    <xf borderId="2" fillId="0" fontId="1" numFmtId="0" xfId="0" applyBorder="1" applyFont="1"/>
    <xf borderId="1" fillId="8" fontId="5" numFmtId="0" xfId="0" applyAlignment="1" applyBorder="1" applyFill="1" applyFont="1">
      <alignment shrinkToFit="0" vertical="center" wrapText="1"/>
    </xf>
    <xf borderId="3" fillId="0" fontId="5" numFmtId="0" xfId="0" applyAlignment="1" applyBorder="1" applyFont="1">
      <alignment shrinkToFit="0" vertical="center" wrapText="1"/>
    </xf>
    <xf borderId="1" fillId="0" fontId="5" numFmtId="166" xfId="0" applyAlignment="1" applyBorder="1" applyFont="1" applyNumberFormat="1">
      <alignment horizontal="right" readingOrder="0" shrinkToFit="0" vertical="center" wrapText="1"/>
    </xf>
    <xf borderId="1" fillId="0" fontId="5" numFmtId="165" xfId="0" applyAlignment="1" applyBorder="1" applyFont="1" applyNumberFormat="1">
      <alignment horizontal="right" readingOrder="0" shrinkToFit="0" vertical="center" wrapText="1"/>
    </xf>
    <xf borderId="1" fillId="8" fontId="5" numFmtId="165" xfId="0" applyAlignment="1" applyBorder="1" applyFont="1" applyNumberFormat="1">
      <alignment horizontal="right" readingOrder="0" shrinkToFit="0" vertical="center" wrapText="1"/>
    </xf>
    <xf borderId="1" fillId="0" fontId="5" numFmtId="0" xfId="0" applyAlignment="1" applyBorder="1" applyFont="1">
      <alignment horizontal="right" readingOrder="0" shrinkToFit="0" vertical="center" wrapText="1"/>
    </xf>
    <xf borderId="2" fillId="0" fontId="5" numFmtId="0" xfId="0" applyAlignment="1" applyBorder="1" applyFont="1">
      <alignment horizontal="right" readingOrder="0" shrinkToFit="0" vertical="center" wrapText="1"/>
    </xf>
    <xf borderId="2" fillId="0" fontId="6" numFmtId="0" xfId="0" applyAlignment="1" applyBorder="1" applyFont="1">
      <alignment readingOrder="0" shrinkToFit="0" vertical="center" wrapText="1"/>
    </xf>
    <xf borderId="3" fillId="8" fontId="5" numFmtId="0" xfId="0" applyAlignment="1" applyBorder="1" applyFont="1">
      <alignment shrinkToFit="0" vertical="center" wrapText="1"/>
    </xf>
    <xf borderId="0" fillId="0" fontId="5" numFmtId="0" xfId="0" applyAlignment="1" applyFont="1">
      <alignment readingOrder="0" shrinkToFit="0" vertical="center" wrapText="1"/>
    </xf>
    <xf borderId="1" fillId="8" fontId="5" numFmtId="0" xfId="0" applyAlignment="1" applyBorder="1" applyFont="1">
      <alignment horizontal="center" shrinkToFit="0" vertical="center" wrapText="1"/>
    </xf>
    <xf borderId="1" fillId="0" fontId="5" numFmtId="0" xfId="0" applyAlignment="1" applyBorder="1" applyFont="1">
      <alignment shrinkToFit="0" vertical="center" wrapText="0"/>
    </xf>
    <xf borderId="0" fillId="0" fontId="1" numFmtId="0" xfId="0" applyAlignment="1" applyFont="1">
      <alignment readingOrder="0"/>
    </xf>
    <xf borderId="0" fillId="0" fontId="7" numFmtId="0" xfId="0" applyAlignment="1" applyFont="1">
      <alignment readingOrder="0" shrinkToFit="0" vertical="bottom" wrapText="0"/>
    </xf>
    <xf borderId="0" fillId="0" fontId="7" numFmtId="0" xfId="0" applyAlignment="1" applyFont="1">
      <alignment shrinkToFit="0" vertical="bottom" wrapText="0"/>
    </xf>
    <xf borderId="0" fillId="0" fontId="7" numFmtId="0" xfId="0" applyAlignment="1" applyFont="1">
      <alignment horizontal="right" readingOrder="0" shrinkToFit="0" vertical="bottom" wrapText="0"/>
    </xf>
    <xf borderId="0" fillId="0" fontId="1" numFmtId="0" xfId="0" applyAlignment="1" applyFont="1">
      <alignment horizontal="left"/>
    </xf>
    <xf borderId="0" fillId="0" fontId="1" numFmtId="0" xfId="0" applyAlignment="1" applyFont="1">
      <alignment shrinkToFit="0" wrapText="1"/>
    </xf>
    <xf borderId="0" fillId="0" fontId="1" numFmtId="0" xfId="0" applyAlignment="1" applyFont="1">
      <alignment horizontal="right" shrinkToFit="0" wrapText="1"/>
    </xf>
    <xf borderId="1" fillId="7" fontId="8" numFmtId="0" xfId="0" applyAlignment="1" applyBorder="1" applyFont="1">
      <alignment horizontal="left" readingOrder="0" shrinkToFit="0" wrapText="1"/>
    </xf>
    <xf borderId="4" fillId="7" fontId="8" numFmtId="0" xfId="0" applyAlignment="1" applyBorder="1" applyFont="1">
      <alignment horizontal="left" readingOrder="0" shrinkToFit="0" wrapText="1"/>
    </xf>
    <xf borderId="3" fillId="0" fontId="7" numFmtId="0" xfId="0" applyAlignment="1" applyBorder="1" applyFont="1">
      <alignment readingOrder="0"/>
    </xf>
    <xf borderId="5" fillId="0" fontId="7" numFmtId="166" xfId="0" applyAlignment="1" applyBorder="1" applyFont="1" applyNumberFormat="1">
      <alignment horizontal="right" readingOrder="0"/>
    </xf>
    <xf borderId="5" fillId="0" fontId="7" numFmtId="0" xfId="0" applyBorder="1" applyFont="1"/>
    <xf borderId="5" fillId="0" fontId="7" numFmtId="0" xfId="0" applyAlignment="1" applyBorder="1" applyFont="1">
      <alignment readingOrder="0"/>
    </xf>
    <xf borderId="5" fillId="0" fontId="7" numFmtId="0" xfId="0" applyAlignment="1" applyBorder="1" applyFont="1">
      <alignment horizontal="left"/>
    </xf>
    <xf borderId="5" fillId="0" fontId="7" numFmtId="0" xfId="0" applyAlignment="1" applyBorder="1" applyFont="1">
      <alignment horizontal="left" readingOrder="0"/>
    </xf>
    <xf borderId="5" fillId="0" fontId="8" numFmtId="0" xfId="0" applyAlignment="1" applyBorder="1" applyFont="1">
      <alignment readingOrder="0"/>
    </xf>
    <xf borderId="3" fillId="4" fontId="6" numFmtId="0" xfId="0" applyAlignment="1" applyBorder="1" applyFont="1">
      <alignment readingOrder="0"/>
    </xf>
    <xf borderId="5" fillId="0" fontId="7" numFmtId="0" xfId="0" applyAlignment="1" applyBorder="1" applyFont="1">
      <alignment readingOrder="0" shrinkToFit="0" wrapText="1"/>
    </xf>
    <xf borderId="5" fillId="0" fontId="7" numFmtId="0" xfId="0" applyAlignment="1" applyBorder="1" applyFont="1">
      <alignment shrinkToFit="0" wrapText="1"/>
    </xf>
    <xf borderId="5" fillId="0" fontId="7" numFmtId="0" xfId="0" applyAlignment="1" applyBorder="1" applyFont="1">
      <alignment shrinkToFit="0" vertical="bottom" wrapText="1"/>
    </xf>
    <xf borderId="5" fillId="0" fontId="7" numFmtId="0" xfId="0" applyAlignment="1" applyBorder="1" applyFont="1">
      <alignment horizontal="left" readingOrder="0" shrinkToFit="0" wrapText="0"/>
    </xf>
    <xf borderId="1" fillId="9" fontId="9" numFmtId="0" xfId="0" applyAlignment="1" applyBorder="1" applyFill="1" applyFont="1">
      <alignment readingOrder="0"/>
    </xf>
    <xf borderId="5" fillId="0" fontId="7" numFmtId="165" xfId="0" applyAlignment="1" applyBorder="1" applyFont="1" applyNumberFormat="1">
      <alignment horizontal="right" readingOrder="0"/>
    </xf>
    <xf borderId="1" fillId="4" fontId="6" numFmtId="0" xfId="0" applyAlignment="1" applyBorder="1" applyFont="1">
      <alignment readingOrder="0"/>
    </xf>
    <xf borderId="1" fillId="10" fontId="7" numFmtId="0" xfId="0" applyAlignment="1" applyBorder="1" applyFill="1" applyFont="1">
      <alignment readingOrder="0"/>
    </xf>
    <xf borderId="5" fillId="0" fontId="7" numFmtId="0" xfId="0" applyAlignment="1" applyBorder="1" applyFont="1">
      <alignment horizontal="left" shrinkToFit="0" wrapText="0"/>
    </xf>
    <xf borderId="5" fillId="0" fontId="7" numFmtId="0" xfId="0" applyAlignment="1" applyBorder="1" applyFont="1">
      <alignment horizontal="right" readingOrder="0"/>
    </xf>
    <xf borderId="5" fillId="0" fontId="8" numFmtId="0" xfId="0" applyAlignment="1" applyBorder="1" applyFont="1">
      <alignment shrinkToFit="0" wrapText="1"/>
    </xf>
    <xf borderId="5" fillId="11" fontId="7" numFmtId="0" xfId="0" applyAlignment="1" applyBorder="1" applyFill="1" applyFont="1">
      <alignment horizontal="left" readingOrder="0"/>
    </xf>
    <xf borderId="5" fillId="11" fontId="7" numFmtId="0" xfId="0" applyAlignment="1" applyBorder="1" applyFont="1">
      <alignment readingOrder="0"/>
    </xf>
    <xf borderId="1" fillId="12" fontId="10" numFmtId="0" xfId="0" applyAlignment="1" applyBorder="1" applyFill="1" applyFont="1">
      <alignment readingOrder="0"/>
    </xf>
    <xf borderId="3" fillId="7" fontId="7" numFmtId="0" xfId="0" applyAlignment="1" applyBorder="1" applyFont="1">
      <alignment readingOrder="0"/>
    </xf>
    <xf borderId="5" fillId="7" fontId="7" numFmtId="166" xfId="0" applyAlignment="1" applyBorder="1" applyFont="1" applyNumberFormat="1">
      <alignment horizontal="right" readingOrder="0"/>
    </xf>
    <xf borderId="5" fillId="7" fontId="7" numFmtId="0" xfId="0" applyBorder="1" applyFont="1"/>
    <xf borderId="5" fillId="7" fontId="7" numFmtId="0" xfId="0" applyAlignment="1" applyBorder="1" applyFont="1">
      <alignment readingOrder="0"/>
    </xf>
    <xf borderId="5" fillId="7" fontId="7" numFmtId="0" xfId="0" applyAlignment="1" applyBorder="1" applyFont="1">
      <alignment horizontal="left"/>
    </xf>
    <xf borderId="5" fillId="7" fontId="7" numFmtId="0" xfId="0" applyAlignment="1" applyBorder="1" applyFont="1">
      <alignment horizontal="left" readingOrder="0"/>
    </xf>
    <xf borderId="5" fillId="7" fontId="8" numFmtId="0" xfId="0" applyAlignment="1" applyBorder="1" applyFont="1">
      <alignment readingOrder="0"/>
    </xf>
    <xf borderId="5" fillId="7" fontId="7" numFmtId="0" xfId="0" applyAlignment="1" applyBorder="1" applyFont="1">
      <alignment readingOrder="0" shrinkToFit="0" wrapText="1"/>
    </xf>
    <xf borderId="5" fillId="7" fontId="7" numFmtId="0" xfId="0" applyAlignment="1" applyBorder="1" applyFont="1">
      <alignment shrinkToFit="0" wrapText="1"/>
    </xf>
    <xf borderId="5" fillId="7" fontId="7" numFmtId="0" xfId="0" applyAlignment="1" applyBorder="1" applyFont="1">
      <alignment shrinkToFit="0" vertical="bottom" wrapText="1"/>
    </xf>
    <xf borderId="5" fillId="7" fontId="7" numFmtId="165" xfId="0" applyAlignment="1" applyBorder="1" applyFont="1" applyNumberFormat="1">
      <alignment horizontal="right" readingOrder="0"/>
    </xf>
    <xf borderId="3" fillId="9" fontId="9" numFmtId="0" xfId="0" applyAlignment="1" applyBorder="1" applyFont="1">
      <alignment readingOrder="0"/>
    </xf>
    <xf borderId="5" fillId="11" fontId="7" numFmtId="0" xfId="0" applyAlignment="1" applyBorder="1" applyFont="1">
      <alignment horizontal="left"/>
    </xf>
    <xf borderId="5" fillId="6" fontId="7" numFmtId="0" xfId="0" applyAlignment="1" applyBorder="1" applyFont="1">
      <alignment horizontal="left" readingOrder="0"/>
    </xf>
    <xf borderId="5" fillId="6" fontId="7" numFmtId="0" xfId="0" applyAlignment="1" applyBorder="1" applyFont="1">
      <alignment readingOrder="0"/>
    </xf>
    <xf borderId="3" fillId="12" fontId="10" numFmtId="0" xfId="0" applyAlignment="1" applyBorder="1" applyFont="1">
      <alignment readingOrder="0"/>
    </xf>
    <xf borderId="1" fillId="10" fontId="11" numFmtId="0" xfId="0" applyAlignment="1" applyBorder="1" applyFont="1">
      <alignment readingOrder="0"/>
    </xf>
    <xf borderId="0" fillId="0" fontId="7" numFmtId="0" xfId="0" applyFont="1"/>
    <xf borderId="3" fillId="0" fontId="7" numFmtId="0" xfId="0" applyAlignment="1" applyBorder="1" applyFont="1">
      <alignment readingOrder="0" shrinkToFit="0" wrapText="1"/>
    </xf>
    <xf borderId="0" fillId="0" fontId="7" numFmtId="0" xfId="0" applyAlignment="1" applyFont="1">
      <alignment readingOrder="0" shrinkToFit="0" wrapText="1"/>
    </xf>
    <xf borderId="3" fillId="0" fontId="7" numFmtId="0" xfId="0" applyAlignment="1" applyBorder="1" applyFont="1">
      <alignment readingOrder="0" shrinkToFit="0" vertical="bottom" wrapText="1"/>
    </xf>
    <xf borderId="4" fillId="0" fontId="7" numFmtId="0" xfId="0" applyAlignment="1" applyBorder="1" applyFont="1">
      <alignment readingOrder="0"/>
    </xf>
    <xf borderId="4" fillId="0" fontId="7" numFmtId="0" xfId="0" applyAlignment="1" applyBorder="1" applyFont="1">
      <alignment readingOrder="0" shrinkToFit="0" wrapText="1"/>
    </xf>
    <xf borderId="5" fillId="7" fontId="7" numFmtId="0" xfId="0" applyAlignment="1" applyBorder="1" applyFont="1">
      <alignment readingOrder="0" shrinkToFit="0" vertical="bottom" wrapText="1"/>
    </xf>
    <xf borderId="3" fillId="13" fontId="7" numFmtId="0" xfId="0" applyAlignment="1" applyBorder="1" applyFill="1" applyFont="1">
      <alignment readingOrder="0"/>
    </xf>
    <xf borderId="5" fillId="13" fontId="7" numFmtId="166" xfId="0" applyAlignment="1" applyBorder="1" applyFont="1" applyNumberFormat="1">
      <alignment horizontal="right" readingOrder="0"/>
    </xf>
    <xf borderId="5" fillId="13" fontId="7" numFmtId="0" xfId="0" applyBorder="1" applyFont="1"/>
    <xf borderId="5" fillId="13" fontId="7" numFmtId="0" xfId="0" applyAlignment="1" applyBorder="1" applyFont="1">
      <alignment readingOrder="0"/>
    </xf>
    <xf borderId="5" fillId="13" fontId="7" numFmtId="0" xfId="0" applyAlignment="1" applyBorder="1" applyFont="1">
      <alignment horizontal="left"/>
    </xf>
    <xf borderId="5" fillId="13" fontId="7" numFmtId="0" xfId="0" applyAlignment="1" applyBorder="1" applyFont="1">
      <alignment horizontal="left" readingOrder="0"/>
    </xf>
    <xf borderId="5" fillId="13" fontId="8" numFmtId="0" xfId="0" applyAlignment="1" applyBorder="1" applyFont="1">
      <alignment readingOrder="0"/>
    </xf>
    <xf borderId="5" fillId="13" fontId="7" numFmtId="0" xfId="0" applyAlignment="1" applyBorder="1" applyFont="1">
      <alignment readingOrder="0" shrinkToFit="0" wrapText="1"/>
    </xf>
    <xf borderId="5" fillId="13" fontId="7" numFmtId="0" xfId="0" applyAlignment="1" applyBorder="1" applyFont="1">
      <alignment shrinkToFit="0" wrapText="1"/>
    </xf>
    <xf borderId="5" fillId="13" fontId="7" numFmtId="0" xfId="0" applyAlignment="1" applyBorder="1" applyFont="1">
      <alignment shrinkToFit="0" vertical="bottom" wrapText="1"/>
    </xf>
    <xf borderId="5" fillId="11" fontId="7" numFmtId="0" xfId="0" applyBorder="1" applyFont="1"/>
    <xf borderId="5" fillId="0" fontId="7" numFmtId="0" xfId="0" applyAlignment="1" applyBorder="1" applyFont="1">
      <alignment readingOrder="0" shrinkToFit="0" vertical="bottom" wrapText="1"/>
    </xf>
    <xf borderId="5" fillId="7" fontId="8" numFmtId="0" xfId="0" applyBorder="1" applyFont="1"/>
    <xf borderId="5" fillId="0" fontId="8" numFmtId="0" xfId="0" applyBorder="1" applyFont="1"/>
    <xf borderId="5" fillId="6" fontId="7" numFmtId="0" xfId="0" applyAlignment="1" applyBorder="1" applyFont="1">
      <alignment horizontal="left"/>
    </xf>
    <xf borderId="5" fillId="7" fontId="7" numFmtId="0" xfId="0" applyAlignment="1" applyBorder="1" applyFont="1">
      <alignment horizontal="right" readingOrder="0"/>
    </xf>
    <xf borderId="3" fillId="0" fontId="7" numFmtId="0" xfId="0" applyAlignment="1" applyBorder="1" applyFont="1">
      <alignment readingOrder="0" shrinkToFit="0" vertical="bottom" wrapText="0"/>
    </xf>
    <xf borderId="5" fillId="0" fontId="7" numFmtId="0" xfId="0" applyAlignment="1" applyBorder="1" applyFont="1">
      <alignment horizontal="right" readingOrder="0" shrinkToFit="0" vertical="bottom" wrapText="0"/>
    </xf>
    <xf borderId="5" fillId="0" fontId="12" numFmtId="0" xfId="0" applyAlignment="1" applyBorder="1" applyFont="1">
      <alignment shrinkToFit="0" vertical="bottom" wrapText="0"/>
    </xf>
    <xf borderId="5" fillId="0" fontId="7" numFmtId="0" xfId="0" applyAlignment="1" applyBorder="1" applyFont="1">
      <alignment readingOrder="0" shrinkToFit="0" vertical="bottom" wrapText="0"/>
    </xf>
    <xf borderId="5" fillId="0" fontId="7" numFmtId="0" xfId="0" applyAlignment="1" applyBorder="1" applyFont="1">
      <alignment shrinkToFit="0" vertical="bottom" wrapText="0"/>
    </xf>
    <xf borderId="5" fillId="0" fontId="8" numFmtId="0" xfId="0" applyAlignment="1" applyBorder="1" applyFont="1">
      <alignment readingOrder="0" shrinkToFit="0" vertical="bottom" wrapText="0"/>
    </xf>
    <xf borderId="5" fillId="4" fontId="6" numFmtId="0" xfId="0" applyAlignment="1" applyBorder="1" applyFont="1">
      <alignment readingOrder="0" shrinkToFit="0" vertical="bottom" wrapText="0"/>
    </xf>
    <xf borderId="5" fillId="0" fontId="12" numFmtId="0" xfId="0" applyAlignment="1" applyBorder="1" applyFont="1">
      <alignment shrinkToFit="0" vertical="bottom" wrapText="0"/>
    </xf>
    <xf borderId="5" fillId="0" fontId="12" numFmtId="0" xfId="0" applyAlignment="1" applyBorder="1" applyFont="1">
      <alignment readingOrder="0" shrinkToFit="0" vertical="bottom" wrapText="0"/>
    </xf>
    <xf borderId="5" fillId="0" fontId="7" numFmtId="0" xfId="0" applyAlignment="1" applyBorder="1" applyFont="1">
      <alignment shrinkToFit="0" vertical="bottom" wrapText="0"/>
    </xf>
    <xf borderId="5" fillId="0" fontId="7" numFmtId="166" xfId="0" applyAlignment="1" applyBorder="1" applyFont="1" applyNumberFormat="1">
      <alignment horizontal="right" readingOrder="0" shrinkToFit="0" vertical="bottom" wrapText="0"/>
    </xf>
    <xf borderId="5" fillId="6" fontId="7" numFmtId="0" xfId="0" applyAlignment="1" applyBorder="1" applyFont="1">
      <alignment horizontal="right" readingOrder="0" shrinkToFit="0" vertical="bottom" wrapText="0"/>
    </xf>
    <xf borderId="1" fillId="14" fontId="13" numFmtId="0" xfId="0" applyAlignment="1" applyBorder="1" applyFill="1" applyFont="1">
      <alignment horizontal="left" readingOrder="0" vertical="center"/>
    </xf>
    <xf borderId="0" fillId="14" fontId="13" numFmtId="0" xfId="0" applyAlignment="1" applyFont="1">
      <alignment horizontal="left" readingOrder="0" vertical="center"/>
    </xf>
    <xf borderId="1" fillId="10" fontId="14" numFmtId="0" xfId="0" applyAlignment="1" applyBorder="1" applyFont="1">
      <alignment horizontal="left" readingOrder="0" vertical="center"/>
    </xf>
    <xf borderId="1" fillId="10" fontId="15" numFmtId="0" xfId="0" applyAlignment="1" applyBorder="1" applyFont="1">
      <alignment horizontal="left" readingOrder="0" shrinkToFit="0" wrapText="0"/>
    </xf>
    <xf borderId="1" fillId="10" fontId="15" numFmtId="167" xfId="0" applyAlignment="1" applyBorder="1" applyFont="1" applyNumberFormat="1">
      <alignment horizontal="left" readingOrder="0" shrinkToFit="0" wrapText="0"/>
    </xf>
    <xf borderId="1" fillId="10" fontId="16" numFmtId="0" xfId="0" applyAlignment="1" applyBorder="1" applyFont="1">
      <alignment horizontal="left" readingOrder="0" vertical="center"/>
    </xf>
    <xf borderId="1" fillId="10" fontId="15" numFmtId="168" xfId="0" applyAlignment="1" applyBorder="1" applyFont="1" applyNumberFormat="1">
      <alignment horizontal="left" readingOrder="0" shrinkToFit="0" wrapText="0"/>
    </xf>
    <xf borderId="1" fillId="10" fontId="15" numFmtId="0" xfId="0" applyAlignment="1" applyBorder="1" applyFont="1">
      <alignment horizontal="left" readingOrder="0" vertical="center"/>
    </xf>
    <xf borderId="1" fillId="10" fontId="15" numFmtId="0" xfId="0" applyAlignment="1" applyBorder="1" applyFont="1">
      <alignment horizontal="left" readingOrder="0" vertical="center"/>
    </xf>
    <xf borderId="0" fillId="10" fontId="15" numFmtId="0" xfId="0" applyAlignment="1" applyFont="1">
      <alignment horizontal="left" readingOrder="0" vertical="center"/>
    </xf>
    <xf borderId="1" fillId="10" fontId="15" numFmtId="0" xfId="0" applyAlignment="1" applyBorder="1" applyFont="1">
      <alignment horizontal="left" shrinkToFit="0" wrapText="0"/>
    </xf>
    <xf borderId="1" fillId="10" fontId="17" numFmtId="0" xfId="0" applyAlignment="1" applyBorder="1" applyFont="1">
      <alignment horizontal="left" readingOrder="0" shrinkToFit="0" wrapText="0"/>
    </xf>
    <xf borderId="1" fillId="10" fontId="15" numFmtId="168" xfId="0" applyAlignment="1" applyBorder="1" applyFont="1" applyNumberFormat="1">
      <alignment horizontal="left" readingOrder="0" vertical="center"/>
    </xf>
    <xf borderId="1" fillId="10" fontId="15" numFmtId="167" xfId="0" applyAlignment="1" applyBorder="1" applyFont="1" applyNumberFormat="1">
      <alignment horizontal="left" readingOrder="0" vertical="center"/>
    </xf>
    <xf borderId="1" fillId="10" fontId="15" numFmtId="0" xfId="0" applyAlignment="1" applyBorder="1" applyFont="1">
      <alignment horizontal="left" readingOrder="0" shrinkToFit="0" vertical="bottom" wrapText="0"/>
    </xf>
    <xf borderId="1" fillId="10" fontId="15" numFmtId="0" xfId="0" applyAlignment="1" applyBorder="1" applyFont="1">
      <alignment horizontal="left" readingOrder="0" shrinkToFit="0" vertical="center" wrapText="0"/>
    </xf>
    <xf borderId="1" fillId="10" fontId="15" numFmtId="0" xfId="0" applyAlignment="1" applyBorder="1" applyFont="1">
      <alignment horizontal="left" readingOrder="0" shrinkToFit="0" vertical="center" wrapText="0"/>
    </xf>
    <xf borderId="0" fillId="0" fontId="14" numFmtId="0" xfId="0" applyAlignment="1" applyFont="1">
      <alignment horizontal="left"/>
    </xf>
    <xf borderId="0" fillId="0" fontId="7" numFmtId="169" xfId="0" applyAlignment="1" applyFont="1" applyNumberFormat="1">
      <alignment horizontal="right" readingOrder="0" shrinkToFit="0" vertical="bottom" wrapText="0"/>
    </xf>
    <xf borderId="0" fillId="0" fontId="18" numFmtId="0" xfId="0" applyAlignment="1" applyFont="1">
      <alignment readingOrder="0" shrinkToFit="0" vertical="bottom" wrapText="0"/>
    </xf>
    <xf borderId="0" fillId="0" fontId="7" numFmtId="3" xfId="0" applyAlignment="1" applyFont="1" applyNumberFormat="1">
      <alignment readingOrder="0" shrinkToFit="0" vertical="bottom" wrapText="0"/>
    </xf>
    <xf borderId="0" fillId="0" fontId="7" numFmtId="170" xfId="0" applyAlignment="1" applyFont="1" applyNumberFormat="1">
      <alignment readingOrder="0" shrinkToFit="0" vertical="bottom" wrapText="0"/>
    </xf>
    <xf borderId="0" fillId="0" fontId="7" numFmtId="11" xfId="0" applyAlignment="1" applyFont="1" applyNumberFormat="1">
      <alignment horizontal="right" readingOrder="0" shrinkToFit="0" vertical="bottom" wrapText="0"/>
    </xf>
    <xf borderId="0" fillId="0" fontId="7" numFmtId="171" xfId="0" applyAlignment="1" applyFont="1" applyNumberFormat="1">
      <alignment readingOrder="0" shrinkToFit="0" vertical="bottom" wrapText="0"/>
    </xf>
    <xf borderId="1" fillId="14" fontId="16" numFmtId="0" xfId="0" applyAlignment="1" applyBorder="1" applyFont="1">
      <alignment horizontal="center" readingOrder="0" vertical="center"/>
    </xf>
    <xf borderId="1" fillId="14" fontId="16" numFmtId="3" xfId="0" applyAlignment="1" applyBorder="1" applyFont="1" applyNumberFormat="1">
      <alignment horizontal="center" readingOrder="0" vertical="center"/>
    </xf>
    <xf borderId="1" fillId="10" fontId="7" numFmtId="0" xfId="0" applyAlignment="1" applyBorder="1" applyFont="1">
      <alignment horizontal="center" readingOrder="0" shrinkToFit="0" wrapText="0"/>
    </xf>
    <xf borderId="1" fillId="10" fontId="19" numFmtId="0" xfId="0" applyAlignment="1" applyBorder="1" applyFont="1">
      <alignment horizontal="left" readingOrder="0" vertical="center"/>
    </xf>
    <xf borderId="2" fillId="10" fontId="7" numFmtId="165" xfId="0" applyAlignment="1" applyBorder="1" applyFont="1" applyNumberFormat="1">
      <alignment horizontal="center" readingOrder="0" shrinkToFit="0" wrapText="0"/>
    </xf>
    <xf borderId="2" fillId="10" fontId="7" numFmtId="3" xfId="0" applyAlignment="1" applyBorder="1" applyFont="1" applyNumberFormat="1">
      <alignment horizontal="center" readingOrder="0" shrinkToFit="0" wrapText="0"/>
    </xf>
    <xf borderId="2" fillId="10" fontId="7" numFmtId="0" xfId="0" applyAlignment="1" applyBorder="1" applyFont="1">
      <alignment horizontal="right" readingOrder="0" shrinkToFit="0" wrapText="0"/>
    </xf>
    <xf borderId="6" fillId="10" fontId="7" numFmtId="0" xfId="0" applyAlignment="1" applyBorder="1" applyFont="1">
      <alignment shrinkToFit="0" wrapText="0"/>
    </xf>
    <xf borderId="6" fillId="10" fontId="7" numFmtId="0" xfId="0" applyAlignment="1" applyBorder="1" applyFont="1">
      <alignment horizontal="right"/>
    </xf>
    <xf borderId="5" fillId="10" fontId="7" numFmtId="0" xfId="0" applyAlignment="1" applyBorder="1" applyFont="1">
      <alignment horizontal="right"/>
    </xf>
    <xf borderId="1" fillId="10" fontId="7" numFmtId="0" xfId="0" applyAlignment="1" applyBorder="1" applyFont="1">
      <alignment readingOrder="0" shrinkToFit="0" wrapText="0"/>
    </xf>
    <xf borderId="2" fillId="10" fontId="7" numFmtId="0" xfId="0" applyAlignment="1" applyBorder="1" applyFont="1">
      <alignment horizontal="center" readingOrder="0"/>
    </xf>
    <xf borderId="2" fillId="10" fontId="8" numFmtId="0" xfId="0" applyAlignment="1" applyBorder="1" applyFont="1">
      <alignment horizontal="left" readingOrder="0" shrinkToFit="0" wrapText="0"/>
    </xf>
    <xf borderId="2" fillId="10" fontId="7" numFmtId="0" xfId="0" applyAlignment="1" applyBorder="1" applyFont="1">
      <alignment horizontal="center" shrinkToFit="0" wrapText="0"/>
    </xf>
    <xf borderId="1" fillId="10" fontId="15" numFmtId="0" xfId="0" applyAlignment="1" applyBorder="1" applyFont="1">
      <alignment horizontal="center" readingOrder="0" vertical="center"/>
    </xf>
    <xf borderId="1" fillId="10" fontId="19" numFmtId="0" xfId="0" applyAlignment="1" applyBorder="1" applyFont="1">
      <alignment horizontal="center" readingOrder="0" vertical="center"/>
    </xf>
    <xf borderId="2" fillId="10" fontId="7" numFmtId="0" xfId="0" applyBorder="1" applyFont="1"/>
    <xf borderId="1" fillId="15" fontId="7" numFmtId="0" xfId="0" applyAlignment="1" applyBorder="1" applyFill="1" applyFont="1">
      <alignment horizontal="center" readingOrder="0" shrinkToFit="0" wrapText="0"/>
    </xf>
    <xf borderId="2" fillId="15" fontId="7" numFmtId="165" xfId="0" applyAlignment="1" applyBorder="1" applyFont="1" applyNumberFormat="1">
      <alignment horizontal="center" readingOrder="0" shrinkToFit="0" wrapText="0"/>
    </xf>
    <xf borderId="2" fillId="15" fontId="7" numFmtId="3" xfId="0" applyAlignment="1" applyBorder="1" applyFont="1" applyNumberFormat="1">
      <alignment horizontal="center" readingOrder="0" shrinkToFit="0" wrapText="0"/>
    </xf>
    <xf borderId="2" fillId="15" fontId="7" numFmtId="0" xfId="0" applyAlignment="1" applyBorder="1" applyFont="1">
      <alignment horizontal="right" readingOrder="0" shrinkToFit="0" wrapText="0"/>
    </xf>
    <xf borderId="6" fillId="15" fontId="7" numFmtId="0" xfId="0" applyAlignment="1" applyBorder="1" applyFont="1">
      <alignment shrinkToFit="0" wrapText="0"/>
    </xf>
    <xf borderId="6" fillId="15" fontId="7" numFmtId="0" xfId="0" applyAlignment="1" applyBorder="1" applyFont="1">
      <alignment horizontal="right"/>
    </xf>
    <xf borderId="5" fillId="15" fontId="7" numFmtId="0" xfId="0" applyAlignment="1" applyBorder="1" applyFont="1">
      <alignment horizontal="right"/>
    </xf>
    <xf borderId="1" fillId="15" fontId="7" numFmtId="0" xfId="0" applyAlignment="1" applyBorder="1" applyFont="1">
      <alignment readingOrder="0" shrinkToFit="0" wrapText="0"/>
    </xf>
    <xf borderId="3" fillId="15" fontId="7" numFmtId="166" xfId="0" applyAlignment="1" applyBorder="1" applyFont="1" applyNumberFormat="1">
      <alignment horizontal="center" readingOrder="0"/>
    </xf>
    <xf borderId="2" fillId="15" fontId="8" numFmtId="0" xfId="0" applyAlignment="1" applyBorder="1" applyFont="1">
      <alignment horizontal="left" readingOrder="0" shrinkToFit="0" wrapText="0"/>
    </xf>
    <xf borderId="2" fillId="15" fontId="7" numFmtId="0" xfId="0" applyAlignment="1" applyBorder="1" applyFont="1">
      <alignment horizontal="center"/>
    </xf>
    <xf borderId="1" fillId="15" fontId="15" numFmtId="0" xfId="0" applyAlignment="1" applyBorder="1" applyFont="1">
      <alignment horizontal="center" readingOrder="0" vertical="center"/>
    </xf>
    <xf borderId="2" fillId="15" fontId="7" numFmtId="0" xfId="0" applyBorder="1" applyFont="1"/>
    <xf borderId="2" fillId="10" fontId="7" numFmtId="166" xfId="0" applyAlignment="1" applyBorder="1" applyFont="1" applyNumberFormat="1">
      <alignment horizontal="center" readingOrder="0" shrinkToFit="0" wrapText="0"/>
    </xf>
    <xf borderId="2" fillId="10" fontId="7" numFmtId="3" xfId="0" applyAlignment="1" applyBorder="1" applyFont="1" applyNumberFormat="1">
      <alignment horizontal="center" shrinkToFit="0" wrapText="0"/>
    </xf>
    <xf borderId="6" fillId="10" fontId="7" numFmtId="0" xfId="0" applyAlignment="1" applyBorder="1" applyFont="1">
      <alignment readingOrder="0" shrinkToFit="0" wrapText="0"/>
    </xf>
    <xf borderId="6" fillId="10" fontId="7" numFmtId="0" xfId="0" applyAlignment="1" applyBorder="1" applyFont="1">
      <alignment horizontal="right" readingOrder="0"/>
    </xf>
    <xf borderId="5" fillId="10" fontId="7" numFmtId="0" xfId="0" applyAlignment="1" applyBorder="1" applyFont="1">
      <alignment horizontal="right" readingOrder="0"/>
    </xf>
    <xf borderId="3" fillId="10" fontId="7" numFmtId="166" xfId="0" applyAlignment="1" applyBorder="1" applyFont="1" applyNumberFormat="1">
      <alignment horizontal="center" readingOrder="0"/>
    </xf>
    <xf borderId="2" fillId="10" fontId="7" numFmtId="0" xfId="0" applyAlignment="1" applyBorder="1" applyFont="1">
      <alignment horizontal="center"/>
    </xf>
    <xf borderId="3" fillId="15" fontId="7" numFmtId="165" xfId="0" applyAlignment="1" applyBorder="1" applyFont="1" applyNumberFormat="1">
      <alignment horizontal="center" readingOrder="0"/>
    </xf>
    <xf borderId="1" fillId="15" fontId="7" numFmtId="165" xfId="0" applyAlignment="1" applyBorder="1" applyFont="1" applyNumberFormat="1">
      <alignment horizontal="center" readingOrder="0"/>
    </xf>
    <xf borderId="1" fillId="15" fontId="7" numFmtId="0" xfId="0" applyAlignment="1" applyBorder="1" applyFont="1">
      <alignment horizontal="center" readingOrder="0"/>
    </xf>
    <xf borderId="2" fillId="15" fontId="7" numFmtId="0" xfId="0" applyAlignment="1" applyBorder="1" applyFont="1">
      <alignment readingOrder="0"/>
    </xf>
    <xf borderId="3" fillId="10" fontId="7" numFmtId="0" xfId="0" applyAlignment="1" applyBorder="1" applyFont="1">
      <alignment horizontal="center"/>
    </xf>
    <xf borderId="2" fillId="15" fontId="7" numFmtId="166" xfId="0" applyAlignment="1" applyBorder="1" applyFont="1" applyNumberFormat="1">
      <alignment horizontal="center" readingOrder="0" shrinkToFit="0" wrapText="0"/>
    </xf>
    <xf borderId="3" fillId="15" fontId="7" numFmtId="0" xfId="0" applyAlignment="1" applyBorder="1" applyFont="1">
      <alignment horizontal="center" readingOrder="0"/>
    </xf>
    <xf borderId="2" fillId="10" fontId="7" numFmtId="166" xfId="0" applyAlignment="1" applyBorder="1" applyFont="1" applyNumberFormat="1">
      <alignment horizontal="center" shrinkToFit="0" wrapText="0"/>
    </xf>
    <xf borderId="2" fillId="10" fontId="7" numFmtId="0" xfId="0" applyAlignment="1" applyBorder="1" applyFont="1">
      <alignment horizontal="right" shrinkToFit="0" wrapText="0"/>
    </xf>
    <xf borderId="2" fillId="10" fontId="8" numFmtId="0" xfId="0" applyAlignment="1" applyBorder="1" applyFont="1">
      <alignment horizontal="left" shrinkToFit="0" wrapText="0"/>
    </xf>
    <xf borderId="1" fillId="10" fontId="7" numFmtId="166" xfId="0" applyAlignment="1" applyBorder="1" applyFont="1" applyNumberFormat="1">
      <alignment horizontal="center" readingOrder="0"/>
    </xf>
    <xf borderId="2" fillId="15" fontId="7" numFmtId="166" xfId="0" applyAlignment="1" applyBorder="1" applyFont="1" applyNumberFormat="1">
      <alignment horizontal="center" shrinkToFit="0" wrapText="0"/>
    </xf>
    <xf borderId="2" fillId="15" fontId="7" numFmtId="3" xfId="0" applyAlignment="1" applyBorder="1" applyFont="1" applyNumberFormat="1">
      <alignment horizontal="center" shrinkToFit="0" wrapText="0"/>
    </xf>
    <xf borderId="2" fillId="15" fontId="7" numFmtId="0" xfId="0" applyAlignment="1" applyBorder="1" applyFont="1">
      <alignment horizontal="right" shrinkToFit="0" wrapText="0"/>
    </xf>
    <xf borderId="3" fillId="15" fontId="7" numFmtId="0" xfId="0" applyAlignment="1" applyBorder="1" applyFont="1">
      <alignment horizontal="center"/>
    </xf>
    <xf borderId="2" fillId="15" fontId="8" numFmtId="0" xfId="0" applyAlignment="1" applyBorder="1" applyFont="1">
      <alignment horizontal="left" shrinkToFit="0" wrapText="0"/>
    </xf>
    <xf borderId="1" fillId="15" fontId="7" numFmtId="166" xfId="0" applyAlignment="1" applyBorder="1" applyFont="1" applyNumberFormat="1">
      <alignment horizontal="center" readingOrder="0"/>
    </xf>
    <xf borderId="6" fillId="15" fontId="7" numFmtId="0" xfId="0" applyAlignment="1" applyBorder="1" applyFont="1">
      <alignment readingOrder="0" shrinkToFit="0" wrapText="0"/>
    </xf>
    <xf borderId="6" fillId="15" fontId="7" numFmtId="0" xfId="0" applyAlignment="1" applyBorder="1" applyFont="1">
      <alignment horizontal="right" readingOrder="0"/>
    </xf>
    <xf borderId="5" fillId="15" fontId="7" numFmtId="0" xfId="0" applyAlignment="1" applyBorder="1" applyFont="1">
      <alignment horizontal="right" readingOrder="0"/>
    </xf>
    <xf borderId="2" fillId="10" fontId="7" numFmtId="0" xfId="0" applyAlignment="1" applyBorder="1" applyFont="1">
      <alignment readingOrder="0"/>
    </xf>
    <xf borderId="3" fillId="10" fontId="7" numFmtId="165" xfId="0" applyAlignment="1" applyBorder="1" applyFont="1" applyNumberFormat="1">
      <alignment horizontal="center" readingOrder="0"/>
    </xf>
    <xf borderId="1" fillId="10" fontId="7" numFmtId="165" xfId="0" applyAlignment="1" applyBorder="1" applyFont="1" applyNumberFormat="1">
      <alignment horizontal="center" readingOrder="0"/>
    </xf>
    <xf borderId="2" fillId="15" fontId="7" numFmtId="165" xfId="0" applyAlignment="1" applyBorder="1" applyFont="1" applyNumberFormat="1">
      <alignment horizontal="center" shrinkToFit="0" wrapText="0"/>
    </xf>
    <xf borderId="1" fillId="15" fontId="14" numFmtId="0" xfId="0" applyAlignment="1" applyBorder="1" applyFont="1">
      <alignment horizontal="left" readingOrder="0" vertical="center"/>
    </xf>
    <xf borderId="1" fillId="15" fontId="15" numFmtId="0" xfId="0" applyAlignment="1" applyBorder="1" applyFont="1">
      <alignment horizontal="left" readingOrder="0" vertical="center"/>
    </xf>
    <xf borderId="2" fillId="10" fontId="7" numFmtId="165" xfId="0" applyAlignment="1" applyBorder="1" applyFont="1" applyNumberFormat="1">
      <alignment horizontal="center" readingOrder="0" shrinkToFit="0" wrapText="0"/>
    </xf>
    <xf borderId="2" fillId="10" fontId="7" numFmtId="3" xfId="0" applyAlignment="1" applyBorder="1" applyFont="1" applyNumberFormat="1">
      <alignment horizontal="center" readingOrder="0" shrinkToFit="0" wrapText="0"/>
    </xf>
    <xf borderId="2" fillId="10" fontId="7" numFmtId="0" xfId="0" applyAlignment="1" applyBorder="1" applyFont="1">
      <alignment horizontal="right" shrinkToFit="0" wrapText="0"/>
    </xf>
    <xf borderId="6" fillId="10" fontId="7" numFmtId="0" xfId="0" applyAlignment="1" applyBorder="1" applyFont="1">
      <alignment shrinkToFit="0" wrapText="0"/>
    </xf>
    <xf borderId="6" fillId="10" fontId="7" numFmtId="0" xfId="0" applyAlignment="1" applyBorder="1" applyFont="1">
      <alignment horizontal="right"/>
    </xf>
    <xf borderId="5" fillId="10" fontId="7" numFmtId="0" xfId="0" applyAlignment="1" applyBorder="1" applyFont="1">
      <alignment horizontal="right"/>
    </xf>
    <xf borderId="3" fillId="10" fontId="7" numFmtId="166" xfId="0" applyAlignment="1" applyBorder="1" applyFont="1" applyNumberFormat="1">
      <alignment horizontal="center" readingOrder="0"/>
    </xf>
    <xf borderId="2" fillId="10" fontId="8" numFmtId="0" xfId="0" applyAlignment="1" applyBorder="1" applyFont="1">
      <alignment horizontal="left" readingOrder="0" shrinkToFit="0" wrapText="0"/>
    </xf>
    <xf borderId="3" fillId="10" fontId="7" numFmtId="0" xfId="0" applyAlignment="1" applyBorder="1" applyFont="1">
      <alignment horizontal="center"/>
    </xf>
    <xf borderId="2" fillId="10" fontId="7" numFmtId="0" xfId="0" applyBorder="1" applyFont="1"/>
    <xf borderId="1" fillId="15" fontId="15" numFmtId="166" xfId="0" applyAlignment="1" applyBorder="1" applyFont="1" applyNumberFormat="1">
      <alignment horizontal="center" readingOrder="0" vertical="center"/>
    </xf>
    <xf borderId="1" fillId="15" fontId="7" numFmtId="0" xfId="0" applyBorder="1" applyFont="1"/>
    <xf borderId="1" fillId="15" fontId="7" numFmtId="0" xfId="0" applyAlignment="1" applyBorder="1" applyFont="1">
      <alignment horizontal="center"/>
    </xf>
    <xf borderId="6" fillId="10" fontId="7" numFmtId="0" xfId="0" applyAlignment="1" applyBorder="1" applyFont="1">
      <alignment shrinkToFit="0" wrapText="0"/>
    </xf>
    <xf borderId="6" fillId="10" fontId="7" numFmtId="0" xfId="0" applyAlignment="1" applyBorder="1" applyFont="1">
      <alignment horizontal="right"/>
    </xf>
    <xf borderId="5" fillId="10" fontId="7" numFmtId="0" xfId="0" applyAlignment="1" applyBorder="1" applyFont="1">
      <alignment horizontal="right"/>
    </xf>
    <xf borderId="2" fillId="15" fontId="7" numFmtId="0" xfId="0" applyAlignment="1" applyBorder="1" applyFont="1">
      <alignment horizontal="right" shrinkToFit="0" wrapText="0"/>
    </xf>
    <xf borderId="6" fillId="15" fontId="7" numFmtId="0" xfId="0" applyAlignment="1" applyBorder="1" applyFont="1">
      <alignment shrinkToFit="0" wrapText="0"/>
    </xf>
    <xf borderId="6" fillId="15" fontId="7" numFmtId="0" xfId="0" applyAlignment="1" applyBorder="1" applyFont="1">
      <alignment horizontal="right"/>
    </xf>
    <xf borderId="5" fillId="15" fontId="7" numFmtId="0" xfId="0" applyAlignment="1" applyBorder="1" applyFont="1">
      <alignment horizontal="right"/>
    </xf>
    <xf borderId="2" fillId="15" fontId="7" numFmtId="0" xfId="0" applyAlignment="1" applyBorder="1" applyFont="1">
      <alignment horizontal="center" shrinkToFit="0" wrapText="0"/>
    </xf>
    <xf borderId="3" fillId="10" fontId="7" numFmtId="0" xfId="0" applyAlignment="1" applyBorder="1" applyFont="1">
      <alignment horizontal="center" readingOrder="0"/>
    </xf>
    <xf borderId="1" fillId="10" fontId="7" numFmtId="0" xfId="0" applyAlignment="1" applyBorder="1" applyFont="1">
      <alignment horizontal="center" readingOrder="0"/>
    </xf>
    <xf borderId="2" fillId="10" fontId="7" numFmtId="0" xfId="0" applyAlignment="1" applyBorder="1" applyFont="1">
      <alignment horizontal="center" readingOrder="0" shrinkToFit="0" wrapText="0"/>
    </xf>
    <xf borderId="2" fillId="10" fontId="7" numFmtId="0" xfId="0" applyAlignment="1" applyBorder="1" applyFont="1">
      <alignment horizontal="right" shrinkToFit="0" wrapText="0"/>
    </xf>
    <xf borderId="1" fillId="15" fontId="19" numFmtId="0" xfId="0" applyAlignment="1" applyBorder="1" applyFont="1">
      <alignment horizontal="left" readingOrder="0" vertical="center"/>
    </xf>
    <xf borderId="1" fillId="15" fontId="19" numFmtId="0" xfId="0" applyAlignment="1" applyBorder="1" applyFont="1">
      <alignment horizontal="center" readingOrder="0" vertical="center"/>
    </xf>
    <xf borderId="3" fillId="10" fontId="7" numFmtId="166" xfId="0" applyAlignment="1" applyBorder="1" applyFont="1" applyNumberFormat="1">
      <alignment horizontal="center"/>
    </xf>
    <xf borderId="1" fillId="10" fontId="15" numFmtId="166" xfId="0" applyAlignment="1" applyBorder="1" applyFont="1" applyNumberFormat="1">
      <alignment horizontal="center" readingOrder="0" vertical="center"/>
    </xf>
    <xf borderId="1" fillId="10" fontId="19" numFmtId="0" xfId="0" applyAlignment="1" applyBorder="1" applyFont="1">
      <alignment horizontal="center" readingOrder="0" vertical="center"/>
    </xf>
    <xf borderId="2" fillId="15" fontId="7" numFmtId="0" xfId="0" applyAlignment="1" applyBorder="1" applyFont="1">
      <alignment readingOrder="0" shrinkToFit="0" wrapText="0"/>
    </xf>
    <xf borderId="3" fillId="15" fontId="7" numFmtId="166" xfId="0" applyAlignment="1" applyBorder="1" applyFont="1" applyNumberFormat="1">
      <alignment horizontal="center"/>
    </xf>
    <xf borderId="2" fillId="10" fontId="7" numFmtId="0" xfId="0" applyAlignment="1" applyBorder="1" applyFont="1">
      <alignment readingOrder="0" shrinkToFit="0" wrapText="0"/>
    </xf>
    <xf borderId="3" fillId="10" fontId="7" numFmtId="165" xfId="0" applyAlignment="1" applyBorder="1" applyFont="1" applyNumberFormat="1">
      <alignment horizontal="center"/>
    </xf>
    <xf borderId="3" fillId="15" fontId="7" numFmtId="0" xfId="0" applyAlignment="1" applyBorder="1" applyFont="1">
      <alignment horizontal="center"/>
    </xf>
    <xf borderId="3" fillId="15" fontId="7" numFmtId="165" xfId="0" applyAlignment="1" applyBorder="1" applyFont="1" applyNumberFormat="1">
      <alignment horizontal="center"/>
    </xf>
    <xf borderId="2" fillId="15" fontId="7" numFmtId="0" xfId="0" applyAlignment="1" applyBorder="1" applyFont="1">
      <alignment horizontal="center" readingOrder="0" shrinkToFit="0" wrapText="0"/>
    </xf>
    <xf borderId="0" fillId="12" fontId="14" numFmtId="0" xfId="0" applyAlignment="1" applyFont="1">
      <alignment horizontal="left" readingOrder="0" vertical="center"/>
    </xf>
    <xf borderId="0" fillId="12" fontId="7" numFmtId="0" xfId="0" applyAlignment="1" applyFont="1">
      <alignment horizontal="center" readingOrder="0"/>
    </xf>
    <xf borderId="0" fillId="12" fontId="19" numFmtId="0" xfId="0" applyAlignment="1" applyFont="1">
      <alignment horizontal="left" readingOrder="0" vertical="center"/>
    </xf>
    <xf borderId="0" fillId="12" fontId="7" numFmtId="0" xfId="0" applyAlignment="1" applyFont="1">
      <alignment horizontal="center" readingOrder="0" shrinkToFit="0" wrapText="0"/>
    </xf>
    <xf borderId="0" fillId="12" fontId="7" numFmtId="3" xfId="0" applyAlignment="1" applyFont="1" applyNumberFormat="1">
      <alignment horizontal="center" readingOrder="0" shrinkToFit="0" wrapText="0"/>
    </xf>
    <xf borderId="0" fillId="12" fontId="7" numFmtId="0" xfId="0" applyAlignment="1" applyFont="1">
      <alignment horizontal="right" readingOrder="0" shrinkToFit="0" wrapText="0"/>
    </xf>
    <xf borderId="0" fillId="12" fontId="7" numFmtId="0" xfId="0" applyAlignment="1" applyFont="1">
      <alignment shrinkToFit="0" wrapText="0"/>
    </xf>
    <xf borderId="0" fillId="12" fontId="7" numFmtId="0" xfId="0" applyAlignment="1" applyFont="1">
      <alignment horizontal="right"/>
    </xf>
    <xf borderId="0" fillId="12" fontId="7" numFmtId="0" xfId="0" applyAlignment="1" applyFont="1">
      <alignment readingOrder="0" shrinkToFit="0" wrapText="0"/>
    </xf>
    <xf borderId="2" fillId="12" fontId="8" numFmtId="0" xfId="0" applyAlignment="1" applyBorder="1" applyFont="1">
      <alignment horizontal="left" readingOrder="0" shrinkToFit="0" wrapText="0"/>
    </xf>
    <xf borderId="0" fillId="12" fontId="19" numFmtId="0" xfId="0" applyAlignment="1" applyFont="1">
      <alignment horizontal="center" readingOrder="0" vertical="center"/>
    </xf>
    <xf borderId="0" fillId="12" fontId="1" numFmtId="0" xfId="0" applyFont="1"/>
    <xf borderId="0" fillId="15" fontId="14" numFmtId="0" xfId="0" applyAlignment="1" applyFont="1">
      <alignment horizontal="left" readingOrder="0" vertical="center"/>
    </xf>
    <xf borderId="0" fillId="15" fontId="7" numFmtId="0" xfId="0" applyAlignment="1" applyFont="1">
      <alignment horizontal="center" readingOrder="0"/>
    </xf>
    <xf borderId="0" fillId="15" fontId="19" numFmtId="0" xfId="0" applyAlignment="1" applyFont="1">
      <alignment horizontal="left" readingOrder="0" vertical="center"/>
    </xf>
    <xf borderId="0" fillId="15" fontId="7" numFmtId="0" xfId="0" applyAlignment="1" applyFont="1">
      <alignment horizontal="center" readingOrder="0" shrinkToFit="0" wrapText="0"/>
    </xf>
    <xf borderId="0" fillId="15" fontId="7" numFmtId="3" xfId="0" applyAlignment="1" applyFont="1" applyNumberFormat="1">
      <alignment horizontal="center" readingOrder="0" shrinkToFit="0" wrapText="0"/>
    </xf>
    <xf borderId="0" fillId="15" fontId="7" numFmtId="0" xfId="0" applyAlignment="1" applyFont="1">
      <alignment horizontal="right" readingOrder="0" shrinkToFit="0" wrapText="0"/>
    </xf>
    <xf borderId="0" fillId="15" fontId="7" numFmtId="0" xfId="0" applyAlignment="1" applyFont="1">
      <alignment shrinkToFit="0" wrapText="0"/>
    </xf>
    <xf borderId="0" fillId="15" fontId="7" numFmtId="0" xfId="0" applyAlignment="1" applyFont="1">
      <alignment horizontal="right"/>
    </xf>
    <xf borderId="0" fillId="15" fontId="7" numFmtId="0" xfId="0" applyAlignment="1" applyFont="1">
      <alignment readingOrder="0" shrinkToFit="0" wrapText="0"/>
    </xf>
    <xf borderId="0" fillId="15" fontId="8" numFmtId="0" xfId="0" applyAlignment="1" applyFont="1">
      <alignment horizontal="left" readingOrder="0" shrinkToFit="0" wrapText="0"/>
    </xf>
    <xf borderId="0" fillId="15" fontId="19" numFmtId="0" xfId="0" applyAlignment="1" applyFont="1">
      <alignment horizontal="center" readingOrder="0" vertical="center"/>
    </xf>
    <xf borderId="0" fillId="10" fontId="14" numFmtId="0" xfId="0" applyAlignment="1" applyFont="1">
      <alignment horizontal="left" readingOrder="0" vertical="center"/>
    </xf>
    <xf borderId="0" fillId="10" fontId="7" numFmtId="0" xfId="0" applyAlignment="1" applyFont="1">
      <alignment horizontal="center" readingOrder="0"/>
    </xf>
    <xf borderId="0" fillId="10" fontId="19" numFmtId="0" xfId="0" applyAlignment="1" applyFont="1">
      <alignment horizontal="left" readingOrder="0" vertical="center"/>
    </xf>
    <xf borderId="0" fillId="10" fontId="7" numFmtId="0" xfId="0" applyAlignment="1" applyFont="1">
      <alignment horizontal="center" readingOrder="0" shrinkToFit="0" wrapText="0"/>
    </xf>
    <xf borderId="0" fillId="10" fontId="7" numFmtId="3" xfId="0" applyAlignment="1" applyFont="1" applyNumberFormat="1">
      <alignment horizontal="center" readingOrder="0" shrinkToFit="0" wrapText="0"/>
    </xf>
    <xf borderId="0" fillId="10" fontId="7" numFmtId="0" xfId="0" applyAlignment="1" applyFont="1">
      <alignment horizontal="right" readingOrder="0" shrinkToFit="0" wrapText="0"/>
    </xf>
    <xf borderId="0" fillId="10" fontId="7" numFmtId="0" xfId="0" applyAlignment="1" applyFont="1">
      <alignment shrinkToFit="0" wrapText="0"/>
    </xf>
    <xf borderId="0" fillId="10" fontId="7" numFmtId="0" xfId="0" applyAlignment="1" applyFont="1">
      <alignment horizontal="right"/>
    </xf>
    <xf borderId="0" fillId="10" fontId="7" numFmtId="0" xfId="0" applyAlignment="1" applyFont="1">
      <alignment readingOrder="0" shrinkToFit="0" wrapText="0"/>
    </xf>
    <xf borderId="0" fillId="10" fontId="8" numFmtId="0" xfId="0" applyAlignment="1" applyFont="1">
      <alignment horizontal="left" readingOrder="0" shrinkToFit="0" wrapText="0"/>
    </xf>
    <xf borderId="0" fillId="10" fontId="19" numFmtId="0" xfId="0" applyAlignment="1" applyFont="1">
      <alignment horizontal="center" readingOrder="0" vertical="center"/>
    </xf>
    <xf borderId="7" fillId="15" fontId="20" numFmtId="0" xfId="0" applyAlignment="1" applyBorder="1" applyFont="1">
      <alignment horizontal="center" readingOrder="0" vertical="center"/>
    </xf>
    <xf borderId="4" fillId="15" fontId="20" numFmtId="0" xfId="0" applyAlignment="1" applyBorder="1" applyFont="1">
      <alignment horizontal="center" readingOrder="0" vertical="center"/>
    </xf>
    <xf borderId="1" fillId="10" fontId="7" numFmtId="0" xfId="0" applyAlignment="1" applyBorder="1" applyFont="1">
      <alignment horizontal="center" readingOrder="0"/>
    </xf>
    <xf borderId="1" fillId="15" fontId="7" numFmtId="0" xfId="0" applyAlignment="1" applyBorder="1" applyFont="1">
      <alignment horizontal="center" readingOrder="0"/>
    </xf>
    <xf borderId="1" fillId="10" fontId="15" numFmtId="166" xfId="0" applyAlignment="1" applyBorder="1" applyFont="1" applyNumberFormat="1">
      <alignment horizontal="left" readingOrder="0" shrinkToFit="0" vertical="center" wrapText="0"/>
    </xf>
    <xf borderId="1" fillId="10" fontId="14" numFmtId="0" xfId="0" applyAlignment="1" applyBorder="1" applyFont="1">
      <alignment horizontal="left" vertical="center"/>
    </xf>
    <xf borderId="1" fillId="10" fontId="15" numFmtId="0" xfId="0" applyAlignment="1" applyBorder="1" applyFont="1">
      <alignment horizontal="left" shrinkToFit="0" vertical="center" wrapText="0"/>
    </xf>
    <xf borderId="1" fillId="10" fontId="15" numFmtId="0" xfId="0" applyAlignment="1" applyBorder="1" applyFont="1">
      <alignment horizontal="left" vertical="center"/>
    </xf>
    <xf borderId="1" fillId="10" fontId="16" numFmtId="0" xfId="0" applyAlignment="1" applyBorder="1" applyFont="1">
      <alignment horizontal="left" readingOrder="0" vertical="center"/>
    </xf>
    <xf borderId="1" fillId="10" fontId="19" numFmtId="166" xfId="0" applyAlignment="1" applyBorder="1" applyFont="1" applyNumberFormat="1">
      <alignment horizontal="left" readingOrder="0" vertical="center"/>
    </xf>
    <xf borderId="1" fillId="10" fontId="19" numFmtId="0" xfId="0" applyAlignment="1" applyBorder="1" applyFont="1">
      <alignment horizontal="left" vertical="center"/>
    </xf>
    <xf borderId="1" fillId="10" fontId="19" numFmtId="0" xfId="0" applyAlignment="1" applyBorder="1" applyFont="1">
      <alignment horizontal="left" readingOrder="0" vertical="center"/>
    </xf>
    <xf borderId="1" fillId="10" fontId="19" numFmtId="0" xfId="0" applyAlignment="1" applyBorder="1" applyFont="1">
      <alignment horizontal="left" vertical="center"/>
    </xf>
    <xf borderId="1" fillId="10" fontId="19" numFmtId="165" xfId="0" applyAlignment="1" applyBorder="1" applyFont="1" applyNumberFormat="1">
      <alignment horizontal="left" readingOrder="0" vertical="center"/>
    </xf>
    <xf borderId="1" fillId="10" fontId="15" numFmtId="165" xfId="0" applyAlignment="1" applyBorder="1" applyFont="1" applyNumberFormat="1">
      <alignment horizontal="left" readingOrder="0" shrinkToFit="0" vertical="center" wrapText="0"/>
    </xf>
    <xf borderId="1" fillId="10" fontId="19" numFmtId="168" xfId="0" applyAlignment="1" applyBorder="1" applyFont="1" applyNumberFormat="1">
      <alignment horizontal="left" readingOrder="0" vertical="center"/>
    </xf>
    <xf borderId="1" fillId="10" fontId="19" numFmtId="172" xfId="0" applyAlignment="1" applyBorder="1" applyFont="1" applyNumberFormat="1">
      <alignment horizontal="left" readingOrder="0" vertical="center"/>
    </xf>
    <xf borderId="1" fillId="10" fontId="19" numFmtId="167" xfId="0" applyAlignment="1" applyBorder="1" applyFont="1" applyNumberFormat="1">
      <alignment horizontal="left" readingOrder="0" vertical="center"/>
    </xf>
    <xf borderId="1" fillId="10" fontId="15" numFmtId="0" xfId="0" applyAlignment="1" applyBorder="1" applyFont="1">
      <alignment horizontal="left" shrinkToFit="0" vertical="center" wrapText="0"/>
    </xf>
    <xf borderId="1" fillId="10" fontId="16" numFmtId="0" xfId="0" applyAlignment="1" applyBorder="1" applyFont="1">
      <alignment horizontal="left" vertical="center"/>
    </xf>
    <xf borderId="8" fillId="0" fontId="1" numFmtId="0" xfId="0" applyAlignment="1" applyBorder="1" applyFont="1">
      <alignment horizontal="left" readingOrder="0" shrinkToFit="0" vertical="center" wrapText="0"/>
    </xf>
    <xf borderId="9" fillId="0" fontId="1" numFmtId="0" xfId="0" applyAlignment="1" applyBorder="1" applyFont="1">
      <alignment horizontal="left" readingOrder="0" shrinkToFit="0" vertical="center" wrapText="0"/>
    </xf>
    <xf borderId="9" fillId="0" fontId="1" numFmtId="0" xfId="0" applyAlignment="1" applyBorder="1" applyFont="1">
      <alignment horizontal="left" readingOrder="0" shrinkToFit="0" vertical="center" wrapText="0"/>
    </xf>
    <xf borderId="10" fillId="0" fontId="1" numFmtId="0" xfId="0" applyAlignment="1" applyBorder="1" applyFont="1">
      <alignment horizontal="left" readingOrder="0" shrinkToFit="0" vertical="center" wrapText="0"/>
    </xf>
    <xf borderId="1" fillId="0" fontId="1" numFmtId="164" xfId="0" applyAlignment="1" applyBorder="1" applyFont="1" applyNumberFormat="1">
      <alignment readingOrder="0" shrinkToFit="0" vertical="center" wrapText="0"/>
    </xf>
    <xf borderId="1" fillId="0" fontId="1" numFmtId="0" xfId="0" applyAlignment="1" applyBorder="1" applyFont="1">
      <alignment readingOrder="0" shrinkToFit="0" vertical="center" wrapText="0"/>
    </xf>
    <xf borderId="1" fillId="0" fontId="1" numFmtId="14" xfId="0" applyAlignment="1" applyBorder="1" applyFont="1" applyNumberFormat="1">
      <alignment readingOrder="0" shrinkToFit="0" vertical="center" wrapText="0"/>
    </xf>
    <xf borderId="1" fillId="0" fontId="1" numFmtId="0" xfId="0" applyAlignment="1" applyBorder="1" applyFont="1">
      <alignment readingOrder="0" shrinkToFit="0" vertical="center" wrapText="1"/>
    </xf>
    <xf borderId="1" fillId="0" fontId="1" numFmtId="0" xfId="0" applyAlignment="1" applyBorder="1" applyFont="1">
      <alignment shrinkToFit="0" vertical="center" wrapText="0"/>
    </xf>
    <xf borderId="1" fillId="0" fontId="1" numFmtId="0" xfId="0" applyAlignment="1" applyBorder="1" applyFont="1">
      <alignment readingOrder="0" shrinkToFit="0" vertical="center" wrapText="0"/>
    </xf>
    <xf borderId="1" fillId="0" fontId="1" numFmtId="0" xfId="0" applyBorder="1" applyFont="1"/>
    <xf borderId="1" fillId="0" fontId="21" numFmtId="0" xfId="0" applyAlignment="1" applyBorder="1" applyFont="1">
      <alignment readingOrder="0" shrinkToFit="0" vertical="center" wrapText="0"/>
    </xf>
    <xf borderId="1" fillId="0" fontId="1" numFmtId="164" xfId="0" applyAlignment="1" applyBorder="1" applyFont="1" applyNumberFormat="1">
      <alignment readingOrder="0" shrinkToFit="0" vertical="center" wrapText="0"/>
    </xf>
    <xf borderId="1" fillId="0" fontId="1" numFmtId="0" xfId="0" applyAlignment="1" applyBorder="1" applyFont="1">
      <alignment readingOrder="0" shrinkToFit="0" vertical="center" wrapText="0"/>
    </xf>
    <xf borderId="1" fillId="0" fontId="1" numFmtId="14" xfId="0" applyAlignment="1" applyBorder="1" applyFont="1" applyNumberFormat="1">
      <alignment readingOrder="0" shrinkToFit="0" vertical="center" wrapText="0"/>
    </xf>
    <xf borderId="1" fillId="0" fontId="1" numFmtId="0" xfId="0" applyAlignment="1" applyBorder="1" applyFont="1">
      <alignment shrinkToFit="0" vertical="center" wrapText="0"/>
    </xf>
    <xf borderId="1" fillId="0" fontId="22" numFmtId="0" xfId="0" applyAlignment="1" applyBorder="1" applyFont="1">
      <alignment readingOrder="0" shrinkToFit="0" vertical="center" wrapText="0"/>
    </xf>
    <xf borderId="1" fillId="0" fontId="1" numFmtId="0" xfId="0" applyAlignment="1" applyBorder="1" applyFont="1">
      <alignment readingOrder="0" shrinkToFit="0" vertical="center" wrapText="0"/>
    </xf>
  </cellXfs>
  <cellStyles count="1">
    <cellStyle xfId="0" name="Normal" builtinId="0"/>
  </cellStyles>
  <dxfs count="12">
    <dxf>
      <font>
        <color rgb="FF006100"/>
      </font>
      <fill>
        <patternFill patternType="solid">
          <fgColor rgb="FFB7E1CD"/>
          <bgColor rgb="FFB7E1CD"/>
        </patternFill>
      </fill>
      <border/>
    </dxf>
    <dxf>
      <font>
        <color rgb="FFCC0000"/>
      </font>
      <fill>
        <patternFill patternType="solid">
          <fgColor rgb="FFFFC7CE"/>
          <bgColor rgb="FFFFC7CE"/>
        </patternFill>
      </fill>
      <border/>
    </dxf>
    <dxf>
      <font>
        <color rgb="FFBF9000"/>
      </font>
      <fill>
        <patternFill patternType="solid">
          <fgColor rgb="FFFFEB9C"/>
          <bgColor rgb="FFFFEB9C"/>
        </patternFill>
      </fill>
      <border/>
    </dxf>
    <dxf>
      <font>
        <b/>
        <color rgb="FF000000"/>
      </font>
      <fill>
        <patternFill patternType="solid">
          <fgColor rgb="FFFCE5CD"/>
          <bgColor rgb="FFFCE5CD"/>
        </patternFill>
      </fill>
      <border/>
    </dxf>
    <dxf>
      <font>
        <b/>
        <color rgb="FF38761D"/>
      </font>
      <fill>
        <patternFill patternType="solid">
          <fgColor rgb="FFB7E1CD"/>
          <bgColor rgb="FFB7E1CD"/>
        </patternFill>
      </fill>
      <border/>
    </dxf>
    <dxf>
      <font>
        <b/>
        <color theme="1"/>
      </font>
      <fill>
        <patternFill patternType="solid">
          <fgColor rgb="FFB7E1CD"/>
          <bgColor rgb="FFB7E1CD"/>
        </patternFill>
      </fill>
      <border/>
    </dxf>
    <dxf>
      <font>
        <b/>
      </font>
      <fill>
        <patternFill patternType="solid">
          <fgColor rgb="FFFFFF00"/>
          <bgColor rgb="FFFFFF00"/>
        </patternFill>
      </fill>
      <border/>
    </dxf>
    <dxf>
      <font>
        <color rgb="FF000000"/>
      </font>
      <fill>
        <patternFill patternType="solid">
          <fgColor theme="4"/>
          <bgColor theme="4"/>
        </patternFill>
      </fill>
      <border/>
    </dxf>
    <dxf>
      <font/>
      <fill>
        <patternFill patternType="none"/>
      </fill>
      <border/>
    </dxf>
    <dxf>
      <font/>
      <fill>
        <patternFill patternType="solid">
          <fgColor rgb="FF5B3F86"/>
          <bgColor rgb="FF5B3F86"/>
        </patternFill>
      </fill>
      <border/>
    </dxf>
    <dxf>
      <font/>
      <fill>
        <patternFill patternType="solid">
          <fgColor rgb="FFFFFFFF"/>
          <bgColor rgb="FFFFFFFF"/>
        </patternFill>
      </fill>
      <border/>
    </dxf>
    <dxf>
      <font/>
      <fill>
        <patternFill patternType="solid">
          <fgColor rgb="FFF8F9FA"/>
          <bgColor rgb="FFF8F9FA"/>
        </patternFill>
      </fill>
      <border/>
    </dxf>
  </dxfs>
  <tableStyles count="2">
    <tableStyle count="3" pivot="0" name="INFORMES CONSTRUCCIÓN-style">
      <tableStyleElement dxfId="9" type="headerRow"/>
      <tableStyleElement dxfId="10" type="firstRowStripe"/>
      <tableStyleElement dxfId="11" type="secondRowStripe"/>
    </tableStyle>
    <tableStyle count="3" pivot="0" name="INFORMES CONSTRUCCIÓN-style 2">
      <tableStyleElement dxfId="9" type="headerRow"/>
      <tableStyleElement dxfId="10" type="firstRowStripe"/>
      <tableStyleElement dxfId="11"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K15" displayName="Form_Responses1" name="Form_Responses1" id="1">
  <tableColumns count="37">
    <tableColumn name="Marca temporal" id="1"/>
    <tableColumn name="Nombre Líderes de cuadrilla" id="2"/>
    <tableColumn name="Nombre de Monitores" id="3"/>
    <tableColumn name="Nombre Líderes de trabajo" id="4"/>
    <tableColumn name="Fecha de la construcción" id="5"/>
    <tableColumn name="Comunidad" id="6"/>
    <tableColumn name="Sector" id="7"/>
    <tableColumn name="Nombre del beneficiario/a" id="8"/>
    <tableColumn name="CC Beneficiario" id="9"/>
    <tableColumn name="Número de contacto del beneficiario/a" id="10"/>
    <tableColumn name="Solución construida" id="11"/>
    <tableColumn name="¿Se culminó la construcción?" id="12"/>
    <tableColumn name="Anexa fotos del estado final en la que se entregó la solución" id="13"/>
    <tableColumn name="Escribe todo los comentarios generales que tienes sobre la entrega de la solución" id="14"/>
    <tableColumn name="¿En qué estado se encuentra la bomba? " id="15"/>
    <tableColumn name="¿La bomba quedó correctamente fijada?  " id="16"/>
    <tableColumn name="¿La bomba quedó conectada a la manguera?  " id="17"/>
    <tableColumn name="¿En qué estado se encuentra el filtro de anillos?" id="18"/>
    <tableColumn name="¿El filtró de anillos quedó fijado al sistema?" id="19"/>
    <tableColumn name="¿En qué estado quedó el filtro cerámico?" id="20"/>
    <tableColumn name="Observaciones con respecto al tanque" id="21"/>
    <tableColumn name="Observaciones con respecto a la canaleta" id="22"/>
    <tableColumn name="¿En qué estado quedó la bomba eléctrica?" id="23"/>
    <tableColumn name="¿La torre quedó conectada a otro servicio?" id="24"/>
    <tableColumn name="Observaciones con respecto a los tanques" id="25"/>
    <tableColumn name="¿En qué estado quedó el techo?" id="26"/>
    <tableColumn name="¿En qué estado quedó la puerta?" id="27"/>
    <tableColumn name="¿En qué estado quedaron las ventanas?" id="28"/>
    <tableColumn name="Observaciones con respecto a las ventanas" id="29"/>
    <tableColumn name="¿El sanitario quedó conectado?" id="30"/>
    <tableColumn name="¿El lavamanos quedó conectado?" id="31"/>
    <tableColumn name="¿La ducha quedó conectada?" id="32"/>
    <tableColumn name="¿El desagüe de la ducha quedó correctamente instalado?" id="33"/>
    <tableColumn name="Observaciones generales con respecto al baño" id="34"/>
    <tableColumn name="Menciona todos los pendientes que se tienen para concluir la construcción" id="35"/>
    <tableColumn name="¿Se dejaron herramientas en custodia de la familia?" id="36"/>
    <tableColumn name="¿Requiere visita de POST?" id="37"/>
  </tableColumns>
  <tableStyleInfo name="INFORMES CONSTRUCCIÓN-style" showColumnStripes="0" showFirstColumn="1" showLastColumn="1" showRowStripes="1"/>
</table>
</file>

<file path=xl/tables/table2.xml><?xml version="1.0" encoding="utf-8"?>
<table xmlns="http://schemas.openxmlformats.org/spreadsheetml/2006/main" ref="AL1:AM15" displayName="Tabla_1" name="Tabla_1" id="2">
  <tableColumns count="2">
    <tableColumn name="¿Se estableció algún compromiso con la familia beneficiaria?" id="1"/>
    <tableColumn name="Columna 1" id="2"/>
  </tableColumns>
  <tableStyleInfo name="INFORMES CONSTRUCCIÓN-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s://kc-eu.kobotoolbox.org/media/original?media_file=basedatosmed%2Fattachments%2Fa95b4c236b6b4e0588aab229f99a4582%2Fcf4cada4-8be3-47e4-9464-1485a8223daf%2F17258151711267907045653007424336-12_6_24.jpg" TargetMode="External"/><Relationship Id="rId42" Type="http://schemas.openxmlformats.org/officeDocument/2006/relationships/hyperlink" Target="https://kc-eu.kobotoolbox.org/media/original?media_file=basedatosmed%2Fattachments%2Fa95b4c236b6b4e0588aab229f99a4582%2F96e565a3-d579-4726-85ab-0cd452315a3e%2FIMG-20240908-WA0011-12_7_29.jpg" TargetMode="External"/><Relationship Id="rId41" Type="http://schemas.openxmlformats.org/officeDocument/2006/relationships/hyperlink" Target="https://kc-eu.kobotoolbox.org/media/original?media_file=basedatosmed%2Fattachments%2Fa95b4c236b6b4e0588aab229f99a4582%2F96e565a3-d579-4726-85ab-0cd452315a3e%2FIMG-20240908-WA0012-12_7_23.jpg" TargetMode="External"/><Relationship Id="rId44" Type="http://schemas.openxmlformats.org/officeDocument/2006/relationships/hyperlink" Target="https://kc-eu.kobotoolbox.org/media/original?media_file=basedatosmed%2Fattachments%2Fa95b4c236b6b4e0588aab229f99a4582%2F96e565a3-d579-4726-85ab-0cd452315a3e%2F17258156173132710147260643828947-12_13_50.jpg" TargetMode="External"/><Relationship Id="rId43" Type="http://schemas.openxmlformats.org/officeDocument/2006/relationships/hyperlink" Target="https://kc-eu.kobotoolbox.org/media/original?media_file=basedatosmed%2Fattachments%2Fa95b4c236b6b4e0588aab229f99a4582%2F96e565a3-d579-4726-85ab-0cd452315a3e%2FIMG-20240908-WA0011-12_7_35.jpg" TargetMode="External"/><Relationship Id="rId46" Type="http://schemas.openxmlformats.org/officeDocument/2006/relationships/hyperlink" Target="https://kc-eu.kobotoolbox.org/media/original?media_file=basedatosmed%2Fattachments%2Fa95b4c236b6b4e0588aab229f99a4582%2F77ee65ad-3a28-4df7-94a6-6abb9dd63160%2F17258162929982656883975193134477-12_25_13.jpg" TargetMode="External"/><Relationship Id="rId45" Type="http://schemas.openxmlformats.org/officeDocument/2006/relationships/hyperlink" Target="https://kc-eu.kobotoolbox.org/media/original?media_file=basedatosmed%2Fattachments%2Fa95b4c236b6b4e0588aab229f99a4582%2F77ee65ad-3a28-4df7-94a6-6abb9dd63160%2FIMG_20240908_121841_1-12_22_40.jpg" TargetMode="External"/><Relationship Id="rId107" Type="http://schemas.openxmlformats.org/officeDocument/2006/relationships/hyperlink" Target="https://kc-eu.kobotoolbox.org/media/original?media_file=basedatosmed%2Fattachments%2Fa95b4c236b6b4e0588aab229f99a4582%2F3b8ea12f-5323-4c40-ae59-caaa1113fddc%2FIMG_2441-12_57_50.jpeg" TargetMode="External"/><Relationship Id="rId106" Type="http://schemas.openxmlformats.org/officeDocument/2006/relationships/hyperlink" Target="https://kc-eu.kobotoolbox.org/media/original?media_file=basedatosmed%2Fattachments%2Fa95b4c236b6b4e0588aab229f99a4582%2F45a2b198-32bc-4e46-9d13-f0ffed38bd30%2F17335964103214054356933924815867-13_33_43.jpg" TargetMode="External"/><Relationship Id="rId105" Type="http://schemas.openxmlformats.org/officeDocument/2006/relationships/hyperlink" Target="https://kc-eu.kobotoolbox.org/media/original?media_file=basedatosmed%2Fattachments%2Fa95b4c236b6b4e0588aab229f99a4582%2F45a2b198-32bc-4e46-9d13-f0ffed38bd30%2F17335968101862829013476932654725-13_40_17.jpg" TargetMode="External"/><Relationship Id="rId104" Type="http://schemas.openxmlformats.org/officeDocument/2006/relationships/hyperlink" Target="https://kc-eu.kobotoolbox.org/media/original?media_file=basedatosmed%2Fattachments%2Fa95b4c236b6b4e0588aab229f99a4582%2F45a2b198-32bc-4e46-9d13-f0ffed38bd30%2F17335966694512934671483324345080-13_38_13.jpg" TargetMode="External"/><Relationship Id="rId109" Type="http://schemas.openxmlformats.org/officeDocument/2006/relationships/hyperlink" Target="https://kc-eu.kobotoolbox.org/media/original?media_file=basedatosmed%2Fattachments%2Fa95b4c236b6b4e0588aab229f99a4582%2F3b8ea12f-5323-4c40-ae59-caaa1113fddc%2FIMG_2442-12_58_49.jpeg" TargetMode="External"/><Relationship Id="rId108" Type="http://schemas.openxmlformats.org/officeDocument/2006/relationships/hyperlink" Target="https://kc-eu.kobotoolbox.org/media/original?media_file=basedatosmed%2Fattachments%2Fa95b4c236b6b4e0588aab229f99a4582%2F3b8ea12f-5323-4c40-ae59-caaa1113fddc%2Fimage-12_58_35.jpg" TargetMode="External"/><Relationship Id="rId48" Type="http://schemas.openxmlformats.org/officeDocument/2006/relationships/hyperlink" Target="https://kc-eu.kobotoolbox.org/media/original?media_file=basedatosmed%2Fattachments%2Fa95b4c236b6b4e0588aab229f99a4582%2F77ee65ad-3a28-4df7-94a6-6abb9dd63160%2F1725817103250678799561775264416-12_38_40.jpg" TargetMode="External"/><Relationship Id="rId47" Type="http://schemas.openxmlformats.org/officeDocument/2006/relationships/hyperlink" Target="https://kc-eu.kobotoolbox.org/media/original?media_file=basedatosmed%2Fattachments%2Fa95b4c236b6b4e0588aab229f99a4582%2F77ee65ad-3a28-4df7-94a6-6abb9dd63160%2F17258163280876230846593165130826-12_25_57.jpg" TargetMode="External"/><Relationship Id="rId49" Type="http://schemas.openxmlformats.org/officeDocument/2006/relationships/hyperlink" Target="https://kc-eu.kobotoolbox.org/media/original?media_file=basedatosmed%2Fattachments%2Fa95b4c236b6b4e0588aab229f99a4582%2Fa070fce3-3803-405b-9e2b-7f3b4e2cc2b6%2FIMG_3745-10_17_18.jpeg" TargetMode="External"/><Relationship Id="rId103" Type="http://schemas.openxmlformats.org/officeDocument/2006/relationships/hyperlink" Target="https://kc-eu.kobotoolbox.org/media/original?media_file=basedatosmed%2Fattachments%2Fa95b4c236b6b4e0588aab229f99a4582%2Fe6dc146e-7ff2-48fa-9b24-5c134f075484%2FIMG_9370-13_38_48.jpeg" TargetMode="External"/><Relationship Id="rId102" Type="http://schemas.openxmlformats.org/officeDocument/2006/relationships/hyperlink" Target="https://kc-eu.kobotoolbox.org/media/original?media_file=basedatosmed%2Fattachments%2Fa95b4c236b6b4e0588aab229f99a4582%2Fe6dc146e-7ff2-48fa-9b24-5c134f075484%2FIMG_9374-13_25_1.jpeg" TargetMode="External"/><Relationship Id="rId101" Type="http://schemas.openxmlformats.org/officeDocument/2006/relationships/hyperlink" Target="https://kc-eu.kobotoolbox.org/media/original?media_file=basedatosmed%2Fattachments%2Fa95b4c236b6b4e0588aab229f99a4582%2Fe6dc146e-7ff2-48fa-9b24-5c134f075484%2FIMG_9380-13_24_49.jpeg" TargetMode="External"/><Relationship Id="rId100" Type="http://schemas.openxmlformats.org/officeDocument/2006/relationships/hyperlink" Target="https://kc-eu.kobotoolbox.org/media/original?media_file=basedatosmed%2Fattachments%2Fa95b4c236b6b4e0588aab229f99a4582%2Fe6dc146e-7ff2-48fa-9b24-5c134f075484%2FIMG_9369-13_19_12.jpeg" TargetMode="External"/><Relationship Id="rId31" Type="http://schemas.openxmlformats.org/officeDocument/2006/relationships/hyperlink" Target="https://kc-eu.kobotoolbox.org/media/original?media_file=basedatosmed%2Fattachments%2Fa95b4c236b6b4e0588aab229f99a4582%2F6b4d8040-8da8-4ec0-aba7-3ca71a2a74ac%2FIMG_20240908_112034-11_37_40.jpg" TargetMode="External"/><Relationship Id="rId30" Type="http://schemas.openxmlformats.org/officeDocument/2006/relationships/hyperlink" Target="https://kc-eu.kobotoolbox.org/media/original?media_file=basedatosmed%2Fattachments%2Fa95b4c236b6b4e0588aab229f99a4582%2F6b4d8040-8da8-4ec0-aba7-3ca71a2a74ac%2FIMG-20240908-WA0039-11_37_26.jpg" TargetMode="External"/><Relationship Id="rId33" Type="http://schemas.openxmlformats.org/officeDocument/2006/relationships/hyperlink" Target="https://kc-eu.kobotoolbox.org/media/original?media_file=basedatosmed%2Fattachments%2Fa95b4c236b6b4e0588aab229f99a4582%2F33b3b52c-a746-4259-b3a6-549d4465c0b2%2F17258111703814772611950737594209-10_59_54.jpg" TargetMode="External"/><Relationship Id="rId32" Type="http://schemas.openxmlformats.org/officeDocument/2006/relationships/hyperlink" Target="https://kc-eu.kobotoolbox.org/media/original?media_file=basedatosmed%2Fattachments%2Fa95b4c236b6b4e0588aab229f99a4582%2F6b4d8040-8da8-4ec0-aba7-3ca71a2a74ac%2FIMG-20240908-WA0041-11_38_3.jpg" TargetMode="External"/><Relationship Id="rId35" Type="http://schemas.openxmlformats.org/officeDocument/2006/relationships/hyperlink" Target="https://kc-eu.kobotoolbox.org/media/original?media_file=basedatosmed%2Fattachments%2Fa95b4c236b6b4e0588aab229f99a4582%2F33b3b52c-a746-4259-b3a6-549d4465c0b2%2F17258114427328116071046610688987-11_5_1.jpg" TargetMode="External"/><Relationship Id="rId34" Type="http://schemas.openxmlformats.org/officeDocument/2006/relationships/hyperlink" Target="https://kc-eu.kobotoolbox.org/media/original?media_file=basedatosmed%2Fattachments%2Fa95b4c236b6b4e0588aab229f99a4582%2F33b3b52c-a746-4259-b3a6-549d4465c0b2%2F17258113768721807278786367525204-11_3_49.jpg" TargetMode="External"/><Relationship Id="rId37" Type="http://schemas.openxmlformats.org/officeDocument/2006/relationships/hyperlink" Target="https://kc-eu.kobotoolbox.org/media/original?media_file=basedatosmed%2Fattachments%2Fa95b4c236b6b4e0588aab229f99a4582%2Fcf4cada4-8be3-47e4-9464-1485a8223daf%2F17258139163725876426773140032437-11_45_32.jpg" TargetMode="External"/><Relationship Id="rId36" Type="http://schemas.openxmlformats.org/officeDocument/2006/relationships/hyperlink" Target="https://kc-eu.kobotoolbox.org/media/original?media_file=basedatosmed%2Fattachments%2Fa95b4c236b6b4e0588aab229f99a4582%2F33b3b52c-a746-4259-b3a6-549d4465c0b2%2F17258128798071440983826758123519-11_28_22.jpg" TargetMode="External"/><Relationship Id="rId39" Type="http://schemas.openxmlformats.org/officeDocument/2006/relationships/hyperlink" Target="https://kc-eu.kobotoolbox.org/media/original?media_file=basedatosmed%2Fattachments%2Fa95b4c236b6b4e0588aab229f99a4582%2Fcf4cada4-8be3-47e4-9464-1485a8223daf%2F17258139839566368693779683600713-11_46_28.jpg" TargetMode="External"/><Relationship Id="rId38" Type="http://schemas.openxmlformats.org/officeDocument/2006/relationships/hyperlink" Target="https://kc-eu.kobotoolbox.org/media/original?media_file=basedatosmed%2Fattachments%2Fa95b4c236b6b4e0588aab229f99a4582%2Fcf4cada4-8be3-47e4-9464-1485a8223daf%2F17258139527444754474190461486624-11_46_4.jpg" TargetMode="External"/><Relationship Id="rId20" Type="http://schemas.openxmlformats.org/officeDocument/2006/relationships/hyperlink" Target="https://kc-eu.kobotoolbox.org/media/original?media_file=basedatosmed%2Fattachments%2Fa95b4c236b6b4e0588aab229f99a4582%2F250366e6-95ec-4e07-a19c-ffb41eb37d8c%2FIMG_20240908_103851864_HDR-10_39_15.jpg" TargetMode="External"/><Relationship Id="rId22" Type="http://schemas.openxmlformats.org/officeDocument/2006/relationships/hyperlink" Target="https://kc-eu.kobotoolbox.org/media/original?media_file=basedatosmed%2Fattachments%2Fa95b4c236b6b4e0588aab229f99a4582%2F250366e6-95ec-4e07-a19c-ffb41eb37d8c%2FIMG_20240908_110157580-11_2_11.jpg" TargetMode="External"/><Relationship Id="rId21" Type="http://schemas.openxmlformats.org/officeDocument/2006/relationships/hyperlink" Target="https://kc-eu.kobotoolbox.org/media/original?media_file=basedatosmed%2Fattachments%2Fa95b4c236b6b4e0588aab229f99a4582%2F250366e6-95ec-4e07-a19c-ffb41eb37d8c%2FIMG_20240908_103818991-10_39_31.jpg" TargetMode="External"/><Relationship Id="rId24" Type="http://schemas.openxmlformats.org/officeDocument/2006/relationships/hyperlink" Target="https://kc-eu.kobotoolbox.org/media/original?media_file=basedatosmed%2Fattachments%2Fa95b4c236b6b4e0588aab229f99a4582%2F8f893c6f-0647-49cd-8aab-7ce793c9c4bf%2Fimage-10_26_48.jpg" TargetMode="External"/><Relationship Id="rId23" Type="http://schemas.openxmlformats.org/officeDocument/2006/relationships/hyperlink" Target="https://kc-eu.kobotoolbox.org/media/original?media_file=basedatosmed%2Fattachments%2Fa95b4c236b6b4e0588aab229f99a4582%2F8f893c6f-0647-49cd-8aab-7ce793c9c4bf%2Fimage-10_26_11.jpg" TargetMode="External"/><Relationship Id="rId129" Type="http://schemas.openxmlformats.org/officeDocument/2006/relationships/hyperlink" Target="https://kc-eu.kobotoolbox.org/media/original?media_file=basedatosmed%2Fattachments%2Fa95b4c236b6b4e0588aab229f99a4582%2F7fb100ad-72ad-4702-950f-05ac5f84faa5%2F1000257486-15_28_32.jpg" TargetMode="External"/><Relationship Id="rId128" Type="http://schemas.openxmlformats.org/officeDocument/2006/relationships/hyperlink" Target="https://kc-eu.kobotoolbox.org/media/original?media_file=basedatosmed%2Fattachments%2Fa95b4c236b6b4e0588aab229f99a4582%2F9c9baf79-272f-4839-8e95-912d9d7e7fa9%2F1000257447-15_3_30.jpg" TargetMode="External"/><Relationship Id="rId127" Type="http://schemas.openxmlformats.org/officeDocument/2006/relationships/hyperlink" Target="https://kc-eu.kobotoolbox.org/media/original?media_file=basedatosmed%2Fattachments%2Fa95b4c236b6b4e0588aab229f99a4582%2F9c9baf79-272f-4839-8e95-912d9d7e7fa9%2F1000257445-15_3_19.jpg" TargetMode="External"/><Relationship Id="rId126" Type="http://schemas.openxmlformats.org/officeDocument/2006/relationships/hyperlink" Target="https://kc-eu.kobotoolbox.org/media/original?media_file=basedatosmed%2Fattachments%2Fa95b4c236b6b4e0588aab229f99a4582%2F37f3982b-148b-4549-95ca-7441f933f773%2Fimage-11_2_10.jpg" TargetMode="External"/><Relationship Id="rId26" Type="http://schemas.openxmlformats.org/officeDocument/2006/relationships/hyperlink" Target="https://kc-eu.kobotoolbox.org/media/original?media_file=basedatosmed%2Fattachments%2Fa95b4c236b6b4e0588aab229f99a4582%2F8f893c6f-0647-49cd-8aab-7ce793c9c4bf%2Fimage-10_45_7.jpg" TargetMode="External"/><Relationship Id="rId121" Type="http://schemas.openxmlformats.org/officeDocument/2006/relationships/hyperlink" Target="https://kc-eu.kobotoolbox.org/media/original?media_file=basedatosmed%2Fattachments%2Fa95b4c236b6b4e0588aab229f99a4582%2Fd2217351-c826-4f2d-81af-a5e7bdb6f4d7%2F1737819979596732928947260743612-10_46_35.jpg" TargetMode="External"/><Relationship Id="rId25" Type="http://schemas.openxmlformats.org/officeDocument/2006/relationships/hyperlink" Target="https://kc-eu.kobotoolbox.org/media/original?media_file=basedatosmed%2Fattachments%2Fa95b4c236b6b4e0588aab229f99a4582%2F8f893c6f-0647-49cd-8aab-7ce793c9c4bf%2Fimage-10_27_18.jpg" TargetMode="External"/><Relationship Id="rId120" Type="http://schemas.openxmlformats.org/officeDocument/2006/relationships/hyperlink" Target="https://kc-eu.kobotoolbox.org/media/original?media_file=basedatosmed%2Fattachments%2Fa95b4c236b6b4e0588aab229f99a4582%2Fd2217351-c826-4f2d-81af-a5e7bdb6f4d7%2F17378199448511516223019802485259-10_46_2.jpg" TargetMode="External"/><Relationship Id="rId28" Type="http://schemas.openxmlformats.org/officeDocument/2006/relationships/hyperlink" Target="https://kc-eu.kobotoolbox.org/media/original?media_file=basedatosmed%2Fattachments%2Fa95b4c236b6b4e0588aab229f99a4582%2Fd193b235-103d-4851-ba05-22bfc6698066%2F17258083514027507522621019667127-10_12_44-11_4_18.jpg" TargetMode="External"/><Relationship Id="rId27" Type="http://schemas.openxmlformats.org/officeDocument/2006/relationships/hyperlink" Target="https://kc-eu.kobotoolbox.org/media/original?media_file=basedatosmed%2Fattachments%2Fa95b4c236b6b4e0588aab229f99a4582%2Fd193b235-103d-4851-ba05-22bfc6698066%2F17258114379888015132767744639794-11_4_8.jpg" TargetMode="External"/><Relationship Id="rId125" Type="http://schemas.openxmlformats.org/officeDocument/2006/relationships/hyperlink" Target="https://kc-eu.kobotoolbox.org/media/original?media_file=basedatosmed%2Fattachments%2Fa95b4c236b6b4e0588aab229f99a4582%2F37f3982b-148b-4549-95ca-7441f933f773%2Fimage-10_55_4.jpg" TargetMode="External"/><Relationship Id="rId29" Type="http://schemas.openxmlformats.org/officeDocument/2006/relationships/hyperlink" Target="https://kc-eu.kobotoolbox.org/media/original?media_file=basedatosmed%2Fattachments%2Fa95b4c236b6b4e0588aab229f99a4582%2Fd193b235-103d-4851-ba05-22bfc6698066%2F17258094108507818132324703240345-10_31_0.jpg" TargetMode="External"/><Relationship Id="rId124" Type="http://schemas.openxmlformats.org/officeDocument/2006/relationships/hyperlink" Target="https://kc-eu.kobotoolbox.org/media/original?media_file=basedatosmed%2Fattachments%2Fa95b4c236b6b4e0588aab229f99a4582%2F37f3982b-148b-4549-95ca-7441f933f773%2Fimage-10_54_53.jpg" TargetMode="External"/><Relationship Id="rId123" Type="http://schemas.openxmlformats.org/officeDocument/2006/relationships/hyperlink" Target="https://kc-eu.kobotoolbox.org/media/original?media_file=basedatosmed%2Fattachments%2Fa95b4c236b6b4e0588aab229f99a4582%2F37f3982b-148b-4549-95ca-7441f933f773%2Fimage-10_54_34.jpg" TargetMode="External"/><Relationship Id="rId122" Type="http://schemas.openxmlformats.org/officeDocument/2006/relationships/hyperlink" Target="https://kc-eu.kobotoolbox.org/media/original?media_file=basedatosmed%2Fattachments%2Fa95b4c236b6b4e0588aab229f99a4582%2Fd2217351-c826-4f2d-81af-a5e7bdb6f4d7%2F17378203207916135051847053731509-10_52_10.jpg" TargetMode="External"/><Relationship Id="rId95" Type="http://schemas.openxmlformats.org/officeDocument/2006/relationships/hyperlink" Target="https://kc-eu.kobotoolbox.org/media/original?media_file=basedatosmed%2Fattachments%2Fa95b4c236b6b4e0588aab229f99a4582%2F9932f457-6589-4692-a8bd-da9822dd2e0c%2Fimage-13_0_3.jpg" TargetMode="External"/><Relationship Id="rId94" Type="http://schemas.openxmlformats.org/officeDocument/2006/relationships/hyperlink" Target="https://kc-eu.kobotoolbox.org/media/original?media_file=basedatosmed%2Fattachments%2Fa95b4c236b6b4e0588aab229f99a4582%2F9932f457-6589-4692-a8bd-da9822dd2e0c%2Fimage-12_44_3.jpg" TargetMode="External"/><Relationship Id="rId97" Type="http://schemas.openxmlformats.org/officeDocument/2006/relationships/hyperlink" Target="https://kc-eu.kobotoolbox.org/media/original?media_file=basedatosmed%2Fattachments%2Fa95b4c236b6b4e0588aab229f99a4582%2F5ee496e1-5b59-4013-b552-3a050a523652%2FIMG_3756-13_2_25.jpeg" TargetMode="External"/><Relationship Id="rId96" Type="http://schemas.openxmlformats.org/officeDocument/2006/relationships/hyperlink" Target="https://kc-eu.kobotoolbox.org/media/original?media_file=basedatosmed%2Fattachments%2Fa95b4c236b6b4e0588aab229f99a4582%2F5ee496e1-5b59-4013-b552-3a050a523652%2FIMG_3756-13_1_59.jpeg" TargetMode="External"/><Relationship Id="rId11" Type="http://schemas.openxmlformats.org/officeDocument/2006/relationships/hyperlink" Target="https://kc-eu.kobotoolbox.org/media/original?media_file=basedatosmed%2Fattachments%2Fa95b4c236b6b4e0588aab229f99a4582%2Fe48b22b9-f3fa-452a-84d2-6b8cea104c3c%2FIMG-20240908-WA0015-10_34_50.jpg" TargetMode="External"/><Relationship Id="rId99" Type="http://schemas.openxmlformats.org/officeDocument/2006/relationships/hyperlink" Target="https://kc-eu.kobotoolbox.org/media/original?media_file=basedatosmed%2Fattachments%2Fa95b4c236b6b4e0588aab229f99a4582%2F5ee496e1-5b59-4013-b552-3a050a523652%2FIMG_3758-13_14_52.jpeg" TargetMode="External"/><Relationship Id="rId10" Type="http://schemas.openxmlformats.org/officeDocument/2006/relationships/hyperlink" Target="https://kc-eu.kobotoolbox.org/media/original?media_file=basedatosmed%2Fattachments%2Fa95b4c236b6b4e0588aab229f99a4582%2Fe48b22b9-f3fa-452a-84d2-6b8cea104c3c%2FIMG-20240908-WA0023-10_27_29.jpg" TargetMode="External"/><Relationship Id="rId98" Type="http://schemas.openxmlformats.org/officeDocument/2006/relationships/hyperlink" Target="https://kc-eu.kobotoolbox.org/media/original?media_file=basedatosmed%2Fattachments%2Fa95b4c236b6b4e0588aab229f99a4582%2F5ee496e1-5b59-4013-b552-3a050a523652%2FIMG_3760-13_2_42.jpeg" TargetMode="External"/><Relationship Id="rId13" Type="http://schemas.openxmlformats.org/officeDocument/2006/relationships/hyperlink" Target="https://kc-eu.kobotoolbox.org/media/original?media_file=basedatosmed%2Fattachments%2Fa95b4c236b6b4e0588aab229f99a4582%2Fa5f7b49e-fa51-4200-a28f-e2410b74e87a%2F17258100308632827825928967779592-10_41_40.jpg" TargetMode="External"/><Relationship Id="rId12" Type="http://schemas.openxmlformats.org/officeDocument/2006/relationships/hyperlink" Target="https://kc-eu.kobotoolbox.org/media/original?media_file=basedatosmed%2Fattachments%2Fa95b4c236b6b4e0588aab229f99a4582%2Fa5f7b49e-fa51-4200-a28f-e2410b74e87a%2F17258098886807628593088095256378-10_39_49.jpg" TargetMode="External"/><Relationship Id="rId91" Type="http://schemas.openxmlformats.org/officeDocument/2006/relationships/hyperlink" Target="https://kc-eu.kobotoolbox.org/media/original?media_file=basedatosmed%2Fattachments%2Fa95b4c236b6b4e0588aab229f99a4582%2F82ceb244-cac3-4b83-98c2-467ec91539a6%2FIMG_3751-11_17_20.jpeg" TargetMode="External"/><Relationship Id="rId90" Type="http://schemas.openxmlformats.org/officeDocument/2006/relationships/hyperlink" Target="https://kc-eu.kobotoolbox.org/media/original?media_file=basedatosmed%2Fattachments%2Fa95b4c236b6b4e0588aab229f99a4582%2F82ceb244-cac3-4b83-98c2-467ec91539a6%2FIMG_3750-11_0_55.jpeg" TargetMode="External"/><Relationship Id="rId93" Type="http://schemas.openxmlformats.org/officeDocument/2006/relationships/hyperlink" Target="https://kc-eu.kobotoolbox.org/media/original?media_file=basedatosmed%2Fattachments%2Fa95b4c236b6b4e0588aab229f99a4582%2F9932f457-6589-4692-a8bd-da9822dd2e0c%2Fimage-12_43_43.jpg" TargetMode="External"/><Relationship Id="rId92" Type="http://schemas.openxmlformats.org/officeDocument/2006/relationships/hyperlink" Target="https://kc-eu.kobotoolbox.org/media/original?media_file=basedatosmed%2Fattachments%2Fa95b4c236b6b4e0588aab229f99a4582%2F9932f457-6589-4692-a8bd-da9822dd2e0c%2Fimage-12_43_11.jpg" TargetMode="External"/><Relationship Id="rId118" Type="http://schemas.openxmlformats.org/officeDocument/2006/relationships/hyperlink" Target="https://kc-eu.kobotoolbox.org/media/original?media_file=basedatosmed%2Fattachments%2Fa95b4c236b6b4e0588aab229f99a4582%2F28c6306e-0a35-4090-bca0-03ce6f8ca66e%2FWhatsApp_Image_2024-12-09_at_11.19.32_PM-23_38_29.jpeg" TargetMode="External"/><Relationship Id="rId117" Type="http://schemas.openxmlformats.org/officeDocument/2006/relationships/hyperlink" Target="https://kc-eu.kobotoolbox.org/media/original?media_file=basedatosmed%2Fattachments%2Fa95b4c236b6b4e0588aab229f99a4582%2F28c6306e-0a35-4090-bca0-03ce6f8ca66e%2FWhatsApp_Image_2024-12-09_at_11.19.31_PM_1-23_24_10.jpeg" TargetMode="External"/><Relationship Id="rId116" Type="http://schemas.openxmlformats.org/officeDocument/2006/relationships/hyperlink" Target="https://kc-eu.kobotoolbox.org/media/original?media_file=basedatosmed%2Fattachments%2Fa95b4c236b6b4e0588aab229f99a4582%2F28c6306e-0a35-4090-bca0-03ce6f8ca66e%2FWhatsApp_Image_2024-12-09_at_11.19.31_PM-23_24_3.jpeg" TargetMode="External"/><Relationship Id="rId115" Type="http://schemas.openxmlformats.org/officeDocument/2006/relationships/hyperlink" Target="https://kc-eu.kobotoolbox.org/media/original?media_file=basedatosmed%2Fattachments%2Fa95b4c236b6b4e0588aab229f99a4582%2F28c6306e-0a35-4090-bca0-03ce6f8ca66e%2FWhatsApp_Image_2024-12-09_at_11.19.30_PM-23_23_55.jpeg" TargetMode="External"/><Relationship Id="rId119" Type="http://schemas.openxmlformats.org/officeDocument/2006/relationships/hyperlink" Target="https://kc-eu.kobotoolbox.org/media/original?media_file=basedatosmed%2Fattachments%2Fa95b4c236b6b4e0588aab229f99a4582%2Fd2217351-c826-4f2d-81af-a5e7bdb6f4d7%2F17378198077437637362004163200459-10_43_38.jpg" TargetMode="External"/><Relationship Id="rId15" Type="http://schemas.openxmlformats.org/officeDocument/2006/relationships/hyperlink" Target="https://kc-eu.kobotoolbox.org/media/original?media_file=basedatosmed%2Fattachments%2Fa95b4c236b6b4e0588aab229f99a4582%2Fa5f7b49e-fa51-4200-a28f-e2410b74e87a%2F17258108360815041474414101545062-10_54_29.jpg" TargetMode="External"/><Relationship Id="rId110" Type="http://schemas.openxmlformats.org/officeDocument/2006/relationships/hyperlink" Target="https://kc-eu.kobotoolbox.org/media/original?media_file=basedatosmed%2Fattachments%2Fa95b4c236b6b4e0588aab229f99a4582%2F3b8ea12f-5323-4c40-ae59-caaa1113fddc%2FIMG_2443-13_8_47.jpeg" TargetMode="External"/><Relationship Id="rId14" Type="http://schemas.openxmlformats.org/officeDocument/2006/relationships/hyperlink" Target="https://kc-eu.kobotoolbox.org/media/original?media_file=basedatosmed%2Fattachments%2Fa95b4c236b6b4e0588aab229f99a4582%2Fa5f7b49e-fa51-4200-a28f-e2410b74e87a%2F17258101118327458411804922695407-10_42_10.jpg" TargetMode="External"/><Relationship Id="rId17" Type="http://schemas.openxmlformats.org/officeDocument/2006/relationships/hyperlink" Target="https://kc-eu.kobotoolbox.org/media/original?media_file=basedatosmed%2Fattachments%2Fa95b4c236b6b4e0588aab229f99a4582%2F0c88b04a-2615-47b5-a151-c4ee38374e29%2FIMG_3835-10_42_12.jpeg" TargetMode="External"/><Relationship Id="rId16" Type="http://schemas.openxmlformats.org/officeDocument/2006/relationships/hyperlink" Target="https://kc-eu.kobotoolbox.org/media/original?media_file=basedatosmed%2Fattachments%2Fa95b4c236b6b4e0588aab229f99a4582%2F0c88b04a-2615-47b5-a151-c4ee38374e29%2FIMG_3833-10_41_1.jpeg" TargetMode="External"/><Relationship Id="rId19" Type="http://schemas.openxmlformats.org/officeDocument/2006/relationships/hyperlink" Target="https://kc-eu.kobotoolbox.org/media/original?media_file=basedatosmed%2Fattachments%2Fa95b4c236b6b4e0588aab229f99a4582%2F250366e6-95ec-4e07-a19c-ffb41eb37d8c%2FIMG_20240908_103640964_HDR-10_37_3.jpg" TargetMode="External"/><Relationship Id="rId114" Type="http://schemas.openxmlformats.org/officeDocument/2006/relationships/hyperlink" Target="https://kc-eu.kobotoolbox.org/media/original?media_file=basedatosmed%2Fattachments%2Fa95b4c236b6b4e0588aab229f99a4582%2Fd7175a08-5697-440b-ae0e-f494221fbf1b%2F17335906046292615743306041949546-11_56_57.jpg" TargetMode="External"/><Relationship Id="rId18" Type="http://schemas.openxmlformats.org/officeDocument/2006/relationships/hyperlink" Target="https://kc-eu.kobotoolbox.org/media/original?media_file=basedatosmed%2Fattachments%2Fa95b4c236b6b4e0588aab229f99a4582%2F0c88b04a-2615-47b5-a151-c4ee38374e29%2FIMG_3836-10_42_46.jpeg" TargetMode="External"/><Relationship Id="rId113" Type="http://schemas.openxmlformats.org/officeDocument/2006/relationships/hyperlink" Target="https://kc-eu.kobotoolbox.org/media/original?media_file=basedatosmed%2Fattachments%2Fa95b4c236b6b4e0588aab229f99a4582%2Fd7175a08-5697-440b-ae0e-f494221fbf1b%2F17335881209117469301633134321248-11_15_35.jpg" TargetMode="External"/><Relationship Id="rId112" Type="http://schemas.openxmlformats.org/officeDocument/2006/relationships/hyperlink" Target="https://kc-eu.kobotoolbox.org/media/original?media_file=basedatosmed%2Fattachments%2Fa95b4c236b6b4e0588aab229f99a4582%2Fd7175a08-5697-440b-ae0e-f494221fbf1b%2F17335880618499078934216118483118-11_14_36.jpg" TargetMode="External"/><Relationship Id="rId111" Type="http://schemas.openxmlformats.org/officeDocument/2006/relationships/hyperlink" Target="https://kc-eu.kobotoolbox.org/media/original?media_file=basedatosmed%2Fattachments%2Fa95b4c236b6b4e0588aab229f99a4582%2Fd7175a08-5697-440b-ae0e-f494221fbf1b%2F1733587909092387462231288541224-11_12_26.jpg" TargetMode="External"/><Relationship Id="rId84" Type="http://schemas.openxmlformats.org/officeDocument/2006/relationships/hyperlink" Target="https://kc-eu.kobotoolbox.org/media/original?media_file=basedatosmed%2Fattachments%2Fa95b4c236b6b4e0588aab229f99a4582%2Fdc984739-2f0e-4724-8ca7-07d59e1850d8%2F17335915563176595174998733494261-12_12_59.jpg" TargetMode="External"/><Relationship Id="rId83" Type="http://schemas.openxmlformats.org/officeDocument/2006/relationships/hyperlink" Target="https://kc-eu.kobotoolbox.org/media/original?media_file=basedatosmed%2Fattachments%2Fa95b4c236b6b4e0588aab229f99a4582%2F7d782a06-ac4f-445e-b839-0d505daa5f29%2FIMG_9358-12_25_43.jpeg" TargetMode="External"/><Relationship Id="rId86" Type="http://schemas.openxmlformats.org/officeDocument/2006/relationships/hyperlink" Target="https://kc-eu.kobotoolbox.org/media/original?media_file=basedatosmed%2Fattachments%2Fa95b4c236b6b4e0588aab229f99a4582%2Fdc984739-2f0e-4724-8ca7-07d59e1850d8%2F17335917517151008924520181929436-12_16_27.jpg" TargetMode="External"/><Relationship Id="rId85" Type="http://schemas.openxmlformats.org/officeDocument/2006/relationships/hyperlink" Target="https://kc-eu.kobotoolbox.org/media/original?media_file=basedatosmed%2Fattachments%2Fa95b4c236b6b4e0588aab229f99a4582%2Fdc984739-2f0e-4724-8ca7-07d59e1850d8%2F17335916544895580208203476514219-12_15_15.jpg" TargetMode="External"/><Relationship Id="rId88" Type="http://schemas.openxmlformats.org/officeDocument/2006/relationships/hyperlink" Target="https://kc-eu.kobotoolbox.org/media/original?media_file=basedatosmed%2Fattachments%2Fa95b4c236b6b4e0588aab229f99a4582%2F82ceb244-cac3-4b83-98c2-467ec91539a6%2FIMG_3752-10_59_31.jpeg" TargetMode="External"/><Relationship Id="rId87" Type="http://schemas.openxmlformats.org/officeDocument/2006/relationships/hyperlink" Target="https://kc-eu.kobotoolbox.org/media/original?media_file=basedatosmed%2Fattachments%2Fa95b4c236b6b4e0588aab229f99a4582%2Fdc984739-2f0e-4724-8ca7-07d59e1850d8%2F20241207_124203-12_42_49.jpg" TargetMode="External"/><Relationship Id="rId89" Type="http://schemas.openxmlformats.org/officeDocument/2006/relationships/hyperlink" Target="https://kc-eu.kobotoolbox.org/media/original?media_file=basedatosmed%2Fattachments%2Fa95b4c236b6b4e0588aab229f99a4582%2F82ceb244-cac3-4b83-98c2-467ec91539a6%2Fimage-11_0_37.jpg" TargetMode="External"/><Relationship Id="rId80" Type="http://schemas.openxmlformats.org/officeDocument/2006/relationships/hyperlink" Target="https://kc-eu.kobotoolbox.org/media/original?media_file=basedatosmed%2Fattachments%2Fa95b4c236b6b4e0588aab229f99a4582%2F7d782a06-ac4f-445e-b839-0d505daa5f29%2FIMG_9350-12_1_40.jpeg" TargetMode="External"/><Relationship Id="rId82" Type="http://schemas.openxmlformats.org/officeDocument/2006/relationships/hyperlink" Target="https://kc-eu.kobotoolbox.org/media/original?media_file=basedatosmed%2Fattachments%2Fa95b4c236b6b4e0588aab229f99a4582%2F7d782a06-ac4f-445e-b839-0d505daa5f29%2FIMG_9359-12_2_4.jpeg" TargetMode="External"/><Relationship Id="rId81" Type="http://schemas.openxmlformats.org/officeDocument/2006/relationships/hyperlink" Target="https://kc-eu.kobotoolbox.org/media/original?media_file=basedatosmed%2Fattachments%2Fa95b4c236b6b4e0588aab229f99a4582%2F7d782a06-ac4f-445e-b839-0d505daa5f29%2FIMG_9362-12_1_49.jpeg" TargetMode="External"/><Relationship Id="rId1" Type="http://schemas.openxmlformats.org/officeDocument/2006/relationships/hyperlink" Target="https://kc-eu.kobotoolbox.org/media/original?media_file=basedatosmed%2Fattachments%2Fa95b4c236b6b4e0588aab229f99a4582%2F9ebb013b-a63a-4035-92b4-5222a4267692%2FIMG_20240908_095240222-9_54_26.jpg" TargetMode="External"/><Relationship Id="rId2" Type="http://schemas.openxmlformats.org/officeDocument/2006/relationships/hyperlink" Target="https://kc-eu.kobotoolbox.org/media/original?media_file=basedatosmed%2Fattachments%2Fa95b4c236b6b4e0588aab229f99a4582%2F9ebb013b-a63a-4035-92b4-5222a4267692%2FIMG_20240908_095544709_BURST001_COMP-9_55_55.jpg" TargetMode="External"/><Relationship Id="rId3" Type="http://schemas.openxmlformats.org/officeDocument/2006/relationships/hyperlink" Target="https://kc-eu.kobotoolbox.org/media/original?media_file=basedatosmed%2Fattachments%2Fa95b4c236b6b4e0588aab229f99a4582%2F9ebb013b-a63a-4035-92b4-5222a4267692%2FIMG_20240908_095236446-10_8_42.jpg" TargetMode="External"/><Relationship Id="rId4" Type="http://schemas.openxmlformats.org/officeDocument/2006/relationships/hyperlink" Target="https://kc-eu.kobotoolbox.org/media/original?media_file=basedatosmed%2Fattachments%2Fa95b4c236b6b4e0588aab229f99a4582%2F8089b87a-97f7-4e13-85ef-03ccccc8dd14%2F17258068227329130324302681957184-9_47_20.jpg" TargetMode="External"/><Relationship Id="rId9" Type="http://schemas.openxmlformats.org/officeDocument/2006/relationships/hyperlink" Target="https://kc-eu.kobotoolbox.org/media/original?media_file=basedatosmed%2Fattachments%2Fa95b4c236b6b4e0588aab229f99a4582%2Fe48b22b9-f3fa-452a-84d2-6b8cea104c3c%2FIMG-20240908-WA0017-10_26_0.jpg" TargetMode="External"/><Relationship Id="rId5" Type="http://schemas.openxmlformats.org/officeDocument/2006/relationships/hyperlink" Target="https://kc-eu.kobotoolbox.org/media/original?media_file=basedatosmed%2Fattachments%2Fa95b4c236b6b4e0588aab229f99a4582%2F8089b87a-97f7-4e13-85ef-03ccccc8dd14%2F17258068615445824405010991610553-9_47_58.jpg" TargetMode="External"/><Relationship Id="rId6" Type="http://schemas.openxmlformats.org/officeDocument/2006/relationships/hyperlink" Target="https://kc-eu.kobotoolbox.org/media/original?media_file=basedatosmed%2Fattachments%2Fa95b4c236b6b4e0588aab229f99a4582%2F8089b87a-97f7-4e13-85ef-03ccccc8dd14%2F1725806887352505792579069439903-9_48_35.jpg" TargetMode="External"/><Relationship Id="rId7" Type="http://schemas.openxmlformats.org/officeDocument/2006/relationships/hyperlink" Target="https://kc-eu.kobotoolbox.org/media/original?media_file=basedatosmed%2Fattachments%2Fa95b4c236b6b4e0588aab229f99a4582%2F8089b87a-97f7-4e13-85ef-03ccccc8dd14%2F17258084091738765671954930131247-10_13_42.jpg" TargetMode="External"/><Relationship Id="rId8" Type="http://schemas.openxmlformats.org/officeDocument/2006/relationships/hyperlink" Target="https://kc-eu.kobotoolbox.org/media/original?media_file=basedatosmed%2Fattachments%2Fa95b4c236b6b4e0588aab229f99a4582%2F1294cce9-76d6-44e4-a5d1-0a2a8fd73fc1%2FIMG_6755-10_9_27.jpeg" TargetMode="External"/><Relationship Id="rId73" Type="http://schemas.openxmlformats.org/officeDocument/2006/relationships/hyperlink" Target="https://kc-eu.kobotoolbox.org/media/original?media_file=basedatosmed%2Fattachments%2Fa95b4c236b6b4e0588aab229f99a4582%2F822b1d16-4805-4948-a1e6-f5f5c19ff8ac%2Fimage-11_57_2.jpg" TargetMode="External"/><Relationship Id="rId72" Type="http://schemas.openxmlformats.org/officeDocument/2006/relationships/hyperlink" Target="https://kc-eu.kobotoolbox.org/media/original?media_file=basedatosmed%2Fattachments%2Fa95b4c236b6b4e0588aab229f99a4582%2F822b1d16-4805-4948-a1e6-f5f5c19ff8ac%2Fimage-11_56_44.jpg" TargetMode="External"/><Relationship Id="rId75" Type="http://schemas.openxmlformats.org/officeDocument/2006/relationships/hyperlink" Target="https://kc-eu.kobotoolbox.org/media/original?media_file=basedatosmed%2Fattachments%2Fa95b4c236b6b4e0588aab229f99a4582%2F822b1d16-4805-4948-a1e6-f5f5c19ff8ac%2Fimage-12_8_19.jpg" TargetMode="External"/><Relationship Id="rId74" Type="http://schemas.openxmlformats.org/officeDocument/2006/relationships/hyperlink" Target="https://kc-eu.kobotoolbox.org/media/original?media_file=basedatosmed%2Fattachments%2Fa95b4c236b6b4e0588aab229f99a4582%2F822b1d16-4805-4948-a1e6-f5f5c19ff8ac%2Fimage-11_57_23.jpg" TargetMode="External"/><Relationship Id="rId77" Type="http://schemas.openxmlformats.org/officeDocument/2006/relationships/hyperlink" Target="https://kc-eu.kobotoolbox.org/media/original?media_file=basedatosmed%2Fattachments%2Fa95b4c236b6b4e0588aab229f99a4582%2F1a6eabbd-18a1-424b-afe8-3a245555f5b9%2Fimage-11_21_4.jpg" TargetMode="External"/><Relationship Id="rId76" Type="http://schemas.openxmlformats.org/officeDocument/2006/relationships/hyperlink" Target="https://kc-eu.kobotoolbox.org/media/original?media_file=basedatosmed%2Fattachments%2Fa95b4c236b6b4e0588aab229f99a4582%2F1a6eabbd-18a1-424b-afe8-3a245555f5b9%2Fimage-10_51_2.jpg" TargetMode="External"/><Relationship Id="rId79" Type="http://schemas.openxmlformats.org/officeDocument/2006/relationships/hyperlink" Target="https://kc-eu.kobotoolbox.org/media/original?media_file=basedatosmed%2Fattachments%2Fa95b4c236b6b4e0588aab229f99a4582%2F1a6eabbd-18a1-424b-afe8-3a245555f5b9%2FIMG_6348-12_1_49.jpeg" TargetMode="External"/><Relationship Id="rId78" Type="http://schemas.openxmlformats.org/officeDocument/2006/relationships/hyperlink" Target="https://kc-eu.kobotoolbox.org/media/original?media_file=basedatosmed%2Fattachments%2Fa95b4c236b6b4e0588aab229f99a4582%2F1a6eabbd-18a1-424b-afe8-3a245555f5b9%2FIMG_6338-10_54_58.jpeg" TargetMode="External"/><Relationship Id="rId71" Type="http://schemas.openxmlformats.org/officeDocument/2006/relationships/hyperlink" Target="https://kc-eu.kobotoolbox.org/media/original?media_file=basedatosmed%2Fattachments%2Fa95b4c236b6b4e0588aab229f99a4582%2F8df0cd2d-1c6c-4b12-a2a4-b439a7ea654f%2F20241207_110916-11_18_57.jpg" TargetMode="External"/><Relationship Id="rId70" Type="http://schemas.openxmlformats.org/officeDocument/2006/relationships/hyperlink" Target="https://kc-eu.kobotoolbox.org/media/original?media_file=basedatosmed%2Fattachments%2Fa95b4c236b6b4e0588aab229f99a4582%2F8df0cd2d-1c6c-4b12-a2a4-b439a7ea654f%2F17335871906807352913585192609977-11_0_9.jpg" TargetMode="External"/><Relationship Id="rId132" Type="http://schemas.openxmlformats.org/officeDocument/2006/relationships/drawing" Target="../drawings/drawing5.xml"/><Relationship Id="rId131" Type="http://schemas.openxmlformats.org/officeDocument/2006/relationships/hyperlink" Target="https://kc-eu.kobotoolbox.org/media/original?media_file=basedatosmed%2Fattachments%2Fa95b4c236b6b4e0588aab229f99a4582%2F26db584c-fdad-42b7-a0d2-52d62c0d1d4d%2F1000242538-17_59_26.jpg" TargetMode="External"/><Relationship Id="rId130" Type="http://schemas.openxmlformats.org/officeDocument/2006/relationships/hyperlink" Target="https://kc-eu.kobotoolbox.org/media/original?media_file=basedatosmed%2Fattachments%2Fa95b4c236b6b4e0588aab229f99a4582%2F7fb100ad-72ad-4702-950f-05ac5f84faa5%2F1000257484-15_29_23.jpg" TargetMode="External"/><Relationship Id="rId62" Type="http://schemas.openxmlformats.org/officeDocument/2006/relationships/hyperlink" Target="https://kc-eu.kobotoolbox.org/media/original?media_file=basedatosmed%2Fattachments%2Fa95b4c236b6b4e0588aab229f99a4582%2F43e92985-dfe0-458e-8479-d05a2cc855c3%2F1000430432-10_44_48.jpg" TargetMode="External"/><Relationship Id="rId61" Type="http://schemas.openxmlformats.org/officeDocument/2006/relationships/hyperlink" Target="https://kc-eu.kobotoolbox.org/media/original?media_file=basedatosmed%2Fattachments%2Fa95b4c236b6b4e0588aab229f99a4582%2F43e92985-dfe0-458e-8479-d05a2cc855c3%2F1000430417-10_43_50.jpg" TargetMode="External"/><Relationship Id="rId64" Type="http://schemas.openxmlformats.org/officeDocument/2006/relationships/hyperlink" Target="https://kc-eu.kobotoolbox.org/media/original?media_file=basedatosmed%2Fattachments%2Fa95b4c236b6b4e0588aab229f99a4582%2F43e92985-dfe0-458e-8479-d05a2cc855c3%2F1000430447-11_39_21.jpg" TargetMode="External"/><Relationship Id="rId63" Type="http://schemas.openxmlformats.org/officeDocument/2006/relationships/hyperlink" Target="https://kc-eu.kobotoolbox.org/media/original?media_file=basedatosmed%2Fattachments%2Fa95b4c236b6b4e0588aab229f99a4582%2F43e92985-dfe0-458e-8479-d05a2cc855c3%2F1000430433-10_45_30.jpg" TargetMode="External"/><Relationship Id="rId66" Type="http://schemas.openxmlformats.org/officeDocument/2006/relationships/hyperlink" Target="https://kc-eu.kobotoolbox.org/media/original?media_file=basedatosmed%2Fattachments%2Fa95b4c236b6b4e0588aab229f99a4582%2F1496fcb8-dc5f-4eba-aa13-77f6161564aa%2FIMG_2434-11_2_54.jpeg" TargetMode="External"/><Relationship Id="rId65" Type="http://schemas.openxmlformats.org/officeDocument/2006/relationships/hyperlink" Target="https://kc-eu.kobotoolbox.org/media/original?media_file=basedatosmed%2Fattachments%2Fa95b4c236b6b4e0588aab229f99a4582%2F1496fcb8-dc5f-4eba-aa13-77f6161564aa%2FIMG_2433-11_1_12.jpeg" TargetMode="External"/><Relationship Id="rId68" Type="http://schemas.openxmlformats.org/officeDocument/2006/relationships/hyperlink" Target="https://kc-eu.kobotoolbox.org/media/original?media_file=basedatosmed%2Fattachments%2Fa95b4c236b6b4e0588aab229f99a4582%2F8df0cd2d-1c6c-4b12-a2a4-b439a7ea654f%2F17335870890919125596498758474971-10_58_27.jpg" TargetMode="External"/><Relationship Id="rId67" Type="http://schemas.openxmlformats.org/officeDocument/2006/relationships/hyperlink" Target="https://kc-eu.kobotoolbox.org/media/original?media_file=basedatosmed%2Fattachments%2Fa95b4c236b6b4e0588aab229f99a4582%2F1496fcb8-dc5f-4eba-aa13-77f6161564aa%2FIMG_2435-11_3_50.jpeg" TargetMode="External"/><Relationship Id="rId60" Type="http://schemas.openxmlformats.org/officeDocument/2006/relationships/hyperlink" Target="https://kc-eu.kobotoolbox.org/media/original?media_file=basedatosmed%2Fattachments%2Fa95b4c236b6b4e0588aab229f99a4582%2F21a7c8fb-38ea-4332-93c2-0ca77cd634d9%2FIMG_20241207_103815-11_0_40.jpg" TargetMode="External"/><Relationship Id="rId69" Type="http://schemas.openxmlformats.org/officeDocument/2006/relationships/hyperlink" Target="https://kc-eu.kobotoolbox.org/media/original?media_file=basedatosmed%2Fattachments%2Fa95b4c236b6b4e0588aab229f99a4582%2F8df0cd2d-1c6c-4b12-a2a4-b439a7ea654f%2F17335871380792932203838872199772-10_59_36.jpg" TargetMode="External"/><Relationship Id="rId51" Type="http://schemas.openxmlformats.org/officeDocument/2006/relationships/hyperlink" Target="https://kc-eu.kobotoolbox.org/media/original?media_file=basedatosmed%2Fattachments%2Fa95b4c236b6b4e0588aab229f99a4582%2Fa070fce3-3803-405b-9e2b-7f3b4e2cc2b6%2FIMG_3746-10_17_41.jpeg" TargetMode="External"/><Relationship Id="rId50" Type="http://schemas.openxmlformats.org/officeDocument/2006/relationships/hyperlink" Target="https://kc-eu.kobotoolbox.org/media/original?media_file=basedatosmed%2Fattachments%2Fa95b4c236b6b4e0588aab229f99a4582%2Fa070fce3-3803-405b-9e2b-7f3b4e2cc2b6%2FIMG_3747-10_17_29.jpeg" TargetMode="External"/><Relationship Id="rId53" Type="http://schemas.openxmlformats.org/officeDocument/2006/relationships/hyperlink" Target="https://kc-eu.kobotoolbox.org/media/original?media_file=basedatosmed%2Fattachments%2Fa95b4c236b6b4e0588aab229f99a4582%2F0831b23a-7177-4c1c-9b28-0d2256a3628c%2F17335860574455435331162599290768-10_41_18.jpg" TargetMode="External"/><Relationship Id="rId52" Type="http://schemas.openxmlformats.org/officeDocument/2006/relationships/hyperlink" Target="https://kc-eu.kobotoolbox.org/media/original?media_file=basedatosmed%2Fattachments%2Fa95b4c236b6b4e0588aab229f99a4582%2Fa070fce3-3803-405b-9e2b-7f3b4e2cc2b6%2FIMG_3744-10_36_39.jpeg" TargetMode="External"/><Relationship Id="rId55" Type="http://schemas.openxmlformats.org/officeDocument/2006/relationships/hyperlink" Target="https://kc-eu.kobotoolbox.org/media/original?media_file=basedatosmed%2Fattachments%2Fa95b4c236b6b4e0588aab229f99a4582%2F0831b23a-7177-4c1c-9b28-0d2256a3628c%2F17335861277433877587403720288266-10_42_26.jpg" TargetMode="External"/><Relationship Id="rId54" Type="http://schemas.openxmlformats.org/officeDocument/2006/relationships/hyperlink" Target="https://kc-eu.kobotoolbox.org/media/original?media_file=basedatosmed%2Fattachments%2Fa95b4c236b6b4e0588aab229f99a4582%2F0831b23a-7177-4c1c-9b28-0d2256a3628c%2F17335860893661380084026263859498-10_41_59.jpg" TargetMode="External"/><Relationship Id="rId57" Type="http://schemas.openxmlformats.org/officeDocument/2006/relationships/hyperlink" Target="https://kc-eu.kobotoolbox.org/media/original?media_file=basedatosmed%2Fattachments%2Fa95b4c236b6b4e0588aab229f99a4582%2F21a7c8fb-38ea-4332-93c2-0ca77cd634d9%2FIMG_20241207_103659-10_42_31.jpg" TargetMode="External"/><Relationship Id="rId56" Type="http://schemas.openxmlformats.org/officeDocument/2006/relationships/hyperlink" Target="https://kc-eu.kobotoolbox.org/media/original?media_file=basedatosmed%2Fattachments%2Fa95b4c236b6b4e0588aab229f99a4582%2F0831b23a-7177-4c1c-9b28-0d2256a3628c%2F17335875379728642778099782591023-11_5_50.jpg" TargetMode="External"/><Relationship Id="rId59" Type="http://schemas.openxmlformats.org/officeDocument/2006/relationships/hyperlink" Target="https://kc-eu.kobotoolbox.org/media/original?media_file=basedatosmed%2Fattachments%2Fa95b4c236b6b4e0588aab229f99a4582%2F21a7c8fb-38ea-4332-93c2-0ca77cd634d9%2FIMG_20241207_103833-11_19_32.jpg" TargetMode="External"/><Relationship Id="rId58" Type="http://schemas.openxmlformats.org/officeDocument/2006/relationships/hyperlink" Target="https://kc-eu.kobotoolbox.org/media/original?media_file=basedatosmed%2Fattachments%2Fa95b4c236b6b4e0588aab229f99a4582%2F21a7c8fb-38ea-4332-93c2-0ca77cd634d9%2FIMG_20241207_111616-11_19_22.jpg"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kc.humanitarianresponse.info/media/original?media_file=iscolombia%2Fattachments%2Ff179cc7c049f4207a612414c58d1ffcf%2Fa6a3b032-5173-4806-af55-dbba9d7526cd%2Fimage-9_53_40.jpg" TargetMode="External"/><Relationship Id="rId194" Type="http://schemas.openxmlformats.org/officeDocument/2006/relationships/hyperlink" Target="https://kc.humanitarianresponse.info/media/original?media_file=iscolombia%2Fattachments%2Ff179cc7c049f4207a612414c58d1ffcf%2Fc1bad45f-e4d9-486a-8fce-f39ee9157cc7%2Fimage-10_27_35.jpg" TargetMode="External"/><Relationship Id="rId193" Type="http://schemas.openxmlformats.org/officeDocument/2006/relationships/hyperlink" Target="https://kc.humanitarianresponse.info/media/original?media_file=iscolombia%2Fattachments%2Ff179cc7c049f4207a612414c58d1ffcf%2Fa6a3b032-5173-4806-af55-dbba9d7526cd%2Fimage-10_7_32.jpg" TargetMode="External"/><Relationship Id="rId192" Type="http://schemas.openxmlformats.org/officeDocument/2006/relationships/hyperlink" Target="https://kc.humanitarianresponse.info/media/original?media_file=iscolombia%2Fattachments%2Ff179cc7c049f4207a612414c58d1ffcf%2Fa6a3b032-5173-4806-af55-dbba9d7526cd%2Fimage-10_6_57.jpg" TargetMode="External"/><Relationship Id="rId191" Type="http://schemas.openxmlformats.org/officeDocument/2006/relationships/hyperlink" Target="https://kc.humanitarianresponse.info/media/original?media_file=iscolombia%2Fattachments%2Ff179cc7c049f4207a612414c58d1ffcf%2Fa6a3b032-5173-4806-af55-dbba9d7526cd%2Fimage-10_11_50.jpg" TargetMode="External"/><Relationship Id="rId187" Type="http://schemas.openxmlformats.org/officeDocument/2006/relationships/hyperlink" Target="https://kc.humanitarianresponse.info/media/original?media_file=iscolombia%2Fattachments%2Ff179cc7c049f4207a612414c58d1ffcf%2Fca542cda-5ef7-4ae6-9c92-d611b659158d%2FIMG_20230806_164151-16_42_1.jpg" TargetMode="External"/><Relationship Id="rId186" Type="http://schemas.openxmlformats.org/officeDocument/2006/relationships/hyperlink" Target="https://kc.humanitarianresponse.info/media/original?media_file=iscolombia%2Fattachments%2Ff179cc7c049f4207a612414c58d1ffcf%2Fca542cda-5ef7-4ae6-9c92-d611b659158d%2FIMG_20230806_165239-16_52_59.jpg" TargetMode="External"/><Relationship Id="rId185" Type="http://schemas.openxmlformats.org/officeDocument/2006/relationships/hyperlink" Target="https://kc.humanitarianresponse.info/media/original?media_file=iscolombia%2Fattachments%2Ff179cc7c049f4207a612414c58d1ffcf%2Fca542cda-5ef7-4ae6-9c92-d611b659158d%2FIMG_20230806_163147-16_31_56.jpg" TargetMode="External"/><Relationship Id="rId184" Type="http://schemas.openxmlformats.org/officeDocument/2006/relationships/hyperlink" Target="https://kc.humanitarianresponse.info/media/original?media_file=iscolombia%2Fattachments%2Ff179cc7c049f4207a612414c58d1ffcf%2Fca542cda-5ef7-4ae6-9c92-d611b659158d%2FIMG_20230806_163052-16_31_0.jpg" TargetMode="External"/><Relationship Id="rId189" Type="http://schemas.openxmlformats.org/officeDocument/2006/relationships/hyperlink" Target="https://kc.humanitarianresponse.info/media/original?media_file=iscolombia%2Fattachments%2Ff179cc7c049f4207a612414c58d1ffcf%2Fa6a3b032-5173-4806-af55-dbba9d7526cd%2Fimage-9_53_9.jpg" TargetMode="External"/><Relationship Id="rId188" Type="http://schemas.openxmlformats.org/officeDocument/2006/relationships/hyperlink" Target="https://kc.humanitarianresponse.info/media/original?media_file=iscolombia%2Fattachments%2Ff179cc7c049f4207a612414c58d1ffcf%2Fca542cda-5ef7-4ae6-9c92-d611b659158d%2FIMG_20230806_164251-16_43_1.jpg" TargetMode="External"/><Relationship Id="rId183" Type="http://schemas.openxmlformats.org/officeDocument/2006/relationships/hyperlink" Target="https://kc.humanitarianresponse.info/media/original?media_file=iscolombia%2Fattachments%2Ff179cc7c049f4207a612414c58d1ffcf%2Fca542cda-5ef7-4ae6-9c92-d611b659158d%2FIMG_20230806_162514-16_30_3.jpg" TargetMode="External"/><Relationship Id="rId182" Type="http://schemas.openxmlformats.org/officeDocument/2006/relationships/hyperlink" Target="https://kc.humanitarianresponse.info/media/original?media_file=iscolombia%2Fattachments%2Ff179cc7c049f4207a612414c58d1ffcf%2Fdb7b1d63-d6f7-4b02-802a-3561357a373c%2Fimage-10_21_43.jpg" TargetMode="External"/><Relationship Id="rId181" Type="http://schemas.openxmlformats.org/officeDocument/2006/relationships/hyperlink" Target="https://kc.humanitarianresponse.info/media/original?media_file=iscolombia%2Fattachments%2Ff179cc7c049f4207a612414c58d1ffcf%2Fdb7b1d63-d6f7-4b02-802a-3561357a373c%2Fimage-10_21_14.jpg" TargetMode="External"/><Relationship Id="rId180" Type="http://schemas.openxmlformats.org/officeDocument/2006/relationships/hyperlink" Target="https://kc.humanitarianresponse.info/media/original?media_file=iscolombia%2Fattachments%2Ff179cc7c049f4207a612414c58d1ffcf%2Fdb7b1d63-d6f7-4b02-802a-3561357a373c%2Fimage-10_29_8.jpg" TargetMode="External"/><Relationship Id="rId176" Type="http://schemas.openxmlformats.org/officeDocument/2006/relationships/hyperlink" Target="https://kc.humanitarianresponse.info/media/original?media_file=iscolombia%2Fattachments%2Ff179cc7c049f4207a612414c58d1ffcf%2F1e0428f4-ec45-4982-ac3d-3a1b020d120c%2Fimage-11_21_48.jpg" TargetMode="External"/><Relationship Id="rId175" Type="http://schemas.openxmlformats.org/officeDocument/2006/relationships/hyperlink" Target="https://kc.humanitarianresponse.info/media/original?media_file=iscolombia%2Fattachments%2Ff179cc7c049f4207a612414c58d1ffcf%2F1e0428f4-ec45-4982-ac3d-3a1b020d120c%2Fimage-11_18_23.jpg" TargetMode="External"/><Relationship Id="rId174" Type="http://schemas.openxmlformats.org/officeDocument/2006/relationships/hyperlink" Target="https://kc.humanitarianresponse.info/media/original?media_file=iscolombia%2Fattachments%2Ff179cc7c049f4207a612414c58d1ffcf%2F1e0428f4-ec45-4982-ac3d-3a1b020d120c%2Fimage-11_31_22.jpg" TargetMode="External"/><Relationship Id="rId173" Type="http://schemas.openxmlformats.org/officeDocument/2006/relationships/hyperlink" Target="https://kc.humanitarianresponse.info/media/original?media_file=iscolombia%2Fattachments%2Ff179cc7c049f4207a612414c58d1ffcf%2F1e0428f4-ec45-4982-ac3d-3a1b020d120c%2Fimage-11_9_6.jpg" TargetMode="External"/><Relationship Id="rId179" Type="http://schemas.openxmlformats.org/officeDocument/2006/relationships/hyperlink" Target="https://kc.humanitarianresponse.info/media/original?media_file=iscolombia%2Fattachments%2Ff179cc7c049f4207a612414c58d1ffcf%2Fdb7b1d63-d6f7-4b02-802a-3561357a373c%2Fimage-10_7_43.jpg" TargetMode="External"/><Relationship Id="rId178" Type="http://schemas.openxmlformats.org/officeDocument/2006/relationships/hyperlink" Target="https://kc.humanitarianresponse.info/media/original?media_file=iscolombia%2Fattachments%2Ff179cc7c049f4207a612414c58d1ffcf%2Fdb7b1d63-d6f7-4b02-802a-3561357a373c%2Fimage-10_7_4.jpg" TargetMode="External"/><Relationship Id="rId177" Type="http://schemas.openxmlformats.org/officeDocument/2006/relationships/hyperlink" Target="https://kc.humanitarianresponse.info/media/original?media_file=iscolombia%2Fattachments%2Ff179cc7c049f4207a612414c58d1ffcf%2Fdb7b1d63-d6f7-4b02-802a-3561357a373c%2Fimage-10_6_34.jpg" TargetMode="External"/><Relationship Id="rId198" Type="http://schemas.openxmlformats.org/officeDocument/2006/relationships/hyperlink" Target="https://kc.humanitarianresponse.info/media/original?media_file=iscolombia%2Fattachments%2Ff179cc7c049f4207a612414c58d1ffcf%2Fc1bad45f-e4d9-486a-8fce-f39ee9157cc7%2Fimage-10_48_50.jpg" TargetMode="External"/><Relationship Id="rId197" Type="http://schemas.openxmlformats.org/officeDocument/2006/relationships/hyperlink" Target="https://kc.humanitarianresponse.info/media/original?media_file=iscolombia%2Fattachments%2Ff179cc7c049f4207a612414c58d1ffcf%2Fc1bad45f-e4d9-486a-8fce-f39ee9157cc7%2Fimage-10_48_28.jpg" TargetMode="External"/><Relationship Id="rId196" Type="http://schemas.openxmlformats.org/officeDocument/2006/relationships/hyperlink" Target="https://kc.humanitarianresponse.info/media/original?media_file=iscolombia%2Fattachments%2Ff179cc7c049f4207a612414c58d1ffcf%2Fc1bad45f-e4d9-486a-8fce-f39ee9157cc7%2Fimage-10_28_30.jpg" TargetMode="External"/><Relationship Id="rId195" Type="http://schemas.openxmlformats.org/officeDocument/2006/relationships/hyperlink" Target="https://kc.humanitarianresponse.info/media/original?media_file=iscolombia%2Fattachments%2Ff179cc7c049f4207a612414c58d1ffcf%2Fc1bad45f-e4d9-486a-8fce-f39ee9157cc7%2Fimage-10_28_9.jpg" TargetMode="External"/><Relationship Id="rId199" Type="http://schemas.openxmlformats.org/officeDocument/2006/relationships/hyperlink" Target="https://kc.humanitarianresponse.info/media/original?media_file=iscolombia%2Fattachments%2Ff179cc7c049f4207a612414c58d1ffcf%2Fbf6cd47d-2135-4e50-868c-1e255a997b69%2F7BC4D123-5168-400D-933E-B8351A13B383-11_7_8.jpeg" TargetMode="External"/><Relationship Id="rId150" Type="http://schemas.openxmlformats.org/officeDocument/2006/relationships/hyperlink" Target="https://kc.humanitarianresponse.info/media/original?media_file=iscolombia%2Fattachments%2Ff179cc7c049f4207a612414c58d1ffcf%2F218c0669-0f33-411b-9d0d-d088fc04e614%2Fimage-15_50_7.jpg" TargetMode="External"/><Relationship Id="rId392" Type="http://schemas.openxmlformats.org/officeDocument/2006/relationships/hyperlink" Target="https://kc-eu.kobotoolbox.org/media/original?media_file=iscolombia%2Fattachments%2Ff179cc7c049f4207a612414c58d1ffcf%2F01cdee32-bfbc-476b-a9fc-5213b7655e21%2F20230910_105608-11_20_11.jpg" TargetMode="External"/><Relationship Id="rId391" Type="http://schemas.openxmlformats.org/officeDocument/2006/relationships/hyperlink" Target="https://kc-eu.kobotoolbox.org/media/original?media_file=iscolombia%2Fattachments%2Ff179cc7c049f4207a612414c58d1ffcf%2F01cdee32-bfbc-476b-a9fc-5213b7655e21%2F20230910_110305-11_22_46.jpg" TargetMode="External"/><Relationship Id="rId390" Type="http://schemas.openxmlformats.org/officeDocument/2006/relationships/hyperlink" Target="https://kc-eu.kobotoolbox.org/media/original?media_file=iscolombia%2Fattachments%2Ff179cc7c049f4207a612414c58d1ffcf%2F01cdee32-bfbc-476b-a9fc-5213b7655e21%2F20230910_102942-11_15_19.jpg" TargetMode="External"/><Relationship Id="rId1" Type="http://schemas.openxmlformats.org/officeDocument/2006/relationships/hyperlink" Target="https://kc.humanitarianresponse.info/media/original?media_file=iscolombia%2Fattachments%2Ff179cc7c049f4207a612414c58d1ffcf%2F44dede20-a022-4e31-a9f5-31c5d3ca6b21%2FIMG_2923-9_33_28.jpeg" TargetMode="External"/><Relationship Id="rId2" Type="http://schemas.openxmlformats.org/officeDocument/2006/relationships/hyperlink" Target="https://kc.humanitarianresponse.info/media/original?media_file=iscolombia%2Fattachments%2Ff179cc7c049f4207a612414c58d1ffcf%2F44dede20-a022-4e31-a9f5-31c5d3ca6b21%2FIMG_2924-9_33_55.jpeg" TargetMode="External"/><Relationship Id="rId3" Type="http://schemas.openxmlformats.org/officeDocument/2006/relationships/hyperlink" Target="https://kc.humanitarianresponse.info/media/original?media_file=iscolombia%2Fattachments%2Ff179cc7c049f4207a612414c58d1ffcf%2F44dede20-a022-4e31-a9f5-31c5d3ca6b21%2FIMG_2925-9_34_25.jpeg" TargetMode="External"/><Relationship Id="rId149" Type="http://schemas.openxmlformats.org/officeDocument/2006/relationships/hyperlink" Target="https://kc.humanitarianresponse.info/media/original?media_file=iscolombia%2Fattachments%2Ff179cc7c049f4207a612414c58d1ffcf%2F218c0669-0f33-411b-9d0d-d088fc04e614%2Fimage-15_49_47.jpg" TargetMode="External"/><Relationship Id="rId4" Type="http://schemas.openxmlformats.org/officeDocument/2006/relationships/hyperlink" Target="https://kc.humanitarianresponse.info/media/original?media_file=iscolombia%2Fattachments%2Ff179cc7c049f4207a612414c58d1ffcf%2F44dede20-a022-4e31-a9f5-31c5d3ca6b21%2FIMG_2929-10_1_19.jpeg" TargetMode="External"/><Relationship Id="rId148" Type="http://schemas.openxmlformats.org/officeDocument/2006/relationships/hyperlink" Target="https://kc.humanitarianresponse.info/media/original?media_file=iscolombia%2Fattachments%2Ff179cc7c049f4207a612414c58d1ffcf%2F218c0669-0f33-411b-9d0d-d088fc04e614%2Fimage-15_40_7.jpg" TargetMode="External"/><Relationship Id="rId9" Type="http://schemas.openxmlformats.org/officeDocument/2006/relationships/hyperlink" Target="https://kc.humanitarianresponse.info/media/original?media_file=iscolombia%2Fattachments%2Ff179cc7c049f4207a612414c58d1ffcf%2Fcd7f0c4f-6ca9-4fa0-ace0-f5281946c130%2Fimage-11_19_0.jpg" TargetMode="External"/><Relationship Id="rId143" Type="http://schemas.openxmlformats.org/officeDocument/2006/relationships/hyperlink" Target="https://kc.humanitarianresponse.info/media/original?media_file=iscolombia%2Fattachments%2Ff179cc7c049f4207a612414c58d1ffcf%2Fa92cec79-4e0e-409d-8066-b8001787cd36%2F16913539723017014153689328159602-15_32_59.jpg" TargetMode="External"/><Relationship Id="rId385" Type="http://schemas.openxmlformats.org/officeDocument/2006/relationships/hyperlink" Target="https://kc-eu.kobotoolbox.org/media/original?media_file=iscolombia%2Fattachments%2Ff179cc7c049f4207a612414c58d1ffcf%2F28ed2277-0e25-4bc1-9a1a-bd5bf9683ef4%2FIMG_6220-12_57_7.jpeg" TargetMode="External"/><Relationship Id="rId142" Type="http://schemas.openxmlformats.org/officeDocument/2006/relationships/hyperlink" Target="https://kc.humanitarianresponse.info/media/original?media_file=iscolombia%2Fattachments%2Ff179cc7c049f4207a612414c58d1ffcf%2Fa92cec79-4e0e-409d-8066-b8001787cd36%2F16913539284312157798042581850907-15_32_19.jpg" TargetMode="External"/><Relationship Id="rId384" Type="http://schemas.openxmlformats.org/officeDocument/2006/relationships/hyperlink" Target="https://kc-eu.kobotoolbox.org/media/original?media_file=iscolombia%2Fattachments%2Ff179cc7c049f4207a612414c58d1ffcf%2F28ed2277-0e25-4bc1-9a1a-bd5bf9683ef4%2FIMG_6224-12_56_55.jpeg" TargetMode="External"/><Relationship Id="rId141" Type="http://schemas.openxmlformats.org/officeDocument/2006/relationships/hyperlink" Target="https://kc.humanitarianresponse.info/media/original?media_file=iscolombia%2Fattachments%2Ff179cc7c049f4207a612414c58d1ffcf%2Fb445b070-d48d-4128-b4a5-c0d588b25a77%2F16913519639002030427731598211410-14_59_32.jpg" TargetMode="External"/><Relationship Id="rId383" Type="http://schemas.openxmlformats.org/officeDocument/2006/relationships/hyperlink" Target="https://kc-eu.kobotoolbox.org/media/original?media_file=iscolombia%2Fattachments%2Ff179cc7c049f4207a612414c58d1ffcf%2F28ed2277-0e25-4bc1-9a1a-bd5bf9683ef4%2FIMG_6216-12_56_44.jpeg" TargetMode="External"/><Relationship Id="rId140" Type="http://schemas.openxmlformats.org/officeDocument/2006/relationships/hyperlink" Target="https://kc.humanitarianresponse.info/media/original?media_file=iscolombia%2Fattachments%2Ff179cc7c049f4207a612414c58d1ffcf%2Fb445b070-d48d-4128-b4a5-c0d588b25a77%2F16913519011442141867575006675444-14_58_41.jpg" TargetMode="External"/><Relationship Id="rId382" Type="http://schemas.openxmlformats.org/officeDocument/2006/relationships/hyperlink" Target="https://kc-eu.kobotoolbox.org/media/original?media_file=iscolombia%2Fattachments%2Ff179cc7c049f4207a612414c58d1ffcf%2F08f08391-b689-43ec-a847-39a0332e47da%2FIMG_20230910_124133_233-13_4_0.jpg" TargetMode="External"/><Relationship Id="rId5" Type="http://schemas.openxmlformats.org/officeDocument/2006/relationships/hyperlink" Target="https://kc.humanitarianresponse.info/media/original?media_file=iscolombia%2Fattachments%2Ff179cc7c049f4207a612414c58d1ffcf%2F44dede20-a022-4e31-a9f5-31c5d3ca6b21%2FIMG_2930-10_5_24.jpeg" TargetMode="External"/><Relationship Id="rId147" Type="http://schemas.openxmlformats.org/officeDocument/2006/relationships/hyperlink" Target="https://kc.humanitarianresponse.info/media/original?media_file=iscolombia%2Fattachments%2Ff179cc7c049f4207a612414c58d1ffcf%2Fa92cec79-4e0e-409d-8066-b8001787cd36%2F16913544750315263414705512370322-15_41_23.jpg" TargetMode="External"/><Relationship Id="rId389" Type="http://schemas.openxmlformats.org/officeDocument/2006/relationships/hyperlink" Target="https://kc-eu.kobotoolbox.org/media/original?media_file=iscolombia%2Fattachments%2Ff179cc7c049f4207a612414c58d1ffcf%2F01cdee32-bfbc-476b-a9fc-5213b7655e21%2F20230910_102913-11_15_14.jpg" TargetMode="External"/><Relationship Id="rId6" Type="http://schemas.openxmlformats.org/officeDocument/2006/relationships/hyperlink" Target="https://kc.humanitarianresponse.info/media/original?media_file=iscolombia%2Fattachments%2Ff179cc7c049f4207a612414c58d1ffcf%2Fcd7f0c4f-6ca9-4fa0-ace0-f5281946c130%2Fimage-10_50_46.jpg" TargetMode="External"/><Relationship Id="rId146" Type="http://schemas.openxmlformats.org/officeDocument/2006/relationships/hyperlink" Target="https://kc.humanitarianresponse.info/media/original?media_file=iscolombia%2Fattachments%2Ff179cc7c049f4207a612414c58d1ffcf%2Fa92cec79-4e0e-409d-8066-b8001787cd36%2F16913544231053384375161957726792-15_40_35.jpg" TargetMode="External"/><Relationship Id="rId388" Type="http://schemas.openxmlformats.org/officeDocument/2006/relationships/hyperlink" Target="https://kc-eu.kobotoolbox.org/media/original?media_file=iscolombia%2Fattachments%2Ff179cc7c049f4207a612414c58d1ffcf%2F01cdee32-bfbc-476b-a9fc-5213b7655e21%2F20230910_102415-11_15_8.jpg" TargetMode="External"/><Relationship Id="rId7" Type="http://schemas.openxmlformats.org/officeDocument/2006/relationships/hyperlink" Target="https://kc.humanitarianresponse.info/media/original?media_file=iscolombia%2Fattachments%2Ff179cc7c049f4207a612414c58d1ffcf%2Fcd7f0c4f-6ca9-4fa0-ace0-f5281946c130%2Fimage-10_51_28.jpg" TargetMode="External"/><Relationship Id="rId145" Type="http://schemas.openxmlformats.org/officeDocument/2006/relationships/hyperlink" Target="https://kc.humanitarianresponse.info/media/original?media_file=iscolombia%2Fattachments%2Ff179cc7c049f4207a612414c58d1ffcf%2Fa92cec79-4e0e-409d-8066-b8001787cd36%2F16913547639396367393978093231206-15_46_15.jpg" TargetMode="External"/><Relationship Id="rId387" Type="http://schemas.openxmlformats.org/officeDocument/2006/relationships/hyperlink" Target="https://kc-eu.kobotoolbox.org/media/original?media_file=iscolombia%2Fattachments%2Ff179cc7c049f4207a612414c58d1ffcf%2F28ed2277-0e25-4bc1-9a1a-bd5bf9683ef4%2FIMG_6221-13_3_26.jpeg" TargetMode="External"/><Relationship Id="rId8" Type="http://schemas.openxmlformats.org/officeDocument/2006/relationships/hyperlink" Target="https://kc.humanitarianresponse.info/media/original?media_file=iscolombia%2Fattachments%2Ff179cc7c049f4207a612414c58d1ffcf%2Fcd7f0c4f-6ca9-4fa0-ace0-f5281946c130%2FIMG_2931-10_53_58.jpeg" TargetMode="External"/><Relationship Id="rId144" Type="http://schemas.openxmlformats.org/officeDocument/2006/relationships/hyperlink" Target="https://kc.humanitarianresponse.info/media/original?media_file=iscolombia%2Fattachments%2Ff179cc7c049f4207a612414c58d1ffcf%2Fa92cec79-4e0e-409d-8066-b8001787cd36%2F16913540049431335539128327010190-15_33_31.jpg" TargetMode="External"/><Relationship Id="rId386" Type="http://schemas.openxmlformats.org/officeDocument/2006/relationships/hyperlink" Target="https://kc-eu.kobotoolbox.org/media/original?media_file=iscolombia%2Fattachments%2Ff179cc7c049f4207a612414c58d1ffcf%2F28ed2277-0e25-4bc1-9a1a-bd5bf9683ef4%2FIMG_6218-13_2_56.jpeg" TargetMode="External"/><Relationship Id="rId381" Type="http://schemas.openxmlformats.org/officeDocument/2006/relationships/hyperlink" Target="https://kc-eu.kobotoolbox.org/media/original?media_file=iscolombia%2Fattachments%2Ff179cc7c049f4207a612414c58d1ffcf%2F08f08391-b689-43ec-a847-39a0332e47da%2FIMG_20230910_124045_521-13_3_30.jpg" TargetMode="External"/><Relationship Id="rId380" Type="http://schemas.openxmlformats.org/officeDocument/2006/relationships/hyperlink" Target="https://kc-eu.kobotoolbox.org/media/original?media_file=iscolombia%2Fattachments%2Ff179cc7c049f4207a612414c58d1ffcf%2F08f08391-b689-43ec-a847-39a0332e47da%2FIMG_20230910_124036_193-12_49_20.jpg" TargetMode="External"/><Relationship Id="rId139" Type="http://schemas.openxmlformats.org/officeDocument/2006/relationships/hyperlink" Target="https://kc.humanitarianresponse.info/media/original?media_file=iscolombia%2Fattachments%2Ff179cc7c049f4207a612414c58d1ffcf%2Fb445b070-d48d-4128-b4a5-c0d588b25a77%2F1691351239717672159386741842661-14_47_39.jpg" TargetMode="External"/><Relationship Id="rId138" Type="http://schemas.openxmlformats.org/officeDocument/2006/relationships/hyperlink" Target="https://kc.humanitarianresponse.info/media/original?media_file=iscolombia%2Fattachments%2Ff179cc7c049f4207a612414c58d1ffcf%2Fb445b070-d48d-4128-b4a5-c0d588b25a77%2F16913511947131290388706395914163-14_46_47.jpg" TargetMode="External"/><Relationship Id="rId137" Type="http://schemas.openxmlformats.org/officeDocument/2006/relationships/hyperlink" Target="https://kc.humanitarianresponse.info/media/original?media_file=iscolombia%2Fattachments%2Ff179cc7c049f4207a612414c58d1ffcf%2Fb445b070-d48d-4128-b4a5-c0d588b25a77%2F16913511390112052029026816955310-14_46_4.jpg" TargetMode="External"/><Relationship Id="rId379" Type="http://schemas.openxmlformats.org/officeDocument/2006/relationships/hyperlink" Target="https://kc-eu.kobotoolbox.org/media/original?media_file=iscolombia%2Fattachments%2Ff179cc7c049f4207a612414c58d1ffcf%2F08f08391-b689-43ec-a847-39a0332e47da%2FIMG_20230910_124123_373-13_1_49.jpg" TargetMode="External"/><Relationship Id="rId1080" Type="http://schemas.openxmlformats.org/officeDocument/2006/relationships/hyperlink" Target="https://kc-eu.kobotoolbox.org/media/original?media_file=iscolombia%2Fattachments%2Ff179cc7c049f4207a612414c58d1ffcf%2F6d242b61-267c-4e1f-93b3-9fd253b9c066%2Fimage-10_1_54.jpg" TargetMode="External"/><Relationship Id="rId1081" Type="http://schemas.openxmlformats.org/officeDocument/2006/relationships/drawing" Target="../drawings/drawing6.xml"/><Relationship Id="rId132" Type="http://schemas.openxmlformats.org/officeDocument/2006/relationships/hyperlink" Target="https://kc.humanitarianresponse.info/media/original?media_file=iscolombia%2Fattachments%2Ff179cc7c049f4207a612414c58d1ffcf%2F83ca5603-e9d3-4685-bd93-93e99949ada9%2F16913529761492881130081892835777-15_16_26.jpg" TargetMode="External"/><Relationship Id="rId374" Type="http://schemas.openxmlformats.org/officeDocument/2006/relationships/hyperlink" Target="https://kc-eu.kobotoolbox.org/media/original?media_file=iscolombia%2Fattachments%2Ff179cc7c049f4207a612414c58d1ffcf%2Fc77be1a2-d120-4b01-8846-de322f35d124%2F16943681538491215701365584232737-12_49_28.jpg" TargetMode="External"/><Relationship Id="rId131" Type="http://schemas.openxmlformats.org/officeDocument/2006/relationships/hyperlink" Target="https://kc.humanitarianresponse.info/media/original?media_file=iscolombia%2Fattachments%2Ff179cc7c049f4207a612414c58d1ffcf%2F83ca5603-e9d3-4685-bd93-93e99949ada9%2F16913529490688167753592239011919-15_16_9.jpg" TargetMode="External"/><Relationship Id="rId373" Type="http://schemas.openxmlformats.org/officeDocument/2006/relationships/hyperlink" Target="https://kc-eu.kobotoolbox.org/media/original?media_file=iscolombia%2Fattachments%2Ff179cc7c049f4207a612414c58d1ffcf%2Fc77be1a2-d120-4b01-8846-de322f35d124%2F16943669082476727133485667994400-12_29_5.jpg" TargetMode="External"/><Relationship Id="rId130" Type="http://schemas.openxmlformats.org/officeDocument/2006/relationships/hyperlink" Target="https://kc.humanitarianresponse.info/media/original?media_file=iscolombia%2Fattachments%2Ff179cc7c049f4207a612414c58d1ffcf%2Fa0421f1e-8e39-412f-817a-32b85bed97e9%2F16913534167184840951397377711103-15_23_52.jpg" TargetMode="External"/><Relationship Id="rId372" Type="http://schemas.openxmlformats.org/officeDocument/2006/relationships/hyperlink" Target="https://kc-eu.kobotoolbox.org/media/original?media_file=iscolombia%2Fattachments%2Ff179cc7c049f4207a612414c58d1ffcf%2Fc77be1a2-d120-4b01-8846-de322f35d124%2F16943668855795793672786602689052-12_28_21.jpg" TargetMode="External"/><Relationship Id="rId371" Type="http://schemas.openxmlformats.org/officeDocument/2006/relationships/hyperlink" Target="https://kc-eu.kobotoolbox.org/media/original?media_file=iscolombia%2Fattachments%2Ff179cc7c049f4207a612414c58d1ffcf%2Fc77be1a2-d120-4b01-8846-de322f35d124%2F16943668327041551521259429393182-12_27_41.jpg" TargetMode="External"/><Relationship Id="rId136" Type="http://schemas.openxmlformats.org/officeDocument/2006/relationships/hyperlink" Target="https://kc.humanitarianresponse.info/media/original?media_file=iscolombia%2Fattachments%2Ff179cc7c049f4207a612414c58d1ffcf%2F83ca5603-e9d3-4685-bd93-93e99949ada9%2F16913533393992971021784982662398-15_22_50.jpg" TargetMode="External"/><Relationship Id="rId378" Type="http://schemas.openxmlformats.org/officeDocument/2006/relationships/hyperlink" Target="https://kc-eu.kobotoolbox.org/media/original?media_file=iscolombia%2Fattachments%2Ff179cc7c049f4207a612414c58d1ffcf%2F08f08391-b689-43ec-a847-39a0332e47da%2FIMG_20230910_124533_274-13_1_34.jpg" TargetMode="External"/><Relationship Id="rId135" Type="http://schemas.openxmlformats.org/officeDocument/2006/relationships/hyperlink" Target="https://kc.humanitarianresponse.info/media/original?media_file=iscolombia%2Fattachments%2Ff179cc7c049f4207a612414c58d1ffcf%2F83ca5603-e9d3-4685-bd93-93e99949ada9%2F16913532882631381402264532311143-15_21_39.jpg" TargetMode="External"/><Relationship Id="rId377" Type="http://schemas.openxmlformats.org/officeDocument/2006/relationships/hyperlink" Target="https://kc-eu.kobotoolbox.org/media/original?media_file=iscolombia%2Fattachments%2Ff179cc7c049f4207a612414c58d1ffcf%2F08f08391-b689-43ec-a847-39a0332e47da%2FIMG_20230910_124155_375-13_1_19.jpg" TargetMode="External"/><Relationship Id="rId134" Type="http://schemas.openxmlformats.org/officeDocument/2006/relationships/hyperlink" Target="https://kc.humanitarianresponse.info/media/original?media_file=iscolombia%2Fattachments%2Ff179cc7c049f4207a612414c58d1ffcf%2F83ca5603-e9d3-4685-bd93-93e99949ada9%2F1691353554403369381530048133652-15_26_27.jpg" TargetMode="External"/><Relationship Id="rId376" Type="http://schemas.openxmlformats.org/officeDocument/2006/relationships/hyperlink" Target="https://kc-eu.kobotoolbox.org/media/original?media_file=iscolombia%2Fattachments%2Ff179cc7c049f4207a612414c58d1ffcf%2Fc77be1a2-d120-4b01-8846-de322f35d124%2F16943677733707927238897369380235-12_43_11.jpg" TargetMode="External"/><Relationship Id="rId133" Type="http://schemas.openxmlformats.org/officeDocument/2006/relationships/hyperlink" Target="https://kc.humanitarianresponse.info/media/original?media_file=iscolombia%2Fattachments%2Ff179cc7c049f4207a612414c58d1ffcf%2F83ca5603-e9d3-4685-bd93-93e99949ada9%2F16913529914973941425539599947068-15_16_49.jpg" TargetMode="External"/><Relationship Id="rId375" Type="http://schemas.openxmlformats.org/officeDocument/2006/relationships/hyperlink" Target="https://kc-eu.kobotoolbox.org/media/original?media_file=iscolombia%2Fattachments%2Ff179cc7c049f4207a612414c58d1ffcf%2Fc77be1a2-d120-4b01-8846-de322f35d124%2F16943677243261787372695133280225-12_42_18.jpg" TargetMode="External"/><Relationship Id="rId172" Type="http://schemas.openxmlformats.org/officeDocument/2006/relationships/hyperlink" Target="https://kc.humanitarianresponse.info/media/original?media_file=iscolombia%2Fattachments%2Ff179cc7c049f4207a612414c58d1ffcf%2F1e0428f4-ec45-4982-ac3d-3a1b020d120c%2Fimage-11_8_28.jpg" TargetMode="External"/><Relationship Id="rId171" Type="http://schemas.openxmlformats.org/officeDocument/2006/relationships/hyperlink" Target="https://kc.humanitarianresponse.info/media/original?media_file=iscolombia%2Fattachments%2Ff179cc7c049f4207a612414c58d1ffcf%2F1e0428f4-ec45-4982-ac3d-3a1b020d120c%2Fimage-11_7_44.jpg" TargetMode="External"/><Relationship Id="rId170" Type="http://schemas.openxmlformats.org/officeDocument/2006/relationships/hyperlink" Target="https://kc.humanitarianresponse.info/media/original?media_file=iscolombia%2Fattachments%2Ff179cc7c049f4207a612414c58d1ffcf%2F59c081c7-b1d6-4c6a-b3d5-30cd43809a50%2F16913578824752254191173541939071-16_38_11.jpg" TargetMode="External"/><Relationship Id="rId165" Type="http://schemas.openxmlformats.org/officeDocument/2006/relationships/hyperlink" Target="https://kc.humanitarianresponse.info/media/original?media_file=iscolombia%2Fattachments%2Ff179cc7c049f4207a612414c58d1ffcf%2F40c9f3cf-18e5-48cc-8b8b-ee2d4626e6fe%2F16913550993888621100620449261861-15_51_58.jpg" TargetMode="External"/><Relationship Id="rId164" Type="http://schemas.openxmlformats.org/officeDocument/2006/relationships/hyperlink" Target="https://kc.humanitarianresponse.info/media/original?media_file=iscolombia%2Fattachments%2Ff179cc7c049f4207a612414c58d1ffcf%2F40c9f3cf-18e5-48cc-8b8b-ee2d4626e6fe%2F1691354186607792834734393288302-15_36_38.jpg" TargetMode="External"/><Relationship Id="rId163" Type="http://schemas.openxmlformats.org/officeDocument/2006/relationships/hyperlink" Target="https://kc.humanitarianresponse.info/media/original?media_file=iscolombia%2Fattachments%2Ff179cc7c049f4207a612414c58d1ffcf%2F40c9f3cf-18e5-48cc-8b8b-ee2d4626e6fe%2F16913540915148980879575432629811-15_35_52.jpg" TargetMode="External"/><Relationship Id="rId162" Type="http://schemas.openxmlformats.org/officeDocument/2006/relationships/hyperlink" Target="https://kc.humanitarianresponse.info/media/original?media_file=iscolombia%2Fattachments%2Ff179cc7c049f4207a612414c58d1ffcf%2F40c9f3cf-18e5-48cc-8b8b-ee2d4626e6fe%2F16913540724585251957071159397962-15_34_44.jpg" TargetMode="External"/><Relationship Id="rId169" Type="http://schemas.openxmlformats.org/officeDocument/2006/relationships/hyperlink" Target="https://kc.humanitarianresponse.info/media/original?media_file=iscolombia%2Fattachments%2Ff179cc7c049f4207a612414c58d1ffcf%2F59c081c7-b1d6-4c6a-b3d5-30cd43809a50%2F16913578615424309663187496549057-16_37_53.jpg" TargetMode="External"/><Relationship Id="rId168" Type="http://schemas.openxmlformats.org/officeDocument/2006/relationships/hyperlink" Target="https://kc.humanitarianresponse.info/media/original?media_file=iscolombia%2Fattachments%2Ff179cc7c049f4207a612414c58d1ffcf%2F59c081c7-b1d6-4c6a-b3d5-30cd43809a50%2F16913578431036645188612855132645-16_37_33.jpg" TargetMode="External"/><Relationship Id="rId167" Type="http://schemas.openxmlformats.org/officeDocument/2006/relationships/hyperlink" Target="https://kc.humanitarianresponse.info/media/original?media_file=iscolombia%2Fattachments%2Ff179cc7c049f4207a612414c58d1ffcf%2F1ca03b02-db70-4247-94d6-5785f800ae3e%2Fimage-11_4_30.jpg" TargetMode="External"/><Relationship Id="rId166" Type="http://schemas.openxmlformats.org/officeDocument/2006/relationships/hyperlink" Target="https://kc.humanitarianresponse.info/media/original?media_file=iscolombia%2Fattachments%2Ff179cc7c049f4207a612414c58d1ffcf%2F1ca03b02-db70-4247-94d6-5785f800ae3e%2Fimage-11_4_20.jpg" TargetMode="External"/><Relationship Id="rId161" Type="http://schemas.openxmlformats.org/officeDocument/2006/relationships/hyperlink" Target="https://kc.humanitarianresponse.info/media/original?media_file=iscolombia%2Fattachments%2Ff179cc7c049f4207a612414c58d1ffcf%2F4d5ae108-6fbf-48bd-a0eb-343007322327%2FIMG_20230806_155928-15_59_40.jpg" TargetMode="External"/><Relationship Id="rId160" Type="http://schemas.openxmlformats.org/officeDocument/2006/relationships/hyperlink" Target="https://kc.humanitarianresponse.info/media/original?media_file=iscolombia%2Fattachments%2Ff179cc7c049f4207a612414c58d1ffcf%2F4d5ae108-6fbf-48bd-a0eb-343007322327%2FIMG_20230806_155854-15_59_9.jpg" TargetMode="External"/><Relationship Id="rId159" Type="http://schemas.openxmlformats.org/officeDocument/2006/relationships/hyperlink" Target="https://kc.humanitarianresponse.info/media/original?media_file=iscolombia%2Fattachments%2Ff179cc7c049f4207a612414c58d1ffcf%2F4d5ae108-6fbf-48bd-a0eb-343007322327%2FIMG_20230806_161004-16_10_11.jpg" TargetMode="External"/><Relationship Id="rId154" Type="http://schemas.openxmlformats.org/officeDocument/2006/relationships/hyperlink" Target="https://kc.humanitarianresponse.info/media/original?media_file=iscolombia%2Fattachments%2Ff179cc7c049f4207a612414c58d1ffcf%2F65029923-1d1f-4c46-a6d4-571097c6349e%2F1691350131045.-14_29_8.jpg" TargetMode="External"/><Relationship Id="rId396" Type="http://schemas.openxmlformats.org/officeDocument/2006/relationships/hyperlink" Target="https://kc-eu.kobotoolbox.org/media/original?media_file=iscolombia%2Fattachments%2Ff179cc7c049f4207a612414c58d1ffcf%2Fade646aa-b6ff-44de-a5ee-8ebfcf215922%2FIMG-20230910-WA0056-21_56_6.jpg" TargetMode="External"/><Relationship Id="rId153" Type="http://schemas.openxmlformats.org/officeDocument/2006/relationships/hyperlink" Target="https://kc.humanitarianresponse.info/media/original?media_file=iscolombia%2Fattachments%2Ff179cc7c049f4207a612414c58d1ffcf%2F65029923-1d1f-4c46-a6d4-571097c6349e%2F1691350989244.-14_43_21.jpg" TargetMode="External"/><Relationship Id="rId395" Type="http://schemas.openxmlformats.org/officeDocument/2006/relationships/hyperlink" Target="https://kc-eu.kobotoolbox.org/media/original?media_file=iscolombia%2Fattachments%2Ff179cc7c049f4207a612414c58d1ffcf%2Fade646aa-b6ff-44de-a5ee-8ebfcf215922%2FIMG-20230910-WA0059-21_51_20.jpg" TargetMode="External"/><Relationship Id="rId152" Type="http://schemas.openxmlformats.org/officeDocument/2006/relationships/hyperlink" Target="https://kc.humanitarianresponse.info/media/original?media_file=iscolombia%2Fattachments%2Ff179cc7c049f4207a612414c58d1ffcf%2F65029923-1d1f-4c46-a6d4-571097c6349e%2F1691349203686.-14_13_31.jpg" TargetMode="External"/><Relationship Id="rId394" Type="http://schemas.openxmlformats.org/officeDocument/2006/relationships/hyperlink" Target="https://kc-eu.kobotoolbox.org/media/original?media_file=iscolombia%2Fattachments%2Ff179cc7c049f4207a612414c58d1ffcf%2Fade646aa-b6ff-44de-a5ee-8ebfcf215922%2FIMG-20230910-WA0055-21_51_9.jpg" TargetMode="External"/><Relationship Id="rId151" Type="http://schemas.openxmlformats.org/officeDocument/2006/relationships/hyperlink" Target="https://kc.humanitarianresponse.info/media/original?media_file=iscolombia%2Fattachments%2Ff179cc7c049f4207a612414c58d1ffcf%2F65029923-1d1f-4c46-a6d4-571097c6349e%2F1691349135757.-14_12_41.jpg" TargetMode="External"/><Relationship Id="rId393" Type="http://schemas.openxmlformats.org/officeDocument/2006/relationships/hyperlink" Target="https://kc-eu.kobotoolbox.org/media/original?media_file=iscolombia%2Fattachments%2Ff179cc7c049f4207a612414c58d1ffcf%2F01cdee32-bfbc-476b-a9fc-5213b7655e21%2F20230910_105630-11_20_27.jpg" TargetMode="External"/><Relationship Id="rId158" Type="http://schemas.openxmlformats.org/officeDocument/2006/relationships/hyperlink" Target="https://kc.humanitarianresponse.info/media/original?media_file=iscolombia%2Fattachments%2Ff179cc7c049f4207a612414c58d1ffcf%2F4d5ae108-6fbf-48bd-a0eb-343007322327%2FIMG_20230806_154713-15_47_22.jpg" TargetMode="External"/><Relationship Id="rId157" Type="http://schemas.openxmlformats.org/officeDocument/2006/relationships/hyperlink" Target="https://kc.humanitarianresponse.info/media/original?media_file=iscolombia%2Fattachments%2Ff179cc7c049f4207a612414c58d1ffcf%2F4d5ae108-6fbf-48bd-a0eb-343007322327%2FIMG_20230806_154626-15_47_1.jpg" TargetMode="External"/><Relationship Id="rId399" Type="http://schemas.openxmlformats.org/officeDocument/2006/relationships/hyperlink" Target="https://kc-eu.kobotoolbox.org/media/original?media_file=iscolombia%2Fattachments%2Ff179cc7c049f4207a612414c58d1ffcf%2Fb9dd9e22-f8d4-4bf5-8d06-26f9488bd06f%2FIMG_20230916_145601-14_56_36.jpg" TargetMode="External"/><Relationship Id="rId156" Type="http://schemas.openxmlformats.org/officeDocument/2006/relationships/hyperlink" Target="https://kc.humanitarianresponse.info/media/original?media_file=iscolombia%2Fattachments%2Ff179cc7c049f4207a612414c58d1ffcf%2F4d5ae108-6fbf-48bd-a0eb-343007322327%2FIMG_20230806_154150-15_45_7.jpg" TargetMode="External"/><Relationship Id="rId398" Type="http://schemas.openxmlformats.org/officeDocument/2006/relationships/hyperlink" Target="https://kc-eu.kobotoolbox.org/media/original?media_file=iscolombia%2Fattachments%2Ff179cc7c049f4207a612414c58d1ffcf%2Fade646aa-b6ff-44de-a5ee-8ebfcf215922%2FIMG-20230910-WA0060-21_53_28.jpg" TargetMode="External"/><Relationship Id="rId155" Type="http://schemas.openxmlformats.org/officeDocument/2006/relationships/hyperlink" Target="https://kc.humanitarianresponse.info/media/original?media_file=iscolombia%2Fattachments%2Ff179cc7c049f4207a612414c58d1ffcf%2F65029923-1d1f-4c46-a6d4-571097c6349e%2F1691350197127.-14_30_6.jpg" TargetMode="External"/><Relationship Id="rId397" Type="http://schemas.openxmlformats.org/officeDocument/2006/relationships/hyperlink" Target="https://kc-eu.kobotoolbox.org/media/original?media_file=iscolombia%2Fattachments%2Ff179cc7c049f4207a612414c58d1ffcf%2Fade646aa-b6ff-44de-a5ee-8ebfcf215922%2FIMG-20230910-WA0061-21_53_10.jpg" TargetMode="External"/><Relationship Id="rId808" Type="http://schemas.openxmlformats.org/officeDocument/2006/relationships/hyperlink" Target="https://kc-eu.kobotoolbox.org/media/original?media_file=iscolombia%2Fattachments%2Ff179cc7c049f4207a612414c58d1ffcf%2F73ddb107-8847-4ce2-96ed-ce06bc7523b0%2Fimage-12_59_16.jpg" TargetMode="External"/><Relationship Id="rId807" Type="http://schemas.openxmlformats.org/officeDocument/2006/relationships/hyperlink" Target="https://kc-eu.kobotoolbox.org/media/original?media_file=iscolombia%2Fattachments%2Ff179cc7c049f4207a612414c58d1ffcf%2F73ddb107-8847-4ce2-96ed-ce06bc7523b0%2FIMG_1534-12_58_37.jpeg" TargetMode="External"/><Relationship Id="rId806" Type="http://schemas.openxmlformats.org/officeDocument/2006/relationships/hyperlink" Target="https://kc-eu.kobotoolbox.org/media/original?media_file=iscolombia%2Fattachments%2Ff179cc7c049f4207a612414c58d1ffcf%2F73ddb107-8847-4ce2-96ed-ce06bc7523b0%2FIMG_1536-13_3_56.jpeg" TargetMode="External"/><Relationship Id="rId805" Type="http://schemas.openxmlformats.org/officeDocument/2006/relationships/hyperlink" Target="https://kc-eu.kobotoolbox.org/media/original?media_file=iscolombia%2Fattachments%2Ff179cc7c049f4207a612414c58d1ffcf%2F73ddb107-8847-4ce2-96ed-ce06bc7523b0%2FIMG_1535-12_49_35.jpeg" TargetMode="External"/><Relationship Id="rId809" Type="http://schemas.openxmlformats.org/officeDocument/2006/relationships/hyperlink" Target="https://kc-eu.kobotoolbox.org/media/original?media_file=iscolombia%2Fattachments%2Ff179cc7c049f4207a612414c58d1ffcf%2F778431bf-883d-4084-975f-2487e7a95251%2F17076705888852760561381924754734-11_56_43.jpg" TargetMode="External"/><Relationship Id="rId800" Type="http://schemas.openxmlformats.org/officeDocument/2006/relationships/hyperlink" Target="https://kc-eu.kobotoolbox.org/media/original?media_file=iscolombia%2Fattachments%2Ff179cc7c049f4207a612414c58d1ffcf%2F788bd433-3087-47bd-af1b-bf591bbbeae6%2FIMG_20240211_120724679-12_7_34.jpg" TargetMode="External"/><Relationship Id="rId804" Type="http://schemas.openxmlformats.org/officeDocument/2006/relationships/hyperlink" Target="https://kc-eu.kobotoolbox.org/media/original?media_file=iscolombia%2Fattachments%2Ff179cc7c049f4207a612414c58d1ffcf%2F73ddb107-8847-4ce2-96ed-ce06bc7523b0%2Fimage-12_49_13.jpg" TargetMode="External"/><Relationship Id="rId803" Type="http://schemas.openxmlformats.org/officeDocument/2006/relationships/hyperlink" Target="https://kc-eu.kobotoolbox.org/media/original?media_file=iscolombia%2Fattachments%2Ff179cc7c049f4207a612414c58d1ffcf%2F73ddb107-8847-4ce2-96ed-ce06bc7523b0%2FIMG_1533-12_48_50.jpeg" TargetMode="External"/><Relationship Id="rId802" Type="http://schemas.openxmlformats.org/officeDocument/2006/relationships/hyperlink" Target="https://kc-eu.kobotoolbox.org/media/original?media_file=iscolombia%2Fattachments%2Ff179cc7c049f4207a612414c58d1ffcf%2F788bd433-3087-47bd-af1b-bf591bbbeae6%2FScreenshot_20240211-120351-12_4_10.png" TargetMode="External"/><Relationship Id="rId801" Type="http://schemas.openxmlformats.org/officeDocument/2006/relationships/hyperlink" Target="https://kc-eu.kobotoolbox.org/media/original?media_file=iscolombia%2Fattachments%2Ff179cc7c049f4207a612414c58d1ffcf%2F788bd433-3087-47bd-af1b-bf591bbbeae6%2FIMG_20240211_120009305-12_0_17.jpg" TargetMode="External"/><Relationship Id="rId40" Type="http://schemas.openxmlformats.org/officeDocument/2006/relationships/hyperlink" Target="https://kc.humanitarianresponse.info/media/original?media_file=iscolombia%2Fattachments%2Ff179cc7c049f4207a612414c58d1ffcf%2Fcf1cf890-5140-4c86-bfd2-ab0073193000%2F16892630810863877626522178516266-10_44_49.jpg" TargetMode="External"/><Relationship Id="rId42" Type="http://schemas.openxmlformats.org/officeDocument/2006/relationships/hyperlink" Target="https://kc.humanitarianresponse.info/media/original?media_file=iscolombia%2Fattachments%2Ff179cc7c049f4207a612414c58d1ffcf%2Ff7fc7c8c-863d-41bb-bc15-e6059d79c8cb%2F16892673361053089027241590309707-11_56_12.jpg" TargetMode="External"/><Relationship Id="rId41" Type="http://schemas.openxmlformats.org/officeDocument/2006/relationships/hyperlink" Target="https://kc.humanitarianresponse.info/media/original?media_file=iscolombia%2Fattachments%2Ff179cc7c049f4207a612414c58d1ffcf%2Ff7fc7c8c-863d-41bb-bc15-e6059d79c8cb%2F16892673078208348601898404823699-11_55_20.jpg" TargetMode="External"/><Relationship Id="rId44" Type="http://schemas.openxmlformats.org/officeDocument/2006/relationships/hyperlink" Target="https://kc.humanitarianresponse.info/media/original?media_file=iscolombia%2Fattachments%2Ff179cc7c049f4207a612414c58d1ffcf%2Ff7fc7c8c-863d-41bb-bc15-e6059d79c8cb%2F16892688051449058354680915997529-12_20_26.jpg" TargetMode="External"/><Relationship Id="rId43" Type="http://schemas.openxmlformats.org/officeDocument/2006/relationships/hyperlink" Target="https://kc.humanitarianresponse.info/media/original?media_file=iscolombia%2Fattachments%2Ff179cc7c049f4207a612414c58d1ffcf%2Ff7fc7c8c-863d-41bb-bc15-e6059d79c8cb%2F16892673941504078809360008618632-11_56_48.jpg" TargetMode="External"/><Relationship Id="rId46" Type="http://schemas.openxmlformats.org/officeDocument/2006/relationships/hyperlink" Target="https://kc.humanitarianresponse.info/media/original?media_file=iscolombia%2Fattachments%2Ff179cc7c049f4207a612414c58d1ffcf%2Fc2a087c0-cc39-4660-8065-f35b2365d380%2F16892696603257026928746579250121-12_34_33.jpg" TargetMode="External"/><Relationship Id="rId45" Type="http://schemas.openxmlformats.org/officeDocument/2006/relationships/hyperlink" Target="https://kc.humanitarianresponse.info/media/original?media_file=iscolombia%2Fattachments%2Ff179cc7c049f4207a612414c58d1ffcf%2Ff7fc7c8c-863d-41bb-bc15-e6059d79c8cb%2F16892690083946772370582122038045-12_23_36.jpg" TargetMode="External"/><Relationship Id="rId509" Type="http://schemas.openxmlformats.org/officeDocument/2006/relationships/hyperlink" Target="https://kc-eu.kobotoolbox.org/media/original?media_file=iscolombia%2Fattachments%2Ff179cc7c049f4207a612414c58d1ffcf%2F26541cf7-81c9-472a-89c9-9d97684c033e%2F16961762524461860441892264737360-11_5_53.jpg" TargetMode="External"/><Relationship Id="rId508" Type="http://schemas.openxmlformats.org/officeDocument/2006/relationships/hyperlink" Target="https://kc-eu.kobotoolbox.org/media/original?media_file=iscolombia%2Fattachments%2Ff179cc7c049f4207a612414c58d1ffcf%2Fdcbcfd18-f7f3-4092-9327-19b1294ab381%2FIMG-20231001-WA0005-11_18_3.jpg" TargetMode="External"/><Relationship Id="rId503" Type="http://schemas.openxmlformats.org/officeDocument/2006/relationships/hyperlink" Target="https://kc-eu.kobotoolbox.org/media/original?media_file=iscolombia%2Fattachments%2Ff179cc7c049f4207a612414c58d1ffcf%2F1343db40-1ef1-49a9-b1cf-9172022de81c%2FIMG_0845-11_13_26.jpeg" TargetMode="External"/><Relationship Id="rId745" Type="http://schemas.openxmlformats.org/officeDocument/2006/relationships/hyperlink" Target="https://kc-eu.kobotoolbox.org/media/original?media_file=iscolombia%2Fattachments%2Ff179cc7c049f4207a612414c58d1ffcf%2F29167a17-9c4b-452e-8eb0-e86b42caf2d2%2F17070631930413231513092037132825-11_13_28.jpg" TargetMode="External"/><Relationship Id="rId987" Type="http://schemas.openxmlformats.org/officeDocument/2006/relationships/hyperlink" Target="https://kc-eu.kobotoolbox.org/media/original?media_file=iscolombia%2Fattachments%2Ff179cc7c049f4207a612414c58d1ffcf%2Feb1a9f00-266b-4361-84c1-fc192d858cf8%2F17106238103437456864917784723314-16_17_20.jpg" TargetMode="External"/><Relationship Id="rId502" Type="http://schemas.openxmlformats.org/officeDocument/2006/relationships/hyperlink" Target="https://kc-eu.kobotoolbox.org/media/original?media_file=iscolombia%2Fattachments%2Ff179cc7c049f4207a612414c58d1ffcf%2F28425ef4-8d43-4332-bb14-6fa96751f25e%2FIMG_20231001_111523_171-11_19_27.jpg" TargetMode="External"/><Relationship Id="rId744" Type="http://schemas.openxmlformats.org/officeDocument/2006/relationships/hyperlink" Target="https://kc-eu.kobotoolbox.org/media/original?media_file=iscolombia%2Fattachments%2Ff179cc7c049f4207a612414c58d1ffcf%2F29167a17-9c4b-452e-8eb0-e86b42caf2d2%2F17070633864505825661556290734143-11_16_38.jpg" TargetMode="External"/><Relationship Id="rId986" Type="http://schemas.openxmlformats.org/officeDocument/2006/relationships/hyperlink" Target="https://kc-eu.kobotoolbox.org/media/original?media_file=iscolombia%2Fattachments%2Ff179cc7c049f4207a612414c58d1ffcf%2Feb1a9f00-266b-4361-84c1-fc192d858cf8%2F17106237871861134072745730761303-16_16_37.jpg" TargetMode="External"/><Relationship Id="rId501" Type="http://schemas.openxmlformats.org/officeDocument/2006/relationships/hyperlink" Target="https://kc-eu.kobotoolbox.org/media/original?media_file=iscolombia%2Fattachments%2Ff179cc7c049f4207a612414c58d1ffcf%2F28425ef4-8d43-4332-bb14-6fa96751f25e%2FIMG_20231001_111415_381-11_18_6.jpg" TargetMode="External"/><Relationship Id="rId743" Type="http://schemas.openxmlformats.org/officeDocument/2006/relationships/hyperlink" Target="https://kc-eu.kobotoolbox.org/media/original?media_file=iscolombia%2Fattachments%2Ff179cc7c049f4207a612414c58d1ffcf%2F29167a17-9c4b-452e-8eb0-e86b42caf2d2%2F17070628775017255977150234961446-11_8_25.jpg" TargetMode="External"/><Relationship Id="rId985" Type="http://schemas.openxmlformats.org/officeDocument/2006/relationships/hyperlink" Target="https://kc-eu.kobotoolbox.org/media/original?media_file=iscolombia%2Fattachments%2Ff179cc7c049f4207a612414c58d1ffcf%2Fa369b03a-2264-4420-82ed-ab9df265d256%2F17106235800168405686321603736181-16_13_10.jpg" TargetMode="External"/><Relationship Id="rId500" Type="http://schemas.openxmlformats.org/officeDocument/2006/relationships/hyperlink" Target="https://kc-eu.kobotoolbox.org/media/original?media_file=iscolombia%2Fattachments%2Ff179cc7c049f4207a612414c58d1ffcf%2F28425ef4-8d43-4332-bb14-6fa96751f25e%2FIMG_20231001_111555_237-11_23_42.jpg" TargetMode="External"/><Relationship Id="rId742" Type="http://schemas.openxmlformats.org/officeDocument/2006/relationships/hyperlink" Target="https://kc-eu.kobotoolbox.org/media/original?media_file=iscolombia%2Fattachments%2Ff179cc7c049f4207a612414c58d1ffcf%2F29167a17-9c4b-452e-8eb0-e86b42caf2d2%2F17070628500483570318323649489044-11_7_48.jpg" TargetMode="External"/><Relationship Id="rId984" Type="http://schemas.openxmlformats.org/officeDocument/2006/relationships/hyperlink" Target="https://kc-eu.kobotoolbox.org/media/original?media_file=iscolombia%2Fattachments%2Ff179cc7c049f4207a612414c58d1ffcf%2Fa369b03a-2264-4420-82ed-ab9df265d256%2F17106232431886934128277909295634-16_7_32.jpg" TargetMode="External"/><Relationship Id="rId507" Type="http://schemas.openxmlformats.org/officeDocument/2006/relationships/hyperlink" Target="https://kc-eu.kobotoolbox.org/media/original?media_file=iscolombia%2Fattachments%2Ff179cc7c049f4207a612414c58d1ffcf%2F1343db40-1ef1-49a9-b1cf-9172022de81c%2Fimage-11_26_34.jpg" TargetMode="External"/><Relationship Id="rId749" Type="http://schemas.openxmlformats.org/officeDocument/2006/relationships/hyperlink" Target="https://kc-eu.kobotoolbox.org/media/original?media_file=iscolombia%2Fattachments%2Ff179cc7c049f4207a612414c58d1ffcf%2Ffd9f4cd5-cc17-40a5-a137-3188a91429d9%2F1707064543195196888226476183934-11_35_54.jpg" TargetMode="External"/><Relationship Id="rId506" Type="http://schemas.openxmlformats.org/officeDocument/2006/relationships/hyperlink" Target="https://kc-eu.kobotoolbox.org/media/original?media_file=iscolombia%2Fattachments%2Ff179cc7c049f4207a612414c58d1ffcf%2F1343db40-1ef1-49a9-b1cf-9172022de81c%2Fimage-11_24_53.jpg" TargetMode="External"/><Relationship Id="rId748" Type="http://schemas.openxmlformats.org/officeDocument/2006/relationships/hyperlink" Target="https://kc-eu.kobotoolbox.org/media/original?media_file=iscolombia%2Fattachments%2Ff179cc7c049f4207a612414c58d1ffcf%2Ffd9f4cd5-cc17-40a5-a137-3188a91429d9%2F17070638702727171408862349818350-11_24_39.jpg" TargetMode="External"/><Relationship Id="rId505" Type="http://schemas.openxmlformats.org/officeDocument/2006/relationships/hyperlink" Target="https://kc-eu.kobotoolbox.org/media/original?media_file=iscolombia%2Fattachments%2Ff179cc7c049f4207a612414c58d1ffcf%2F1343db40-1ef1-49a9-b1cf-9172022de81c%2Fimage-11_32_7.jpg" TargetMode="External"/><Relationship Id="rId747" Type="http://schemas.openxmlformats.org/officeDocument/2006/relationships/hyperlink" Target="https://kc-eu.kobotoolbox.org/media/original?media_file=iscolombia%2Fattachments%2Ff179cc7c049f4207a612414c58d1ffcf%2Ffd9f4cd5-cc17-40a5-a137-3188a91429d9%2F17070637618337580967581866470908-11_23_52.jpg" TargetMode="External"/><Relationship Id="rId989" Type="http://schemas.openxmlformats.org/officeDocument/2006/relationships/hyperlink" Target="https://kc-eu.kobotoolbox.org/media/original?media_file=iscolombia%2Fattachments%2Ff179cc7c049f4207a612414c58d1ffcf%2Feb1a9f00-266b-4361-84c1-fc192d858cf8%2F17106245122678691146987304330040-16_28_46.jpg" TargetMode="External"/><Relationship Id="rId504" Type="http://schemas.openxmlformats.org/officeDocument/2006/relationships/hyperlink" Target="https://kc-eu.kobotoolbox.org/media/original?media_file=iscolombia%2Fattachments%2Ff179cc7c049f4207a612414c58d1ffcf%2F1343db40-1ef1-49a9-b1cf-9172022de81c%2Fimage-11_13_59.jpg" TargetMode="External"/><Relationship Id="rId746" Type="http://schemas.openxmlformats.org/officeDocument/2006/relationships/hyperlink" Target="https://kc-eu.kobotoolbox.org/media/original?media_file=iscolombia%2Fattachments%2Ff179cc7c049f4207a612414c58d1ffcf%2F29167a17-9c4b-452e-8eb0-e86b42caf2d2%2F17070632651666780299292459364153-11_14_33.jpg" TargetMode="External"/><Relationship Id="rId988" Type="http://schemas.openxmlformats.org/officeDocument/2006/relationships/hyperlink" Target="https://kc-eu.kobotoolbox.org/media/original?media_file=iscolombia%2Fattachments%2Ff179cc7c049f4207a612414c58d1ffcf%2Feb1a9f00-266b-4361-84c1-fc192d858cf8%2F17106238692087276089163337712298-16_17_59.jpg" TargetMode="External"/><Relationship Id="rId48" Type="http://schemas.openxmlformats.org/officeDocument/2006/relationships/hyperlink" Target="https://kc.humanitarianresponse.info/media/original?media_file=iscolombia%2Fattachments%2Ff179cc7c049f4207a612414c58d1ffcf%2Fc2a087c0-cc39-4660-8065-f35b2365d380%2F16892697250491037633403515253052-12_35_42.jpg" TargetMode="External"/><Relationship Id="rId47" Type="http://schemas.openxmlformats.org/officeDocument/2006/relationships/hyperlink" Target="https://kc.humanitarianresponse.info/media/original?media_file=iscolombia%2Fattachments%2Ff179cc7c049f4207a612414c58d1ffcf%2Fc2a087c0-cc39-4660-8065-f35b2365d380%2F16892697043883299848558343267233-12_35_13.jpg" TargetMode="External"/><Relationship Id="rId49" Type="http://schemas.openxmlformats.org/officeDocument/2006/relationships/hyperlink" Target="https://kc.humanitarianresponse.info/media/original?media_file=iscolombia%2Fattachments%2Ff179cc7c049f4207a612414c58d1ffcf%2Fc2a087c0-cc39-4660-8065-f35b2365d380%2F16892704918167586107264257835969-12_48_19.jpg" TargetMode="External"/><Relationship Id="rId741" Type="http://schemas.openxmlformats.org/officeDocument/2006/relationships/hyperlink" Target="https://kc-eu.kobotoolbox.org/media/original?media_file=iscolombia%2Fattachments%2Ff179cc7c049f4207a612414c58d1ffcf%2Fa7aa8ce8-1d2b-42a7-8944-b4dad4372f16%2F17070620869922653672446277710432-10_55_1.jpg" TargetMode="External"/><Relationship Id="rId983" Type="http://schemas.openxmlformats.org/officeDocument/2006/relationships/hyperlink" Target="https://kc-eu.kobotoolbox.org/media/original?media_file=iscolombia%2Fattachments%2Ff179cc7c049f4207a612414c58d1ffcf%2Fa369b03a-2264-4420-82ed-ab9df265d256%2F17106232232228870915367592503052-16_7_7.jpg" TargetMode="External"/><Relationship Id="rId740" Type="http://schemas.openxmlformats.org/officeDocument/2006/relationships/hyperlink" Target="https://kc-eu.kobotoolbox.org/media/original?media_file=iscolombia%2Fattachments%2Ff179cc7c049f4207a612414c58d1ffcf%2Fa7aa8ce8-1d2b-42a7-8944-b4dad4372f16%2F17070622447418038076953377133367-10_58_3.jpg" TargetMode="External"/><Relationship Id="rId982" Type="http://schemas.openxmlformats.org/officeDocument/2006/relationships/hyperlink" Target="https://kc-eu.kobotoolbox.org/media/original?media_file=iscolombia%2Fattachments%2Ff179cc7c049f4207a612414c58d1ffcf%2Fa369b03a-2264-4420-82ed-ab9df265d256%2F17106231929086549520093175463339-16_6_42.jpg" TargetMode="External"/><Relationship Id="rId981" Type="http://schemas.openxmlformats.org/officeDocument/2006/relationships/hyperlink" Target="https://kc-eu.kobotoolbox.org/media/original?media_file=iscolombia%2Fattachments%2Ff179cc7c049f4207a612414c58d1ffcf%2Fef1fa684-0fc8-4363-9a6b-432900c505b1%2F17106228552095155749929839128257-16_0_59.jpg" TargetMode="External"/><Relationship Id="rId980" Type="http://schemas.openxmlformats.org/officeDocument/2006/relationships/hyperlink" Target="https://kc-eu.kobotoolbox.org/media/original?media_file=iscolombia%2Fattachments%2Ff179cc7c049f4207a612414c58d1ffcf%2Fef1fa684-0fc8-4363-9a6b-432900c505b1%2F17106223422761944790074624492280-15_52_26.jpg" TargetMode="External"/><Relationship Id="rId31" Type="http://schemas.openxmlformats.org/officeDocument/2006/relationships/hyperlink" Target="https://kc.humanitarianresponse.info/media/original?media_file=iscolombia%2Fattachments%2Ff179cc7c049f4207a612414c58d1ffcf%2F22310b3d-75ff-4493-8f3d-f48e128bfd33%2F16885730451868902112983067127132-11_4_21.jpg" TargetMode="External"/><Relationship Id="rId30" Type="http://schemas.openxmlformats.org/officeDocument/2006/relationships/hyperlink" Target="https://kc.humanitarianresponse.info/media/original?media_file=iscolombia%2Fattachments%2Ff179cc7c049f4207a612414c58d1ffcf%2F022bf0f9-d1d2-41b6-96ab-f74d975b2e07%2F16885712574063496235084596589416-10_34_41.jpg" TargetMode="External"/><Relationship Id="rId33" Type="http://schemas.openxmlformats.org/officeDocument/2006/relationships/hyperlink" Target="https://kc.humanitarianresponse.info/media/original?media_file=iscolombia%2Fattachments%2Ff179cc7c049f4207a612414c58d1ffcf%2F22310b3d-75ff-4493-8f3d-f48e128bfd33%2F16885735033523285055086650362821-11_12_1.jpg" TargetMode="External"/><Relationship Id="rId32" Type="http://schemas.openxmlformats.org/officeDocument/2006/relationships/hyperlink" Target="https://kc.humanitarianresponse.info/media/original?media_file=iscolombia%2Fattachments%2Ff179cc7c049f4207a612414c58d1ffcf%2F22310b3d-75ff-4493-8f3d-f48e128bfd33%2F16885734491938295848004650489123-11_11_39.jpg" TargetMode="External"/><Relationship Id="rId35" Type="http://schemas.openxmlformats.org/officeDocument/2006/relationships/hyperlink" Target="https://kc.humanitarianresponse.info/media/original?media_file=iscolombia%2Fattachments%2Ff179cc7c049f4207a612414c58d1ffcf%2F22310b3d-75ff-4493-8f3d-f48e128bfd33%2F16885741588258260547754277677957-11_23_11.jpg" TargetMode="External"/><Relationship Id="rId34" Type="http://schemas.openxmlformats.org/officeDocument/2006/relationships/hyperlink" Target="https://kc.humanitarianresponse.info/media/original?media_file=iscolombia%2Fattachments%2Ff179cc7c049f4207a612414c58d1ffcf%2F22310b3d-75ff-4493-8f3d-f48e128bfd33%2F16885740529651905752321252782454-11_21_45.jpg" TargetMode="External"/><Relationship Id="rId739" Type="http://schemas.openxmlformats.org/officeDocument/2006/relationships/hyperlink" Target="https://kc-eu.kobotoolbox.org/media/original?media_file=iscolombia%2Fattachments%2Ff179cc7c049f4207a612414c58d1ffcf%2Fa7aa8ce8-1d2b-42a7-8944-b4dad4372f16%2F17070616709213425423091994549154-10_48_18.jpg" TargetMode="External"/><Relationship Id="rId734" Type="http://schemas.openxmlformats.org/officeDocument/2006/relationships/hyperlink" Target="https://kc-eu.kobotoolbox.org/media/original?media_file=iscolombia%2Fattachments%2Ff179cc7c049f4207a612414c58d1ffcf%2F80462111-7fee-4f4a-a0ca-4fe1d4d1b347%2F17070602916454829642595871335640-10_25_5.jpg" TargetMode="External"/><Relationship Id="rId976" Type="http://schemas.openxmlformats.org/officeDocument/2006/relationships/hyperlink" Target="https://kc-eu.kobotoolbox.org/media/original?media_file=iscolombia%2Fattachments%2Ff179cc7c049f4207a612414c58d1ffcf%2F5933e1ee-c3ce-40e3-aa24-e6429c5e90a5%2F17106213649152330796649322439959-15_36_10.jpg" TargetMode="External"/><Relationship Id="rId733" Type="http://schemas.openxmlformats.org/officeDocument/2006/relationships/hyperlink" Target="https://kc-eu.kobotoolbox.org/media/original?media_file=iscolombia%2Fattachments%2Ff179cc7c049f4207a612414c58d1ffcf%2Fb1a69850-1fab-49e7-8d37-a4be5c120952%2F170705967668234142328404121510-10_14_43.jpg" TargetMode="External"/><Relationship Id="rId975" Type="http://schemas.openxmlformats.org/officeDocument/2006/relationships/hyperlink" Target="https://kc-eu.kobotoolbox.org/media/original?media_file=iscolombia%2Fattachments%2Ff179cc7c049f4207a612414c58d1ffcf%2F5933e1ee-c3ce-40e3-aa24-e6429c5e90a5%2F17106213287404209504141310468620-15_35_36.jpg" TargetMode="External"/><Relationship Id="rId732" Type="http://schemas.openxmlformats.org/officeDocument/2006/relationships/hyperlink" Target="https://kc-eu.kobotoolbox.org/media/original?media_file=iscolombia%2Fattachments%2Ff179cc7c049f4207a612414c58d1ffcf%2Fb1a69850-1fab-49e7-8d37-a4be5c120952%2F17070596511225406082885813259685-10_14_18.jpg" TargetMode="External"/><Relationship Id="rId974" Type="http://schemas.openxmlformats.org/officeDocument/2006/relationships/hyperlink" Target="https://kc-eu.kobotoolbox.org/media/original?media_file=iscolombia%2Fattachments%2Ff179cc7c049f4207a612414c58d1ffcf%2F8a53df09-2741-422c-9043-12ef00d5863a%2F17100850382112678236669189178434-10_37_27.jpg" TargetMode="External"/><Relationship Id="rId731" Type="http://schemas.openxmlformats.org/officeDocument/2006/relationships/hyperlink" Target="https://kc-eu.kobotoolbox.org/media/original?media_file=iscolombia%2Fattachments%2Ff179cc7c049f4207a612414c58d1ffcf%2Fb1a69850-1fab-49e7-8d37-a4be5c120952%2F17070598959171286902594711941661-10_18_25.jpg" TargetMode="External"/><Relationship Id="rId973" Type="http://schemas.openxmlformats.org/officeDocument/2006/relationships/hyperlink" Target="https://kc-eu.kobotoolbox.org/media/original?media_file=iscolombia%2Fattachments%2Ff179cc7c049f4207a612414c58d1ffcf%2F8a53df09-2741-422c-9043-12ef00d5863a%2F17100834379626857035227264134994-10_10_55.jpg" TargetMode="External"/><Relationship Id="rId738" Type="http://schemas.openxmlformats.org/officeDocument/2006/relationships/hyperlink" Target="https://kc-eu.kobotoolbox.org/media/original?media_file=iscolombia%2Fattachments%2Ff179cc7c049f4207a612414c58d1ffcf%2Fa7aa8ce8-1d2b-42a7-8944-b4dad4372f16%2F17070616321646440093911075519260-10_47_38.jpg" TargetMode="External"/><Relationship Id="rId737" Type="http://schemas.openxmlformats.org/officeDocument/2006/relationships/hyperlink" Target="https://kc-eu.kobotoolbox.org/media/original?media_file=iscolombia%2Fattachments%2Ff179cc7c049f4207a612414c58d1ffcf%2F80462111-7fee-4f4a-a0ca-4fe1d4d1b347%2F17070608233232670729556604381221-10_33_53.jpg" TargetMode="External"/><Relationship Id="rId979" Type="http://schemas.openxmlformats.org/officeDocument/2006/relationships/hyperlink" Target="https://kc-eu.kobotoolbox.org/media/original?media_file=iscolombia%2Fattachments%2Ff179cc7c049f4207a612414c58d1ffcf%2Fef1fa684-0fc8-4363-9a6b-432900c505b1%2F17106223037843467367396532099538-15_51_53.jpg" TargetMode="External"/><Relationship Id="rId736" Type="http://schemas.openxmlformats.org/officeDocument/2006/relationships/hyperlink" Target="https://kc-eu.kobotoolbox.org/media/original?media_file=iscolombia%2Fattachments%2Ff179cc7c049f4207a612414c58d1ffcf%2F80462111-7fee-4f4a-a0ca-4fe1d4d1b347%2F17070607995997861017784317219601-10_33_32.jpg" TargetMode="External"/><Relationship Id="rId978" Type="http://schemas.openxmlformats.org/officeDocument/2006/relationships/hyperlink" Target="https://kc-eu.kobotoolbox.org/media/original?media_file=iscolombia%2Fattachments%2Ff179cc7c049f4207a612414c58d1ffcf%2F5933e1ee-c3ce-40e3-aa24-e6429c5e90a5%2F17106219024611140488802543703356-15_45_10.jpg" TargetMode="External"/><Relationship Id="rId735" Type="http://schemas.openxmlformats.org/officeDocument/2006/relationships/hyperlink" Target="https://kc-eu.kobotoolbox.org/media/original?media_file=iscolombia%2Fattachments%2Ff179cc7c049f4207a612414c58d1ffcf%2F80462111-7fee-4f4a-a0ca-4fe1d4d1b347%2F17070603201487864588942721861399-10_25_39.jpg" TargetMode="External"/><Relationship Id="rId977" Type="http://schemas.openxmlformats.org/officeDocument/2006/relationships/hyperlink" Target="https://kc-eu.kobotoolbox.org/media/original?media_file=iscolombia%2Fattachments%2Ff179cc7c049f4207a612414c58d1ffcf%2F5933e1ee-c3ce-40e3-aa24-e6429c5e90a5%2F17106213849181504480478755018636-15_36_31.jpg" TargetMode="External"/><Relationship Id="rId37" Type="http://schemas.openxmlformats.org/officeDocument/2006/relationships/hyperlink" Target="https://kc.humanitarianresponse.info/media/original?media_file=iscolombia%2Fattachments%2Ff179cc7c049f4207a612414c58d1ffcf%2Fcf1cf890-5140-4c86-bfd2-ab0073193000%2F16892620306226071243086709247591-10_27_21.jpg" TargetMode="External"/><Relationship Id="rId36" Type="http://schemas.openxmlformats.org/officeDocument/2006/relationships/hyperlink" Target="https://kc.humanitarianresponse.info/media/original?media_file=iscolombia%2Fattachments%2Ff179cc7c049f4207a612414c58d1ffcf%2Fcf1cf890-5140-4c86-bfd2-ab0073193000%2F16892619987293687205528366261592-10_26_56.jpg" TargetMode="External"/><Relationship Id="rId39" Type="http://schemas.openxmlformats.org/officeDocument/2006/relationships/hyperlink" Target="https://kc.humanitarianresponse.info/media/original?media_file=iscolombia%2Fattachments%2Ff179cc7c049f4207a612414c58d1ffcf%2Fcf1cf890-5140-4c86-bfd2-ab0073193000%2F16892629258848024002467671801966-10_42_21.jpg" TargetMode="External"/><Relationship Id="rId38" Type="http://schemas.openxmlformats.org/officeDocument/2006/relationships/hyperlink" Target="https://kc.humanitarianresponse.info/media/original?media_file=iscolombia%2Fattachments%2Ff179cc7c049f4207a612414c58d1ffcf%2Fcf1cf890-5140-4c86-bfd2-ab0073193000%2F1689262059764173982467670533619-10_27_47.jpg" TargetMode="External"/><Relationship Id="rId730" Type="http://schemas.openxmlformats.org/officeDocument/2006/relationships/hyperlink" Target="https://kc-eu.kobotoolbox.org/media/original?media_file=iscolombia%2Fattachments%2Ff179cc7c049f4207a612414c58d1ffcf%2Fb1a69850-1fab-49e7-8d37-a4be5c120952%2F17070591212602913168884901842156-10_5_36.jpg" TargetMode="External"/><Relationship Id="rId972" Type="http://schemas.openxmlformats.org/officeDocument/2006/relationships/hyperlink" Target="https://kc-eu.kobotoolbox.org/media/original?media_file=iscolombia%2Fattachments%2Ff179cc7c049f4207a612414c58d1ffcf%2Fdd9bf444-060e-4cbc-b70b-0cca80007fac%2F17098572359926133505308477497454-19_20_42.jpg" TargetMode="External"/><Relationship Id="rId971" Type="http://schemas.openxmlformats.org/officeDocument/2006/relationships/hyperlink" Target="https://kc-eu.kobotoolbox.org/media/original?media_file=iscolombia%2Fattachments%2Ff179cc7c049f4207a612414c58d1ffcf%2Fdd9bf444-060e-4cbc-b70b-0cca80007fac%2F17098572016793104316340254838300-19_20_13.jpg" TargetMode="External"/><Relationship Id="rId970" Type="http://schemas.openxmlformats.org/officeDocument/2006/relationships/hyperlink" Target="https://kc-eu.kobotoolbox.org/media/original?media_file=iscolombia%2Fattachments%2Ff179cc7c049f4207a612414c58d1ffcf%2Fdd9bf444-060e-4cbc-b70b-0cca80007fac%2F17098577122527242388398597176154-19_28_41.jpg" TargetMode="External"/><Relationship Id="rId20" Type="http://schemas.openxmlformats.org/officeDocument/2006/relationships/hyperlink" Target="https://kc.humanitarianresponse.info/media/original?media_file=iscolombia%2Fattachments%2Ff179cc7c049f4207a612414c58d1ffcf%2F5d6d01c4-b322-4c1e-aac7-d3544019f4d3%2F16884891030894268791816944021924-11_45_14.jpg" TargetMode="External"/><Relationship Id="rId22" Type="http://schemas.openxmlformats.org/officeDocument/2006/relationships/hyperlink" Target="https://kc.humanitarianresponse.info/media/original?media_file=iscolombia%2Fattachments%2Ff179cc7c049f4207a612414c58d1ffcf%2F1541df7c-27b9-4f0e-80dd-53856649c7a0%2F16885678910717226441836594054481-9_40_41.jpg" TargetMode="External"/><Relationship Id="rId21" Type="http://schemas.openxmlformats.org/officeDocument/2006/relationships/hyperlink" Target="https://kc.humanitarianresponse.info/media/original?media_file=iscolombia%2Fattachments%2Ff179cc7c049f4207a612414c58d1ffcf%2F1541df7c-27b9-4f0e-80dd-53856649c7a0%2F1688567859416431517720748232561-9_37_56.jpg" TargetMode="External"/><Relationship Id="rId24" Type="http://schemas.openxmlformats.org/officeDocument/2006/relationships/hyperlink" Target="https://kc.humanitarianresponse.info/media/original?media_file=iscolombia%2Fattachments%2Ff179cc7c049f4207a612414c58d1ffcf%2F1541df7c-27b9-4f0e-80dd-53856649c7a0%2F16885688743838549106067785111508-9_54_49.jpg" TargetMode="External"/><Relationship Id="rId23" Type="http://schemas.openxmlformats.org/officeDocument/2006/relationships/hyperlink" Target="https://kc.humanitarianresponse.info/media/original?media_file=iscolombia%2Fattachments%2Ff179cc7c049f4207a612414c58d1ffcf%2F1541df7c-27b9-4f0e-80dd-53856649c7a0%2F16885680492162249105439424347434-9_41_30.jpg" TargetMode="External"/><Relationship Id="rId525" Type="http://schemas.openxmlformats.org/officeDocument/2006/relationships/hyperlink" Target="https://kc-eu.kobotoolbox.org/media/original?media_file=iscolombia%2Fattachments%2Ff179cc7c049f4207a612414c58d1ffcf%2F202e69b7-1515-453f-80fb-db0d030cd2b0%2F1696172615378929994566075317421-10_3_45.jpg" TargetMode="External"/><Relationship Id="rId767" Type="http://schemas.openxmlformats.org/officeDocument/2006/relationships/hyperlink" Target="https://kc-eu.kobotoolbox.org/media/original?media_file=iscolombia%2Fattachments%2Ff179cc7c049f4207a612414c58d1ffcf%2F066f241e-d4ff-468d-aa76-414081da7f55%2FIMG_20240204_125007-13_4_49.jpg" TargetMode="External"/><Relationship Id="rId524" Type="http://schemas.openxmlformats.org/officeDocument/2006/relationships/hyperlink" Target="https://kc-eu.kobotoolbox.org/media/original?media_file=iscolombia%2Fattachments%2Ff179cc7c049f4207a612414c58d1ffcf%2F01cd3319-21e9-44e1-8530-188524edd765%2FIMG_20231001_111117202_HDR-11_32_18.jpg" TargetMode="External"/><Relationship Id="rId766" Type="http://schemas.openxmlformats.org/officeDocument/2006/relationships/hyperlink" Target="https://kc-eu.kobotoolbox.org/media/original?media_file=iscolombia%2Fattachments%2Ff179cc7c049f4207a612414c58d1ffcf%2F066f241e-d4ff-468d-aa76-414081da7f55%2FIMG_20240204_125000-13_4_24.jpg" TargetMode="External"/><Relationship Id="rId523" Type="http://schemas.openxmlformats.org/officeDocument/2006/relationships/hyperlink" Target="https://kc-eu.kobotoolbox.org/media/original?media_file=iscolombia%2Fattachments%2Ff179cc7c049f4207a612414c58d1ffcf%2F01cd3319-21e9-44e1-8530-188524edd765%2FIMG_20231001_113124089-11_31_41.jpg" TargetMode="External"/><Relationship Id="rId765" Type="http://schemas.openxmlformats.org/officeDocument/2006/relationships/hyperlink" Target="https://kc-eu.kobotoolbox.org/media/original?media_file=iscolombia%2Fattachments%2Ff179cc7c049f4207a612414c58d1ffcf%2F066f241e-d4ff-468d-aa76-414081da7f55%2FIMG_20240204_124938-13_11_1.jpg" TargetMode="External"/><Relationship Id="rId522" Type="http://schemas.openxmlformats.org/officeDocument/2006/relationships/hyperlink" Target="https://kc-eu.kobotoolbox.org/media/original?media_file=iscolombia%2Fattachments%2Ff179cc7c049f4207a612414c58d1ffcf%2F01cd3319-21e9-44e1-8530-188524edd765%2FIMG_20231001_111312832-11_34_39.jpg" TargetMode="External"/><Relationship Id="rId764" Type="http://schemas.openxmlformats.org/officeDocument/2006/relationships/hyperlink" Target="https://kc-eu.kobotoolbox.org/media/original?media_file=iscolombia%2Fattachments%2Ff179cc7c049f4207a612414c58d1ffcf%2F066f241e-d4ff-468d-aa76-414081da7f55%2FIMG_20240204_124927-12_56_1.jpg" TargetMode="External"/><Relationship Id="rId529" Type="http://schemas.openxmlformats.org/officeDocument/2006/relationships/hyperlink" Target="https://kc-eu.kobotoolbox.org/media/original?media_file=iscolombia%2Fattachments%2Ff179cc7c049f4207a612414c58d1ffcf%2F202e69b7-1515-453f-80fb-db0d030cd2b0%2FIMG_20231001_095902378_HDR-10_12_56.jpg" TargetMode="External"/><Relationship Id="rId528" Type="http://schemas.openxmlformats.org/officeDocument/2006/relationships/hyperlink" Target="https://kc-eu.kobotoolbox.org/media/original?media_file=iscolombia%2Fattachments%2Ff179cc7c049f4207a612414c58d1ffcf%2F202e69b7-1515-453f-80fb-db0d030cd2b0%2FIMG_20231001_095851742_HDR-10_20_24.jpg" TargetMode="External"/><Relationship Id="rId527" Type="http://schemas.openxmlformats.org/officeDocument/2006/relationships/hyperlink" Target="https://kc-eu.kobotoolbox.org/media/original?media_file=iscolombia%2Fattachments%2Ff179cc7c049f4207a612414c58d1ffcf%2F202e69b7-1515-453f-80fb-db0d030cd2b0%2FIMG_20231001_095813993_HDR-10_4_9.jpg" TargetMode="External"/><Relationship Id="rId769" Type="http://schemas.openxmlformats.org/officeDocument/2006/relationships/hyperlink" Target="https://kc-eu.kobotoolbox.org/media/original?media_file=iscolombia%2Fattachments%2Ff179cc7c049f4207a612414c58d1ffcf%2F173a2a4e-ddd2-4dbe-beab-d1a4efb6ac22%2Fimage-10_14_41.jpg" TargetMode="External"/><Relationship Id="rId526" Type="http://schemas.openxmlformats.org/officeDocument/2006/relationships/hyperlink" Target="https://kc-eu.kobotoolbox.org/media/original?media_file=iscolombia%2Fattachments%2Ff179cc7c049f4207a612414c58d1ffcf%2F202e69b7-1515-453f-80fb-db0d030cd2b0%2FIMG_20231001_095721593_HDR-10_4_0.jpg" TargetMode="External"/><Relationship Id="rId768" Type="http://schemas.openxmlformats.org/officeDocument/2006/relationships/hyperlink" Target="https://kc-eu.kobotoolbox.org/media/original?media_file=iscolombia%2Fattachments%2Ff179cc7c049f4207a612414c58d1ffcf%2F173a2a4e-ddd2-4dbe-beab-d1a4efb6ac22%2FIMG_1527-10_2_54.jpeg" TargetMode="External"/><Relationship Id="rId26" Type="http://schemas.openxmlformats.org/officeDocument/2006/relationships/hyperlink" Target="https://kc.humanitarianresponse.info/media/original?media_file=iscolombia%2Fattachments%2Ff179cc7c049f4207a612414c58d1ffcf%2F022bf0f9-d1d2-41b6-96ab-f74d975b2e07%2F16885699422375239434482767827221-10_14_5.jpg" TargetMode="External"/><Relationship Id="rId25" Type="http://schemas.openxmlformats.org/officeDocument/2006/relationships/hyperlink" Target="https://kc.humanitarianresponse.info/media/original?media_file=iscolombia%2Fattachments%2Ff179cc7c049f4207a612414c58d1ffcf%2F1541df7c-27b9-4f0e-80dd-53856649c7a0%2F16885689853518504917025013233472-9_57_20.jpg" TargetMode="External"/><Relationship Id="rId28" Type="http://schemas.openxmlformats.org/officeDocument/2006/relationships/hyperlink" Target="https://kc.humanitarianresponse.info/media/original?media_file=iscolombia%2Fattachments%2Ff179cc7c049f4207a612414c58d1ffcf%2F022bf0f9-d1d2-41b6-96ab-f74d975b2e07%2F16885701579598698494732551174732-10_16_8.jpg" TargetMode="External"/><Relationship Id="rId27" Type="http://schemas.openxmlformats.org/officeDocument/2006/relationships/hyperlink" Target="https://kc.humanitarianresponse.info/media/original?media_file=iscolombia%2Fattachments%2Ff179cc7c049f4207a612414c58d1ffcf%2F022bf0f9-d1d2-41b6-96ab-f74d975b2e07%2F16885700907552400267245039218202-10_15_7.jpg" TargetMode="External"/><Relationship Id="rId521" Type="http://schemas.openxmlformats.org/officeDocument/2006/relationships/hyperlink" Target="https://kc-eu.kobotoolbox.org/media/original?media_file=iscolombia%2Fattachments%2Ff179cc7c049f4207a612414c58d1ffcf%2F01cd3319-21e9-44e1-8530-188524edd765%2FIMG_20231001_111245289-11_18_19.jpg" TargetMode="External"/><Relationship Id="rId763" Type="http://schemas.openxmlformats.org/officeDocument/2006/relationships/hyperlink" Target="https://kc-eu.kobotoolbox.org/media/original?media_file=iscolombia%2Fattachments%2Ff179cc7c049f4207a612414c58d1ffcf%2F066f241e-d4ff-468d-aa76-414081da7f55%2FIMG-20240204-WA0011-12_55_53.jpg" TargetMode="External"/><Relationship Id="rId29" Type="http://schemas.openxmlformats.org/officeDocument/2006/relationships/hyperlink" Target="https://kc.humanitarianresponse.info/media/original?media_file=iscolombia%2Fattachments%2Ff179cc7c049f4207a612414c58d1ffcf%2F022bf0f9-d1d2-41b6-96ab-f74d975b2e07%2F16885711907256815173875316315257-10_33_22.jpg" TargetMode="External"/><Relationship Id="rId520" Type="http://schemas.openxmlformats.org/officeDocument/2006/relationships/hyperlink" Target="https://kc-eu.kobotoolbox.org/media/original?media_file=iscolombia%2Fattachments%2Ff179cc7c049f4207a612414c58d1ffcf%2F01cd3319-21e9-44e1-8530-188524edd765%2F16961770557505020566463191076474-11_18_1.jpg" TargetMode="External"/><Relationship Id="rId762" Type="http://schemas.openxmlformats.org/officeDocument/2006/relationships/hyperlink" Target="https://kc-eu.kobotoolbox.org/media/original?media_file=iscolombia%2Fattachments%2Ff179cc7c049f4207a612414c58d1ffcf%2F066f241e-d4ff-468d-aa76-414081da7f55%2FIMG_20240204_124855-12_52_51.jpg" TargetMode="External"/><Relationship Id="rId761" Type="http://schemas.openxmlformats.org/officeDocument/2006/relationships/hyperlink" Target="https://kc-eu.kobotoolbox.org/media/original?media_file=iscolombia%2Fattachments%2Ff179cc7c049f4207a612414c58d1ffcf%2F1fb44be9-c0e6-42ec-be73-263300b3b514%2F17070737542355497255580182132504-14_9_24.jpg" TargetMode="External"/><Relationship Id="rId760" Type="http://schemas.openxmlformats.org/officeDocument/2006/relationships/hyperlink" Target="https://kc-eu.kobotoolbox.org/media/original?media_file=iscolombia%2Fattachments%2Ff179cc7c049f4207a612414c58d1ffcf%2F1fb44be9-c0e6-42ec-be73-263300b3b514%2F17070730688659147245190986976863-13_58_21.jpg" TargetMode="External"/><Relationship Id="rId11" Type="http://schemas.openxmlformats.org/officeDocument/2006/relationships/hyperlink" Target="https://kc.humanitarianresponse.info/media/original?media_file=iscolombia%2Fattachments%2Ff179cc7c049f4207a612414c58d1ffcf%2Fa4921677-1567-4eea-a50b-2ad85950812e%2Fimage-14_17_44.jpg" TargetMode="External"/><Relationship Id="rId10" Type="http://schemas.openxmlformats.org/officeDocument/2006/relationships/hyperlink" Target="https://kc.humanitarianresponse.info/media/original?media_file=iscolombia%2Fattachments%2Ff179cc7c049f4207a612414c58d1ffcf%2Fcd7f0c4f-6ca9-4fa0-ace0-f5281946c130%2Fimage-11_21_18.jpg" TargetMode="External"/><Relationship Id="rId13" Type="http://schemas.openxmlformats.org/officeDocument/2006/relationships/hyperlink" Target="https://kc.humanitarianresponse.info/media/original?media_file=iscolombia%2Fattachments%2Ff179cc7c049f4207a612414c58d1ffcf%2Fa4921677-1567-4eea-a50b-2ad85950812e%2Fimage-14_18_42.jpg" TargetMode="External"/><Relationship Id="rId12" Type="http://schemas.openxmlformats.org/officeDocument/2006/relationships/hyperlink" Target="https://kc.humanitarianresponse.info/media/original?media_file=iscolombia%2Fattachments%2Ff179cc7c049f4207a612414c58d1ffcf%2Fa4921677-1567-4eea-a50b-2ad85950812e%2Fimage-14_18_29.jpg" TargetMode="External"/><Relationship Id="rId519" Type="http://schemas.openxmlformats.org/officeDocument/2006/relationships/hyperlink" Target="https://kc-eu.kobotoolbox.org/media/original?media_file=iscolombia%2Fattachments%2Ff179cc7c049f4207a612414c58d1ffcf%2F01cd3319-21e9-44e1-8530-188524edd765%2FIMG_20231001_111131511_HDR-11_16_58.jpg" TargetMode="External"/><Relationship Id="rId514" Type="http://schemas.openxmlformats.org/officeDocument/2006/relationships/hyperlink" Target="https://kc-eu.kobotoolbox.org/media/original?media_file=iscolombia%2Fattachments%2Ff179cc7c049f4207a612414c58d1ffcf%2F463d0fea-538c-4b4e-8a20-784917c98b5b%2Fimage-13_7_23.jpg" TargetMode="External"/><Relationship Id="rId756" Type="http://schemas.openxmlformats.org/officeDocument/2006/relationships/hyperlink" Target="https://kc-eu.kobotoolbox.org/media/original?media_file=iscolombia%2Fattachments%2Ff179cc7c049f4207a612414c58d1ffcf%2Fd62a49c7-b24a-4498-805a-7d88a0ac40da%2FIMG-20240204-WA0049-13_48_10.jpg" TargetMode="External"/><Relationship Id="rId998" Type="http://schemas.openxmlformats.org/officeDocument/2006/relationships/hyperlink" Target="https://kc-eu.kobotoolbox.org/media/original?media_file=iscolombia%2Fattachments%2Ff179cc7c049f4207a612414c58d1ffcf%2Ff92ca0b4-19f0-4b62-b4b4-d1151f45b81d%2F17106253677434825637216337353289-16_43_9.jpg" TargetMode="External"/><Relationship Id="rId513" Type="http://schemas.openxmlformats.org/officeDocument/2006/relationships/hyperlink" Target="https://kc-eu.kobotoolbox.org/media/original?media_file=iscolombia%2Fattachments%2Ff179cc7c049f4207a612414c58d1ffcf%2F463d0fea-538c-4b4e-8a20-784917c98b5b%2Fimage-13_0_17.jpg" TargetMode="External"/><Relationship Id="rId755" Type="http://schemas.openxmlformats.org/officeDocument/2006/relationships/hyperlink" Target="https://kc-eu.kobotoolbox.org/media/original?media_file=iscolombia%2Fattachments%2Ff179cc7c049f4207a612414c58d1ffcf%2Fd62a49c7-b24a-4498-805a-7d88a0ac40da%2FIMG-20240204-WA0054-13_48_0.jpg" TargetMode="External"/><Relationship Id="rId997" Type="http://schemas.openxmlformats.org/officeDocument/2006/relationships/hyperlink" Target="https://kc-eu.kobotoolbox.org/media/original?media_file=iscolombia%2Fattachments%2Ff179cc7c049f4207a612414c58d1ffcf%2Ff92ca0b4-19f0-4b62-b4b4-d1151f45b81d%2F17106253347268984605552975460586-16_42_27.jpg" TargetMode="External"/><Relationship Id="rId512" Type="http://schemas.openxmlformats.org/officeDocument/2006/relationships/hyperlink" Target="https://kc-eu.kobotoolbox.org/media/original?media_file=iscolombia%2Fattachments%2Ff179cc7c049f4207a612414c58d1ffcf%2F463d0fea-538c-4b4e-8a20-784917c98b5b%2Fimage-12_59_47.jpg" TargetMode="External"/><Relationship Id="rId754" Type="http://schemas.openxmlformats.org/officeDocument/2006/relationships/hyperlink" Target="https://kc-eu.kobotoolbox.org/media/original?media_file=iscolombia%2Fattachments%2Ff179cc7c049f4207a612414c58d1ffcf%2Fd62a49c7-b24a-4498-805a-7d88a0ac40da%2FIMG-20240204-WA0050-13_47_46.jpg" TargetMode="External"/><Relationship Id="rId996" Type="http://schemas.openxmlformats.org/officeDocument/2006/relationships/hyperlink" Target="https://kc-eu.kobotoolbox.org/media/original?media_file=iscolombia%2Fattachments%2Ff179cc7c049f4207a612414c58d1ffcf%2F8e6fe94f-6e14-4d0b-bbf9-c706b63b67dc%2F1710624615063712271923041732658-16_30_26.jpg" TargetMode="External"/><Relationship Id="rId511" Type="http://schemas.openxmlformats.org/officeDocument/2006/relationships/hyperlink" Target="https://kc-eu.kobotoolbox.org/media/original?media_file=iscolombia%2Fattachments%2Ff179cc7c049f4207a612414c58d1ffcf%2F26541cf7-81c9-472a-89c9-9d97684c033e%2F16961768506676578773948014082201-11_14_18.jpg" TargetMode="External"/><Relationship Id="rId753" Type="http://schemas.openxmlformats.org/officeDocument/2006/relationships/hyperlink" Target="https://kc-eu.kobotoolbox.org/media/original?media_file=iscolombia%2Fattachments%2Ff179cc7c049f4207a612414c58d1ffcf%2F416f591d-67dc-4d6d-9556-5d29862e9904%2FIMG-20240204-WA0017-12_23_10.jpg" TargetMode="External"/><Relationship Id="rId995" Type="http://schemas.openxmlformats.org/officeDocument/2006/relationships/hyperlink" Target="https://kc-eu.kobotoolbox.org/media/original?media_file=iscolombia%2Fattachments%2Ff179cc7c049f4207a612414c58d1ffcf%2F8e6fe94f-6e14-4d0b-bbf9-c706b63b67dc%2F17106220127612348485461464701224-15_47_9.jpg" TargetMode="External"/><Relationship Id="rId518" Type="http://schemas.openxmlformats.org/officeDocument/2006/relationships/hyperlink" Target="https://kc-eu.kobotoolbox.org/media/original?media_file=iscolombia%2Fattachments%2Ff179cc7c049f4207a612414c58d1ffcf%2F64900c74-7330-48c8-af00-a2e41b2b58a1%2F16961820616237972380386757917495-12_41_10.jpg" TargetMode="External"/><Relationship Id="rId517" Type="http://schemas.openxmlformats.org/officeDocument/2006/relationships/hyperlink" Target="https://kc-eu.kobotoolbox.org/media/original?media_file=iscolombia%2Fattachments%2Ff179cc7c049f4207a612414c58d1ffcf%2F64900c74-7330-48c8-af00-a2e41b2b58a1%2F16961829001087575725040164726033-12_55_7.jpg" TargetMode="External"/><Relationship Id="rId759" Type="http://schemas.openxmlformats.org/officeDocument/2006/relationships/hyperlink" Target="https://kc-eu.kobotoolbox.org/media/original?media_file=iscolombia%2Fattachments%2Ff179cc7c049f4207a612414c58d1ffcf%2Fd62a49c7-b24a-4498-805a-7d88a0ac40da%2FIMG-20240204-WA0048-13_50_10.jpg" TargetMode="External"/><Relationship Id="rId516" Type="http://schemas.openxmlformats.org/officeDocument/2006/relationships/hyperlink" Target="https://kc-eu.kobotoolbox.org/media/original?media_file=iscolombia%2Fattachments%2Ff179cc7c049f4207a612414c58d1ffcf%2F64900c74-7330-48c8-af00-a2e41b2b58a1%2F16961809445737627553023445209316-12_22_35.jpg" TargetMode="External"/><Relationship Id="rId758" Type="http://schemas.openxmlformats.org/officeDocument/2006/relationships/hyperlink" Target="https://kc-eu.kobotoolbox.org/media/original?media_file=iscolombia%2Fattachments%2Ff179cc7c049f4207a612414c58d1ffcf%2Fd62a49c7-b24a-4498-805a-7d88a0ac40da%2FIMG-20240204-WA0052-13_49_51.jpg" TargetMode="External"/><Relationship Id="rId515" Type="http://schemas.openxmlformats.org/officeDocument/2006/relationships/hyperlink" Target="https://kc-eu.kobotoolbox.org/media/original?media_file=iscolombia%2Fattachments%2Ff179cc7c049f4207a612414c58d1ffcf%2F64900c74-7330-48c8-af00-a2e41b2b58a1%2F16961809089237412246035912866110-12_21_57.jpg" TargetMode="External"/><Relationship Id="rId757" Type="http://schemas.openxmlformats.org/officeDocument/2006/relationships/hyperlink" Target="https://kc-eu.kobotoolbox.org/media/original?media_file=iscolombia%2Fattachments%2Ff179cc7c049f4207a612414c58d1ffcf%2Fd62a49c7-b24a-4498-805a-7d88a0ac40da%2FIMG-20240204-WA0051-13_51_7.jpg" TargetMode="External"/><Relationship Id="rId999" Type="http://schemas.openxmlformats.org/officeDocument/2006/relationships/hyperlink" Target="https://kc-eu.kobotoolbox.org/media/original?media_file=iscolombia%2Fattachments%2Ff179cc7c049f4207a612414c58d1ffcf%2Ff92ca0b4-19f0-4b62-b4b4-d1151f45b81d%2F17106254023453898791301757030425-16_43_39.jpg" TargetMode="External"/><Relationship Id="rId15" Type="http://schemas.openxmlformats.org/officeDocument/2006/relationships/hyperlink" Target="https://kc.humanitarianresponse.info/media/original?media_file=iscolombia%2Fattachments%2Ff179cc7c049f4207a612414c58d1ffcf%2Fa4921677-1567-4eea-a50b-2ad85950812e%2Fimage-14_35_3.jpg" TargetMode="External"/><Relationship Id="rId990" Type="http://schemas.openxmlformats.org/officeDocument/2006/relationships/hyperlink" Target="https://kc-eu.kobotoolbox.org/media/original?media_file=iscolombia%2Fattachments%2Ff179cc7c049f4207a612414c58d1ffcf%2F52ed78e7-cf87-4e01-85c2-a8d3422c8f5d%2F17106240921427549137530263149162-16_21_55.jpg" TargetMode="External"/><Relationship Id="rId14" Type="http://schemas.openxmlformats.org/officeDocument/2006/relationships/hyperlink" Target="https://kc.humanitarianresponse.info/media/original?media_file=iscolombia%2Fattachments%2Ff179cc7c049f4207a612414c58d1ffcf%2Fa4921677-1567-4eea-a50b-2ad85950812e%2Fimage-14_33_0.jpg" TargetMode="External"/><Relationship Id="rId17" Type="http://schemas.openxmlformats.org/officeDocument/2006/relationships/hyperlink" Target="https://kc.humanitarianresponse.info/media/original?media_file=iscolombia%2Fattachments%2Ff179cc7c049f4207a612414c58d1ffcf%2F5d6d01c4-b322-4c1e-aac7-d3544019f4d3%2F16884872168627315037734822075438-11_15_33.jpg" TargetMode="External"/><Relationship Id="rId16" Type="http://schemas.openxmlformats.org/officeDocument/2006/relationships/hyperlink" Target="https://kc.humanitarianresponse.info/media/original?media_file=iscolombia%2Fattachments%2Ff179cc7c049f4207a612414c58d1ffcf%2F5d6d01c4-b322-4c1e-aac7-d3544019f4d3%2F16884870662777045447846691760706-11_11_19.jpg" TargetMode="External"/><Relationship Id="rId19" Type="http://schemas.openxmlformats.org/officeDocument/2006/relationships/hyperlink" Target="https://kc.humanitarianresponse.info/media/original?media_file=iscolombia%2Fattachments%2Ff179cc7c049f4207a612414c58d1ffcf%2F5d6d01c4-b322-4c1e-aac7-d3544019f4d3%2F1688488895983363451692917030240-11_41_43.jpg" TargetMode="External"/><Relationship Id="rId510" Type="http://schemas.openxmlformats.org/officeDocument/2006/relationships/hyperlink" Target="https://kc-eu.kobotoolbox.org/media/original?media_file=iscolombia%2Fattachments%2Ff179cc7c049f4207a612414c58d1ffcf%2F26541cf7-81c9-472a-89c9-9d97684c033e%2F16961764526963638609135931693934-11_7_39.jpg" TargetMode="External"/><Relationship Id="rId752" Type="http://schemas.openxmlformats.org/officeDocument/2006/relationships/hyperlink" Target="https://kc-eu.kobotoolbox.org/media/original?media_file=iscolombia%2Fattachments%2Ff179cc7c049f4207a612414c58d1ffcf%2F416f591d-67dc-4d6d-9556-5d29862e9904%2FIMG-20240204-WA0016-12_22_55.jpg" TargetMode="External"/><Relationship Id="rId994" Type="http://schemas.openxmlformats.org/officeDocument/2006/relationships/hyperlink" Target="https://kc-eu.kobotoolbox.org/media/original?media_file=iscolombia%2Fattachments%2Ff179cc7c049f4207a612414c58d1ffcf%2F8e6fe94f-6e14-4d0b-bbf9-c706b63b67dc%2F17106219992449032907966019237314-15_46_44.jpg" TargetMode="External"/><Relationship Id="rId18" Type="http://schemas.openxmlformats.org/officeDocument/2006/relationships/hyperlink" Target="https://kc.humanitarianresponse.info/media/original?media_file=iscolombia%2Fattachments%2Ff179cc7c049f4207a612414c58d1ffcf%2F5d6d01c4-b322-4c1e-aac7-d3544019f4d3%2F16884873433681582096629765232977-11_16_17.jpg" TargetMode="External"/><Relationship Id="rId751" Type="http://schemas.openxmlformats.org/officeDocument/2006/relationships/hyperlink" Target="https://kc-eu.kobotoolbox.org/media/original?media_file=iscolombia%2Fattachments%2Ff179cc7c049f4207a612414c58d1ffcf%2Ffd9f4cd5-cc17-40a5-a137-3188a91429d9%2F1707064418948977779567035087053-11_33_53.jpg" TargetMode="External"/><Relationship Id="rId993" Type="http://schemas.openxmlformats.org/officeDocument/2006/relationships/hyperlink" Target="https://kc-eu.kobotoolbox.org/media/original?media_file=iscolombia%2Fattachments%2Ff179cc7c049f4207a612414c58d1ffcf%2F8e6fe94f-6e14-4d0b-bbf9-c706b63b67dc%2F17106219023826533048383968349270-15_45_36.jpg" TargetMode="External"/><Relationship Id="rId750" Type="http://schemas.openxmlformats.org/officeDocument/2006/relationships/hyperlink" Target="https://kc-eu.kobotoolbox.org/media/original?media_file=iscolombia%2Fattachments%2Ff179cc7c049f4207a612414c58d1ffcf%2Ffd9f4cd5-cc17-40a5-a137-3188a91429d9%2F17070643632566366005401689177833-11_32_52.jpg" TargetMode="External"/><Relationship Id="rId992" Type="http://schemas.openxmlformats.org/officeDocument/2006/relationships/hyperlink" Target="https://kc-eu.kobotoolbox.org/media/original?media_file=iscolombia%2Fattachments%2Ff179cc7c049f4207a612414c58d1ffcf%2F52ed78e7-cf87-4e01-85c2-a8d3422c8f5d%2F17106241634994779497063955250520-16_23_0.jpg" TargetMode="External"/><Relationship Id="rId991" Type="http://schemas.openxmlformats.org/officeDocument/2006/relationships/hyperlink" Target="https://kc-eu.kobotoolbox.org/media/original?media_file=iscolombia%2Fattachments%2Ff179cc7c049f4207a612414c58d1ffcf%2F52ed78e7-cf87-4e01-85c2-a8d3422c8f5d%2F17106241319696605765391086435070-16_22_20.jpg" TargetMode="External"/><Relationship Id="rId84" Type="http://schemas.openxmlformats.org/officeDocument/2006/relationships/hyperlink" Target="https://kc.humanitarianresponse.info/media/original?media_file=iscolombia%2Fattachments%2Ff179cc7c049f4207a612414c58d1ffcf%2Fb584c7fd-4496-4e59-94d3-553384ae2f59%2FIMG_2503-9_50_23.jpeg" TargetMode="External"/><Relationship Id="rId83" Type="http://schemas.openxmlformats.org/officeDocument/2006/relationships/hyperlink" Target="https://kc.humanitarianresponse.info/media/original?media_file=iscolombia%2Fattachments%2Ff179cc7c049f4207a612414c58d1ffcf%2Fb584c7fd-4496-4e59-94d3-553384ae2f59%2FIMG_2502-9_41_4.jpeg" TargetMode="External"/><Relationship Id="rId86" Type="http://schemas.openxmlformats.org/officeDocument/2006/relationships/hyperlink" Target="https://kc.humanitarianresponse.info/media/original?media_file=iscolombia%2Fattachments%2Ff179cc7c049f4207a612414c58d1ffcf%2Fb584c7fd-4496-4e59-94d3-553384ae2f59%2FIMG_2504-10_9_39.jpeg" TargetMode="External"/><Relationship Id="rId85" Type="http://schemas.openxmlformats.org/officeDocument/2006/relationships/hyperlink" Target="https://kc.humanitarianresponse.info/media/original?media_file=iscolombia%2Fattachments%2Ff179cc7c049f4207a612414c58d1ffcf%2Fb584c7fd-4496-4e59-94d3-553384ae2f59%2FIMG_2506-10_16_5.jpeg" TargetMode="External"/><Relationship Id="rId88" Type="http://schemas.openxmlformats.org/officeDocument/2006/relationships/hyperlink" Target="https://kc.humanitarianresponse.info/media/original?media_file=iscolombia%2Fattachments%2Ff179cc7c049f4207a612414c58d1ffcf%2F77ced189-4d75-4a3f-bcd9-ec6f5e7cdc19%2Fimage-14_13_12.jpg" TargetMode="External"/><Relationship Id="rId87" Type="http://schemas.openxmlformats.org/officeDocument/2006/relationships/hyperlink" Target="https://kc.humanitarianresponse.info/media/original?media_file=iscolombia%2Fattachments%2Ff179cc7c049f4207a612414c58d1ffcf%2Fb584c7fd-4496-4e59-94d3-553384ae2f59%2FIMG_2505-10_10_47.jpeg" TargetMode="External"/><Relationship Id="rId89" Type="http://schemas.openxmlformats.org/officeDocument/2006/relationships/hyperlink" Target="https://kc.humanitarianresponse.info/media/original?media_file=iscolombia%2Fattachments%2Ff179cc7c049f4207a612414c58d1ffcf%2F77ced189-4d75-4a3f-bcd9-ec6f5e7cdc19%2Fimage-14_13_29.jpg" TargetMode="External"/><Relationship Id="rId709" Type="http://schemas.openxmlformats.org/officeDocument/2006/relationships/hyperlink" Target="https://kc-eu.kobotoolbox.org/media/original?media_file=iscolombia%2Fattachments%2Ff179cc7c049f4207a612414c58d1ffcf%2F8ceef9ac-c445-4117-a3ce-eb9cd819a23b%2F17064800367498821257043549205102-17_14_2.jpg" TargetMode="External"/><Relationship Id="rId708" Type="http://schemas.openxmlformats.org/officeDocument/2006/relationships/hyperlink" Target="https://kc-eu.kobotoolbox.org/media/original?media_file=iscolombia%2Fattachments%2Ff179cc7c049f4207a612414c58d1ffcf%2F8ceef9ac-c445-4117-a3ce-eb9cd819a23b%2F17064799868811915468753090347536-17_13_15.jpg" TargetMode="External"/><Relationship Id="rId707" Type="http://schemas.openxmlformats.org/officeDocument/2006/relationships/hyperlink" Target="https://kc-eu.kobotoolbox.org/media/original?media_file=iscolombia%2Fattachments%2Ff179cc7c049f4207a612414c58d1ffcf%2F8ceef9ac-c445-4117-a3ce-eb9cd819a23b%2F17064802085587630362175851058120-17_17_3.jpg" TargetMode="External"/><Relationship Id="rId949" Type="http://schemas.openxmlformats.org/officeDocument/2006/relationships/hyperlink" Target="https://kc-eu.kobotoolbox.org/media/original?media_file=iscolombia%2Fattachments%2Ff179cc7c049f4207a612414c58d1ffcf%2Fff541be8-eea6-437e-9fc5-c10cf8d0a77c%2F1709477341521871297336767129619-9_49_17.jpg" TargetMode="External"/><Relationship Id="rId706" Type="http://schemas.openxmlformats.org/officeDocument/2006/relationships/hyperlink" Target="https://kc-eu.kobotoolbox.org/media/original?media_file=iscolombia%2Fattachments%2Ff179cc7c049f4207a612414c58d1ffcf%2F8ceef9ac-c445-4117-a3ce-eb9cd819a23b%2F17064794391403367843775460068887-17_4_36.jpg" TargetMode="External"/><Relationship Id="rId948" Type="http://schemas.openxmlformats.org/officeDocument/2006/relationships/hyperlink" Target="https://kc-eu.kobotoolbox.org/media/original?media_file=iscolombia%2Fattachments%2Ff179cc7c049f4207a612414c58d1ffcf%2Fff541be8-eea6-437e-9fc5-c10cf8d0a77c%2F17094773131602187411089339039406-9_48_43.jpg" TargetMode="External"/><Relationship Id="rId80" Type="http://schemas.openxmlformats.org/officeDocument/2006/relationships/hyperlink" Target="https://kc.humanitarianresponse.info/media/original?media_file=iscolombia%2Fattachments%2Ff179cc7c049f4207a612414c58d1ffcf%2Fa3ba4b40-309a-4865-96a2-91d9f74ebd27%2Fimage-10_54_37.jpg" TargetMode="External"/><Relationship Id="rId82" Type="http://schemas.openxmlformats.org/officeDocument/2006/relationships/hyperlink" Target="https://kc.humanitarianresponse.info/media/original?media_file=iscolombia%2Fattachments%2Ff179cc7c049f4207a612414c58d1ffcf%2Fa3ba4b40-309a-4865-96a2-91d9f74ebd27%2Fimage-10_50_9.jpg" TargetMode="External"/><Relationship Id="rId81" Type="http://schemas.openxmlformats.org/officeDocument/2006/relationships/hyperlink" Target="https://kc.humanitarianresponse.info/media/original?media_file=iscolombia%2Fattachments%2Ff179cc7c049f4207a612414c58d1ffcf%2Fa3ba4b40-309a-4865-96a2-91d9f74ebd27%2Fimage-10_49_41.jpg" TargetMode="External"/><Relationship Id="rId701" Type="http://schemas.openxmlformats.org/officeDocument/2006/relationships/hyperlink" Target="https://kc-eu.kobotoolbox.org/media/original?media_file=iscolombia%2Fattachments%2Ff179cc7c049f4207a612414c58d1ffcf%2F31199f94-4cf0-4331-9397-78df16513089%2F17064752290194844084836503023793-15_54_5.jpg" TargetMode="External"/><Relationship Id="rId943" Type="http://schemas.openxmlformats.org/officeDocument/2006/relationships/hyperlink" Target="https://kc-eu.kobotoolbox.org/media/original?media_file=iscolombia%2Fattachments%2Ff179cc7c049f4207a612414c58d1ffcf%2F8c3b8716-6468-4262-be38-381c2014e2ba%2FIMG_20240218_101430961-10_14_42.jpg" TargetMode="External"/><Relationship Id="rId700" Type="http://schemas.openxmlformats.org/officeDocument/2006/relationships/hyperlink" Target="https://kc-eu.kobotoolbox.org/media/original?media_file=iscolombia%2Fattachments%2Ff179cc7c049f4207a612414c58d1ffcf%2F31199f94-4cf0-4331-9397-78df16513089%2F17064761995001083656480605673731-16_10_15.jpg" TargetMode="External"/><Relationship Id="rId942" Type="http://schemas.openxmlformats.org/officeDocument/2006/relationships/hyperlink" Target="https://kc-eu.kobotoolbox.org/media/original?media_file=iscolombia%2Fattachments%2Ff179cc7c049f4207a612414c58d1ffcf%2F8c3b8716-6468-4262-be38-381c2014e2ba%2FIMG_20240218_101233703_HDR-10_12_50.jpg" TargetMode="External"/><Relationship Id="rId941" Type="http://schemas.openxmlformats.org/officeDocument/2006/relationships/hyperlink" Target="https://kc-eu.kobotoolbox.org/media/original?media_file=iscolombia%2Fattachments%2Ff179cc7c049f4207a612414c58d1ffcf%2F664f0e9c-a2b8-4904-b5b1-52a2f668de7f%2Fimage-13_8_15.jpg" TargetMode="External"/><Relationship Id="rId940" Type="http://schemas.openxmlformats.org/officeDocument/2006/relationships/hyperlink" Target="https://kc-eu.kobotoolbox.org/media/original?media_file=iscolombia%2Fattachments%2Ff179cc7c049f4207a612414c58d1ffcf%2F664f0e9c-a2b8-4904-b5b1-52a2f668de7f%2Fimage-12_56_15.jpg" TargetMode="External"/><Relationship Id="rId705" Type="http://schemas.openxmlformats.org/officeDocument/2006/relationships/hyperlink" Target="https://kc-eu.kobotoolbox.org/media/original?media_file=iscolombia%2Fattachments%2Ff179cc7c049f4207a612414c58d1ffcf%2F8ceef9ac-c445-4117-a3ce-eb9cd819a23b%2F1706479418611193809470131049052-17_3_45.jpg" TargetMode="External"/><Relationship Id="rId947" Type="http://schemas.openxmlformats.org/officeDocument/2006/relationships/hyperlink" Target="https://kc-eu.kobotoolbox.org/media/original?media_file=iscolombia%2Fattachments%2Ff179cc7c049f4207a612414c58d1ffcf%2F8c3b8716-6468-4262-be38-381c2014e2ba%2F17082700006555328049971940370616-10_26_46.jpg" TargetMode="External"/><Relationship Id="rId704" Type="http://schemas.openxmlformats.org/officeDocument/2006/relationships/hyperlink" Target="https://kc-eu.kobotoolbox.org/media/original?media_file=iscolombia%2Fattachments%2Ff179cc7c049f4207a612414c58d1ffcf%2F8ceef9ac-c445-4117-a3ce-eb9cd819a23b%2F17064793937122045459258295252369-17_3_32.jpg" TargetMode="External"/><Relationship Id="rId946" Type="http://schemas.openxmlformats.org/officeDocument/2006/relationships/hyperlink" Target="https://kc-eu.kobotoolbox.org/media/original?media_file=iscolombia%2Fattachments%2Ff179cc7c049f4207a612414c58d1ffcf%2F8c3b8716-6468-4262-be38-381c2014e2ba%2F17082699423531439458125665447640-10_25_48.jpg" TargetMode="External"/><Relationship Id="rId703" Type="http://schemas.openxmlformats.org/officeDocument/2006/relationships/hyperlink" Target="https://kc-eu.kobotoolbox.org/media/original?media_file=iscolombia%2Fattachments%2Ff179cc7c049f4207a612414c58d1ffcf%2F7ef1800a-47dd-4803-bed6-2ab3e2357b5f%2F17064795739842993828955420152539-17_6_19.jpg" TargetMode="External"/><Relationship Id="rId945" Type="http://schemas.openxmlformats.org/officeDocument/2006/relationships/hyperlink" Target="https://kc-eu.kobotoolbox.org/media/original?media_file=iscolombia%2Fattachments%2Ff179cc7c049f4207a612414c58d1ffcf%2F8c3b8716-6468-4262-be38-381c2014e2ba%2F17082704383636615551465987053624-10_34_5.jpg" TargetMode="External"/><Relationship Id="rId702" Type="http://schemas.openxmlformats.org/officeDocument/2006/relationships/hyperlink" Target="https://kc-eu.kobotoolbox.org/media/original?media_file=iscolombia%2Fattachments%2Ff179cc7c049f4207a612414c58d1ffcf%2F31199f94-4cf0-4331-9397-78df16513089%2F17064755140305173439551528362870-15_58_46.jpg" TargetMode="External"/><Relationship Id="rId944" Type="http://schemas.openxmlformats.org/officeDocument/2006/relationships/hyperlink" Target="https://kc-eu.kobotoolbox.org/media/original?media_file=iscolombia%2Fattachments%2Ff179cc7c049f4207a612414c58d1ffcf%2F8c3b8716-6468-4262-be38-381c2014e2ba%2F17082693125964753911343043577566-10_15_24.jpg" TargetMode="External"/><Relationship Id="rId73" Type="http://schemas.openxmlformats.org/officeDocument/2006/relationships/hyperlink" Target="https://kc.humanitarianresponse.info/media/original?media_file=iscolombia%2Fattachments%2Ff179cc7c049f4207a612414c58d1ffcf%2Fbcc9b236-7af5-4672-adb9-113886841a47%2Fimage-9_53_46.jpg" TargetMode="External"/><Relationship Id="rId72" Type="http://schemas.openxmlformats.org/officeDocument/2006/relationships/hyperlink" Target="https://kc.humanitarianresponse.info/media/original?media_file=iscolombia%2Fattachments%2Ff179cc7c049f4207a612414c58d1ffcf%2Fbcc9b236-7af5-4672-adb9-113886841a47%2Fimage-9_53_22.jpg" TargetMode="External"/><Relationship Id="rId75" Type="http://schemas.openxmlformats.org/officeDocument/2006/relationships/hyperlink" Target="https://kc.humanitarianresponse.info/media/original?media_file=iscolombia%2Fattachments%2Ff179cc7c049f4207a612414c58d1ffcf%2Fbcc9b236-7af5-4672-adb9-113886841a47%2Fimage-10_3_19.jpg" TargetMode="External"/><Relationship Id="rId74" Type="http://schemas.openxmlformats.org/officeDocument/2006/relationships/hyperlink" Target="https://kc.humanitarianresponse.info/media/original?media_file=iscolombia%2Fattachments%2Ff179cc7c049f4207a612414c58d1ffcf%2Fbcc9b236-7af5-4672-adb9-113886841a47%2Fimage-10_7_51.jpg" TargetMode="External"/><Relationship Id="rId77" Type="http://schemas.openxmlformats.org/officeDocument/2006/relationships/hyperlink" Target="https://kc.humanitarianresponse.info/media/original?media_file=iscolombia%2Fattachments%2Ff179cc7c049f4207a612414c58d1ffcf%2Fa3ba4b40-309a-4865-96a2-91d9f74ebd27%2Fimage-10_36_22.jpg" TargetMode="External"/><Relationship Id="rId76" Type="http://schemas.openxmlformats.org/officeDocument/2006/relationships/hyperlink" Target="https://kc.humanitarianresponse.info/media/original?media_file=iscolombia%2Fattachments%2Ff179cc7c049f4207a612414c58d1ffcf%2Fbcc9b236-7af5-4672-adb9-113886841a47%2Fimage-10_3_47.jpg" TargetMode="External"/><Relationship Id="rId79" Type="http://schemas.openxmlformats.org/officeDocument/2006/relationships/hyperlink" Target="https://kc.humanitarianresponse.info/media/original?media_file=iscolombia%2Fattachments%2Ff179cc7c049f4207a612414c58d1ffcf%2Fa3ba4b40-309a-4865-96a2-91d9f74ebd27%2Fimage-10_37_18.jpg" TargetMode="External"/><Relationship Id="rId78" Type="http://schemas.openxmlformats.org/officeDocument/2006/relationships/hyperlink" Target="https://kc.humanitarianresponse.info/media/original?media_file=iscolombia%2Fattachments%2Ff179cc7c049f4207a612414c58d1ffcf%2Fa3ba4b40-309a-4865-96a2-91d9f74ebd27%2Fimage-10_36_58.jpg" TargetMode="External"/><Relationship Id="rId939" Type="http://schemas.openxmlformats.org/officeDocument/2006/relationships/hyperlink" Target="https://kc-eu.kobotoolbox.org/media/original?media_file=iscolombia%2Fattachments%2Ff179cc7c049f4207a612414c58d1ffcf%2F664f0e9c-a2b8-4904-b5b1-52a2f668de7f%2Fimage-12_55_40.jpg" TargetMode="External"/><Relationship Id="rId938" Type="http://schemas.openxmlformats.org/officeDocument/2006/relationships/hyperlink" Target="https://kc-eu.kobotoolbox.org/media/original?media_file=iscolombia%2Fattachments%2Ff179cc7c049f4207a612414c58d1ffcf%2F664f0e9c-a2b8-4904-b5b1-52a2f668de7f%2Fimage-12_54_58.jpg" TargetMode="External"/><Relationship Id="rId937" Type="http://schemas.openxmlformats.org/officeDocument/2006/relationships/hyperlink" Target="https://kc-eu.kobotoolbox.org/media/original?media_file=iscolombia%2Fattachments%2Ff179cc7c049f4207a612414c58d1ffcf%2Fb1dfe5fd-964c-4317-ad09-d73dc78da638%2Fimage-11_40_9.jpg" TargetMode="External"/><Relationship Id="rId71" Type="http://schemas.openxmlformats.org/officeDocument/2006/relationships/hyperlink" Target="https://kc.humanitarianresponse.info/media/original?media_file=iscolombia%2Fattachments%2Ff179cc7c049f4207a612414c58d1ffcf%2Fbcc9b236-7af5-4672-adb9-113886841a47%2Fimage-9_52_48.jpg" TargetMode="External"/><Relationship Id="rId70" Type="http://schemas.openxmlformats.org/officeDocument/2006/relationships/hyperlink" Target="https://kc.humanitarianresponse.info/media/original?media_file=iscolombia%2Fattachments%2Ff179cc7c049f4207a612414c58d1ffcf%2F27384dbc-b37e-4e78-9663-496603e0beb1%2FIMG_0622-11_12_54.jpeg" TargetMode="External"/><Relationship Id="rId932" Type="http://schemas.openxmlformats.org/officeDocument/2006/relationships/hyperlink" Target="https://kc-eu.kobotoolbox.org/media/original?media_file=iscolombia%2Fattachments%2Ff179cc7c049f4207a612414c58d1ffcf%2F34c40b03-964a-44c5-88c5-6311567a64e5%2FIMG_1357-13_40_7.jpeg" TargetMode="External"/><Relationship Id="rId931" Type="http://schemas.openxmlformats.org/officeDocument/2006/relationships/hyperlink" Target="https://kc-eu.kobotoolbox.org/media/original?media_file=iscolombia%2Fattachments%2Ff179cc7c049f4207a612414c58d1ffcf%2F34c40b03-964a-44c5-88c5-6311567a64e5%2FIMG_1356-13_39_19.jpeg" TargetMode="External"/><Relationship Id="rId930" Type="http://schemas.openxmlformats.org/officeDocument/2006/relationships/hyperlink" Target="https://kc-eu.kobotoolbox.org/media/original?media_file=iscolombia%2Fattachments%2Ff179cc7c049f4207a612414c58d1ffcf%2F34c40b03-964a-44c5-88c5-6311567a64e5%2FIMG_1361-14_9_2.jpeg" TargetMode="External"/><Relationship Id="rId936" Type="http://schemas.openxmlformats.org/officeDocument/2006/relationships/hyperlink" Target="https://kc-eu.kobotoolbox.org/media/original?media_file=iscolombia%2Fattachments%2Ff179cc7c049f4207a612414c58d1ffcf%2Fb1dfe5fd-964c-4317-ad09-d73dc78da638%2FIMG_1992-11_39_12.jpeg" TargetMode="External"/><Relationship Id="rId935" Type="http://schemas.openxmlformats.org/officeDocument/2006/relationships/hyperlink" Target="https://kc-eu.kobotoolbox.org/media/original?media_file=iscolombia%2Fattachments%2Ff179cc7c049f4207a612414c58d1ffcf%2Fb1dfe5fd-964c-4317-ad09-d73dc78da638%2Fimage-11_24_31.jpg" TargetMode="External"/><Relationship Id="rId934" Type="http://schemas.openxmlformats.org/officeDocument/2006/relationships/hyperlink" Target="https://kc-eu.kobotoolbox.org/media/original?media_file=iscolombia%2Fattachments%2Ff179cc7c049f4207a612414c58d1ffcf%2Fb1dfe5fd-964c-4317-ad09-d73dc78da638%2Fimage-11_23_9.jpg" TargetMode="External"/><Relationship Id="rId933" Type="http://schemas.openxmlformats.org/officeDocument/2006/relationships/hyperlink" Target="https://kc-eu.kobotoolbox.org/media/original?media_file=iscolombia%2Fattachments%2Ff179cc7c049f4207a612414c58d1ffcf%2Fb1dfe5fd-964c-4317-ad09-d73dc78da638%2Fimage-11_21_35.jpg" TargetMode="External"/><Relationship Id="rId62" Type="http://schemas.openxmlformats.org/officeDocument/2006/relationships/hyperlink" Target="https://kc.humanitarianresponse.info/media/original?media_file=iscolombia%2Fattachments%2Ff179cc7c049f4207a612414c58d1ffcf%2F0d0ae196-c2e6-4f91-80a6-86ee0c09e2b2%2F1000078320-10_17_7.jpg" TargetMode="External"/><Relationship Id="rId61" Type="http://schemas.openxmlformats.org/officeDocument/2006/relationships/hyperlink" Target="https://kc.humanitarianresponse.info/media/original?media_file=iscolombia%2Fattachments%2Ff179cc7c049f4207a612414c58d1ffcf%2F0d0ae196-c2e6-4f91-80a6-86ee0c09e2b2%2F1000078319-10_15_52.jpg" TargetMode="External"/><Relationship Id="rId64" Type="http://schemas.openxmlformats.org/officeDocument/2006/relationships/hyperlink" Target="https://kc.humanitarianresponse.info/media/original?media_file=iscolombia%2Fattachments%2Ff179cc7c049f4207a612414c58d1ffcf%2Faff245f3-203c-4be0-8d4c-99cc16e62724%2F1000078336-10_52_4.jpg" TargetMode="External"/><Relationship Id="rId63" Type="http://schemas.openxmlformats.org/officeDocument/2006/relationships/hyperlink" Target="https://kc.humanitarianresponse.info/media/original?media_file=iscolombia%2Fattachments%2Ff179cc7c049f4207a612414c58d1ffcf%2Faff245f3-203c-4be0-8d4c-99cc16e62724%2F1000078326-10_45_18.jpg" TargetMode="External"/><Relationship Id="rId66" Type="http://schemas.openxmlformats.org/officeDocument/2006/relationships/hyperlink" Target="https://kc.humanitarianresponse.info/media/original?media_file=iscolombia%2Fattachments%2Ff179cc7c049f4207a612414c58d1ffcf%2F0cd2cd1f-0062-44cb-b56c-a1753fcd2934%2F1000078370-12_11_43.jpg" TargetMode="External"/><Relationship Id="rId65" Type="http://schemas.openxmlformats.org/officeDocument/2006/relationships/hyperlink" Target="https://kc.humanitarianresponse.info/media/original?media_file=iscolombia%2Fattachments%2Ff179cc7c049f4207a612414c58d1ffcf%2Faff245f3-203c-4be0-8d4c-99cc16e62724%2F1000078327-10_52_12.jpg" TargetMode="External"/><Relationship Id="rId68" Type="http://schemas.openxmlformats.org/officeDocument/2006/relationships/hyperlink" Target="https://kc.humanitarianresponse.info/media/original?media_file=iscolombia%2Fattachments%2Ff179cc7c049f4207a612414c58d1ffcf%2F0cd2cd1f-0062-44cb-b56c-a1753fcd2934%2F1000078369-12_12_1.jpg" TargetMode="External"/><Relationship Id="rId67" Type="http://schemas.openxmlformats.org/officeDocument/2006/relationships/hyperlink" Target="https://kc.humanitarianresponse.info/media/original?media_file=iscolombia%2Fattachments%2Ff179cc7c049f4207a612414c58d1ffcf%2F0cd2cd1f-0062-44cb-b56c-a1753fcd2934%2F1000078367-12_11_51.jpg" TargetMode="External"/><Relationship Id="rId729" Type="http://schemas.openxmlformats.org/officeDocument/2006/relationships/hyperlink" Target="https://kc-eu.kobotoolbox.org/media/original?media_file=iscolombia%2Fattachments%2Ff179cc7c049f4207a612414c58d1ffcf%2Fb1a69850-1fab-49e7-8d37-a4be5c120952%2F1707059061267754595172383845586-10_5_17.jpg" TargetMode="External"/><Relationship Id="rId728" Type="http://schemas.openxmlformats.org/officeDocument/2006/relationships/hyperlink" Target="https://kc-eu.kobotoolbox.org/media/original?media_file=iscolombia%2Fattachments%2Ff179cc7c049f4207a612414c58d1ffcf%2Fb1a69850-1fab-49e7-8d37-a4be5c120952%2F17070590302403013313711732617650-10_4_16.jpg" TargetMode="External"/><Relationship Id="rId60" Type="http://schemas.openxmlformats.org/officeDocument/2006/relationships/hyperlink" Target="https://kc.humanitarianresponse.info/media/original?media_file=iscolombia%2Fattachments%2Ff179cc7c049f4207a612414c58d1ffcf%2F0d0ae196-c2e6-4f91-80a6-86ee0c09e2b2%2F1000078319-10_15_48.jpg" TargetMode="External"/><Relationship Id="rId723" Type="http://schemas.openxmlformats.org/officeDocument/2006/relationships/hyperlink" Target="https://kc-eu.kobotoolbox.org/media/original?media_file=iscolombia%2Fattachments%2Ff179cc7c049f4207a612414c58d1ffcf%2F02cd23e9-dc67-4dee-8ed4-4a79407aeb26%2F17070577420578710251881031122553-9_42_37.jpg" TargetMode="External"/><Relationship Id="rId965" Type="http://schemas.openxmlformats.org/officeDocument/2006/relationships/hyperlink" Target="https://kc-eu.kobotoolbox.org/media/original?media_file=iscolombia%2Fattachments%2Ff179cc7c049f4207a612414c58d1ffcf%2Fe5350ccd-d83e-4eaf-b2c8-1d49e69ee7eb%2F17094836549244114946094125413642-11_34_23.jpg" TargetMode="External"/><Relationship Id="rId722" Type="http://schemas.openxmlformats.org/officeDocument/2006/relationships/hyperlink" Target="https://kc-eu.kobotoolbox.org/media/original?media_file=iscolombia%2Fattachments%2Ff179cc7c049f4207a612414c58d1ffcf%2F02cd23e9-dc67-4dee-8ed4-4a79407aeb26%2F17070575076893503050304436340271-9_38_50.jpg" TargetMode="External"/><Relationship Id="rId964" Type="http://schemas.openxmlformats.org/officeDocument/2006/relationships/hyperlink" Target="https://kc-eu.kobotoolbox.org/media/original?media_file=iscolombia%2Fattachments%2Ff179cc7c049f4207a612414c58d1ffcf%2Fe5350ccd-d83e-4eaf-b2c8-1d49e69ee7eb%2F17094837959785465165895861648383-11_36_43.jpg" TargetMode="External"/><Relationship Id="rId721" Type="http://schemas.openxmlformats.org/officeDocument/2006/relationships/hyperlink" Target="https://kc-eu.kobotoolbox.org/media/original?media_file=iscolombia%2Fattachments%2Ff179cc7c049f4207a612414c58d1ffcf%2Fc4af3f96-7606-4642-9ff4-e7367ff68871%2FIMG_20240128_172710_086-21_31_46.jpg" TargetMode="External"/><Relationship Id="rId963" Type="http://schemas.openxmlformats.org/officeDocument/2006/relationships/hyperlink" Target="https://kc-eu.kobotoolbox.org/media/original?media_file=iscolombia%2Fattachments%2Ff179cc7c049f4207a612414c58d1ffcf%2Fe5350ccd-d83e-4eaf-b2c8-1d49e69ee7eb%2F17094832296294999182092218471185-11_27_14.jpg" TargetMode="External"/><Relationship Id="rId720" Type="http://schemas.openxmlformats.org/officeDocument/2006/relationships/hyperlink" Target="https://kc-eu.kobotoolbox.org/media/original?media_file=iscolombia%2Fattachments%2Ff179cc7c049f4207a612414c58d1ffcf%2Fc4af3f96-7606-4642-9ff4-e7367ff68871%2FIMG_20240128_172822_110-21_31_18.jpg" TargetMode="External"/><Relationship Id="rId962" Type="http://schemas.openxmlformats.org/officeDocument/2006/relationships/hyperlink" Target="https://kc-eu.kobotoolbox.org/media/original?media_file=iscolombia%2Fattachments%2Ff179cc7c049f4207a612414c58d1ffcf%2Fe5350ccd-d83e-4eaf-b2c8-1d49e69ee7eb%2F17094831604886411321254879594282-11_26_59.jpg" TargetMode="External"/><Relationship Id="rId727" Type="http://schemas.openxmlformats.org/officeDocument/2006/relationships/hyperlink" Target="https://kc-eu.kobotoolbox.org/media/original?media_file=iscolombia%2Fattachments%2Ff179cc7c049f4207a612414c58d1ffcf%2F02cd23e9-dc67-4dee-8ed4-4a79407aeb26%2F17070582729471878972195490940138-9_51_26.jpg" TargetMode="External"/><Relationship Id="rId969" Type="http://schemas.openxmlformats.org/officeDocument/2006/relationships/hyperlink" Target="https://kc-eu.kobotoolbox.org/media/original?media_file=iscolombia%2Fattachments%2Ff179cc7c049f4207a612414c58d1ffcf%2Fdd9bf444-060e-4cbc-b70b-0cca80007fac%2F17098558377127501092993907073905-18_57_25.jpg" TargetMode="External"/><Relationship Id="rId726" Type="http://schemas.openxmlformats.org/officeDocument/2006/relationships/hyperlink" Target="https://kc-eu.kobotoolbox.org/media/original?media_file=iscolombia%2Fattachments%2Ff179cc7c049f4207a612414c58d1ffcf%2F02cd23e9-dc67-4dee-8ed4-4a79407aeb26%2F17070582403836690887556923112859-9_50_50.jpg" TargetMode="External"/><Relationship Id="rId968" Type="http://schemas.openxmlformats.org/officeDocument/2006/relationships/hyperlink" Target="https://kc-eu.kobotoolbox.org/media/original?media_file=iscolombia%2Fattachments%2Ff179cc7c049f4207a612414c58d1ffcf%2Fdd9bf444-060e-4cbc-b70b-0cca80007fac%2F17098558089642308473096205414356-18_56_57.jpg" TargetMode="External"/><Relationship Id="rId725" Type="http://schemas.openxmlformats.org/officeDocument/2006/relationships/hyperlink" Target="https://kc-eu.kobotoolbox.org/media/original?media_file=iscolombia%2Fattachments%2Ff179cc7c049f4207a612414c58d1ffcf%2F02cd23e9-dc67-4dee-8ed4-4a79407aeb26%2F17070585670976055264117916495855-9_56_19.jpg" TargetMode="External"/><Relationship Id="rId967" Type="http://schemas.openxmlformats.org/officeDocument/2006/relationships/hyperlink" Target="https://kc-eu.kobotoolbox.org/media/original?media_file=iscolombia%2Fattachments%2Ff179cc7c049f4207a612414c58d1ffcf%2Fdd9bf444-060e-4cbc-b70b-0cca80007fac%2F17098557860785335048378468205253-18_56_38.jpg" TargetMode="External"/><Relationship Id="rId724" Type="http://schemas.openxmlformats.org/officeDocument/2006/relationships/hyperlink" Target="https://kc-eu.kobotoolbox.org/media/original?media_file=iscolombia%2Fattachments%2Ff179cc7c049f4207a612414c58d1ffcf%2F02cd23e9-dc67-4dee-8ed4-4a79407aeb26%2F17070576446727390467890703948362-9_41_2.jpg" TargetMode="External"/><Relationship Id="rId966" Type="http://schemas.openxmlformats.org/officeDocument/2006/relationships/hyperlink" Target="https://kc-eu.kobotoolbox.org/media/original?media_file=iscolombia%2Fattachments%2Ff179cc7c049f4207a612414c58d1ffcf%2Fe5350ccd-d83e-4eaf-b2c8-1d49e69ee7eb%2F17094836779466750617689941719051-11_34_44.jpg" TargetMode="External"/><Relationship Id="rId69" Type="http://schemas.openxmlformats.org/officeDocument/2006/relationships/hyperlink" Target="https://kc.humanitarianresponse.info/media/original?media_file=iscolombia%2Fattachments%2Ff179cc7c049f4207a612414c58d1ffcf%2F29bdc295-527a-4c85-96b8-37c648771f31%2F16907314674884800591493641852179-10_37_58.jpg" TargetMode="External"/><Relationship Id="rId961" Type="http://schemas.openxmlformats.org/officeDocument/2006/relationships/hyperlink" Target="https://kc-eu.kobotoolbox.org/media/original?media_file=iscolombia%2Fattachments%2Ff179cc7c049f4207a612414c58d1ffcf%2Fe5350ccd-d83e-4eaf-b2c8-1d49e69ee7eb%2F17094831414421174864703871687678-11_25_50.jpg" TargetMode="External"/><Relationship Id="rId960" Type="http://schemas.openxmlformats.org/officeDocument/2006/relationships/hyperlink" Target="https://kc-eu.kobotoolbox.org/media/original?media_file=iscolombia%2Fattachments%2Ff179cc7c049f4207a612414c58d1ffcf%2F9500658f-8f21-45f1-a677-e408895bdc14%2F1709481093310925083095576708429-10_51_37.jpg" TargetMode="External"/><Relationship Id="rId51" Type="http://schemas.openxmlformats.org/officeDocument/2006/relationships/hyperlink" Target="https://kc.humanitarianresponse.info/media/original?media_file=iscolombia%2Fattachments%2Ff179cc7c049f4207a612414c58d1ffcf%2F6cc9f0d6-41a6-43c2-a5ab-79a48caa5f33%2F16892645637573412963811993857202-11_9_51.jpg" TargetMode="External"/><Relationship Id="rId50" Type="http://schemas.openxmlformats.org/officeDocument/2006/relationships/hyperlink" Target="https://kc.humanitarianresponse.info/media/original?media_file=iscolombia%2Fattachments%2Ff179cc7c049f4207a612414c58d1ffcf%2F6cc9f0d6-41a6-43c2-a5ab-79a48caa5f33%2F16892645127354106771575908801664-11_9_8.jpg" TargetMode="External"/><Relationship Id="rId53" Type="http://schemas.openxmlformats.org/officeDocument/2006/relationships/hyperlink" Target="https://kc.humanitarianresponse.info/media/original?media_file=iscolombia%2Fattachments%2Ff179cc7c049f4207a612414c58d1ffcf%2F6cc9f0d6-41a6-43c2-a5ab-79a48caa5f33%2F1689265977228643969470562173939-11_33_7.jpg" TargetMode="External"/><Relationship Id="rId52" Type="http://schemas.openxmlformats.org/officeDocument/2006/relationships/hyperlink" Target="https://kc.humanitarianresponse.info/media/original?media_file=iscolombia%2Fattachments%2Ff179cc7c049f4207a612414c58d1ffcf%2F6cc9f0d6-41a6-43c2-a5ab-79a48caa5f33%2F1689264616451691534338843838190-11_10_27.jpg" TargetMode="External"/><Relationship Id="rId55" Type="http://schemas.openxmlformats.org/officeDocument/2006/relationships/hyperlink" Target="https://kc.humanitarianresponse.info/media/original?media_file=iscolombia%2Fattachments%2Ff179cc7c049f4207a612414c58d1ffcf%2F436484c2-c4f5-48b0-a6e2-1031e0e4494e%2F16892729599679232774412426229-13_29_36.jpg" TargetMode="External"/><Relationship Id="rId54" Type="http://schemas.openxmlformats.org/officeDocument/2006/relationships/hyperlink" Target="https://kc.humanitarianresponse.info/media/original?media_file=iscolombia%2Fattachments%2Ff179cc7c049f4207a612414c58d1ffcf%2F6cc9f0d6-41a6-43c2-a5ab-79a48caa5f33%2F1689266109833790194800890414035-11_35_17.jpg" TargetMode="External"/><Relationship Id="rId57" Type="http://schemas.openxmlformats.org/officeDocument/2006/relationships/hyperlink" Target="https://kc.humanitarianresponse.info/media/original?media_file=iscolombia%2Fattachments%2Ff179cc7c049f4207a612414c58d1ffcf%2F436484c2-c4f5-48b0-a6e2-1031e0e4494e%2F16892730175243652435284707012971-13_30_30.jpg" TargetMode="External"/><Relationship Id="rId56" Type="http://schemas.openxmlformats.org/officeDocument/2006/relationships/hyperlink" Target="https://kc.humanitarianresponse.info/media/original?media_file=iscolombia%2Fattachments%2Ff179cc7c049f4207a612414c58d1ffcf%2F436484c2-c4f5-48b0-a6e2-1031e0e4494e%2F16892730004035437487854108327208-13_30_9.jpg" TargetMode="External"/><Relationship Id="rId719" Type="http://schemas.openxmlformats.org/officeDocument/2006/relationships/hyperlink" Target="https://kc-eu.kobotoolbox.org/media/original?media_file=iscolombia%2Fattachments%2Ff179cc7c049f4207a612414c58d1ffcf%2Fc4af3f96-7606-4642-9ff4-e7367ff68871%2FIMG_20240128_172906_868-21_38_18.jpg" TargetMode="External"/><Relationship Id="rId718" Type="http://schemas.openxmlformats.org/officeDocument/2006/relationships/hyperlink" Target="https://kc-eu.kobotoolbox.org/media/original?media_file=iscolombia%2Fattachments%2Ff179cc7c049f4207a612414c58d1ffcf%2Fc4af3f96-7606-4642-9ff4-e7367ff68871%2FIMG_20240128_172710_086-21_23_24.jpg" TargetMode="External"/><Relationship Id="rId717" Type="http://schemas.openxmlformats.org/officeDocument/2006/relationships/hyperlink" Target="https://kc-eu.kobotoolbox.org/media/original?media_file=iscolombia%2Fattachments%2Ff179cc7c049f4207a612414c58d1ffcf%2Fc4af3f96-7606-4642-9ff4-e7367ff68871%2FIMG_20240128_172710_086-21_23_3.jpg" TargetMode="External"/><Relationship Id="rId959" Type="http://schemas.openxmlformats.org/officeDocument/2006/relationships/hyperlink" Target="https://kc-eu.kobotoolbox.org/media/original?media_file=iscolombia%2Fattachments%2Ff179cc7c049f4207a612414c58d1ffcf%2F9500658f-8f21-45f1-a677-e408895bdc14%2F1709481043678968433249927076588-10_50_51.jpg" TargetMode="External"/><Relationship Id="rId712" Type="http://schemas.openxmlformats.org/officeDocument/2006/relationships/hyperlink" Target="https://kc-eu.kobotoolbox.org/media/original?media_file=iscolombia%2Fattachments%2Ff179cc7c049f4207a612414c58d1ffcf%2F79bf84d7-deb0-4a6a-803d-5676bb06a171%2FFunPic_20240128_170804964-17_8_23.jpg" TargetMode="External"/><Relationship Id="rId954" Type="http://schemas.openxmlformats.org/officeDocument/2006/relationships/hyperlink" Target="https://kc-eu.kobotoolbox.org/media/original?media_file=iscolombia%2Fattachments%2Ff179cc7c049f4207a612414c58d1ffcf%2F6f42c9a0-0b82-4dcc-b7b4-b5b77b3c4c56%2F17094772667254044944092194822159-9_47_52.jpg" TargetMode="External"/><Relationship Id="rId711" Type="http://schemas.openxmlformats.org/officeDocument/2006/relationships/hyperlink" Target="https://kc-eu.kobotoolbox.org/media/original?media_file=iscolombia%2Fattachments%2Ff179cc7c049f4207a612414c58d1ffcf%2F79bf84d7-deb0-4a6a-803d-5676bb06a171%2FIMG_20240128_170335_481-17_3_46.jpg" TargetMode="External"/><Relationship Id="rId953" Type="http://schemas.openxmlformats.org/officeDocument/2006/relationships/hyperlink" Target="https://kc-eu.kobotoolbox.org/media/original?media_file=iscolombia%2Fattachments%2Ff179cc7c049f4207a612414c58d1ffcf%2Fff541be8-eea6-437e-9fc5-c10cf8d0a77c%2F17094781361198596706538694848212-10_2_25.jpg" TargetMode="External"/><Relationship Id="rId710" Type="http://schemas.openxmlformats.org/officeDocument/2006/relationships/hyperlink" Target="https://kc-eu.kobotoolbox.org/media/original?media_file=iscolombia%2Fattachments%2Ff179cc7c049f4207a612414c58d1ffcf%2F79bf84d7-deb0-4a6a-803d-5676bb06a171%2FIMG_20240128_170215_099-17_3_6.jpg" TargetMode="External"/><Relationship Id="rId952" Type="http://schemas.openxmlformats.org/officeDocument/2006/relationships/hyperlink" Target="https://kc-eu.kobotoolbox.org/media/original?media_file=iscolombia%2Fattachments%2Ff179cc7c049f4207a612414c58d1ffcf%2Fff541be8-eea6-437e-9fc5-c10cf8d0a77c%2F17094780831387643463919455666083-10_1_32.jpg" TargetMode="External"/><Relationship Id="rId951" Type="http://schemas.openxmlformats.org/officeDocument/2006/relationships/hyperlink" Target="https://kc-eu.kobotoolbox.org/media/original?media_file=iscolombia%2Fattachments%2Ff179cc7c049f4207a612414c58d1ffcf%2Fff541be8-eea6-437e-9fc5-c10cf8d0a77c%2F17094784527182227293398878518064-10_7_42.jpg" TargetMode="External"/><Relationship Id="rId716" Type="http://schemas.openxmlformats.org/officeDocument/2006/relationships/hyperlink" Target="https://kc-eu.kobotoolbox.org/media/original?media_file=iscolombia%2Fattachments%2Ff179cc7c049f4207a612414c58d1ffcf%2Fc4af3f96-7606-4642-9ff4-e7367ff68871%2FIMG_20240128_173358_111-21_22_50.jpg" TargetMode="External"/><Relationship Id="rId958" Type="http://schemas.openxmlformats.org/officeDocument/2006/relationships/hyperlink" Target="https://kc-eu.kobotoolbox.org/media/original?media_file=iscolombia%2Fattachments%2Ff179cc7c049f4207a612414c58d1ffcf%2F9500658f-8f21-45f1-a677-e408895bdc14%2F17094802016304883127649583868372-10_36_47.jpg" TargetMode="External"/><Relationship Id="rId715" Type="http://schemas.openxmlformats.org/officeDocument/2006/relationships/hyperlink" Target="https://kc-eu.kobotoolbox.org/media/original?media_file=iscolombia%2Fattachments%2Ff179cc7c049f4207a612414c58d1ffcf%2F79bf84d7-deb0-4a6a-803d-5676bb06a171%2FIMG_20240128_170613_303-17_19_37.jpg" TargetMode="External"/><Relationship Id="rId957" Type="http://schemas.openxmlformats.org/officeDocument/2006/relationships/hyperlink" Target="https://kc-eu.kobotoolbox.org/media/original?media_file=iscolombia%2Fattachments%2Ff179cc7c049f4207a612414c58d1ffcf%2F9500658f-8f21-45f1-a677-e408895bdc14%2F17094800685558862498294766182071-10_34_39.jpg" TargetMode="External"/><Relationship Id="rId714" Type="http://schemas.openxmlformats.org/officeDocument/2006/relationships/hyperlink" Target="https://kc-eu.kobotoolbox.org/media/original?media_file=iscolombia%2Fattachments%2Ff179cc7c049f4207a612414c58d1ffcf%2F79bf84d7-deb0-4a6a-803d-5676bb06a171%2FIMG_20240128_170649_021-17_19_20.jpg" TargetMode="External"/><Relationship Id="rId956" Type="http://schemas.openxmlformats.org/officeDocument/2006/relationships/hyperlink" Target="https://kc-eu.kobotoolbox.org/media/original?media_file=iscolombia%2Fattachments%2Ff179cc7c049f4207a612414c58d1ffcf%2F6f42c9a0-0b82-4dcc-b7b4-b5b77b3c4c56%2F17094777387052143832485343593121-9_55_45.jpg" TargetMode="External"/><Relationship Id="rId713" Type="http://schemas.openxmlformats.org/officeDocument/2006/relationships/hyperlink" Target="https://kc-eu.kobotoolbox.org/media/original?media_file=iscolombia%2Fattachments%2Ff179cc7c049f4207a612414c58d1ffcf%2F79bf84d7-deb0-4a6a-803d-5676bb06a171%2FIMG_20240128_170552_974-17_22_4.jpg" TargetMode="External"/><Relationship Id="rId955" Type="http://schemas.openxmlformats.org/officeDocument/2006/relationships/hyperlink" Target="https://kc-eu.kobotoolbox.org/media/original?media_file=iscolombia%2Fattachments%2Ff179cc7c049f4207a612414c58d1ffcf%2F6f42c9a0-0b82-4dcc-b7b4-b5b77b3c4c56%2F17094773016705273336242144470311-9_48_37.jpg" TargetMode="External"/><Relationship Id="rId59" Type="http://schemas.openxmlformats.org/officeDocument/2006/relationships/hyperlink" Target="https://kc.humanitarianresponse.info/media/original?media_file=iscolombia%2Fattachments%2Ff179cc7c049f4207a612414c58d1ffcf%2F436484c2-c4f5-48b0-a6e2-1031e0e4494e%2F168927394229083653393994839614-13_45_47.jpg" TargetMode="External"/><Relationship Id="rId58" Type="http://schemas.openxmlformats.org/officeDocument/2006/relationships/hyperlink" Target="https://kc.humanitarianresponse.info/media/original?media_file=iscolombia%2Fattachments%2Ff179cc7c049f4207a612414c58d1ffcf%2F436484c2-c4f5-48b0-a6e2-1031e0e4494e%2F16892738798917265235698042696003-13_44_47.jpg" TargetMode="External"/><Relationship Id="rId950" Type="http://schemas.openxmlformats.org/officeDocument/2006/relationships/hyperlink" Target="https://kc-eu.kobotoolbox.org/media/original?media_file=iscolombia%2Fattachments%2Ff179cc7c049f4207a612414c58d1ffcf%2Fff541be8-eea6-437e-9fc5-c10cf8d0a77c%2F17094773722686005942706752377566-9_49_56.jpg" TargetMode="External"/><Relationship Id="rId590" Type="http://schemas.openxmlformats.org/officeDocument/2006/relationships/hyperlink" Target="https://kc-eu.kobotoolbox.org/media/original?media_file=iscolombia%2Fattachments%2Ff179cc7c049f4207a612414c58d1ffcf%2Fef497a1d-a543-4b3d-8fae-f4c4484c74f5%2F16973856066031944410567359179494-11_0_15.jpg" TargetMode="External"/><Relationship Id="rId107" Type="http://schemas.openxmlformats.org/officeDocument/2006/relationships/hyperlink" Target="https://kc.humanitarianresponse.info/media/original?media_file=iscolombia%2Fattachments%2Ff179cc7c049f4207a612414c58d1ffcf%2Fce73de8b-0c83-4134-9186-9892ba423788%2F16913498985627336720695229870280-14_25_22.jpg" TargetMode="External"/><Relationship Id="rId349" Type="http://schemas.openxmlformats.org/officeDocument/2006/relationships/hyperlink" Target="https://kc-eu.kobotoolbox.org/media/original?media_file=iscolombia%2Fattachments%2Ff179cc7c049f4207a612414c58d1ffcf%2Fca5d61e0-6868-4f0e-9177-ec627008e33b%2Fimage-12_3_0.jpg" TargetMode="External"/><Relationship Id="rId106" Type="http://schemas.openxmlformats.org/officeDocument/2006/relationships/hyperlink" Target="https://kc.humanitarianresponse.info/media/original?media_file=iscolombia%2Fattachments%2Ff179cc7c049f4207a612414c58d1ffcf%2Fb7ee2584-13ef-4f70-bdd3-3853f77c9acc%2F16913507625612524856738839066956-14_39_44.jpg" TargetMode="External"/><Relationship Id="rId348" Type="http://schemas.openxmlformats.org/officeDocument/2006/relationships/hyperlink" Target="https://kc-eu.kobotoolbox.org/media/original?media_file=iscolombia%2Fattachments%2Ff179cc7c049f4207a612414c58d1ffcf%2Fca5d61e0-6868-4f0e-9177-ec627008e33b%2FIMG_1697-12_2_6.jpeg" TargetMode="External"/><Relationship Id="rId105" Type="http://schemas.openxmlformats.org/officeDocument/2006/relationships/hyperlink" Target="https://kc.humanitarianresponse.info/media/original?media_file=iscolombia%2Fattachments%2Ff179cc7c049f4207a612414c58d1ffcf%2Fb7ee2584-13ef-4f70-bdd3-3853f77c9acc%2F16913507162741688563383505590347-14_38_47.jpg" TargetMode="External"/><Relationship Id="rId347" Type="http://schemas.openxmlformats.org/officeDocument/2006/relationships/hyperlink" Target="https://kc-eu.kobotoolbox.org/media/original?media_file=iscolombia%2Fattachments%2Ff179cc7c049f4207a612414c58d1ffcf%2Fea1ce7fe-dfb6-4a79-9acc-5ae932e64caf%2F16943647446114297159600365670232-11_52_35.jpg" TargetMode="External"/><Relationship Id="rId589" Type="http://schemas.openxmlformats.org/officeDocument/2006/relationships/hyperlink" Target="https://kc-eu.kobotoolbox.org/media/original?media_file=iscolombia%2Fattachments%2Ff179cc7c049f4207a612414c58d1ffcf%2Fef497a1d-a543-4b3d-8fae-f4c4484c74f5%2F16973855186396813751566509750369-10_58_51.jpg" TargetMode="External"/><Relationship Id="rId104" Type="http://schemas.openxmlformats.org/officeDocument/2006/relationships/hyperlink" Target="https://kc.humanitarianresponse.info/media/original?media_file=iscolombia%2Fattachments%2Ff179cc7c049f4207a612414c58d1ffcf%2Fb7ee2584-13ef-4f70-bdd3-3853f77c9acc%2F16913512556312035689401974903970-14_48_11.jpg" TargetMode="External"/><Relationship Id="rId346" Type="http://schemas.openxmlformats.org/officeDocument/2006/relationships/hyperlink" Target="https://kc-eu.kobotoolbox.org/media/original?media_file=iscolombia%2Fattachments%2Ff179cc7c049f4207a612414c58d1ffcf%2F950aceaa-a5c0-4309-9ea8-50e6c4d4cc27%2FIMG-20230910-WA0030-11_56_33.jpg" TargetMode="External"/><Relationship Id="rId588" Type="http://schemas.openxmlformats.org/officeDocument/2006/relationships/hyperlink" Target="https://kc-eu.kobotoolbox.org/media/original?media_file=iscolombia%2Fattachments%2Ff179cc7c049f4207a612414c58d1ffcf%2Fef497a1d-a543-4b3d-8fae-f4c4484c74f5%2F16973854905372509295962607276039-10_58_27.jpg" TargetMode="External"/><Relationship Id="rId109" Type="http://schemas.openxmlformats.org/officeDocument/2006/relationships/hyperlink" Target="https://kc.humanitarianresponse.info/media/original?media_file=iscolombia%2Fattachments%2Ff179cc7c049f4207a612414c58d1ffcf%2Fce73de8b-0c83-4134-9186-9892ba423788%2F16913499627447109496236179202433-14_26_53.jpg" TargetMode="External"/><Relationship Id="rId108" Type="http://schemas.openxmlformats.org/officeDocument/2006/relationships/hyperlink" Target="https://kc.humanitarianresponse.info/media/original?media_file=iscolombia%2Fattachments%2Ff179cc7c049f4207a612414c58d1ffcf%2Fce73de8b-0c83-4134-9186-9892ba423788%2F16913499408886247816573716469246-14_25_51.jpg" TargetMode="External"/><Relationship Id="rId341" Type="http://schemas.openxmlformats.org/officeDocument/2006/relationships/hyperlink" Target="https://kc-eu.kobotoolbox.org/media/original?media_file=iscolombia%2Fattachments%2Ff179cc7c049f4207a612414c58d1ffcf%2Fc20c67fd-01f0-45a4-877f-80dd37b1caf9%2F16943618285278682756286116903523-11_4_8.jpg" TargetMode="External"/><Relationship Id="rId583" Type="http://schemas.openxmlformats.org/officeDocument/2006/relationships/hyperlink" Target="https://kc-eu.kobotoolbox.org/media/original?media_file=iscolombia%2Fattachments%2Ff179cc7c049f4207a612414c58d1ffcf%2F46d0b837-bf1a-4692-8150-6b643aa87eda%2F16973811810236333192346942383441-9_47_51.jpg" TargetMode="External"/><Relationship Id="rId340" Type="http://schemas.openxmlformats.org/officeDocument/2006/relationships/hyperlink" Target="https://kc-eu.kobotoolbox.org/media/original?media_file=iscolombia%2Fattachments%2Ff179cc7c049f4207a612414c58d1ffcf%2Fc20c67fd-01f0-45a4-877f-80dd37b1caf9%2F16943617243444303110839335955072-11_2_16.jpg" TargetMode="External"/><Relationship Id="rId582" Type="http://schemas.openxmlformats.org/officeDocument/2006/relationships/hyperlink" Target="https://kc-eu.kobotoolbox.org/media/original?media_file=iscolombia%2Fattachments%2Ff179cc7c049f4207a612414c58d1ffcf%2F46d0b837-bf1a-4692-8150-6b643aa87eda%2F16973810683615466213658426274924-9_45_10.jpg" TargetMode="External"/><Relationship Id="rId581" Type="http://schemas.openxmlformats.org/officeDocument/2006/relationships/hyperlink" Target="https://kc-eu.kobotoolbox.org/media/original?media_file=iscolombia%2Fattachments%2Ff179cc7c049f4207a612414c58d1ffcf%2Ffc860abc-a4fa-4ec7-bd73-5eae1d1beb8d%2FIMG_20231015_101020-10_16_37.jpg" TargetMode="External"/><Relationship Id="rId580" Type="http://schemas.openxmlformats.org/officeDocument/2006/relationships/hyperlink" Target="https://kc-eu.kobotoolbox.org/media/original?media_file=iscolombia%2Fattachments%2Ff179cc7c049f4207a612414c58d1ffcf%2Ffc860abc-a4fa-4ec7-bd73-5eae1d1beb8d%2FIMG_20231015_101503-10_16_18.jpg" TargetMode="External"/><Relationship Id="rId103" Type="http://schemas.openxmlformats.org/officeDocument/2006/relationships/hyperlink" Target="https://kc.humanitarianresponse.info/media/original?media_file=iscolombia%2Fattachments%2Ff179cc7c049f4207a612414c58d1ffcf%2Fb7ee2584-13ef-4f70-bdd3-3853f77c9acc%2F16913497185726575561263836411078-14_22_18.jpg" TargetMode="External"/><Relationship Id="rId345" Type="http://schemas.openxmlformats.org/officeDocument/2006/relationships/hyperlink" Target="https://kc-eu.kobotoolbox.org/media/original?media_file=iscolombia%2Fattachments%2Ff179cc7c049f4207a612414c58d1ffcf%2F950aceaa-a5c0-4309-9ea8-50e6c4d4cc27%2FIMG-20230910-WA0029-11_55_10.jpg" TargetMode="External"/><Relationship Id="rId587" Type="http://schemas.openxmlformats.org/officeDocument/2006/relationships/hyperlink" Target="https://kc-eu.kobotoolbox.org/media/original?media_file=iscolombia%2Fattachments%2Ff179cc7c049f4207a612414c58d1ffcf%2F46d0b837-bf1a-4692-8150-6b643aa87eda%2FIMG_20231015_094952-10_3_56.jpg" TargetMode="External"/><Relationship Id="rId102" Type="http://schemas.openxmlformats.org/officeDocument/2006/relationships/hyperlink" Target="https://kc.humanitarianresponse.info/media/original?media_file=iscolombia%2Fattachments%2Ff179cc7c049f4207a612414c58d1ffcf%2Fb7ee2584-13ef-4f70-bdd3-3853f77c9acc%2F16913496795222011192036141059304-14_21_34.jpg" TargetMode="External"/><Relationship Id="rId344" Type="http://schemas.openxmlformats.org/officeDocument/2006/relationships/hyperlink" Target="https://kc-eu.kobotoolbox.org/media/original?media_file=iscolombia%2Fattachments%2Ff179cc7c049f4207a612414c58d1ffcf%2F950aceaa-a5c0-4309-9ea8-50e6c4d4cc27%2FIMG-20230910-WA0031-11_57_24.jpg" TargetMode="External"/><Relationship Id="rId586" Type="http://schemas.openxmlformats.org/officeDocument/2006/relationships/hyperlink" Target="https://kc-eu.kobotoolbox.org/media/original?media_file=iscolombia%2Fattachments%2Ff179cc7c049f4207a612414c58d1ffcf%2F46d0b837-bf1a-4692-8150-6b643aa87eda%2F1697382201582552354028880616562-10_3_30.jpg" TargetMode="External"/><Relationship Id="rId101" Type="http://schemas.openxmlformats.org/officeDocument/2006/relationships/hyperlink" Target="https://kc.humanitarianresponse.info/media/original?media_file=iscolombia%2Fattachments%2Ff179cc7c049f4207a612414c58d1ffcf%2Fb7ee2584-13ef-4f70-bdd3-3853f77c9acc%2F16913496426762598948325564950543-14_21_6.jpg" TargetMode="External"/><Relationship Id="rId343" Type="http://schemas.openxmlformats.org/officeDocument/2006/relationships/hyperlink" Target="https://kc-eu.kobotoolbox.org/media/original?media_file=iscolombia%2Fattachments%2Ff179cc7c049f4207a612414c58d1ffcf%2F950aceaa-a5c0-4309-9ea8-50e6c4d4cc27%2FIMG-20230910-WA0028-11_50_34.jpg" TargetMode="External"/><Relationship Id="rId585" Type="http://schemas.openxmlformats.org/officeDocument/2006/relationships/hyperlink" Target="https://kc-eu.kobotoolbox.org/media/original?media_file=iscolombia%2Fattachments%2Ff179cc7c049f4207a612414c58d1ffcf%2F46d0b837-bf1a-4692-8150-6b643aa87eda%2FIMG_20231015_094934-11_0_15.jpg" TargetMode="External"/><Relationship Id="rId100" Type="http://schemas.openxmlformats.org/officeDocument/2006/relationships/hyperlink" Target="https://kc.humanitarianresponse.info/media/original?media_file=iscolombia%2Fattachments%2Ff179cc7c049f4207a612414c58d1ffcf%2F03f32b15-828c-4d27-b8a7-13cebb9776b8%2FIMG_2508-10_52_27.jpeg" TargetMode="External"/><Relationship Id="rId342" Type="http://schemas.openxmlformats.org/officeDocument/2006/relationships/hyperlink" Target="https://kc-eu.kobotoolbox.org/media/original?media_file=iscolombia%2Fattachments%2Ff179cc7c049f4207a612414c58d1ffcf%2F950aceaa-a5c0-4309-9ea8-50e6c4d4cc27%2FIMG-20230910-WA0027-11_48_46.jpg" TargetMode="External"/><Relationship Id="rId584" Type="http://schemas.openxmlformats.org/officeDocument/2006/relationships/hyperlink" Target="https://kc-eu.kobotoolbox.org/media/original?media_file=iscolombia%2Fattachments%2Ff179cc7c049f4207a612414c58d1ffcf%2F46d0b837-bf1a-4692-8150-6b643aa87eda%2F16973812877644953887491857206879-9_48_40.jpg" TargetMode="External"/><Relationship Id="rId338" Type="http://schemas.openxmlformats.org/officeDocument/2006/relationships/hyperlink" Target="https://kc-eu.kobotoolbox.org/media/original?media_file=iscolombia%2Fattachments%2Ff179cc7c049f4207a612414c58d1ffcf%2Fc20c67fd-01f0-45a4-877f-80dd37b1caf9%2FIMG_20230910_103152-10_36_32.jpg" TargetMode="External"/><Relationship Id="rId337" Type="http://schemas.openxmlformats.org/officeDocument/2006/relationships/hyperlink" Target="https://kc-eu.kobotoolbox.org/media/original?media_file=iscolombia%2Fattachments%2Ff179cc7c049f4207a612414c58d1ffcf%2Fc20c67fd-01f0-45a4-877f-80dd37b1caf9%2F16943598236508574891372257253869-10_30_34.jpg" TargetMode="External"/><Relationship Id="rId579" Type="http://schemas.openxmlformats.org/officeDocument/2006/relationships/hyperlink" Target="https://kc-eu.kobotoolbox.org/media/original?media_file=iscolombia%2Fattachments%2Ff179cc7c049f4207a612414c58d1ffcf%2Ffc860abc-a4fa-4ec7-bd73-5eae1d1beb8d%2FIMG_20231015_101107-10_19_29.jpg" TargetMode="External"/><Relationship Id="rId336" Type="http://schemas.openxmlformats.org/officeDocument/2006/relationships/hyperlink" Target="https://kc-eu.kobotoolbox.org/media/original?media_file=iscolombia%2Fattachments%2Ff179cc7c049f4207a612414c58d1ffcf%2Fc20c67fd-01f0-45a4-877f-80dd37b1caf9%2F16943597370767637048108871219243-10_29_18.jpg" TargetMode="External"/><Relationship Id="rId578" Type="http://schemas.openxmlformats.org/officeDocument/2006/relationships/hyperlink" Target="https://kc-eu.kobotoolbox.org/media/original?media_file=iscolombia%2Fattachments%2Ff179cc7c049f4207a612414c58d1ffcf%2Ffc860abc-a4fa-4ec7-bd73-5eae1d1beb8d%2FIMG_20231015_101141-10_12_36.jpg" TargetMode="External"/><Relationship Id="rId335" Type="http://schemas.openxmlformats.org/officeDocument/2006/relationships/hyperlink" Target="https://kc-eu.kobotoolbox.org/media/original?media_file=iscolombia%2Fattachments%2Ff179cc7c049f4207a612414c58d1ffcf%2F96e56eee-6848-4821-a630-b4204feef7ef%2FIMG_6198-11_33_46.jpeg" TargetMode="External"/><Relationship Id="rId577" Type="http://schemas.openxmlformats.org/officeDocument/2006/relationships/hyperlink" Target="https://kc-eu.kobotoolbox.org/media/original?media_file=iscolombia%2Fattachments%2Ff179cc7c049f4207a612414c58d1ffcf%2Ffc860abc-a4fa-4ec7-bd73-5eae1d1beb8d%2F16973825623953594923276082405866-10_9_35.jpg" TargetMode="External"/><Relationship Id="rId339" Type="http://schemas.openxmlformats.org/officeDocument/2006/relationships/hyperlink" Target="https://kc-eu.kobotoolbox.org/media/original?media_file=iscolombia%2Fattachments%2Ff179cc7c049f4207a612414c58d1ffcf%2Fc20c67fd-01f0-45a4-877f-80dd37b1caf9%2F16943626496712209603587899628011-11_17_50.jpg" TargetMode="External"/><Relationship Id="rId330" Type="http://schemas.openxmlformats.org/officeDocument/2006/relationships/hyperlink" Target="https://kc-eu.kobotoolbox.org/media/original?media_file=iscolombia%2Fattachments%2Ff179cc7c049f4207a612414c58d1ffcf%2F96e56eee-6848-4821-a630-b4204feef7ef%2FIMG_6191-11_26_20.jpeg" TargetMode="External"/><Relationship Id="rId572" Type="http://schemas.openxmlformats.org/officeDocument/2006/relationships/hyperlink" Target="https://kc-eu.kobotoolbox.org/media/original?media_file=iscolombia%2Fattachments%2Ff179cc7c049f4207a612414c58d1ffcf%2Fa6fd7672-8302-42cc-a216-ce0ffce9f5e6%2Fimage-9_50_17.jpg" TargetMode="External"/><Relationship Id="rId571" Type="http://schemas.openxmlformats.org/officeDocument/2006/relationships/hyperlink" Target="https://kc-eu.kobotoolbox.org/media/original?media_file=iscolombia%2Fattachments%2Ff179cc7c049f4207a612414c58d1ffcf%2Fa6fd7672-8302-42cc-a216-ce0ffce9f5e6%2Fimage-9_49_32.jpg" TargetMode="External"/><Relationship Id="rId570" Type="http://schemas.openxmlformats.org/officeDocument/2006/relationships/hyperlink" Target="https://kc-eu.kobotoolbox.org/media/original?media_file=iscolombia%2Fattachments%2Ff179cc7c049f4207a612414c58d1ffcf%2F031fdddd-8fb7-44c1-aa91-667445fb8ec4%2FIMG_20231001_111523_171-11_57_25.jpg" TargetMode="External"/><Relationship Id="rId334" Type="http://schemas.openxmlformats.org/officeDocument/2006/relationships/hyperlink" Target="https://kc-eu.kobotoolbox.org/media/original?media_file=iscolombia%2Fattachments%2Ff179cc7c049f4207a612414c58d1ffcf%2F96e56eee-6848-4821-a630-b4204feef7ef%2FIMG_6204-11_32_36.jpeg" TargetMode="External"/><Relationship Id="rId576" Type="http://schemas.openxmlformats.org/officeDocument/2006/relationships/hyperlink" Target="https://kc-eu.kobotoolbox.org/media/original?media_file=iscolombia%2Fattachments%2Ff179cc7c049f4207a612414c58d1ffcf%2Fa6fd7672-8302-42cc-a216-ce0ffce9f5e6%2Fimage-10_4_40.jpg" TargetMode="External"/><Relationship Id="rId333" Type="http://schemas.openxmlformats.org/officeDocument/2006/relationships/hyperlink" Target="https://kc-eu.kobotoolbox.org/media/original?media_file=iscolombia%2Fattachments%2Ff179cc7c049f4207a612414c58d1ffcf%2F96e56eee-6848-4821-a630-b4204feef7ef%2FIMG_6203-11_42_48.jpeg" TargetMode="External"/><Relationship Id="rId575" Type="http://schemas.openxmlformats.org/officeDocument/2006/relationships/hyperlink" Target="https://kc-eu.kobotoolbox.org/media/original?media_file=iscolombia%2Fattachments%2Ff179cc7c049f4207a612414c58d1ffcf%2Fa6fd7672-8302-42cc-a216-ce0ffce9f5e6%2Fimage-10_3_47.jpg" TargetMode="External"/><Relationship Id="rId332" Type="http://schemas.openxmlformats.org/officeDocument/2006/relationships/hyperlink" Target="https://kc-eu.kobotoolbox.org/media/original?media_file=iscolombia%2Fattachments%2Ff179cc7c049f4207a612414c58d1ffcf%2F96e56eee-6848-4821-a630-b4204feef7ef%2FIMG_6199-11_26_50.jpeg" TargetMode="External"/><Relationship Id="rId574" Type="http://schemas.openxmlformats.org/officeDocument/2006/relationships/hyperlink" Target="https://kc-eu.kobotoolbox.org/media/original?media_file=iscolombia%2Fattachments%2Ff179cc7c049f4207a612414c58d1ffcf%2Fa6fd7672-8302-42cc-a216-ce0ffce9f5e6%2Fimage-10_9_3.jpg" TargetMode="External"/><Relationship Id="rId331" Type="http://schemas.openxmlformats.org/officeDocument/2006/relationships/hyperlink" Target="https://kc-eu.kobotoolbox.org/media/original?media_file=iscolombia%2Fattachments%2Ff179cc7c049f4207a612414c58d1ffcf%2F96e56eee-6848-4821-a630-b4204feef7ef%2FIMG_6211-11_26_33.jpeg" TargetMode="External"/><Relationship Id="rId573" Type="http://schemas.openxmlformats.org/officeDocument/2006/relationships/hyperlink" Target="https://kc-eu.kobotoolbox.org/media/original?media_file=iscolombia%2Fattachments%2Ff179cc7c049f4207a612414c58d1ffcf%2Fa6fd7672-8302-42cc-a216-ce0ffce9f5e6%2Fimage-9_50_49.jpg" TargetMode="External"/><Relationship Id="rId370" Type="http://schemas.openxmlformats.org/officeDocument/2006/relationships/hyperlink" Target="https://kc-eu.kobotoolbox.org/media/original?media_file=iscolombia%2Fattachments%2Ff179cc7c049f4207a612414c58d1ffcf%2Ff05bffee-ed01-4a38-a16a-4b6e52f95c12%2FIMG-20230910-WA0028-12_28_9.jpg" TargetMode="External"/><Relationship Id="rId129" Type="http://schemas.openxmlformats.org/officeDocument/2006/relationships/hyperlink" Target="https://kc.humanitarianresponse.info/media/original?media_file=iscolombia%2Fattachments%2Ff179cc7c049f4207a612414c58d1ffcf%2Fa0421f1e-8e39-412f-817a-32b85bed97e9%2F16913530837893736810874924233764-15_18_59.jpg" TargetMode="External"/><Relationship Id="rId128" Type="http://schemas.openxmlformats.org/officeDocument/2006/relationships/hyperlink" Target="https://kc.humanitarianresponse.info/media/original?media_file=iscolombia%2Fattachments%2Ff179cc7c049f4207a612414c58d1ffcf%2Fa0421f1e-8e39-412f-817a-32b85bed97e9%2F16913530639253440107347670743313-15_17_53.jpg" TargetMode="External"/><Relationship Id="rId127" Type="http://schemas.openxmlformats.org/officeDocument/2006/relationships/hyperlink" Target="https://kc.humanitarianresponse.info/media/original?media_file=iscolombia%2Fattachments%2Ff179cc7c049f4207a612414c58d1ffcf%2Fa0421f1e-8e39-412f-817a-32b85bed97e9%2F16913530401785805454186790206570-15_17_34.jpg" TargetMode="External"/><Relationship Id="rId369" Type="http://schemas.openxmlformats.org/officeDocument/2006/relationships/hyperlink" Target="https://kc-eu.kobotoolbox.org/media/original?media_file=iscolombia%2Fattachments%2Ff179cc7c049f4207a612414c58d1ffcf%2Ff05bffee-ed01-4a38-a16a-4b6e52f95c12%2FIMG-20230910-WA0031-12_27_0.jpg" TargetMode="External"/><Relationship Id="rId126" Type="http://schemas.openxmlformats.org/officeDocument/2006/relationships/hyperlink" Target="https://kc.humanitarianresponse.info/media/original?media_file=iscolombia%2Fattachments%2Ff179cc7c049f4207a612414c58d1ffcf%2F6b6d6120-8989-4934-b95d-383c6e784876%2FIMG_20230806_151715-15_17_22.jpg" TargetMode="External"/><Relationship Id="rId368" Type="http://schemas.openxmlformats.org/officeDocument/2006/relationships/hyperlink" Target="https://kc-eu.kobotoolbox.org/media/original?media_file=iscolombia%2Fattachments%2Ff179cc7c049f4207a612414c58d1ffcf%2Ff05bffee-ed01-4a38-a16a-4b6e52f95c12%2FIMG-20230910-WA0026-12_34_21.jpg" TargetMode="External"/><Relationship Id="rId121" Type="http://schemas.openxmlformats.org/officeDocument/2006/relationships/hyperlink" Target="https://kc.humanitarianresponse.info/media/original?media_file=iscolombia%2Fattachments%2Ff179cc7c049f4207a612414c58d1ffcf%2F6b6d6120-8989-4934-b95d-383c6e784876%2FIMG_20230806_150127-15_1_42.jpg" TargetMode="External"/><Relationship Id="rId363" Type="http://schemas.openxmlformats.org/officeDocument/2006/relationships/hyperlink" Target="https://kc-eu.kobotoolbox.org/media/original?media_file=iscolombia%2Fattachments%2Ff179cc7c049f4207a612414c58d1ffcf%2Fb53f3057-809e-4405-8069-67629fe59151%2Fimage-11_53_58.jpg" TargetMode="External"/><Relationship Id="rId120" Type="http://schemas.openxmlformats.org/officeDocument/2006/relationships/hyperlink" Target="https://kc.humanitarianresponse.info/media/original?media_file=iscolombia%2Fattachments%2Ff179cc7c049f4207a612414c58d1ffcf%2F94b30464-e347-4f94-917f-c4cd5cf65039%2Fimage-15_15_59.jpg" TargetMode="External"/><Relationship Id="rId362" Type="http://schemas.openxmlformats.org/officeDocument/2006/relationships/hyperlink" Target="https://kc-eu.kobotoolbox.org/media/original?media_file=iscolombia%2Fattachments%2Ff179cc7c049f4207a612414c58d1ffcf%2Fb53f3057-809e-4405-8069-67629fe59151%2Fimage-12_8_10.jpg" TargetMode="External"/><Relationship Id="rId361" Type="http://schemas.openxmlformats.org/officeDocument/2006/relationships/hyperlink" Target="https://kc-eu.kobotoolbox.org/media/original?media_file=iscolombia%2Fattachments%2Ff179cc7c049f4207a612414c58d1ffcf%2Fb53f3057-809e-4405-8069-67629fe59151%2Fimage-12_16_10.jpg" TargetMode="External"/><Relationship Id="rId360" Type="http://schemas.openxmlformats.org/officeDocument/2006/relationships/hyperlink" Target="https://kc-eu.kobotoolbox.org/media/original?media_file=iscolombia%2Fattachments%2Ff179cc7c049f4207a612414c58d1ffcf%2Fb53f3057-809e-4405-8069-67629fe59151%2Fimage-12_14_17.jpg" TargetMode="External"/><Relationship Id="rId125" Type="http://schemas.openxmlformats.org/officeDocument/2006/relationships/hyperlink" Target="https://kc.humanitarianresponse.info/media/original?media_file=iscolombia%2Fattachments%2Ff179cc7c049f4207a612414c58d1ffcf%2F6b6d6120-8989-4934-b95d-383c6e784876%2FIMG_20230806_151629-15_16_39.jpg" TargetMode="External"/><Relationship Id="rId367" Type="http://schemas.openxmlformats.org/officeDocument/2006/relationships/hyperlink" Target="https://kc-eu.kobotoolbox.org/media/original?media_file=iscolombia%2Fattachments%2Ff179cc7c049f4207a612414c58d1ffcf%2Ff05bffee-ed01-4a38-a16a-4b6e52f95c12%2FIMG-20230910-WA0024-12_2_51.jpg" TargetMode="External"/><Relationship Id="rId124" Type="http://schemas.openxmlformats.org/officeDocument/2006/relationships/hyperlink" Target="https://kc.humanitarianresponse.info/media/original?media_file=iscolombia%2Fattachments%2Ff179cc7c049f4207a612414c58d1ffcf%2F6b6d6120-8989-4934-b95d-383c6e784876%2FIMG_20230806_152351-15_24_2.jpg" TargetMode="External"/><Relationship Id="rId366" Type="http://schemas.openxmlformats.org/officeDocument/2006/relationships/hyperlink" Target="https://kc-eu.kobotoolbox.org/media/original?media_file=iscolombia%2Fattachments%2Ff179cc7c049f4207a612414c58d1ffcf%2Ff05bffee-ed01-4a38-a16a-4b6e52f95c12%2FIMG-20230910-WA0022-12_1_20.jpg" TargetMode="External"/><Relationship Id="rId123" Type="http://schemas.openxmlformats.org/officeDocument/2006/relationships/hyperlink" Target="https://kc.humanitarianresponse.info/media/original?media_file=iscolombia%2Fattachments%2Ff179cc7c049f4207a612414c58d1ffcf%2F6b6d6120-8989-4934-b95d-383c6e784876%2FIMG_20230806_150227-15_3_3.jpg" TargetMode="External"/><Relationship Id="rId365" Type="http://schemas.openxmlformats.org/officeDocument/2006/relationships/hyperlink" Target="https://kc-eu.kobotoolbox.org/media/original?media_file=iscolombia%2Fattachments%2Ff179cc7c049f4207a612414c58d1ffcf%2Ff05bffee-ed01-4a38-a16a-4b6e52f95c12%2FIMG-20230910-WA0021-12_1_6.jpg" TargetMode="External"/><Relationship Id="rId122" Type="http://schemas.openxmlformats.org/officeDocument/2006/relationships/hyperlink" Target="https://kc.humanitarianresponse.info/media/original?media_file=iscolombia%2Fattachments%2Ff179cc7c049f4207a612414c58d1ffcf%2F6b6d6120-8989-4934-b95d-383c6e784876%2FIMG_20230806_152853-15_29_17.jpg" TargetMode="External"/><Relationship Id="rId364" Type="http://schemas.openxmlformats.org/officeDocument/2006/relationships/hyperlink" Target="https://kc-eu.kobotoolbox.org/media/original?media_file=iscolombia%2Fattachments%2Ff179cc7c049f4207a612414c58d1ffcf%2Fb53f3057-809e-4405-8069-67629fe59151%2Fimage-11_55_40.jpg" TargetMode="External"/><Relationship Id="rId95" Type="http://schemas.openxmlformats.org/officeDocument/2006/relationships/hyperlink" Target="https://kc.humanitarianresponse.info/media/original?media_file=iscolombia%2Fattachments%2Ff179cc7c049f4207a612414c58d1ffcf%2Fdffc46f7-30e9-4c80-bc5b-6494fd018e61%2F1691349819902682667707195950222-14_23_45.jpg" TargetMode="External"/><Relationship Id="rId94" Type="http://schemas.openxmlformats.org/officeDocument/2006/relationships/hyperlink" Target="https://kc.humanitarianresponse.info/media/original?media_file=iscolombia%2Fattachments%2Ff179cc7c049f4207a612414c58d1ffcf%2Fdffc46f7-30e9-4c80-bc5b-6494fd018e61%2F16913497818358857547978139023428-14_23_8.jpg" TargetMode="External"/><Relationship Id="rId97" Type="http://schemas.openxmlformats.org/officeDocument/2006/relationships/hyperlink" Target="https://kc.humanitarianresponse.info/media/original?media_file=iscolombia%2Fattachments%2Ff179cc7c049f4207a612414c58d1ffcf%2F03f32b15-828c-4d27-b8a7-13cebb9776b8%2FIMG_2509-10_43_18.jpeg" TargetMode="External"/><Relationship Id="rId96" Type="http://schemas.openxmlformats.org/officeDocument/2006/relationships/hyperlink" Target="https://kc.humanitarianresponse.info/media/original?media_file=iscolombia%2Fattachments%2Ff179cc7c049f4207a612414c58d1ffcf%2F03f32b15-828c-4d27-b8a7-13cebb9776b8%2FIMG_2508-10_42_48.jpeg" TargetMode="External"/><Relationship Id="rId99" Type="http://schemas.openxmlformats.org/officeDocument/2006/relationships/hyperlink" Target="https://kc.humanitarianresponse.info/media/original?media_file=iscolombia%2Fattachments%2Ff179cc7c049f4207a612414c58d1ffcf%2F03f32b15-828c-4d27-b8a7-13cebb9776b8%2FIMG_2508-10_52_9.jpeg" TargetMode="External"/><Relationship Id="rId98" Type="http://schemas.openxmlformats.org/officeDocument/2006/relationships/hyperlink" Target="https://kc.humanitarianresponse.info/media/original?media_file=iscolombia%2Fattachments%2Ff179cc7c049f4207a612414c58d1ffcf%2F03f32b15-828c-4d27-b8a7-13cebb9776b8%2FIMG_2510-10_57_26.jpeg" TargetMode="External"/><Relationship Id="rId91" Type="http://schemas.openxmlformats.org/officeDocument/2006/relationships/hyperlink" Target="https://kc.humanitarianresponse.info/media/original?media_file=iscolombia%2Fattachments%2Ff179cc7c049f4207a612414c58d1ffcf%2Fdffc46f7-30e9-4c80-bc5b-6494fd018e61%2F16913489930791498253734158342554-14_10_1.jpg" TargetMode="External"/><Relationship Id="rId90" Type="http://schemas.openxmlformats.org/officeDocument/2006/relationships/hyperlink" Target="https://kc.humanitarianresponse.info/media/original?media_file=iscolombia%2Fattachments%2Ff179cc7c049f4207a612414c58d1ffcf%2Fdffc46f7-30e9-4c80-bc5b-6494fd018e61%2F16913489667871822177194463495490-14_9_37.jpg" TargetMode="External"/><Relationship Id="rId93" Type="http://schemas.openxmlformats.org/officeDocument/2006/relationships/hyperlink" Target="https://kc.humanitarianresponse.info/media/original?media_file=iscolombia%2Fattachments%2Ff179cc7c049f4207a612414c58d1ffcf%2Fdffc46f7-30e9-4c80-bc5b-6494fd018e61%2F16913503667407822398455162000283-14_33_18.jpg" TargetMode="External"/><Relationship Id="rId92" Type="http://schemas.openxmlformats.org/officeDocument/2006/relationships/hyperlink" Target="https://kc.humanitarianresponse.info/media/original?media_file=iscolombia%2Fattachments%2Ff179cc7c049f4207a612414c58d1ffcf%2Fdffc46f7-30e9-4c80-bc5b-6494fd018e61%2F1691349017559394679723643263419-14_10_23.jpg" TargetMode="External"/><Relationship Id="rId118" Type="http://schemas.openxmlformats.org/officeDocument/2006/relationships/hyperlink" Target="https://kc.humanitarianresponse.info/media/original?media_file=iscolombia%2Fattachments%2Ff179cc7c049f4207a612414c58d1ffcf%2F94b30464-e347-4f94-917f-c4cd5cf65039%2Fimage-15_1_16.jpg" TargetMode="External"/><Relationship Id="rId117" Type="http://schemas.openxmlformats.org/officeDocument/2006/relationships/hyperlink" Target="https://kc.humanitarianresponse.info/media/original?media_file=iscolombia%2Fattachments%2Ff179cc7c049f4207a612414c58d1ffcf%2F94b30464-e347-4f94-917f-c4cd5cf65039%2Fimage-15_0_57.jpg" TargetMode="External"/><Relationship Id="rId359" Type="http://schemas.openxmlformats.org/officeDocument/2006/relationships/hyperlink" Target="https://kc-eu.kobotoolbox.org/media/original?media_file=iscolombia%2Fattachments%2Ff179cc7c049f4207a612414c58d1ffcf%2Fb53f3057-809e-4405-8069-67629fe59151%2Fimage-11_31_15.jpg" TargetMode="External"/><Relationship Id="rId116" Type="http://schemas.openxmlformats.org/officeDocument/2006/relationships/hyperlink" Target="https://kc.humanitarianresponse.info/media/original?media_file=iscolombia%2Fattachments%2Ff179cc7c049f4207a612414c58d1ffcf%2F04cf5a53-c994-40e5-b434-d6706a0bf76d%2F16913521594113347990691205125245-15_2_51.jpg" TargetMode="External"/><Relationship Id="rId358" Type="http://schemas.openxmlformats.org/officeDocument/2006/relationships/hyperlink" Target="https://kc-eu.kobotoolbox.org/media/original?media_file=iscolombia%2Fattachments%2Ff179cc7c049f4207a612414c58d1ffcf%2Fc5bcb7d7-57ae-45a2-8f09-c1aab72d178c%2FIMG_7856-12_18_51.jpeg" TargetMode="External"/><Relationship Id="rId115" Type="http://schemas.openxmlformats.org/officeDocument/2006/relationships/hyperlink" Target="https://kc.humanitarianresponse.info/media/original?media_file=iscolombia%2Fattachments%2Ff179cc7c049f4207a612414c58d1ffcf%2F04cf5a53-c994-40e5-b434-d6706a0bf76d%2F16913520827974863328147325302640-15_1_37.jpg" TargetMode="External"/><Relationship Id="rId357" Type="http://schemas.openxmlformats.org/officeDocument/2006/relationships/hyperlink" Target="https://kc-eu.kobotoolbox.org/media/original?media_file=iscolombia%2Fattachments%2Ff179cc7c049f4207a612414c58d1ffcf%2Fc5bcb7d7-57ae-45a2-8f09-c1aab72d178c%2FIMG_7863-12_23_5.jpeg" TargetMode="External"/><Relationship Id="rId599" Type="http://schemas.openxmlformats.org/officeDocument/2006/relationships/hyperlink" Target="https://kc-eu.kobotoolbox.org/media/original?media_file=iscolombia%2Fattachments%2Ff179cc7c049f4207a612414c58d1ffcf%2Fa2e9ff13-2ee1-4c3a-936d-2265c894c0c7%2Fimage-11_2_33.jpg" TargetMode="External"/><Relationship Id="rId119" Type="http://schemas.openxmlformats.org/officeDocument/2006/relationships/hyperlink" Target="https://kc.humanitarianresponse.info/media/original?media_file=iscolombia%2Fattachments%2Ff179cc7c049f4207a612414c58d1ffcf%2F94b30464-e347-4f94-917f-c4cd5cf65039%2Fimage-15_15_37.jpg" TargetMode="External"/><Relationship Id="rId110" Type="http://schemas.openxmlformats.org/officeDocument/2006/relationships/hyperlink" Target="https://kc.humanitarianresponse.info/media/original?media_file=iscolombia%2Fattachments%2Ff179cc7c049f4207a612414c58d1ffcf%2Fce73de8b-0c83-4134-9186-9892ba423788%2F16913514921973197524355503269892-14_51_56.jpg" TargetMode="External"/><Relationship Id="rId352" Type="http://schemas.openxmlformats.org/officeDocument/2006/relationships/hyperlink" Target="https://kc-eu.kobotoolbox.org/media/original?media_file=iscolombia%2Fattachments%2Ff179cc7c049f4207a612414c58d1ffcf%2Fca5d61e0-6868-4f0e-9177-ec627008e33b%2FIMG_1693-12_17_51.jpeg" TargetMode="External"/><Relationship Id="rId594" Type="http://schemas.openxmlformats.org/officeDocument/2006/relationships/hyperlink" Target="https://kc-eu.kobotoolbox.org/media/original?media_file=iscolombia%2Fattachments%2Ff179cc7c049f4207a612414c58d1ffcf%2F81a99df2-071c-4029-91da-f1ef7979cd7b%2F16973858548466445582817840806213-11_4_33.jpg" TargetMode="External"/><Relationship Id="rId351" Type="http://schemas.openxmlformats.org/officeDocument/2006/relationships/hyperlink" Target="https://kc-eu.kobotoolbox.org/media/original?media_file=iscolombia%2Fattachments%2Ff179cc7c049f4207a612414c58d1ffcf%2Fca5d61e0-6868-4f0e-9177-ec627008e33b%2FIMG_1694-12_22_34.jpeg" TargetMode="External"/><Relationship Id="rId593" Type="http://schemas.openxmlformats.org/officeDocument/2006/relationships/hyperlink" Target="https://kc-eu.kobotoolbox.org/media/original?media_file=iscolombia%2Fattachments%2Ff179cc7c049f4207a612414c58d1ffcf%2F81a99df2-071c-4029-91da-f1ef7979cd7b%2F16973857384211230346899985736354-11_2_35.jpg" TargetMode="External"/><Relationship Id="rId350" Type="http://schemas.openxmlformats.org/officeDocument/2006/relationships/hyperlink" Target="https://kc-eu.kobotoolbox.org/media/original?media_file=iscolombia%2Fattachments%2Ff179cc7c049f4207a612414c58d1ffcf%2Fca5d61e0-6868-4f0e-9177-ec627008e33b%2FIMG_1695-12_3_12.jpeg" TargetMode="External"/><Relationship Id="rId592" Type="http://schemas.openxmlformats.org/officeDocument/2006/relationships/hyperlink" Target="https://kc-eu.kobotoolbox.org/media/original?media_file=iscolombia%2Fattachments%2Ff179cc7c049f4207a612414c58d1ffcf%2Fef497a1d-a543-4b3d-8fae-f4c4484c74f5%2F1697384826386962534514185120506-10_47_14.jpg" TargetMode="External"/><Relationship Id="rId591" Type="http://schemas.openxmlformats.org/officeDocument/2006/relationships/hyperlink" Target="https://kc-eu.kobotoolbox.org/media/original?media_file=iscolombia%2Fattachments%2Ff179cc7c049f4207a612414c58d1ffcf%2Fef497a1d-a543-4b3d-8fae-f4c4484c74f5%2F16973855692703357970097762319798-10_59_36.jpg" TargetMode="External"/><Relationship Id="rId114" Type="http://schemas.openxmlformats.org/officeDocument/2006/relationships/hyperlink" Target="https://kc.humanitarianresponse.info/media/original?media_file=iscolombia%2Fattachments%2Ff179cc7c049f4207a612414c58d1ffcf%2F04cf5a53-c994-40e5-b434-d6706a0bf76d%2F16913529278352425853854060210361-15_15_43.jpg" TargetMode="External"/><Relationship Id="rId356" Type="http://schemas.openxmlformats.org/officeDocument/2006/relationships/hyperlink" Target="https://kc-eu.kobotoolbox.org/media/original?media_file=iscolombia%2Fattachments%2Ff179cc7c049f4207a612414c58d1ffcf%2Fc5bcb7d7-57ae-45a2-8f09-c1aab72d178c%2FIMG_7858-12_11_54.jpeg" TargetMode="External"/><Relationship Id="rId598" Type="http://schemas.openxmlformats.org/officeDocument/2006/relationships/hyperlink" Target="https://kc-eu.kobotoolbox.org/media/original?media_file=iscolombia%2Fattachments%2Ff179cc7c049f4207a612414c58d1ffcf%2F81a99df2-071c-4029-91da-f1ef7979cd7b%2FIMG_20231015_104554-10_46_5.jpg" TargetMode="External"/><Relationship Id="rId113" Type="http://schemas.openxmlformats.org/officeDocument/2006/relationships/hyperlink" Target="https://kc.humanitarianresponse.info/media/original?media_file=iscolombia%2Fattachments%2Ff179cc7c049f4207a612414c58d1ffcf%2F04cf5a53-c994-40e5-b434-d6706a0bf76d%2F16913513475112488176740096624770-14_49_16.jpg" TargetMode="External"/><Relationship Id="rId355" Type="http://schemas.openxmlformats.org/officeDocument/2006/relationships/hyperlink" Target="https://kc-eu.kobotoolbox.org/media/original?media_file=iscolombia%2Fattachments%2Ff179cc7c049f4207a612414c58d1ffcf%2Fc5bcb7d7-57ae-45a2-8f09-c1aab72d178c%2FIMG_7857-12_11_29.jpeg" TargetMode="External"/><Relationship Id="rId597" Type="http://schemas.openxmlformats.org/officeDocument/2006/relationships/hyperlink" Target="https://kc-eu.kobotoolbox.org/media/original?media_file=iscolombia%2Fattachments%2Ff179cc7c049f4207a612414c58d1ffcf%2F81a99df2-071c-4029-91da-f1ef7979cd7b%2FIMG_20231015_104501-10_45_16.jpg" TargetMode="External"/><Relationship Id="rId112" Type="http://schemas.openxmlformats.org/officeDocument/2006/relationships/hyperlink" Target="https://kc.humanitarianresponse.info/media/original?media_file=iscolombia%2Fattachments%2Ff179cc7c049f4207a612414c58d1ffcf%2F04cf5a53-c994-40e5-b434-d6706a0bf76d%2F16913513101553391408064231717159-14_48_44.jpg" TargetMode="External"/><Relationship Id="rId354" Type="http://schemas.openxmlformats.org/officeDocument/2006/relationships/hyperlink" Target="https://kc-eu.kobotoolbox.org/media/original?media_file=iscolombia%2Fattachments%2Ff179cc7c049f4207a612414c58d1ffcf%2Fc5bcb7d7-57ae-45a2-8f09-c1aab72d178c%2FIMG_7853-12_10_49.jpeg" TargetMode="External"/><Relationship Id="rId596" Type="http://schemas.openxmlformats.org/officeDocument/2006/relationships/hyperlink" Target="https://kc-eu.kobotoolbox.org/media/original?media_file=iscolombia%2Fattachments%2Ff179cc7c049f4207a612414c58d1ffcf%2F81a99df2-071c-4029-91da-f1ef7979cd7b%2FIMG_20231015_105739-10_57_55.jpg" TargetMode="External"/><Relationship Id="rId111" Type="http://schemas.openxmlformats.org/officeDocument/2006/relationships/hyperlink" Target="https://kc.humanitarianresponse.info/media/original?media_file=iscolombia%2Fattachments%2Ff179cc7c049f4207a612414c58d1ffcf%2F04cf5a53-c994-40e5-b434-d6706a0bf76d%2F16913512533628760998871167354708-14_47_46.jpg" TargetMode="External"/><Relationship Id="rId353" Type="http://schemas.openxmlformats.org/officeDocument/2006/relationships/hyperlink" Target="https://kc-eu.kobotoolbox.org/media/original?media_file=iscolombia%2Fattachments%2Ff179cc7c049f4207a612414c58d1ffcf%2Fca5d61e0-6868-4f0e-9177-ec627008e33b%2FIMG_1695-12_18_16.jpeg" TargetMode="External"/><Relationship Id="rId595" Type="http://schemas.openxmlformats.org/officeDocument/2006/relationships/hyperlink" Target="https://kc-eu.kobotoolbox.org/media/original?media_file=iscolombia%2Fattachments%2Ff179cc7c049f4207a612414c58d1ffcf%2F81a99df2-071c-4029-91da-f1ef7979cd7b%2F16973858834568490783688191565070-11_5_6.jpg" TargetMode="External"/><Relationship Id="rId305" Type="http://schemas.openxmlformats.org/officeDocument/2006/relationships/hyperlink" Target="https://kc-eu.kobotoolbox.org/media/original?media_file=iscolombia%2Fattachments%2Ff179cc7c049f4207a612414c58d1ffcf%2Fca737a31-dcca-451d-a1a7-3e4553230a04%2FIMG-20230910-WA0007-10_32_31.jpg" TargetMode="External"/><Relationship Id="rId547" Type="http://schemas.openxmlformats.org/officeDocument/2006/relationships/hyperlink" Target="https://kc-eu.kobotoolbox.org/media/original?media_file=iscolombia%2Fattachments%2Ff179cc7c049f4207a612414c58d1ffcf%2F84435f5f-3a31-45bc-a9bf-48f5f36f7695%2FIMG_20231001_105011498-10_56_23.jpg" TargetMode="External"/><Relationship Id="rId789" Type="http://schemas.openxmlformats.org/officeDocument/2006/relationships/hyperlink" Target="https://kc-eu.kobotoolbox.org/media/original?media_file=iscolombia%2Fattachments%2Ff179cc7c049f4207a612414c58d1ffcf%2F03aca475-2c9c-4150-a0ef-57443e945a0a%2FIMG_20240211_112716847-11_27_27.jpg" TargetMode="External"/><Relationship Id="rId304" Type="http://schemas.openxmlformats.org/officeDocument/2006/relationships/hyperlink" Target="https://kc-eu.kobotoolbox.org/media/original?media_file=iscolombia%2Fattachments%2Ff179cc7c049f4207a612414c58d1ffcf%2Fca737a31-dcca-451d-a1a7-3e4553230a04%2FIMG-20230910-WA0007-10_31_54.jpg" TargetMode="External"/><Relationship Id="rId546" Type="http://schemas.openxmlformats.org/officeDocument/2006/relationships/hyperlink" Target="https://kc-eu.kobotoolbox.org/media/original?media_file=iscolombia%2Fattachments%2Ff179cc7c049f4207a612414c58d1ffcf%2F84435f5f-3a31-45bc-a9bf-48f5f36f7695%2FIMG_20231001_104950367-10_56_4.jpg" TargetMode="External"/><Relationship Id="rId788" Type="http://schemas.openxmlformats.org/officeDocument/2006/relationships/hyperlink" Target="https://kc-eu.kobotoolbox.org/media/original?media_file=iscolombia%2Fattachments%2Ff179cc7c049f4207a612414c58d1ffcf%2F03aca475-2c9c-4150-a0ef-57443e945a0a%2FIMG_20240211_110940887-11_9_56.jpg" TargetMode="External"/><Relationship Id="rId303" Type="http://schemas.openxmlformats.org/officeDocument/2006/relationships/hyperlink" Target="https://kc-eu.kobotoolbox.org/media/original?media_file=iscolombia%2Fattachments%2Ff179cc7c049f4207a612414c58d1ffcf%2Fc432d608-6e3c-4caf-86ef-8bd28990cfc3%2F16943617866554345602526234518945-11_3_26.jpg" TargetMode="External"/><Relationship Id="rId545" Type="http://schemas.openxmlformats.org/officeDocument/2006/relationships/hyperlink" Target="https://kc-eu.kobotoolbox.org/media/original?media_file=iscolombia%2Fattachments%2Ff179cc7c049f4207a612414c58d1ffcf%2F84435f5f-3a31-45bc-a9bf-48f5f36f7695%2FIMG_20231001_105002633-10_57_50.jpg" TargetMode="External"/><Relationship Id="rId787" Type="http://schemas.openxmlformats.org/officeDocument/2006/relationships/hyperlink" Target="https://kc-eu.kobotoolbox.org/media/original?media_file=iscolombia%2Fattachments%2Ff179cc7c049f4207a612414c58d1ffcf%2F03aca475-2c9c-4150-a0ef-57443e945a0a%2FIMG_20240211_110818927_BURST000_COVER_TOP-11_8_27.jpg" TargetMode="External"/><Relationship Id="rId302" Type="http://schemas.openxmlformats.org/officeDocument/2006/relationships/hyperlink" Target="https://kc-eu.kobotoolbox.org/media/original?media_file=iscolombia%2Fattachments%2Ff179cc7c049f4207a612414c58d1ffcf%2Fc432d608-6e3c-4caf-86ef-8bd28990cfc3%2FIMG_20230910_110159-11_2_10.jpg" TargetMode="External"/><Relationship Id="rId544" Type="http://schemas.openxmlformats.org/officeDocument/2006/relationships/hyperlink" Target="https://kc-eu.kobotoolbox.org/media/original?media_file=iscolombia%2Fattachments%2Ff179cc7c049f4207a612414c58d1ffcf%2F84435f5f-3a31-45bc-a9bf-48f5f36f7695%2FIMG_20231001_104950367-10_51_31.jpg" TargetMode="External"/><Relationship Id="rId786" Type="http://schemas.openxmlformats.org/officeDocument/2006/relationships/hyperlink" Target="https://kc-eu.kobotoolbox.org/media/original?media_file=iscolombia%2Fattachments%2Ff179cc7c049f4207a612414c58d1ffcf%2F03aca475-2c9c-4150-a0ef-57443e945a0a%2FIMG_20240211_110718942_HDR-11_7_39.jpg" TargetMode="External"/><Relationship Id="rId309" Type="http://schemas.openxmlformats.org/officeDocument/2006/relationships/hyperlink" Target="https://kc-eu.kobotoolbox.org/media/original?media_file=iscolombia%2Fattachments%2Ff179cc7c049f4207a612414c58d1ffcf%2Fca737a31-dcca-451d-a1a7-3e4553230a04%2FIMG-20230910-WA0013-10_56_33.jpg" TargetMode="External"/><Relationship Id="rId308" Type="http://schemas.openxmlformats.org/officeDocument/2006/relationships/hyperlink" Target="https://kc-eu.kobotoolbox.org/media/original?media_file=iscolombia%2Fattachments%2Ff179cc7c049f4207a612414c58d1ffcf%2Fca737a31-dcca-451d-a1a7-3e4553230a04%2FIMG-20230910-WA0017-10_53_54.jpg" TargetMode="External"/><Relationship Id="rId307" Type="http://schemas.openxmlformats.org/officeDocument/2006/relationships/hyperlink" Target="https://kc-eu.kobotoolbox.org/media/original?media_file=iscolombia%2Fattachments%2Ff179cc7c049f4207a612414c58d1ffcf%2Fca737a31-dcca-451d-a1a7-3e4553230a04%2FIMG-20230910-WA0019-11_8_44.jpg" TargetMode="External"/><Relationship Id="rId549" Type="http://schemas.openxmlformats.org/officeDocument/2006/relationships/hyperlink" Target="https://kc-eu.kobotoolbox.org/media/original?media_file=iscolombia%2Fattachments%2Ff179cc7c049f4207a612414c58d1ffcf%2Fd6a6acb6-e126-4b19-b229-2cad8517ebe5%2FIMG20231001114008-11_42_2.jpg" TargetMode="External"/><Relationship Id="rId306" Type="http://schemas.openxmlformats.org/officeDocument/2006/relationships/hyperlink" Target="https://kc-eu.kobotoolbox.org/media/original?media_file=iscolombia%2Fattachments%2Ff179cc7c049f4207a612414c58d1ffcf%2Fca737a31-dcca-451d-a1a7-3e4553230a04%2FIMG-20230910-WA0008-10_33_16.jpg" TargetMode="External"/><Relationship Id="rId548" Type="http://schemas.openxmlformats.org/officeDocument/2006/relationships/hyperlink" Target="https://kc-eu.kobotoolbox.org/media/original?media_file=iscolombia%2Fattachments%2Ff179cc7c049f4207a612414c58d1ffcf%2Fd6a6acb6-e126-4b19-b229-2cad8517ebe5%2FIMG20231001114017-11_41_3.jpg" TargetMode="External"/><Relationship Id="rId781" Type="http://schemas.openxmlformats.org/officeDocument/2006/relationships/hyperlink" Target="https://kc-eu.kobotoolbox.org/media/original?media_file=iscolombia%2Fattachments%2Ff179cc7c049f4207a612414c58d1ffcf%2Fa6c27726-2c8f-495a-9258-4ccdbd0d4914%2FIMG-20240211-WA0006-10_34_28.jpg" TargetMode="External"/><Relationship Id="rId780" Type="http://schemas.openxmlformats.org/officeDocument/2006/relationships/hyperlink" Target="https://kc-eu.kobotoolbox.org/media/original?media_file=iscolombia%2Fattachments%2Ff179cc7c049f4207a612414c58d1ffcf%2Fa6c27726-2c8f-495a-9258-4ccdbd0d4914%2FIMG-20240211-WA0009-10_33_57.jpg" TargetMode="External"/><Relationship Id="rId301" Type="http://schemas.openxmlformats.org/officeDocument/2006/relationships/hyperlink" Target="https://kc-eu.kobotoolbox.org/media/original?media_file=iscolombia%2Fattachments%2Ff179cc7c049f4207a612414c58d1ffcf%2Fc432d608-6e3c-4caf-86ef-8bd28990cfc3%2F16943621874222829950763520353074-11_9_54.jpg" TargetMode="External"/><Relationship Id="rId543" Type="http://schemas.openxmlformats.org/officeDocument/2006/relationships/hyperlink" Target="https://kc-eu.kobotoolbox.org/media/original?media_file=iscolombia%2Fattachments%2Ff179cc7c049f4207a612414c58d1ffcf%2F84435f5f-3a31-45bc-a9bf-48f5f36f7695%2FIMG_20231001_104418391-10_48_18-10_51_22.jpg" TargetMode="External"/><Relationship Id="rId785" Type="http://schemas.openxmlformats.org/officeDocument/2006/relationships/hyperlink" Target="https://kc-eu.kobotoolbox.org/media/original?media_file=iscolombia%2Fattachments%2Ff179cc7c049f4207a612414c58d1ffcf%2F2cff03cd-c3f9-49ff-a654-9f3730202486%2Fimage-11_28_27.jpg" TargetMode="External"/><Relationship Id="rId300" Type="http://schemas.openxmlformats.org/officeDocument/2006/relationships/hyperlink" Target="https://kc-eu.kobotoolbox.org/media/original?media_file=iscolombia%2Fattachments%2Ff179cc7c049f4207a612414c58d1ffcf%2Fc432d608-6e3c-4caf-86ef-8bd28990cfc3%2F16943608561595445117140917263118-10_47_59.jpg" TargetMode="External"/><Relationship Id="rId542" Type="http://schemas.openxmlformats.org/officeDocument/2006/relationships/hyperlink" Target="https://kc-eu.kobotoolbox.org/media/original?media_file=iscolombia%2Fattachments%2Ff179cc7c049f4207a612414c58d1ffcf%2F84435f5f-3a31-45bc-a9bf-48f5f36f7695%2FIMG_20231001_104526889-10_51_12.jpg" TargetMode="External"/><Relationship Id="rId784" Type="http://schemas.openxmlformats.org/officeDocument/2006/relationships/hyperlink" Target="https://kc-eu.kobotoolbox.org/media/original?media_file=iscolombia%2Fattachments%2Ff179cc7c049f4207a612414c58d1ffcf%2F2cff03cd-c3f9-49ff-a654-9f3730202486%2FIMG_1531-11_27_45.jpeg" TargetMode="External"/><Relationship Id="rId541" Type="http://schemas.openxmlformats.org/officeDocument/2006/relationships/hyperlink" Target="https://kc-eu.kobotoolbox.org/media/original?media_file=iscolombia%2Fattachments%2Ff179cc7c049f4207a612414c58d1ffcf%2F172fb330-44d5-4613-bf1c-2e6560f81b51%2FIMG_20231001_091103022-9_20_17.jpg" TargetMode="External"/><Relationship Id="rId783" Type="http://schemas.openxmlformats.org/officeDocument/2006/relationships/hyperlink" Target="https://kc-eu.kobotoolbox.org/media/original?media_file=iscolombia%2Fattachments%2Ff179cc7c049f4207a612414c58d1ffcf%2F2cff03cd-c3f9-49ff-a654-9f3730202486%2Fimage-11_22_54.jpg" TargetMode="External"/><Relationship Id="rId540" Type="http://schemas.openxmlformats.org/officeDocument/2006/relationships/hyperlink" Target="https://kc-eu.kobotoolbox.org/media/original?media_file=iscolombia%2Fattachments%2Ff179cc7c049f4207a612414c58d1ffcf%2F172fb330-44d5-4613-bf1c-2e6560f81b51%2FIMG_20231001_091133409-9_19_57.jpg" TargetMode="External"/><Relationship Id="rId782" Type="http://schemas.openxmlformats.org/officeDocument/2006/relationships/hyperlink" Target="https://kc-eu.kobotoolbox.org/media/original?media_file=iscolombia%2Fattachments%2Ff179cc7c049f4207a612414c58d1ffcf%2F2cff03cd-c3f9-49ff-a654-9f3730202486%2FIMG_1530-11_22_33.jpeg" TargetMode="External"/><Relationship Id="rId536" Type="http://schemas.openxmlformats.org/officeDocument/2006/relationships/hyperlink" Target="https://kc-eu.kobotoolbox.org/media/original?media_file=iscolombia%2Fattachments%2Ff179cc7c049f4207a612414c58d1ffcf%2F172fb330-44d5-4613-bf1c-2e6560f81b51%2FIMG_20231001_090951569-9_10_24.jpg" TargetMode="External"/><Relationship Id="rId778" Type="http://schemas.openxmlformats.org/officeDocument/2006/relationships/hyperlink" Target="https://kc-eu.kobotoolbox.org/media/original?media_file=iscolombia%2Fattachments%2Ff179cc7c049f4207a612414c58d1ffcf%2Fa6c27726-2c8f-495a-9258-4ccdbd0d4914%2FIMG-20240211-WA0010-10_30_5.jpg" TargetMode="External"/><Relationship Id="rId535" Type="http://schemas.openxmlformats.org/officeDocument/2006/relationships/hyperlink" Target="https://kc-eu.kobotoolbox.org/media/original?media_file=iscolombia%2Fattachments%2Ff179cc7c049f4207a612414c58d1ffcf%2Fc0537d7b-5564-431f-abe2-3b8c449d6fba%2F16961783350535918224920850863330-11_39_0.jpg" TargetMode="External"/><Relationship Id="rId777" Type="http://schemas.openxmlformats.org/officeDocument/2006/relationships/hyperlink" Target="https://kc-eu.kobotoolbox.org/media/original?media_file=iscolombia%2Fattachments%2Ff179cc7c049f4207a612414c58d1ffcf%2Fa6c27726-2c8f-495a-9258-4ccdbd0d4914%2FIMG-20240211-WA0007-10_29_56.jpg" TargetMode="External"/><Relationship Id="rId534" Type="http://schemas.openxmlformats.org/officeDocument/2006/relationships/hyperlink" Target="https://kc-eu.kobotoolbox.org/media/original?media_file=iscolombia%2Fattachments%2Ff179cc7c049f4207a612414c58d1ffcf%2Fc0537d7b-5564-431f-abe2-3b8c449d6fba%2F16961782963721915255433604046922-11_38_23.jpg" TargetMode="External"/><Relationship Id="rId776" Type="http://schemas.openxmlformats.org/officeDocument/2006/relationships/hyperlink" Target="https://kc-eu.kobotoolbox.org/media/original?media_file=iscolombia%2Fattachments%2Ff179cc7c049f4207a612414c58d1ffcf%2Fa6c27726-2c8f-495a-9258-4ccdbd0d4914%2FIMG-20240211-WA0007-10_29_34.jpg" TargetMode="External"/><Relationship Id="rId533" Type="http://schemas.openxmlformats.org/officeDocument/2006/relationships/hyperlink" Target="https://kc-eu.kobotoolbox.org/media/original?media_file=iscolombia%2Fattachments%2Ff179cc7c049f4207a612414c58d1ffcf%2Fc0537d7b-5564-431f-abe2-3b8c449d6fba%2F16961773332087599655767790992392-11_22_28.jpg" TargetMode="External"/><Relationship Id="rId775" Type="http://schemas.openxmlformats.org/officeDocument/2006/relationships/hyperlink" Target="https://kc-eu.kobotoolbox.org/media/original?media_file=iscolombia%2Fattachments%2Ff179cc7c049f4207a612414c58d1ffcf%2F9dfd3111-935d-41e6-9e61-d66bc10ecfca%2F17076646091495553930417210359395-10_17_4.jpg" TargetMode="External"/><Relationship Id="rId539" Type="http://schemas.openxmlformats.org/officeDocument/2006/relationships/hyperlink" Target="https://kc-eu.kobotoolbox.org/media/original?media_file=iscolombia%2Fattachments%2Ff179cc7c049f4207a612414c58d1ffcf%2F172fb330-44d5-4613-bf1c-2e6560f81b51%2FIMG_20231001_091147612-9_42_29.jpg" TargetMode="External"/><Relationship Id="rId538" Type="http://schemas.openxmlformats.org/officeDocument/2006/relationships/hyperlink" Target="https://kc-eu.kobotoolbox.org/media/original?media_file=iscolombia%2Fattachments%2Ff179cc7c049f4207a612414c58d1ffcf%2F172fb330-44d5-4613-bf1c-2e6560f81b51%2FIMG_20231001_091103022-9_12_24.jpg" TargetMode="External"/><Relationship Id="rId537" Type="http://schemas.openxmlformats.org/officeDocument/2006/relationships/hyperlink" Target="https://kc-eu.kobotoolbox.org/media/original?media_file=iscolombia%2Fattachments%2Ff179cc7c049f4207a612414c58d1ffcf%2F172fb330-44d5-4613-bf1c-2e6560f81b51%2FIMG_20231001_091038579-9_10_46.jpg" TargetMode="External"/><Relationship Id="rId779" Type="http://schemas.openxmlformats.org/officeDocument/2006/relationships/hyperlink" Target="https://kc-eu.kobotoolbox.org/media/original?media_file=iscolombia%2Fattachments%2Ff179cc7c049f4207a612414c58d1ffcf%2Fa6c27726-2c8f-495a-9258-4ccdbd0d4914%2FIMG-20240211-WA0011-10_36_35.jpg" TargetMode="External"/><Relationship Id="rId770" Type="http://schemas.openxmlformats.org/officeDocument/2006/relationships/hyperlink" Target="https://kc-eu.kobotoolbox.org/media/original?media_file=iscolombia%2Fattachments%2Ff179cc7c049f4207a612414c58d1ffcf%2F9dfd3111-935d-41e6-9e61-d66bc10ecfca%2FIMG_20240211_100156-10_2_7.jpg" TargetMode="External"/><Relationship Id="rId532" Type="http://schemas.openxmlformats.org/officeDocument/2006/relationships/hyperlink" Target="https://kc-eu.kobotoolbox.org/media/original?media_file=iscolombia%2Fattachments%2Ff179cc7c049f4207a612414c58d1ffcf%2Fc0537d7b-5564-431f-abe2-3b8c449d6fba%2F16961772779031060267151597958812-11_21_33.jpg" TargetMode="External"/><Relationship Id="rId774" Type="http://schemas.openxmlformats.org/officeDocument/2006/relationships/hyperlink" Target="https://kc-eu.kobotoolbox.org/media/original?media_file=iscolombia%2Fattachments%2Ff179cc7c049f4207a612414c58d1ffcf%2F9dfd3111-935d-41e6-9e61-d66bc10ecfca%2FIMG_20240211_101614-10_16_28.jpg" TargetMode="External"/><Relationship Id="rId531" Type="http://schemas.openxmlformats.org/officeDocument/2006/relationships/hyperlink" Target="https://kc-eu.kobotoolbox.org/media/original?media_file=iscolombia%2Fattachments%2Ff179cc7c049f4207a612414c58d1ffcf%2Fc0537d7b-5564-431f-abe2-3b8c449d6fba%2F16961772364291437354515590046775-11_20_59.jpg" TargetMode="External"/><Relationship Id="rId773" Type="http://schemas.openxmlformats.org/officeDocument/2006/relationships/hyperlink" Target="https://kc-eu.kobotoolbox.org/media/original?media_file=iscolombia%2Fattachments%2Ff179cc7c049f4207a612414c58d1ffcf%2F9dfd3111-935d-41e6-9e61-d66bc10ecfca%2FIMG_20240211_102354-10_24_2.jpg" TargetMode="External"/><Relationship Id="rId530" Type="http://schemas.openxmlformats.org/officeDocument/2006/relationships/hyperlink" Target="https://kc-eu.kobotoolbox.org/media/original?media_file=iscolombia%2Fattachments%2Ff179cc7c049f4207a612414c58d1ffcf%2F202e69b7-1515-453f-80fb-db0d030cd2b0%2F16961732398993320953203905572641-10_14_14.jpg" TargetMode="External"/><Relationship Id="rId772" Type="http://schemas.openxmlformats.org/officeDocument/2006/relationships/hyperlink" Target="https://kc-eu.kobotoolbox.org/media/original?media_file=iscolombia%2Fattachments%2Ff179cc7c049f4207a612414c58d1ffcf%2F9dfd3111-935d-41e6-9e61-d66bc10ecfca%2FIMG_20240211_100407-10_4_53.jpg" TargetMode="External"/><Relationship Id="rId771" Type="http://schemas.openxmlformats.org/officeDocument/2006/relationships/hyperlink" Target="https://kc-eu.kobotoolbox.org/media/original?media_file=iscolombia%2Fattachments%2Ff179cc7c049f4207a612414c58d1ffcf%2F9dfd3111-935d-41e6-9e61-d66bc10ecfca%2FIMG_20240211_100300-10_3_9.jpg" TargetMode="External"/><Relationship Id="rId327" Type="http://schemas.openxmlformats.org/officeDocument/2006/relationships/hyperlink" Target="https://kc-eu.kobotoolbox.org/media/original?media_file=iscolombia%2Fattachments%2Ff179cc7c049f4207a612414c58d1ffcf%2F8facffe0-cd6f-4d2f-a80c-0700f999b4ba%2Fimage-11_22_0.jpg" TargetMode="External"/><Relationship Id="rId569" Type="http://schemas.openxmlformats.org/officeDocument/2006/relationships/hyperlink" Target="https://kc-eu.kobotoolbox.org/media/original?media_file=iscolombia%2Fattachments%2Ff179cc7c049f4207a612414c58d1ffcf%2F031fdddd-8fb7-44c1-aa91-667445fb8ec4%2FIMG_20231001_111415_381-11_55_57.jpg" TargetMode="External"/><Relationship Id="rId326" Type="http://schemas.openxmlformats.org/officeDocument/2006/relationships/hyperlink" Target="https://kc-eu.kobotoolbox.org/media/original?media_file=iscolombia%2Fattachments%2Ff179cc7c049f4207a612414c58d1ffcf%2F8facffe0-cd6f-4d2f-a80c-0700f999b4ba%2Fimage-11_21_44.jpg" TargetMode="External"/><Relationship Id="rId568" Type="http://schemas.openxmlformats.org/officeDocument/2006/relationships/hyperlink" Target="https://kc-eu.kobotoolbox.org/media/original?media_file=iscolombia%2Fattachments%2Ff179cc7c049f4207a612414c58d1ffcf%2F031fdddd-8fb7-44c1-aa91-667445fb8ec4%2FIMG_20231001_111555_237-11_59_11.jpg" TargetMode="External"/><Relationship Id="rId325" Type="http://schemas.openxmlformats.org/officeDocument/2006/relationships/hyperlink" Target="https://kc-eu.kobotoolbox.org/media/original?media_file=iscolombia%2Fattachments%2Ff179cc7c049f4207a612414c58d1ffcf%2F8facffe0-cd6f-4d2f-a80c-0700f999b4ba%2Fimage-11_21_5.jpg" TargetMode="External"/><Relationship Id="rId567" Type="http://schemas.openxmlformats.org/officeDocument/2006/relationships/hyperlink" Target="https://kc-eu.kobotoolbox.org/media/original?media_file=iscolombia%2Fattachments%2Ff179cc7c049f4207a612414c58d1ffcf%2F031fdddd-8fb7-44c1-aa91-667445fb8ec4%2FIMG_20231001_111507_638-11_34_15.jpg" TargetMode="External"/><Relationship Id="rId324" Type="http://schemas.openxmlformats.org/officeDocument/2006/relationships/hyperlink" Target="https://kc-eu.kobotoolbox.org/media/original?media_file=iscolombia%2Fattachments%2Ff179cc7c049f4207a612414c58d1ffcf%2Fb05d37ce-a975-4dab-8165-fa2a5e659d69%2FIMG_20230910_111338_555-11_43_17.jpg" TargetMode="External"/><Relationship Id="rId566" Type="http://schemas.openxmlformats.org/officeDocument/2006/relationships/hyperlink" Target="https://kc-eu.kobotoolbox.org/media/original?media_file=iscolombia%2Fattachments%2Ff179cc7c049f4207a612414c58d1ffcf%2F031fdddd-8fb7-44c1-aa91-667445fb8ec4%2FIMG_20231001_111523_171-11_34_10.jpg" TargetMode="External"/><Relationship Id="rId329" Type="http://schemas.openxmlformats.org/officeDocument/2006/relationships/hyperlink" Target="https://kc-eu.kobotoolbox.org/media/original?media_file=iscolombia%2Fattachments%2Ff179cc7c049f4207a612414c58d1ffcf%2F8facffe0-cd6f-4d2f-a80c-0700f999b4ba%2Fimage-11_34_59.jpg" TargetMode="External"/><Relationship Id="rId328" Type="http://schemas.openxmlformats.org/officeDocument/2006/relationships/hyperlink" Target="https://kc-eu.kobotoolbox.org/media/original?media_file=iscolombia%2Fattachments%2Ff179cc7c049f4207a612414c58d1ffcf%2F8facffe0-cd6f-4d2f-a80c-0700f999b4ba%2Fimage-11_33_46.jpg" TargetMode="External"/><Relationship Id="rId561" Type="http://schemas.openxmlformats.org/officeDocument/2006/relationships/hyperlink" Target="https://kc-eu.kobotoolbox.org/media/original?media_file=iscolombia%2Fattachments%2Ff179cc7c049f4207a612414c58d1ffcf%2Fc5a86323-0da4-4072-8ad9-3223e2821af4%2Fimage-10_15_16.jpg" TargetMode="External"/><Relationship Id="rId560" Type="http://schemas.openxmlformats.org/officeDocument/2006/relationships/hyperlink" Target="https://kc-eu.kobotoolbox.org/media/original?media_file=iscolombia%2Fattachments%2Ff179cc7c049f4207a612414c58d1ffcf%2Fc5a86323-0da4-4072-8ad9-3223e2821af4%2Fimage-10_14_18.jpg" TargetMode="External"/><Relationship Id="rId323" Type="http://schemas.openxmlformats.org/officeDocument/2006/relationships/hyperlink" Target="https://kc-eu.kobotoolbox.org/media/original?media_file=iscolombia%2Fattachments%2Ff179cc7c049f4207a612414c58d1ffcf%2Fb05d37ce-a975-4dab-8165-fa2a5e659d69%2FIMG_20230910_111604_627-11_42_46.jpg" TargetMode="External"/><Relationship Id="rId565" Type="http://schemas.openxmlformats.org/officeDocument/2006/relationships/hyperlink" Target="https://kc-eu.kobotoolbox.org/media/original?media_file=iscolombia%2Fattachments%2Ff179cc7c049f4207a612414c58d1ffcf%2F031fdddd-8fb7-44c1-aa91-667445fb8ec4%2FIMG_20231001_111427_731-11_34_4.jpg" TargetMode="External"/><Relationship Id="rId322" Type="http://schemas.openxmlformats.org/officeDocument/2006/relationships/hyperlink" Target="https://kc-eu.kobotoolbox.org/media/original?media_file=iscolombia%2Fattachments%2Ff179cc7c049f4207a612414c58d1ffcf%2Fb05d37ce-a975-4dab-8165-fa2a5e659d69%2FIMG_20230910_111532_799-11_38_14.jpg" TargetMode="External"/><Relationship Id="rId564" Type="http://schemas.openxmlformats.org/officeDocument/2006/relationships/hyperlink" Target="https://kc-eu.kobotoolbox.org/media/original?media_file=iscolombia%2Fattachments%2Ff179cc7c049f4207a612414c58d1ffcf%2Ffd1b6f93-82bc-4de6-96c0-a68a39f7d789%2F16967770712635088191281035930249-9_58_10.jpg" TargetMode="External"/><Relationship Id="rId321" Type="http://schemas.openxmlformats.org/officeDocument/2006/relationships/hyperlink" Target="https://kc-eu.kobotoolbox.org/media/original?media_file=iscolombia%2Fattachments%2Ff179cc7c049f4207a612414c58d1ffcf%2Fb05d37ce-a975-4dab-8165-fa2a5e659d69%2FIMG_20230910_111322_067-11_36_25.jpg" TargetMode="External"/><Relationship Id="rId563" Type="http://schemas.openxmlformats.org/officeDocument/2006/relationships/hyperlink" Target="https://kc-eu.kobotoolbox.org/media/original?media_file=iscolombia%2Fattachments%2Ff179cc7c049f4207a612414c58d1ffcf%2Ffd1b6f93-82bc-4de6-96c0-a68a39f7d789%2FIMG_20231001_121646-9_49_47.jpg" TargetMode="External"/><Relationship Id="rId320" Type="http://schemas.openxmlformats.org/officeDocument/2006/relationships/hyperlink" Target="https://kc-eu.kobotoolbox.org/media/original?media_file=iscolombia%2Fattachments%2Ff179cc7c049f4207a612414c58d1ffcf%2Fb05d37ce-a975-4dab-8165-fa2a5e659d69%2FIMG_20230910_112247_303-11_36_14.jpg" TargetMode="External"/><Relationship Id="rId562" Type="http://schemas.openxmlformats.org/officeDocument/2006/relationships/hyperlink" Target="https://kc-eu.kobotoolbox.org/media/original?media_file=iscolombia%2Fattachments%2Ff179cc7c049f4207a612414c58d1ffcf%2Ffd1b6f93-82bc-4de6-96c0-a68a39f7d789%2F16967765336688464160396865149277-9_49_23.jpg" TargetMode="External"/><Relationship Id="rId316" Type="http://schemas.openxmlformats.org/officeDocument/2006/relationships/hyperlink" Target="https://kc-eu.kobotoolbox.org/media/original?media_file=iscolombia%2Fattachments%2Ff179cc7c049f4207a612414c58d1ffcf%2Fb2acb848-ada4-43ac-b198-dbce44c45d49%2F16943627801923306890453236160826-11_22_3.jpg" TargetMode="External"/><Relationship Id="rId558" Type="http://schemas.openxmlformats.org/officeDocument/2006/relationships/hyperlink" Target="https://kc-eu.kobotoolbox.org/media/original?media_file=iscolombia%2Fattachments%2Ff179cc7c049f4207a612414c58d1ffcf%2F5a871ded-2a43-437a-b365-c45087549140%2Fimage-11_33_21.jpg" TargetMode="External"/><Relationship Id="rId315" Type="http://schemas.openxmlformats.org/officeDocument/2006/relationships/hyperlink" Target="https://kc-eu.kobotoolbox.org/media/original?media_file=iscolombia%2Fattachments%2Ff179cc7c049f4207a612414c58d1ffcf%2Fb2acb848-ada4-43ac-b198-dbce44c45d49%2FIMG_20230910_105341-10_55_33.jpg" TargetMode="External"/><Relationship Id="rId557" Type="http://schemas.openxmlformats.org/officeDocument/2006/relationships/hyperlink" Target="https://kc-eu.kobotoolbox.org/media/original?media_file=iscolombia%2Fattachments%2Ff179cc7c049f4207a612414c58d1ffcf%2F5a871ded-2a43-437a-b365-c45087549140%2Fimage-11_32_10.jpg" TargetMode="External"/><Relationship Id="rId799" Type="http://schemas.openxmlformats.org/officeDocument/2006/relationships/hyperlink" Target="https://kc-eu.kobotoolbox.org/media/original?media_file=iscolombia%2Fattachments%2Ff179cc7c049f4207a612414c58d1ffcf%2F788bd433-3087-47bd-af1b-bf591bbbeae6%2FIMG_20240211_115102361-11_51_14.jpg" TargetMode="External"/><Relationship Id="rId314" Type="http://schemas.openxmlformats.org/officeDocument/2006/relationships/hyperlink" Target="https://kc-eu.kobotoolbox.org/media/original?media_file=iscolombia%2Fattachments%2Ff179cc7c049f4207a612414c58d1ffcf%2Fb2acb848-ada4-43ac-b198-dbce44c45d49%2FIMG_20230910_105240-10_52_59.jpg" TargetMode="External"/><Relationship Id="rId556" Type="http://schemas.openxmlformats.org/officeDocument/2006/relationships/hyperlink" Target="https://kc-eu.kobotoolbox.org/media/original?media_file=iscolombia%2Fattachments%2Ff179cc7c049f4207a612414c58d1ffcf%2F5a871ded-2a43-437a-b365-c45087549140%2Fimage-11_18_6.jpg" TargetMode="External"/><Relationship Id="rId798" Type="http://schemas.openxmlformats.org/officeDocument/2006/relationships/hyperlink" Target="https://kc-eu.kobotoolbox.org/media/original?media_file=iscolombia%2Fattachments%2Ff179cc7c049f4207a612414c58d1ffcf%2F788bd433-3087-47bd-af1b-bf591bbbeae6%2FIMG_20240211_115031056-11_50_39.jpg" TargetMode="External"/><Relationship Id="rId313" Type="http://schemas.openxmlformats.org/officeDocument/2006/relationships/hyperlink" Target="https://kc-eu.kobotoolbox.org/media/original?media_file=iscolombia%2Fattachments%2Ff179cc7c049f4207a612414c58d1ffcf%2Fb2acb848-ada4-43ac-b198-dbce44c45d49%2FIMG_20230910_105125-10_51_35.jpg" TargetMode="External"/><Relationship Id="rId555" Type="http://schemas.openxmlformats.org/officeDocument/2006/relationships/hyperlink" Target="https://kc-eu.kobotoolbox.org/media/original?media_file=iscolombia%2Fattachments%2Ff179cc7c049f4207a612414c58d1ffcf%2F5a871ded-2a43-437a-b365-c45087549140%2Fimage-11_17_38.jpg" TargetMode="External"/><Relationship Id="rId797" Type="http://schemas.openxmlformats.org/officeDocument/2006/relationships/hyperlink" Target="https://kc-eu.kobotoolbox.org/media/original?media_file=iscolombia%2Fattachments%2Ff179cc7c049f4207a612414c58d1ffcf%2F788bd433-3087-47bd-af1b-bf591bbbeae6%2FIMG_20240211_114910752-11_49_28.jpg" TargetMode="External"/><Relationship Id="rId319" Type="http://schemas.openxmlformats.org/officeDocument/2006/relationships/hyperlink" Target="https://kc-eu.kobotoolbox.org/media/original?media_file=iscolombia%2Fattachments%2Ff179cc7c049f4207a612414c58d1ffcf%2Fb05d37ce-a975-4dab-8165-fa2a5e659d69%2FIMG_20230910_104821_329-10_53_17.jpg" TargetMode="External"/><Relationship Id="rId318" Type="http://schemas.openxmlformats.org/officeDocument/2006/relationships/hyperlink" Target="https://kc-eu.kobotoolbox.org/media/original?media_file=iscolombia%2Fattachments%2Ff179cc7c049f4207a612414c58d1ffcf%2Fb2acb848-ada4-43ac-b198-dbce44c45d49%2F16943624441883329524362345496115-11_14_10.jpg" TargetMode="External"/><Relationship Id="rId317" Type="http://schemas.openxmlformats.org/officeDocument/2006/relationships/hyperlink" Target="https://kc-eu.kobotoolbox.org/media/original?media_file=iscolombia%2Fattachments%2Ff179cc7c049f4207a612414c58d1ffcf%2Fb2acb848-ada4-43ac-b198-dbce44c45d49%2F16943624046388066283850780565408-11_13_31.jpg" TargetMode="External"/><Relationship Id="rId559" Type="http://schemas.openxmlformats.org/officeDocument/2006/relationships/hyperlink" Target="https://kc-eu.kobotoolbox.org/media/original?media_file=iscolombia%2Fattachments%2Ff179cc7c049f4207a612414c58d1ffcf%2Fc5a86323-0da4-4072-8ad9-3223e2821af4%2Fimage-10_13_30.jpg" TargetMode="External"/><Relationship Id="rId550" Type="http://schemas.openxmlformats.org/officeDocument/2006/relationships/hyperlink" Target="https://kc-eu.kobotoolbox.org/media/original?media_file=iscolombia%2Fattachments%2Ff179cc7c049f4207a612414c58d1ffcf%2Fd6a6acb6-e126-4b19-b229-2cad8517ebe5%2FIMG20231001114236-11_43_11.jpg" TargetMode="External"/><Relationship Id="rId792" Type="http://schemas.openxmlformats.org/officeDocument/2006/relationships/hyperlink" Target="https://kc-eu.kobotoolbox.org/media/original?media_file=iscolombia%2Fattachments%2Ff179cc7c049f4207a612414c58d1ffcf%2F5e0a373a-dcee-43e9-baac-be678c6bbc88%2F17076703353106685204473698439390-11_52_25.jpg" TargetMode="External"/><Relationship Id="rId791" Type="http://schemas.openxmlformats.org/officeDocument/2006/relationships/hyperlink" Target="https://kc-eu.kobotoolbox.org/media/original?media_file=iscolombia%2Fattachments%2Ff179cc7c049f4207a612414c58d1ffcf%2F5e0a373a-dcee-43e9-baac-be678c6bbc88%2F17076702947481893612734485103803-11_51_44.jpg" TargetMode="External"/><Relationship Id="rId790" Type="http://schemas.openxmlformats.org/officeDocument/2006/relationships/hyperlink" Target="https://kc-eu.kobotoolbox.org/media/original?media_file=iscolombia%2Fattachments%2Ff179cc7c049f4207a612414c58d1ffcf%2F03aca475-2c9c-4150-a0ef-57443e945a0a%2FIMG_20240211_112924194-11_29_48.jpg" TargetMode="External"/><Relationship Id="rId312" Type="http://schemas.openxmlformats.org/officeDocument/2006/relationships/hyperlink" Target="https://kc-eu.kobotoolbox.org/media/original?media_file=iscolombia%2Fattachments%2Ff179cc7c049f4207a612414c58d1ffcf%2F8f51580a-0218-4ec9-a49a-27985485ddc1%2F16943631503116773295097832328325-11_25_57.jpg" TargetMode="External"/><Relationship Id="rId554" Type="http://schemas.openxmlformats.org/officeDocument/2006/relationships/hyperlink" Target="https://kc-eu.kobotoolbox.org/media/original?media_file=iscolombia%2Fattachments%2Ff179cc7c049f4207a612414c58d1ffcf%2F5a871ded-2a43-437a-b365-c45087549140%2Fimage-11_17_28.jpg" TargetMode="External"/><Relationship Id="rId796" Type="http://schemas.openxmlformats.org/officeDocument/2006/relationships/hyperlink" Target="https://kc-eu.kobotoolbox.org/media/original?media_file=iscolombia%2Fattachments%2Ff179cc7c049f4207a612414c58d1ffcf%2F5e0a373a-dcee-43e9-baac-be678c6bbc88%2F17076709986164452892042207585203-12_3_33.jpg" TargetMode="External"/><Relationship Id="rId311" Type="http://schemas.openxmlformats.org/officeDocument/2006/relationships/hyperlink" Target="https://kc-eu.kobotoolbox.org/media/original?media_file=iscolombia%2Fattachments%2Ff179cc7c049f4207a612414c58d1ffcf%2F8f51580a-0218-4ec9-a49a-27985485ddc1%2F16943621872634243269169307343084-11_11_1.jpg" TargetMode="External"/><Relationship Id="rId553" Type="http://schemas.openxmlformats.org/officeDocument/2006/relationships/hyperlink" Target="https://kc-eu.kobotoolbox.org/media/original?media_file=iscolombia%2Fattachments%2Ff179cc7c049f4207a612414c58d1ffcf%2Fd6a6acb6-e126-4b19-b229-2cad8517ebe5%2FIMG20231001120703-12_7_44.jpg" TargetMode="External"/><Relationship Id="rId795" Type="http://schemas.openxmlformats.org/officeDocument/2006/relationships/hyperlink" Target="https://kc-eu.kobotoolbox.org/media/original?media_file=iscolombia%2Fattachments%2Ff179cc7c049f4207a612414c58d1ffcf%2F5e0a373a-dcee-43e9-baac-be678c6bbc88%2F1707670875609769283522075418543-12_1_26.jpg" TargetMode="External"/><Relationship Id="rId310" Type="http://schemas.openxmlformats.org/officeDocument/2006/relationships/hyperlink" Target="https://kc-eu.kobotoolbox.org/media/original?media_file=iscolombia%2Fattachments%2Ff179cc7c049f4207a612414c58d1ffcf%2F8f51580a-0218-4ec9-a49a-27985485ddc1%2F16943621409754857935053215480061-11_9_25.jpg" TargetMode="External"/><Relationship Id="rId552" Type="http://schemas.openxmlformats.org/officeDocument/2006/relationships/hyperlink" Target="https://kc-eu.kobotoolbox.org/media/original?media_file=iscolombia%2Fattachments%2Ff179cc7c049f4207a612414c58d1ffcf%2Fd6a6acb6-e126-4b19-b229-2cad8517ebe5%2FIMG20231001114250-12_4_49.jpg" TargetMode="External"/><Relationship Id="rId794" Type="http://schemas.openxmlformats.org/officeDocument/2006/relationships/hyperlink" Target="https://kc-eu.kobotoolbox.org/media/original?media_file=iscolombia%2Fattachments%2Ff179cc7c049f4207a612414c58d1ffcf%2F5e0a373a-dcee-43e9-baac-be678c6bbc88%2F17076712557265952652493075693364-12_7_43.jpg" TargetMode="External"/><Relationship Id="rId551" Type="http://schemas.openxmlformats.org/officeDocument/2006/relationships/hyperlink" Target="https://kc-eu.kobotoolbox.org/media/original?media_file=iscolombia%2Fattachments%2Ff179cc7c049f4207a612414c58d1ffcf%2Fd6a6acb6-e126-4b19-b229-2cad8517ebe5%2FIMG20231001120721-12_14_14.jpg" TargetMode="External"/><Relationship Id="rId793" Type="http://schemas.openxmlformats.org/officeDocument/2006/relationships/hyperlink" Target="https://kc-eu.kobotoolbox.org/media/original?media_file=iscolombia%2Fattachments%2Ff179cc7c049f4207a612414c58d1ffcf%2F5e0a373a-dcee-43e9-baac-be678c6bbc88%2F17076703685983145164786857068341-11_52_54.jpg" TargetMode="External"/><Relationship Id="rId297" Type="http://schemas.openxmlformats.org/officeDocument/2006/relationships/hyperlink" Target="https://kc-eu.kobotoolbox.org/media/original?media_file=iscolombia%2Fattachments%2Ff179cc7c049f4207a612414c58d1ffcf%2F44f0254b-085e-4dd4-8759-b73105c2c712%2Fimage-10_48_29.jpg" TargetMode="External"/><Relationship Id="rId296" Type="http://schemas.openxmlformats.org/officeDocument/2006/relationships/hyperlink" Target="https://kc-eu.kobotoolbox.org/media/original?media_file=iscolombia%2Fattachments%2Ff179cc7c049f4207a612414c58d1ffcf%2F44f0254b-085e-4dd4-8759-b73105c2c712%2Fimage-10_48_1.jpg" TargetMode="External"/><Relationship Id="rId295" Type="http://schemas.openxmlformats.org/officeDocument/2006/relationships/hyperlink" Target="https://kc-eu.kobotoolbox.org/media/original?media_file=iscolombia%2Fattachments%2Ff179cc7c049f4207a612414c58d1ffcf%2F44f0254b-085e-4dd4-8759-b73105c2c712%2Fimage-10_58_56.jpg" TargetMode="External"/><Relationship Id="rId294" Type="http://schemas.openxmlformats.org/officeDocument/2006/relationships/hyperlink" Target="https://kc-eu.kobotoolbox.org/media/original?media_file=iscolombia%2Fattachments%2Ff179cc7c049f4207a612414c58d1ffcf%2F44f0254b-085e-4dd4-8759-b73105c2c712%2Fimage-10_30_34.jpg" TargetMode="External"/><Relationship Id="rId299" Type="http://schemas.openxmlformats.org/officeDocument/2006/relationships/hyperlink" Target="https://kc-eu.kobotoolbox.org/media/original?media_file=iscolombia%2Fattachments%2Ff179cc7c049f4207a612414c58d1ffcf%2Fc432d608-6e3c-4caf-86ef-8bd28990cfc3%2F16943608239076887332106679420429-10_47_28.jpg" TargetMode="External"/><Relationship Id="rId298" Type="http://schemas.openxmlformats.org/officeDocument/2006/relationships/hyperlink" Target="https://kc-eu.kobotoolbox.org/media/original?media_file=iscolombia%2Fattachments%2Ff179cc7c049f4207a612414c58d1ffcf%2Fc432d608-6e3c-4caf-86ef-8bd28990cfc3%2F16943607433437378513680495952865-10_46_26.jpg" TargetMode="External"/><Relationship Id="rId271" Type="http://schemas.openxmlformats.org/officeDocument/2006/relationships/hyperlink" Target="https://kc-eu.kobotoolbox.org/media/original?media_file=iscolombia%2Fattachments%2Ff179cc7c049f4207a612414c58d1ffcf%2F416b0014-d120-44c4-837d-62a75971a9de%2Fimage-10_49_22.jpg" TargetMode="External"/><Relationship Id="rId270" Type="http://schemas.openxmlformats.org/officeDocument/2006/relationships/hyperlink" Target="https://kc.humanitarianresponse.info/media/original?media_file=iscolombia%2Fattachments%2Ff179cc7c049f4207a612414c58d1ffcf%2Fafe8e8b6-2707-450b-ad3f-f18a40548224%2F20230827_125648-13_12_46.jpg" TargetMode="External"/><Relationship Id="rId269" Type="http://schemas.openxmlformats.org/officeDocument/2006/relationships/hyperlink" Target="https://kc.humanitarianresponse.info/media/original?media_file=iscolombia%2Fattachments%2Ff179cc7c049f4207a612414c58d1ffcf%2Fafe8e8b6-2707-450b-ad3f-f18a40548224%2F20230827_125640-13_12_28.jpg" TargetMode="External"/><Relationship Id="rId264" Type="http://schemas.openxmlformats.org/officeDocument/2006/relationships/hyperlink" Target="https://kc.humanitarianresponse.info/media/original?media_file=iscolombia%2Fattachments%2Ff179cc7c049f4207a612414c58d1ffcf%2F13eb78d7-3489-4b61-a0d4-97f5ce922f91%2FIMG_20230827_114922-12_12_12.jpg" TargetMode="External"/><Relationship Id="rId263" Type="http://schemas.openxmlformats.org/officeDocument/2006/relationships/hyperlink" Target="https://kc.humanitarianresponse.info/media/original?media_file=iscolombia%2Fattachments%2Ff179cc7c049f4207a612414c58d1ffcf%2F13eb78d7-3489-4b61-a0d4-97f5ce922f91%2FIMG_20230827_114742-12_11_38.jpg" TargetMode="External"/><Relationship Id="rId262" Type="http://schemas.openxmlformats.org/officeDocument/2006/relationships/hyperlink" Target="https://kc.humanitarianresponse.info/media/original?media_file=iscolombia%2Fattachments%2Ff179cc7c049f4207a612414c58d1ffcf%2F13eb78d7-3489-4b61-a0d4-97f5ce922f91%2FIMG_20230827_122042-12_46_39.jpg" TargetMode="External"/><Relationship Id="rId261" Type="http://schemas.openxmlformats.org/officeDocument/2006/relationships/hyperlink" Target="https://kc.humanitarianresponse.info/media/original?media_file=iscolombia%2Fattachments%2Ff179cc7c049f4207a612414c58d1ffcf%2F13eb78d7-3489-4b61-a0d4-97f5ce922f91%2FIMG_20230827_114912-11_59_17.jpg" TargetMode="External"/><Relationship Id="rId268" Type="http://schemas.openxmlformats.org/officeDocument/2006/relationships/hyperlink" Target="https://kc.humanitarianresponse.info/media/original?media_file=iscolombia%2Fattachments%2Ff179cc7c049f4207a612414c58d1ffcf%2Fafe8e8b6-2707-450b-ad3f-f18a40548224%2F20230827_125624-13_31_37.jpg" TargetMode="External"/><Relationship Id="rId267" Type="http://schemas.openxmlformats.org/officeDocument/2006/relationships/hyperlink" Target="https://kc.humanitarianresponse.info/media/original?media_file=iscolombia%2Fattachments%2Ff179cc7c049f4207a612414c58d1ffcf%2Fafe8e8b6-2707-450b-ad3f-f18a40548224%2F20230827_125542-12_57_9.jpg" TargetMode="External"/><Relationship Id="rId266" Type="http://schemas.openxmlformats.org/officeDocument/2006/relationships/hyperlink" Target="https://kc.humanitarianresponse.info/media/original?media_file=iscolombia%2Fattachments%2Ff179cc7c049f4207a612414c58d1ffcf%2Fafe8e8b6-2707-450b-ad3f-f18a40548224%2F20230827_125451-12_55_16.jpg" TargetMode="External"/><Relationship Id="rId265" Type="http://schemas.openxmlformats.org/officeDocument/2006/relationships/hyperlink" Target="https://kc.humanitarianresponse.info/media/original?media_file=iscolombia%2Fattachments%2Ff179cc7c049f4207a612414c58d1ffcf%2Fafe8e8b6-2707-450b-ad3f-f18a40548224%2F20230827_125054-12_54_22.jpg" TargetMode="External"/><Relationship Id="rId260" Type="http://schemas.openxmlformats.org/officeDocument/2006/relationships/hyperlink" Target="https://kc.humanitarianresponse.info/media/original?media_file=iscolombia%2Fattachments%2Ff179cc7c049f4207a612414c58d1ffcf%2F13eb78d7-3489-4b61-a0d4-97f5ce922f91%2FIMG_20230827_114838-11_59_4.jpg" TargetMode="External"/><Relationship Id="rId259" Type="http://schemas.openxmlformats.org/officeDocument/2006/relationships/hyperlink" Target="https://kc.humanitarianresponse.info/media/original?media_file=iscolombia%2Fattachments%2Ff179cc7c049f4207a612414c58d1ffcf%2F13eb78d7-3489-4b61-a0d4-97f5ce922f91%2FIMG_20230827_114704-11_58_55.jpg" TargetMode="External"/><Relationship Id="rId258" Type="http://schemas.openxmlformats.org/officeDocument/2006/relationships/hyperlink" Target="https://kc.humanitarianresponse.info/media/original?media_file=iscolombia%2Fattachments%2Ff179cc7c049f4207a612414c58d1ffcf%2Ffe80fc9d-3e92-4aa5-a9e6-07a3a7b0513d%2Fimage-12_36_47.jpg" TargetMode="External"/><Relationship Id="rId253" Type="http://schemas.openxmlformats.org/officeDocument/2006/relationships/hyperlink" Target="https://kc.humanitarianresponse.info/media/original?media_file=iscolombia%2Fattachments%2Ff179cc7c049f4207a612414c58d1ffcf%2F272eaa06-21ce-4dcb-8286-f0f6706f86ab%2Fimage-12_31_57.jpg" TargetMode="External"/><Relationship Id="rId495" Type="http://schemas.openxmlformats.org/officeDocument/2006/relationships/hyperlink" Target="https://kc-eu.kobotoolbox.org/media/original?media_file=iscolombia%2Fattachments%2Ff179cc7c049f4207a612414c58d1ffcf%2Fb3cdc8a3-8bea-45be-a99e-fedc0174ff1d%2FIMG_0837-10_6_53.jpeg" TargetMode="External"/><Relationship Id="rId252" Type="http://schemas.openxmlformats.org/officeDocument/2006/relationships/hyperlink" Target="https://kc.humanitarianresponse.info/media/original?media_file=iscolombia%2Fattachments%2Ff179cc7c049f4207a612414c58d1ffcf%2F272eaa06-21ce-4dcb-8286-f0f6706f86ab%2Fimage-12_31_6.jpg" TargetMode="External"/><Relationship Id="rId494" Type="http://schemas.openxmlformats.org/officeDocument/2006/relationships/hyperlink" Target="https://kc-eu.kobotoolbox.org/media/original?media_file=iscolombia%2Fattachments%2Ff179cc7c049f4207a612414c58d1ffcf%2Fb3cdc8a3-8bea-45be-a99e-fedc0174ff1d%2FIMG_0827-9_47_58.jpeg" TargetMode="External"/><Relationship Id="rId251" Type="http://schemas.openxmlformats.org/officeDocument/2006/relationships/hyperlink" Target="https://kc.humanitarianresponse.info/media/original?media_file=iscolombia%2Fattachments%2Ff179cc7c049f4207a612414c58d1ffcf%2F1a1c066b-7a7f-4262-bdbe-5f3f2090b9f6%2F20230827_114959-11_50_34.jpg" TargetMode="External"/><Relationship Id="rId493" Type="http://schemas.openxmlformats.org/officeDocument/2006/relationships/hyperlink" Target="https://kc-eu.kobotoolbox.org/media/original?media_file=iscolombia%2Fattachments%2Ff179cc7c049f4207a612414c58d1ffcf%2Fb3cdc8a3-8bea-45be-a99e-fedc0174ff1d%2FIMG_0838-9_47_34.jpeg" TargetMode="External"/><Relationship Id="rId250" Type="http://schemas.openxmlformats.org/officeDocument/2006/relationships/hyperlink" Target="https://kc.humanitarianresponse.info/media/original?media_file=iscolombia%2Fattachments%2Ff179cc7c049f4207a612414c58d1ffcf%2F0ca71d05-3d34-4ad1-8596-3b98bda43ab8%2FIMG_9630-11_39_44.jpeg" TargetMode="External"/><Relationship Id="rId492" Type="http://schemas.openxmlformats.org/officeDocument/2006/relationships/hyperlink" Target="https://kc-eu.kobotoolbox.org/media/original?media_file=iscolombia%2Fattachments%2Ff179cc7c049f4207a612414c58d1ffcf%2Fb1fbb063-f21c-4240-851e-5e9a2658b6a6%2FIMG_20231001_105211-10_53_57.jpg" TargetMode="External"/><Relationship Id="rId257" Type="http://schemas.openxmlformats.org/officeDocument/2006/relationships/hyperlink" Target="https://kc.humanitarianresponse.info/media/original?media_file=iscolombia%2Fattachments%2Ff179cc7c049f4207a612414c58d1ffcf%2Ffe80fc9d-3e92-4aa5-a9e6-07a3a7b0513d%2Fimage-12_36_21.jpg" TargetMode="External"/><Relationship Id="rId499" Type="http://schemas.openxmlformats.org/officeDocument/2006/relationships/hyperlink" Target="https://kc-eu.kobotoolbox.org/media/original?media_file=iscolombia%2Fattachments%2Ff179cc7c049f4207a612414c58d1ffcf%2F28425ef4-8d43-4332-bb14-6fa96751f25e%2FIMG_20231001_111507_638-11_29_19.jpg" TargetMode="External"/><Relationship Id="rId256" Type="http://schemas.openxmlformats.org/officeDocument/2006/relationships/hyperlink" Target="https://kc.humanitarianresponse.info/media/original?media_file=iscolombia%2Fattachments%2Ff179cc7c049f4207a612414c58d1ffcf%2F272eaa06-21ce-4dcb-8286-f0f6706f86ab%2Fimage-12_46_1.jpg" TargetMode="External"/><Relationship Id="rId498" Type="http://schemas.openxmlformats.org/officeDocument/2006/relationships/hyperlink" Target="https://kc-eu.kobotoolbox.org/media/original?media_file=iscolombia%2Fattachments%2Ff179cc7c049f4207a612414c58d1ffcf%2F28425ef4-8d43-4332-bb14-6fa96751f25e%2FIMG_20231001_111523_171-11_29_13.jpg" TargetMode="External"/><Relationship Id="rId255" Type="http://schemas.openxmlformats.org/officeDocument/2006/relationships/hyperlink" Target="https://kc.humanitarianresponse.info/media/original?media_file=iscolombia%2Fattachments%2Ff179cc7c049f4207a612414c58d1ffcf%2F272eaa06-21ce-4dcb-8286-f0f6706f86ab%2Fimage-12_45_31.jpg" TargetMode="External"/><Relationship Id="rId497" Type="http://schemas.openxmlformats.org/officeDocument/2006/relationships/hyperlink" Target="https://kc-eu.kobotoolbox.org/media/original?media_file=iscolombia%2Fattachments%2Ff179cc7c049f4207a612414c58d1ffcf%2F28425ef4-8d43-4332-bb14-6fa96751f25e%2FIMG_20231001_111427_731-11_28_59.jpg" TargetMode="External"/><Relationship Id="rId254" Type="http://schemas.openxmlformats.org/officeDocument/2006/relationships/hyperlink" Target="https://kc.humanitarianresponse.info/media/original?media_file=iscolombia%2Fattachments%2Ff179cc7c049f4207a612414c58d1ffcf%2F272eaa06-21ce-4dcb-8286-f0f6706f86ab%2Fimage-12_32_12.jpg" TargetMode="External"/><Relationship Id="rId496" Type="http://schemas.openxmlformats.org/officeDocument/2006/relationships/hyperlink" Target="https://kc-eu.kobotoolbox.org/media/original?media_file=iscolombia%2Fattachments%2Ff179cc7c049f4207a612414c58d1ffcf%2Fb3cdc8a3-8bea-45be-a99e-fedc0174ff1d%2FIMG_0837-10_7_48.jpeg" TargetMode="External"/><Relationship Id="rId293" Type="http://schemas.openxmlformats.org/officeDocument/2006/relationships/hyperlink" Target="https://kc-eu.kobotoolbox.org/media/original?media_file=iscolombia%2Fattachments%2Ff179cc7c049f4207a612414c58d1ffcf%2F44f0254b-085e-4dd4-8759-b73105c2c712%2Fimage-10_28_54.jpg" TargetMode="External"/><Relationship Id="rId292" Type="http://schemas.openxmlformats.org/officeDocument/2006/relationships/hyperlink" Target="https://kc-eu.kobotoolbox.org/media/original?media_file=iscolombia%2Fattachments%2Ff179cc7c049f4207a612414c58d1ffcf%2Ff302e03d-21fe-4aa2-8b8e-52f8961e3bd2%2Fimage-10_28_44.jpg" TargetMode="External"/><Relationship Id="rId291" Type="http://schemas.openxmlformats.org/officeDocument/2006/relationships/hyperlink" Target="https://kc-eu.kobotoolbox.org/media/original?media_file=iscolombia%2Fattachments%2Ff179cc7c049f4207a612414c58d1ffcf%2Ff302e03d-21fe-4aa2-8b8e-52f8961e3bd2%2Fimage-10_26_26.jpg" TargetMode="External"/><Relationship Id="rId290" Type="http://schemas.openxmlformats.org/officeDocument/2006/relationships/hyperlink" Target="https://kc-eu.kobotoolbox.org/media/original?media_file=iscolombia%2Fattachments%2Ff179cc7c049f4207a612414c58d1ffcf%2Ff302e03d-21fe-4aa2-8b8e-52f8961e3bd2%2Fimage-10_35_53.jpg" TargetMode="External"/><Relationship Id="rId286" Type="http://schemas.openxmlformats.org/officeDocument/2006/relationships/hyperlink" Target="https://kc-eu.kobotoolbox.org/media/original?media_file=iscolombia%2Fattachments%2Ff179cc7c049f4207a612414c58d1ffcf%2Fe15e57ad-b6d2-487d-b79d-c4df7110b753%2F16943582968685286201463348576936-10_5_2.jpg" TargetMode="External"/><Relationship Id="rId285" Type="http://schemas.openxmlformats.org/officeDocument/2006/relationships/hyperlink" Target="https://kc-eu.kobotoolbox.org/media/original?media_file=iscolombia%2Fattachments%2Ff179cc7c049f4207a612414c58d1ffcf%2Fe15e57ad-b6d2-487d-b79d-c4df7110b753%2F16943587366184219949192080117583-10_12_22.jpg" TargetMode="External"/><Relationship Id="rId284" Type="http://schemas.openxmlformats.org/officeDocument/2006/relationships/hyperlink" Target="https://kc-eu.kobotoolbox.org/media/original?media_file=iscolombia%2Fattachments%2Ff179cc7c049f4207a612414c58d1ffcf%2Fe15e57ad-b6d2-487d-b79d-c4df7110b753%2F16943571992171298758312458511316-9_46_54.jpg" TargetMode="External"/><Relationship Id="rId283" Type="http://schemas.openxmlformats.org/officeDocument/2006/relationships/hyperlink" Target="https://kc-eu.kobotoolbox.org/media/original?media_file=iscolombia%2Fattachments%2Ff179cc7c049f4207a612414c58d1ffcf%2Fe655e8f5-ffb2-4d53-8790-825ac1586b70%2FIMG-20230902-WA0112-10_6_13.jpg" TargetMode="External"/><Relationship Id="rId289" Type="http://schemas.openxmlformats.org/officeDocument/2006/relationships/hyperlink" Target="https://kc-eu.kobotoolbox.org/media/original?media_file=iscolombia%2Fattachments%2Ff179cc7c049f4207a612414c58d1ffcf%2Ff302e03d-21fe-4aa2-8b8e-52f8961e3bd2%2Fimage-10_13_1.jpg" TargetMode="External"/><Relationship Id="rId288" Type="http://schemas.openxmlformats.org/officeDocument/2006/relationships/hyperlink" Target="https://kc-eu.kobotoolbox.org/media/original?media_file=iscolombia%2Fattachments%2Ff179cc7c049f4207a612414c58d1ffcf%2Ff302e03d-21fe-4aa2-8b8e-52f8961e3bd2%2Fimage-10_12_26.jpg" TargetMode="External"/><Relationship Id="rId287" Type="http://schemas.openxmlformats.org/officeDocument/2006/relationships/hyperlink" Target="https://kc-eu.kobotoolbox.org/media/original?media_file=iscolombia%2Fattachments%2Ff179cc7c049f4207a612414c58d1ffcf%2Ff302e03d-21fe-4aa2-8b8e-52f8961e3bd2%2F3630fe94-49ae-4b9f-8a86-47c3cac66672-10_11_8.jpeg" TargetMode="External"/><Relationship Id="rId282" Type="http://schemas.openxmlformats.org/officeDocument/2006/relationships/hyperlink" Target="https://kc-eu.kobotoolbox.org/media/original?media_file=iscolombia%2Fattachments%2Ff179cc7c049f4207a612414c58d1ffcf%2Fe655e8f5-ffb2-4d53-8790-825ac1586b70%2FIMG-20230902-WA0113-10_6_6.jpg" TargetMode="External"/><Relationship Id="rId281" Type="http://schemas.openxmlformats.org/officeDocument/2006/relationships/hyperlink" Target="https://kc-eu.kobotoolbox.org/media/original?media_file=iscolombia%2Fattachments%2Ff179cc7c049f4207a612414c58d1ffcf%2Fe655e8f5-ffb2-4d53-8790-825ac1586b70%2FIMG-20230902-WA0111-10_5_59.jpg" TargetMode="External"/><Relationship Id="rId280" Type="http://schemas.openxmlformats.org/officeDocument/2006/relationships/hyperlink" Target="https://kc-eu.kobotoolbox.org/media/original?media_file=iscolombia%2Fattachments%2Ff179cc7c049f4207a612414c58d1ffcf%2Ff2e1c0e2-f489-4bda-b178-13545ea5eda5%2F16937537459738459655370290861142-10_9_42.jpg" TargetMode="External"/><Relationship Id="rId275" Type="http://schemas.openxmlformats.org/officeDocument/2006/relationships/hyperlink" Target="https://kc-eu.kobotoolbox.org/media/original?media_file=iscolombia%2Fattachments%2Ff179cc7c049f4207a612414c58d1ffcf%2F27e0a2ca-fb0c-47ef-b009-9b8d42e2de69%2FWhatsApp_Image_2023-09-01_at_11.37.14_AM-19_33_39.jpeg" TargetMode="External"/><Relationship Id="rId274" Type="http://schemas.openxmlformats.org/officeDocument/2006/relationships/hyperlink" Target="https://kc-eu.kobotoolbox.org/media/original?media_file=iscolombia%2Fattachments%2Ff179cc7c049f4207a612414c58d1ffcf%2F27e0a2ca-fb0c-47ef-b009-9b8d42e2de69%2FWhatsApp_Image_2023-09-01_at_11.37.30_AM_1-19_33_30.jpeg" TargetMode="External"/><Relationship Id="rId273" Type="http://schemas.openxmlformats.org/officeDocument/2006/relationships/hyperlink" Target="https://kc-eu.kobotoolbox.org/media/original?media_file=iscolombia%2Fattachments%2Ff179cc7c049f4207a612414c58d1ffcf%2F416b0014-d120-44c4-837d-62a75971a9de%2Fimage-10_51_8.jpg" TargetMode="External"/><Relationship Id="rId272" Type="http://schemas.openxmlformats.org/officeDocument/2006/relationships/hyperlink" Target="https://kc-eu.kobotoolbox.org/media/original?media_file=iscolombia%2Fattachments%2Ff179cc7c049f4207a612414c58d1ffcf%2F416b0014-d120-44c4-837d-62a75971a9de%2Fimage-10_50_47.jpg" TargetMode="External"/><Relationship Id="rId279" Type="http://schemas.openxmlformats.org/officeDocument/2006/relationships/hyperlink" Target="https://kc-eu.kobotoolbox.org/media/original?media_file=iscolombia%2Fattachments%2Ff179cc7c049f4207a612414c58d1ffcf%2Ff2e1c0e2-f489-4bda-b178-13545ea5eda5%2F16937536959374792419578838286291-10_8_30.jpg" TargetMode="External"/><Relationship Id="rId278" Type="http://schemas.openxmlformats.org/officeDocument/2006/relationships/hyperlink" Target="https://kc-eu.kobotoolbox.org/media/original?media_file=iscolombia%2Fattachments%2Ff179cc7c049f4207a612414c58d1ffcf%2Ff2e1c0e2-f489-4bda-b178-13545ea5eda5%2F16937540105953519436090442164209-10_14_0.jpg" TargetMode="External"/><Relationship Id="rId277" Type="http://schemas.openxmlformats.org/officeDocument/2006/relationships/hyperlink" Target="https://kc-eu.kobotoolbox.org/media/original?media_file=iscolombia%2Fattachments%2Ff179cc7c049f4207a612414c58d1ffcf%2Ff2e1c0e2-f489-4bda-b178-13545ea5eda5%2F16937530867301672244749529966287-9_58_52.jpg" TargetMode="External"/><Relationship Id="rId276" Type="http://schemas.openxmlformats.org/officeDocument/2006/relationships/hyperlink" Target="https://kc-eu.kobotoolbox.org/media/original?media_file=iscolombia%2Fattachments%2Ff179cc7c049f4207a612414c58d1ffcf%2F27e0a2ca-fb0c-47ef-b009-9b8d42e2de69%2FWhatsApp_Image_2023-09-01_at_11.37.30_AM-19_33_47.jpeg" TargetMode="External"/><Relationship Id="rId907" Type="http://schemas.openxmlformats.org/officeDocument/2006/relationships/hyperlink" Target="https://kc-eu.kobotoolbox.org/media/original?media_file=iscolombia%2Fattachments%2Ff179cc7c049f4207a612414c58d1ffcf%2F79c0a8f7-29b6-48de-bdce-6302f5df6cdc%2F17082765776708724561743699026192-12_16_36.jpg" TargetMode="External"/><Relationship Id="rId906" Type="http://schemas.openxmlformats.org/officeDocument/2006/relationships/hyperlink" Target="https://kc-eu.kobotoolbox.org/media/original?media_file=iscolombia%2Fattachments%2Ff179cc7c049f4207a612414c58d1ffcf%2F79c0a8f7-29b6-48de-bdce-6302f5df6cdc%2F17082764919897769322816983648691-12_14_59.jpg" TargetMode="External"/><Relationship Id="rId905" Type="http://schemas.openxmlformats.org/officeDocument/2006/relationships/hyperlink" Target="https://kc-eu.kobotoolbox.org/media/original?media_file=iscolombia%2Fattachments%2Ff179cc7c049f4207a612414c58d1ffcf%2F79c0a8f7-29b6-48de-bdce-6302f5df6cdc%2F17082770368534373499035647549690-12_24_5.jpg" TargetMode="External"/><Relationship Id="rId904" Type="http://schemas.openxmlformats.org/officeDocument/2006/relationships/hyperlink" Target="https://kc-eu.kobotoolbox.org/media/original?media_file=iscolombia%2Fattachments%2Ff179cc7c049f4207a612414c58d1ffcf%2F79c0a8f7-29b6-48de-bdce-6302f5df6cdc%2F17082759035284876893484433683176-12_5_10.jpg" TargetMode="External"/><Relationship Id="rId909" Type="http://schemas.openxmlformats.org/officeDocument/2006/relationships/hyperlink" Target="https://kc-eu.kobotoolbox.org/media/original?media_file=iscolombia%2Fattachments%2Ff179cc7c049f4207a612414c58d1ffcf%2F5a3ff08b-26de-4317-b56d-2ea3a09ad690%2FIMG_20240218_120719-12_7_29.jpg" TargetMode="External"/><Relationship Id="rId908" Type="http://schemas.openxmlformats.org/officeDocument/2006/relationships/hyperlink" Target="https://kc-eu.kobotoolbox.org/media/original?media_file=iscolombia%2Fattachments%2Ff179cc7c049f4207a612414c58d1ffcf%2F5a3ff08b-26de-4317-b56d-2ea3a09ad690%2FIMG_20240218_120130-12_1_42.jpg" TargetMode="External"/><Relationship Id="rId903" Type="http://schemas.openxmlformats.org/officeDocument/2006/relationships/hyperlink" Target="https://kc-eu.kobotoolbox.org/media/original?media_file=iscolombia%2Fattachments%2Ff179cc7c049f4207a612414c58d1ffcf%2F79c0a8f7-29b6-48de-bdce-6302f5df6cdc%2F1708275863147890753515343730791-12_4_50.jpg" TargetMode="External"/><Relationship Id="rId902" Type="http://schemas.openxmlformats.org/officeDocument/2006/relationships/hyperlink" Target="https://kc-eu.kobotoolbox.org/media/original?media_file=iscolombia%2Fattachments%2Ff179cc7c049f4207a612414c58d1ffcf%2F79c0a8f7-29b6-48de-bdce-6302f5df6cdc%2F17082758307098546448535004658936-12_4_1.jpg" TargetMode="External"/><Relationship Id="rId901" Type="http://schemas.openxmlformats.org/officeDocument/2006/relationships/hyperlink" Target="https://kc-eu.kobotoolbox.org/media/original?media_file=iscolombia%2Fattachments%2Ff179cc7c049f4207a612414c58d1ffcf%2F0d46a0a6-ac51-446f-8a9b-0691880d64e2%2Fimage-12_13_11.jpg" TargetMode="External"/><Relationship Id="rId900" Type="http://schemas.openxmlformats.org/officeDocument/2006/relationships/hyperlink" Target="https://kc-eu.kobotoolbox.org/media/original?media_file=iscolombia%2Fattachments%2Ff179cc7c049f4207a612414c58d1ffcf%2F0d46a0a6-ac51-446f-8a9b-0691880d64e2%2Fimage-12_12_31.jpg" TargetMode="External"/><Relationship Id="rId929" Type="http://schemas.openxmlformats.org/officeDocument/2006/relationships/hyperlink" Target="https://kc-eu.kobotoolbox.org/media/original?media_file=iscolombia%2Fattachments%2Ff179cc7c049f4207a612414c58d1ffcf%2F34c40b03-964a-44c5-88c5-6311567a64e5%2FIMG_1360-13_27_13.jpeg" TargetMode="External"/><Relationship Id="rId928" Type="http://schemas.openxmlformats.org/officeDocument/2006/relationships/hyperlink" Target="https://kc-eu.kobotoolbox.org/media/original?media_file=iscolombia%2Fattachments%2Ff179cc7c049f4207a612414c58d1ffcf%2F34c40b03-964a-44c5-88c5-6311567a64e5%2FIMG_1365-13_26_40.jpeg" TargetMode="External"/><Relationship Id="rId927" Type="http://schemas.openxmlformats.org/officeDocument/2006/relationships/hyperlink" Target="https://kc-eu.kobotoolbox.org/media/original?media_file=iscolombia%2Fattachments%2Ff179cc7c049f4207a612414c58d1ffcf%2Fc01c92a6-85c6-469e-88e5-533822179a34%2FIMG_1356-13_15_4.jpeg" TargetMode="External"/><Relationship Id="rId926" Type="http://schemas.openxmlformats.org/officeDocument/2006/relationships/hyperlink" Target="https://kc-eu.kobotoolbox.org/media/original?media_file=iscolombia%2Fattachments%2Ff179cc7c049f4207a612414c58d1ffcf%2Fc01c92a6-85c6-469e-88e5-533822179a34%2FIMG_1361-13_15_35.jpeg" TargetMode="External"/><Relationship Id="rId921" Type="http://schemas.openxmlformats.org/officeDocument/2006/relationships/hyperlink" Target="https://kc-eu.kobotoolbox.org/media/original?media_file=iscolombia%2Fattachments%2Ff179cc7c049f4207a612414c58d1ffcf%2Fac476247-56de-4e4e-ab48-edf262756980%2Fimage-11_41_12.jpg" TargetMode="External"/><Relationship Id="rId920" Type="http://schemas.openxmlformats.org/officeDocument/2006/relationships/hyperlink" Target="https://kc-eu.kobotoolbox.org/media/original?media_file=iscolombia%2Fattachments%2Ff179cc7c049f4207a612414c58d1ffcf%2Fac476247-56de-4e4e-ab48-edf262756980%2Fimage-11_36_49.jpg" TargetMode="External"/><Relationship Id="rId925" Type="http://schemas.openxmlformats.org/officeDocument/2006/relationships/hyperlink" Target="https://kc-eu.kobotoolbox.org/media/original?media_file=iscolombia%2Fattachments%2Ff179cc7c049f4207a612414c58d1ffcf%2Fc01c92a6-85c6-469e-88e5-533822179a34%2FIMG_1359-13_11_10.jpeg" TargetMode="External"/><Relationship Id="rId924" Type="http://schemas.openxmlformats.org/officeDocument/2006/relationships/hyperlink" Target="https://kc-eu.kobotoolbox.org/media/original?media_file=iscolombia%2Fattachments%2Ff179cc7c049f4207a612414c58d1ffcf%2Fc01c92a6-85c6-469e-88e5-533822179a34%2FIMG_1364-13_10_39.jpeg" TargetMode="External"/><Relationship Id="rId923" Type="http://schemas.openxmlformats.org/officeDocument/2006/relationships/hyperlink" Target="https://kc-eu.kobotoolbox.org/media/original?media_file=iscolombia%2Fattachments%2Ff179cc7c049f4207a612414c58d1ffcf%2Fac476247-56de-4e4e-ab48-edf262756980%2Fimage-11_48_45.jpg" TargetMode="External"/><Relationship Id="rId922" Type="http://schemas.openxmlformats.org/officeDocument/2006/relationships/hyperlink" Target="https://kc-eu.kobotoolbox.org/media/original?media_file=iscolombia%2Fattachments%2Ff179cc7c049f4207a612414c58d1ffcf%2Fac476247-56de-4e4e-ab48-edf262756980%2Fimage-11_41_48.jpg" TargetMode="External"/><Relationship Id="rId918" Type="http://schemas.openxmlformats.org/officeDocument/2006/relationships/hyperlink" Target="https://kc-eu.kobotoolbox.org/media/original?media_file=iscolombia%2Fattachments%2Ff179cc7c049f4207a612414c58d1ffcf%2F01f1dfd6-6b20-461e-9c1a-97210dff8f7b%2FIMG_4024-12_46_15.jpeg" TargetMode="External"/><Relationship Id="rId917" Type="http://schemas.openxmlformats.org/officeDocument/2006/relationships/hyperlink" Target="https://kc-eu.kobotoolbox.org/media/original?media_file=iscolombia%2Fattachments%2Ff179cc7c049f4207a612414c58d1ffcf%2F01f1dfd6-6b20-461e-9c1a-97210dff8f7b%2FIMG_4022-12_50_59.jpeg" TargetMode="External"/><Relationship Id="rId916" Type="http://schemas.openxmlformats.org/officeDocument/2006/relationships/hyperlink" Target="https://kc-eu.kobotoolbox.org/media/original?media_file=iscolombia%2Fattachments%2Ff179cc7c049f4207a612414c58d1ffcf%2F01f1dfd6-6b20-461e-9c1a-97210dff8f7b%2FIMG_4024-12_39_22.jpeg" TargetMode="External"/><Relationship Id="rId915" Type="http://schemas.openxmlformats.org/officeDocument/2006/relationships/hyperlink" Target="https://kc-eu.kobotoolbox.org/media/original?media_file=iscolombia%2Fattachments%2Ff179cc7c049f4207a612414c58d1ffcf%2F01f1dfd6-6b20-461e-9c1a-97210dff8f7b%2FIMG_4027-12_38_43.jpeg" TargetMode="External"/><Relationship Id="rId919" Type="http://schemas.openxmlformats.org/officeDocument/2006/relationships/hyperlink" Target="https://kc-eu.kobotoolbox.org/media/original?media_file=iscolombia%2Fattachments%2Ff179cc7c049f4207a612414c58d1ffcf%2F01f1dfd6-6b20-461e-9c1a-97210dff8f7b%2FIMG_4024-12_46_38.jpeg" TargetMode="External"/><Relationship Id="rId910" Type="http://schemas.openxmlformats.org/officeDocument/2006/relationships/hyperlink" Target="https://kc-eu.kobotoolbox.org/media/original?media_file=iscolombia%2Fattachments%2Ff179cc7c049f4207a612414c58d1ffcf%2F5a3ff08b-26de-4317-b56d-2ea3a09ad690%2FIMG_20240218_120751-12_8_15.jpg" TargetMode="External"/><Relationship Id="rId914" Type="http://schemas.openxmlformats.org/officeDocument/2006/relationships/hyperlink" Target="https://kc-eu.kobotoolbox.org/media/original?media_file=iscolombia%2Fattachments%2Ff179cc7c049f4207a612414c58d1ffcf%2F01f1dfd6-6b20-461e-9c1a-97210dff8f7b%2Fimage-12_38_24.jpg" TargetMode="External"/><Relationship Id="rId913" Type="http://schemas.openxmlformats.org/officeDocument/2006/relationships/hyperlink" Target="https://kc-eu.kobotoolbox.org/media/original?media_file=iscolombia%2Fattachments%2Ff179cc7c049f4207a612414c58d1ffcf%2F5a3ff08b-26de-4317-b56d-2ea3a09ad690%2FIMG_20240218_115855-12_20_16.jpg" TargetMode="External"/><Relationship Id="rId912" Type="http://schemas.openxmlformats.org/officeDocument/2006/relationships/hyperlink" Target="https://kc-eu.kobotoolbox.org/media/original?media_file=iscolombia%2Fattachments%2Ff179cc7c049f4207a612414c58d1ffcf%2F5a3ff08b-26de-4317-b56d-2ea3a09ad690%2FIMG_20240218_115842-12_18_30.jpg" TargetMode="External"/><Relationship Id="rId911" Type="http://schemas.openxmlformats.org/officeDocument/2006/relationships/hyperlink" Target="https://kc-eu.kobotoolbox.org/media/original?media_file=iscolombia%2Fattachments%2Ff179cc7c049f4207a612414c58d1ffcf%2F5a3ff08b-26de-4317-b56d-2ea3a09ad690%2FIMG_20240218_115859-12_27_56.jpg" TargetMode="External"/><Relationship Id="rId629" Type="http://schemas.openxmlformats.org/officeDocument/2006/relationships/hyperlink" Target="https://kc-eu.kobotoolbox.org/media/original?media_file=iscolombia%2Fattachments%2Ff179cc7c049f4207a612414c58d1ffcf%2F4c58838d-944b-42ab-a335-34cbfdaac601%2F16973887987203313977949229661713-11_54_24.jpg" TargetMode="External"/><Relationship Id="rId624" Type="http://schemas.openxmlformats.org/officeDocument/2006/relationships/hyperlink" Target="https://kc-eu.kobotoolbox.org/media/original?media_file=iscolombia%2Fattachments%2Ff179cc7c049f4207a612414c58d1ffcf%2Fc41ac972-17e4-45e9-8984-c376cae8c559%2FIMG_20231015_112423-11_28_28.jpg" TargetMode="External"/><Relationship Id="rId866" Type="http://schemas.openxmlformats.org/officeDocument/2006/relationships/hyperlink" Target="https://kc-eu.kobotoolbox.org/media/original?media_file=iscolombia%2Fattachments%2Ff179cc7c049f4207a612414c58d1ffcf%2Fbc7133f9-715c-4310-a691-cba494a7b8a5%2FIMG_20240218_105530099_HDR-10_55_38.jpg" TargetMode="External"/><Relationship Id="rId623" Type="http://schemas.openxmlformats.org/officeDocument/2006/relationships/hyperlink" Target="https://kc-eu.kobotoolbox.org/media/original?media_file=iscolombia%2Fattachments%2Ff179cc7c049f4207a612414c58d1ffcf%2F791853bc-0f65-4085-bc12-247a1be726f3%2F16973918349085650542055397507437-12_44_5.jpg" TargetMode="External"/><Relationship Id="rId865" Type="http://schemas.openxmlformats.org/officeDocument/2006/relationships/hyperlink" Target="https://kc-eu.kobotoolbox.org/media/original?media_file=iscolombia%2Fattachments%2Ff179cc7c049f4207a612414c58d1ffcf%2Fbc7133f9-715c-4310-a691-cba494a7b8a5%2FIMG_20240218_110253954_HDR-11_3_19.jpg" TargetMode="External"/><Relationship Id="rId622" Type="http://schemas.openxmlformats.org/officeDocument/2006/relationships/hyperlink" Target="https://kc-eu.kobotoolbox.org/media/original?media_file=iscolombia%2Fattachments%2Ff179cc7c049f4207a612414c58d1ffcf%2F791853bc-0f65-4085-bc12-247a1be726f3%2F16973918024073554123521932960128-12_43_31.jpg" TargetMode="External"/><Relationship Id="rId864" Type="http://schemas.openxmlformats.org/officeDocument/2006/relationships/hyperlink" Target="https://kc-eu.kobotoolbox.org/media/original?media_file=iscolombia%2Fattachments%2Ff179cc7c049f4207a612414c58d1ffcf%2Fbc7133f9-715c-4310-a691-cba494a7b8a5%2FIMG_20240218_103733349-10_38_18.jpg" TargetMode="External"/><Relationship Id="rId621" Type="http://schemas.openxmlformats.org/officeDocument/2006/relationships/hyperlink" Target="https://kc-eu.kobotoolbox.org/media/original?media_file=iscolombia%2Fattachments%2Ff179cc7c049f4207a612414c58d1ffcf%2F791853bc-0f65-4085-bc12-247a1be726f3%2F16973922687769146030576126119101-12_51_24.jpg" TargetMode="External"/><Relationship Id="rId863" Type="http://schemas.openxmlformats.org/officeDocument/2006/relationships/hyperlink" Target="https://kc-eu.kobotoolbox.org/media/original?media_file=iscolombia%2Fattachments%2Ff179cc7c049f4207a612414c58d1ffcf%2Fbc7133f9-715c-4310-a691-cba494a7b8a5%2FIMG_20240218_103340497_HDR-10_33_51.jpg" TargetMode="External"/><Relationship Id="rId628" Type="http://schemas.openxmlformats.org/officeDocument/2006/relationships/hyperlink" Target="https://kc-eu.kobotoolbox.org/media/original?media_file=iscolombia%2Fattachments%2Ff179cc7c049f4207a612414c58d1ffcf%2F4c58838d-944b-42ab-a335-34cbfdaac601%2F16973887182092098395623615440245-11_53_7.jpg" TargetMode="External"/><Relationship Id="rId627" Type="http://schemas.openxmlformats.org/officeDocument/2006/relationships/hyperlink" Target="https://kc-eu.kobotoolbox.org/media/original?media_file=iscolombia%2Fattachments%2Ff179cc7c049f4207a612414c58d1ffcf%2Fc41ac972-17e4-45e9-8984-c376cae8c559%2F16973880303126365591158350786-11_40_41.jpg" TargetMode="External"/><Relationship Id="rId869" Type="http://schemas.openxmlformats.org/officeDocument/2006/relationships/hyperlink" Target="https://kc-eu.kobotoolbox.org/media/original?media_file=iscolombia%2Fattachments%2Ff179cc7c049f4207a612414c58d1ffcf%2F5a383565-eff2-44b9-b04b-0065d5252fc1%2Fimage-11_16_6.jpg" TargetMode="External"/><Relationship Id="rId626" Type="http://schemas.openxmlformats.org/officeDocument/2006/relationships/hyperlink" Target="https://kc-eu.kobotoolbox.org/media/original?media_file=iscolombia%2Fattachments%2Ff179cc7c049f4207a612414c58d1ffcf%2Fc41ac972-17e4-45e9-8984-c376cae8c559%2F16973881165423096560757824217782-11_42_5.jpg" TargetMode="External"/><Relationship Id="rId868" Type="http://schemas.openxmlformats.org/officeDocument/2006/relationships/hyperlink" Target="https://kc-eu.kobotoolbox.org/media/original?media_file=iscolombia%2Fattachments%2Ff179cc7c049f4207a612414c58d1ffcf%2F5a383565-eff2-44b9-b04b-0065d5252fc1%2Fimage-11_15_9.jpg" TargetMode="External"/><Relationship Id="rId625" Type="http://schemas.openxmlformats.org/officeDocument/2006/relationships/hyperlink" Target="https://kc-eu.kobotoolbox.org/media/original?media_file=iscolombia%2Fattachments%2Ff179cc7c049f4207a612414c58d1ffcf%2Fc41ac972-17e4-45e9-8984-c376cae8c559%2FIMG-20231015-WA0034-13_6_17.jpg" TargetMode="External"/><Relationship Id="rId867" Type="http://schemas.openxmlformats.org/officeDocument/2006/relationships/hyperlink" Target="https://kc-eu.kobotoolbox.org/media/original?media_file=iscolombia%2Fattachments%2Ff179cc7c049f4207a612414c58d1ffcf%2Fbc7133f9-715c-4310-a691-cba494a7b8a5%2FIMG_20240218_105621149-10_56_30.jpg" TargetMode="External"/><Relationship Id="rId620" Type="http://schemas.openxmlformats.org/officeDocument/2006/relationships/hyperlink" Target="https://kc-eu.kobotoolbox.org/media/original?media_file=iscolombia%2Fattachments%2Ff179cc7c049f4207a612414c58d1ffcf%2F791853bc-0f65-4085-bc12-247a1be726f3%2F16973910943854818755268854690903-12_31_50.jpg" TargetMode="External"/><Relationship Id="rId862" Type="http://schemas.openxmlformats.org/officeDocument/2006/relationships/hyperlink" Target="https://kc-eu.kobotoolbox.org/media/original?media_file=iscolombia%2Fattachments%2Ff179cc7c049f4207a612414c58d1ffcf%2Fbc7133f9-715c-4310-a691-cba494a7b8a5%2FIMG_20240218_103135927_HDR-10_34_1.jpg" TargetMode="External"/><Relationship Id="rId861" Type="http://schemas.openxmlformats.org/officeDocument/2006/relationships/hyperlink" Target="https://kc-eu.kobotoolbox.org/media/original?media_file=iscolombia%2Fattachments%2Ff179cc7c049f4207a612414c58d1ffcf%2Fcf19a035-50ca-4149-9f78-fabe3e4f45c5%2Fimage-10_23_1.jpg" TargetMode="External"/><Relationship Id="rId860" Type="http://schemas.openxmlformats.org/officeDocument/2006/relationships/hyperlink" Target="https://kc-eu.kobotoolbox.org/media/original?media_file=iscolombia%2Fattachments%2Ff179cc7c049f4207a612414c58d1ffcf%2Fcf19a035-50ca-4149-9f78-fabe3e4f45c5%2Fimage-10_21_58.jpg" TargetMode="External"/><Relationship Id="rId619" Type="http://schemas.openxmlformats.org/officeDocument/2006/relationships/hyperlink" Target="https://kc-eu.kobotoolbox.org/media/original?media_file=iscolombia%2Fattachments%2Ff179cc7c049f4207a612414c58d1ffcf%2F791853bc-0f65-4085-bc12-247a1be726f3%2F16973910612968516443135209785909-12_31_22.jpg" TargetMode="External"/><Relationship Id="rId618" Type="http://schemas.openxmlformats.org/officeDocument/2006/relationships/hyperlink" Target="https://kc-eu.kobotoolbox.org/media/original?media_file=iscolombia%2Fattachments%2Ff179cc7c049f4207a612414c58d1ffcf%2F759de326-dde8-42b4-9993-2d0859da1ccc%2FIMG_20231015_115246416-11_53_39.jpg" TargetMode="External"/><Relationship Id="rId613" Type="http://schemas.openxmlformats.org/officeDocument/2006/relationships/hyperlink" Target="https://kc-eu.kobotoolbox.org/media/original?media_file=iscolombia%2Fattachments%2Ff179cc7c049f4207a612414c58d1ffcf%2F759de326-dde8-42b4-9993-2d0859da1ccc%2FIMG_20231015_113513358_HDR-11_35_28.jpg" TargetMode="External"/><Relationship Id="rId855" Type="http://schemas.openxmlformats.org/officeDocument/2006/relationships/hyperlink" Target="https://kc-eu.kobotoolbox.org/media/original?media_file=iscolombia%2Fattachments%2Ff179cc7c049f4207a612414c58d1ffcf%2F4f4e2755-12ee-4bf3-b9a9-ed59c1226d25%2Fimage-9_59_3.jpg" TargetMode="External"/><Relationship Id="rId612" Type="http://schemas.openxmlformats.org/officeDocument/2006/relationships/hyperlink" Target="https://kc-eu.kobotoolbox.org/media/original?media_file=iscolombia%2Fattachments%2Ff179cc7c049f4207a612414c58d1ffcf%2F1e8027ca-ad7d-44cc-8573-327c66375d33%2F1697388715942437798311666078500-11_52_11.jpg" TargetMode="External"/><Relationship Id="rId854" Type="http://schemas.openxmlformats.org/officeDocument/2006/relationships/hyperlink" Target="https://kc-eu.kobotoolbox.org/media/original?media_file=iscolombia%2Fattachments%2Ff179cc7c049f4207a612414c58d1ffcf%2F4f4e2755-12ee-4bf3-b9a9-ed59c1226d25%2Fimage-9_58_38.jpg" TargetMode="External"/><Relationship Id="rId611" Type="http://schemas.openxmlformats.org/officeDocument/2006/relationships/hyperlink" Target="https://kc-eu.kobotoolbox.org/media/original?media_file=iscolombia%2Fattachments%2Ff179cc7c049f4207a612414c58d1ffcf%2F1e8027ca-ad7d-44cc-8573-327c66375d33%2F16973886697942077392204406755311-11_51_20.jpg" TargetMode="External"/><Relationship Id="rId853" Type="http://schemas.openxmlformats.org/officeDocument/2006/relationships/hyperlink" Target="https://kc-eu.kobotoolbox.org/media/original?media_file=iscolombia%2Fattachments%2Ff179cc7c049f4207a612414c58d1ffcf%2Fa40d4a4e-4478-429f-8de3-1edc32f4f55c%2F17082704241296710523966489137992-10_33_53.jpg" TargetMode="External"/><Relationship Id="rId610" Type="http://schemas.openxmlformats.org/officeDocument/2006/relationships/hyperlink" Target="https://kc-eu.kobotoolbox.org/media/original?media_file=iscolombia%2Fattachments%2Ff179cc7c049f4207a612414c58d1ffcf%2F1e8027ca-ad7d-44cc-8573-327c66375d33%2F16973891502477722127513093211972-11_59_24.jpg" TargetMode="External"/><Relationship Id="rId852" Type="http://schemas.openxmlformats.org/officeDocument/2006/relationships/hyperlink" Target="https://kc-eu.kobotoolbox.org/media/original?media_file=iscolombia%2Fattachments%2Ff179cc7c049f4207a612414c58d1ffcf%2Fa40d4a4e-4478-429f-8de3-1edc32f4f55c%2F17082703525764103502100046657326-10_32_39.jpg" TargetMode="External"/><Relationship Id="rId617" Type="http://schemas.openxmlformats.org/officeDocument/2006/relationships/hyperlink" Target="https://kc-eu.kobotoolbox.org/media/original?media_file=iscolombia%2Fattachments%2Ff179cc7c049f4207a612414c58d1ffcf%2F759de326-dde8-42b4-9993-2d0859da1ccc%2FIMG_20231015_115128324_HDR-11_51_50.jpg" TargetMode="External"/><Relationship Id="rId859" Type="http://schemas.openxmlformats.org/officeDocument/2006/relationships/hyperlink" Target="https://kc-eu.kobotoolbox.org/media/original?media_file=iscolombia%2Fattachments%2Ff179cc7c049f4207a612414c58d1ffcf%2Fcf19a035-50ca-4149-9f78-fabe3e4f45c5%2Fimage-10_40_47.jpg" TargetMode="External"/><Relationship Id="rId616" Type="http://schemas.openxmlformats.org/officeDocument/2006/relationships/hyperlink" Target="https://kc-eu.kobotoolbox.org/media/original?media_file=iscolombia%2Fattachments%2Ff179cc7c049f4207a612414c58d1ffcf%2F759de326-dde8-42b4-9993-2d0859da1ccc%2FIMG_20231015_120501659-12_5_21.jpg" TargetMode="External"/><Relationship Id="rId858" Type="http://schemas.openxmlformats.org/officeDocument/2006/relationships/hyperlink" Target="https://kc-eu.kobotoolbox.org/media/original?media_file=iscolombia%2Fattachments%2Ff179cc7c049f4207a612414c58d1ffcf%2Fcf19a035-50ca-4149-9f78-fabe3e4f45c5%2Fimage-10_17_12.jpg" TargetMode="External"/><Relationship Id="rId615" Type="http://schemas.openxmlformats.org/officeDocument/2006/relationships/hyperlink" Target="https://kc-eu.kobotoolbox.org/media/original?media_file=iscolombia%2Fattachments%2Ff179cc7c049f4207a612414c58d1ffcf%2F759de326-dde8-42b4-9993-2d0859da1ccc%2FIMG_20231015_113635302-11_36_59.jpg" TargetMode="External"/><Relationship Id="rId857" Type="http://schemas.openxmlformats.org/officeDocument/2006/relationships/hyperlink" Target="https://kc-eu.kobotoolbox.org/media/original?media_file=iscolombia%2Fattachments%2Ff179cc7c049f4207a612414c58d1ffcf%2Fcf19a035-50ca-4149-9f78-fabe3e4f45c5%2Fimage-10_19_59.jpg" TargetMode="External"/><Relationship Id="rId614" Type="http://schemas.openxmlformats.org/officeDocument/2006/relationships/hyperlink" Target="https://kc-eu.kobotoolbox.org/media/original?media_file=iscolombia%2Fattachments%2Ff179cc7c049f4207a612414c58d1ffcf%2F759de326-dde8-42b4-9993-2d0859da1ccc%2FIMG_20231015_113557133-11_36_7.jpg" TargetMode="External"/><Relationship Id="rId856" Type="http://schemas.openxmlformats.org/officeDocument/2006/relationships/hyperlink" Target="https://kc-eu.kobotoolbox.org/media/original?media_file=iscolombia%2Fattachments%2Ff179cc7c049f4207a612414c58d1ffcf%2Fcf19a035-50ca-4149-9f78-fabe3e4f45c5%2FIMG_1984-10_17_57.jpeg" TargetMode="External"/><Relationship Id="rId851" Type="http://schemas.openxmlformats.org/officeDocument/2006/relationships/hyperlink" Target="https://kc-eu.kobotoolbox.org/media/original?media_file=iscolombia%2Fattachments%2Ff179cc7c049f4207a612414c58d1ffcf%2Fa40d4a4e-4478-429f-8de3-1edc32f4f55c%2F17082715738798807166333557423256-10_53_2.jpg" TargetMode="External"/><Relationship Id="rId850" Type="http://schemas.openxmlformats.org/officeDocument/2006/relationships/hyperlink" Target="https://kc-eu.kobotoolbox.org/media/original?media_file=iscolombia%2Fattachments%2Ff179cc7c049f4207a612414c58d1ffcf%2Fa40d4a4e-4478-429f-8de3-1edc32f4f55c%2FIMG_20240218_103859103_HDR-10_41_23.jpg" TargetMode="External"/><Relationship Id="rId409" Type="http://schemas.openxmlformats.org/officeDocument/2006/relationships/hyperlink" Target="https://kc-eu.kobotoolbox.org/media/original?media_file=iscolombia%2Fattachments%2Ff179cc7c049f4207a612414c58d1ffcf%2F652f75b1-9c5e-4547-ba8e-29ed48af08db%2F16948949870573371752946854423999-15_11_21.jpg" TargetMode="External"/><Relationship Id="rId404" Type="http://schemas.openxmlformats.org/officeDocument/2006/relationships/hyperlink" Target="https://kc-eu.kobotoolbox.org/media/original?media_file=iscolombia%2Fattachments%2Ff179cc7c049f4207a612414c58d1ffcf%2F9b0a18b9-cbfc-4ee0-9a7f-d25bb9b91cfa%2FIMG_20230916_145734-14_57_44.jpg" TargetMode="External"/><Relationship Id="rId646" Type="http://schemas.openxmlformats.org/officeDocument/2006/relationships/hyperlink" Target="https://kc-eu.kobotoolbox.org/media/original?media_file=iscolombia%2Fattachments%2Ff179cc7c049f4207a612414c58d1ffcf%2Fc3605519-8378-4568-a380-6bf338689c92%2F16992023708581617634559312394366-11_39_39.jpg" TargetMode="External"/><Relationship Id="rId888" Type="http://schemas.openxmlformats.org/officeDocument/2006/relationships/hyperlink" Target="https://kc-eu.kobotoolbox.org/media/original?media_file=iscolombia%2Fattachments%2Ff179cc7c049f4207a612414c58d1ffcf%2F987e3e0c-6eee-4a53-8477-1c4a1fa28ba6%2FIMG_20240218_111339-11_13_49.jpg" TargetMode="External"/><Relationship Id="rId403" Type="http://schemas.openxmlformats.org/officeDocument/2006/relationships/hyperlink" Target="https://kc-eu.kobotoolbox.org/media/original?media_file=iscolombia%2Fattachments%2Ff179cc7c049f4207a612414c58d1ffcf%2Fb9dd9e22-f8d4-4bf5-8d06-26f9488bd06f%2F16948950047638916815219317938784-15_10_16.jpg" TargetMode="External"/><Relationship Id="rId645" Type="http://schemas.openxmlformats.org/officeDocument/2006/relationships/hyperlink" Target="https://kc-eu.kobotoolbox.org/media/original?media_file=iscolombia%2Fattachments%2Ff179cc7c049f4207a612414c58d1ffcf%2Fc3605519-8378-4568-a380-6bf338689c92%2F16992025927994457184064584838849-11_43_22.jpg" TargetMode="External"/><Relationship Id="rId887" Type="http://schemas.openxmlformats.org/officeDocument/2006/relationships/hyperlink" Target="https://kc-eu.kobotoolbox.org/media/original?media_file=iscolombia%2Fattachments%2Ff179cc7c049f4207a612414c58d1ffcf%2F987e3e0c-6eee-4a53-8477-1c4a1fa28ba6%2FIMG_20240218_111257-11_13_7.jpg" TargetMode="External"/><Relationship Id="rId402" Type="http://schemas.openxmlformats.org/officeDocument/2006/relationships/hyperlink" Target="https://kc-eu.kobotoolbox.org/media/original?media_file=iscolombia%2Fattachments%2Ff179cc7c049f4207a612414c58d1ffcf%2Fb9dd9e22-f8d4-4bf5-8d06-26f9488bd06f%2F16948949708988401782866314024364-15_9_41.jpg" TargetMode="External"/><Relationship Id="rId644" Type="http://schemas.openxmlformats.org/officeDocument/2006/relationships/hyperlink" Target="https://kc-eu.kobotoolbox.org/media/original?media_file=iscolombia%2Fattachments%2Ff179cc7c049f4207a612414c58d1ffcf%2Fc3605519-8378-4568-a380-6bf338689c92%2F1699200724360523038104707728248-11_12_43.jpg" TargetMode="External"/><Relationship Id="rId886" Type="http://schemas.openxmlformats.org/officeDocument/2006/relationships/hyperlink" Target="https://kc-eu.kobotoolbox.org/media/original?media_file=iscolombia%2Fattachments%2Ff179cc7c049f4207a612414c58d1ffcf%2F987e3e0c-6eee-4a53-8477-1c4a1fa28ba6%2FIMG_20240218_111220-11_12_34.jpg" TargetMode="External"/><Relationship Id="rId401" Type="http://schemas.openxmlformats.org/officeDocument/2006/relationships/hyperlink" Target="https://kc-eu.kobotoolbox.org/media/original?media_file=iscolombia%2Fattachments%2Ff179cc7c049f4207a612414c58d1ffcf%2Fb9dd9e22-f8d4-4bf5-8d06-26f9488bd06f%2F16948954598372987585444296648588-15_17_47.jpg" TargetMode="External"/><Relationship Id="rId643" Type="http://schemas.openxmlformats.org/officeDocument/2006/relationships/hyperlink" Target="https://kc-eu.kobotoolbox.org/media/original?media_file=iscolombia%2Fattachments%2Ff179cc7c049f4207a612414c58d1ffcf%2F0bb264d4-48c9-49e7-bd7e-30f59c6f38d7%2Fimage-10_20_15.jpg" TargetMode="External"/><Relationship Id="rId885" Type="http://schemas.openxmlformats.org/officeDocument/2006/relationships/hyperlink" Target="https://kc-eu.kobotoolbox.org/media/original?media_file=iscolombia%2Fattachments%2Ff179cc7c049f4207a612414c58d1ffcf%2Fca23d0ca-2614-4a66-82d1-3b5934cf5b35%2FIMG_20240218_105455-11_19_58.jpg" TargetMode="External"/><Relationship Id="rId408" Type="http://schemas.openxmlformats.org/officeDocument/2006/relationships/hyperlink" Target="https://kc-eu.kobotoolbox.org/media/original?media_file=iscolombia%2Fattachments%2Ff179cc7c049f4207a612414c58d1ffcf%2F652f75b1-9c5e-4547-ba8e-29ed48af08db%2F16948949200965122539821083675497-15_8_46.jpg" TargetMode="External"/><Relationship Id="rId407" Type="http://schemas.openxmlformats.org/officeDocument/2006/relationships/hyperlink" Target="https://kc-eu.kobotoolbox.org/media/original?media_file=iscolombia%2Fattachments%2Ff179cc7c049f4207a612414c58d1ffcf%2F9b0a18b9-cbfc-4ee0-9a7f-d25bb9b91cfa%2FIMG_20230916_151730-15_17_38.jpg" TargetMode="External"/><Relationship Id="rId649" Type="http://schemas.openxmlformats.org/officeDocument/2006/relationships/hyperlink" Target="https://kc-eu.kobotoolbox.org/media/original?media_file=iscolombia%2Fattachments%2Ff179cc7c049f4207a612414c58d1ffcf%2F08132c8b-0ecf-4848-ae95-6d45e4c8378d%2F1-18_41_23.JPG" TargetMode="External"/><Relationship Id="rId406" Type="http://schemas.openxmlformats.org/officeDocument/2006/relationships/hyperlink" Target="https://kc-eu.kobotoolbox.org/media/original?media_file=iscolombia%2Fattachments%2Ff179cc7c049f4207a612414c58d1ffcf%2F9b0a18b9-cbfc-4ee0-9a7f-d25bb9b91cfa%2FIMG_20230916_151618-15_16_30.jpg" TargetMode="External"/><Relationship Id="rId648" Type="http://schemas.openxmlformats.org/officeDocument/2006/relationships/hyperlink" Target="https://kc-eu.kobotoolbox.org/media/original?media_file=iscolombia%2Fattachments%2Ff179cc7c049f4207a612414c58d1ffcf%2F08132c8b-0ecf-4848-ae95-6d45e4c8378d%2F1-18_41_11.JPG" TargetMode="External"/><Relationship Id="rId405" Type="http://schemas.openxmlformats.org/officeDocument/2006/relationships/hyperlink" Target="https://kc-eu.kobotoolbox.org/media/original?media_file=iscolombia%2Fattachments%2Ff179cc7c049f4207a612414c58d1ffcf%2F9b0a18b9-cbfc-4ee0-9a7f-d25bb9b91cfa%2FIMG_20230916_145907-14_59_30.jpg" TargetMode="External"/><Relationship Id="rId647" Type="http://schemas.openxmlformats.org/officeDocument/2006/relationships/hyperlink" Target="https://kc-eu.kobotoolbox.org/media/original?media_file=iscolombia%2Fattachments%2Ff179cc7c049f4207a612414c58d1ffcf%2Fc3605519-8378-4568-a380-6bf338689c92%2F16992024072734667058625662538507-11_40_21.jpg" TargetMode="External"/><Relationship Id="rId889" Type="http://schemas.openxmlformats.org/officeDocument/2006/relationships/hyperlink" Target="https://kc-eu.kobotoolbox.org/media/original?media_file=iscolombia%2Fattachments%2Ff179cc7c049f4207a612414c58d1ffcf%2F987e3e0c-6eee-4a53-8477-1c4a1fa28ba6%2FIMG_20240218_113358-11_34_52.jpg" TargetMode="External"/><Relationship Id="rId880" Type="http://schemas.openxmlformats.org/officeDocument/2006/relationships/hyperlink" Target="https://kc-eu.kobotoolbox.org/media/original?media_file=iscolombia%2Fattachments%2Ff179cc7c049f4207a612414c58d1ffcf%2Fca23d0ca-2614-4a66-82d1-3b5934cf5b35%2FIMG_20240218_105435-11_3_9.jpg" TargetMode="External"/><Relationship Id="rId400" Type="http://schemas.openxmlformats.org/officeDocument/2006/relationships/hyperlink" Target="https://kc-eu.kobotoolbox.org/media/original?media_file=iscolombia%2Fattachments%2Ff179cc7c049f4207a612414c58d1ffcf%2Fb9dd9e22-f8d4-4bf5-8d06-26f9488bd06f%2FIMG_20230916_145519-14_57_44.jpg" TargetMode="External"/><Relationship Id="rId642" Type="http://schemas.openxmlformats.org/officeDocument/2006/relationships/hyperlink" Target="https://kc-eu.kobotoolbox.org/media/original?media_file=iscolombia%2Fattachments%2Ff179cc7c049f4207a612414c58d1ffcf%2F0bb264d4-48c9-49e7-bd7e-30f59c6f38d7%2Fimage-10_19_56.jpg" TargetMode="External"/><Relationship Id="rId884" Type="http://schemas.openxmlformats.org/officeDocument/2006/relationships/hyperlink" Target="https://kc-eu.kobotoolbox.org/media/original?media_file=iscolombia%2Fattachments%2Ff179cc7c049f4207a612414c58d1ffcf%2Fca23d0ca-2614-4a66-82d1-3b5934cf5b35%2FIMG_20240218_105503-11_19_26.jpg" TargetMode="External"/><Relationship Id="rId641" Type="http://schemas.openxmlformats.org/officeDocument/2006/relationships/hyperlink" Target="https://kc-eu.kobotoolbox.org/media/original?media_file=iscolombia%2Fattachments%2Ff179cc7c049f4207a612414c58d1ffcf%2F0bb264d4-48c9-49e7-bd7e-30f59c6f38d7%2Fimage-10_15_47.jpg" TargetMode="External"/><Relationship Id="rId883" Type="http://schemas.openxmlformats.org/officeDocument/2006/relationships/hyperlink" Target="https://kc-eu.kobotoolbox.org/media/original?media_file=iscolombia%2Fattachments%2Ff179cc7c049f4207a612414c58d1ffcf%2Fca23d0ca-2614-4a66-82d1-3b5934cf5b35%2FIMG_20240218_112421-11_24_28.jpg" TargetMode="External"/><Relationship Id="rId640" Type="http://schemas.openxmlformats.org/officeDocument/2006/relationships/hyperlink" Target="https://kc-eu.kobotoolbox.org/media/original?media_file=iscolombia%2Fattachments%2Ff179cc7c049f4207a612414c58d1ffcf%2F99fb28c0-f338-4433-b3ad-eabb55430593%2F16991972488171155838271261661071-10_14_14.jpg" TargetMode="External"/><Relationship Id="rId882" Type="http://schemas.openxmlformats.org/officeDocument/2006/relationships/hyperlink" Target="https://kc-eu.kobotoolbox.org/media/original?media_file=iscolombia%2Fattachments%2Ff179cc7c049f4207a612414c58d1ffcf%2Fca23d0ca-2614-4a66-82d1-3b5934cf5b35%2FIMG_20240218_105530-11_4_38.jpg" TargetMode="External"/><Relationship Id="rId881" Type="http://schemas.openxmlformats.org/officeDocument/2006/relationships/hyperlink" Target="https://kc-eu.kobotoolbox.org/media/original?media_file=iscolombia%2Fattachments%2Ff179cc7c049f4207a612414c58d1ffcf%2Fca23d0ca-2614-4a66-82d1-3b5934cf5b35%2FIMG_20240218_110415-11_4_27.jpg" TargetMode="External"/><Relationship Id="rId635" Type="http://schemas.openxmlformats.org/officeDocument/2006/relationships/hyperlink" Target="https://kc-eu.kobotoolbox.org/media/original?media_file=iscolombia%2Fattachments%2Ff179cc7c049f4207a612414c58d1ffcf%2Fdc06c188-8acf-47a3-9c61-812e308169d9%2FIMG_20231022_113041694-12_59_23.jpg" TargetMode="External"/><Relationship Id="rId877" Type="http://schemas.openxmlformats.org/officeDocument/2006/relationships/hyperlink" Target="https://kc-eu.kobotoolbox.org/media/original?media_file=iscolombia%2Fattachments%2Ff179cc7c049f4207a612414c58d1ffcf%2F0e639050-8337-409b-a566-64e95374b915%2F17082736236803528167758254048169-11_27_41.jpg" TargetMode="External"/><Relationship Id="rId634" Type="http://schemas.openxmlformats.org/officeDocument/2006/relationships/hyperlink" Target="https://kc-eu.kobotoolbox.org/media/original?media_file=iscolombia%2Fattachments%2Ff179cc7c049f4207a612414c58d1ffcf%2Fdc06c188-8acf-47a3-9c61-812e308169d9%2FIMG_20231022_113019156-12_59_5.jpg" TargetMode="External"/><Relationship Id="rId876" Type="http://schemas.openxmlformats.org/officeDocument/2006/relationships/hyperlink" Target="https://kc-eu.kobotoolbox.org/media/original?media_file=iscolombia%2Fattachments%2Ff179cc7c049f4207a612414c58d1ffcf%2F0e639050-8337-409b-a566-64e95374b915%2F17082730652632682599740877493106-11_17_50.jpg" TargetMode="External"/><Relationship Id="rId633" Type="http://schemas.openxmlformats.org/officeDocument/2006/relationships/hyperlink" Target="https://kc-eu.kobotoolbox.org/media/original?media_file=iscolombia%2Fattachments%2Ff179cc7c049f4207a612414c58d1ffcf%2F4c58838d-944b-42ab-a335-34cbfdaac601%2F16973902513282797024839627020682-12_17_36.jpg" TargetMode="External"/><Relationship Id="rId875" Type="http://schemas.openxmlformats.org/officeDocument/2006/relationships/hyperlink" Target="https://kc-eu.kobotoolbox.org/media/original?media_file=iscolombia%2Fattachments%2Ff179cc7c049f4207a612414c58d1ffcf%2F0e639050-8337-409b-a566-64e95374b915%2F17082731050405124483906047161514-11_18_34.jpg" TargetMode="External"/><Relationship Id="rId632" Type="http://schemas.openxmlformats.org/officeDocument/2006/relationships/hyperlink" Target="https://kc-eu.kobotoolbox.org/media/original?media_file=iscolombia%2Fattachments%2Ff179cc7c049f4207a612414c58d1ffcf%2F4c58838d-944b-42ab-a335-34cbfdaac601%2F16973901897556273878634436270391-12_16_35.jpg" TargetMode="External"/><Relationship Id="rId874" Type="http://schemas.openxmlformats.org/officeDocument/2006/relationships/hyperlink" Target="https://kc-eu.kobotoolbox.org/media/original?media_file=iscolombia%2Fattachments%2Ff179cc7c049f4207a612414c58d1ffcf%2F0e639050-8337-409b-a566-64e95374b915%2F17082730093982873779877482213985-11_17_26.jpg" TargetMode="External"/><Relationship Id="rId639" Type="http://schemas.openxmlformats.org/officeDocument/2006/relationships/hyperlink" Target="https://kc-eu.kobotoolbox.org/media/original?media_file=iscolombia%2Fattachments%2Ff179cc7c049f4207a612414c58d1ffcf%2F551fb813-5b69-46ff-96a2-bd23349309d5%2F16991970377531721400149420829381-10_10_51.jpg" TargetMode="External"/><Relationship Id="rId638" Type="http://schemas.openxmlformats.org/officeDocument/2006/relationships/hyperlink" Target="https://kc-eu.kobotoolbox.org/media/original?media_file=iscolombia%2Fattachments%2Ff179cc7c049f4207a612414c58d1ffcf%2Fdc06c188-8acf-47a3-9c61-812e308169d9%2FIMG_20231022_113041694-13_2_45.jpg" TargetMode="External"/><Relationship Id="rId637" Type="http://schemas.openxmlformats.org/officeDocument/2006/relationships/hyperlink" Target="https://kc-eu.kobotoolbox.org/media/original?media_file=iscolombia%2Fattachments%2Ff179cc7c049f4207a612414c58d1ffcf%2Fdc06c188-8acf-47a3-9c61-812e308169d9%2FIMG_20231022_113055761-13_2_18.jpg" TargetMode="External"/><Relationship Id="rId879" Type="http://schemas.openxmlformats.org/officeDocument/2006/relationships/hyperlink" Target="https://kc-eu.kobotoolbox.org/media/original?media_file=iscolombia%2Fattachments%2Ff179cc7c049f4207a612414c58d1ffcf%2Fa26a809c-dfe0-49fd-a85b-22642f7d8d7d%2FIMG_2361-11_30_16.jpeg" TargetMode="External"/><Relationship Id="rId636" Type="http://schemas.openxmlformats.org/officeDocument/2006/relationships/hyperlink" Target="https://kc-eu.kobotoolbox.org/media/original?media_file=iscolombia%2Fattachments%2Ff179cc7c049f4207a612414c58d1ffcf%2Fdc06c188-8acf-47a3-9c61-812e308169d9%2FIMG_20231022_113049693-13_4_59.jpg" TargetMode="External"/><Relationship Id="rId878" Type="http://schemas.openxmlformats.org/officeDocument/2006/relationships/hyperlink" Target="https://kc-eu.kobotoolbox.org/media/original?media_file=iscolombia%2Fattachments%2Ff179cc7c049f4207a612414c58d1ffcf%2F0e639050-8337-409b-a566-64e95374b915%2F17082737198215738147531719814917-11_29_14.jpg" TargetMode="External"/><Relationship Id="rId631" Type="http://schemas.openxmlformats.org/officeDocument/2006/relationships/hyperlink" Target="https://kc-eu.kobotoolbox.org/media/original?media_file=iscolombia%2Fattachments%2Ff179cc7c049f4207a612414c58d1ffcf%2F4c58838d-944b-42ab-a335-34cbfdaac601%2F16973907829835531273476267542602-12_26_33.jpg" TargetMode="External"/><Relationship Id="rId873" Type="http://schemas.openxmlformats.org/officeDocument/2006/relationships/hyperlink" Target="https://kc-eu.kobotoolbox.org/media/original?media_file=iscolombia%2Fattachments%2Ff179cc7c049f4207a612414c58d1ffcf%2F5a383565-eff2-44b9-b04b-0065d5252fc1%2Fimage-11_30_46.jpg" TargetMode="External"/><Relationship Id="rId630" Type="http://schemas.openxmlformats.org/officeDocument/2006/relationships/hyperlink" Target="https://kc-eu.kobotoolbox.org/media/original?media_file=iscolombia%2Fattachments%2Ff179cc7c049f4207a612414c58d1ffcf%2F4c58838d-944b-42ab-a335-34cbfdaac601%2F16973888737198886676463261027083-11_56_21.jpg" TargetMode="External"/><Relationship Id="rId872" Type="http://schemas.openxmlformats.org/officeDocument/2006/relationships/hyperlink" Target="https://kc-eu.kobotoolbox.org/media/original?media_file=iscolombia%2Fattachments%2Ff179cc7c049f4207a612414c58d1ffcf%2F5a383565-eff2-44b9-b04b-0065d5252fc1%2Fimage-11_30_20.jpg" TargetMode="External"/><Relationship Id="rId871" Type="http://schemas.openxmlformats.org/officeDocument/2006/relationships/hyperlink" Target="https://kc-eu.kobotoolbox.org/media/original?media_file=iscolombia%2Fattachments%2Ff179cc7c049f4207a612414c58d1ffcf%2F5a383565-eff2-44b9-b04b-0065d5252fc1%2Fimage-11_33_12.jpg" TargetMode="External"/><Relationship Id="rId870" Type="http://schemas.openxmlformats.org/officeDocument/2006/relationships/hyperlink" Target="https://kc-eu.kobotoolbox.org/media/original?media_file=iscolombia%2Fattachments%2Ff179cc7c049f4207a612414c58d1ffcf%2F5a383565-eff2-44b9-b04b-0065d5252fc1%2Fimage-11_16_31.jpg" TargetMode="External"/><Relationship Id="rId829" Type="http://schemas.openxmlformats.org/officeDocument/2006/relationships/hyperlink" Target="https://kc-eu.kobotoolbox.org/media/original?media_file=iscolombia%2Fattachments%2Ff179cc7c049f4207a612414c58d1ffcf%2F874d5f69-12b3-4b3f-8354-e8112fa8563f%2FIMG_20240218_102313-10_23_26.jpg" TargetMode="External"/><Relationship Id="rId828" Type="http://schemas.openxmlformats.org/officeDocument/2006/relationships/hyperlink" Target="https://kc-eu.kobotoolbox.org/media/original?media_file=iscolombia%2Fattachments%2Ff179cc7c049f4207a612414c58d1ffcf%2F874d5f69-12b3-4b3f-8354-e8112fa8563f%2FIMG_20240218_102201-10_22_16.jpg" TargetMode="External"/><Relationship Id="rId827" Type="http://schemas.openxmlformats.org/officeDocument/2006/relationships/hyperlink" Target="https://kc-eu.kobotoolbox.org/media/original?media_file=iscolombia%2Fattachments%2Ff179cc7c049f4207a612414c58d1ffcf%2F874d5f69-12b3-4b3f-8354-e8112fa8563f%2FIMG_20240218_103405-10_34_15.jpg" TargetMode="External"/><Relationship Id="rId822" Type="http://schemas.openxmlformats.org/officeDocument/2006/relationships/hyperlink" Target="https://kc-eu.kobotoolbox.org/media/original?media_file=iscolombia%2Fattachments%2Ff179cc7c049f4207a612414c58d1ffcf%2F77d29829-f173-449b-a3cd-436dcedf73ba%2Fimage-10_21_55.jpg" TargetMode="External"/><Relationship Id="rId821" Type="http://schemas.openxmlformats.org/officeDocument/2006/relationships/hyperlink" Target="https://kc-eu.kobotoolbox.org/media/original?media_file=iscolombia%2Fattachments%2Ff179cc7c049f4207a612414c58d1ffcf%2F77d29829-f173-449b-a3cd-436dcedf73ba%2Fimage-10_32_0.jpg" TargetMode="External"/><Relationship Id="rId820" Type="http://schemas.openxmlformats.org/officeDocument/2006/relationships/hyperlink" Target="https://kc-eu.kobotoolbox.org/media/original?media_file=iscolombia%2Fattachments%2Ff179cc7c049f4207a612414c58d1ffcf%2F77d29829-f173-449b-a3cd-436dcedf73ba%2Fimage-9_58_39.jpg" TargetMode="External"/><Relationship Id="rId826" Type="http://schemas.openxmlformats.org/officeDocument/2006/relationships/hyperlink" Target="https://kc-eu.kobotoolbox.org/media/original?media_file=iscolombia%2Fattachments%2Ff179cc7c049f4207a612414c58d1ffcf%2F874d5f69-12b3-4b3f-8354-e8112fa8563f%2FIMG_20240218_095332-9_54_52.jpg" TargetMode="External"/><Relationship Id="rId825" Type="http://schemas.openxmlformats.org/officeDocument/2006/relationships/hyperlink" Target="https://kc-eu.kobotoolbox.org/media/original?media_file=iscolombia%2Fattachments%2Ff179cc7c049f4207a612414c58d1ffcf%2F874d5f69-12b3-4b3f-8354-e8112fa8563f%2FIMG_20240218_095223-9_52_42.jpg" TargetMode="External"/><Relationship Id="rId824" Type="http://schemas.openxmlformats.org/officeDocument/2006/relationships/hyperlink" Target="https://kc-eu.kobotoolbox.org/media/original?media_file=iscolombia%2Fattachments%2Ff179cc7c049f4207a612414c58d1ffcf%2F874d5f69-12b3-4b3f-8354-e8112fa8563f%2FIMG_20240218_095050-9_51_37.jpg" TargetMode="External"/><Relationship Id="rId823" Type="http://schemas.openxmlformats.org/officeDocument/2006/relationships/hyperlink" Target="https://kc-eu.kobotoolbox.org/media/original?media_file=iscolombia%2Fattachments%2Ff179cc7c049f4207a612414c58d1ffcf%2F77d29829-f173-449b-a3cd-436dcedf73ba%2Fimage-10_22_31.jpg" TargetMode="External"/><Relationship Id="rId819" Type="http://schemas.openxmlformats.org/officeDocument/2006/relationships/hyperlink" Target="https://kc-eu.kobotoolbox.org/media/original?media_file=iscolombia%2Fattachments%2Ff179cc7c049f4207a612414c58d1ffcf%2F77d29829-f173-449b-a3cd-436dcedf73ba%2Fimage-9_56_50.jpg" TargetMode="External"/><Relationship Id="rId818" Type="http://schemas.openxmlformats.org/officeDocument/2006/relationships/hyperlink" Target="https://kc-eu.kobotoolbox.org/media/original?media_file=iscolombia%2Fattachments%2Ff179cc7c049f4207a612414c58d1ffcf%2Fdc54bce7-6e29-476d-8b03-fa466ac5d622%2FIMG-20240211-WA0022-19_17_9.jpg" TargetMode="External"/><Relationship Id="rId817" Type="http://schemas.openxmlformats.org/officeDocument/2006/relationships/hyperlink" Target="https://kc-eu.kobotoolbox.org/media/original?media_file=iscolombia%2Fattachments%2Ff179cc7c049f4207a612414c58d1ffcf%2Fdc54bce7-6e29-476d-8b03-fa466ac5d622%2FIMG-20240211-WA0021-19_16_50.jpg" TargetMode="External"/><Relationship Id="rId816" Type="http://schemas.openxmlformats.org/officeDocument/2006/relationships/hyperlink" Target="https://kc-eu.kobotoolbox.org/media/original?media_file=iscolombia%2Fattachments%2Ff179cc7c049f4207a612414c58d1ffcf%2Fdc54bce7-6e29-476d-8b03-fa466ac5d622%2FIMG-20240211-WA0039-19_18_18.jpg" TargetMode="External"/><Relationship Id="rId811" Type="http://schemas.openxmlformats.org/officeDocument/2006/relationships/hyperlink" Target="https://kc-eu.kobotoolbox.org/media/original?media_file=iscolombia%2Fattachments%2Ff179cc7c049f4207a612414c58d1ffcf%2F778431bf-883d-4084-975f-2487e7a95251%2F17076710528493924724698145643639-12_5_36.jpg" TargetMode="External"/><Relationship Id="rId810" Type="http://schemas.openxmlformats.org/officeDocument/2006/relationships/hyperlink" Target="https://kc-eu.kobotoolbox.org/media/original?media_file=iscolombia%2Fattachments%2Ff179cc7c049f4207a612414c58d1ffcf%2F778431bf-883d-4084-975f-2487e7a95251%2FIMG_20240211_120315-12_3_30.jpg" TargetMode="External"/><Relationship Id="rId815" Type="http://schemas.openxmlformats.org/officeDocument/2006/relationships/hyperlink" Target="https://kc-eu.kobotoolbox.org/media/original?media_file=iscolombia%2Fattachments%2Ff179cc7c049f4207a612414c58d1ffcf%2Fdc54bce7-6e29-476d-8b03-fa466ac5d622%2FIMG-20240211-WA0022-19_15_47.jpg" TargetMode="External"/><Relationship Id="rId814" Type="http://schemas.openxmlformats.org/officeDocument/2006/relationships/hyperlink" Target="https://kc-eu.kobotoolbox.org/media/original?media_file=iscolombia%2Fattachments%2Ff179cc7c049f4207a612414c58d1ffcf%2Fdc54bce7-6e29-476d-8b03-fa466ac5d622%2FIMG-20240211-WA0027-19_15_37.jpg" TargetMode="External"/><Relationship Id="rId813" Type="http://schemas.openxmlformats.org/officeDocument/2006/relationships/hyperlink" Target="https://kc-eu.kobotoolbox.org/media/original?media_file=iscolombia%2Fattachments%2Ff179cc7c049f4207a612414c58d1ffcf%2Fdc54bce7-6e29-476d-8b03-fa466ac5d622%2FIMG-20240211-WA0027-19_15_31.jpg" TargetMode="External"/><Relationship Id="rId812" Type="http://schemas.openxmlformats.org/officeDocument/2006/relationships/hyperlink" Target="https://kc-eu.kobotoolbox.org/media/original?media_file=iscolombia%2Fattachments%2Ff179cc7c049f4207a612414c58d1ffcf%2F778431bf-883d-4084-975f-2487e7a95251%2F1707672345657833806552128851243-12_25_54.jpg" TargetMode="External"/><Relationship Id="rId609" Type="http://schemas.openxmlformats.org/officeDocument/2006/relationships/hyperlink" Target="https://kc-eu.kobotoolbox.org/media/original?media_file=iscolombia%2Fattachments%2Ff179cc7c049f4207a612414c58d1ffcf%2F1e8027ca-ad7d-44cc-8573-327c66375d33%2F16973877809998285990549498894582-11_36_41.jpg" TargetMode="External"/><Relationship Id="rId608" Type="http://schemas.openxmlformats.org/officeDocument/2006/relationships/hyperlink" Target="https://kc-eu.kobotoolbox.org/media/original?media_file=iscolombia%2Fattachments%2Ff179cc7c049f4207a612414c58d1ffcf%2F1e8027ca-ad7d-44cc-8573-327c66375d33%2F16973876921183890224983342514462-11_35_12.jpg" TargetMode="External"/><Relationship Id="rId607" Type="http://schemas.openxmlformats.org/officeDocument/2006/relationships/hyperlink" Target="https://kc-eu.kobotoolbox.org/media/original?media_file=iscolombia%2Fattachments%2Ff179cc7c049f4207a612414c58d1ffcf%2F03cfc032-589c-4998-8bfe-76469eeac22f%2F1697389696930602629687352558205-12_8_27.jpg" TargetMode="External"/><Relationship Id="rId849" Type="http://schemas.openxmlformats.org/officeDocument/2006/relationships/hyperlink" Target="https://kc-eu.kobotoolbox.org/media/original?media_file=iscolombia%2Fattachments%2Ff179cc7c049f4207a612414c58d1ffcf%2Fa40d4a4e-4478-429f-8de3-1edc32f4f55c%2F17082721486054705426214163255589-11_2_43.jpg" TargetMode="External"/><Relationship Id="rId602" Type="http://schemas.openxmlformats.org/officeDocument/2006/relationships/hyperlink" Target="https://kc-eu.kobotoolbox.org/media/original?media_file=iscolombia%2Fattachments%2Ff179cc7c049f4207a612414c58d1ffcf%2Fc423ef41-cf3d-47fe-a461-0ec52475686a%2F16973844081793993946673325032705-10_40_17.jpg" TargetMode="External"/><Relationship Id="rId844" Type="http://schemas.openxmlformats.org/officeDocument/2006/relationships/hyperlink" Target="https://kc-eu.kobotoolbox.org/media/original?media_file=iscolombia%2Fattachments%2Ff179cc7c049f4207a612414c58d1ffcf%2F4754a585-0f60-47f9-ad88-0863ebed6dd0%2F1000165908-10_25_10.jpg" TargetMode="External"/><Relationship Id="rId601" Type="http://schemas.openxmlformats.org/officeDocument/2006/relationships/hyperlink" Target="https://kc-eu.kobotoolbox.org/media/original?media_file=iscolombia%2Fattachments%2Ff179cc7c049f4207a612414c58d1ffcf%2Fa2e9ff13-2ee1-4c3a-936d-2265c894c0c7%2Fimage-10_58_12.jpg" TargetMode="External"/><Relationship Id="rId843" Type="http://schemas.openxmlformats.org/officeDocument/2006/relationships/hyperlink" Target="https://kc-eu.kobotoolbox.org/media/original?media_file=iscolombia%2Fattachments%2Ff179cc7c049f4207a612414c58d1ffcf%2F4754a585-0f60-47f9-ad88-0863ebed6dd0%2F1000165907-10_11_6.jpg" TargetMode="External"/><Relationship Id="rId600" Type="http://schemas.openxmlformats.org/officeDocument/2006/relationships/hyperlink" Target="https://kc-eu.kobotoolbox.org/media/original?media_file=iscolombia%2Fattachments%2Ff179cc7c049f4207a612414c58d1ffcf%2Fa2e9ff13-2ee1-4c3a-936d-2265c894c0c7%2Fimage-10_57_13.jpg" TargetMode="External"/><Relationship Id="rId842" Type="http://schemas.openxmlformats.org/officeDocument/2006/relationships/hyperlink" Target="https://kc-eu.kobotoolbox.org/media/original?media_file=iscolombia%2Fattachments%2Ff179cc7c049f4207a612414c58d1ffcf%2F4754a585-0f60-47f9-ad88-0863ebed6dd0%2F1000165906-10_8_25.jpg" TargetMode="External"/><Relationship Id="rId841" Type="http://schemas.openxmlformats.org/officeDocument/2006/relationships/hyperlink" Target="https://kc-eu.kobotoolbox.org/media/original?media_file=iscolombia%2Fattachments%2Ff179cc7c049f4207a612414c58d1ffcf%2F4754a585-0f60-47f9-ad88-0863ebed6dd0%2F1000165905-10_7_0.jpg" TargetMode="External"/><Relationship Id="rId606" Type="http://schemas.openxmlformats.org/officeDocument/2006/relationships/hyperlink" Target="https://kc-eu.kobotoolbox.org/media/original?media_file=iscolombia%2Fattachments%2Ff179cc7c049f4207a612414c58d1ffcf%2Fc423ef41-cf3d-47fe-a461-0ec52475686a%2FIMG-20231015-WA0022-12_15_3.jpg" TargetMode="External"/><Relationship Id="rId848" Type="http://schemas.openxmlformats.org/officeDocument/2006/relationships/hyperlink" Target="https://kc-eu.kobotoolbox.org/media/original?media_file=iscolombia%2Fattachments%2Ff179cc7c049f4207a612414c58d1ffcf%2Fa40d4a4e-4478-429f-8de3-1edc32f4f55c%2F17082680305157633523458110257757-9_54_22.jpg" TargetMode="External"/><Relationship Id="rId605" Type="http://schemas.openxmlformats.org/officeDocument/2006/relationships/hyperlink" Target="https://kc-eu.kobotoolbox.org/media/original?media_file=iscolombia%2Fattachments%2Ff179cc7c049f4207a612414c58d1ffcf%2Fc423ef41-cf3d-47fe-a461-0ec52475686a%2F16973848709671471993620084968394-10_47_59.jpg" TargetMode="External"/><Relationship Id="rId847" Type="http://schemas.openxmlformats.org/officeDocument/2006/relationships/hyperlink" Target="https://kc-eu.kobotoolbox.org/media/original?media_file=iscolombia%2Fattachments%2Ff179cc7c049f4207a612414c58d1ffcf%2Ff1dfa20e-789a-481f-ae7d-2645a923ecc0%2FIMG_3048-10_14_10.jpeg" TargetMode="External"/><Relationship Id="rId604" Type="http://schemas.openxmlformats.org/officeDocument/2006/relationships/hyperlink" Target="https://kc-eu.kobotoolbox.org/media/original?media_file=iscolombia%2Fattachments%2Ff179cc7c049f4207a612414c58d1ffcf%2Fc423ef41-cf3d-47fe-a461-0ec52475686a%2FIMG-20231015-WA0021-12_16_46.jpg" TargetMode="External"/><Relationship Id="rId846" Type="http://schemas.openxmlformats.org/officeDocument/2006/relationships/hyperlink" Target="https://kc-eu.kobotoolbox.org/media/original?media_file=iscolombia%2Fattachments%2Ff179cc7c049f4207a612414c58d1ffcf%2F4754a585-0f60-47f9-ad88-0863ebed6dd0%2F1000165910-10_19_26.jpg" TargetMode="External"/><Relationship Id="rId603" Type="http://schemas.openxmlformats.org/officeDocument/2006/relationships/hyperlink" Target="https://kc-eu.kobotoolbox.org/media/original?media_file=iscolombia%2Fattachments%2Ff179cc7c049f4207a612414c58d1ffcf%2Fc423ef41-cf3d-47fe-a461-0ec52475686a%2F16973825088167367369609734353855-10_8_35.jpg" TargetMode="External"/><Relationship Id="rId845" Type="http://schemas.openxmlformats.org/officeDocument/2006/relationships/hyperlink" Target="https://kc-eu.kobotoolbox.org/media/original?media_file=iscolombia%2Fattachments%2Ff179cc7c049f4207a612414c58d1ffcf%2F4754a585-0f60-47f9-ad88-0863ebed6dd0%2F1000165909-10_19_6.jpg" TargetMode="External"/><Relationship Id="rId840" Type="http://schemas.openxmlformats.org/officeDocument/2006/relationships/hyperlink" Target="https://kc-eu.kobotoolbox.org/media/original?media_file=iscolombia%2Fattachments%2Ff179cc7c049f4207a612414c58d1ffcf%2Fc7056e84-59c0-487f-9f13-14f248326697%2Fimage-10_26_19.jpg" TargetMode="External"/><Relationship Id="rId839" Type="http://schemas.openxmlformats.org/officeDocument/2006/relationships/hyperlink" Target="https://kc-eu.kobotoolbox.org/media/original?media_file=iscolombia%2Fattachments%2Ff179cc7c049f4207a612414c58d1ffcf%2Fc7056e84-59c0-487f-9f13-14f248326697%2Fimage-10_25_40.jpg" TargetMode="External"/><Relationship Id="rId838" Type="http://schemas.openxmlformats.org/officeDocument/2006/relationships/hyperlink" Target="https://kc-eu.kobotoolbox.org/media/original?media_file=iscolombia%2Fattachments%2Ff179cc7c049f4207a612414c58d1ffcf%2Fc7056e84-59c0-487f-9f13-14f248326697%2Fimage-10_18_0.jpg" TargetMode="External"/><Relationship Id="rId833" Type="http://schemas.openxmlformats.org/officeDocument/2006/relationships/hyperlink" Target="https://kc-eu.kobotoolbox.org/media/original?media_file=iscolombia%2Fattachments%2Ff179cc7c049f4207a612414c58d1ffcf%2F0f1c5118-c1c4-480d-9dd7-36e12f9980b7%2Fimage-10_44_37.jpg" TargetMode="External"/><Relationship Id="rId832" Type="http://schemas.openxmlformats.org/officeDocument/2006/relationships/hyperlink" Target="https://kc-eu.kobotoolbox.org/media/original?media_file=iscolombia%2Fattachments%2Ff179cc7c049f4207a612414c58d1ffcf%2F0f1c5118-c1c4-480d-9dd7-36e12f9980b7%2Fimage-10_12_22.jpg" TargetMode="External"/><Relationship Id="rId831" Type="http://schemas.openxmlformats.org/officeDocument/2006/relationships/hyperlink" Target="https://kc-eu.kobotoolbox.org/media/original?media_file=iscolombia%2Fattachments%2Ff179cc7c049f4207a612414c58d1ffcf%2F0f1c5118-c1c4-480d-9dd7-36e12f9980b7%2Fimage-10_10_16.jpg" TargetMode="External"/><Relationship Id="rId830" Type="http://schemas.openxmlformats.org/officeDocument/2006/relationships/hyperlink" Target="https://kc-eu.kobotoolbox.org/media/original?media_file=iscolombia%2Fattachments%2Ff179cc7c049f4207a612414c58d1ffcf%2F0f1c5118-c1c4-480d-9dd7-36e12f9980b7%2FIMG_0764-10_9_8.jpeg" TargetMode="External"/><Relationship Id="rId837" Type="http://schemas.openxmlformats.org/officeDocument/2006/relationships/hyperlink" Target="https://kc-eu.kobotoolbox.org/media/original?media_file=iscolombia%2Fattachments%2Ff179cc7c049f4207a612414c58d1ffcf%2Fc7056e84-59c0-487f-9f13-14f248326697%2Fimage-10_17_34.jpg" TargetMode="External"/><Relationship Id="rId836" Type="http://schemas.openxmlformats.org/officeDocument/2006/relationships/hyperlink" Target="https://kc-eu.kobotoolbox.org/media/original?media_file=iscolombia%2Fattachments%2Ff179cc7c049f4207a612414c58d1ffcf%2Fc7056e84-59c0-487f-9f13-14f248326697%2Fimage-10_17_2.jpg" TargetMode="External"/><Relationship Id="rId835" Type="http://schemas.openxmlformats.org/officeDocument/2006/relationships/hyperlink" Target="https://kc-eu.kobotoolbox.org/media/original?media_file=iscolombia%2Fattachments%2Ff179cc7c049f4207a612414c58d1ffcf%2F0f1c5118-c1c4-480d-9dd7-36e12f9980b7%2Fimage-10_36_9.jpg" TargetMode="External"/><Relationship Id="rId834" Type="http://schemas.openxmlformats.org/officeDocument/2006/relationships/hyperlink" Target="https://kc-eu.kobotoolbox.org/media/original?media_file=iscolombia%2Fattachments%2Ff179cc7c049f4207a612414c58d1ffcf%2F0f1c5118-c1c4-480d-9dd7-36e12f9980b7%2Fimage-10_35_27.jpg" TargetMode="External"/><Relationship Id="rId1059" Type="http://schemas.openxmlformats.org/officeDocument/2006/relationships/hyperlink" Target="https://kc-eu.kobotoolbox.org/media/original?media_file=iscolombia%2Fattachments%2Ff179cc7c049f4207a612414c58d1ffcf%2F354a1c9e-5e50-4a23-922c-e3ad9f3578fd%2Fimage-16_58_25.jpg" TargetMode="External"/><Relationship Id="rId228" Type="http://schemas.openxmlformats.org/officeDocument/2006/relationships/hyperlink" Target="https://kc.humanitarianresponse.info/media/original?media_file=iscolombia%2Fattachments%2Ff179cc7c049f4207a612414c58d1ffcf%2F24bb4a7f-d85c-47e6-8f1a-c4f04a5f0fac%2FIMG_20230827_092937-9_33_40.jpg" TargetMode="External"/><Relationship Id="rId227" Type="http://schemas.openxmlformats.org/officeDocument/2006/relationships/hyperlink" Target="https://kc.humanitarianresponse.info/media/original?media_file=iscolombia%2Fattachments%2Ff179cc7c049f4207a612414c58d1ffcf%2F101ef667-ac30-44dd-bec6-ee68efea3325%2FIMG_20230813_110440-11_4_46.jpg" TargetMode="External"/><Relationship Id="rId469" Type="http://schemas.openxmlformats.org/officeDocument/2006/relationships/hyperlink" Target="https://kc-eu.kobotoolbox.org/media/original?media_file=iscolombia%2Fattachments%2Ff179cc7c049f4207a612414c58d1ffcf%2F115f3d6e-546a-4b44-94d8-2b2780c82bab%2F16961703233563986268817104433997-9_25_36.jpg" TargetMode="External"/><Relationship Id="rId226" Type="http://schemas.openxmlformats.org/officeDocument/2006/relationships/hyperlink" Target="https://kc.humanitarianresponse.info/media/original?media_file=iscolombia%2Fattachments%2Ff179cc7c049f4207a612414c58d1ffcf%2F101ef667-ac30-44dd-bec6-ee68efea3325%2FIMG_20230813_110333-11_3_39.jpg" TargetMode="External"/><Relationship Id="rId468" Type="http://schemas.openxmlformats.org/officeDocument/2006/relationships/hyperlink" Target="https://kc-eu.kobotoolbox.org/media/original?media_file=iscolombia%2Fattachments%2Ff179cc7c049f4207a612414c58d1ffcf%2F115f3d6e-546a-4b44-94d8-2b2780c82bab%2F16961697060091224936088336178410-9_15_58.jpg" TargetMode="External"/><Relationship Id="rId225" Type="http://schemas.openxmlformats.org/officeDocument/2006/relationships/hyperlink" Target="https://kc.humanitarianresponse.info/media/original?media_file=iscolombia%2Fattachments%2Ff179cc7c049f4207a612414c58d1ffcf%2F101ef667-ac30-44dd-bec6-ee68efea3325%2FIMG_20230813_111002-11_10_10.jpg" TargetMode="External"/><Relationship Id="rId467" Type="http://schemas.openxmlformats.org/officeDocument/2006/relationships/hyperlink" Target="https://kc-eu.kobotoolbox.org/media/original?media_file=iscolombia%2Fattachments%2Ff179cc7c049f4207a612414c58d1ffcf%2F115f3d6e-546a-4b44-94d8-2b2780c82bab%2F16961696312301368619967575759896-9_14_46.jpg" TargetMode="External"/><Relationship Id="rId229" Type="http://schemas.openxmlformats.org/officeDocument/2006/relationships/hyperlink" Target="https://kc.humanitarianresponse.info/media/original?media_file=iscolombia%2Fattachments%2Ff179cc7c049f4207a612414c58d1ffcf%2F24bb4a7f-d85c-47e6-8f1a-c4f04a5f0fac%2FIMG_20230827_093405-9_34_39.jpg" TargetMode="External"/><Relationship Id="rId1050" Type="http://schemas.openxmlformats.org/officeDocument/2006/relationships/hyperlink" Target="https://kc-eu.kobotoolbox.org/media/original?media_file=iscolombia%2Fattachments%2Ff179cc7c049f4207a612414c58d1ffcf%2F76eef9b1-6047-47e8-a8f1-8fdc5d7c4fb3%2Fimage-10_26_12.jpg" TargetMode="External"/><Relationship Id="rId220" Type="http://schemas.openxmlformats.org/officeDocument/2006/relationships/hyperlink" Target="https://kc.humanitarianresponse.info/media/original?media_file=iscolombia%2Fattachments%2Ff179cc7c049f4207a612414c58d1ffcf%2F552b782c-9beb-4eb8-b28c-a0fb10b86ff7%2FIMG-20230813-WA0004-13_15_32.jpg" TargetMode="External"/><Relationship Id="rId462" Type="http://schemas.openxmlformats.org/officeDocument/2006/relationships/hyperlink" Target="https://kc-eu.kobotoolbox.org/media/original?media_file=iscolombia%2Fattachments%2Ff179cc7c049f4207a612414c58d1ffcf%2Fe19c262f-ad2d-483c-8207-0a438c1576fa%2F16961709490947175065442955701686-9_36_10.jpg" TargetMode="External"/><Relationship Id="rId1051" Type="http://schemas.openxmlformats.org/officeDocument/2006/relationships/hyperlink" Target="https://kc-eu.kobotoolbox.org/media/original?media_file=iscolombia%2Fattachments%2Ff179cc7c049f4207a612414c58d1ffcf%2F09c1eaf3-f111-4628-b1e8-ec90ea54933c%2Fimage-10_34_34.jpg" TargetMode="External"/><Relationship Id="rId461" Type="http://schemas.openxmlformats.org/officeDocument/2006/relationships/hyperlink" Target="https://kc-eu.kobotoolbox.org/media/original?media_file=iscolombia%2Fattachments%2Ff179cc7c049f4207a612414c58d1ffcf%2Fe19c262f-ad2d-483c-8207-0a438c1576fa%2F20231001_094235-9_44_32.jpg" TargetMode="External"/><Relationship Id="rId1052" Type="http://schemas.openxmlformats.org/officeDocument/2006/relationships/hyperlink" Target="https://kc-eu.kobotoolbox.org/media/original?media_file=iscolombia%2Fattachments%2Ff179cc7c049f4207a612414c58d1ffcf%2F09c1eaf3-f111-4628-b1e8-ec90ea54933c%2Fimage-10_34_53.jpg" TargetMode="External"/><Relationship Id="rId460" Type="http://schemas.openxmlformats.org/officeDocument/2006/relationships/hyperlink" Target="https://kc-eu.kobotoolbox.org/media/original?media_file=iscolombia%2Fattachments%2Ff179cc7c049f4207a612414c58d1ffcf%2Fe19c262f-ad2d-483c-8207-0a438c1576fa%2F16961700136494275202287923028908-9_20_26.jpg" TargetMode="External"/><Relationship Id="rId1053" Type="http://schemas.openxmlformats.org/officeDocument/2006/relationships/hyperlink" Target="https://kc-eu.kobotoolbox.org/media/original?media_file=iscolombia%2Fattachments%2Ff179cc7c049f4207a612414c58d1ffcf%2F09c1eaf3-f111-4628-b1e8-ec90ea54933c%2Fimage-10_35_36.jpg" TargetMode="External"/><Relationship Id="rId1054" Type="http://schemas.openxmlformats.org/officeDocument/2006/relationships/hyperlink" Target="https://kc-eu.kobotoolbox.org/media/original?media_file=iscolombia%2Fattachments%2Ff179cc7c049f4207a612414c58d1ffcf%2Fe6ac048e-32d2-4512-819a-a1c75f5dcf24%2Fimage-15_19_16.jpg" TargetMode="External"/><Relationship Id="rId224" Type="http://schemas.openxmlformats.org/officeDocument/2006/relationships/hyperlink" Target="https://kc.humanitarianresponse.info/media/original?media_file=iscolombia%2Fattachments%2Ff179cc7c049f4207a612414c58d1ffcf%2F101ef667-ac30-44dd-bec6-ee68efea3325%2FIMG_20230813_110209-11_2_16.jpg" TargetMode="External"/><Relationship Id="rId466" Type="http://schemas.openxmlformats.org/officeDocument/2006/relationships/hyperlink" Target="https://kc-eu.kobotoolbox.org/media/original?media_file=iscolombia%2Fattachments%2Ff179cc7c049f4207a612414c58d1ffcf%2F115f3d6e-546a-4b44-94d8-2b2780c82bab%2F16961695877325251493489568144213-9_13_37.jpg" TargetMode="External"/><Relationship Id="rId1055" Type="http://schemas.openxmlformats.org/officeDocument/2006/relationships/hyperlink" Target="https://kc-eu.kobotoolbox.org/media/original?media_file=iscolombia%2Fattachments%2Ff179cc7c049f4207a612414c58d1ffcf%2F52405fe1-7e13-4461-b260-e58c1e7cbf3b%2Fimage-15_48_33.jpg" TargetMode="External"/><Relationship Id="rId223" Type="http://schemas.openxmlformats.org/officeDocument/2006/relationships/hyperlink" Target="https://kc.humanitarianresponse.info/media/original?media_file=iscolombia%2Fattachments%2Ff179cc7c049f4207a612414c58d1ffcf%2F101ef667-ac30-44dd-bec6-ee68efea3325%2FIMG_20230813_102830-10_29_0.jpg" TargetMode="External"/><Relationship Id="rId465" Type="http://schemas.openxmlformats.org/officeDocument/2006/relationships/hyperlink" Target="https://kc-eu.kobotoolbox.org/media/original?media_file=iscolombia%2Fattachments%2Ff179cc7c049f4207a612414c58d1ffcf%2F59cf1708-6e67-4937-8113-51d642a349a0%2FIMG-20231001-WA0002-9_19_58.jpg" TargetMode="External"/><Relationship Id="rId1056" Type="http://schemas.openxmlformats.org/officeDocument/2006/relationships/hyperlink" Target="https://kc-eu.kobotoolbox.org/media/original?media_file=iscolombia%2Fattachments%2Ff179cc7c049f4207a612414c58d1ffcf%2F2e488c16-993c-4ac0-938a-975ffefbe2ae%2Fimage-16_2_28.jpg" TargetMode="External"/><Relationship Id="rId222" Type="http://schemas.openxmlformats.org/officeDocument/2006/relationships/hyperlink" Target="https://kc.humanitarianresponse.info/media/original?media_file=iscolombia%2Fattachments%2Ff179cc7c049f4207a612414c58d1ffcf%2F101ef667-ac30-44dd-bec6-ee68efea3325%2FIMG_20230813_110138-11_1_47.jpg" TargetMode="External"/><Relationship Id="rId464" Type="http://schemas.openxmlformats.org/officeDocument/2006/relationships/hyperlink" Target="https://kc-eu.kobotoolbox.org/media/original?media_file=iscolombia%2Fattachments%2Ff179cc7c049f4207a612414c58d1ffcf%2Fe19c262f-ad2d-483c-8207-0a438c1576fa%2F20231001_094326-9_45_44.jpg" TargetMode="External"/><Relationship Id="rId1057" Type="http://schemas.openxmlformats.org/officeDocument/2006/relationships/hyperlink" Target="https://kc-eu.kobotoolbox.org/media/original?media_file=iscolombia%2Fattachments%2Ff179cc7c049f4207a612414c58d1ffcf%2F9d7dc588-dad7-4901-824f-57fd522e2a16%2Fimage-16_35_39.jpg" TargetMode="External"/><Relationship Id="rId221" Type="http://schemas.openxmlformats.org/officeDocument/2006/relationships/hyperlink" Target="https://kc.humanitarianresponse.info/media/original?media_file=iscolombia%2Fattachments%2Ff179cc7c049f4207a612414c58d1ffcf%2F552b782c-9beb-4eb8-b28c-a0fb10b86ff7%2FIMG20230813122817-13_17_18.jpg" TargetMode="External"/><Relationship Id="rId463" Type="http://schemas.openxmlformats.org/officeDocument/2006/relationships/hyperlink" Target="https://kc-eu.kobotoolbox.org/media/original?media_file=iscolombia%2Fattachments%2Ff179cc7c049f4207a612414c58d1ffcf%2Fe19c262f-ad2d-483c-8207-0a438c1576fa%2F16961715203603315741193517628723-9_45_29.jpg" TargetMode="External"/><Relationship Id="rId1058" Type="http://schemas.openxmlformats.org/officeDocument/2006/relationships/hyperlink" Target="https://kc-eu.kobotoolbox.org/media/original?media_file=iscolombia%2Fattachments%2Ff179cc7c049f4207a612414c58d1ffcf%2Fb9c77bd3-f1c2-4070-b1de-e0d81d556021%2Fimage-16_44_52.jpg" TargetMode="External"/><Relationship Id="rId1048" Type="http://schemas.openxmlformats.org/officeDocument/2006/relationships/hyperlink" Target="https://kc-eu.kobotoolbox.org/media/original?media_file=iscolombia%2Fattachments%2Ff179cc7c049f4207a612414c58d1ffcf%2Ff499133f-8394-4560-ad56-1f0fcf3981de%2F17179446076513605830134361688149-9_50_37.jpg" TargetMode="External"/><Relationship Id="rId1049" Type="http://schemas.openxmlformats.org/officeDocument/2006/relationships/hyperlink" Target="https://kc-eu.kobotoolbox.org/media/original?media_file=iscolombia%2Fattachments%2Ff179cc7c049f4207a612414c58d1ffcf%2Ff499133f-8394-4560-ad56-1f0fcf3981de%2F17179446549303922604234185908405-9_52_4.jpg" TargetMode="External"/><Relationship Id="rId217" Type="http://schemas.openxmlformats.org/officeDocument/2006/relationships/hyperlink" Target="https://kc.humanitarianresponse.info/media/original?media_file=iscolombia%2Fattachments%2Ff179cc7c049f4207a612414c58d1ffcf%2F12bdee5b-1608-4e0c-bed4-63535ba7051b%2FIMG_20230813_123449-12_35_50.jpg" TargetMode="External"/><Relationship Id="rId459" Type="http://schemas.openxmlformats.org/officeDocument/2006/relationships/hyperlink" Target="https://kc-eu.kobotoolbox.org/media/original?media_file=iscolombia%2Fattachments%2Ff179cc7c049f4207a612414c58d1ffcf%2F0f630c50-fa0f-4afd-9d31-606ffb940961%2Fimage-9_52_31.jpg" TargetMode="External"/><Relationship Id="rId216" Type="http://schemas.openxmlformats.org/officeDocument/2006/relationships/hyperlink" Target="https://kc.humanitarianresponse.info/media/original?media_file=iscolombia%2Fattachments%2Ff179cc7c049f4207a612414c58d1ffcf%2F12bdee5b-1608-4e0c-bed4-63535ba7051b%2FIMG_20230813_124354-12_44_44.jpg" TargetMode="External"/><Relationship Id="rId458" Type="http://schemas.openxmlformats.org/officeDocument/2006/relationships/hyperlink" Target="https://kc-eu.kobotoolbox.org/media/original?media_file=iscolombia%2Fattachments%2Ff179cc7c049f4207a612414c58d1ffcf%2F0f630c50-fa0f-4afd-9d31-606ffb940961%2Fimage-9_51_31.jpg" TargetMode="External"/><Relationship Id="rId215" Type="http://schemas.openxmlformats.org/officeDocument/2006/relationships/hyperlink" Target="https://kc.humanitarianresponse.info/media/original?media_file=iscolombia%2Fattachments%2Ff179cc7c049f4207a612414c58d1ffcf%2F12bdee5b-1608-4e0c-bed4-63535ba7051b%2FIMG_20230813_122003-12_20_53.jpg" TargetMode="External"/><Relationship Id="rId457" Type="http://schemas.openxmlformats.org/officeDocument/2006/relationships/hyperlink" Target="https://kc-eu.kobotoolbox.org/media/original?media_file=iscolombia%2Fattachments%2Ff179cc7c049f4207a612414c58d1ffcf%2F0f630c50-fa0f-4afd-9d31-606ffb940961%2Fimage-9_59_12.jpg" TargetMode="External"/><Relationship Id="rId699" Type="http://schemas.openxmlformats.org/officeDocument/2006/relationships/hyperlink" Target="https://kc-eu.kobotoolbox.org/media/original?media_file=iscolombia%2Fattachments%2Ff179cc7c049f4207a612414c58d1ffcf%2F31199f94-4cf0-4331-9397-78df16513089%2F17064735003405253169811087661417-15_25_31.jpg" TargetMode="External"/><Relationship Id="rId214" Type="http://schemas.openxmlformats.org/officeDocument/2006/relationships/hyperlink" Target="https://kc.humanitarianresponse.info/media/original?media_file=iscolombia%2Fattachments%2Ff179cc7c049f4207a612414c58d1ffcf%2F12bdee5b-1608-4e0c-bed4-63535ba7051b%2FIMG_20230813_124924-12_51_38.jpg" TargetMode="External"/><Relationship Id="rId456" Type="http://schemas.openxmlformats.org/officeDocument/2006/relationships/hyperlink" Target="https://kc-eu.kobotoolbox.org/media/original?media_file=iscolombia%2Fattachments%2Ff179cc7c049f4207a612414c58d1ffcf%2F0f630c50-fa0f-4afd-9d31-606ffb940961%2Fimage-9_40_21.jpg" TargetMode="External"/><Relationship Id="rId698" Type="http://schemas.openxmlformats.org/officeDocument/2006/relationships/hyperlink" Target="https://kc-eu.kobotoolbox.org/media/original?media_file=iscolombia%2Fattachments%2Ff179cc7c049f4207a612414c58d1ffcf%2F31199f94-4cf0-4331-9397-78df16513089%2F17064734450562983683357829724291-15_24_40.jpg" TargetMode="External"/><Relationship Id="rId219" Type="http://schemas.openxmlformats.org/officeDocument/2006/relationships/hyperlink" Target="https://kc.humanitarianresponse.info/media/original?media_file=iscolombia%2Fattachments%2Ff179cc7c049f4207a612414c58d1ffcf%2F552b782c-9beb-4eb8-b28c-a0fb10b86ff7%2FIMG-20230813-WA0003-13_15_24.jpg" TargetMode="External"/><Relationship Id="rId218" Type="http://schemas.openxmlformats.org/officeDocument/2006/relationships/hyperlink" Target="https://kc.humanitarianresponse.info/media/original?media_file=iscolombia%2Fattachments%2Ff179cc7c049f4207a612414c58d1ffcf%2F12bdee5b-1608-4e0c-bed4-63535ba7051b%2FIMG_20230813_123635-12_37_5.jpg" TargetMode="External"/><Relationship Id="rId451" Type="http://schemas.openxmlformats.org/officeDocument/2006/relationships/hyperlink" Target="https://kc-eu.kobotoolbox.org/media/original?media_file=iscolombia%2Fattachments%2Ff179cc7c049f4207a612414c58d1ffcf%2Ff43ca175-91f6-4d22-812a-f34f932915b8%2FIMG_20230917_123048_382-12_49_1.jpg" TargetMode="External"/><Relationship Id="rId693" Type="http://schemas.openxmlformats.org/officeDocument/2006/relationships/hyperlink" Target="https://kc-eu.kobotoolbox.org/media/original?media_file=iscolombia%2Fattachments%2Ff179cc7c049f4207a612414c58d1ffcf%2F524f5907-385e-4a4d-bc06-9953f874c067%2FFunPic_20240128_162026298-16_21_13.jpg" TargetMode="External"/><Relationship Id="rId1040" Type="http://schemas.openxmlformats.org/officeDocument/2006/relationships/hyperlink" Target="https://kc-eu.kobotoolbox.org/media/original?media_file=iscolombia%2Fattachments%2Ff179cc7c049f4207a612414c58d1ffcf%2F5dad8d00-e193-4349-b1f1-682e84937016%2F17145794622537336612173094248209-11_4_30.jpg" TargetMode="External"/><Relationship Id="rId450" Type="http://schemas.openxmlformats.org/officeDocument/2006/relationships/hyperlink" Target="https://kc-eu.kobotoolbox.org/media/original?media_file=iscolombia%2Fattachments%2Ff179cc7c049f4207a612414c58d1ffcf%2Ff43ca175-91f6-4d22-812a-f34f932915b8%2FIMG_20230917_123121_851-12_44_50.jpg" TargetMode="External"/><Relationship Id="rId692" Type="http://schemas.openxmlformats.org/officeDocument/2006/relationships/hyperlink" Target="https://kc-eu.kobotoolbox.org/media/original?media_file=iscolombia%2Fattachments%2Ff179cc7c049f4207a612414c58d1ffcf%2F524f5907-385e-4a4d-bc06-9953f874c067%2FIMG_20240128_161544_971-16_16_2.jpg" TargetMode="External"/><Relationship Id="rId1041" Type="http://schemas.openxmlformats.org/officeDocument/2006/relationships/hyperlink" Target="https://kc-eu.kobotoolbox.org/media/original?media_file=iscolombia%2Fattachments%2Ff179cc7c049f4207a612414c58d1ffcf%2F5dad8d00-e193-4349-b1f1-682e84937016%2F17145794780872833420522936053435-11_5_31.jpg" TargetMode="External"/><Relationship Id="rId691" Type="http://schemas.openxmlformats.org/officeDocument/2006/relationships/hyperlink" Target="https://kc-eu.kobotoolbox.org/media/original?media_file=iscolombia%2Fattachments%2Ff179cc7c049f4207a612414c58d1ffcf%2F524f5907-385e-4a4d-bc06-9953f874c067%2FIMG_20240128_161401_615-16_14_54.jpg" TargetMode="External"/><Relationship Id="rId1042" Type="http://schemas.openxmlformats.org/officeDocument/2006/relationships/hyperlink" Target="https://kc-eu.kobotoolbox.org/media/original?media_file=iscolombia%2Fattachments%2Ff179cc7c049f4207a612414c58d1ffcf%2F0f9614a0-039d-4872-acbb-5135529d5cc1%2F17145869136516287679706320895412-13_8_43.jpg" TargetMode="External"/><Relationship Id="rId690" Type="http://schemas.openxmlformats.org/officeDocument/2006/relationships/hyperlink" Target="https://kc-eu.kobotoolbox.org/media/original?media_file=iscolombia%2Fattachments%2Ff179cc7c049f4207a612414c58d1ffcf%2Febc580b0-49ff-466a-914d-4fbd780eb76e%2F17064781205216718394952336865360-16_42_9.jpg" TargetMode="External"/><Relationship Id="rId1043" Type="http://schemas.openxmlformats.org/officeDocument/2006/relationships/hyperlink" Target="https://kc-eu.kobotoolbox.org/media/original?media_file=iscolombia%2Fattachments%2Ff179cc7c049f4207a612414c58d1ffcf%2F5265ef86-eea8-484b-a601-7480af6c70a8%2F17171044745926971171355145947497-16_28_12.jpg" TargetMode="External"/><Relationship Id="rId213" Type="http://schemas.openxmlformats.org/officeDocument/2006/relationships/hyperlink" Target="https://kc.humanitarianresponse.info/media/original?media_file=iscolombia%2Fattachments%2Ff179cc7c049f4207a612414c58d1ffcf%2F12bdee5b-1608-4e0c-bed4-63535ba7051b%2FIMG_20230813_121647-12_17_59.jpg" TargetMode="External"/><Relationship Id="rId455" Type="http://schemas.openxmlformats.org/officeDocument/2006/relationships/hyperlink" Target="https://kc-eu.kobotoolbox.org/media/original?media_file=iscolombia%2Fattachments%2Ff179cc7c049f4207a612414c58d1ffcf%2F0f630c50-fa0f-4afd-9d31-606ffb940961%2Fimage-9_39_51.jpg" TargetMode="External"/><Relationship Id="rId697" Type="http://schemas.openxmlformats.org/officeDocument/2006/relationships/hyperlink" Target="https://kc-eu.kobotoolbox.org/media/original?media_file=iscolombia%2Fattachments%2Ff179cc7c049f4207a612414c58d1ffcf%2F31199f94-4cf0-4331-9397-78df16513089%2F17064733995962659337788258636582-15_23_32.jpg" TargetMode="External"/><Relationship Id="rId1044" Type="http://schemas.openxmlformats.org/officeDocument/2006/relationships/hyperlink" Target="https://kc-eu.kobotoolbox.org/media/original?media_file=iscolombia%2Fattachments%2Ff179cc7c049f4207a612414c58d1ffcf%2F5265ef86-eea8-484b-a601-7480af6c70a8%2F17171045068332099602663673449942-16_28_43.jpg" TargetMode="External"/><Relationship Id="rId212" Type="http://schemas.openxmlformats.org/officeDocument/2006/relationships/hyperlink" Target="https://kc.humanitarianresponse.info/media/original?media_file=iscolombia%2Fattachments%2Ff179cc7c049f4207a612414c58d1ffcf%2F938d8459-2161-408e-87bf-1d3d4f815fb4%2F7A75D38D-F3D0-4348-9ECD-FC8E102CD568-11_48_20.jpeg" TargetMode="External"/><Relationship Id="rId454" Type="http://schemas.openxmlformats.org/officeDocument/2006/relationships/hyperlink" Target="https://kc-eu.kobotoolbox.org/media/original?media_file=iscolombia%2Fattachments%2Ff179cc7c049f4207a612414c58d1ffcf%2F0f630c50-fa0f-4afd-9d31-606ffb940961%2Fimage-9_39_28.jpg" TargetMode="External"/><Relationship Id="rId696" Type="http://schemas.openxmlformats.org/officeDocument/2006/relationships/hyperlink" Target="https://kc-eu.kobotoolbox.org/media/original?media_file=iscolombia%2Fattachments%2Ff179cc7c049f4207a612414c58d1ffcf%2F524f5907-385e-4a4d-bc06-9953f874c067%2FIMG_20240128_164213_918-16_42_32.jpg" TargetMode="External"/><Relationship Id="rId1045" Type="http://schemas.openxmlformats.org/officeDocument/2006/relationships/hyperlink" Target="https://kc-eu.kobotoolbox.org/media/original?media_file=iscolombia%2Fattachments%2Ff179cc7c049f4207a612414c58d1ffcf%2F5265ef86-eea8-484b-a601-7480af6c70a8%2F17171045298524570781132239480210-16_28_56.jpg" TargetMode="External"/><Relationship Id="rId211" Type="http://schemas.openxmlformats.org/officeDocument/2006/relationships/hyperlink" Target="https://kc.humanitarianresponse.info/media/original?media_file=iscolombia%2Fattachments%2Ff179cc7c049f4207a612414c58d1ffcf%2F938d8459-2161-408e-87bf-1d3d4f815fb4%2F77F91D4C-41B3-4272-BD4A-788E59B30E06-11_46_54.jpeg" TargetMode="External"/><Relationship Id="rId453" Type="http://schemas.openxmlformats.org/officeDocument/2006/relationships/hyperlink" Target="https://kc-eu.kobotoolbox.org/media/original?media_file=iscolombia%2Fattachments%2Ff179cc7c049f4207a612414c58d1ffcf%2Ff43ca175-91f6-4d22-812a-f34f932915b8%2FIMG_20230917_123623_032-12_47_48.jpg" TargetMode="External"/><Relationship Id="rId695" Type="http://schemas.openxmlformats.org/officeDocument/2006/relationships/hyperlink" Target="https://kc-eu.kobotoolbox.org/media/original?media_file=iscolombia%2Fattachments%2Ff179cc7c049f4207a612414c58d1ffcf%2F524f5907-385e-4a4d-bc06-9953f874c067%2FIMG_20240128_164047_238-16_41_7.jpg" TargetMode="External"/><Relationship Id="rId1046" Type="http://schemas.openxmlformats.org/officeDocument/2006/relationships/hyperlink" Target="https://kc-eu.kobotoolbox.org/media/original?media_file=iscolombia%2Fattachments%2Ff179cc7c049f4207a612414c58d1ffcf%2F5265ef86-eea8-484b-a601-7480af6c70a8%2F1717105122303980697255542251768-16_38_58.jpg" TargetMode="External"/><Relationship Id="rId210" Type="http://schemas.openxmlformats.org/officeDocument/2006/relationships/hyperlink" Target="https://kc.humanitarianresponse.info/media/original?media_file=iscolombia%2Fattachments%2Ff179cc7c049f4207a612414c58d1ffcf%2F3e7cc1d4-8687-4d0a-9e70-a4af99568b84%2Fimage-11_58_32.jpg" TargetMode="External"/><Relationship Id="rId452" Type="http://schemas.openxmlformats.org/officeDocument/2006/relationships/hyperlink" Target="https://kc-eu.kobotoolbox.org/media/original?media_file=iscolombia%2Fattachments%2Ff179cc7c049f4207a612414c58d1ffcf%2Ff43ca175-91f6-4d22-812a-f34f932915b8%2FIMG_20230917_123034_558-12_47_31.jpg" TargetMode="External"/><Relationship Id="rId694" Type="http://schemas.openxmlformats.org/officeDocument/2006/relationships/hyperlink" Target="https://kc-eu.kobotoolbox.org/media/original?media_file=iscolombia%2Fattachments%2Ff179cc7c049f4207a612414c58d1ffcf%2F524f5907-385e-4a4d-bc06-9953f874c067%2FIMG_20240128_165020_826-16_50_35.jpg" TargetMode="External"/><Relationship Id="rId1047" Type="http://schemas.openxmlformats.org/officeDocument/2006/relationships/hyperlink" Target="https://kc-eu.kobotoolbox.org/media/original?media_file=iscolombia%2Fattachments%2Ff179cc7c049f4207a612414c58d1ffcf%2Fe28a60ae-7bd6-410b-ad84-4766f1a10892%2F171734435149727237759816523487-11_5_57.jpg" TargetMode="External"/><Relationship Id="rId491" Type="http://schemas.openxmlformats.org/officeDocument/2006/relationships/hyperlink" Target="https://kc-eu.kobotoolbox.org/media/original?media_file=iscolombia%2Fattachments%2Ff179cc7c049f4207a612414c58d1ffcf%2Fb1fbb063-f21c-4240-851e-5e9a2658b6a6%2FIMG_20231001_105149-10_53_46.jpg" TargetMode="External"/><Relationship Id="rId490" Type="http://schemas.openxmlformats.org/officeDocument/2006/relationships/hyperlink" Target="https://kc-eu.kobotoolbox.org/media/original?media_file=iscolombia%2Fattachments%2Ff179cc7c049f4207a612414c58d1ffcf%2Fb1fbb063-f21c-4240-851e-5e9a2658b6a6%2FIMG_20231001_105129-10_54_31.jpg" TargetMode="External"/><Relationship Id="rId249" Type="http://schemas.openxmlformats.org/officeDocument/2006/relationships/hyperlink" Target="https://kc.humanitarianresponse.info/media/original?media_file=iscolombia%2Fattachments%2Ff179cc7c049f4207a612414c58d1ffcf%2F0ca71d05-3d34-4ad1-8596-3b98bda43ab8%2FIMG_9632-11_39_18.jpeg" TargetMode="External"/><Relationship Id="rId248" Type="http://schemas.openxmlformats.org/officeDocument/2006/relationships/hyperlink" Target="https://kc.humanitarianresponse.info/media/original?media_file=iscolombia%2Fattachments%2Ff179cc7c049f4207a612414c58d1ffcf%2F0ca71d05-3d34-4ad1-8596-3b98bda43ab8%2FIMG_9627-11_47_15.jpeg" TargetMode="External"/><Relationship Id="rId247" Type="http://schemas.openxmlformats.org/officeDocument/2006/relationships/hyperlink" Target="https://kc.humanitarianresponse.info/media/original?media_file=iscolombia%2Fattachments%2Ff179cc7c049f4207a612414c58d1ffcf%2F0ca71d05-3d34-4ad1-8596-3b98bda43ab8%2FIMG_9631-11_23_41.jpeg" TargetMode="External"/><Relationship Id="rId489" Type="http://schemas.openxmlformats.org/officeDocument/2006/relationships/hyperlink" Target="https://kc-eu.kobotoolbox.org/media/original?media_file=iscolombia%2Fattachments%2Ff179cc7c049f4207a612414c58d1ffcf%2Fb1fbb063-f21c-4240-851e-5e9a2658b6a6%2FIMG_20231001_105139-10_52_54.jpg" TargetMode="External"/><Relationship Id="rId1070" Type="http://schemas.openxmlformats.org/officeDocument/2006/relationships/hyperlink" Target="https://kc-eu.kobotoolbox.org/media/original?media_file=iscolombia%2Fattachments%2Ff179cc7c049f4207a612414c58d1ffcf%2Fb34f4434-8d66-4f8c-a1df-e9590726c027%2F1000069478-11_10_18.jpg" TargetMode="External"/><Relationship Id="rId1071" Type="http://schemas.openxmlformats.org/officeDocument/2006/relationships/hyperlink" Target="https://kc-eu.kobotoolbox.org/media/original?media_file=iscolombia%2Fattachments%2Ff179cc7c049f4207a612414c58d1ffcf%2F13cd902f-5ad5-4696-9561-86b78f523770%2F1000069520-12_17_44.jpg" TargetMode="External"/><Relationship Id="rId1072" Type="http://schemas.openxmlformats.org/officeDocument/2006/relationships/hyperlink" Target="https://kc-eu.kobotoolbox.org/media/original?media_file=iscolombia%2Fattachments%2Ff179cc7c049f4207a612414c58d1ffcf%2F13cd902f-5ad5-4696-9561-86b78f523770%2F1000069521-12_18_2.jpg" TargetMode="External"/><Relationship Id="rId242" Type="http://schemas.openxmlformats.org/officeDocument/2006/relationships/hyperlink" Target="https://kc.humanitarianresponse.info/media/original?media_file=iscolombia%2Fattachments%2Ff179cc7c049f4207a612414c58d1ffcf%2Fac56c0a6-8e9c-474c-af6b-3be4bdefae3a%2F20230827_110822-11_9_31.jpg" TargetMode="External"/><Relationship Id="rId484" Type="http://schemas.openxmlformats.org/officeDocument/2006/relationships/hyperlink" Target="https://kc-eu.kobotoolbox.org/media/original?media_file=iscolombia%2Fattachments%2Ff179cc7c049f4207a612414c58d1ffcf%2F6ba0d9f2-4500-44d7-98bc-56f4cedeec3e%2F16961714953162845194494507216273-9_45_7.jpg" TargetMode="External"/><Relationship Id="rId1073" Type="http://schemas.openxmlformats.org/officeDocument/2006/relationships/hyperlink" Target="https://kc-eu.kobotoolbox.org/media/original?media_file=iscolombia%2Fattachments%2Ff179cc7c049f4207a612414c58d1ffcf%2F13cd902f-5ad5-4696-9561-86b78f523770%2F1000069522-12_18_38.jpg" TargetMode="External"/><Relationship Id="rId241" Type="http://schemas.openxmlformats.org/officeDocument/2006/relationships/hyperlink" Target="https://kc.humanitarianresponse.info/media/original?media_file=iscolombia%2Fattachments%2Ff179cc7c049f4207a612414c58d1ffcf%2Fac56c0a6-8e9c-474c-af6b-3be4bdefae3a%2F20230827_110724-11_7_47.jpg" TargetMode="External"/><Relationship Id="rId483" Type="http://schemas.openxmlformats.org/officeDocument/2006/relationships/hyperlink" Target="https://kc-eu.kobotoolbox.org/media/original?media_file=iscolombia%2Fattachments%2Ff179cc7c049f4207a612414c58d1ffcf%2F6ba0d9f2-4500-44d7-98bc-56f4cedeec3e%2F16961713208342813778145779788094-9_42_9.jpg" TargetMode="External"/><Relationship Id="rId1074" Type="http://schemas.openxmlformats.org/officeDocument/2006/relationships/hyperlink" Target="https://kc-eu.kobotoolbox.org/media/original?media_file=iscolombia%2Fattachments%2Ff179cc7c049f4207a612414c58d1ffcf%2F13cd902f-5ad5-4696-9561-86b78f523770%2F1000069526-12_29_0.jpg" TargetMode="External"/><Relationship Id="rId240" Type="http://schemas.openxmlformats.org/officeDocument/2006/relationships/hyperlink" Target="https://kc.humanitarianresponse.info/media/original?media_file=iscolombia%2Fattachments%2Ff179cc7c049f4207a612414c58d1ffcf%2Fac56c0a6-8e9c-474c-af6b-3be4bdefae3a%2F20230827_110249-11_6_41.jpg" TargetMode="External"/><Relationship Id="rId482" Type="http://schemas.openxmlformats.org/officeDocument/2006/relationships/hyperlink" Target="https://kc-eu.kobotoolbox.org/media/original?media_file=iscolombia%2Fattachments%2Ff179cc7c049f4207a612414c58d1ffcf%2F6ba0d9f2-4500-44d7-98bc-56f4cedeec3e%2F16961712038511446698292138136038-9_40_58.jpg" TargetMode="External"/><Relationship Id="rId1075" Type="http://schemas.openxmlformats.org/officeDocument/2006/relationships/hyperlink" Target="https://kc-eu.kobotoolbox.org/media/original?media_file=iscolombia%2Fattachments%2Ff179cc7c049f4207a612414c58d1ffcf%2Ffeba01f5-25ec-4bfd-bd5e-8dd39caa1b32%2F1000069530-13_3_15.jpg" TargetMode="External"/><Relationship Id="rId481" Type="http://schemas.openxmlformats.org/officeDocument/2006/relationships/hyperlink" Target="https://kc-eu.kobotoolbox.org/media/original?media_file=iscolombia%2Fattachments%2Ff179cc7c049f4207a612414c58d1ffcf%2F1af9dd78-31fa-403a-8358-caaf4baaafdc%2FIMG_20231001_100605_655-10_31_40.jpg" TargetMode="External"/><Relationship Id="rId1076" Type="http://schemas.openxmlformats.org/officeDocument/2006/relationships/hyperlink" Target="https://kc-eu.kobotoolbox.org/media/original?media_file=iscolombia%2Fattachments%2Ff179cc7c049f4207a612414c58d1ffcf%2F1dc1c03a-ac65-4702-8fde-245825aa50c1%2F1000038424-9_21_53.jpg" TargetMode="External"/><Relationship Id="rId246" Type="http://schemas.openxmlformats.org/officeDocument/2006/relationships/hyperlink" Target="https://kc.humanitarianresponse.info/media/original?media_file=iscolombia%2Fattachments%2Ff179cc7c049f4207a612414c58d1ffcf%2F0ca71d05-3d34-4ad1-8596-3b98bda43ab8%2Fimage-11_23_26.jpg" TargetMode="External"/><Relationship Id="rId488" Type="http://schemas.openxmlformats.org/officeDocument/2006/relationships/hyperlink" Target="https://kc-eu.kobotoolbox.org/media/original?media_file=iscolombia%2Fattachments%2Ff179cc7c049f4207a612414c58d1ffcf%2Fb1fbb063-f21c-4240-851e-5e9a2658b6a6%2F16961744168116808684822282180871-10_34_8.jpg" TargetMode="External"/><Relationship Id="rId1077" Type="http://schemas.openxmlformats.org/officeDocument/2006/relationships/hyperlink" Target="https://kc-eu.kobotoolbox.org/media/original?media_file=iscolombia%2Fattachments%2Ff179cc7c049f4207a612414c58d1ffcf%2F928dba58-e3a0-4fbe-ab5a-aee683df7b6a%2F17379014382524407470002484867882-9_24_16.jpg" TargetMode="External"/><Relationship Id="rId245" Type="http://schemas.openxmlformats.org/officeDocument/2006/relationships/hyperlink" Target="https://kc.humanitarianresponse.info/media/original?media_file=iscolombia%2Fattachments%2Ff179cc7c049f4207a612414c58d1ffcf%2F0ca71d05-3d34-4ad1-8596-3b98bda43ab8%2FIMG_9621-11_20_5.jpeg" TargetMode="External"/><Relationship Id="rId487" Type="http://schemas.openxmlformats.org/officeDocument/2006/relationships/hyperlink" Target="https://kc-eu.kobotoolbox.org/media/original?media_file=iscolombia%2Fattachments%2Ff179cc7c049f4207a612414c58d1ffcf%2F6ba0d9f2-4500-44d7-98bc-56f4cedeec3e%2F16961731052381146958885083855423-10_12_7.jpg" TargetMode="External"/><Relationship Id="rId1078" Type="http://schemas.openxmlformats.org/officeDocument/2006/relationships/hyperlink" Target="https://kc-eu.kobotoolbox.org/media/original?media_file=iscolombia%2Fattachments%2Ff179cc7c049f4207a612414c58d1ffcf%2F928dba58-e3a0-4fbe-ab5a-aee683df7b6a%2F17379015227724906839578249985160-9_25_30.jpg" TargetMode="External"/><Relationship Id="rId244" Type="http://schemas.openxmlformats.org/officeDocument/2006/relationships/hyperlink" Target="https://kc.humanitarianresponse.info/media/original?media_file=iscolombia%2Fattachments%2Ff179cc7c049f4207a612414c58d1ffcf%2Fac56c0a6-8e9c-474c-af6b-3be4bdefae3a%2F20230827_112657-11_27_13.jpg" TargetMode="External"/><Relationship Id="rId486" Type="http://schemas.openxmlformats.org/officeDocument/2006/relationships/hyperlink" Target="https://kc-eu.kobotoolbox.org/media/original?media_file=iscolombia%2Fattachments%2Ff179cc7c049f4207a612414c58d1ffcf%2F6ba0d9f2-4500-44d7-98bc-56f4cedeec3e%2FIMG_20231001_100927-10_11_22.jpg" TargetMode="External"/><Relationship Id="rId1079" Type="http://schemas.openxmlformats.org/officeDocument/2006/relationships/hyperlink" Target="https://kc-eu.kobotoolbox.org/media/original?media_file=iscolombia%2Fattachments%2Ff179cc7c049f4207a612414c58d1ffcf%2F6d242b61-267c-4e1f-93b3-9fd253b9c066%2Fimage-10_1_40.jpg" TargetMode="External"/><Relationship Id="rId243" Type="http://schemas.openxmlformats.org/officeDocument/2006/relationships/hyperlink" Target="https://kc.humanitarianresponse.info/media/original?media_file=iscolombia%2Fattachments%2Ff179cc7c049f4207a612414c58d1ffcf%2Fac56c0a6-8e9c-474c-af6b-3be4bdefae3a%2F20230827_112551-11_26_19.jpg" TargetMode="External"/><Relationship Id="rId485" Type="http://schemas.openxmlformats.org/officeDocument/2006/relationships/hyperlink" Target="https://kc-eu.kobotoolbox.org/media/original?media_file=iscolombia%2Fattachments%2Ff179cc7c049f4207a612414c58d1ffcf%2F6ba0d9f2-4500-44d7-98bc-56f4cedeec3e%2FIMG_20231001_102803-10_29_56.jpg" TargetMode="External"/><Relationship Id="rId480" Type="http://schemas.openxmlformats.org/officeDocument/2006/relationships/hyperlink" Target="https://kc-eu.kobotoolbox.org/media/original?media_file=iscolombia%2Fattachments%2Ff179cc7c049f4207a612414c58d1ffcf%2F1af9dd78-31fa-403a-8358-caaf4baaafdc%2FIMG_20231001_100605_655-10_31_15.jpg" TargetMode="External"/><Relationship Id="rId239" Type="http://schemas.openxmlformats.org/officeDocument/2006/relationships/hyperlink" Target="https://kc.humanitarianresponse.info/media/original?media_file=iscolombia%2Fattachments%2Ff179cc7c049f4207a612414c58d1ffcf%2F3a657b07-b286-427f-b850-2b237dfde522%2FIMG_20230827_103818-10_50_37.jpg" TargetMode="External"/><Relationship Id="rId238" Type="http://schemas.openxmlformats.org/officeDocument/2006/relationships/hyperlink" Target="https://kc.humanitarianresponse.info/media/original?media_file=iscolombia%2Fattachments%2Ff179cc7c049f4207a612414c58d1ffcf%2F3a657b07-b286-427f-b850-2b237dfde522%2FIMG_20230827_103725-10_50_6.jpg" TargetMode="External"/><Relationship Id="rId237" Type="http://schemas.openxmlformats.org/officeDocument/2006/relationships/hyperlink" Target="https://kc.humanitarianresponse.info/media/original?media_file=iscolombia%2Fattachments%2Ff179cc7c049f4207a612414c58d1ffcf%2F3a657b07-b286-427f-b850-2b237dfde522%2FIMG_20230827_103803-10_56_1.jpg" TargetMode="External"/><Relationship Id="rId479" Type="http://schemas.openxmlformats.org/officeDocument/2006/relationships/hyperlink" Target="https://kc-eu.kobotoolbox.org/media/original?media_file=iscolombia%2Fattachments%2Ff179cc7c049f4207a612414c58d1ffcf%2F1af9dd78-31fa-403a-8358-caaf4baaafdc%2FIMG_20231001_100626_263-10_35_15.jpg" TargetMode="External"/><Relationship Id="rId236" Type="http://schemas.openxmlformats.org/officeDocument/2006/relationships/hyperlink" Target="https://kc.humanitarianresponse.info/media/original?media_file=iscolombia%2Fattachments%2Ff179cc7c049f4207a612414c58d1ffcf%2F3a657b07-b286-427f-b850-2b237dfde522%2FIMG_20230827_103740-10_42_38.jpg" TargetMode="External"/><Relationship Id="rId478" Type="http://schemas.openxmlformats.org/officeDocument/2006/relationships/hyperlink" Target="https://kc-eu.kobotoolbox.org/media/original?media_file=iscolombia%2Fattachments%2Ff179cc7c049f4207a612414c58d1ffcf%2F1af9dd78-31fa-403a-8358-caaf4baaafdc%2FIMG_20231001_100616_424-10_27_23.jpg" TargetMode="External"/><Relationship Id="rId1060" Type="http://schemas.openxmlformats.org/officeDocument/2006/relationships/hyperlink" Target="https://kc-eu.kobotoolbox.org/media/original?media_file=iscolombia%2Fattachments%2Ff179cc7c049f4207a612414c58d1ffcf%2Ff90762e2-cee7-418a-b347-fbc08f0c1367%2Fimage-17_58_38.jpg" TargetMode="External"/><Relationship Id="rId1061" Type="http://schemas.openxmlformats.org/officeDocument/2006/relationships/hyperlink" Target="https://kc-eu.kobotoolbox.org/media/original?media_file=iscolombia%2Fattachments%2Ff179cc7c049f4207a612414c58d1ffcf%2F936ed046-eeb3-4ea6-ae60-bb7703149876%2Fimage-9_39_22.jpg" TargetMode="External"/><Relationship Id="rId231" Type="http://schemas.openxmlformats.org/officeDocument/2006/relationships/hyperlink" Target="https://kc.humanitarianresponse.info/media/original?media_file=iscolombia%2Fattachments%2Ff179cc7c049f4207a612414c58d1ffcf%2F24bb4a7f-d85c-47e6-8f1a-c4f04a5f0fac%2FIMG_20230827_100017-10_1_49.jpg" TargetMode="External"/><Relationship Id="rId473" Type="http://schemas.openxmlformats.org/officeDocument/2006/relationships/hyperlink" Target="https://kc-eu.kobotoolbox.org/media/original?media_file=iscolombia%2Fattachments%2Ff179cc7c049f4207a612414c58d1ffcf%2F2909258b-e79a-40a8-b04f-fc99b28396f9%2Fimage-10_18_10.jpg" TargetMode="External"/><Relationship Id="rId1062" Type="http://schemas.openxmlformats.org/officeDocument/2006/relationships/hyperlink" Target="https://kc-eu.kobotoolbox.org/media/original?media_file=iscolombia%2Fattachments%2Ff179cc7c049f4207a612414c58d1ffcf%2F58101407-c5d1-4ebf-a33d-56e53b808c6e%2Fimage-10_12_39.jpg" TargetMode="External"/><Relationship Id="rId230" Type="http://schemas.openxmlformats.org/officeDocument/2006/relationships/hyperlink" Target="https://kc.humanitarianresponse.info/media/original?media_file=iscolombia%2Fattachments%2Ff179cc7c049f4207a612414c58d1ffcf%2F24bb4a7f-d85c-47e6-8f1a-c4f04a5f0fac%2FIMG_20230827_093531-9_36_15.jpg" TargetMode="External"/><Relationship Id="rId472" Type="http://schemas.openxmlformats.org/officeDocument/2006/relationships/hyperlink" Target="https://kc-eu.kobotoolbox.org/media/original?media_file=iscolombia%2Fattachments%2Ff179cc7c049f4207a612414c58d1ffcf%2F2909258b-e79a-40a8-b04f-fc99b28396f9%2Fimage-10_0_32.jpg" TargetMode="External"/><Relationship Id="rId1063" Type="http://schemas.openxmlformats.org/officeDocument/2006/relationships/hyperlink" Target="https://kc-eu.kobotoolbox.org/media/original?media_file=iscolombia%2Fattachments%2Ff179cc7c049f4207a612414c58d1ffcf%2F4806bff2-2af2-4b3b-b168-55d5fca98042%2F01ed8dae-fb9d-4772-b360-035c24bd9f6d-9_48_45.jpeg" TargetMode="External"/><Relationship Id="rId471" Type="http://schemas.openxmlformats.org/officeDocument/2006/relationships/hyperlink" Target="https://kc-eu.kobotoolbox.org/media/original?media_file=iscolombia%2Fattachments%2Ff179cc7c049f4207a612414c58d1ffcf%2F2909258b-e79a-40a8-b04f-fc99b28396f9%2Fimage-9_59_57.jpg" TargetMode="External"/><Relationship Id="rId1064" Type="http://schemas.openxmlformats.org/officeDocument/2006/relationships/hyperlink" Target="https://kc-eu.kobotoolbox.org/media/original?media_file=iscolombia%2Fattachments%2Ff179cc7c049f4207a612414c58d1ffcf%2F994c6efd-cb57-4909-955a-26b57926c60d%2F1000069436-9_27_5.jpg" TargetMode="External"/><Relationship Id="rId470" Type="http://schemas.openxmlformats.org/officeDocument/2006/relationships/hyperlink" Target="https://kc-eu.kobotoolbox.org/media/original?media_file=iscolombia%2Fattachments%2Ff179cc7c049f4207a612414c58d1ffcf%2F115f3d6e-546a-4b44-94d8-2b2780c82bab%2F16961703745928463368018215302940-9_26_24.jpg" TargetMode="External"/><Relationship Id="rId1065" Type="http://schemas.openxmlformats.org/officeDocument/2006/relationships/hyperlink" Target="https://kc-eu.kobotoolbox.org/media/original?media_file=iscolombia%2Fattachments%2Ff179cc7c049f4207a612414c58d1ffcf%2F994c6efd-cb57-4909-955a-26b57926c60d%2F1000069438-9_27_19.jpg" TargetMode="External"/><Relationship Id="rId235" Type="http://schemas.openxmlformats.org/officeDocument/2006/relationships/hyperlink" Target="https://kc.humanitarianresponse.info/media/original?media_file=iscolombia%2Fattachments%2Ff179cc7c049f4207a612414c58d1ffcf%2F3a657b07-b286-427f-b850-2b237dfde522%2FIMG_20230827_103923-10_42_31.jpg" TargetMode="External"/><Relationship Id="rId477" Type="http://schemas.openxmlformats.org/officeDocument/2006/relationships/hyperlink" Target="https://kc-eu.kobotoolbox.org/media/original?media_file=iscolombia%2Fattachments%2Ff179cc7c049f4207a612414c58d1ffcf%2F1af9dd78-31fa-403a-8358-caaf4baaafdc%2FIMG_20231001_100605_655-10_27_10.jpg" TargetMode="External"/><Relationship Id="rId1066" Type="http://schemas.openxmlformats.org/officeDocument/2006/relationships/hyperlink" Target="https://kc-eu.kobotoolbox.org/media/original?media_file=iscolombia%2Fattachments%2Ff179cc7c049f4207a612414c58d1ffcf%2F994c6efd-cb57-4909-955a-26b57926c60d%2F1000069438-9_27_25.jpg" TargetMode="External"/><Relationship Id="rId234" Type="http://schemas.openxmlformats.org/officeDocument/2006/relationships/hyperlink" Target="https://kc.humanitarianresponse.info/media/original?media_file=iscolombia%2Fattachments%2Ff179cc7c049f4207a612414c58d1ffcf%2F3a657b07-b286-427f-b850-2b237dfde522%2FIMG_20230827_103546-10_42_24.jpg" TargetMode="External"/><Relationship Id="rId476" Type="http://schemas.openxmlformats.org/officeDocument/2006/relationships/hyperlink" Target="https://kc-eu.kobotoolbox.org/media/original?media_file=iscolombia%2Fattachments%2Ff179cc7c049f4207a612414c58d1ffcf%2F1af9dd78-31fa-403a-8358-caaf4baaafdc%2FIMG_20231001_100558_091-10_26_54.jpg" TargetMode="External"/><Relationship Id="rId1067" Type="http://schemas.openxmlformats.org/officeDocument/2006/relationships/hyperlink" Target="https://kc-eu.kobotoolbox.org/media/original?media_file=iscolombia%2Fattachments%2Ff179cc7c049f4207a612414c58d1ffcf%2Fb34f4434-8d66-4f8c-a1df-e9590726c027%2F1000069475-10_59_47.jpg" TargetMode="External"/><Relationship Id="rId233" Type="http://schemas.openxmlformats.org/officeDocument/2006/relationships/hyperlink" Target="https://kc.humanitarianresponse.info/media/original?media_file=iscolombia%2Fattachments%2Ff179cc7c049f4207a612414c58d1ffcf%2F24bb4a7f-d85c-47e6-8f1a-c4f04a5f0fac%2FIMG_20230827_095200-9_53_33.jpg" TargetMode="External"/><Relationship Id="rId475" Type="http://schemas.openxmlformats.org/officeDocument/2006/relationships/hyperlink" Target="https://kc-eu.kobotoolbox.org/media/original?media_file=iscolombia%2Fattachments%2Ff179cc7c049f4207a612414c58d1ffcf%2F2909258b-e79a-40a8-b04f-fc99b28396f9%2Fimage-10_13_53.jpg" TargetMode="External"/><Relationship Id="rId1068" Type="http://schemas.openxmlformats.org/officeDocument/2006/relationships/hyperlink" Target="https://kc-eu.kobotoolbox.org/media/original?media_file=iscolombia%2Fattachments%2Ff179cc7c049f4207a612414c58d1ffcf%2Fb34f4434-8d66-4f8c-a1df-e9590726c027%2F1000069476-11_0_9.jpg" TargetMode="External"/><Relationship Id="rId232" Type="http://schemas.openxmlformats.org/officeDocument/2006/relationships/hyperlink" Target="https://kc.humanitarianresponse.info/media/original?media_file=iscolombia%2Fattachments%2Ff179cc7c049f4207a612414c58d1ffcf%2F24bb4a7f-d85c-47e6-8f1a-c4f04a5f0fac%2FIMG_20230827_094938-9_51_19.jpg" TargetMode="External"/><Relationship Id="rId474" Type="http://schemas.openxmlformats.org/officeDocument/2006/relationships/hyperlink" Target="https://kc-eu.kobotoolbox.org/media/original?media_file=iscolombia%2Fattachments%2Ff179cc7c049f4207a612414c58d1ffcf%2F2909258b-e79a-40a8-b04f-fc99b28396f9%2Fimage-10_13_18.jpg" TargetMode="External"/><Relationship Id="rId1069" Type="http://schemas.openxmlformats.org/officeDocument/2006/relationships/hyperlink" Target="https://kc-eu.kobotoolbox.org/media/original?media_file=iscolombia%2Fattachments%2Ff179cc7c049f4207a612414c58d1ffcf%2Fb34f4434-8d66-4f8c-a1df-e9590726c027%2F1000069477-11_0_36.jpg" TargetMode="External"/><Relationship Id="rId1015" Type="http://schemas.openxmlformats.org/officeDocument/2006/relationships/hyperlink" Target="https://kc-eu.kobotoolbox.org/media/original?media_file=iscolombia%2Fattachments%2Ff179cc7c049f4207a612414c58d1ffcf%2Fb6934131-fe49-459b-905a-e7e86a218619%2F17106274550405820468287460048792-17_17_58.jpg" TargetMode="External"/><Relationship Id="rId1016" Type="http://schemas.openxmlformats.org/officeDocument/2006/relationships/hyperlink" Target="https://kc-eu.kobotoolbox.org/media/original?media_file=iscolombia%2Fattachments%2Ff179cc7c049f4207a612414c58d1ffcf%2Fb6934131-fe49-459b-905a-e7e86a218619%2F17106281003087819725534371701947-17_28_31.jpg" TargetMode="External"/><Relationship Id="rId1017" Type="http://schemas.openxmlformats.org/officeDocument/2006/relationships/hyperlink" Target="https://kc-eu.kobotoolbox.org/media/original?media_file=iscolombia%2Fattachments%2Ff179cc7c049f4207a612414c58d1ffcf%2Fdf635764-d55b-47a7-acb2-957b975f7638%2F17106278465806035864117105788120-17_24_17.jpg" TargetMode="External"/><Relationship Id="rId1018" Type="http://schemas.openxmlformats.org/officeDocument/2006/relationships/hyperlink" Target="https://kc-eu.kobotoolbox.org/media/original?media_file=iscolombia%2Fattachments%2Ff179cc7c049f4207a612414c58d1ffcf%2Fdf635764-d55b-47a7-acb2-957b975f7638%2F17106278622583927035345163939113-17_24_29.jpg" TargetMode="External"/><Relationship Id="rId1019" Type="http://schemas.openxmlformats.org/officeDocument/2006/relationships/hyperlink" Target="https://kc-eu.kobotoolbox.org/media/original?media_file=iscolombia%2Fattachments%2Ff179cc7c049f4207a612414c58d1ffcf%2Fdf635764-d55b-47a7-acb2-957b975f7638%2F17106278750586630264516263691828-17_24_43.jpg" TargetMode="External"/><Relationship Id="rId426" Type="http://schemas.openxmlformats.org/officeDocument/2006/relationships/hyperlink" Target="https://kc-eu.kobotoolbox.org/media/original?media_file=iscolombia%2Fattachments%2Ff179cc7c049f4207a612414c58d1ffcf%2Fc1da7e1e-2027-4d34-9333-4437e2bd35c9%2F16948973944491005881312580778616-15_50_1.jpg" TargetMode="External"/><Relationship Id="rId668" Type="http://schemas.openxmlformats.org/officeDocument/2006/relationships/hyperlink" Target="https://kc-eu.kobotoolbox.org/media/original?media_file=iscolombia%2Fattachments%2Ff179cc7c049f4207a612414c58d1ffcf%2Fba26f1af-f192-4d3c-bccd-1e2b988c3ef3%2F17064772384586147996508213815153-16_27_26.jpg" TargetMode="External"/><Relationship Id="rId425" Type="http://schemas.openxmlformats.org/officeDocument/2006/relationships/hyperlink" Target="https://kc-eu.kobotoolbox.org/media/original?media_file=iscolombia%2Fattachments%2Ff179cc7c049f4207a612414c58d1ffcf%2Fc1da7e1e-2027-4d34-9333-4437e2bd35c9%2FIMG_20230916_145330_1-15_49_37.jpg" TargetMode="External"/><Relationship Id="rId667" Type="http://schemas.openxmlformats.org/officeDocument/2006/relationships/hyperlink" Target="https://kc-eu.kobotoolbox.org/media/original?media_file=iscolombia%2Fattachments%2Ff179cc7c049f4207a612414c58d1ffcf%2Fba26f1af-f192-4d3c-bccd-1e2b988c3ef3%2F17064764457104825636779223941752-16_14_11.jpg" TargetMode="External"/><Relationship Id="rId424" Type="http://schemas.openxmlformats.org/officeDocument/2006/relationships/hyperlink" Target="https://kc-eu.kobotoolbox.org/media/original?media_file=iscolombia%2Fattachments%2Ff179cc7c049f4207a612414c58d1ffcf%2Faf23b3b1-a9ad-433c-a69e-d6bd2c63779d%2F16948981071376377897418617712759-16_2_0.jpg" TargetMode="External"/><Relationship Id="rId666" Type="http://schemas.openxmlformats.org/officeDocument/2006/relationships/hyperlink" Target="https://kc-eu.kobotoolbox.org/media/original?media_file=iscolombia%2Fattachments%2Ff179cc7c049f4207a612414c58d1ffcf%2Fba26f1af-f192-4d3c-bccd-1e2b988c3ef3%2F17064764180304726396232799435098-16_13_51.jpg" TargetMode="External"/><Relationship Id="rId423" Type="http://schemas.openxmlformats.org/officeDocument/2006/relationships/hyperlink" Target="https://kc-eu.kobotoolbox.org/media/original?media_file=iscolombia%2Fattachments%2Ff179cc7c049f4207a612414c58d1ffcf%2Faf23b3b1-a9ad-433c-a69e-d6bd2c63779d%2F16948980411025371975532192380612-16_1_18.jpg" TargetMode="External"/><Relationship Id="rId665" Type="http://schemas.openxmlformats.org/officeDocument/2006/relationships/hyperlink" Target="https://kc-eu.kobotoolbox.org/media/original?media_file=iscolombia%2Fattachments%2Ff179cc7c049f4207a612414c58d1ffcf%2F3300584c-4a3c-40ab-bed1-9b313b1d8a77%2F17064741374785547642167546975589-15_35_56.jpg" TargetMode="External"/><Relationship Id="rId429" Type="http://schemas.openxmlformats.org/officeDocument/2006/relationships/hyperlink" Target="https://kc-eu.kobotoolbox.org/media/original?media_file=iscolombia%2Fattachments%2Ff179cc7c049f4207a612414c58d1ffcf%2Fc1da7e1e-2027-4d34-9333-4437e2bd35c9%2F16948978796871553503546484041298-15_58_6.jpg" TargetMode="External"/><Relationship Id="rId428" Type="http://schemas.openxmlformats.org/officeDocument/2006/relationships/hyperlink" Target="https://kc-eu.kobotoolbox.org/media/original?media_file=iscolombia%2Fattachments%2Ff179cc7c049f4207a612414c58d1ffcf%2Fc1da7e1e-2027-4d34-9333-4437e2bd35c9%2F16948981185051844086985392024958-16_2_3.jpg" TargetMode="External"/><Relationship Id="rId427" Type="http://schemas.openxmlformats.org/officeDocument/2006/relationships/hyperlink" Target="https://kc-eu.kobotoolbox.org/media/original?media_file=iscolombia%2Fattachments%2Ff179cc7c049f4207a612414c58d1ffcf%2Fc1da7e1e-2027-4d34-9333-4437e2bd35c9%2F16948974105348508351539038287044-15_50_20.jpg" TargetMode="External"/><Relationship Id="rId669" Type="http://schemas.openxmlformats.org/officeDocument/2006/relationships/hyperlink" Target="https://kc-eu.kobotoolbox.org/media/original?media_file=iscolombia%2Fattachments%2Ff179cc7c049f4207a612414c58d1ffcf%2Fba26f1af-f192-4d3c-bccd-1e2b988c3ef3%2F17064769288546597892639666687611-16_22_23.jpg" TargetMode="External"/><Relationship Id="rId660" Type="http://schemas.openxmlformats.org/officeDocument/2006/relationships/hyperlink" Target="https://kc-eu.kobotoolbox.org/media/original?media_file=iscolombia%2Fattachments%2Ff179cc7c049f4207a612414c58d1ffcf%2Fc94a2412-e5bf-487f-8ec9-8796b251fb14%2F17054342837001953403390824706143-14_44_47.jpg" TargetMode="External"/><Relationship Id="rId1010" Type="http://schemas.openxmlformats.org/officeDocument/2006/relationships/hyperlink" Target="https://kc-eu.kobotoolbox.org/media/original?media_file=iscolombia%2Fattachments%2Ff179cc7c049f4207a612414c58d1ffcf%2Fe30b8ec2-6009-4cff-a82d-d5df9ef4064e%2F17106240196693729419593149951529-16_20_31.jpg" TargetMode="External"/><Relationship Id="rId422" Type="http://schemas.openxmlformats.org/officeDocument/2006/relationships/hyperlink" Target="https://kc-eu.kobotoolbox.org/media/original?media_file=iscolombia%2Fattachments%2Ff179cc7c049f4207a612414c58d1ffcf%2Faf23b3b1-a9ad-433c-a69e-d6bd2c63779d%2F1694898539238890194854051372276-16_9_22.jpg" TargetMode="External"/><Relationship Id="rId664" Type="http://schemas.openxmlformats.org/officeDocument/2006/relationships/hyperlink" Target="https://kc-eu.kobotoolbox.org/media/original?media_file=iscolombia%2Fattachments%2Ff179cc7c049f4207a612414c58d1ffcf%2F3300584c-4a3c-40ab-bed1-9b313b1d8a77%2F17064740358065998051639549032770-15_34_42.jpg" TargetMode="External"/><Relationship Id="rId1011" Type="http://schemas.openxmlformats.org/officeDocument/2006/relationships/hyperlink" Target="https://kc-eu.kobotoolbox.org/media/original?media_file=iscolombia%2Fattachments%2Ff179cc7c049f4207a612414c58d1ffcf%2Fe30b8ec2-6009-4cff-a82d-d5df9ef4064e%2F1710622933333139982498230483760-16_2_18.jpg" TargetMode="External"/><Relationship Id="rId421" Type="http://schemas.openxmlformats.org/officeDocument/2006/relationships/hyperlink" Target="https://kc-eu.kobotoolbox.org/media/original?media_file=iscolombia%2Fattachments%2Ff179cc7c049f4207a612414c58d1ffcf%2Faf23b3b1-a9ad-433c-a69e-d6bd2c63779d%2F16948968781521724654593094216295-15_41_58.jpg" TargetMode="External"/><Relationship Id="rId663" Type="http://schemas.openxmlformats.org/officeDocument/2006/relationships/hyperlink" Target="https://kc-eu.kobotoolbox.org/media/original?media_file=iscolombia%2Fattachments%2Ff179cc7c049f4207a612414c58d1ffcf%2F3300584c-4a3c-40ab-bed1-9b313b1d8a77%2F17064744282377986511600512065576-15_40_43.jpg" TargetMode="External"/><Relationship Id="rId1012" Type="http://schemas.openxmlformats.org/officeDocument/2006/relationships/hyperlink" Target="https://kc-eu.kobotoolbox.org/media/original?media_file=iscolombia%2Fattachments%2Ff179cc7c049f4207a612414c58d1ffcf%2Fe30b8ec2-6009-4cff-a82d-d5df9ef4064e%2F17106233895306721697342422074711-16_9_53.jpg" TargetMode="External"/><Relationship Id="rId420" Type="http://schemas.openxmlformats.org/officeDocument/2006/relationships/hyperlink" Target="https://kc-eu.kobotoolbox.org/media/original?media_file=iscolombia%2Fattachments%2Ff179cc7c049f4207a612414c58d1ffcf%2Faf23b3b1-a9ad-433c-a69e-d6bd2c63779d%2F16948967102835518341179943762983-15_41_5.jpg" TargetMode="External"/><Relationship Id="rId662" Type="http://schemas.openxmlformats.org/officeDocument/2006/relationships/hyperlink" Target="https://kc-eu.kobotoolbox.org/media/original?media_file=iscolombia%2Fattachments%2Ff179cc7c049f4207a612414c58d1ffcf%2F3300584c-4a3c-40ab-bed1-9b313b1d8a77%2F17064732378196309769376006698239-15_20_51.jpg" TargetMode="External"/><Relationship Id="rId1013" Type="http://schemas.openxmlformats.org/officeDocument/2006/relationships/hyperlink" Target="https://kc-eu.kobotoolbox.org/media/original?media_file=iscolombia%2Fattachments%2Ff179cc7c049f4207a612414c58d1ffcf%2Fb6934131-fe49-459b-905a-e7e86a218619%2F17106273815885044580935190328027-17_16_50.jpg" TargetMode="External"/><Relationship Id="rId661" Type="http://schemas.openxmlformats.org/officeDocument/2006/relationships/hyperlink" Target="https://kc-eu.kobotoolbox.org/media/original?media_file=iscolombia%2Fattachments%2Ff179cc7c049f4207a612414c58d1ffcf%2F3300584c-4a3c-40ab-bed1-9b313b1d8a77%2F17064731160865865603526342378127-15_19_8.jpg" TargetMode="External"/><Relationship Id="rId1014" Type="http://schemas.openxmlformats.org/officeDocument/2006/relationships/hyperlink" Target="https://kc-eu.kobotoolbox.org/media/original?media_file=iscolombia%2Fattachments%2Ff179cc7c049f4207a612414c58d1ffcf%2Fb6934131-fe49-459b-905a-e7e86a218619%2F17106274165874031954247390796431-17_17_19.jpg" TargetMode="External"/><Relationship Id="rId1004" Type="http://schemas.openxmlformats.org/officeDocument/2006/relationships/hyperlink" Target="https://kc-eu.kobotoolbox.org/media/original?media_file=iscolombia%2Fattachments%2Ff179cc7c049f4207a612414c58d1ffcf%2Fb4153ea5-485a-437e-8aa9-03652d5024f6%2F17106270269476515738936688681334-17_10_48.jpg" TargetMode="External"/><Relationship Id="rId1005" Type="http://schemas.openxmlformats.org/officeDocument/2006/relationships/hyperlink" Target="https://kc-eu.kobotoolbox.org/media/original?media_file=iscolombia%2Fattachments%2Ff179cc7c049f4207a612414c58d1ffcf%2Fba514b41-7865-4880-ae6a-3d118b0a849f%2F17106212328147121860089811384956-15_34_8.jpg" TargetMode="External"/><Relationship Id="rId1006" Type="http://schemas.openxmlformats.org/officeDocument/2006/relationships/hyperlink" Target="https://kc-eu.kobotoolbox.org/media/original?media_file=iscolombia%2Fattachments%2Ff179cc7c049f4207a612414c58d1ffcf%2Fba514b41-7865-4880-ae6a-3d118b0a849f%2F17106212878507492400006381206442-15_35_8.jpg" TargetMode="External"/><Relationship Id="rId1007" Type="http://schemas.openxmlformats.org/officeDocument/2006/relationships/hyperlink" Target="https://kc-eu.kobotoolbox.org/media/original?media_file=iscolombia%2Fattachments%2Ff179cc7c049f4207a612414c58d1ffcf%2Fba514b41-7865-4880-ae6a-3d118b0a849f%2F17106213199026663005866754173174-15_35_25.jpg" TargetMode="External"/><Relationship Id="rId1008" Type="http://schemas.openxmlformats.org/officeDocument/2006/relationships/hyperlink" Target="https://kc-eu.kobotoolbox.org/media/original?media_file=iscolombia%2Fattachments%2Ff179cc7c049f4207a612414c58d1ffcf%2Fba514b41-7865-4880-ae6a-3d118b0a849f%2F17106222656334777197152655738799-15_51_19.jpg" TargetMode="External"/><Relationship Id="rId1009" Type="http://schemas.openxmlformats.org/officeDocument/2006/relationships/hyperlink" Target="https://kc-eu.kobotoolbox.org/media/original?media_file=iscolombia%2Fattachments%2Ff179cc7c049f4207a612414c58d1ffcf%2Fe30b8ec2-6009-4cff-a82d-d5df9ef4064e%2F17106228910997069381573552505919-16_1_46.jpg" TargetMode="External"/><Relationship Id="rId415" Type="http://schemas.openxmlformats.org/officeDocument/2006/relationships/hyperlink" Target="https://kc-eu.kobotoolbox.org/media/original?media_file=iscolombia%2Fattachments%2Ff179cc7c049f4207a612414c58d1ffcf%2F96b77711-5678-451b-a279-a2b5665b0eb9%2FIMG_20230916_154028-15_40_35.jpg" TargetMode="External"/><Relationship Id="rId657" Type="http://schemas.openxmlformats.org/officeDocument/2006/relationships/hyperlink" Target="https://kc-eu.kobotoolbox.org/media/original?media_file=iscolombia%2Fattachments%2Ff179cc7c049f4207a612414c58d1ffcf%2Fc94a2412-e5bf-487f-8ec9-8796b251fb14%2F17054340796352728291274709068903-14_41_28.jpg" TargetMode="External"/><Relationship Id="rId899" Type="http://schemas.openxmlformats.org/officeDocument/2006/relationships/hyperlink" Target="https://kc-eu.kobotoolbox.org/media/original?media_file=iscolombia%2Fattachments%2Ff179cc7c049f4207a612414c58d1ffcf%2F0d46a0a6-ac51-446f-8a9b-0691880d64e2%2Fimage-12_19_2.jpg" TargetMode="External"/><Relationship Id="rId414" Type="http://schemas.openxmlformats.org/officeDocument/2006/relationships/hyperlink" Target="https://kc-eu.kobotoolbox.org/media/original?media_file=iscolombia%2Fattachments%2Ff179cc7c049f4207a612414c58d1ffcf%2F96b77711-5678-451b-a279-a2b5665b0eb9%2FIMG_20230916_153922-15_39_29.jpg" TargetMode="External"/><Relationship Id="rId656" Type="http://schemas.openxmlformats.org/officeDocument/2006/relationships/hyperlink" Target="https://kc-eu.kobotoolbox.org/media/original?media_file=iscolombia%2Fattachments%2Ff179cc7c049f4207a612414c58d1ffcf%2Fc94a2412-e5bf-487f-8ec9-8796b251fb14%2F17054340644363802272643914405907-14_41_14.jpg" TargetMode="External"/><Relationship Id="rId898" Type="http://schemas.openxmlformats.org/officeDocument/2006/relationships/hyperlink" Target="https://kc-eu.kobotoolbox.org/media/original?media_file=iscolombia%2Fattachments%2Ff179cc7c049f4207a612414c58d1ffcf%2F0d46a0a6-ac51-446f-8a9b-0691880d64e2%2Fimage-11_58_50.jpg" TargetMode="External"/><Relationship Id="rId413" Type="http://schemas.openxmlformats.org/officeDocument/2006/relationships/hyperlink" Target="https://kc-eu.kobotoolbox.org/media/original?media_file=iscolombia%2Fattachments%2Ff179cc7c049f4207a612414c58d1ffcf%2F652f75b1-9c5e-4547-ba8e-29ed48af08db%2F1694895911477592155506076674449-15_25_21.jpg" TargetMode="External"/><Relationship Id="rId655" Type="http://schemas.openxmlformats.org/officeDocument/2006/relationships/hyperlink" Target="https://kc-eu.kobotoolbox.org/media/original?media_file=iscolombia%2Fattachments%2Ff179cc7c049f4207a612414c58d1ffcf%2Fc94a2412-e5bf-487f-8ec9-8796b251fb14%2F17054340510233932716121043284909-14_40_59.jpg" TargetMode="External"/><Relationship Id="rId897" Type="http://schemas.openxmlformats.org/officeDocument/2006/relationships/hyperlink" Target="https://kc-eu.kobotoolbox.org/media/original?media_file=iscolombia%2Fattachments%2Ff179cc7c049f4207a612414c58d1ffcf%2F0d46a0a6-ac51-446f-8a9b-0691880d64e2%2Fimage-11_58_33.jpg" TargetMode="External"/><Relationship Id="rId412" Type="http://schemas.openxmlformats.org/officeDocument/2006/relationships/hyperlink" Target="https://kc-eu.kobotoolbox.org/media/original?media_file=iscolombia%2Fattachments%2Ff179cc7c049f4207a612414c58d1ffcf%2F652f75b1-9c5e-4547-ba8e-29ed48af08db%2F16948958462887189339959090099800-15_24_18.jpg" TargetMode="External"/><Relationship Id="rId654" Type="http://schemas.openxmlformats.org/officeDocument/2006/relationships/hyperlink" Target="https://kc-eu.kobotoolbox.org/media/original?media_file=iscolombia%2Fattachments%2Ff179cc7c049f4207a612414c58d1ffcf%2F815b6ca9-d88a-4ab2-8cfb-b4802fbebe79%2F2-19_23_7.JPG" TargetMode="External"/><Relationship Id="rId896" Type="http://schemas.openxmlformats.org/officeDocument/2006/relationships/hyperlink" Target="https://kc-eu.kobotoolbox.org/media/original?media_file=iscolombia%2Fattachments%2Ff179cc7c049f4207a612414c58d1ffcf%2F0d46a0a6-ac51-446f-8a9b-0691880d64e2%2Fimage-11_56_18.jpg" TargetMode="External"/><Relationship Id="rId419" Type="http://schemas.openxmlformats.org/officeDocument/2006/relationships/hyperlink" Target="https://kc-eu.kobotoolbox.org/media/original?media_file=iscolombia%2Fattachments%2Ff179cc7c049f4207a612414c58d1ffcf%2Faf23b3b1-a9ad-433c-a69e-d6bd2c63779d%2FIMG_20230916_153550-15_38_6.jpg" TargetMode="External"/><Relationship Id="rId418" Type="http://schemas.openxmlformats.org/officeDocument/2006/relationships/hyperlink" Target="https://kc-eu.kobotoolbox.org/media/original?media_file=iscolombia%2Fattachments%2Ff179cc7c049f4207a612414c58d1ffcf%2F96b77711-5678-451b-a279-a2b5665b0eb9%2FIMG_20230916_155807-15_58_34.jpg" TargetMode="External"/><Relationship Id="rId417" Type="http://schemas.openxmlformats.org/officeDocument/2006/relationships/hyperlink" Target="https://kc-eu.kobotoolbox.org/media/original?media_file=iscolombia%2Fattachments%2Ff179cc7c049f4207a612414c58d1ffcf%2F96b77711-5678-451b-a279-a2b5665b0eb9%2FIMG_20230916_155713-15_57_37.jpg" TargetMode="External"/><Relationship Id="rId659" Type="http://schemas.openxmlformats.org/officeDocument/2006/relationships/hyperlink" Target="https://kc-eu.kobotoolbox.org/media/original?media_file=iscolombia%2Fattachments%2Ff179cc7c049f4207a612414c58d1ffcf%2Fc94a2412-e5bf-487f-8ec9-8796b251fb14%2F17054342632611853142043427159152-14_44_33.jpg" TargetMode="External"/><Relationship Id="rId416" Type="http://schemas.openxmlformats.org/officeDocument/2006/relationships/hyperlink" Target="https://kc-eu.kobotoolbox.org/media/original?media_file=iscolombia%2Fattachments%2Ff179cc7c049f4207a612414c58d1ffcf%2F96b77711-5678-451b-a279-a2b5665b0eb9%2FIMG_20230916_160148-16_1_55.jpg" TargetMode="External"/><Relationship Id="rId658" Type="http://schemas.openxmlformats.org/officeDocument/2006/relationships/hyperlink" Target="https://kc-eu.kobotoolbox.org/media/original?media_file=iscolombia%2Fattachments%2Ff179cc7c049f4207a612414c58d1ffcf%2Fc94a2412-e5bf-487f-8ec9-8796b251fb14%2F17054344159204204933274359603320-14_46_59.jpg" TargetMode="External"/><Relationship Id="rId891" Type="http://schemas.openxmlformats.org/officeDocument/2006/relationships/hyperlink" Target="https://kc-eu.kobotoolbox.org/media/original?media_file=iscolombia%2Fattachments%2Ff179cc7c049f4207a612414c58d1ffcf%2F987e3e0c-6eee-4a53-8477-1c4a1fa28ba6%2FIMG_20240218_112736-11_27_47.jpg" TargetMode="External"/><Relationship Id="rId890" Type="http://schemas.openxmlformats.org/officeDocument/2006/relationships/hyperlink" Target="https://kc-eu.kobotoolbox.org/media/original?media_file=iscolombia%2Fattachments%2Ff179cc7c049f4207a612414c58d1ffcf%2F987e3e0c-6eee-4a53-8477-1c4a1fa28ba6%2FIMG_20240218_112450-11_25_7.jpg" TargetMode="External"/><Relationship Id="rId411" Type="http://schemas.openxmlformats.org/officeDocument/2006/relationships/hyperlink" Target="https://kc-eu.kobotoolbox.org/media/original?media_file=iscolombia%2Fattachments%2Ff179cc7c049f4207a612414c58d1ffcf%2F652f75b1-9c5e-4547-ba8e-29ed48af08db%2F16948962802832747717974125250236-15_31_39.jpg" TargetMode="External"/><Relationship Id="rId653" Type="http://schemas.openxmlformats.org/officeDocument/2006/relationships/hyperlink" Target="https://kc-eu.kobotoolbox.org/media/original?media_file=iscolombia%2Fattachments%2Ff179cc7c049f4207a612414c58d1ffcf%2F815b6ca9-d88a-4ab2-8cfb-b4802fbebe79%2F2-19_22_53.JPG" TargetMode="External"/><Relationship Id="rId895" Type="http://schemas.openxmlformats.org/officeDocument/2006/relationships/hyperlink" Target="https://kc-eu.kobotoolbox.org/media/original?media_file=iscolombia%2Fattachments%2Ff179cc7c049f4207a612414c58d1ffcf%2F7245b359-ee89-41fa-a540-d42e62be650d%2Fimage-11_52_35.jpg" TargetMode="External"/><Relationship Id="rId1000" Type="http://schemas.openxmlformats.org/officeDocument/2006/relationships/hyperlink" Target="https://kc-eu.kobotoolbox.org/media/original?media_file=iscolombia%2Fattachments%2Ff179cc7c049f4207a612414c58d1ffcf%2Ff92ca0b4-19f0-4b62-b4b4-d1151f45b81d%2F17106264454826073357997374881141-17_0_58.jpg" TargetMode="External"/><Relationship Id="rId410" Type="http://schemas.openxmlformats.org/officeDocument/2006/relationships/hyperlink" Target="https://kc-eu.kobotoolbox.org/media/original?media_file=iscolombia%2Fattachments%2Ff179cc7c049f4207a612414c58d1ffcf%2F652f75b1-9c5e-4547-ba8e-29ed48af08db%2F16948950870606923815740324119545-15_11_42.jpg" TargetMode="External"/><Relationship Id="rId652" Type="http://schemas.openxmlformats.org/officeDocument/2006/relationships/hyperlink" Target="https://kc-eu.kobotoolbox.org/media/original?media_file=iscolombia%2Fattachments%2Ff179cc7c049f4207a612414c58d1ffcf%2F08132c8b-0ecf-4848-ae95-6d45e4c8378d%2F1-18_59_34.JPG" TargetMode="External"/><Relationship Id="rId894" Type="http://schemas.openxmlformats.org/officeDocument/2006/relationships/hyperlink" Target="https://kc-eu.kobotoolbox.org/media/original?media_file=iscolombia%2Fattachments%2Ff179cc7c049f4207a612414c58d1ffcf%2F7245b359-ee89-41fa-a540-d42e62be650d%2Fimage-11_51_47.jpg" TargetMode="External"/><Relationship Id="rId1001" Type="http://schemas.openxmlformats.org/officeDocument/2006/relationships/hyperlink" Target="https://kc-eu.kobotoolbox.org/media/original?media_file=iscolombia%2Fattachments%2Ff179cc7c049f4207a612414c58d1ffcf%2Fb4153ea5-485a-437e-8aa9-03652d5024f6%2F17106264762708520848980848267746-17_1_44.jpg" TargetMode="External"/><Relationship Id="rId651" Type="http://schemas.openxmlformats.org/officeDocument/2006/relationships/hyperlink" Target="https://kc-eu.kobotoolbox.org/media/original?media_file=iscolombia%2Fattachments%2Ff179cc7c049f4207a612414c58d1ffcf%2F08132c8b-0ecf-4848-ae95-6d45e4c8378d%2F1-18_59_2.JPG" TargetMode="External"/><Relationship Id="rId893" Type="http://schemas.openxmlformats.org/officeDocument/2006/relationships/hyperlink" Target="https://kc-eu.kobotoolbox.org/media/original?media_file=iscolombia%2Fattachments%2Ff179cc7c049f4207a612414c58d1ffcf%2F7245b359-ee89-41fa-a540-d42e62be650d%2Fimage-11_55_20.jpg" TargetMode="External"/><Relationship Id="rId1002" Type="http://schemas.openxmlformats.org/officeDocument/2006/relationships/hyperlink" Target="https://kc-eu.kobotoolbox.org/media/original?media_file=iscolombia%2Fattachments%2Ff179cc7c049f4207a612414c58d1ffcf%2Fb4153ea5-485a-437e-8aa9-03652d5024f6%2F17106265158954440221917999640359-17_2_45.jpg" TargetMode="External"/><Relationship Id="rId650" Type="http://schemas.openxmlformats.org/officeDocument/2006/relationships/hyperlink" Target="https://kc-eu.kobotoolbox.org/media/original?media_file=iscolombia%2Fattachments%2Ff179cc7c049f4207a612414c58d1ffcf%2F08132c8b-0ecf-4848-ae95-6d45e4c8378d%2F1-18_41_33.JPG" TargetMode="External"/><Relationship Id="rId892" Type="http://schemas.openxmlformats.org/officeDocument/2006/relationships/hyperlink" Target="https://kc-eu.kobotoolbox.org/media/original?media_file=iscolombia%2Fattachments%2Ff179cc7c049f4207a612414c58d1ffcf%2Fafcd4d39-b848-435a-bc16-e83f3dc40fa2%2F1493255d-2d8d-4b92-b6d6-620fa2fd816e-11_51_38.jpeg" TargetMode="External"/><Relationship Id="rId1003" Type="http://schemas.openxmlformats.org/officeDocument/2006/relationships/hyperlink" Target="https://kc-eu.kobotoolbox.org/media/original?media_file=iscolombia%2Fattachments%2Ff179cc7c049f4207a612414c58d1ffcf%2Fb4153ea5-485a-437e-8aa9-03652d5024f6%2F17106265789776225942742938967553-17_3_17.jpg" TargetMode="External"/><Relationship Id="rId1037" Type="http://schemas.openxmlformats.org/officeDocument/2006/relationships/hyperlink" Target="https://kc-eu.kobotoolbox.org/media/original?media_file=iscolombia%2Fattachments%2Ff179cc7c049f4207a612414c58d1ffcf%2F49b8d080-f76c-49b1-a17c-a47689c5c4e1%2F17128481654798167452842978990777-10_9_36.jpg" TargetMode="External"/><Relationship Id="rId1038" Type="http://schemas.openxmlformats.org/officeDocument/2006/relationships/hyperlink" Target="https://kc-eu.kobotoolbox.org/media/original?media_file=iscolombia%2Fattachments%2Ff179cc7c049f4207a612414c58d1ffcf%2F49b8d080-f76c-49b1-a17c-a47689c5c4e1%2F17128491618573084154848551867453-10_26_12.jpg" TargetMode="External"/><Relationship Id="rId1039" Type="http://schemas.openxmlformats.org/officeDocument/2006/relationships/hyperlink" Target="https://kc-eu.kobotoolbox.org/media/original?media_file=iscolombia%2Fattachments%2Ff179cc7c049f4207a612414c58d1ffcf%2Fd2ea5658-dd4c-4052-89c3-b6310563328b%2F17145777374576087900976278871965-10_36_1.jpg" TargetMode="External"/><Relationship Id="rId206" Type="http://schemas.openxmlformats.org/officeDocument/2006/relationships/hyperlink" Target="https://kc.humanitarianresponse.info/media/original?media_file=iscolombia%2Fattachments%2Ff179cc7c049f4207a612414c58d1ffcf%2F3e7cc1d4-8687-4d0a-9e70-a4af99568b84%2Fimage-11_49_3.jpg" TargetMode="External"/><Relationship Id="rId448" Type="http://schemas.openxmlformats.org/officeDocument/2006/relationships/hyperlink" Target="https://kc-eu.kobotoolbox.org/media/original?media_file=iscolombia%2Fattachments%2Ff179cc7c049f4207a612414c58d1ffcf%2Ff43ca175-91f6-4d22-812a-f34f932915b8%2FIMG_20230917_123152_545-12_44_31.jpg" TargetMode="External"/><Relationship Id="rId205" Type="http://schemas.openxmlformats.org/officeDocument/2006/relationships/hyperlink" Target="https://kc.humanitarianresponse.info/media/original?media_file=iscolombia%2Fattachments%2Ff179cc7c049f4207a612414c58d1ffcf%2F3e7cc1d4-8687-4d0a-9e70-a4af99568b84%2Fimage-11_47_44.jpg" TargetMode="External"/><Relationship Id="rId447" Type="http://schemas.openxmlformats.org/officeDocument/2006/relationships/hyperlink" Target="https://kc-eu.kobotoolbox.org/media/original?media_file=iscolombia%2Fattachments%2Ff179cc7c049f4207a612414c58d1ffcf%2F6decfa31-db16-4668-9092-867c854350da%2F16949003964808179966380418641746-16_40_1.jpg" TargetMode="External"/><Relationship Id="rId689" Type="http://schemas.openxmlformats.org/officeDocument/2006/relationships/hyperlink" Target="https://kc-eu.kobotoolbox.org/media/original?media_file=iscolombia%2Fattachments%2Ff179cc7c049f4207a612414c58d1ffcf%2Febc580b0-49ff-466a-914d-4fbd780eb76e%2F17064780452444220266160476279095-16_40_50.jpg" TargetMode="External"/><Relationship Id="rId204" Type="http://schemas.openxmlformats.org/officeDocument/2006/relationships/hyperlink" Target="https://kc.humanitarianresponse.info/media/original?media_file=iscolombia%2Fattachments%2Ff179cc7c049f4207a612414c58d1ffcf%2Fbf6cd47d-2135-4e50-868c-1e255a997b69%2F9D9C3A2A-72F6-4322-984D-5CC723E2C35F-11_21_36.jpeg" TargetMode="External"/><Relationship Id="rId446" Type="http://schemas.openxmlformats.org/officeDocument/2006/relationships/hyperlink" Target="https://kc-eu.kobotoolbox.org/media/original?media_file=iscolombia%2Fattachments%2Ff179cc7c049f4207a612414c58d1ffcf%2F6decfa31-db16-4668-9092-867c854350da%2F16949003572478292236387583072896-16_39_27.jpg" TargetMode="External"/><Relationship Id="rId688" Type="http://schemas.openxmlformats.org/officeDocument/2006/relationships/hyperlink" Target="https://kc-eu.kobotoolbox.org/media/original?media_file=iscolombia%2Fattachments%2Ff179cc7c049f4207a612414c58d1ffcf%2Febc580b0-49ff-466a-914d-4fbd780eb76e%2F17064785171577546794076708104244-16_48_43.jpg" TargetMode="External"/><Relationship Id="rId203" Type="http://schemas.openxmlformats.org/officeDocument/2006/relationships/hyperlink" Target="https://kc.humanitarianresponse.info/media/original?media_file=iscolombia%2Fattachments%2Ff179cc7c049f4207a612414c58d1ffcf%2Fbf6cd47d-2135-4e50-868c-1e255a997b69%2F733DA706-6373-41DF-A7A1-C580384812E4-11_19_55.jpeg" TargetMode="External"/><Relationship Id="rId445" Type="http://schemas.openxmlformats.org/officeDocument/2006/relationships/hyperlink" Target="https://kc-eu.kobotoolbox.org/media/original?media_file=iscolombia%2Fattachments%2Ff179cc7c049f4207a612414c58d1ffcf%2F6decfa31-db16-4668-9092-867c854350da%2F16949008221928814358457209072822-16_47_9.jpg" TargetMode="External"/><Relationship Id="rId687" Type="http://schemas.openxmlformats.org/officeDocument/2006/relationships/hyperlink" Target="https://kc-eu.kobotoolbox.org/media/original?media_file=iscolombia%2Fattachments%2Ff179cc7c049f4207a612414c58d1ffcf%2Febc580b0-49ff-466a-914d-4fbd780eb76e%2F17064768010674160873124951177288-16_20_10.jpg" TargetMode="External"/><Relationship Id="rId209" Type="http://schemas.openxmlformats.org/officeDocument/2006/relationships/hyperlink" Target="https://kc.humanitarianresponse.info/media/original?media_file=iscolombia%2Fattachments%2Ff179cc7c049f4207a612414c58d1ffcf%2F3e7cc1d4-8687-4d0a-9e70-a4af99568b84%2Fimage-11_58_18.jpg" TargetMode="External"/><Relationship Id="rId208" Type="http://schemas.openxmlformats.org/officeDocument/2006/relationships/hyperlink" Target="https://kc.humanitarianresponse.info/media/original?media_file=iscolombia%2Fattachments%2Ff179cc7c049f4207a612414c58d1ffcf%2F3e7cc1d4-8687-4d0a-9e70-a4af99568b84%2Fimage-12_1_16.jpg" TargetMode="External"/><Relationship Id="rId207" Type="http://schemas.openxmlformats.org/officeDocument/2006/relationships/hyperlink" Target="https://kc.humanitarianresponse.info/media/original?media_file=iscolombia%2Fattachments%2Ff179cc7c049f4207a612414c58d1ffcf%2F3e7cc1d4-8687-4d0a-9e70-a4af99568b84%2Fimage-11_49_48.jpg" TargetMode="External"/><Relationship Id="rId449" Type="http://schemas.openxmlformats.org/officeDocument/2006/relationships/hyperlink" Target="https://kc-eu.kobotoolbox.org/media/original?media_file=iscolombia%2Fattachments%2Ff179cc7c049f4207a612414c58d1ffcf%2Ff43ca175-91f6-4d22-812a-f34f932915b8%2FIMG_20230917_123201_833-12_44_43.jpg" TargetMode="External"/><Relationship Id="rId440" Type="http://schemas.openxmlformats.org/officeDocument/2006/relationships/hyperlink" Target="https://kc-eu.kobotoolbox.org/media/original?media_file=iscolombia%2Fattachments%2Ff179cc7c049f4207a612414c58d1ffcf%2Ff6d8c58a-043f-4044-b25c-ed5094f6265f%2F16948996645245210059113656580780-16_27_53.jpg" TargetMode="External"/><Relationship Id="rId682" Type="http://schemas.openxmlformats.org/officeDocument/2006/relationships/hyperlink" Target="https://kc-eu.kobotoolbox.org/media/original?media_file=iscolombia%2Fattachments%2Ff179cc7c049f4207a612414c58d1ffcf%2F9587e2f4-8ead-4904-8197-adaf88e97598%2FIMG_7110-16_13_20.jpeg" TargetMode="External"/><Relationship Id="rId681" Type="http://schemas.openxmlformats.org/officeDocument/2006/relationships/hyperlink" Target="https://kc-eu.kobotoolbox.org/media/original?media_file=iscolombia%2Fattachments%2Ff179cc7c049f4207a612414c58d1ffcf%2F31b2e536-44b1-4c83-927f-91bb0595eb70%2F17064773928135547805989347323218-16_30_5.jpg" TargetMode="External"/><Relationship Id="rId1030" Type="http://schemas.openxmlformats.org/officeDocument/2006/relationships/hyperlink" Target="https://kc-eu.kobotoolbox.org/media/original?media_file=iscolombia%2Fattachments%2Ff179cc7c049f4207a612414c58d1ffcf%2F9c5922d6-5249-464e-8670-d3fecbe7fff2%2F17106892508884295144935205164693-10_27_36.jpg" TargetMode="External"/><Relationship Id="rId680" Type="http://schemas.openxmlformats.org/officeDocument/2006/relationships/hyperlink" Target="https://kc-eu.kobotoolbox.org/media/original?media_file=iscolombia%2Fattachments%2Ff179cc7c049f4207a612414c58d1ffcf%2F31b2e536-44b1-4c83-927f-91bb0595eb70%2F17064773278176381896650761493165-16_29_10.jpg" TargetMode="External"/><Relationship Id="rId1031" Type="http://schemas.openxmlformats.org/officeDocument/2006/relationships/hyperlink" Target="https://kc-eu.kobotoolbox.org/media/original?media_file=iscolombia%2Fattachments%2Ff179cc7c049f4207a612414c58d1ffcf%2Fe30cc15a-db00-4ce5-950e-f00a916e6e8d%2F17106947697575189714130123996944-11_59_34.jpg" TargetMode="External"/><Relationship Id="rId1032" Type="http://schemas.openxmlformats.org/officeDocument/2006/relationships/hyperlink" Target="https://kc-eu.kobotoolbox.org/media/original?media_file=iscolombia%2Fattachments%2Ff179cc7c049f4207a612414c58d1ffcf%2F8f2ae4d8-0340-4a36-8602-8dddd3b934e8%2F17125055502541028899248230610755-10_59_17.jpg" TargetMode="External"/><Relationship Id="rId202" Type="http://schemas.openxmlformats.org/officeDocument/2006/relationships/hyperlink" Target="https://kc.humanitarianresponse.info/media/original?media_file=iscolombia%2Fattachments%2Ff179cc7c049f4207a612414c58d1ffcf%2Fbf6cd47d-2135-4e50-868c-1e255a997b69%2F940D7D20-FF89-4877-B315-3A7D944C1941-11_28_28.jpeg" TargetMode="External"/><Relationship Id="rId444" Type="http://schemas.openxmlformats.org/officeDocument/2006/relationships/hyperlink" Target="https://kc-eu.kobotoolbox.org/media/original?media_file=iscolombia%2Fattachments%2Ff179cc7c049f4207a612414c58d1ffcf%2F6decfa31-db16-4668-9092-867c854350da%2FIMG_20230916_162933-16_29_42.jpg" TargetMode="External"/><Relationship Id="rId686" Type="http://schemas.openxmlformats.org/officeDocument/2006/relationships/hyperlink" Target="https://kc-eu.kobotoolbox.org/media/original?media_file=iscolombia%2Fattachments%2Ff179cc7c049f4207a612414c58d1ffcf%2Febc580b0-49ff-466a-914d-4fbd780eb76e%2F17064767507227761292054728599754-16_19_18.jpg" TargetMode="External"/><Relationship Id="rId1033" Type="http://schemas.openxmlformats.org/officeDocument/2006/relationships/hyperlink" Target="https://kc-eu.kobotoolbox.org/media/original?media_file=iscolombia%2Fattachments%2Ff179cc7c049f4207a612414c58d1ffcf%2F8f2ae4d8-0340-4a36-8602-8dddd3b934e8%2F17125055769096936267962529828790-10_59_45.jpg" TargetMode="External"/><Relationship Id="rId201" Type="http://schemas.openxmlformats.org/officeDocument/2006/relationships/hyperlink" Target="https://kc.humanitarianresponse.info/media/original?media_file=iscolombia%2Fattachments%2Ff179cc7c049f4207a612414c58d1ffcf%2Fbf6cd47d-2135-4e50-868c-1e255a997b69%2FD7AF4642-2714-42D9-9BE6-EE077BDCE056-11_7_48.jpeg" TargetMode="External"/><Relationship Id="rId443" Type="http://schemas.openxmlformats.org/officeDocument/2006/relationships/hyperlink" Target="https://kc-eu.kobotoolbox.org/media/original?media_file=iscolombia%2Fattachments%2Ff179cc7c049f4207a612414c58d1ffcf%2F6decfa31-db16-4668-9092-867c854350da%2F16948996811526812782672425391071-16_28_45.jpg" TargetMode="External"/><Relationship Id="rId685" Type="http://schemas.openxmlformats.org/officeDocument/2006/relationships/hyperlink" Target="https://kc-eu.kobotoolbox.org/media/original?media_file=iscolombia%2Fattachments%2Ff179cc7c049f4207a612414c58d1ffcf%2Febc580b0-49ff-466a-914d-4fbd780eb76e%2F17064766977626025422571353311615-16_18_51.jpg" TargetMode="External"/><Relationship Id="rId1034" Type="http://schemas.openxmlformats.org/officeDocument/2006/relationships/hyperlink" Target="https://kc-eu.kobotoolbox.org/media/original?media_file=iscolombia%2Fattachments%2Ff179cc7c049f4207a612414c58d1ffcf%2F8f2ae4d8-0340-4a36-8602-8dddd3b934e8%2F17125061783545282488133371922026-11_9_46.jpg" TargetMode="External"/><Relationship Id="rId200" Type="http://schemas.openxmlformats.org/officeDocument/2006/relationships/hyperlink" Target="https://kc.humanitarianresponse.info/media/original?media_file=iscolombia%2Fattachments%2Ff179cc7c049f4207a612414c58d1ffcf%2Fbf6cd47d-2135-4e50-868c-1e255a997b69%2FCDE39F44-48DF-483D-9B41-2373946B06C4-11_7_35.jpeg" TargetMode="External"/><Relationship Id="rId442" Type="http://schemas.openxmlformats.org/officeDocument/2006/relationships/hyperlink" Target="https://kc-eu.kobotoolbox.org/media/original?media_file=iscolombia%2Fattachments%2Ff179cc7c049f4207a612414c58d1ffcf%2F6decfa31-db16-4668-9092-867c854350da%2F16948996449532119820436399940092-16_27_32.jpg" TargetMode="External"/><Relationship Id="rId684" Type="http://schemas.openxmlformats.org/officeDocument/2006/relationships/hyperlink" Target="https://kc-eu.kobotoolbox.org/media/original?media_file=iscolombia%2Fattachments%2Ff179cc7c049f4207a612414c58d1ffcf%2F9587e2f4-8ead-4904-8197-adaf88e97598%2Fimage-16_16_2.jpg" TargetMode="External"/><Relationship Id="rId1035" Type="http://schemas.openxmlformats.org/officeDocument/2006/relationships/hyperlink" Target="https://kc-eu.kobotoolbox.org/media/original?media_file=iscolombia%2Fattachments%2Ff179cc7c049f4207a612414c58d1ffcf%2F49b8d080-f76c-49b1-a17c-a47689c5c4e1%2F17128480844435128373999524063533-10_8_27.jpg" TargetMode="External"/><Relationship Id="rId441" Type="http://schemas.openxmlformats.org/officeDocument/2006/relationships/hyperlink" Target="https://kc-eu.kobotoolbox.org/media/original?media_file=iscolombia%2Fattachments%2Ff179cc7c049f4207a612414c58d1ffcf%2Ff6d8c58a-043f-4044-b25c-ed5094f6265f%2F16948996918826383195738474740928-16_28_16.jpg" TargetMode="External"/><Relationship Id="rId683" Type="http://schemas.openxmlformats.org/officeDocument/2006/relationships/hyperlink" Target="https://kc-eu.kobotoolbox.org/media/original?media_file=iscolombia%2Fattachments%2Ff179cc7c049f4207a612414c58d1ffcf%2F9587e2f4-8ead-4904-8197-adaf88e97598%2Fimage-16_14_13.jpg" TargetMode="External"/><Relationship Id="rId1036" Type="http://schemas.openxmlformats.org/officeDocument/2006/relationships/hyperlink" Target="https://kc-eu.kobotoolbox.org/media/original?media_file=iscolombia%2Fattachments%2Ff179cc7c049f4207a612414c58d1ffcf%2F49b8d080-f76c-49b1-a17c-a47689c5c4e1%2F1712848120444542645520800020164-10_9_17.jpg" TargetMode="External"/><Relationship Id="rId1026" Type="http://schemas.openxmlformats.org/officeDocument/2006/relationships/hyperlink" Target="https://kc-eu.kobotoolbox.org/media/original?media_file=iscolombia%2Fattachments%2Ff179cc7c049f4207a612414c58d1ffcf%2F182f904a-cf5d-4790-964d-2cd12d9f846f%2Fimage-9_39_31.jpg" TargetMode="External"/><Relationship Id="rId1027" Type="http://schemas.openxmlformats.org/officeDocument/2006/relationships/hyperlink" Target="https://kc-eu.kobotoolbox.org/media/original?media_file=iscolombia%2Fattachments%2Ff179cc7c049f4207a612414c58d1ffcf%2F182f904a-cf5d-4790-964d-2cd12d9f846f%2Fimage-9_47_8.jpg" TargetMode="External"/><Relationship Id="rId1028" Type="http://schemas.openxmlformats.org/officeDocument/2006/relationships/hyperlink" Target="https://kc-eu.kobotoolbox.org/media/original?media_file=iscolombia%2Fattachments%2Ff179cc7c049f4207a612414c58d1ffcf%2F9c5922d6-5249-464e-8670-d3fecbe7fff2%2F17106881490442163551559305056999-10_9_38.jpg" TargetMode="External"/><Relationship Id="rId1029" Type="http://schemas.openxmlformats.org/officeDocument/2006/relationships/hyperlink" Target="https://kc-eu.kobotoolbox.org/media/original?media_file=iscolombia%2Fattachments%2Ff179cc7c049f4207a612414c58d1ffcf%2F9c5922d6-5249-464e-8670-d3fecbe7fff2%2F17106882076911289651781223289092-10_10_13.jpg" TargetMode="External"/><Relationship Id="rId437" Type="http://schemas.openxmlformats.org/officeDocument/2006/relationships/hyperlink" Target="https://kc-eu.kobotoolbox.org/media/original?media_file=iscolombia%2Fattachments%2Ff179cc7c049f4207a612414c58d1ffcf%2Ff6d8c58a-043f-4044-b25c-ed5094f6265f%2F1694899186482453045853543064705-16_19_57.jpg" TargetMode="External"/><Relationship Id="rId679" Type="http://schemas.openxmlformats.org/officeDocument/2006/relationships/hyperlink" Target="https://kc-eu.kobotoolbox.org/media/original?media_file=iscolombia%2Fattachments%2Ff179cc7c049f4207a612414c58d1ffcf%2F31b2e536-44b1-4c83-927f-91bb0595eb70%2F17064764792033446584542287733903-16_15_4.jpg" TargetMode="External"/><Relationship Id="rId436" Type="http://schemas.openxmlformats.org/officeDocument/2006/relationships/hyperlink" Target="https://kc-eu.kobotoolbox.org/media/original?media_file=iscolombia%2Fattachments%2Ff179cc7c049f4207a612414c58d1ffcf%2Ff6d8c58a-043f-4044-b25c-ed5094f6265f%2FIMG_20230916_161725-16_19_36.jpg" TargetMode="External"/><Relationship Id="rId678" Type="http://schemas.openxmlformats.org/officeDocument/2006/relationships/hyperlink" Target="https://kc-eu.kobotoolbox.org/media/original?media_file=iscolombia%2Fattachments%2Ff179cc7c049f4207a612414c58d1ffcf%2F31b2e536-44b1-4c83-927f-91bb0595eb70%2F17064764034387492018875517952099-16_13_59.jpg" TargetMode="External"/><Relationship Id="rId435" Type="http://schemas.openxmlformats.org/officeDocument/2006/relationships/hyperlink" Target="https://kc-eu.kobotoolbox.org/media/original?media_file=iscolombia%2Fattachments%2Ff179cc7c049f4207a612414c58d1ffcf%2F67081262-8712-42a1-bde4-efb654ad9dd8%2F16948995531243820583120352968411-16_26_6.jpg" TargetMode="External"/><Relationship Id="rId677" Type="http://schemas.openxmlformats.org/officeDocument/2006/relationships/hyperlink" Target="https://kc-eu.kobotoolbox.org/media/original?media_file=iscolombia%2Fattachments%2Ff179cc7c049f4207a612414c58d1ffcf%2F31b2e536-44b1-4c83-927f-91bb0595eb70%2F17064763404156709896894550013729-16_12_50.jpg" TargetMode="External"/><Relationship Id="rId434" Type="http://schemas.openxmlformats.org/officeDocument/2006/relationships/hyperlink" Target="https://kc-eu.kobotoolbox.org/media/original?media_file=iscolombia%2Fattachments%2Ff179cc7c049f4207a612414c58d1ffcf%2F67081262-8712-42a1-bde4-efb654ad9dd8%2FIMG_20230916_162504-16_25_12.jpg" TargetMode="External"/><Relationship Id="rId676" Type="http://schemas.openxmlformats.org/officeDocument/2006/relationships/hyperlink" Target="https://kc-eu.kobotoolbox.org/media/original?media_file=iscolombia%2Fattachments%2Ff179cc7c049f4207a612414c58d1ffcf%2Fadb3c496-b94f-499d-92ca-340aa31007e7%2F17064766683344853154448882688214-16_18_3.jpg" TargetMode="External"/><Relationship Id="rId439" Type="http://schemas.openxmlformats.org/officeDocument/2006/relationships/hyperlink" Target="https://kc-eu.kobotoolbox.org/media/original?media_file=iscolombia%2Fattachments%2Ff179cc7c049f4207a612414c58d1ffcf%2Ff6d8c58a-043f-4044-b25c-ed5094f6265f%2F16948998538381877119904678333118-16_31_5.jpg" TargetMode="External"/><Relationship Id="rId438" Type="http://schemas.openxmlformats.org/officeDocument/2006/relationships/hyperlink" Target="https://kc-eu.kobotoolbox.org/media/original?media_file=iscolombia%2Fattachments%2Ff179cc7c049f4207a612414c58d1ffcf%2Ff6d8c58a-043f-4044-b25c-ed5094f6265f%2F16948992101951588250111793945070-16_20_24.jpg" TargetMode="External"/><Relationship Id="rId671" Type="http://schemas.openxmlformats.org/officeDocument/2006/relationships/hyperlink" Target="https://kc-eu.kobotoolbox.org/media/original?media_file=iscolombia%2Fattachments%2Ff179cc7c049f4207a612414c58d1ffcf%2Fadb3c496-b94f-499d-92ca-340aa31007e7%2F17064758818151943569334840830914-16_4_56.jpg" TargetMode="External"/><Relationship Id="rId670" Type="http://schemas.openxmlformats.org/officeDocument/2006/relationships/hyperlink" Target="https://kc-eu.kobotoolbox.org/media/original?media_file=iscolombia%2Fattachments%2Ff179cc7c049f4207a612414c58d1ffcf%2Fba26f1af-f192-4d3c-bccd-1e2b988c3ef3%2F17064769723308173949545789488618-16_22_58.jpg" TargetMode="External"/><Relationship Id="rId1020" Type="http://schemas.openxmlformats.org/officeDocument/2006/relationships/hyperlink" Target="https://kc-eu.kobotoolbox.org/media/original?media_file=iscolombia%2Fattachments%2Ff179cc7c049f4207a612414c58d1ffcf%2Fdf635764-d55b-47a7-acb2-957b975f7638%2F17106285942399210250433429412709-17_36_48.jpg" TargetMode="External"/><Relationship Id="rId1021" Type="http://schemas.openxmlformats.org/officeDocument/2006/relationships/hyperlink" Target="https://kc-eu.kobotoolbox.org/media/original?media_file=iscolombia%2Fattachments%2Ff179cc7c049f4207a612414c58d1ffcf%2F65ab8198-f59e-4716-accb-d6a6a34d5c03%2Fimage-17_11_19.jpg" TargetMode="External"/><Relationship Id="rId433" Type="http://schemas.openxmlformats.org/officeDocument/2006/relationships/hyperlink" Target="https://kc-eu.kobotoolbox.org/media/original?media_file=iscolombia%2Fattachments%2Ff179cc7c049f4207a612414c58d1ffcf%2F67081262-8712-42a1-bde4-efb654ad9dd8%2F1694899775066508950225255164541-16_30_4.jpg" TargetMode="External"/><Relationship Id="rId675" Type="http://schemas.openxmlformats.org/officeDocument/2006/relationships/hyperlink" Target="https://kc-eu.kobotoolbox.org/media/original?media_file=iscolombia%2Fattachments%2Ff179cc7c049f4207a612414c58d1ffcf%2Fadb3c496-b94f-499d-92ca-340aa31007e7%2F17064766342314292571384932951799-16_17_29.jpg" TargetMode="External"/><Relationship Id="rId1022" Type="http://schemas.openxmlformats.org/officeDocument/2006/relationships/hyperlink" Target="https://kc-eu.kobotoolbox.org/media/original?media_file=iscolombia%2Fattachments%2Ff179cc7c049f4207a612414c58d1ffcf%2F65ab8198-f59e-4716-accb-d6a6a34d5c03%2Fimage-17_12_34.jpg" TargetMode="External"/><Relationship Id="rId432" Type="http://schemas.openxmlformats.org/officeDocument/2006/relationships/hyperlink" Target="https://kc-eu.kobotoolbox.org/media/original?media_file=iscolombia%2Fattachments%2Ff179cc7c049f4207a612414c58d1ffcf%2F67081262-8712-42a1-bde4-efb654ad9dd8%2FIMG_20230916_161451-16_15_0.jpg" TargetMode="External"/><Relationship Id="rId674" Type="http://schemas.openxmlformats.org/officeDocument/2006/relationships/hyperlink" Target="https://kc-eu.kobotoolbox.org/media/original?media_file=iscolombia%2Fattachments%2Ff179cc7c049f4207a612414c58d1ffcf%2Fadb3c496-b94f-499d-92ca-340aa31007e7%2F170647694348453607960656841554-16_22_45.jpg" TargetMode="External"/><Relationship Id="rId1023" Type="http://schemas.openxmlformats.org/officeDocument/2006/relationships/hyperlink" Target="https://kc-eu.kobotoolbox.org/media/original?media_file=iscolombia%2Fattachments%2Ff179cc7c049f4207a612414c58d1ffcf%2F65ab8198-f59e-4716-accb-d6a6a34d5c03%2Fimage-17_12_51.jpg" TargetMode="External"/><Relationship Id="rId431" Type="http://schemas.openxmlformats.org/officeDocument/2006/relationships/hyperlink" Target="https://kc-eu.kobotoolbox.org/media/original?media_file=iscolombia%2Fattachments%2Ff179cc7c049f4207a612414c58d1ffcf%2F67081262-8712-42a1-bde4-efb654ad9dd8%2FIMG_20230916_161013-16_14_19.jpg" TargetMode="External"/><Relationship Id="rId673" Type="http://schemas.openxmlformats.org/officeDocument/2006/relationships/hyperlink" Target="https://kc-eu.kobotoolbox.org/media/original?media_file=iscolombia%2Fattachments%2Ff179cc7c049f4207a612414c58d1ffcf%2Fadb3c496-b94f-499d-92ca-340aa31007e7%2F17064759795214913966209740998283-16_6_27.jpg" TargetMode="External"/><Relationship Id="rId1024" Type="http://schemas.openxmlformats.org/officeDocument/2006/relationships/hyperlink" Target="https://kc-eu.kobotoolbox.org/media/original?media_file=iscolombia%2Fattachments%2Ff179cc7c049f4207a612414c58d1ffcf%2F182f904a-cf5d-4790-964d-2cd12d9f846f%2Fimage-9_39_2.jpg" TargetMode="External"/><Relationship Id="rId430" Type="http://schemas.openxmlformats.org/officeDocument/2006/relationships/hyperlink" Target="https://kc-eu.kobotoolbox.org/media/original?media_file=iscolombia%2Fattachments%2Ff179cc7c049f4207a612414c58d1ffcf%2Fc1da7e1e-2027-4d34-9333-4437e2bd35c9%2F16948978979803339598619494089563-15_58_22.jpg" TargetMode="External"/><Relationship Id="rId672" Type="http://schemas.openxmlformats.org/officeDocument/2006/relationships/hyperlink" Target="https://kc-eu.kobotoolbox.org/media/original?media_file=iscolombia%2Fattachments%2Ff179cc7c049f4207a612414c58d1ffcf%2Fadb3c496-b94f-499d-92ca-340aa31007e7%2F17064765628974816091408693116603-16_16_17.jpg" TargetMode="External"/><Relationship Id="rId1025" Type="http://schemas.openxmlformats.org/officeDocument/2006/relationships/hyperlink" Target="https://kc-eu.kobotoolbox.org/media/original?media_file=iscolombia%2Fattachments%2Ff179cc7c049f4207a612414c58d1ffcf%2F182f904a-cf5d-4790-964d-2cd12d9f846f%2Fimage-9_39_17.jpg"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rive.google.com/open?id=1K0l4GObeIAbXLN4QvbxoM72Le5DicQks" TargetMode="External"/><Relationship Id="rId2" Type="http://schemas.openxmlformats.org/officeDocument/2006/relationships/hyperlink" Target="https://drive.google.com/open?id=1l-NRVF-wuTVpXY2_p1taEPCORVtXksha" TargetMode="External"/><Relationship Id="rId3" Type="http://schemas.openxmlformats.org/officeDocument/2006/relationships/hyperlink" Target="https://drive.google.com/open?id=1i9cpYfIPUtZtbnwlVr4aW66tudnK7oCb" TargetMode="External"/><Relationship Id="rId4" Type="http://schemas.openxmlformats.org/officeDocument/2006/relationships/drawing" Target="../drawings/drawing10.xml"/><Relationship Id="rId7" Type="http://schemas.openxmlformats.org/officeDocument/2006/relationships/table" Target="../tables/table1.xml"/><Relationship Id="rId8"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25"/>
    <col customWidth="1" min="2" max="2" width="29.75"/>
    <col customWidth="1" min="3" max="3" width="18.75"/>
    <col customWidth="1" min="4" max="4" width="11.25"/>
    <col customWidth="1" min="5" max="5" width="25.75"/>
    <col customWidth="1" min="6" max="6" width="21.88"/>
    <col customWidth="1" min="7" max="7" width="30.63"/>
    <col customWidth="1" min="8" max="8" width="38.0"/>
    <col customWidth="1" min="9" max="9" width="20.88"/>
    <col customWidth="1" min="10" max="10" width="37.75"/>
    <col customWidth="1" min="11" max="11" width="34.38"/>
    <col customWidth="1" min="12" max="12" width="40.88"/>
    <col customWidth="1" min="13" max="13" width="40.25"/>
    <col customWidth="1" min="14" max="14" width="24.25"/>
    <col customWidth="1" min="15" max="15" width="73.13"/>
    <col customWidth="1" min="16" max="16" width="27.13"/>
    <col customWidth="1" min="17" max="17" width="35.13"/>
    <col customWidth="1" min="18" max="18" width="115.25"/>
    <col customWidth="1" min="19" max="19" width="77.75"/>
    <col customWidth="1" min="20" max="20" width="139.25"/>
    <col customWidth="1" min="21" max="21" width="33.63"/>
    <col customWidth="1" min="22" max="22" width="53.75"/>
    <col customWidth="1" min="23" max="23" width="26.25"/>
    <col customWidth="1" min="24" max="24" width="50.13"/>
    <col customWidth="1" min="25" max="25" width="40.0"/>
    <col customWidth="1" min="26" max="26" width="87.13"/>
    <col customWidth="1" min="27" max="27" width="57.63"/>
    <col customWidth="1" min="28" max="28" width="18.88"/>
    <col customWidth="1" min="29" max="29" width="262.38"/>
    <col customWidth="1" min="30" max="30" width="18.88"/>
    <col customWidth="1" min="31" max="31" width="12.88"/>
    <col customWidth="1" min="32" max="36" width="18.88"/>
  </cols>
  <sheetData>
    <row r="1">
      <c r="A1" s="1" t="s">
        <v>0</v>
      </c>
      <c r="B1" s="2" t="s">
        <v>1</v>
      </c>
      <c r="C1" s="2" t="s">
        <v>2</v>
      </c>
      <c r="D1" s="1" t="s">
        <v>3</v>
      </c>
      <c r="E1" s="2" t="s">
        <v>4</v>
      </c>
      <c r="F1" s="3" t="s">
        <v>5</v>
      </c>
      <c r="G1" s="2" t="s">
        <v>6</v>
      </c>
      <c r="H1" s="3" t="s">
        <v>7</v>
      </c>
      <c r="I1" s="2" t="s">
        <v>8</v>
      </c>
      <c r="J1" s="2" t="s">
        <v>9</v>
      </c>
      <c r="K1" s="2" t="s">
        <v>10</v>
      </c>
      <c r="L1" s="2" t="s">
        <v>11</v>
      </c>
      <c r="M1" s="2" t="s">
        <v>12</v>
      </c>
      <c r="N1" s="2" t="s">
        <v>13</v>
      </c>
      <c r="O1" s="3" t="s">
        <v>14</v>
      </c>
      <c r="P1" s="2" t="s">
        <v>15</v>
      </c>
      <c r="Q1" s="1" t="s">
        <v>16</v>
      </c>
      <c r="R1" s="2" t="s">
        <v>17</v>
      </c>
      <c r="S1" s="2" t="s">
        <v>18</v>
      </c>
      <c r="T1" s="2" t="s">
        <v>19</v>
      </c>
      <c r="U1" s="3" t="s">
        <v>20</v>
      </c>
      <c r="V1" s="3" t="s">
        <v>21</v>
      </c>
      <c r="W1" s="3" t="s">
        <v>22</v>
      </c>
      <c r="X1" s="3" t="s">
        <v>23</v>
      </c>
      <c r="Y1" s="3" t="s">
        <v>24</v>
      </c>
      <c r="Z1" s="3" t="s">
        <v>25</v>
      </c>
      <c r="AA1" s="3" t="s">
        <v>26</v>
      </c>
      <c r="AB1" s="3" t="s">
        <v>27</v>
      </c>
      <c r="AC1" s="1" t="s">
        <v>28</v>
      </c>
      <c r="AD1" s="3" t="s">
        <v>27</v>
      </c>
      <c r="AE1" s="1"/>
      <c r="AF1" s="1"/>
      <c r="AG1" s="1"/>
      <c r="AH1" s="1"/>
      <c r="AI1" s="1"/>
      <c r="AJ1" s="1"/>
    </row>
    <row r="2">
      <c r="A2" s="4">
        <v>44647.55452819444</v>
      </c>
      <c r="B2" s="5" t="s">
        <v>29</v>
      </c>
      <c r="C2" s="5">
        <v>3.213856495E9</v>
      </c>
      <c r="D2" s="5" t="s">
        <v>30</v>
      </c>
      <c r="E2" s="5" t="s">
        <v>31</v>
      </c>
      <c r="F2" s="5" t="s">
        <v>32</v>
      </c>
      <c r="G2" s="5" t="s">
        <v>33</v>
      </c>
      <c r="H2" s="6"/>
      <c r="I2" s="5">
        <v>3.044794641E9</v>
      </c>
      <c r="J2" s="5" t="s">
        <v>34</v>
      </c>
      <c r="K2" s="5">
        <v>3.006223557E9</v>
      </c>
      <c r="L2" s="5">
        <v>10.0</v>
      </c>
      <c r="M2" s="5">
        <v>10.0</v>
      </c>
      <c r="N2" s="5" t="s">
        <v>35</v>
      </c>
      <c r="O2" s="6"/>
      <c r="P2" s="5">
        <v>6.0</v>
      </c>
      <c r="Q2" s="5" t="s">
        <v>36</v>
      </c>
      <c r="R2" s="5" t="s">
        <v>37</v>
      </c>
      <c r="S2" s="5" t="s">
        <v>38</v>
      </c>
      <c r="T2" s="5" t="s">
        <v>39</v>
      </c>
      <c r="U2" s="6"/>
      <c r="V2" s="6"/>
      <c r="W2" s="6"/>
      <c r="X2" s="6"/>
      <c r="Y2" s="6"/>
      <c r="Z2" s="6"/>
      <c r="AA2" s="6"/>
      <c r="AB2" s="6"/>
      <c r="AC2" s="7"/>
      <c r="AD2" s="6"/>
      <c r="AE2" s="5">
        <v>10.0</v>
      </c>
      <c r="AF2" s="7"/>
      <c r="AG2" s="7"/>
      <c r="AH2" s="7"/>
      <c r="AI2" s="7"/>
      <c r="AJ2" s="7"/>
    </row>
    <row r="3">
      <c r="A3" s="4">
        <v>44668.35255434028</v>
      </c>
      <c r="B3" s="5" t="s">
        <v>40</v>
      </c>
      <c r="C3" s="5">
        <v>3.124693592E9</v>
      </c>
      <c r="D3" s="5" t="s">
        <v>30</v>
      </c>
      <c r="E3" s="5" t="s">
        <v>31</v>
      </c>
      <c r="F3" s="5" t="s">
        <v>41</v>
      </c>
      <c r="G3" s="5" t="s">
        <v>42</v>
      </c>
      <c r="H3" s="6"/>
      <c r="I3" s="5">
        <v>3.238078844E9</v>
      </c>
      <c r="J3" s="5" t="s">
        <v>43</v>
      </c>
      <c r="K3" s="5">
        <v>3.108445468E9</v>
      </c>
      <c r="L3" s="5" t="s">
        <v>44</v>
      </c>
      <c r="M3" s="5" t="s">
        <v>44</v>
      </c>
      <c r="N3" s="5" t="s">
        <v>35</v>
      </c>
      <c r="O3" s="6"/>
      <c r="P3" s="5">
        <v>7.0</v>
      </c>
      <c r="Q3" s="5" t="s">
        <v>45</v>
      </c>
      <c r="R3" s="5" t="s">
        <v>46</v>
      </c>
      <c r="S3" s="5" t="s">
        <v>38</v>
      </c>
      <c r="T3" s="5" t="s">
        <v>47</v>
      </c>
      <c r="U3" s="6"/>
      <c r="V3" s="6"/>
      <c r="W3" s="6"/>
      <c r="X3" s="6"/>
      <c r="Y3" s="6"/>
      <c r="Z3" s="6"/>
      <c r="AA3" s="6"/>
      <c r="AB3" s="6"/>
      <c r="AC3" s="5" t="s">
        <v>48</v>
      </c>
      <c r="AD3" s="6"/>
      <c r="AE3" s="5" t="s">
        <v>44</v>
      </c>
      <c r="AF3" s="1"/>
      <c r="AG3" s="1"/>
      <c r="AH3" s="1"/>
      <c r="AI3" s="1"/>
      <c r="AJ3" s="1"/>
    </row>
    <row r="4">
      <c r="A4" s="4">
        <v>44668.717392025465</v>
      </c>
      <c r="B4" s="5" t="s">
        <v>49</v>
      </c>
      <c r="C4" s="5">
        <v>3.01398991E8</v>
      </c>
      <c r="D4" s="5" t="s">
        <v>30</v>
      </c>
      <c r="E4" s="5" t="s">
        <v>31</v>
      </c>
      <c r="F4" s="5">
        <v>4.0</v>
      </c>
      <c r="G4" s="5" t="s">
        <v>50</v>
      </c>
      <c r="H4" s="6"/>
      <c r="I4" s="5">
        <v>3.11778089E9</v>
      </c>
      <c r="J4" s="7"/>
      <c r="K4" s="7"/>
      <c r="L4" s="5">
        <v>17.0</v>
      </c>
      <c r="M4" s="5">
        <v>17.0</v>
      </c>
      <c r="N4" s="5" t="s">
        <v>35</v>
      </c>
      <c r="O4" s="6"/>
      <c r="P4" s="5">
        <v>3.0</v>
      </c>
      <c r="Q4" s="5" t="s">
        <v>51</v>
      </c>
      <c r="R4" s="5" t="s">
        <v>52</v>
      </c>
      <c r="S4" s="5" t="s">
        <v>38</v>
      </c>
      <c r="T4" s="5" t="s">
        <v>53</v>
      </c>
      <c r="U4" s="6"/>
      <c r="V4" s="6"/>
      <c r="W4" s="6"/>
      <c r="X4" s="6"/>
      <c r="Y4" s="6"/>
      <c r="Z4" s="6"/>
      <c r="AA4" s="6"/>
      <c r="AB4" s="6"/>
      <c r="AC4" s="5" t="s">
        <v>54</v>
      </c>
      <c r="AD4" s="6"/>
      <c r="AE4" s="5">
        <v>17.0</v>
      </c>
      <c r="AF4" s="1"/>
      <c r="AG4" s="1"/>
      <c r="AH4" s="1"/>
      <c r="AI4" s="1"/>
      <c r="AJ4" s="1"/>
    </row>
    <row r="5">
      <c r="A5" s="4">
        <v>44680.70581377315</v>
      </c>
      <c r="B5" s="5" t="s">
        <v>55</v>
      </c>
      <c r="C5" s="5">
        <v>3.502417455E9</v>
      </c>
      <c r="D5" s="5" t="s">
        <v>30</v>
      </c>
      <c r="E5" s="5" t="s">
        <v>31</v>
      </c>
      <c r="F5" s="5" t="s">
        <v>56</v>
      </c>
      <c r="G5" s="5" t="s">
        <v>57</v>
      </c>
      <c r="H5" s="6"/>
      <c r="I5" s="5">
        <v>3.106239619E9</v>
      </c>
      <c r="J5" s="5" t="s">
        <v>58</v>
      </c>
      <c r="K5" s="7"/>
      <c r="L5" s="5" t="s">
        <v>59</v>
      </c>
      <c r="M5" s="5" t="s">
        <v>60</v>
      </c>
      <c r="N5" s="5" t="s">
        <v>35</v>
      </c>
      <c r="O5" s="6"/>
      <c r="P5" s="5">
        <v>4.0</v>
      </c>
      <c r="Q5" s="5" t="s">
        <v>61</v>
      </c>
      <c r="R5" s="5" t="s">
        <v>62</v>
      </c>
      <c r="S5" s="5" t="s">
        <v>38</v>
      </c>
      <c r="T5" s="5" t="s">
        <v>58</v>
      </c>
      <c r="U5" s="6"/>
      <c r="V5" s="6"/>
      <c r="W5" s="6"/>
      <c r="X5" s="6"/>
      <c r="Y5" s="6"/>
      <c r="Z5" s="6"/>
      <c r="AA5" s="6"/>
      <c r="AB5" s="6"/>
      <c r="AC5" s="7"/>
      <c r="AD5" s="6"/>
      <c r="AE5" s="5" t="s">
        <v>59</v>
      </c>
      <c r="AF5" s="1"/>
      <c r="AG5" s="1"/>
      <c r="AH5" s="1"/>
      <c r="AI5" s="1"/>
      <c r="AJ5" s="1"/>
    </row>
    <row r="6">
      <c r="A6" s="4">
        <v>44680.70759576389</v>
      </c>
      <c r="B6" s="5" t="s">
        <v>55</v>
      </c>
      <c r="C6" s="5">
        <v>3.502417455E9</v>
      </c>
      <c r="D6" s="5" t="s">
        <v>30</v>
      </c>
      <c r="E6" s="5" t="s">
        <v>31</v>
      </c>
      <c r="F6" s="5" t="s">
        <v>56</v>
      </c>
      <c r="G6" s="5" t="s">
        <v>63</v>
      </c>
      <c r="H6" s="6"/>
      <c r="I6" s="5">
        <v>3.108258953E9</v>
      </c>
      <c r="J6" s="5" t="s">
        <v>64</v>
      </c>
      <c r="K6" s="5">
        <v>3.122771199E9</v>
      </c>
      <c r="L6" s="5" t="s">
        <v>65</v>
      </c>
      <c r="M6" s="5" t="s">
        <v>66</v>
      </c>
      <c r="N6" s="5" t="s">
        <v>35</v>
      </c>
      <c r="O6" s="6"/>
      <c r="P6" s="5">
        <v>3.0</v>
      </c>
      <c r="Q6" s="5" t="s">
        <v>67</v>
      </c>
      <c r="R6" s="5" t="s">
        <v>58</v>
      </c>
      <c r="S6" s="5" t="s">
        <v>38</v>
      </c>
      <c r="T6" s="5" t="s">
        <v>68</v>
      </c>
      <c r="U6" s="6"/>
      <c r="V6" s="6"/>
      <c r="W6" s="6"/>
      <c r="X6" s="6"/>
      <c r="Y6" s="6"/>
      <c r="Z6" s="6"/>
      <c r="AA6" s="6"/>
      <c r="AB6" s="6"/>
      <c r="AC6" s="7"/>
      <c r="AD6" s="6"/>
      <c r="AE6" s="5" t="s">
        <v>65</v>
      </c>
      <c r="AF6" s="1"/>
      <c r="AG6" s="1"/>
      <c r="AH6" s="1"/>
      <c r="AI6" s="1"/>
      <c r="AJ6" s="1"/>
    </row>
    <row r="7">
      <c r="A7" s="4">
        <v>44680.70939959491</v>
      </c>
      <c r="B7" s="5" t="s">
        <v>55</v>
      </c>
      <c r="C7" s="5">
        <v>3.502417455E9</v>
      </c>
      <c r="D7" s="5" t="s">
        <v>30</v>
      </c>
      <c r="E7" s="5" t="s">
        <v>31</v>
      </c>
      <c r="F7" s="5" t="s">
        <v>56</v>
      </c>
      <c r="G7" s="5" t="s">
        <v>69</v>
      </c>
      <c r="H7" s="6"/>
      <c r="I7" s="5">
        <v>3.108445468E9</v>
      </c>
      <c r="J7" s="5" t="s">
        <v>42</v>
      </c>
      <c r="K7" s="5">
        <v>3.106006379E9</v>
      </c>
      <c r="L7" s="5" t="s">
        <v>70</v>
      </c>
      <c r="M7" s="5" t="s">
        <v>70</v>
      </c>
      <c r="N7" s="5" t="s">
        <v>35</v>
      </c>
      <c r="O7" s="6"/>
      <c r="P7" s="5">
        <v>1.0</v>
      </c>
      <c r="Q7" s="5" t="s">
        <v>71</v>
      </c>
      <c r="R7" s="5" t="s">
        <v>72</v>
      </c>
      <c r="S7" s="5" t="s">
        <v>38</v>
      </c>
      <c r="T7" s="5" t="s">
        <v>58</v>
      </c>
      <c r="U7" s="6"/>
      <c r="V7" s="6"/>
      <c r="W7" s="6"/>
      <c r="X7" s="6"/>
      <c r="Y7" s="6"/>
      <c r="Z7" s="6"/>
      <c r="AA7" s="6"/>
      <c r="AB7" s="6"/>
      <c r="AC7" s="7"/>
      <c r="AD7" s="6"/>
      <c r="AE7" s="5" t="s">
        <v>70</v>
      </c>
      <c r="AF7" s="1"/>
      <c r="AG7" s="1"/>
      <c r="AH7" s="1"/>
      <c r="AI7" s="1"/>
      <c r="AJ7" s="1"/>
    </row>
    <row r="8">
      <c r="A8" s="4">
        <v>44680.710969548614</v>
      </c>
      <c r="B8" s="5" t="s">
        <v>55</v>
      </c>
      <c r="C8" s="5">
        <v>3.502417455E9</v>
      </c>
      <c r="D8" s="5" t="s">
        <v>30</v>
      </c>
      <c r="E8" s="5" t="s">
        <v>31</v>
      </c>
      <c r="F8" s="5" t="s">
        <v>56</v>
      </c>
      <c r="G8" s="5" t="s">
        <v>73</v>
      </c>
      <c r="H8" s="6"/>
      <c r="I8" s="5">
        <v>3.106006379E9</v>
      </c>
      <c r="J8" s="5" t="s">
        <v>74</v>
      </c>
      <c r="K8" s="5">
        <v>3.014567498E9</v>
      </c>
      <c r="L8" s="5" t="s">
        <v>75</v>
      </c>
      <c r="M8" s="5" t="s">
        <v>75</v>
      </c>
      <c r="N8" s="5" t="s">
        <v>35</v>
      </c>
      <c r="O8" s="6"/>
      <c r="P8" s="5">
        <v>2.0</v>
      </c>
      <c r="Q8" s="5" t="s">
        <v>67</v>
      </c>
      <c r="R8" s="5" t="s">
        <v>76</v>
      </c>
      <c r="S8" s="5" t="s">
        <v>38</v>
      </c>
      <c r="T8" s="5" t="s">
        <v>68</v>
      </c>
      <c r="U8" s="6"/>
      <c r="V8" s="6"/>
      <c r="W8" s="6"/>
      <c r="X8" s="6"/>
      <c r="Y8" s="6"/>
      <c r="Z8" s="6"/>
      <c r="AA8" s="6"/>
      <c r="AB8" s="6"/>
      <c r="AC8" s="5" t="s">
        <v>77</v>
      </c>
      <c r="AD8" s="6"/>
      <c r="AE8" s="5" t="s">
        <v>75</v>
      </c>
      <c r="AF8" s="1"/>
      <c r="AG8" s="1"/>
      <c r="AH8" s="1"/>
      <c r="AI8" s="1"/>
      <c r="AJ8" s="1"/>
    </row>
    <row r="9">
      <c r="A9" s="4">
        <v>44696.44185295139</v>
      </c>
      <c r="B9" s="5" t="s">
        <v>78</v>
      </c>
      <c r="C9" s="5">
        <v>3.128250842E9</v>
      </c>
      <c r="D9" s="5" t="s">
        <v>79</v>
      </c>
      <c r="E9" s="5" t="s">
        <v>31</v>
      </c>
      <c r="F9" s="5" t="s">
        <v>80</v>
      </c>
      <c r="G9" s="5" t="s">
        <v>81</v>
      </c>
      <c r="H9" s="6"/>
      <c r="I9" s="5">
        <v>3.004431592E9</v>
      </c>
      <c r="J9" s="5" t="s">
        <v>82</v>
      </c>
      <c r="K9" s="5">
        <v>3.204095979E9</v>
      </c>
      <c r="L9" s="5" t="s">
        <v>83</v>
      </c>
      <c r="M9" s="5" t="s">
        <v>84</v>
      </c>
      <c r="N9" s="5" t="s">
        <v>35</v>
      </c>
      <c r="O9" s="6"/>
      <c r="P9" s="5">
        <v>4.0</v>
      </c>
      <c r="Q9" s="5" t="s">
        <v>85</v>
      </c>
      <c r="R9" s="5" t="s">
        <v>62</v>
      </c>
      <c r="S9" s="5" t="s">
        <v>38</v>
      </c>
      <c r="T9" s="5" t="s">
        <v>86</v>
      </c>
      <c r="U9" s="6"/>
      <c r="V9" s="6"/>
      <c r="W9" s="6"/>
      <c r="X9" s="6"/>
      <c r="Y9" s="6"/>
      <c r="Z9" s="6"/>
      <c r="AA9" s="6"/>
      <c r="AB9" s="6"/>
      <c r="AC9" s="5" t="s">
        <v>87</v>
      </c>
      <c r="AD9" s="6"/>
      <c r="AE9" s="5" t="s">
        <v>83</v>
      </c>
      <c r="AF9" s="1"/>
      <c r="AG9" s="1"/>
      <c r="AH9" s="1"/>
      <c r="AI9" s="1"/>
      <c r="AJ9" s="1"/>
    </row>
    <row r="10">
      <c r="A10" s="4">
        <v>44696.49850886574</v>
      </c>
      <c r="B10" s="5" t="s">
        <v>88</v>
      </c>
      <c r="C10" s="5">
        <v>3.016234523E9</v>
      </c>
      <c r="D10" s="5" t="s">
        <v>30</v>
      </c>
      <c r="E10" s="5" t="s">
        <v>31</v>
      </c>
      <c r="F10" s="5" t="s">
        <v>89</v>
      </c>
      <c r="G10" s="5" t="s">
        <v>90</v>
      </c>
      <c r="H10" s="6"/>
      <c r="I10" s="5">
        <v>3.216956922E9</v>
      </c>
      <c r="J10" s="5" t="s">
        <v>91</v>
      </c>
      <c r="K10" s="5">
        <v>3.014861737E9</v>
      </c>
      <c r="L10" s="5">
        <v>25.0</v>
      </c>
      <c r="M10" s="5" t="s">
        <v>92</v>
      </c>
      <c r="N10" s="5" t="s">
        <v>35</v>
      </c>
      <c r="O10" s="6"/>
      <c r="P10" s="5">
        <v>3.0</v>
      </c>
      <c r="Q10" s="5" t="s">
        <v>93</v>
      </c>
      <c r="R10" s="5" t="s">
        <v>94</v>
      </c>
      <c r="S10" s="5" t="s">
        <v>38</v>
      </c>
      <c r="T10" s="5" t="s">
        <v>95</v>
      </c>
      <c r="U10" s="6"/>
      <c r="V10" s="6"/>
      <c r="W10" s="6"/>
      <c r="X10" s="6"/>
      <c r="Y10" s="6"/>
      <c r="Z10" s="6"/>
      <c r="AA10" s="6"/>
      <c r="AB10" s="6"/>
      <c r="AC10" s="5" t="s">
        <v>96</v>
      </c>
      <c r="AD10" s="6"/>
      <c r="AE10" s="5">
        <v>25.0</v>
      </c>
      <c r="AF10" s="1"/>
      <c r="AG10" s="1"/>
      <c r="AH10" s="1"/>
      <c r="AI10" s="1"/>
      <c r="AJ10" s="1"/>
    </row>
    <row r="11">
      <c r="A11" s="4">
        <v>44696.504392800925</v>
      </c>
      <c r="B11" s="5" t="s">
        <v>88</v>
      </c>
      <c r="C11" s="5">
        <v>3.016234523E9</v>
      </c>
      <c r="D11" s="5" t="s">
        <v>30</v>
      </c>
      <c r="E11" s="5" t="s">
        <v>31</v>
      </c>
      <c r="F11" s="5" t="s">
        <v>97</v>
      </c>
      <c r="G11" s="5" t="s">
        <v>98</v>
      </c>
      <c r="H11" s="6"/>
      <c r="I11" s="5">
        <v>3.23449467E9</v>
      </c>
      <c r="J11" s="5" t="s">
        <v>99</v>
      </c>
      <c r="K11" s="5">
        <v>3.013168627E9</v>
      </c>
      <c r="L11" s="5" t="s">
        <v>100</v>
      </c>
      <c r="M11" s="5">
        <v>1.0</v>
      </c>
      <c r="N11" s="5" t="s">
        <v>35</v>
      </c>
      <c r="O11" s="6"/>
      <c r="P11" s="5">
        <v>3.0</v>
      </c>
      <c r="Q11" s="5" t="s">
        <v>101</v>
      </c>
      <c r="R11" s="5" t="s">
        <v>102</v>
      </c>
      <c r="S11" s="5" t="s">
        <v>38</v>
      </c>
      <c r="T11" s="5" t="s">
        <v>103</v>
      </c>
      <c r="U11" s="6"/>
      <c r="V11" s="6"/>
      <c r="W11" s="6"/>
      <c r="X11" s="6"/>
      <c r="Y11" s="6"/>
      <c r="Z11" s="6"/>
      <c r="AA11" s="6"/>
      <c r="AB11" s="6"/>
      <c r="AC11" s="5" t="s">
        <v>104</v>
      </c>
      <c r="AD11" s="6"/>
      <c r="AE11" s="5" t="s">
        <v>100</v>
      </c>
      <c r="AF11" s="1"/>
      <c r="AG11" s="1"/>
      <c r="AH11" s="1"/>
      <c r="AI11" s="1"/>
      <c r="AJ11" s="1"/>
    </row>
    <row r="12">
      <c r="A12" s="4">
        <v>44696.504729699074</v>
      </c>
      <c r="B12" s="5" t="s">
        <v>105</v>
      </c>
      <c r="C12" s="5">
        <v>3.127400513E9</v>
      </c>
      <c r="D12" s="5" t="s">
        <v>30</v>
      </c>
      <c r="E12" s="5" t="s">
        <v>31</v>
      </c>
      <c r="F12" s="5">
        <v>2.0</v>
      </c>
      <c r="G12" s="5" t="s">
        <v>106</v>
      </c>
      <c r="H12" s="6"/>
      <c r="I12" s="5">
        <v>3.015896241E9</v>
      </c>
      <c r="J12" s="5" t="s">
        <v>107</v>
      </c>
      <c r="K12" s="5">
        <v>3.012174714E9</v>
      </c>
      <c r="L12" s="5">
        <v>19.0</v>
      </c>
      <c r="M12" s="5">
        <v>5.0</v>
      </c>
      <c r="N12" s="5" t="s">
        <v>35</v>
      </c>
      <c r="O12" s="6"/>
      <c r="P12" s="5">
        <v>6.0</v>
      </c>
      <c r="Q12" s="5" t="s">
        <v>108</v>
      </c>
      <c r="R12" s="5" t="s">
        <v>109</v>
      </c>
      <c r="S12" s="5" t="s">
        <v>110</v>
      </c>
      <c r="T12" s="5" t="s">
        <v>111</v>
      </c>
      <c r="U12" s="6"/>
      <c r="V12" s="6"/>
      <c r="W12" s="6"/>
      <c r="X12" s="6"/>
      <c r="Y12" s="6"/>
      <c r="Z12" s="6"/>
      <c r="AA12" s="6"/>
      <c r="AB12" s="6"/>
      <c r="AC12" s="5" t="s">
        <v>112</v>
      </c>
      <c r="AD12" s="6"/>
      <c r="AE12" s="5">
        <v>19.0</v>
      </c>
      <c r="AF12" s="1"/>
      <c r="AG12" s="1"/>
      <c r="AH12" s="1"/>
      <c r="AI12" s="1"/>
      <c r="AJ12" s="1"/>
    </row>
    <row r="13">
      <c r="A13" s="4">
        <v>44696.50727671296</v>
      </c>
      <c r="B13" s="5" t="s">
        <v>105</v>
      </c>
      <c r="C13" s="5">
        <v>3.127400513E9</v>
      </c>
      <c r="D13" s="5" t="s">
        <v>30</v>
      </c>
      <c r="E13" s="5" t="s">
        <v>31</v>
      </c>
      <c r="F13" s="5">
        <v>3.0</v>
      </c>
      <c r="G13" s="5" t="s">
        <v>113</v>
      </c>
      <c r="H13" s="6"/>
      <c r="I13" s="5">
        <v>3.00356375E9</v>
      </c>
      <c r="J13" s="5" t="s">
        <v>114</v>
      </c>
      <c r="K13" s="5">
        <v>3.043269737E9</v>
      </c>
      <c r="L13" s="5">
        <v>16.0</v>
      </c>
      <c r="M13" s="5">
        <v>10.0</v>
      </c>
      <c r="N13" s="5" t="s">
        <v>35</v>
      </c>
      <c r="O13" s="6"/>
      <c r="P13" s="5">
        <v>3.0</v>
      </c>
      <c r="Q13" s="5" t="s">
        <v>115</v>
      </c>
      <c r="R13" s="5" t="s">
        <v>116</v>
      </c>
      <c r="S13" s="5" t="s">
        <v>38</v>
      </c>
      <c r="T13" s="5" t="s">
        <v>117</v>
      </c>
      <c r="U13" s="6"/>
      <c r="V13" s="6"/>
      <c r="W13" s="6"/>
      <c r="X13" s="6"/>
      <c r="Y13" s="6"/>
      <c r="Z13" s="6"/>
      <c r="AA13" s="6"/>
      <c r="AB13" s="6"/>
      <c r="AC13" s="5" t="s">
        <v>118</v>
      </c>
      <c r="AD13" s="6"/>
      <c r="AE13" s="5">
        <v>16.0</v>
      </c>
      <c r="AF13" s="1"/>
      <c r="AG13" s="1"/>
      <c r="AH13" s="1"/>
      <c r="AI13" s="1"/>
      <c r="AJ13" s="1"/>
    </row>
    <row r="14">
      <c r="A14" s="4">
        <v>44696.51267445602</v>
      </c>
      <c r="B14" s="5" t="s">
        <v>88</v>
      </c>
      <c r="C14" s="5">
        <v>3.016234523E9</v>
      </c>
      <c r="D14" s="5" t="s">
        <v>30</v>
      </c>
      <c r="E14" s="5" t="s">
        <v>31</v>
      </c>
      <c r="F14" s="5" t="s">
        <v>97</v>
      </c>
      <c r="G14" s="5" t="s">
        <v>119</v>
      </c>
      <c r="H14" s="6"/>
      <c r="I14" s="5">
        <v>3.003972304E9</v>
      </c>
      <c r="J14" s="5" t="s">
        <v>120</v>
      </c>
      <c r="K14" s="5">
        <v>3.126087749E9</v>
      </c>
      <c r="L14" s="5">
        <v>25.0</v>
      </c>
      <c r="M14" s="5">
        <v>1.0</v>
      </c>
      <c r="N14" s="5" t="s">
        <v>35</v>
      </c>
      <c r="O14" s="6"/>
      <c r="P14" s="5">
        <v>1.0</v>
      </c>
      <c r="Q14" s="5">
        <v>31.0</v>
      </c>
      <c r="R14" s="5" t="s">
        <v>121</v>
      </c>
      <c r="S14" s="5" t="s">
        <v>110</v>
      </c>
      <c r="T14" s="5" t="s">
        <v>122</v>
      </c>
      <c r="U14" s="6"/>
      <c r="V14" s="6"/>
      <c r="W14" s="6"/>
      <c r="X14" s="6"/>
      <c r="Y14" s="6"/>
      <c r="Z14" s="6"/>
      <c r="AA14" s="6"/>
      <c r="AB14" s="6"/>
      <c r="AC14" s="5" t="s">
        <v>123</v>
      </c>
      <c r="AD14" s="6"/>
      <c r="AE14" s="5">
        <v>25.0</v>
      </c>
      <c r="AF14" s="1"/>
      <c r="AG14" s="1"/>
      <c r="AH14" s="1"/>
      <c r="AI14" s="1"/>
      <c r="AJ14" s="1"/>
    </row>
    <row r="15">
      <c r="A15" s="4">
        <v>44696.56214152778</v>
      </c>
      <c r="B15" s="5" t="s">
        <v>78</v>
      </c>
      <c r="C15" s="5">
        <v>3.128250842E9</v>
      </c>
      <c r="D15" s="5" t="s">
        <v>30</v>
      </c>
      <c r="E15" s="5" t="s">
        <v>31</v>
      </c>
      <c r="F15" s="5">
        <v>3.0</v>
      </c>
      <c r="G15" s="5" t="s">
        <v>124</v>
      </c>
      <c r="H15" s="6"/>
      <c r="I15" s="5">
        <v>3.015140662E9</v>
      </c>
      <c r="J15" s="5" t="s">
        <v>125</v>
      </c>
      <c r="K15" s="5">
        <v>3.017483051E9</v>
      </c>
      <c r="L15" s="5">
        <v>30.0</v>
      </c>
      <c r="M15" s="5">
        <v>30.0</v>
      </c>
      <c r="N15" s="5" t="s">
        <v>35</v>
      </c>
      <c r="O15" s="6"/>
      <c r="P15" s="5">
        <v>1.0</v>
      </c>
      <c r="Q15" s="5">
        <v>72.0</v>
      </c>
      <c r="R15" s="5" t="s">
        <v>62</v>
      </c>
      <c r="S15" s="5" t="s">
        <v>38</v>
      </c>
      <c r="T15" s="5" t="s">
        <v>126</v>
      </c>
      <c r="U15" s="6"/>
      <c r="V15" s="6"/>
      <c r="W15" s="6"/>
      <c r="X15" s="6"/>
      <c r="Y15" s="6"/>
      <c r="Z15" s="6"/>
      <c r="AA15" s="6"/>
      <c r="AB15" s="6"/>
      <c r="AC15" s="5" t="s">
        <v>127</v>
      </c>
      <c r="AD15" s="6"/>
      <c r="AE15" s="5">
        <v>30.0</v>
      </c>
      <c r="AF15" s="1"/>
      <c r="AG15" s="1"/>
      <c r="AH15" s="1"/>
      <c r="AI15" s="1"/>
      <c r="AJ15" s="1"/>
    </row>
    <row r="16">
      <c r="A16" s="4">
        <v>44696.56742177083</v>
      </c>
      <c r="B16" s="5" t="s">
        <v>128</v>
      </c>
      <c r="C16" s="5">
        <v>3.175749041E9</v>
      </c>
      <c r="D16" s="5" t="s">
        <v>30</v>
      </c>
      <c r="E16" s="5" t="s">
        <v>31</v>
      </c>
      <c r="F16" s="5" t="s">
        <v>56</v>
      </c>
      <c r="G16" s="5" t="s">
        <v>129</v>
      </c>
      <c r="H16" s="6"/>
      <c r="I16" s="5">
        <v>3.117412645E9</v>
      </c>
      <c r="J16" s="5" t="s">
        <v>130</v>
      </c>
      <c r="K16" s="5">
        <v>3.02416343E9</v>
      </c>
      <c r="L16" s="5">
        <v>20.0</v>
      </c>
      <c r="M16" s="5">
        <v>19.0</v>
      </c>
      <c r="N16" s="5" t="s">
        <v>35</v>
      </c>
      <c r="O16" s="6"/>
      <c r="P16" s="5">
        <v>1.0</v>
      </c>
      <c r="Q16" s="5">
        <v>52.0</v>
      </c>
      <c r="R16" s="5" t="s">
        <v>131</v>
      </c>
      <c r="S16" s="5" t="s">
        <v>38</v>
      </c>
      <c r="T16" s="5" t="s">
        <v>132</v>
      </c>
      <c r="U16" s="6"/>
      <c r="V16" s="6"/>
      <c r="W16" s="6"/>
      <c r="X16" s="6"/>
      <c r="Y16" s="6"/>
      <c r="Z16" s="6"/>
      <c r="AA16" s="6"/>
      <c r="AB16" s="6"/>
      <c r="AC16" s="5" t="s">
        <v>133</v>
      </c>
      <c r="AD16" s="6"/>
      <c r="AE16" s="5">
        <v>20.0</v>
      </c>
      <c r="AF16" s="1"/>
      <c r="AG16" s="1"/>
      <c r="AH16" s="1"/>
      <c r="AI16" s="1"/>
      <c r="AJ16" s="1"/>
    </row>
    <row r="17">
      <c r="A17" s="4">
        <v>44696.572684467596</v>
      </c>
      <c r="B17" s="5" t="s">
        <v>88</v>
      </c>
      <c r="C17" s="5">
        <v>3.016234523E9</v>
      </c>
      <c r="D17" s="5" t="s">
        <v>30</v>
      </c>
      <c r="E17" s="5" t="s">
        <v>31</v>
      </c>
      <c r="F17" s="5" t="s">
        <v>134</v>
      </c>
      <c r="G17" s="5" t="s">
        <v>135</v>
      </c>
      <c r="H17" s="6"/>
      <c r="I17" s="5">
        <v>3.116815932E9</v>
      </c>
      <c r="J17" s="5" t="s">
        <v>136</v>
      </c>
      <c r="K17" s="5">
        <v>3.115188437E9</v>
      </c>
      <c r="L17" s="5">
        <v>6.0</v>
      </c>
      <c r="M17" s="5">
        <v>6.0</v>
      </c>
      <c r="N17" s="5" t="s">
        <v>35</v>
      </c>
      <c r="O17" s="6"/>
      <c r="P17" s="5">
        <v>2.0</v>
      </c>
      <c r="Q17" s="5" t="s">
        <v>137</v>
      </c>
      <c r="R17" s="5" t="s">
        <v>138</v>
      </c>
      <c r="S17" s="5" t="s">
        <v>38</v>
      </c>
      <c r="T17" s="5" t="s">
        <v>139</v>
      </c>
      <c r="U17" s="6"/>
      <c r="V17" s="6"/>
      <c r="W17" s="6"/>
      <c r="X17" s="6"/>
      <c r="Y17" s="6"/>
      <c r="Z17" s="6"/>
      <c r="AA17" s="6"/>
      <c r="AB17" s="6"/>
      <c r="AC17" s="5" t="s">
        <v>140</v>
      </c>
      <c r="AD17" s="6"/>
      <c r="AE17" s="5">
        <v>6.0</v>
      </c>
      <c r="AF17" s="1"/>
      <c r="AG17" s="1"/>
      <c r="AH17" s="1"/>
      <c r="AI17" s="1"/>
      <c r="AJ17" s="1"/>
    </row>
    <row r="18">
      <c r="A18" s="4">
        <v>44696.57330527778</v>
      </c>
      <c r="B18" s="8" t="str">
        <f>ESREF(Ramiro Cortes; ESREF(z,,,,*,,,,))</f>
        <v>#ERROR!</v>
      </c>
      <c r="C18" s="5">
        <v>3.213856495E9</v>
      </c>
      <c r="D18" s="5" t="s">
        <v>30</v>
      </c>
      <c r="E18" s="5" t="s">
        <v>31</v>
      </c>
      <c r="F18" s="5">
        <v>3.0</v>
      </c>
      <c r="G18" s="5" t="s">
        <v>141</v>
      </c>
      <c r="H18" s="6"/>
      <c r="I18" s="5">
        <v>3.017483051E9</v>
      </c>
      <c r="J18" s="7"/>
      <c r="K18" s="7"/>
      <c r="L18" s="5">
        <v>30.0</v>
      </c>
      <c r="M18" s="5">
        <v>4.0</v>
      </c>
      <c r="N18" s="5" t="s">
        <v>35</v>
      </c>
      <c r="O18" s="6"/>
      <c r="P18" s="5">
        <v>5.0</v>
      </c>
      <c r="Q18" s="5" t="s">
        <v>142</v>
      </c>
      <c r="R18" s="5" t="s">
        <v>62</v>
      </c>
      <c r="S18" s="5" t="s">
        <v>38</v>
      </c>
      <c r="T18" s="5" t="s">
        <v>143</v>
      </c>
      <c r="U18" s="6"/>
      <c r="V18" s="6"/>
      <c r="W18" s="6"/>
      <c r="X18" s="6"/>
      <c r="Y18" s="6"/>
      <c r="Z18" s="6"/>
      <c r="AA18" s="6"/>
      <c r="AB18" s="6"/>
      <c r="AC18" s="5" t="s">
        <v>144</v>
      </c>
      <c r="AD18" s="6"/>
      <c r="AE18" s="5">
        <v>30.0</v>
      </c>
      <c r="AF18" s="1"/>
      <c r="AG18" s="1"/>
      <c r="AH18" s="1"/>
      <c r="AI18" s="1"/>
      <c r="AJ18" s="1"/>
    </row>
    <row r="19">
      <c r="A19" s="4">
        <v>44696.587625162036</v>
      </c>
      <c r="B19" s="5" t="s">
        <v>88</v>
      </c>
      <c r="C19" s="5">
        <v>3.016234523E9</v>
      </c>
      <c r="D19" s="5" t="s">
        <v>30</v>
      </c>
      <c r="E19" s="5" t="s">
        <v>31</v>
      </c>
      <c r="F19" s="5" t="s">
        <v>89</v>
      </c>
      <c r="G19" s="5" t="s">
        <v>145</v>
      </c>
      <c r="H19" s="6"/>
      <c r="I19" s="5">
        <v>3.234188576E9</v>
      </c>
      <c r="J19" s="5" t="s">
        <v>146</v>
      </c>
      <c r="K19" s="5">
        <v>3.207196716E9</v>
      </c>
      <c r="L19" s="5">
        <v>3.0</v>
      </c>
      <c r="M19" s="5">
        <v>2.0</v>
      </c>
      <c r="N19" s="5" t="s">
        <v>35</v>
      </c>
      <c r="O19" s="6"/>
      <c r="P19" s="5">
        <v>4.0</v>
      </c>
      <c r="Q19" s="5" t="s">
        <v>147</v>
      </c>
      <c r="R19" s="5" t="s">
        <v>148</v>
      </c>
      <c r="S19" s="5" t="s">
        <v>38</v>
      </c>
      <c r="T19" s="5" t="s">
        <v>103</v>
      </c>
      <c r="U19" s="6"/>
      <c r="V19" s="6"/>
      <c r="W19" s="6"/>
      <c r="X19" s="6"/>
      <c r="Y19" s="6"/>
      <c r="Z19" s="6"/>
      <c r="AA19" s="6"/>
      <c r="AB19" s="6"/>
      <c r="AC19" s="5" t="s">
        <v>149</v>
      </c>
      <c r="AD19" s="6"/>
      <c r="AE19" s="5">
        <v>3.0</v>
      </c>
      <c r="AF19" s="1"/>
      <c r="AG19" s="1"/>
      <c r="AH19" s="1"/>
      <c r="AI19" s="1"/>
      <c r="AJ19" s="1"/>
    </row>
    <row r="20">
      <c r="A20" s="4">
        <v>44696.58937450231</v>
      </c>
      <c r="B20" s="5" t="s">
        <v>29</v>
      </c>
      <c r="C20" s="5">
        <v>3.213856495E9</v>
      </c>
      <c r="D20" s="5" t="s">
        <v>30</v>
      </c>
      <c r="E20" s="5" t="s">
        <v>31</v>
      </c>
      <c r="F20" s="5">
        <v>2.0</v>
      </c>
      <c r="G20" s="5" t="s">
        <v>150</v>
      </c>
      <c r="H20" s="6"/>
      <c r="I20" s="5">
        <v>3.242951071E9</v>
      </c>
      <c r="J20" s="5" t="s">
        <v>151</v>
      </c>
      <c r="K20" s="5">
        <v>3.015765105E9</v>
      </c>
      <c r="L20" s="5">
        <v>10.0</v>
      </c>
      <c r="M20" s="5">
        <v>2.0</v>
      </c>
      <c r="N20" s="5" t="s">
        <v>35</v>
      </c>
      <c r="O20" s="6"/>
      <c r="P20" s="5">
        <v>6.0</v>
      </c>
      <c r="Q20" s="5" t="s">
        <v>152</v>
      </c>
      <c r="R20" s="5" t="s">
        <v>62</v>
      </c>
      <c r="S20" s="5" t="s">
        <v>38</v>
      </c>
      <c r="T20" s="5" t="s">
        <v>153</v>
      </c>
      <c r="U20" s="6"/>
      <c r="V20" s="6"/>
      <c r="W20" s="6"/>
      <c r="X20" s="6"/>
      <c r="Y20" s="6"/>
      <c r="Z20" s="6"/>
      <c r="AA20" s="6"/>
      <c r="AB20" s="6"/>
      <c r="AC20" s="5" t="s">
        <v>154</v>
      </c>
      <c r="AD20" s="6"/>
      <c r="AE20" s="5">
        <v>10.0</v>
      </c>
      <c r="AF20" s="1"/>
      <c r="AG20" s="1"/>
      <c r="AH20" s="1"/>
      <c r="AI20" s="1"/>
      <c r="AJ20" s="1"/>
    </row>
    <row r="21">
      <c r="A21" s="4">
        <v>44696.59018824074</v>
      </c>
      <c r="B21" s="5" t="s">
        <v>155</v>
      </c>
      <c r="C21" s="5">
        <v>3.503054621E9</v>
      </c>
      <c r="D21" s="5" t="s">
        <v>30</v>
      </c>
      <c r="E21" s="5" t="s">
        <v>31</v>
      </c>
      <c r="F21" s="5" t="s">
        <v>56</v>
      </c>
      <c r="G21" s="5" t="s">
        <v>156</v>
      </c>
      <c r="H21" s="6"/>
      <c r="I21" s="5">
        <v>3.016438125E9</v>
      </c>
      <c r="J21" s="5" t="s">
        <v>157</v>
      </c>
      <c r="K21" s="5">
        <v>3.193833322E9</v>
      </c>
      <c r="L21" s="5" t="s">
        <v>158</v>
      </c>
      <c r="M21" s="5" t="s">
        <v>159</v>
      </c>
      <c r="N21" s="5" t="s">
        <v>35</v>
      </c>
      <c r="O21" s="6"/>
      <c r="P21" s="5">
        <v>2.0</v>
      </c>
      <c r="Q21" s="5" t="s">
        <v>160</v>
      </c>
      <c r="R21" s="5" t="s">
        <v>161</v>
      </c>
      <c r="S21" s="5" t="s">
        <v>110</v>
      </c>
      <c r="T21" s="5" t="s">
        <v>162</v>
      </c>
      <c r="U21" s="6"/>
      <c r="V21" s="6"/>
      <c r="W21" s="6"/>
      <c r="X21" s="6"/>
      <c r="Y21" s="6"/>
      <c r="Z21" s="6"/>
      <c r="AA21" s="6"/>
      <c r="AB21" s="6"/>
      <c r="AC21" s="5" t="s">
        <v>163</v>
      </c>
      <c r="AD21" s="6"/>
      <c r="AE21" s="5" t="s">
        <v>158</v>
      </c>
      <c r="AF21" s="1"/>
      <c r="AG21" s="1"/>
      <c r="AH21" s="1"/>
      <c r="AI21" s="1"/>
      <c r="AJ21" s="1"/>
    </row>
    <row r="22">
      <c r="A22" s="4">
        <v>44696.599446747685</v>
      </c>
      <c r="B22" s="5" t="s">
        <v>155</v>
      </c>
      <c r="C22" s="5">
        <v>3.503054621E9</v>
      </c>
      <c r="D22" s="5" t="s">
        <v>30</v>
      </c>
      <c r="E22" s="5" t="s">
        <v>31</v>
      </c>
      <c r="F22" s="5" t="s">
        <v>164</v>
      </c>
      <c r="G22" s="5" t="s">
        <v>165</v>
      </c>
      <c r="H22" s="6"/>
      <c r="I22" s="5">
        <v>3.125473192E9</v>
      </c>
      <c r="J22" s="5" t="s">
        <v>166</v>
      </c>
      <c r="K22" s="5">
        <v>3.193833322E9</v>
      </c>
      <c r="L22" s="5" t="s">
        <v>167</v>
      </c>
      <c r="M22" s="5">
        <v>15.0</v>
      </c>
      <c r="N22" s="5" t="s">
        <v>35</v>
      </c>
      <c r="O22" s="6"/>
      <c r="P22" s="5">
        <v>3.0</v>
      </c>
      <c r="Q22" s="5" t="s">
        <v>168</v>
      </c>
      <c r="R22" s="5" t="s">
        <v>169</v>
      </c>
      <c r="S22" s="5" t="s">
        <v>38</v>
      </c>
      <c r="T22" s="5" t="s">
        <v>170</v>
      </c>
      <c r="U22" s="6"/>
      <c r="V22" s="6"/>
      <c r="W22" s="6"/>
      <c r="X22" s="6"/>
      <c r="Y22" s="6"/>
      <c r="Z22" s="6"/>
      <c r="AA22" s="6"/>
      <c r="AB22" s="6"/>
      <c r="AC22" s="5" t="s">
        <v>171</v>
      </c>
      <c r="AD22" s="6"/>
      <c r="AE22" s="5" t="s">
        <v>167</v>
      </c>
      <c r="AF22" s="1"/>
      <c r="AG22" s="1"/>
      <c r="AH22" s="1"/>
      <c r="AI22" s="1"/>
      <c r="AJ22" s="1"/>
    </row>
    <row r="23">
      <c r="A23" s="4">
        <v>44696.59999106481</v>
      </c>
      <c r="B23" s="5" t="s">
        <v>128</v>
      </c>
      <c r="C23" s="5">
        <v>3.175749041E9</v>
      </c>
      <c r="D23" s="5" t="s">
        <v>30</v>
      </c>
      <c r="E23" s="5" t="s">
        <v>31</v>
      </c>
      <c r="F23" s="5">
        <v>3.0</v>
      </c>
      <c r="G23" s="5" t="s">
        <v>172</v>
      </c>
      <c r="H23" s="6"/>
      <c r="I23" s="5">
        <v>3.235352308E9</v>
      </c>
      <c r="J23" s="5" t="s">
        <v>173</v>
      </c>
      <c r="K23" s="5">
        <v>3.242045294E9</v>
      </c>
      <c r="L23" s="5">
        <v>7.0</v>
      </c>
      <c r="M23" s="5">
        <v>7.0</v>
      </c>
      <c r="N23" s="5" t="s">
        <v>35</v>
      </c>
      <c r="O23" s="6"/>
      <c r="P23" s="5">
        <v>2.0</v>
      </c>
      <c r="Q23" s="5">
        <v>33.26</v>
      </c>
      <c r="R23" s="5" t="s">
        <v>174</v>
      </c>
      <c r="S23" s="5" t="s">
        <v>38</v>
      </c>
      <c r="T23" s="5" t="s">
        <v>175</v>
      </c>
      <c r="U23" s="6"/>
      <c r="V23" s="6"/>
      <c r="W23" s="6"/>
      <c r="X23" s="6"/>
      <c r="Y23" s="6"/>
      <c r="Z23" s="6"/>
      <c r="AA23" s="6"/>
      <c r="AB23" s="6"/>
      <c r="AC23" s="5" t="s">
        <v>176</v>
      </c>
      <c r="AD23" s="6"/>
      <c r="AE23" s="5">
        <v>7.0</v>
      </c>
      <c r="AF23" s="1"/>
      <c r="AG23" s="1"/>
      <c r="AH23" s="1"/>
      <c r="AI23" s="1"/>
      <c r="AJ23" s="1"/>
    </row>
    <row r="24">
      <c r="A24" s="4">
        <v>44696.60326753472</v>
      </c>
      <c r="B24" s="5" t="s">
        <v>155</v>
      </c>
      <c r="C24" s="5">
        <v>3.503054621E9</v>
      </c>
      <c r="D24" s="5" t="s">
        <v>30</v>
      </c>
      <c r="E24" s="5" t="s">
        <v>31</v>
      </c>
      <c r="F24" s="5" t="s">
        <v>177</v>
      </c>
      <c r="G24" s="5" t="s">
        <v>178</v>
      </c>
      <c r="H24" s="6"/>
      <c r="I24" s="5">
        <v>3.242045294E9</v>
      </c>
      <c r="J24" s="5" t="s">
        <v>179</v>
      </c>
      <c r="K24" s="5">
        <v>3.046625508E9</v>
      </c>
      <c r="L24" s="5" t="s">
        <v>180</v>
      </c>
      <c r="M24" s="5" t="s">
        <v>181</v>
      </c>
      <c r="N24" s="5" t="s">
        <v>35</v>
      </c>
      <c r="O24" s="6"/>
      <c r="P24" s="5">
        <v>4.0</v>
      </c>
      <c r="Q24" s="5" t="s">
        <v>182</v>
      </c>
      <c r="R24" s="5" t="s">
        <v>183</v>
      </c>
      <c r="S24" s="5" t="s">
        <v>38</v>
      </c>
      <c r="T24" s="5" t="s">
        <v>170</v>
      </c>
      <c r="U24" s="6"/>
      <c r="V24" s="6"/>
      <c r="W24" s="6"/>
      <c r="X24" s="6"/>
      <c r="Y24" s="6"/>
      <c r="Z24" s="6"/>
      <c r="AA24" s="6"/>
      <c r="AB24" s="6"/>
      <c r="AC24" s="5" t="s">
        <v>184</v>
      </c>
      <c r="AD24" s="6"/>
      <c r="AE24" s="5" t="s">
        <v>180</v>
      </c>
      <c r="AF24" s="1"/>
      <c r="AG24" s="1"/>
      <c r="AH24" s="1"/>
      <c r="AI24" s="1"/>
      <c r="AJ24" s="1"/>
    </row>
    <row r="25">
      <c r="A25" s="4">
        <v>44696.60394043982</v>
      </c>
      <c r="B25" s="5" t="s">
        <v>128</v>
      </c>
      <c r="C25" s="5">
        <v>3.175749041E9</v>
      </c>
      <c r="D25" s="5" t="s">
        <v>30</v>
      </c>
      <c r="E25" s="5" t="s">
        <v>31</v>
      </c>
      <c r="F25" s="5">
        <v>3.0</v>
      </c>
      <c r="G25" s="5" t="s">
        <v>185</v>
      </c>
      <c r="H25" s="6"/>
      <c r="I25" s="5">
        <v>3.02238612E9</v>
      </c>
      <c r="J25" s="5" t="s">
        <v>186</v>
      </c>
      <c r="K25" s="5">
        <v>3.242045294E9</v>
      </c>
      <c r="L25" s="5">
        <v>7.0</v>
      </c>
      <c r="M25" s="5">
        <v>7.0</v>
      </c>
      <c r="N25" s="5" t="s">
        <v>35</v>
      </c>
      <c r="O25" s="6"/>
      <c r="P25" s="5">
        <v>2.0</v>
      </c>
      <c r="Q25" s="5">
        <v>38.39</v>
      </c>
      <c r="R25" s="5" t="s">
        <v>187</v>
      </c>
      <c r="S25" s="5" t="s">
        <v>38</v>
      </c>
      <c r="T25" s="5" t="s">
        <v>188</v>
      </c>
      <c r="U25" s="6"/>
      <c r="V25" s="6"/>
      <c r="W25" s="6"/>
      <c r="X25" s="6"/>
      <c r="Y25" s="6"/>
      <c r="Z25" s="6"/>
      <c r="AA25" s="6"/>
      <c r="AB25" s="6"/>
      <c r="AC25" s="7"/>
      <c r="AD25" s="6"/>
      <c r="AE25" s="5">
        <v>7.0</v>
      </c>
      <c r="AF25" s="1"/>
      <c r="AG25" s="1"/>
      <c r="AH25" s="1"/>
      <c r="AI25" s="1"/>
      <c r="AJ25" s="1"/>
    </row>
    <row r="26">
      <c r="A26" s="9">
        <v>44703.385684733796</v>
      </c>
      <c r="B26" s="10" t="s">
        <v>189</v>
      </c>
      <c r="C26" s="10">
        <v>3.013896818E9</v>
      </c>
      <c r="D26" s="10" t="s">
        <v>79</v>
      </c>
      <c r="E26" s="10" t="s">
        <v>190</v>
      </c>
      <c r="F26" s="10" t="s">
        <v>191</v>
      </c>
      <c r="G26" s="10" t="s">
        <v>192</v>
      </c>
      <c r="H26" s="11"/>
      <c r="I26" s="10">
        <v>3.116018971E9</v>
      </c>
      <c r="J26" s="10" t="s">
        <v>193</v>
      </c>
      <c r="K26" s="10">
        <v>3.145359472E9</v>
      </c>
      <c r="L26" s="10" t="s">
        <v>194</v>
      </c>
      <c r="M26" s="10" t="s">
        <v>194</v>
      </c>
      <c r="N26" s="10" t="s">
        <v>35</v>
      </c>
      <c r="O26" s="11"/>
      <c r="P26" s="10">
        <v>3.0</v>
      </c>
      <c r="Q26" s="10" t="s">
        <v>195</v>
      </c>
      <c r="R26" s="10" t="s">
        <v>196</v>
      </c>
      <c r="S26" s="10" t="s">
        <v>38</v>
      </c>
      <c r="T26" s="10" t="s">
        <v>197</v>
      </c>
      <c r="U26" s="11"/>
      <c r="V26" s="11"/>
      <c r="W26" s="11"/>
      <c r="X26" s="11"/>
      <c r="Y26" s="11"/>
      <c r="Z26" s="11"/>
      <c r="AA26" s="11"/>
      <c r="AB26" s="11"/>
      <c r="AC26" s="1"/>
      <c r="AD26" s="11"/>
      <c r="AE26" s="10" t="s">
        <v>194</v>
      </c>
      <c r="AF26" s="1"/>
      <c r="AG26" s="1"/>
      <c r="AH26" s="1"/>
      <c r="AI26" s="1"/>
      <c r="AJ26" s="1"/>
    </row>
    <row r="27">
      <c r="A27" s="9">
        <v>44703.40193699074</v>
      </c>
      <c r="B27" s="10" t="s">
        <v>198</v>
      </c>
      <c r="C27" s="10">
        <v>3.017674995E9</v>
      </c>
      <c r="D27" s="10" t="s">
        <v>79</v>
      </c>
      <c r="E27" s="10" t="s">
        <v>190</v>
      </c>
      <c r="F27" s="10" t="s">
        <v>199</v>
      </c>
      <c r="G27" s="10" t="s">
        <v>200</v>
      </c>
      <c r="H27" s="11"/>
      <c r="I27" s="10">
        <v>3.126254104E9</v>
      </c>
      <c r="J27" s="1"/>
      <c r="K27" s="1"/>
      <c r="L27" s="10">
        <v>5.0</v>
      </c>
      <c r="M27" s="10">
        <v>5.0</v>
      </c>
      <c r="N27" s="10" t="s">
        <v>35</v>
      </c>
      <c r="O27" s="11"/>
      <c r="P27" s="10">
        <v>5.0</v>
      </c>
      <c r="Q27" s="10" t="s">
        <v>201</v>
      </c>
      <c r="R27" s="10" t="s">
        <v>202</v>
      </c>
      <c r="S27" s="10" t="s">
        <v>110</v>
      </c>
      <c r="T27" s="10" t="s">
        <v>203</v>
      </c>
      <c r="U27" s="11"/>
      <c r="V27" s="11"/>
      <c r="W27" s="11"/>
      <c r="X27" s="11"/>
      <c r="Y27" s="11"/>
      <c r="Z27" s="11"/>
      <c r="AA27" s="11"/>
      <c r="AB27" s="11"/>
      <c r="AC27" s="10" t="s">
        <v>204</v>
      </c>
      <c r="AD27" s="11"/>
      <c r="AE27" s="10">
        <v>5.0</v>
      </c>
      <c r="AF27" s="1"/>
      <c r="AG27" s="1"/>
      <c r="AH27" s="1"/>
      <c r="AI27" s="1"/>
      <c r="AJ27" s="1"/>
    </row>
    <row r="28">
      <c r="A28" s="4">
        <v>44703.465938090274</v>
      </c>
      <c r="B28" s="5" t="s">
        <v>88</v>
      </c>
      <c r="C28" s="5">
        <v>3.016234523E9</v>
      </c>
      <c r="D28" s="5" t="s">
        <v>30</v>
      </c>
      <c r="E28" s="5" t="s">
        <v>31</v>
      </c>
      <c r="F28" s="5" t="s">
        <v>89</v>
      </c>
      <c r="G28" s="5" t="s">
        <v>205</v>
      </c>
      <c r="H28" s="6"/>
      <c r="I28" s="5">
        <v>3.103777629E9</v>
      </c>
      <c r="J28" s="7"/>
      <c r="K28" s="7"/>
      <c r="L28" s="5" t="s">
        <v>206</v>
      </c>
      <c r="M28" s="5" t="s">
        <v>206</v>
      </c>
      <c r="N28" s="5" t="s">
        <v>35</v>
      </c>
      <c r="O28" s="6"/>
      <c r="P28" s="5">
        <v>2.0</v>
      </c>
      <c r="Q28" s="5" t="s">
        <v>207</v>
      </c>
      <c r="R28" s="5" t="s">
        <v>208</v>
      </c>
      <c r="S28" s="5" t="s">
        <v>110</v>
      </c>
      <c r="T28" s="5">
        <v>960.0</v>
      </c>
      <c r="U28" s="6"/>
      <c r="V28" s="6"/>
      <c r="W28" s="6"/>
      <c r="X28" s="6"/>
      <c r="Y28" s="6"/>
      <c r="Z28" s="6"/>
      <c r="AA28" s="6"/>
      <c r="AB28" s="6"/>
      <c r="AC28" s="7"/>
      <c r="AD28" s="6"/>
      <c r="AE28" s="5" t="s">
        <v>206</v>
      </c>
      <c r="AF28" s="1"/>
      <c r="AG28" s="1"/>
      <c r="AH28" s="1"/>
      <c r="AI28" s="1"/>
      <c r="AJ28" s="1"/>
    </row>
    <row r="29">
      <c r="A29" s="12" t="str">
        <f>IFS(22/05/2022 11:13:50; IFS((,,,,,,,,))</f>
        <v>#ERROR!</v>
      </c>
      <c r="B29" s="10" t="s">
        <v>209</v>
      </c>
      <c r="C29" s="10">
        <v>3.165428133E9</v>
      </c>
      <c r="D29" s="10" t="s">
        <v>79</v>
      </c>
      <c r="E29" s="10" t="s">
        <v>190</v>
      </c>
      <c r="F29" s="10" t="s">
        <v>210</v>
      </c>
      <c r="G29" s="10" t="s">
        <v>211</v>
      </c>
      <c r="H29" s="11"/>
      <c r="I29" s="10">
        <v>3.006890125E9</v>
      </c>
      <c r="J29" s="10" t="s">
        <v>212</v>
      </c>
      <c r="K29" s="10">
        <v>3.022843271E9</v>
      </c>
      <c r="L29" s="10" t="s">
        <v>213</v>
      </c>
      <c r="M29" s="10" t="s">
        <v>214</v>
      </c>
      <c r="N29" s="10" t="s">
        <v>35</v>
      </c>
      <c r="O29" s="11"/>
      <c r="P29" s="10">
        <v>4.0</v>
      </c>
      <c r="Q29" s="10" t="s">
        <v>215</v>
      </c>
      <c r="R29" s="10" t="s">
        <v>216</v>
      </c>
      <c r="S29" s="10" t="s">
        <v>38</v>
      </c>
      <c r="T29" s="10" t="s">
        <v>132</v>
      </c>
      <c r="U29" s="11"/>
      <c r="V29" s="11"/>
      <c r="W29" s="11"/>
      <c r="X29" s="11"/>
      <c r="Y29" s="11"/>
      <c r="Z29" s="11"/>
      <c r="AA29" s="11"/>
      <c r="AB29" s="11"/>
      <c r="AC29" s="10" t="s">
        <v>217</v>
      </c>
      <c r="AD29" s="11"/>
      <c r="AE29" s="10" t="s">
        <v>213</v>
      </c>
      <c r="AF29" s="1"/>
      <c r="AG29" s="1"/>
      <c r="AH29" s="1"/>
      <c r="AI29" s="1"/>
      <c r="AJ29" s="1"/>
    </row>
    <row r="30">
      <c r="A30" s="9">
        <v>44703.47109186342</v>
      </c>
      <c r="B30" s="13" t="s">
        <v>218</v>
      </c>
      <c r="C30" s="10">
        <v>3.165428133E9</v>
      </c>
      <c r="D30" s="10" t="s">
        <v>79</v>
      </c>
      <c r="E30" s="10" t="s">
        <v>190</v>
      </c>
      <c r="F30" s="10" t="s">
        <v>219</v>
      </c>
      <c r="G30" s="10" t="s">
        <v>220</v>
      </c>
      <c r="H30" s="11"/>
      <c r="I30" s="10">
        <v>3.108342891E9</v>
      </c>
      <c r="J30" s="10" t="s">
        <v>221</v>
      </c>
      <c r="K30" s="10">
        <v>3.006890125E9</v>
      </c>
      <c r="L30" s="10" t="s">
        <v>214</v>
      </c>
      <c r="M30" s="10" t="s">
        <v>214</v>
      </c>
      <c r="N30" s="10" t="s">
        <v>35</v>
      </c>
      <c r="O30" s="11"/>
      <c r="P30" s="10">
        <v>4.0</v>
      </c>
      <c r="Q30" s="10" t="s">
        <v>222</v>
      </c>
      <c r="R30" s="10" t="s">
        <v>223</v>
      </c>
      <c r="S30" s="10" t="s">
        <v>38</v>
      </c>
      <c r="T30" s="10" t="s">
        <v>224</v>
      </c>
      <c r="U30" s="11"/>
      <c r="V30" s="11"/>
      <c r="W30" s="11"/>
      <c r="X30" s="11"/>
      <c r="Y30" s="11"/>
      <c r="Z30" s="11"/>
      <c r="AA30" s="11"/>
      <c r="AB30" s="11"/>
      <c r="AC30" s="10" t="s">
        <v>225</v>
      </c>
      <c r="AD30" s="11"/>
      <c r="AE30" s="10" t="s">
        <v>214</v>
      </c>
      <c r="AF30" s="1"/>
      <c r="AG30" s="1"/>
      <c r="AH30" s="1"/>
      <c r="AI30" s="1"/>
      <c r="AJ30" s="1"/>
    </row>
    <row r="31">
      <c r="A31" s="9">
        <v>44703.47970195602</v>
      </c>
      <c r="B31" s="10" t="s">
        <v>226</v>
      </c>
      <c r="C31" s="10">
        <v>3.165428133E9</v>
      </c>
      <c r="D31" s="10" t="s">
        <v>79</v>
      </c>
      <c r="E31" s="10" t="s">
        <v>190</v>
      </c>
      <c r="F31" s="10" t="s">
        <v>227</v>
      </c>
      <c r="G31" s="10" t="s">
        <v>228</v>
      </c>
      <c r="H31" s="11"/>
      <c r="I31" s="10">
        <v>3.206086016E9</v>
      </c>
      <c r="J31" s="10" t="s">
        <v>229</v>
      </c>
      <c r="K31" s="10">
        <v>3.146689409E9</v>
      </c>
      <c r="L31" s="10" t="s">
        <v>44</v>
      </c>
      <c r="M31" s="10" t="s">
        <v>158</v>
      </c>
      <c r="N31" s="10" t="s">
        <v>35</v>
      </c>
      <c r="O31" s="11"/>
      <c r="P31" s="10">
        <v>5.0</v>
      </c>
      <c r="Q31" s="10" t="s">
        <v>230</v>
      </c>
      <c r="R31" s="10" t="s">
        <v>231</v>
      </c>
      <c r="S31" s="10" t="s">
        <v>38</v>
      </c>
      <c r="T31" s="14">
        <v>700000.0</v>
      </c>
      <c r="U31" s="11"/>
      <c r="V31" s="11"/>
      <c r="W31" s="11"/>
      <c r="X31" s="11"/>
      <c r="Y31" s="11"/>
      <c r="Z31" s="11"/>
      <c r="AA31" s="11"/>
      <c r="AB31" s="11"/>
      <c r="AC31" s="10" t="s">
        <v>232</v>
      </c>
      <c r="AD31" s="11"/>
      <c r="AE31" s="10" t="s">
        <v>44</v>
      </c>
      <c r="AF31" s="1"/>
      <c r="AG31" s="1"/>
      <c r="AH31" s="1"/>
      <c r="AI31" s="1"/>
      <c r="AJ31" s="1"/>
    </row>
    <row r="32">
      <c r="A32" s="4">
        <v>44703.53753592593</v>
      </c>
      <c r="B32" s="5" t="s">
        <v>233</v>
      </c>
      <c r="C32" s="5">
        <v>3.00360652E9</v>
      </c>
      <c r="D32" s="5" t="s">
        <v>30</v>
      </c>
      <c r="E32" s="5" t="s">
        <v>31</v>
      </c>
      <c r="F32" s="5">
        <v>3.0</v>
      </c>
      <c r="G32" s="5" t="s">
        <v>234</v>
      </c>
      <c r="H32" s="6"/>
      <c r="I32" s="5">
        <v>3.146001223E9</v>
      </c>
      <c r="J32" s="5" t="s">
        <v>235</v>
      </c>
      <c r="K32" s="5">
        <v>3.128189653E9</v>
      </c>
      <c r="L32" s="5" t="s">
        <v>236</v>
      </c>
      <c r="M32" s="5" t="s">
        <v>236</v>
      </c>
      <c r="N32" s="5" t="s">
        <v>35</v>
      </c>
      <c r="O32" s="6"/>
      <c r="P32" s="5">
        <v>3.0</v>
      </c>
      <c r="Q32" s="15" t="s">
        <v>237</v>
      </c>
      <c r="R32" s="5" t="s">
        <v>62</v>
      </c>
      <c r="S32" s="5" t="s">
        <v>38</v>
      </c>
      <c r="T32" s="5" t="s">
        <v>238</v>
      </c>
      <c r="U32" s="6"/>
      <c r="V32" s="6"/>
      <c r="W32" s="6"/>
      <c r="X32" s="6"/>
      <c r="Y32" s="6"/>
      <c r="Z32" s="6"/>
      <c r="AA32" s="6"/>
      <c r="AB32" s="6"/>
      <c r="AC32" s="5" t="s">
        <v>239</v>
      </c>
      <c r="AD32" s="6"/>
      <c r="AE32" s="5" t="s">
        <v>236</v>
      </c>
      <c r="AF32" s="1"/>
      <c r="AG32" s="1"/>
      <c r="AH32" s="1"/>
      <c r="AI32" s="1"/>
      <c r="AJ32" s="1"/>
    </row>
    <row r="33">
      <c r="A33" s="4">
        <v>44703.54953508102</v>
      </c>
      <c r="B33" s="5" t="s">
        <v>88</v>
      </c>
      <c r="C33" s="5">
        <v>3.016234523E9</v>
      </c>
      <c r="D33" s="5" t="s">
        <v>30</v>
      </c>
      <c r="E33" s="5" t="s">
        <v>31</v>
      </c>
      <c r="F33" s="5" t="s">
        <v>240</v>
      </c>
      <c r="G33" s="5" t="s">
        <v>241</v>
      </c>
      <c r="H33" s="6"/>
      <c r="I33" s="5">
        <v>3.016097234E9</v>
      </c>
      <c r="J33" s="5" t="s">
        <v>242</v>
      </c>
      <c r="K33" s="5">
        <v>3.002007479E9</v>
      </c>
      <c r="L33" s="5">
        <v>14.0</v>
      </c>
      <c r="M33" s="5">
        <v>14.0</v>
      </c>
      <c r="N33" s="5" t="s">
        <v>35</v>
      </c>
      <c r="O33" s="6"/>
      <c r="P33" s="5">
        <v>7.0</v>
      </c>
      <c r="Q33" s="5" t="s">
        <v>243</v>
      </c>
      <c r="R33" s="5" t="s">
        <v>244</v>
      </c>
      <c r="S33" s="5" t="s">
        <v>38</v>
      </c>
      <c r="T33" s="5" t="s">
        <v>245</v>
      </c>
      <c r="U33" s="6"/>
      <c r="V33" s="6"/>
      <c r="W33" s="6"/>
      <c r="X33" s="6"/>
      <c r="Y33" s="6"/>
      <c r="Z33" s="6"/>
      <c r="AA33" s="6"/>
      <c r="AB33" s="6"/>
      <c r="AC33" s="5" t="s">
        <v>246</v>
      </c>
      <c r="AD33" s="6"/>
      <c r="AE33" s="5">
        <v>14.0</v>
      </c>
      <c r="AF33" s="1"/>
      <c r="AG33" s="1"/>
      <c r="AH33" s="1"/>
      <c r="AI33" s="1"/>
      <c r="AJ33" s="1"/>
    </row>
    <row r="34">
      <c r="A34" s="4">
        <v>44703.55917664352</v>
      </c>
      <c r="B34" s="5" t="s">
        <v>88</v>
      </c>
      <c r="C34" s="5">
        <v>3.016234523E9</v>
      </c>
      <c r="D34" s="5" t="s">
        <v>30</v>
      </c>
      <c r="E34" s="5" t="s">
        <v>31</v>
      </c>
      <c r="F34" s="5" t="s">
        <v>164</v>
      </c>
      <c r="G34" s="5" t="s">
        <v>247</v>
      </c>
      <c r="H34" s="6"/>
      <c r="I34" s="5">
        <v>3.015140662E9</v>
      </c>
      <c r="J34" s="5" t="s">
        <v>248</v>
      </c>
      <c r="K34" s="7"/>
      <c r="L34" s="5">
        <v>50.0</v>
      </c>
      <c r="M34" s="5">
        <v>50.0</v>
      </c>
      <c r="N34" s="5" t="s">
        <v>35</v>
      </c>
      <c r="O34" s="6"/>
      <c r="P34" s="5">
        <v>1.0</v>
      </c>
      <c r="Q34" s="5">
        <v>72.0</v>
      </c>
      <c r="R34" s="5" t="s">
        <v>249</v>
      </c>
      <c r="S34" s="5" t="s">
        <v>38</v>
      </c>
      <c r="T34" s="5" t="s">
        <v>250</v>
      </c>
      <c r="U34" s="6"/>
      <c r="V34" s="6"/>
      <c r="W34" s="6"/>
      <c r="X34" s="6"/>
      <c r="Y34" s="6"/>
      <c r="Z34" s="6"/>
      <c r="AA34" s="6"/>
      <c r="AB34" s="6"/>
      <c r="AC34" s="5" t="s">
        <v>251</v>
      </c>
      <c r="AD34" s="6"/>
      <c r="AE34" s="5">
        <v>50.0</v>
      </c>
      <c r="AF34" s="1"/>
      <c r="AG34" s="1"/>
      <c r="AH34" s="1"/>
      <c r="AI34" s="1"/>
      <c r="AJ34" s="1"/>
    </row>
    <row r="35">
      <c r="A35" s="4">
        <v>44704.5567925463</v>
      </c>
      <c r="B35" s="5" t="s">
        <v>252</v>
      </c>
      <c r="C35" s="5">
        <v>3.113762725E9</v>
      </c>
      <c r="D35" s="5" t="s">
        <v>30</v>
      </c>
      <c r="E35" s="5" t="s">
        <v>31</v>
      </c>
      <c r="F35" s="5" t="s">
        <v>253</v>
      </c>
      <c r="G35" s="5" t="s">
        <v>254</v>
      </c>
      <c r="H35" s="6"/>
      <c r="I35" s="5">
        <v>3.104726362E9</v>
      </c>
      <c r="J35" s="7"/>
      <c r="K35" s="7"/>
      <c r="L35" s="5">
        <v>3.0</v>
      </c>
      <c r="M35" s="5">
        <v>3.0</v>
      </c>
      <c r="N35" s="5" t="s">
        <v>35</v>
      </c>
      <c r="O35" s="6"/>
      <c r="P35" s="5">
        <v>4.0</v>
      </c>
      <c r="Q35" s="5" t="s">
        <v>255</v>
      </c>
      <c r="R35" s="5" t="s">
        <v>256</v>
      </c>
      <c r="S35" s="5" t="s">
        <v>110</v>
      </c>
      <c r="T35" s="5">
        <v>500000.0</v>
      </c>
      <c r="U35" s="6"/>
      <c r="V35" s="6"/>
      <c r="W35" s="6"/>
      <c r="X35" s="6"/>
      <c r="Y35" s="6"/>
      <c r="Z35" s="6"/>
      <c r="AA35" s="6"/>
      <c r="AB35" s="6"/>
      <c r="AC35" s="7"/>
      <c r="AD35" s="6"/>
      <c r="AE35" s="5">
        <v>3.0</v>
      </c>
      <c r="AF35" s="1"/>
      <c r="AG35" s="1"/>
      <c r="AH35" s="1"/>
      <c r="AI35" s="1"/>
      <c r="AJ35" s="1"/>
    </row>
    <row r="36">
      <c r="A36" s="9">
        <v>44716.422573055555</v>
      </c>
      <c r="B36" s="10" t="s">
        <v>218</v>
      </c>
      <c r="C36" s="10">
        <v>3.165428133E9</v>
      </c>
      <c r="D36" s="10" t="s">
        <v>79</v>
      </c>
      <c r="E36" s="10" t="s">
        <v>190</v>
      </c>
      <c r="F36" s="10" t="s">
        <v>257</v>
      </c>
      <c r="G36" s="10" t="s">
        <v>258</v>
      </c>
      <c r="H36" s="11"/>
      <c r="I36" s="10">
        <v>3.242063138E9</v>
      </c>
      <c r="J36" s="10" t="s">
        <v>259</v>
      </c>
      <c r="K36" s="10">
        <v>3.015859727E9</v>
      </c>
      <c r="L36" s="10" t="s">
        <v>44</v>
      </c>
      <c r="M36" s="10" t="s">
        <v>44</v>
      </c>
      <c r="N36" s="10" t="s">
        <v>35</v>
      </c>
      <c r="O36" s="11"/>
      <c r="P36" s="10">
        <v>1.0</v>
      </c>
      <c r="Q36" s="10">
        <v>42.0</v>
      </c>
      <c r="R36" s="10" t="s">
        <v>260</v>
      </c>
      <c r="S36" s="10" t="s">
        <v>38</v>
      </c>
      <c r="T36" s="10" t="s">
        <v>261</v>
      </c>
      <c r="U36" s="11"/>
      <c r="V36" s="11"/>
      <c r="W36" s="11"/>
      <c r="X36" s="11"/>
      <c r="Y36" s="11"/>
      <c r="Z36" s="11"/>
      <c r="AA36" s="11"/>
      <c r="AB36" s="11"/>
      <c r="AC36" s="10" t="s">
        <v>262</v>
      </c>
      <c r="AD36" s="11"/>
      <c r="AE36" s="10" t="s">
        <v>44</v>
      </c>
      <c r="AF36" s="1"/>
      <c r="AG36" s="1"/>
      <c r="AH36" s="1"/>
      <c r="AI36" s="1"/>
      <c r="AJ36" s="1"/>
    </row>
    <row r="37">
      <c r="A37" s="9">
        <v>44716.4463344213</v>
      </c>
      <c r="B37" s="10" t="s">
        <v>29</v>
      </c>
      <c r="C37" s="10">
        <v>3.213856495E9</v>
      </c>
      <c r="D37" s="10" t="s">
        <v>79</v>
      </c>
      <c r="E37" s="10" t="s">
        <v>190</v>
      </c>
      <c r="F37" s="10" t="s">
        <v>263</v>
      </c>
      <c r="G37" s="10" t="s">
        <v>264</v>
      </c>
      <c r="H37" s="11"/>
      <c r="I37" s="10">
        <v>3.017100132E9</v>
      </c>
      <c r="J37" s="10" t="s">
        <v>265</v>
      </c>
      <c r="K37" s="10">
        <v>3.002958705E9</v>
      </c>
      <c r="L37" s="10" t="s">
        <v>266</v>
      </c>
      <c r="M37" s="10" t="s">
        <v>267</v>
      </c>
      <c r="N37" s="10" t="s">
        <v>35</v>
      </c>
      <c r="O37" s="11"/>
      <c r="P37" s="10">
        <v>4.0</v>
      </c>
      <c r="Q37" s="10" t="s">
        <v>268</v>
      </c>
      <c r="R37" s="10" t="s">
        <v>269</v>
      </c>
      <c r="S37" s="10" t="s">
        <v>38</v>
      </c>
      <c r="T37" s="10" t="s">
        <v>270</v>
      </c>
      <c r="U37" s="11"/>
      <c r="V37" s="11"/>
      <c r="W37" s="11"/>
      <c r="X37" s="11"/>
      <c r="Y37" s="11"/>
      <c r="Z37" s="11"/>
      <c r="AA37" s="11"/>
      <c r="AB37" s="11"/>
      <c r="AC37" s="10" t="s">
        <v>271</v>
      </c>
      <c r="AD37" s="11"/>
      <c r="AE37" s="10" t="s">
        <v>266</v>
      </c>
      <c r="AF37" s="1"/>
      <c r="AG37" s="1"/>
      <c r="AH37" s="1"/>
      <c r="AI37" s="1"/>
      <c r="AJ37" s="1"/>
    </row>
    <row r="38">
      <c r="A38" s="9">
        <v>44716.46233582176</v>
      </c>
      <c r="B38" s="10" t="s">
        <v>29</v>
      </c>
      <c r="C38" s="10">
        <v>3.213856495E9</v>
      </c>
      <c r="D38" s="10" t="s">
        <v>79</v>
      </c>
      <c r="E38" s="10" t="s">
        <v>190</v>
      </c>
      <c r="F38" s="10" t="s">
        <v>272</v>
      </c>
      <c r="G38" s="10" t="s">
        <v>273</v>
      </c>
      <c r="H38" s="11"/>
      <c r="I38" s="10">
        <v>3.104951609E9</v>
      </c>
      <c r="J38" s="10" t="s">
        <v>274</v>
      </c>
      <c r="K38" s="10">
        <v>3.045360424E9</v>
      </c>
      <c r="L38" s="10" t="s">
        <v>213</v>
      </c>
      <c r="M38" s="10" t="s">
        <v>213</v>
      </c>
      <c r="N38" s="10" t="s">
        <v>35</v>
      </c>
      <c r="O38" s="11"/>
      <c r="P38" s="10">
        <v>2.0</v>
      </c>
      <c r="Q38" s="10" t="s">
        <v>275</v>
      </c>
      <c r="R38" s="10" t="s">
        <v>276</v>
      </c>
      <c r="S38" s="10" t="s">
        <v>38</v>
      </c>
      <c r="T38" s="10" t="s">
        <v>132</v>
      </c>
      <c r="U38" s="11"/>
      <c r="V38" s="11"/>
      <c r="W38" s="11"/>
      <c r="X38" s="11"/>
      <c r="Y38" s="11"/>
      <c r="Z38" s="11"/>
      <c r="AA38" s="11"/>
      <c r="AB38" s="11"/>
      <c r="AC38" s="10" t="s">
        <v>277</v>
      </c>
      <c r="AD38" s="11"/>
      <c r="AE38" s="10" t="s">
        <v>213</v>
      </c>
      <c r="AF38" s="1"/>
      <c r="AG38" s="1"/>
      <c r="AH38" s="1"/>
      <c r="AI38" s="1"/>
      <c r="AJ38" s="1"/>
    </row>
    <row r="39">
      <c r="A39" s="9">
        <v>44716.47956626157</v>
      </c>
      <c r="B39" s="10" t="s">
        <v>55</v>
      </c>
      <c r="C39" s="10">
        <v>3.5021417455E10</v>
      </c>
      <c r="D39" s="10" t="s">
        <v>79</v>
      </c>
      <c r="E39" s="10" t="s">
        <v>190</v>
      </c>
      <c r="F39" s="10" t="s">
        <v>272</v>
      </c>
      <c r="G39" s="10" t="s">
        <v>278</v>
      </c>
      <c r="H39" s="11"/>
      <c r="I39" s="10">
        <v>3.10517267E9</v>
      </c>
      <c r="J39" s="10" t="s">
        <v>279</v>
      </c>
      <c r="K39" s="1"/>
      <c r="L39" s="10">
        <v>14.0</v>
      </c>
      <c r="M39" s="10">
        <v>14.0</v>
      </c>
      <c r="N39" s="10" t="s">
        <v>35</v>
      </c>
      <c r="O39" s="11"/>
      <c r="P39" s="10">
        <v>3.0</v>
      </c>
      <c r="Q39" s="10" t="s">
        <v>280</v>
      </c>
      <c r="R39" s="10" t="s">
        <v>281</v>
      </c>
      <c r="S39" s="10" t="s">
        <v>38</v>
      </c>
      <c r="T39" s="10" t="s">
        <v>282</v>
      </c>
      <c r="U39" s="11"/>
      <c r="V39" s="11"/>
      <c r="W39" s="11"/>
      <c r="X39" s="11"/>
      <c r="Y39" s="11"/>
      <c r="Z39" s="11"/>
      <c r="AA39" s="11"/>
      <c r="AB39" s="11"/>
      <c r="AC39" s="1"/>
      <c r="AD39" s="11"/>
      <c r="AE39" s="10">
        <v>14.0</v>
      </c>
      <c r="AF39" s="1"/>
      <c r="AG39" s="1"/>
      <c r="AH39" s="1"/>
      <c r="AI39" s="1"/>
      <c r="AJ39" s="1"/>
    </row>
    <row r="40">
      <c r="A40" s="9">
        <v>44716.507159479166</v>
      </c>
      <c r="B40" s="10" t="s">
        <v>29</v>
      </c>
      <c r="C40" s="10">
        <v>3.213856495E9</v>
      </c>
      <c r="D40" s="10" t="s">
        <v>79</v>
      </c>
      <c r="E40" s="10" t="s">
        <v>190</v>
      </c>
      <c r="F40" s="10" t="s">
        <v>283</v>
      </c>
      <c r="G40" s="10" t="s">
        <v>284</v>
      </c>
      <c r="H40" s="11"/>
      <c r="I40" s="10">
        <v>3.14743392E9</v>
      </c>
      <c r="J40" s="10" t="s">
        <v>285</v>
      </c>
      <c r="K40" s="10">
        <v>3.14816943E9</v>
      </c>
      <c r="L40" s="10" t="s">
        <v>286</v>
      </c>
      <c r="M40" s="10" t="s">
        <v>286</v>
      </c>
      <c r="N40" s="10" t="s">
        <v>35</v>
      </c>
      <c r="O40" s="11"/>
      <c r="P40" s="10">
        <v>3.0</v>
      </c>
      <c r="Q40" s="16" t="s">
        <v>287</v>
      </c>
      <c r="R40" s="10" t="s">
        <v>288</v>
      </c>
      <c r="S40" s="10" t="s">
        <v>38</v>
      </c>
      <c r="T40" s="10" t="s">
        <v>132</v>
      </c>
      <c r="U40" s="11"/>
      <c r="V40" s="11"/>
      <c r="W40" s="11"/>
      <c r="X40" s="11"/>
      <c r="Y40" s="11"/>
      <c r="Z40" s="11"/>
      <c r="AA40" s="11"/>
      <c r="AB40" s="11"/>
      <c r="AC40" s="10" t="s">
        <v>289</v>
      </c>
      <c r="AD40" s="11"/>
      <c r="AE40" s="10" t="s">
        <v>286</v>
      </c>
      <c r="AF40" s="1"/>
      <c r="AG40" s="1"/>
      <c r="AH40" s="1"/>
      <c r="AI40" s="1"/>
      <c r="AJ40" s="1"/>
    </row>
    <row r="41">
      <c r="A41" s="9">
        <v>44716.53053329861</v>
      </c>
      <c r="B41" s="10" t="s">
        <v>55</v>
      </c>
      <c r="C41" s="10">
        <v>3.502417455E9</v>
      </c>
      <c r="D41" s="10" t="s">
        <v>79</v>
      </c>
      <c r="E41" s="10" t="s">
        <v>190</v>
      </c>
      <c r="F41" s="10" t="s">
        <v>290</v>
      </c>
      <c r="G41" s="10" t="s">
        <v>291</v>
      </c>
      <c r="H41" s="11"/>
      <c r="I41" s="10">
        <v>3.146166477E9</v>
      </c>
      <c r="J41" s="1"/>
      <c r="K41" s="1"/>
      <c r="L41" s="10" t="s">
        <v>292</v>
      </c>
      <c r="M41" s="10" t="s">
        <v>292</v>
      </c>
      <c r="N41" s="10" t="s">
        <v>35</v>
      </c>
      <c r="O41" s="11"/>
      <c r="P41" s="10">
        <v>3.0</v>
      </c>
      <c r="Q41" s="10" t="s">
        <v>293</v>
      </c>
      <c r="R41" s="10" t="s">
        <v>294</v>
      </c>
      <c r="S41" s="10" t="s">
        <v>38</v>
      </c>
      <c r="T41" s="10" t="s">
        <v>295</v>
      </c>
      <c r="U41" s="11"/>
      <c r="V41" s="11"/>
      <c r="W41" s="11"/>
      <c r="X41" s="11"/>
      <c r="Y41" s="11"/>
      <c r="Z41" s="11"/>
      <c r="AA41" s="11"/>
      <c r="AB41" s="11"/>
      <c r="AC41" s="10" t="s">
        <v>296</v>
      </c>
      <c r="AD41" s="11"/>
      <c r="AE41" s="10" t="s">
        <v>292</v>
      </c>
      <c r="AF41" s="1"/>
      <c r="AG41" s="1"/>
      <c r="AH41" s="1"/>
      <c r="AI41" s="1"/>
      <c r="AJ41" s="1"/>
    </row>
    <row r="42">
      <c r="A42" s="9">
        <v>44716.53654721065</v>
      </c>
      <c r="B42" s="10" t="s">
        <v>55</v>
      </c>
      <c r="C42" s="10">
        <v>3.502417455E9</v>
      </c>
      <c r="D42" s="10" t="s">
        <v>79</v>
      </c>
      <c r="E42" s="10" t="s">
        <v>190</v>
      </c>
      <c r="F42" s="10" t="s">
        <v>297</v>
      </c>
      <c r="G42" s="10" t="s">
        <v>298</v>
      </c>
      <c r="H42" s="11"/>
      <c r="I42" s="10">
        <v>3.014098726E9</v>
      </c>
      <c r="J42" s="1"/>
      <c r="K42" s="1"/>
      <c r="L42" s="10" t="s">
        <v>299</v>
      </c>
      <c r="M42" s="10" t="s">
        <v>181</v>
      </c>
      <c r="N42" s="10" t="s">
        <v>35</v>
      </c>
      <c r="O42" s="11"/>
      <c r="P42" s="10">
        <v>3.0</v>
      </c>
      <c r="Q42" s="10" t="s">
        <v>300</v>
      </c>
      <c r="R42" s="10" t="s">
        <v>301</v>
      </c>
      <c r="S42" s="10" t="s">
        <v>38</v>
      </c>
      <c r="T42" s="10" t="s">
        <v>302</v>
      </c>
      <c r="U42" s="11"/>
      <c r="V42" s="11"/>
      <c r="W42" s="11"/>
      <c r="X42" s="11"/>
      <c r="Y42" s="11"/>
      <c r="Z42" s="11"/>
      <c r="AA42" s="11"/>
      <c r="AB42" s="11"/>
      <c r="AC42" s="10" t="s">
        <v>303</v>
      </c>
      <c r="AD42" s="11"/>
      <c r="AE42" s="10" t="s">
        <v>299</v>
      </c>
      <c r="AF42" s="1"/>
      <c r="AG42" s="1"/>
      <c r="AH42" s="1"/>
      <c r="AI42" s="1"/>
      <c r="AJ42" s="1"/>
    </row>
    <row r="43">
      <c r="A43" s="9">
        <v>44716.54639423611</v>
      </c>
      <c r="B43" s="10" t="s">
        <v>304</v>
      </c>
      <c r="C43" s="10">
        <v>3.122674865E9</v>
      </c>
      <c r="D43" s="10" t="s">
        <v>79</v>
      </c>
      <c r="E43" s="10" t="s">
        <v>190</v>
      </c>
      <c r="F43" s="10" t="s">
        <v>272</v>
      </c>
      <c r="G43" s="10" t="s">
        <v>305</v>
      </c>
      <c r="H43" s="11"/>
      <c r="I43" s="10">
        <v>3.118332935E9</v>
      </c>
      <c r="J43" s="1"/>
      <c r="K43" s="1"/>
      <c r="L43" s="10" t="s">
        <v>306</v>
      </c>
      <c r="M43" s="10" t="s">
        <v>307</v>
      </c>
      <c r="N43" s="10" t="s">
        <v>35</v>
      </c>
      <c r="O43" s="11"/>
      <c r="P43" s="10">
        <v>4.0</v>
      </c>
      <c r="Q43" s="10" t="s">
        <v>308</v>
      </c>
      <c r="R43" s="10" t="s">
        <v>309</v>
      </c>
      <c r="S43" s="10" t="s">
        <v>110</v>
      </c>
      <c r="T43" s="10" t="s">
        <v>310</v>
      </c>
      <c r="U43" s="11"/>
      <c r="V43" s="11"/>
      <c r="W43" s="11"/>
      <c r="X43" s="11"/>
      <c r="Y43" s="11"/>
      <c r="Z43" s="11"/>
      <c r="AA43" s="11"/>
      <c r="AB43" s="11"/>
      <c r="AC43" s="10" t="s">
        <v>311</v>
      </c>
      <c r="AD43" s="11"/>
      <c r="AE43" s="10" t="s">
        <v>306</v>
      </c>
      <c r="AF43" s="1"/>
      <c r="AG43" s="1"/>
      <c r="AH43" s="1"/>
      <c r="AI43" s="1"/>
      <c r="AJ43" s="1"/>
    </row>
    <row r="44">
      <c r="A44" s="9">
        <v>44716.55099516203</v>
      </c>
      <c r="B44" s="10" t="s">
        <v>312</v>
      </c>
      <c r="C44" s="10">
        <v>3.502417455E9</v>
      </c>
      <c r="D44" s="10" t="s">
        <v>79</v>
      </c>
      <c r="E44" s="10" t="s">
        <v>190</v>
      </c>
      <c r="F44" s="10" t="s">
        <v>313</v>
      </c>
      <c r="G44" s="10" t="s">
        <v>314</v>
      </c>
      <c r="H44" s="11"/>
      <c r="I44" s="10">
        <v>3.017753051E9</v>
      </c>
      <c r="J44" s="1"/>
      <c r="K44" s="1"/>
      <c r="L44" s="10" t="s">
        <v>315</v>
      </c>
      <c r="M44" s="10" t="s">
        <v>316</v>
      </c>
      <c r="N44" s="10" t="s">
        <v>35</v>
      </c>
      <c r="O44" s="11"/>
      <c r="P44" s="10">
        <v>3.0</v>
      </c>
      <c r="Q44" s="16" t="s">
        <v>317</v>
      </c>
      <c r="R44" s="10" t="s">
        <v>318</v>
      </c>
      <c r="S44" s="10" t="s">
        <v>110</v>
      </c>
      <c r="T44" s="10" t="s">
        <v>132</v>
      </c>
      <c r="U44" s="11"/>
      <c r="V44" s="11"/>
      <c r="W44" s="11"/>
      <c r="X44" s="11"/>
      <c r="Y44" s="11"/>
      <c r="Z44" s="11"/>
      <c r="AA44" s="11"/>
      <c r="AB44" s="11"/>
      <c r="AC44" s="10" t="s">
        <v>319</v>
      </c>
      <c r="AD44" s="11"/>
      <c r="AE44" s="10" t="s">
        <v>315</v>
      </c>
      <c r="AF44" s="1"/>
      <c r="AG44" s="1"/>
      <c r="AH44" s="1"/>
      <c r="AI44" s="1"/>
      <c r="AJ44" s="1"/>
    </row>
    <row r="45">
      <c r="A45" s="9">
        <v>44716.59870833333</v>
      </c>
      <c r="B45" s="10" t="s">
        <v>29</v>
      </c>
      <c r="C45" s="10">
        <v>3.213856495E9</v>
      </c>
      <c r="D45" s="10" t="s">
        <v>79</v>
      </c>
      <c r="E45" s="10" t="s">
        <v>190</v>
      </c>
      <c r="F45" s="10" t="s">
        <v>320</v>
      </c>
      <c r="G45" s="10" t="s">
        <v>321</v>
      </c>
      <c r="H45" s="11"/>
      <c r="I45" s="10">
        <v>3.166133125E9</v>
      </c>
      <c r="J45" s="10" t="s">
        <v>322</v>
      </c>
      <c r="K45" s="10">
        <v>3.104924279E9</v>
      </c>
      <c r="L45" s="10" t="s">
        <v>306</v>
      </c>
      <c r="M45" s="10" t="s">
        <v>306</v>
      </c>
      <c r="N45" s="10" t="s">
        <v>35</v>
      </c>
      <c r="O45" s="11"/>
      <c r="P45" s="10">
        <v>2.0</v>
      </c>
      <c r="Q45" s="10" t="s">
        <v>323</v>
      </c>
      <c r="R45" s="10" t="s">
        <v>324</v>
      </c>
      <c r="S45" s="10" t="s">
        <v>38</v>
      </c>
      <c r="T45" s="10" t="s">
        <v>325</v>
      </c>
      <c r="U45" s="11"/>
      <c r="V45" s="11"/>
      <c r="W45" s="11"/>
      <c r="X45" s="11"/>
      <c r="Y45" s="11"/>
      <c r="Z45" s="11"/>
      <c r="AA45" s="11"/>
      <c r="AB45" s="11"/>
      <c r="AC45" s="1"/>
      <c r="AD45" s="11"/>
      <c r="AE45" s="10" t="s">
        <v>306</v>
      </c>
      <c r="AF45" s="1"/>
      <c r="AG45" s="1"/>
      <c r="AH45" s="1"/>
      <c r="AI45" s="1"/>
      <c r="AJ45" s="1"/>
    </row>
    <row r="46">
      <c r="A46" s="4">
        <v>44717.52115189815</v>
      </c>
      <c r="B46" s="5" t="s">
        <v>326</v>
      </c>
      <c r="C46" s="5">
        <v>3.017674995E9</v>
      </c>
      <c r="D46" s="5" t="s">
        <v>30</v>
      </c>
      <c r="E46" s="5" t="s">
        <v>31</v>
      </c>
      <c r="F46" s="5" t="s">
        <v>327</v>
      </c>
      <c r="G46" s="5" t="s">
        <v>328</v>
      </c>
      <c r="H46" s="6"/>
      <c r="I46" s="5">
        <v>3.113709212E9</v>
      </c>
      <c r="J46" s="5" t="s">
        <v>329</v>
      </c>
      <c r="K46" s="5">
        <v>3.043413772E9</v>
      </c>
      <c r="L46" s="5" t="s">
        <v>44</v>
      </c>
      <c r="M46" s="5" t="s">
        <v>44</v>
      </c>
      <c r="N46" s="5" t="s">
        <v>35</v>
      </c>
      <c r="O46" s="6"/>
      <c r="P46" s="5">
        <v>1.0</v>
      </c>
      <c r="Q46" s="5">
        <v>58.0</v>
      </c>
      <c r="R46" s="5" t="s">
        <v>330</v>
      </c>
      <c r="S46" s="5" t="s">
        <v>38</v>
      </c>
      <c r="T46" s="5" t="s">
        <v>331</v>
      </c>
      <c r="U46" s="6"/>
      <c r="V46" s="6"/>
      <c r="W46" s="6"/>
      <c r="X46" s="6"/>
      <c r="Y46" s="6"/>
      <c r="Z46" s="6"/>
      <c r="AA46" s="6"/>
      <c r="AB46" s="6"/>
      <c r="AC46" s="5" t="s">
        <v>332</v>
      </c>
      <c r="AD46" s="6"/>
      <c r="AE46" s="5" t="s">
        <v>44</v>
      </c>
      <c r="AF46" s="1"/>
      <c r="AG46" s="1"/>
      <c r="AH46" s="1"/>
      <c r="AI46" s="1"/>
      <c r="AJ46" s="1"/>
    </row>
    <row r="47">
      <c r="A47" s="4">
        <v>44717.5377002662</v>
      </c>
      <c r="B47" s="5" t="s">
        <v>326</v>
      </c>
      <c r="C47" s="5">
        <v>3.017674995E9</v>
      </c>
      <c r="D47" s="5" t="s">
        <v>30</v>
      </c>
      <c r="E47" s="5" t="s">
        <v>31</v>
      </c>
      <c r="F47" s="5" t="s">
        <v>327</v>
      </c>
      <c r="G47" s="5" t="s">
        <v>333</v>
      </c>
      <c r="H47" s="6"/>
      <c r="I47" s="5">
        <v>3.008521058E9</v>
      </c>
      <c r="J47" s="5" t="s">
        <v>334</v>
      </c>
      <c r="K47" s="5">
        <v>3.00231549E9</v>
      </c>
      <c r="L47" s="5" t="s">
        <v>335</v>
      </c>
      <c r="M47" s="5" t="s">
        <v>335</v>
      </c>
      <c r="N47" s="5" t="s">
        <v>35</v>
      </c>
      <c r="O47" s="6"/>
      <c r="P47" s="5">
        <v>2.0</v>
      </c>
      <c r="Q47" s="5">
        <v>51.52</v>
      </c>
      <c r="R47" s="5" t="s">
        <v>336</v>
      </c>
      <c r="S47" s="5" t="s">
        <v>38</v>
      </c>
      <c r="T47" s="5" t="s">
        <v>337</v>
      </c>
      <c r="U47" s="6"/>
      <c r="V47" s="6"/>
      <c r="W47" s="6"/>
      <c r="X47" s="6"/>
      <c r="Y47" s="6"/>
      <c r="Z47" s="6"/>
      <c r="AA47" s="6"/>
      <c r="AB47" s="6"/>
      <c r="AC47" s="5" t="s">
        <v>338</v>
      </c>
      <c r="AD47" s="6"/>
      <c r="AE47" s="5" t="s">
        <v>335</v>
      </c>
      <c r="AF47" s="1"/>
      <c r="AG47" s="1"/>
      <c r="AH47" s="1"/>
      <c r="AI47" s="1"/>
      <c r="AJ47" s="1"/>
    </row>
    <row r="48">
      <c r="A48" s="4">
        <v>44717.55324800926</v>
      </c>
      <c r="B48" s="5" t="s">
        <v>326</v>
      </c>
      <c r="C48" s="5">
        <v>3.017674959E9</v>
      </c>
      <c r="D48" s="5" t="s">
        <v>30</v>
      </c>
      <c r="E48" s="5" t="s">
        <v>31</v>
      </c>
      <c r="F48" s="5">
        <v>4.0</v>
      </c>
      <c r="G48" s="5" t="s">
        <v>339</v>
      </c>
      <c r="H48" s="6"/>
      <c r="I48" s="5">
        <v>3.043638763E9</v>
      </c>
      <c r="J48" s="5" t="s">
        <v>340</v>
      </c>
      <c r="K48" s="5">
        <v>3.045675972E9</v>
      </c>
      <c r="L48" s="5" t="s">
        <v>341</v>
      </c>
      <c r="M48" s="5" t="s">
        <v>341</v>
      </c>
      <c r="N48" s="5" t="s">
        <v>35</v>
      </c>
      <c r="O48" s="6"/>
      <c r="P48" s="5">
        <v>3.0</v>
      </c>
      <c r="Q48" s="5" t="s">
        <v>342</v>
      </c>
      <c r="R48" s="5" t="s">
        <v>343</v>
      </c>
      <c r="S48" s="5" t="s">
        <v>38</v>
      </c>
      <c r="T48" s="5" t="s">
        <v>344</v>
      </c>
      <c r="U48" s="6"/>
      <c r="V48" s="6"/>
      <c r="W48" s="6"/>
      <c r="X48" s="6"/>
      <c r="Y48" s="6"/>
      <c r="Z48" s="6"/>
      <c r="AA48" s="6"/>
      <c r="AB48" s="6"/>
      <c r="AC48" s="5" t="s">
        <v>345</v>
      </c>
      <c r="AD48" s="6"/>
      <c r="AE48" s="5" t="s">
        <v>341</v>
      </c>
      <c r="AF48" s="1"/>
      <c r="AG48" s="1"/>
      <c r="AH48" s="1"/>
      <c r="AI48" s="1"/>
      <c r="AJ48" s="1"/>
    </row>
    <row r="49">
      <c r="A49" s="4">
        <v>44717.624570520835</v>
      </c>
      <c r="B49" s="5" t="s">
        <v>346</v>
      </c>
      <c r="C49" s="5">
        <v>3.016234523E9</v>
      </c>
      <c r="D49" s="5" t="s">
        <v>30</v>
      </c>
      <c r="E49" s="5" t="s">
        <v>31</v>
      </c>
      <c r="F49" s="5" t="s">
        <v>347</v>
      </c>
      <c r="G49" s="5" t="s">
        <v>348</v>
      </c>
      <c r="H49" s="6"/>
      <c r="I49" s="5">
        <v>3.003261366E9</v>
      </c>
      <c r="J49" s="5" t="s">
        <v>349</v>
      </c>
      <c r="K49" s="5">
        <v>3.122839426E9</v>
      </c>
      <c r="L49" s="5">
        <v>12.0</v>
      </c>
      <c r="M49" s="5">
        <v>12.0</v>
      </c>
      <c r="N49" s="5" t="s">
        <v>35</v>
      </c>
      <c r="O49" s="6"/>
      <c r="P49" s="5">
        <v>5.0</v>
      </c>
      <c r="Q49" s="5" t="s">
        <v>350</v>
      </c>
      <c r="R49" s="5" t="s">
        <v>351</v>
      </c>
      <c r="S49" s="5" t="s">
        <v>38</v>
      </c>
      <c r="T49" s="5" t="s">
        <v>352</v>
      </c>
      <c r="U49" s="6"/>
      <c r="V49" s="6"/>
      <c r="W49" s="6"/>
      <c r="X49" s="6"/>
      <c r="Y49" s="6"/>
      <c r="Z49" s="6"/>
      <c r="AA49" s="6"/>
      <c r="AB49" s="6"/>
      <c r="AC49" s="5" t="s">
        <v>353</v>
      </c>
      <c r="AD49" s="6"/>
      <c r="AE49" s="5">
        <v>12.0</v>
      </c>
      <c r="AF49" s="1"/>
      <c r="AG49" s="1"/>
      <c r="AH49" s="1"/>
      <c r="AI49" s="1"/>
      <c r="AJ49" s="1"/>
    </row>
    <row r="50">
      <c r="A50" s="4">
        <v>44724.456737395834</v>
      </c>
      <c r="B50" s="5" t="s">
        <v>354</v>
      </c>
      <c r="C50" s="5">
        <v>3.127400413E9</v>
      </c>
      <c r="D50" s="5" t="s">
        <v>30</v>
      </c>
      <c r="E50" s="5" t="s">
        <v>31</v>
      </c>
      <c r="F50" s="5" t="s">
        <v>355</v>
      </c>
      <c r="G50" s="5" t="s">
        <v>356</v>
      </c>
      <c r="H50" s="6"/>
      <c r="I50" s="5">
        <v>3.012824387E9</v>
      </c>
      <c r="J50" s="5" t="s">
        <v>357</v>
      </c>
      <c r="K50" s="5">
        <v>3.046367226E9</v>
      </c>
      <c r="L50" s="5">
        <v>20.0</v>
      </c>
      <c r="M50" s="5">
        <v>6.0</v>
      </c>
      <c r="N50" s="5" t="s">
        <v>35</v>
      </c>
      <c r="O50" s="6"/>
      <c r="P50" s="5">
        <v>3.0</v>
      </c>
      <c r="Q50" s="5" t="s">
        <v>358</v>
      </c>
      <c r="R50" s="5" t="s">
        <v>359</v>
      </c>
      <c r="S50" s="5" t="s">
        <v>110</v>
      </c>
      <c r="T50" s="5" t="s">
        <v>132</v>
      </c>
      <c r="U50" s="6"/>
      <c r="V50" s="6"/>
      <c r="W50" s="6"/>
      <c r="X50" s="6"/>
      <c r="Y50" s="6"/>
      <c r="Z50" s="6"/>
      <c r="AA50" s="6"/>
      <c r="AB50" s="6"/>
      <c r="AC50" s="5" t="s">
        <v>360</v>
      </c>
      <c r="AD50" s="6"/>
      <c r="AE50" s="5">
        <v>20.0</v>
      </c>
      <c r="AF50" s="1"/>
      <c r="AG50" s="1"/>
      <c r="AH50" s="1"/>
      <c r="AI50" s="1"/>
      <c r="AJ50" s="1"/>
    </row>
    <row r="51">
      <c r="A51" s="4">
        <v>44724.525168622684</v>
      </c>
      <c r="B51" s="5" t="s">
        <v>105</v>
      </c>
      <c r="C51" s="5">
        <v>3.127400513E9</v>
      </c>
      <c r="D51" s="5" t="s">
        <v>30</v>
      </c>
      <c r="E51" s="5" t="s">
        <v>31</v>
      </c>
      <c r="F51" s="5" t="s">
        <v>361</v>
      </c>
      <c r="G51" s="5" t="s">
        <v>362</v>
      </c>
      <c r="H51" s="6"/>
      <c r="I51" s="5">
        <v>3.212444957E9</v>
      </c>
      <c r="J51" s="5" t="s">
        <v>363</v>
      </c>
      <c r="K51" s="5">
        <v>3.057781951E9</v>
      </c>
      <c r="L51" s="5" t="s">
        <v>364</v>
      </c>
      <c r="M51" s="5" t="s">
        <v>365</v>
      </c>
      <c r="N51" s="5" t="s">
        <v>35</v>
      </c>
      <c r="O51" s="6"/>
      <c r="P51" s="5">
        <v>3.0</v>
      </c>
      <c r="Q51" s="5" t="s">
        <v>366</v>
      </c>
      <c r="R51" s="5" t="s">
        <v>367</v>
      </c>
      <c r="S51" s="5" t="s">
        <v>38</v>
      </c>
      <c r="T51" s="5" t="s">
        <v>368</v>
      </c>
      <c r="U51" s="6"/>
      <c r="V51" s="6"/>
      <c r="W51" s="6"/>
      <c r="X51" s="6"/>
      <c r="Y51" s="6"/>
      <c r="Z51" s="6"/>
      <c r="AA51" s="6"/>
      <c r="AB51" s="6"/>
      <c r="AC51" s="5" t="s">
        <v>369</v>
      </c>
      <c r="AD51" s="6"/>
      <c r="AE51" s="5" t="s">
        <v>364</v>
      </c>
      <c r="AF51" s="1"/>
      <c r="AG51" s="1"/>
      <c r="AH51" s="1"/>
      <c r="AI51" s="1"/>
      <c r="AJ51" s="1"/>
    </row>
    <row r="52">
      <c r="A52" s="4">
        <v>44724.546619444445</v>
      </c>
      <c r="B52" s="5" t="s">
        <v>354</v>
      </c>
      <c r="C52" s="5">
        <v>3.127500513E9</v>
      </c>
      <c r="D52" s="5" t="s">
        <v>30</v>
      </c>
      <c r="E52" s="5" t="s">
        <v>31</v>
      </c>
      <c r="F52" s="5" t="s">
        <v>370</v>
      </c>
      <c r="G52" s="5" t="s">
        <v>371</v>
      </c>
      <c r="H52" s="6"/>
      <c r="I52" s="5">
        <v>3.132537994E9</v>
      </c>
      <c r="J52" s="7"/>
      <c r="K52" s="7"/>
      <c r="L52" s="5" t="s">
        <v>372</v>
      </c>
      <c r="M52" s="5" t="s">
        <v>372</v>
      </c>
      <c r="N52" s="5" t="s">
        <v>35</v>
      </c>
      <c r="O52" s="6"/>
      <c r="P52" s="5">
        <v>4.0</v>
      </c>
      <c r="Q52" s="5" t="s">
        <v>373</v>
      </c>
      <c r="R52" s="5" t="s">
        <v>374</v>
      </c>
      <c r="S52" s="5" t="s">
        <v>38</v>
      </c>
      <c r="T52" s="5" t="s">
        <v>375</v>
      </c>
      <c r="U52" s="6"/>
      <c r="V52" s="6"/>
      <c r="W52" s="6"/>
      <c r="X52" s="6"/>
      <c r="Y52" s="6"/>
      <c r="Z52" s="6"/>
      <c r="AA52" s="6"/>
      <c r="AB52" s="6"/>
      <c r="AC52" s="5" t="s">
        <v>376</v>
      </c>
      <c r="AD52" s="6"/>
      <c r="AE52" s="5" t="s">
        <v>372</v>
      </c>
      <c r="AF52" s="1"/>
      <c r="AG52" s="1"/>
      <c r="AH52" s="1"/>
      <c r="AI52" s="1"/>
      <c r="AJ52" s="1"/>
    </row>
    <row r="53">
      <c r="A53" s="4">
        <v>44724.54992576389</v>
      </c>
      <c r="B53" s="5" t="s">
        <v>354</v>
      </c>
      <c r="C53" s="5">
        <v>3.127400513E9</v>
      </c>
      <c r="D53" s="5" t="s">
        <v>30</v>
      </c>
      <c r="E53" s="5" t="s">
        <v>31</v>
      </c>
      <c r="F53" s="5" t="s">
        <v>377</v>
      </c>
      <c r="G53" s="5" t="s">
        <v>378</v>
      </c>
      <c r="H53" s="6"/>
      <c r="I53" s="5">
        <v>3.016087224E9</v>
      </c>
      <c r="J53" s="7"/>
      <c r="K53" s="7"/>
      <c r="L53" s="5" t="s">
        <v>379</v>
      </c>
      <c r="M53" s="5" t="s">
        <v>286</v>
      </c>
      <c r="N53" s="5" t="s">
        <v>35</v>
      </c>
      <c r="O53" s="6"/>
      <c r="P53" s="5">
        <v>1.0</v>
      </c>
      <c r="Q53" s="5">
        <v>25.0</v>
      </c>
      <c r="R53" s="5" t="s">
        <v>380</v>
      </c>
      <c r="S53" s="5" t="s">
        <v>38</v>
      </c>
      <c r="T53" s="5" t="s">
        <v>381</v>
      </c>
      <c r="U53" s="6"/>
      <c r="V53" s="6"/>
      <c r="W53" s="6"/>
      <c r="X53" s="6"/>
      <c r="Y53" s="6"/>
      <c r="Z53" s="6"/>
      <c r="AA53" s="6"/>
      <c r="AB53" s="6"/>
      <c r="AC53" s="7"/>
      <c r="AD53" s="6"/>
      <c r="AE53" s="5" t="s">
        <v>379</v>
      </c>
      <c r="AF53" s="1"/>
      <c r="AG53" s="1"/>
      <c r="AH53" s="1"/>
      <c r="AI53" s="1"/>
      <c r="AJ53" s="1"/>
    </row>
    <row r="54">
      <c r="A54" s="4">
        <v>44724.552765370376</v>
      </c>
      <c r="B54" s="5" t="s">
        <v>105</v>
      </c>
      <c r="C54" s="5">
        <v>3.127400513E9</v>
      </c>
      <c r="D54" s="5" t="s">
        <v>30</v>
      </c>
      <c r="E54" s="5" t="s">
        <v>31</v>
      </c>
      <c r="F54" s="5" t="s">
        <v>382</v>
      </c>
      <c r="G54" s="5" t="s">
        <v>383</v>
      </c>
      <c r="H54" s="6"/>
      <c r="I54" s="5">
        <v>3.014758711E9</v>
      </c>
      <c r="J54" s="7"/>
      <c r="K54" s="7"/>
      <c r="L54" s="5" t="s">
        <v>214</v>
      </c>
      <c r="M54" s="5" t="s">
        <v>292</v>
      </c>
      <c r="N54" s="5" t="s">
        <v>35</v>
      </c>
      <c r="O54" s="6"/>
      <c r="P54" s="5">
        <v>1.0</v>
      </c>
      <c r="Q54" s="5">
        <v>45.0</v>
      </c>
      <c r="R54" s="5" t="s">
        <v>384</v>
      </c>
      <c r="S54" s="5" t="s">
        <v>38</v>
      </c>
      <c r="T54" s="5" t="s">
        <v>132</v>
      </c>
      <c r="U54" s="6"/>
      <c r="V54" s="6"/>
      <c r="W54" s="6"/>
      <c r="X54" s="6"/>
      <c r="Y54" s="6"/>
      <c r="Z54" s="6"/>
      <c r="AA54" s="6"/>
      <c r="AB54" s="6"/>
      <c r="AC54" s="5" t="s">
        <v>385</v>
      </c>
      <c r="AD54" s="6"/>
      <c r="AE54" s="5" t="s">
        <v>214</v>
      </c>
      <c r="AF54" s="1"/>
      <c r="AG54" s="1"/>
      <c r="AH54" s="1"/>
      <c r="AI54" s="1"/>
      <c r="AJ54" s="1"/>
    </row>
    <row r="55">
      <c r="A55" s="4">
        <v>44724.67476130787</v>
      </c>
      <c r="B55" s="5" t="s">
        <v>198</v>
      </c>
      <c r="C55" s="5">
        <v>3.017674995E9</v>
      </c>
      <c r="D55" s="5" t="s">
        <v>30</v>
      </c>
      <c r="E55" s="5" t="s">
        <v>31</v>
      </c>
      <c r="F55" s="5">
        <v>2.0</v>
      </c>
      <c r="G55" s="5" t="s">
        <v>386</v>
      </c>
      <c r="H55" s="6"/>
      <c r="I55" s="5">
        <v>3.205677376E9</v>
      </c>
      <c r="J55" s="7"/>
      <c r="K55" s="7"/>
      <c r="L55" s="5" t="s">
        <v>267</v>
      </c>
      <c r="M55" s="5" t="s">
        <v>267</v>
      </c>
      <c r="N55" s="5" t="s">
        <v>35</v>
      </c>
      <c r="O55" s="6"/>
      <c r="P55" s="5">
        <v>4.0</v>
      </c>
      <c r="Q55" s="5" t="s">
        <v>387</v>
      </c>
      <c r="R55" s="5" t="s">
        <v>318</v>
      </c>
      <c r="S55" s="5" t="s">
        <v>110</v>
      </c>
      <c r="T55" s="5" t="s">
        <v>35</v>
      </c>
      <c r="U55" s="6"/>
      <c r="V55" s="6"/>
      <c r="W55" s="6"/>
      <c r="X55" s="6"/>
      <c r="Y55" s="6"/>
      <c r="Z55" s="6"/>
      <c r="AA55" s="6"/>
      <c r="AB55" s="6"/>
      <c r="AC55" s="5" t="s">
        <v>388</v>
      </c>
      <c r="AD55" s="6"/>
      <c r="AE55" s="5" t="s">
        <v>267</v>
      </c>
      <c r="AF55" s="1"/>
      <c r="AG55" s="1"/>
      <c r="AH55" s="1"/>
      <c r="AI55" s="1"/>
      <c r="AJ55" s="1"/>
    </row>
    <row r="56">
      <c r="A56" s="4">
        <v>44738.544281168986</v>
      </c>
      <c r="B56" s="5" t="s">
        <v>389</v>
      </c>
      <c r="C56" s="5">
        <v>3.194316889E9</v>
      </c>
      <c r="D56" s="5" t="s">
        <v>30</v>
      </c>
      <c r="E56" s="5" t="s">
        <v>31</v>
      </c>
      <c r="F56" s="5">
        <v>4.0</v>
      </c>
      <c r="G56" s="5" t="s">
        <v>390</v>
      </c>
      <c r="H56" s="6"/>
      <c r="I56" s="5">
        <v>3.123694934E9</v>
      </c>
      <c r="J56" s="5" t="s">
        <v>391</v>
      </c>
      <c r="K56" s="5">
        <v>3.128285525E9</v>
      </c>
      <c r="L56" s="5" t="s">
        <v>92</v>
      </c>
      <c r="M56" s="5" t="s">
        <v>92</v>
      </c>
      <c r="N56" s="5" t="s">
        <v>35</v>
      </c>
      <c r="O56" s="6"/>
      <c r="P56" s="5">
        <v>2.0</v>
      </c>
      <c r="Q56" s="15" t="s">
        <v>392</v>
      </c>
      <c r="R56" s="5" t="s">
        <v>393</v>
      </c>
      <c r="S56" s="5" t="s">
        <v>110</v>
      </c>
      <c r="T56" s="5" t="s">
        <v>132</v>
      </c>
      <c r="U56" s="6"/>
      <c r="V56" s="6"/>
      <c r="W56" s="6"/>
      <c r="X56" s="6"/>
      <c r="Y56" s="6"/>
      <c r="Z56" s="6"/>
      <c r="AA56" s="6"/>
      <c r="AB56" s="6"/>
      <c r="AC56" s="7"/>
      <c r="AD56" s="6"/>
      <c r="AE56" s="5" t="s">
        <v>92</v>
      </c>
      <c r="AF56" s="1"/>
      <c r="AG56" s="1"/>
      <c r="AH56" s="1"/>
      <c r="AI56" s="1"/>
      <c r="AJ56" s="1"/>
    </row>
    <row r="57">
      <c r="A57" s="4">
        <v>44738.54696291666</v>
      </c>
      <c r="B57" s="5" t="s">
        <v>389</v>
      </c>
      <c r="C57" s="5">
        <v>3.19431688E9</v>
      </c>
      <c r="D57" s="5" t="s">
        <v>30</v>
      </c>
      <c r="E57" s="5" t="s">
        <v>31</v>
      </c>
      <c r="F57" s="5" t="s">
        <v>56</v>
      </c>
      <c r="G57" s="5" t="s">
        <v>394</v>
      </c>
      <c r="H57" s="6"/>
      <c r="I57" s="5">
        <v>3.007130003E9</v>
      </c>
      <c r="J57" s="5" t="s">
        <v>395</v>
      </c>
      <c r="K57" s="5">
        <v>3.127717052E9</v>
      </c>
      <c r="L57" s="5">
        <v>7.0</v>
      </c>
      <c r="M57" s="5">
        <v>7.0</v>
      </c>
      <c r="N57" s="5" t="s">
        <v>35</v>
      </c>
      <c r="O57" s="6"/>
      <c r="P57" s="5">
        <v>4.0</v>
      </c>
      <c r="Q57" s="5" t="s">
        <v>396</v>
      </c>
      <c r="R57" s="5" t="s">
        <v>397</v>
      </c>
      <c r="S57" s="5" t="s">
        <v>38</v>
      </c>
      <c r="T57" s="5" t="s">
        <v>132</v>
      </c>
      <c r="U57" s="6"/>
      <c r="V57" s="6"/>
      <c r="W57" s="6"/>
      <c r="X57" s="6"/>
      <c r="Y57" s="6"/>
      <c r="Z57" s="6"/>
      <c r="AA57" s="6"/>
      <c r="AB57" s="6"/>
      <c r="AC57" s="7"/>
      <c r="AD57" s="6"/>
      <c r="AE57" s="5">
        <v>7.0</v>
      </c>
      <c r="AF57" s="1"/>
      <c r="AG57" s="1"/>
      <c r="AH57" s="1"/>
      <c r="AI57" s="1"/>
      <c r="AJ57" s="1"/>
    </row>
    <row r="58">
      <c r="A58" s="4">
        <v>44738.5510233449</v>
      </c>
      <c r="B58" s="5" t="s">
        <v>389</v>
      </c>
      <c r="C58" s="5">
        <v>3.19431688E9</v>
      </c>
      <c r="D58" s="5" t="s">
        <v>30</v>
      </c>
      <c r="E58" s="5" t="s">
        <v>31</v>
      </c>
      <c r="F58" s="5" t="s">
        <v>56</v>
      </c>
      <c r="G58" s="5" t="s">
        <v>398</v>
      </c>
      <c r="H58" s="6"/>
      <c r="I58" s="5">
        <v>3.113083936E9</v>
      </c>
      <c r="J58" s="5" t="s">
        <v>399</v>
      </c>
      <c r="K58" s="5">
        <v>3.005941351E9</v>
      </c>
      <c r="L58" s="5" t="s">
        <v>400</v>
      </c>
      <c r="M58" s="5" t="s">
        <v>379</v>
      </c>
      <c r="N58" s="5" t="s">
        <v>35</v>
      </c>
      <c r="O58" s="6"/>
      <c r="P58" s="5">
        <v>4.0</v>
      </c>
      <c r="Q58" s="5" t="s">
        <v>401</v>
      </c>
      <c r="R58" s="5" t="s">
        <v>402</v>
      </c>
      <c r="S58" s="5" t="s">
        <v>38</v>
      </c>
      <c r="T58" s="5" t="s">
        <v>132</v>
      </c>
      <c r="U58" s="6"/>
      <c r="V58" s="6"/>
      <c r="W58" s="6"/>
      <c r="X58" s="6"/>
      <c r="Y58" s="6"/>
      <c r="Z58" s="6"/>
      <c r="AA58" s="6"/>
      <c r="AB58" s="6"/>
      <c r="AC58" s="7"/>
      <c r="AD58" s="6"/>
      <c r="AE58" s="5" t="s">
        <v>400</v>
      </c>
      <c r="AF58" s="1"/>
      <c r="AG58" s="1"/>
      <c r="AH58" s="1"/>
      <c r="AI58" s="1"/>
      <c r="AJ58" s="1"/>
    </row>
    <row r="59">
      <c r="A59" s="4">
        <v>44745.53703740741</v>
      </c>
      <c r="B59" s="5" t="s">
        <v>403</v>
      </c>
      <c r="C59" s="5">
        <v>3.19431688E9</v>
      </c>
      <c r="D59" s="5" t="s">
        <v>30</v>
      </c>
      <c r="E59" s="5" t="s">
        <v>31</v>
      </c>
      <c r="F59" s="5" t="s">
        <v>164</v>
      </c>
      <c r="G59" s="5" t="s">
        <v>404</v>
      </c>
      <c r="H59" s="6"/>
      <c r="I59" s="5">
        <v>3.117843858E9</v>
      </c>
      <c r="J59" s="5" t="s">
        <v>405</v>
      </c>
      <c r="K59" s="5">
        <v>3.007676176E9</v>
      </c>
      <c r="L59" s="5">
        <v>22.0</v>
      </c>
      <c r="M59" s="5">
        <v>22.0</v>
      </c>
      <c r="N59" s="5" t="s">
        <v>35</v>
      </c>
      <c r="O59" s="6"/>
      <c r="P59" s="5">
        <v>2.0</v>
      </c>
      <c r="Q59" s="5" t="s">
        <v>406</v>
      </c>
      <c r="R59" s="5" t="s">
        <v>407</v>
      </c>
      <c r="S59" s="5" t="s">
        <v>38</v>
      </c>
      <c r="T59" s="5" t="s">
        <v>132</v>
      </c>
      <c r="U59" s="6"/>
      <c r="V59" s="6"/>
      <c r="W59" s="6"/>
      <c r="X59" s="6"/>
      <c r="Y59" s="6"/>
      <c r="Z59" s="6"/>
      <c r="AA59" s="6"/>
      <c r="AB59" s="6"/>
      <c r="AC59" s="7"/>
      <c r="AD59" s="6"/>
      <c r="AE59" s="5">
        <v>22.0</v>
      </c>
      <c r="AF59" s="1"/>
      <c r="AG59" s="1"/>
      <c r="AH59" s="1"/>
      <c r="AI59" s="1"/>
      <c r="AJ59" s="1"/>
    </row>
    <row r="60">
      <c r="A60" s="4">
        <v>44745.74700993055</v>
      </c>
      <c r="B60" s="5" t="s">
        <v>29</v>
      </c>
      <c r="C60" s="5">
        <v>3.213856495E9</v>
      </c>
      <c r="D60" s="5" t="s">
        <v>30</v>
      </c>
      <c r="E60" s="5" t="s">
        <v>31</v>
      </c>
      <c r="F60" s="5" t="s">
        <v>32</v>
      </c>
      <c r="G60" s="5" t="s">
        <v>408</v>
      </c>
      <c r="H60" s="6"/>
      <c r="I60" s="5">
        <v>3.127327282E9</v>
      </c>
      <c r="J60" s="5" t="s">
        <v>409</v>
      </c>
      <c r="K60" s="5">
        <v>3.126023501E9</v>
      </c>
      <c r="L60" s="5" t="s">
        <v>180</v>
      </c>
      <c r="M60" s="5" t="s">
        <v>180</v>
      </c>
      <c r="N60" s="5" t="s">
        <v>35</v>
      </c>
      <c r="O60" s="6"/>
      <c r="P60" s="5">
        <v>2.0</v>
      </c>
      <c r="Q60" s="5" t="s">
        <v>410</v>
      </c>
      <c r="R60" s="5" t="s">
        <v>411</v>
      </c>
      <c r="S60" s="5" t="s">
        <v>38</v>
      </c>
      <c r="T60" s="5">
        <v>1070000.0</v>
      </c>
      <c r="U60" s="6"/>
      <c r="V60" s="6"/>
      <c r="W60" s="6"/>
      <c r="X60" s="6"/>
      <c r="Y60" s="6"/>
      <c r="Z60" s="6"/>
      <c r="AA60" s="6"/>
      <c r="AB60" s="6"/>
      <c r="AC60" s="7"/>
      <c r="AD60" s="6"/>
      <c r="AE60" s="5" t="s">
        <v>180</v>
      </c>
      <c r="AF60" s="1"/>
      <c r="AG60" s="1"/>
      <c r="AH60" s="1"/>
      <c r="AI60" s="1"/>
      <c r="AJ60" s="1"/>
    </row>
    <row r="61">
      <c r="A61" s="4">
        <v>44755.73415099537</v>
      </c>
      <c r="B61" s="5" t="s">
        <v>403</v>
      </c>
      <c r="C61" s="5">
        <v>3.19431688E9</v>
      </c>
      <c r="D61" s="5" t="s">
        <v>30</v>
      </c>
      <c r="E61" s="5" t="s">
        <v>31</v>
      </c>
      <c r="F61" s="5">
        <v>2.0</v>
      </c>
      <c r="G61" s="5" t="s">
        <v>412</v>
      </c>
      <c r="H61" s="6"/>
      <c r="I61" s="5">
        <v>3.022156174E9</v>
      </c>
      <c r="J61" s="5" t="s">
        <v>413</v>
      </c>
      <c r="K61" s="5">
        <v>3.117849621E9</v>
      </c>
      <c r="L61" s="5" t="s">
        <v>414</v>
      </c>
      <c r="M61" s="5" t="s">
        <v>180</v>
      </c>
      <c r="N61" s="5" t="s">
        <v>35</v>
      </c>
      <c r="O61" s="6"/>
      <c r="P61" s="5">
        <v>1.0</v>
      </c>
      <c r="Q61" s="5">
        <v>63.0</v>
      </c>
      <c r="R61" s="5" t="s">
        <v>415</v>
      </c>
      <c r="S61" s="5" t="s">
        <v>38</v>
      </c>
      <c r="T61" s="5" t="s">
        <v>132</v>
      </c>
      <c r="U61" s="6"/>
      <c r="V61" s="6"/>
      <c r="W61" s="6"/>
      <c r="X61" s="6"/>
      <c r="Y61" s="6"/>
      <c r="Z61" s="6"/>
      <c r="AA61" s="6"/>
      <c r="AB61" s="6"/>
      <c r="AC61" s="7"/>
      <c r="AD61" s="6"/>
      <c r="AE61" s="5" t="s">
        <v>414</v>
      </c>
      <c r="AF61" s="1"/>
      <c r="AG61" s="1"/>
      <c r="AH61" s="1"/>
      <c r="AI61" s="1"/>
      <c r="AJ61" s="1"/>
    </row>
    <row r="62">
      <c r="A62" s="4">
        <v>44755.73643290509</v>
      </c>
      <c r="B62" s="5" t="s">
        <v>416</v>
      </c>
      <c r="C62" s="5">
        <v>3.242310729E9</v>
      </c>
      <c r="D62" s="5" t="s">
        <v>30</v>
      </c>
      <c r="E62" s="5" t="s">
        <v>31</v>
      </c>
      <c r="F62" s="5" t="s">
        <v>417</v>
      </c>
      <c r="G62" s="5" t="s">
        <v>418</v>
      </c>
      <c r="H62" s="6"/>
      <c r="I62" s="5">
        <v>3.004823138E9</v>
      </c>
      <c r="J62" s="5" t="s">
        <v>419</v>
      </c>
      <c r="K62" s="5">
        <v>3.043568002E9</v>
      </c>
      <c r="L62" s="5" t="s">
        <v>372</v>
      </c>
      <c r="M62" s="5" t="s">
        <v>372</v>
      </c>
      <c r="N62" s="5" t="s">
        <v>35</v>
      </c>
      <c r="O62" s="6"/>
      <c r="P62" s="5">
        <v>5.0</v>
      </c>
      <c r="Q62" s="5" t="s">
        <v>420</v>
      </c>
      <c r="R62" s="5" t="s">
        <v>421</v>
      </c>
      <c r="S62" s="5" t="s">
        <v>38</v>
      </c>
      <c r="T62" s="5" t="s">
        <v>422</v>
      </c>
      <c r="U62" s="6"/>
      <c r="V62" s="6"/>
      <c r="W62" s="6"/>
      <c r="X62" s="6"/>
      <c r="Y62" s="6"/>
      <c r="Z62" s="6"/>
      <c r="AA62" s="6"/>
      <c r="AB62" s="6"/>
      <c r="AC62" s="5" t="s">
        <v>423</v>
      </c>
      <c r="AD62" s="6"/>
      <c r="AE62" s="5" t="s">
        <v>372</v>
      </c>
      <c r="AF62" s="1"/>
      <c r="AG62" s="1"/>
      <c r="AH62" s="1"/>
      <c r="AI62" s="1"/>
      <c r="AJ62" s="1"/>
    </row>
    <row r="63">
      <c r="A63" s="4">
        <v>44757.468779849536</v>
      </c>
      <c r="B63" s="5" t="s">
        <v>424</v>
      </c>
      <c r="C63" s="5">
        <v>3.113762725E9</v>
      </c>
      <c r="D63" s="5" t="s">
        <v>30</v>
      </c>
      <c r="E63" s="5" t="s">
        <v>31</v>
      </c>
      <c r="F63" s="5">
        <v>4.0</v>
      </c>
      <c r="G63" s="5" t="s">
        <v>425</v>
      </c>
      <c r="H63" s="6"/>
      <c r="I63" s="5">
        <v>3.01661742E9</v>
      </c>
      <c r="J63" s="5" t="s">
        <v>426</v>
      </c>
      <c r="K63" s="7"/>
      <c r="L63" s="5">
        <v>16.0</v>
      </c>
      <c r="M63" s="5">
        <v>16.0</v>
      </c>
      <c r="N63" s="5" t="s">
        <v>35</v>
      </c>
      <c r="O63" s="6"/>
      <c r="P63" s="5">
        <v>5.0</v>
      </c>
      <c r="Q63" s="5" t="s">
        <v>427</v>
      </c>
      <c r="R63" s="5" t="s">
        <v>428</v>
      </c>
      <c r="S63" s="5" t="s">
        <v>38</v>
      </c>
      <c r="T63" s="5" t="s">
        <v>429</v>
      </c>
      <c r="U63" s="6"/>
      <c r="V63" s="6"/>
      <c r="W63" s="6"/>
      <c r="X63" s="6"/>
      <c r="Y63" s="6"/>
      <c r="Z63" s="6"/>
      <c r="AA63" s="6"/>
      <c r="AB63" s="6"/>
      <c r="AC63" s="5" t="s">
        <v>430</v>
      </c>
      <c r="AD63" s="6"/>
      <c r="AE63" s="5">
        <v>16.0</v>
      </c>
      <c r="AF63" s="1"/>
      <c r="AG63" s="1"/>
      <c r="AH63" s="1"/>
      <c r="AI63" s="1"/>
      <c r="AJ63" s="1"/>
    </row>
    <row r="64">
      <c r="A64" s="4">
        <v>44757.54671170139</v>
      </c>
      <c r="B64" s="5" t="s">
        <v>55</v>
      </c>
      <c r="C64" s="5">
        <v>3.502418455E9</v>
      </c>
      <c r="D64" s="5" t="s">
        <v>30</v>
      </c>
      <c r="E64" s="5" t="s">
        <v>31</v>
      </c>
      <c r="F64" s="5" t="s">
        <v>164</v>
      </c>
      <c r="G64" s="5" t="s">
        <v>431</v>
      </c>
      <c r="H64" s="6"/>
      <c r="I64" s="5">
        <v>3.007378377E9</v>
      </c>
      <c r="J64" s="5">
        <v>3.246296014E9</v>
      </c>
      <c r="K64" s="7"/>
      <c r="L64" s="5">
        <v>18.0</v>
      </c>
      <c r="M64" s="5">
        <v>18.0</v>
      </c>
      <c r="N64" s="5" t="s">
        <v>35</v>
      </c>
      <c r="O64" s="6"/>
      <c r="P64" s="5">
        <v>3.0</v>
      </c>
      <c r="Q64" s="5" t="s">
        <v>432</v>
      </c>
      <c r="R64" s="5" t="s">
        <v>433</v>
      </c>
      <c r="S64" s="5" t="s">
        <v>38</v>
      </c>
      <c r="T64" s="5" t="s">
        <v>35</v>
      </c>
      <c r="U64" s="6"/>
      <c r="V64" s="6"/>
      <c r="W64" s="6"/>
      <c r="X64" s="6"/>
      <c r="Y64" s="6"/>
      <c r="Z64" s="6"/>
      <c r="AA64" s="6"/>
      <c r="AB64" s="6"/>
      <c r="AC64" s="7"/>
      <c r="AD64" s="6"/>
      <c r="AE64" s="5">
        <v>18.0</v>
      </c>
      <c r="AF64" s="1"/>
      <c r="AG64" s="1"/>
      <c r="AH64" s="1"/>
      <c r="AI64" s="1"/>
      <c r="AJ64" s="1"/>
    </row>
    <row r="65">
      <c r="A65" s="4">
        <v>44757.643545162035</v>
      </c>
      <c r="B65" s="5" t="s">
        <v>434</v>
      </c>
      <c r="C65" s="5">
        <v>3.113762725E9</v>
      </c>
      <c r="D65" s="5" t="s">
        <v>30</v>
      </c>
      <c r="E65" s="5" t="s">
        <v>31</v>
      </c>
      <c r="F65" s="5">
        <v>4.0</v>
      </c>
      <c r="G65" s="5" t="s">
        <v>435</v>
      </c>
      <c r="H65" s="6"/>
      <c r="I65" s="5">
        <v>3.005718712E9</v>
      </c>
      <c r="J65" s="7"/>
      <c r="K65" s="7"/>
      <c r="L65" s="5" t="s">
        <v>181</v>
      </c>
      <c r="M65" s="5" t="s">
        <v>436</v>
      </c>
      <c r="N65" s="5" t="s">
        <v>35</v>
      </c>
      <c r="O65" s="6"/>
      <c r="P65" s="5">
        <v>5.0</v>
      </c>
      <c r="Q65" s="5" t="s">
        <v>437</v>
      </c>
      <c r="R65" s="5" t="s">
        <v>438</v>
      </c>
      <c r="S65" s="5" t="s">
        <v>38</v>
      </c>
      <c r="T65" s="5" t="s">
        <v>132</v>
      </c>
      <c r="U65" s="6"/>
      <c r="V65" s="6"/>
      <c r="W65" s="6"/>
      <c r="X65" s="6"/>
      <c r="Y65" s="6"/>
      <c r="Z65" s="6"/>
      <c r="AA65" s="6"/>
      <c r="AB65" s="6"/>
      <c r="AC65" s="7"/>
      <c r="AD65" s="6"/>
      <c r="AE65" s="5" t="s">
        <v>181</v>
      </c>
      <c r="AF65" s="1"/>
      <c r="AG65" s="1"/>
      <c r="AH65" s="1"/>
      <c r="AI65" s="1"/>
      <c r="AJ65" s="1"/>
    </row>
    <row r="66">
      <c r="A66" s="9">
        <v>44765.481309560186</v>
      </c>
      <c r="B66" s="10" t="s">
        <v>29</v>
      </c>
      <c r="C66" s="10">
        <v>3.213856495E9</v>
      </c>
      <c r="D66" s="10" t="s">
        <v>79</v>
      </c>
      <c r="E66" s="10" t="s">
        <v>190</v>
      </c>
      <c r="F66" s="10" t="s">
        <v>439</v>
      </c>
      <c r="G66" s="10" t="s">
        <v>440</v>
      </c>
      <c r="H66" s="11"/>
      <c r="I66" s="10">
        <v>3.205518368E9</v>
      </c>
      <c r="J66" s="10" t="s">
        <v>441</v>
      </c>
      <c r="K66" s="10">
        <v>3.148385554E9</v>
      </c>
      <c r="L66" s="10" t="s">
        <v>158</v>
      </c>
      <c r="M66" s="10" t="s">
        <v>158</v>
      </c>
      <c r="N66" s="10" t="s">
        <v>35</v>
      </c>
      <c r="O66" s="11"/>
      <c r="P66" s="10">
        <v>4.0</v>
      </c>
      <c r="Q66" s="10" t="s">
        <v>442</v>
      </c>
      <c r="R66" s="10" t="s">
        <v>443</v>
      </c>
      <c r="S66" s="10" t="s">
        <v>110</v>
      </c>
      <c r="T66" s="10">
        <v>800000.0</v>
      </c>
      <c r="U66" s="11"/>
      <c r="V66" s="11"/>
      <c r="W66" s="11"/>
      <c r="X66" s="11"/>
      <c r="Y66" s="11"/>
      <c r="Z66" s="11"/>
      <c r="AA66" s="11"/>
      <c r="AB66" s="11"/>
      <c r="AC66" s="10" t="s">
        <v>444</v>
      </c>
      <c r="AD66" s="11"/>
      <c r="AE66" s="10" t="s">
        <v>158</v>
      </c>
      <c r="AF66" s="1"/>
      <c r="AG66" s="1"/>
      <c r="AH66" s="1"/>
      <c r="AI66" s="1"/>
      <c r="AJ66" s="1"/>
    </row>
    <row r="67">
      <c r="A67" s="9">
        <v>44765.48584221065</v>
      </c>
      <c r="B67" s="10" t="s">
        <v>29</v>
      </c>
      <c r="C67" s="10">
        <v>3.213856495E9</v>
      </c>
      <c r="D67" s="10" t="s">
        <v>79</v>
      </c>
      <c r="E67" s="10" t="s">
        <v>190</v>
      </c>
      <c r="F67" s="10" t="s">
        <v>445</v>
      </c>
      <c r="G67" s="10" t="s">
        <v>446</v>
      </c>
      <c r="H67" s="11"/>
      <c r="I67" s="10">
        <v>3.164956539E9</v>
      </c>
      <c r="J67" s="10" t="s">
        <v>447</v>
      </c>
      <c r="K67" s="10">
        <v>3.209075217E9</v>
      </c>
      <c r="L67" s="10" t="s">
        <v>214</v>
      </c>
      <c r="M67" s="10" t="s">
        <v>181</v>
      </c>
      <c r="N67" s="10" t="s">
        <v>35</v>
      </c>
      <c r="O67" s="11"/>
      <c r="P67" s="10">
        <v>3.0</v>
      </c>
      <c r="Q67" s="10" t="s">
        <v>448</v>
      </c>
      <c r="R67" s="10" t="s">
        <v>449</v>
      </c>
      <c r="S67" s="10" t="s">
        <v>110</v>
      </c>
      <c r="T67" s="10">
        <v>700000.0</v>
      </c>
      <c r="U67" s="11"/>
      <c r="V67" s="11"/>
      <c r="W67" s="11"/>
      <c r="X67" s="11"/>
      <c r="Y67" s="11"/>
      <c r="Z67" s="11"/>
      <c r="AA67" s="11"/>
      <c r="AB67" s="11"/>
      <c r="AC67" s="1"/>
      <c r="AD67" s="11"/>
      <c r="AE67" s="10" t="s">
        <v>214</v>
      </c>
      <c r="AF67" s="1"/>
      <c r="AG67" s="1"/>
      <c r="AH67" s="1"/>
      <c r="AI67" s="1"/>
      <c r="AJ67" s="1"/>
    </row>
    <row r="68">
      <c r="A68" s="9">
        <v>44765.49738444445</v>
      </c>
      <c r="B68" s="10" t="s">
        <v>450</v>
      </c>
      <c r="C68" s="10">
        <v>3.016234523E9</v>
      </c>
      <c r="D68" s="10" t="s">
        <v>79</v>
      </c>
      <c r="E68" s="10" t="s">
        <v>190</v>
      </c>
      <c r="F68" s="10" t="s">
        <v>451</v>
      </c>
      <c r="G68" s="10" t="s">
        <v>452</v>
      </c>
      <c r="H68" s="11"/>
      <c r="I68" s="10">
        <v>3.183337047E9</v>
      </c>
      <c r="J68" s="1"/>
      <c r="K68" s="1"/>
      <c r="L68" s="10">
        <v>5.0</v>
      </c>
      <c r="M68" s="10">
        <v>5.0</v>
      </c>
      <c r="N68" s="10" t="s">
        <v>35</v>
      </c>
      <c r="O68" s="11"/>
      <c r="P68" s="10">
        <v>6.0</v>
      </c>
      <c r="Q68" s="10">
        <v>30.0</v>
      </c>
      <c r="R68" s="10" t="s">
        <v>453</v>
      </c>
      <c r="S68" s="10" t="s">
        <v>110</v>
      </c>
      <c r="T68" s="10" t="s">
        <v>132</v>
      </c>
      <c r="U68" s="11"/>
      <c r="V68" s="11"/>
      <c r="W68" s="11"/>
      <c r="X68" s="11"/>
      <c r="Y68" s="11"/>
      <c r="Z68" s="11"/>
      <c r="AA68" s="11"/>
      <c r="AB68" s="11"/>
      <c r="AC68" s="1"/>
      <c r="AD68" s="11"/>
      <c r="AE68" s="10">
        <v>5.0</v>
      </c>
      <c r="AF68" s="1"/>
      <c r="AG68" s="1"/>
      <c r="AH68" s="1"/>
      <c r="AI68" s="1"/>
      <c r="AJ68" s="1"/>
    </row>
    <row r="69">
      <c r="A69" s="9">
        <v>44765.52079106482</v>
      </c>
      <c r="B69" s="10" t="s">
        <v>454</v>
      </c>
      <c r="C69" s="10">
        <v>3.175749041E9</v>
      </c>
      <c r="D69" s="10" t="s">
        <v>79</v>
      </c>
      <c r="E69" s="10" t="s">
        <v>190</v>
      </c>
      <c r="F69" s="10" t="s">
        <v>451</v>
      </c>
      <c r="G69" s="10" t="s">
        <v>455</v>
      </c>
      <c r="H69" s="11"/>
      <c r="I69" s="10">
        <v>3.042731974E9</v>
      </c>
      <c r="J69" s="1"/>
      <c r="K69" s="1"/>
      <c r="L69" s="10">
        <v>5.0</v>
      </c>
      <c r="M69" s="10">
        <v>3.0</v>
      </c>
      <c r="N69" s="10" t="s">
        <v>132</v>
      </c>
      <c r="O69" s="11"/>
      <c r="P69" s="10">
        <v>7.0</v>
      </c>
      <c r="Q69" s="10" t="s">
        <v>456</v>
      </c>
      <c r="R69" s="10" t="s">
        <v>457</v>
      </c>
      <c r="S69" s="10" t="s">
        <v>110</v>
      </c>
      <c r="T69" s="10">
        <v>1000000.0</v>
      </c>
      <c r="U69" s="11"/>
      <c r="V69" s="11"/>
      <c r="W69" s="11"/>
      <c r="X69" s="11"/>
      <c r="Y69" s="11"/>
      <c r="Z69" s="11"/>
      <c r="AA69" s="11"/>
      <c r="AB69" s="11"/>
      <c r="AC69" s="10" t="s">
        <v>458</v>
      </c>
      <c r="AD69" s="11"/>
      <c r="AE69" s="10">
        <v>5.0</v>
      </c>
      <c r="AF69" s="1"/>
      <c r="AG69" s="1"/>
      <c r="AH69" s="1"/>
      <c r="AI69" s="1"/>
      <c r="AJ69" s="1"/>
    </row>
    <row r="70">
      <c r="A70" s="4">
        <v>44771.566005416666</v>
      </c>
      <c r="B70" s="5" t="s">
        <v>459</v>
      </c>
      <c r="C70" s="5">
        <v>3.148389903E9</v>
      </c>
      <c r="D70" s="5" t="s">
        <v>30</v>
      </c>
      <c r="E70" s="5" t="s">
        <v>31</v>
      </c>
      <c r="F70" s="5">
        <v>2.0</v>
      </c>
      <c r="G70" s="5" t="s">
        <v>460</v>
      </c>
      <c r="H70" s="6"/>
      <c r="I70" s="5">
        <v>3.01236496E9</v>
      </c>
      <c r="J70" s="7"/>
      <c r="K70" s="7"/>
      <c r="L70" s="5">
        <v>19.0</v>
      </c>
      <c r="M70" s="5">
        <v>17.0</v>
      </c>
      <c r="N70" s="5" t="s">
        <v>35</v>
      </c>
      <c r="O70" s="6"/>
      <c r="P70" s="5">
        <v>7.0</v>
      </c>
      <c r="Q70" s="5" t="s">
        <v>461</v>
      </c>
      <c r="R70" s="5" t="s">
        <v>462</v>
      </c>
      <c r="S70" s="5" t="s">
        <v>38</v>
      </c>
      <c r="T70" s="5" t="s">
        <v>132</v>
      </c>
      <c r="U70" s="6"/>
      <c r="V70" s="6"/>
      <c r="W70" s="6"/>
      <c r="X70" s="6"/>
      <c r="Y70" s="6"/>
      <c r="Z70" s="6"/>
      <c r="AA70" s="6"/>
      <c r="AB70" s="6"/>
      <c r="AC70" s="7"/>
      <c r="AD70" s="6"/>
      <c r="AE70" s="5">
        <v>19.0</v>
      </c>
      <c r="AF70" s="1"/>
      <c r="AG70" s="1"/>
      <c r="AH70" s="1"/>
      <c r="AI70" s="1"/>
      <c r="AJ70" s="1"/>
    </row>
    <row r="71">
      <c r="A71" s="4">
        <v>44771.57055633102</v>
      </c>
      <c r="B71" s="5" t="s">
        <v>463</v>
      </c>
      <c r="C71" s="5">
        <v>3.148389903E9</v>
      </c>
      <c r="D71" s="5" t="s">
        <v>30</v>
      </c>
      <c r="E71" s="5" t="s">
        <v>31</v>
      </c>
      <c r="F71" s="5">
        <v>4.0</v>
      </c>
      <c r="G71" s="5" t="s">
        <v>464</v>
      </c>
      <c r="H71" s="6"/>
      <c r="I71" s="5">
        <v>3.216956922E9</v>
      </c>
      <c r="J71" s="5" t="s">
        <v>465</v>
      </c>
      <c r="K71" s="5">
        <v>3.214861737E9</v>
      </c>
      <c r="L71" s="5">
        <v>20.0</v>
      </c>
      <c r="M71" s="5">
        <v>10.0</v>
      </c>
      <c r="N71" s="5" t="s">
        <v>35</v>
      </c>
      <c r="O71" s="6"/>
      <c r="P71" s="5">
        <v>3.0</v>
      </c>
      <c r="Q71" s="5" t="s">
        <v>466</v>
      </c>
      <c r="R71" s="5" t="s">
        <v>467</v>
      </c>
      <c r="S71" s="5" t="s">
        <v>38</v>
      </c>
      <c r="T71" s="5" t="s">
        <v>132</v>
      </c>
      <c r="U71" s="6"/>
      <c r="V71" s="6"/>
      <c r="W71" s="6"/>
      <c r="X71" s="6"/>
      <c r="Y71" s="6"/>
      <c r="Z71" s="6"/>
      <c r="AA71" s="6"/>
      <c r="AB71" s="6"/>
      <c r="AC71" s="7"/>
      <c r="AD71" s="6"/>
      <c r="AE71" s="5">
        <v>20.0</v>
      </c>
      <c r="AF71" s="1"/>
      <c r="AG71" s="1"/>
      <c r="AH71" s="1"/>
      <c r="AI71" s="1"/>
      <c r="AJ71" s="1"/>
    </row>
    <row r="72">
      <c r="A72" s="4">
        <v>44773.50456349537</v>
      </c>
      <c r="B72" s="5" t="s">
        <v>468</v>
      </c>
      <c r="C72" s="5">
        <v>3.113305427E9</v>
      </c>
      <c r="D72" s="5" t="s">
        <v>30</v>
      </c>
      <c r="E72" s="5" t="s">
        <v>31</v>
      </c>
      <c r="F72" s="5" t="s">
        <v>32</v>
      </c>
      <c r="G72" s="5" t="s">
        <v>469</v>
      </c>
      <c r="H72" s="6"/>
      <c r="I72" s="5">
        <v>3.005671858E9</v>
      </c>
      <c r="J72" s="5" t="s">
        <v>470</v>
      </c>
      <c r="K72" s="5" t="s">
        <v>471</v>
      </c>
      <c r="L72" s="5">
        <v>22.0</v>
      </c>
      <c r="M72" s="5">
        <v>18.0</v>
      </c>
      <c r="N72" s="5" t="s">
        <v>35</v>
      </c>
      <c r="O72" s="6"/>
      <c r="P72" s="5">
        <v>2.0</v>
      </c>
      <c r="Q72" s="5">
        <v>10.52</v>
      </c>
      <c r="R72" s="5" t="s">
        <v>472</v>
      </c>
      <c r="S72" s="5" t="s">
        <v>38</v>
      </c>
      <c r="T72" s="17">
        <v>1050000.0</v>
      </c>
      <c r="U72" s="6"/>
      <c r="V72" s="6"/>
      <c r="W72" s="6"/>
      <c r="X72" s="6"/>
      <c r="Y72" s="6"/>
      <c r="Z72" s="6"/>
      <c r="AA72" s="6"/>
      <c r="AB72" s="6"/>
      <c r="AC72" s="7"/>
      <c r="AD72" s="6"/>
      <c r="AE72" s="5">
        <v>22.0</v>
      </c>
      <c r="AF72" s="1"/>
      <c r="AG72" s="1"/>
      <c r="AH72" s="1"/>
      <c r="AI72" s="1"/>
      <c r="AJ72" s="1"/>
    </row>
    <row r="73">
      <c r="A73" s="9">
        <v>44779.557715057876</v>
      </c>
      <c r="B73" s="10" t="s">
        <v>233</v>
      </c>
      <c r="C73" s="10">
        <v>3.00360652E9</v>
      </c>
      <c r="D73" s="10" t="s">
        <v>79</v>
      </c>
      <c r="E73" s="10" t="s">
        <v>190</v>
      </c>
      <c r="F73" s="10" t="s">
        <v>473</v>
      </c>
      <c r="G73" s="10" t="s">
        <v>474</v>
      </c>
      <c r="H73" s="11"/>
      <c r="I73" s="10">
        <v>3.127080933E9</v>
      </c>
      <c r="J73" s="10" t="s">
        <v>475</v>
      </c>
      <c r="K73" s="10">
        <v>3.12382249E9</v>
      </c>
      <c r="L73" s="10">
        <v>10.0</v>
      </c>
      <c r="M73" s="10">
        <v>10.0</v>
      </c>
      <c r="N73" s="10" t="s">
        <v>35</v>
      </c>
      <c r="O73" s="11"/>
      <c r="P73" s="10">
        <v>6.0</v>
      </c>
      <c r="Q73" s="10" t="s">
        <v>476</v>
      </c>
      <c r="R73" s="10" t="s">
        <v>477</v>
      </c>
      <c r="S73" s="10" t="s">
        <v>38</v>
      </c>
      <c r="T73" s="10" t="s">
        <v>132</v>
      </c>
      <c r="U73" s="11"/>
      <c r="V73" s="11"/>
      <c r="W73" s="11"/>
      <c r="X73" s="11"/>
      <c r="Y73" s="11"/>
      <c r="Z73" s="11"/>
      <c r="AA73" s="11"/>
      <c r="AB73" s="11"/>
      <c r="AC73" s="10" t="s">
        <v>478</v>
      </c>
      <c r="AD73" s="11"/>
      <c r="AE73" s="10">
        <v>10.0</v>
      </c>
      <c r="AF73" s="1"/>
      <c r="AG73" s="1"/>
      <c r="AH73" s="1"/>
      <c r="AI73" s="1"/>
      <c r="AJ73" s="1"/>
    </row>
    <row r="74">
      <c r="A74" s="9">
        <v>44779.55921864584</v>
      </c>
      <c r="B74" s="10" t="s">
        <v>479</v>
      </c>
      <c r="C74" s="10">
        <v>3.025306155E9</v>
      </c>
      <c r="D74" s="10" t="s">
        <v>79</v>
      </c>
      <c r="E74" s="10" t="s">
        <v>190</v>
      </c>
      <c r="F74" s="10" t="s">
        <v>480</v>
      </c>
      <c r="G74" s="10" t="s">
        <v>481</v>
      </c>
      <c r="H74" s="11"/>
      <c r="I74" s="10">
        <v>3.148211852E9</v>
      </c>
      <c r="J74" s="10" t="s">
        <v>482</v>
      </c>
      <c r="K74" s="10">
        <v>3.148211852E9</v>
      </c>
      <c r="L74" s="10">
        <v>14.0</v>
      </c>
      <c r="M74" s="10">
        <v>8.0</v>
      </c>
      <c r="N74" s="10" t="s">
        <v>35</v>
      </c>
      <c r="O74" s="11"/>
      <c r="P74" s="10">
        <v>3.0</v>
      </c>
      <c r="Q74" s="10" t="s">
        <v>483</v>
      </c>
      <c r="R74" s="10" t="s">
        <v>484</v>
      </c>
      <c r="S74" s="10" t="s">
        <v>38</v>
      </c>
      <c r="T74" s="10" t="s">
        <v>485</v>
      </c>
      <c r="U74" s="11"/>
      <c r="V74" s="11"/>
      <c r="W74" s="11"/>
      <c r="X74" s="11"/>
      <c r="Y74" s="11"/>
      <c r="Z74" s="11"/>
      <c r="AA74" s="11"/>
      <c r="AB74" s="11"/>
      <c r="AC74" s="1"/>
      <c r="AD74" s="11"/>
      <c r="AE74" s="10">
        <v>14.0</v>
      </c>
      <c r="AF74" s="1"/>
      <c r="AG74" s="1"/>
      <c r="AH74" s="1"/>
      <c r="AI74" s="1"/>
      <c r="AJ74" s="1"/>
    </row>
    <row r="75">
      <c r="A75" s="9">
        <v>44779.58196059028</v>
      </c>
      <c r="B75" s="10" t="s">
        <v>479</v>
      </c>
      <c r="C75" s="10">
        <v>3.025306155E9</v>
      </c>
      <c r="D75" s="10" t="s">
        <v>79</v>
      </c>
      <c r="E75" s="10" t="s">
        <v>190</v>
      </c>
      <c r="F75" s="10" t="s">
        <v>480</v>
      </c>
      <c r="G75" s="10" t="s">
        <v>486</v>
      </c>
      <c r="H75" s="11"/>
      <c r="I75" s="10">
        <v>3.145206758E9</v>
      </c>
      <c r="J75" s="1"/>
      <c r="K75" s="1"/>
      <c r="L75" s="10">
        <v>13.0</v>
      </c>
      <c r="M75" s="10">
        <v>4.0</v>
      </c>
      <c r="N75" s="10" t="s">
        <v>35</v>
      </c>
      <c r="O75" s="11"/>
      <c r="P75" s="10">
        <v>1.0</v>
      </c>
      <c r="Q75" s="10">
        <v>21.0</v>
      </c>
      <c r="R75" s="10" t="s">
        <v>487</v>
      </c>
      <c r="S75" s="10" t="s">
        <v>38</v>
      </c>
      <c r="T75" s="10" t="s">
        <v>488</v>
      </c>
      <c r="U75" s="11"/>
      <c r="V75" s="11"/>
      <c r="W75" s="11"/>
      <c r="X75" s="11"/>
      <c r="Y75" s="11"/>
      <c r="Z75" s="11"/>
      <c r="AA75" s="11"/>
      <c r="AB75" s="11"/>
      <c r="AC75" s="1"/>
      <c r="AD75" s="11"/>
      <c r="AE75" s="10">
        <v>13.0</v>
      </c>
      <c r="AF75" s="1"/>
      <c r="AG75" s="1"/>
      <c r="AH75" s="1"/>
      <c r="AI75" s="1"/>
      <c r="AJ75" s="1"/>
    </row>
    <row r="76">
      <c r="A76" s="9">
        <v>44779.58382271991</v>
      </c>
      <c r="B76" s="10" t="s">
        <v>479</v>
      </c>
      <c r="C76" s="10">
        <v>3.025306155E9</v>
      </c>
      <c r="D76" s="10" t="s">
        <v>79</v>
      </c>
      <c r="E76" s="10" t="s">
        <v>190</v>
      </c>
      <c r="F76" s="10" t="s">
        <v>480</v>
      </c>
      <c r="G76" s="10" t="s">
        <v>489</v>
      </c>
      <c r="H76" s="11"/>
      <c r="I76" s="10">
        <v>3.216355008E9</v>
      </c>
      <c r="J76" s="1"/>
      <c r="K76" s="1"/>
      <c r="L76" s="10">
        <v>9.0</v>
      </c>
      <c r="M76" s="10">
        <v>1.0</v>
      </c>
      <c r="N76" s="10" t="s">
        <v>35</v>
      </c>
      <c r="O76" s="11"/>
      <c r="P76" s="10">
        <v>6.0</v>
      </c>
      <c r="Q76" s="10" t="s">
        <v>490</v>
      </c>
      <c r="R76" s="10" t="s">
        <v>491</v>
      </c>
      <c r="S76" s="10" t="s">
        <v>38</v>
      </c>
      <c r="T76" s="14">
        <v>500000.0</v>
      </c>
      <c r="U76" s="11"/>
      <c r="V76" s="11"/>
      <c r="W76" s="11"/>
      <c r="X76" s="11"/>
      <c r="Y76" s="11"/>
      <c r="Z76" s="11"/>
      <c r="AA76" s="11"/>
      <c r="AB76" s="11"/>
      <c r="AC76" s="1"/>
      <c r="AD76" s="11"/>
      <c r="AE76" s="10">
        <v>9.0</v>
      </c>
      <c r="AF76" s="1"/>
      <c r="AG76" s="1"/>
      <c r="AH76" s="1"/>
      <c r="AI76" s="1"/>
      <c r="AJ76" s="1"/>
    </row>
    <row r="77">
      <c r="A77" s="9">
        <v>44779.58677356481</v>
      </c>
      <c r="B77" s="10" t="s">
        <v>492</v>
      </c>
      <c r="C77" s="10">
        <v>3.128250842E9</v>
      </c>
      <c r="D77" s="10" t="s">
        <v>79</v>
      </c>
      <c r="E77" s="10" t="s">
        <v>493</v>
      </c>
      <c r="F77" s="10" t="s">
        <v>494</v>
      </c>
      <c r="G77" s="10" t="s">
        <v>495</v>
      </c>
      <c r="H77" s="11"/>
      <c r="I77" s="10">
        <v>3.205699487E9</v>
      </c>
      <c r="J77" s="1"/>
      <c r="K77" s="1"/>
      <c r="L77" s="10" t="s">
        <v>306</v>
      </c>
      <c r="M77" s="10" t="s">
        <v>306</v>
      </c>
      <c r="N77" s="10" t="s">
        <v>35</v>
      </c>
      <c r="O77" s="11"/>
      <c r="P77" s="10">
        <v>3.0</v>
      </c>
      <c r="Q77" s="10" t="s">
        <v>496</v>
      </c>
      <c r="R77" s="10" t="s">
        <v>497</v>
      </c>
      <c r="S77" s="10" t="s">
        <v>38</v>
      </c>
      <c r="T77" s="10" t="s">
        <v>498</v>
      </c>
      <c r="U77" s="11"/>
      <c r="V77" s="11"/>
      <c r="W77" s="11"/>
      <c r="X77" s="11"/>
      <c r="Y77" s="11"/>
      <c r="Z77" s="11"/>
      <c r="AA77" s="11"/>
      <c r="AB77" s="11"/>
      <c r="AC77" s="10" t="s">
        <v>499</v>
      </c>
      <c r="AD77" s="11"/>
      <c r="AE77" s="10" t="s">
        <v>306</v>
      </c>
      <c r="AF77" s="1"/>
      <c r="AG77" s="1"/>
      <c r="AH77" s="1"/>
      <c r="AI77" s="1"/>
      <c r="AJ77" s="1"/>
    </row>
    <row r="78">
      <c r="A78" s="9">
        <v>44779.6110802662</v>
      </c>
      <c r="B78" s="10" t="s">
        <v>500</v>
      </c>
      <c r="C78" s="10">
        <v>3.108399483E9</v>
      </c>
      <c r="D78" s="10" t="s">
        <v>79</v>
      </c>
      <c r="E78" s="10" t="s">
        <v>190</v>
      </c>
      <c r="F78" s="10" t="s">
        <v>272</v>
      </c>
      <c r="G78" s="10" t="s">
        <v>501</v>
      </c>
      <c r="H78" s="11"/>
      <c r="I78" s="10">
        <v>3.137407613E9</v>
      </c>
      <c r="J78" s="10" t="s">
        <v>502</v>
      </c>
      <c r="K78" s="10">
        <v>3.223150178E9</v>
      </c>
      <c r="L78" s="10">
        <v>15.0</v>
      </c>
      <c r="M78" s="10">
        <v>15.0</v>
      </c>
      <c r="N78" s="10" t="s">
        <v>35</v>
      </c>
      <c r="O78" s="11"/>
      <c r="P78" s="10">
        <v>2.0</v>
      </c>
      <c r="Q78" s="10">
        <v>23.28</v>
      </c>
      <c r="R78" s="10" t="s">
        <v>343</v>
      </c>
      <c r="S78" s="10" t="s">
        <v>38</v>
      </c>
      <c r="T78" s="10" t="s">
        <v>35</v>
      </c>
      <c r="U78" s="11"/>
      <c r="V78" s="11"/>
      <c r="W78" s="11"/>
      <c r="X78" s="11"/>
      <c r="Y78" s="11"/>
      <c r="Z78" s="11"/>
      <c r="AA78" s="11"/>
      <c r="AB78" s="11"/>
      <c r="AC78" s="1"/>
      <c r="AD78" s="11"/>
      <c r="AE78" s="10">
        <v>15.0</v>
      </c>
      <c r="AF78" s="1"/>
      <c r="AG78" s="1"/>
      <c r="AH78" s="1"/>
      <c r="AI78" s="1"/>
      <c r="AJ78" s="1"/>
    </row>
    <row r="79">
      <c r="A79" s="9">
        <v>44779.61482055555</v>
      </c>
      <c r="B79" s="10" t="s">
        <v>218</v>
      </c>
      <c r="C79" s="10">
        <v>3.165428133E9</v>
      </c>
      <c r="D79" s="10" t="s">
        <v>79</v>
      </c>
      <c r="E79" s="10" t="s">
        <v>190</v>
      </c>
      <c r="F79" s="10" t="s">
        <v>503</v>
      </c>
      <c r="G79" s="10" t="s">
        <v>504</v>
      </c>
      <c r="H79" s="11"/>
      <c r="I79" s="10">
        <v>3.012846786E9</v>
      </c>
      <c r="J79" s="10" t="s">
        <v>505</v>
      </c>
      <c r="K79" s="10">
        <v>3.124223154E9</v>
      </c>
      <c r="L79" s="10" t="s">
        <v>506</v>
      </c>
      <c r="M79" s="10" t="s">
        <v>507</v>
      </c>
      <c r="N79" s="10" t="s">
        <v>35</v>
      </c>
      <c r="O79" s="11"/>
      <c r="P79" s="10">
        <v>3.0</v>
      </c>
      <c r="Q79" s="16" t="s">
        <v>508</v>
      </c>
      <c r="R79" s="10" t="s">
        <v>509</v>
      </c>
      <c r="S79" s="10" t="s">
        <v>110</v>
      </c>
      <c r="T79" s="10" t="s">
        <v>510</v>
      </c>
      <c r="U79" s="11"/>
      <c r="V79" s="11"/>
      <c r="W79" s="11"/>
      <c r="X79" s="11"/>
      <c r="Y79" s="11"/>
      <c r="Z79" s="11"/>
      <c r="AA79" s="11"/>
      <c r="AB79" s="11"/>
      <c r="AC79" s="10" t="s">
        <v>511</v>
      </c>
      <c r="AD79" s="11"/>
      <c r="AE79" s="10" t="s">
        <v>506</v>
      </c>
      <c r="AF79" s="1"/>
      <c r="AG79" s="1"/>
      <c r="AH79" s="1"/>
      <c r="AI79" s="1"/>
      <c r="AJ79" s="1"/>
    </row>
    <row r="80">
      <c r="A80" s="9">
        <v>44779.621442627315</v>
      </c>
      <c r="B80" s="10" t="s">
        <v>29</v>
      </c>
      <c r="C80" s="10">
        <v>3.213856495E9</v>
      </c>
      <c r="D80" s="10" t="s">
        <v>79</v>
      </c>
      <c r="E80" s="10" t="s">
        <v>190</v>
      </c>
      <c r="F80" s="10" t="s">
        <v>512</v>
      </c>
      <c r="G80" s="10" t="s">
        <v>513</v>
      </c>
      <c r="H80" s="11"/>
      <c r="I80" s="10">
        <v>3.045894705E9</v>
      </c>
      <c r="J80" s="10" t="s">
        <v>514</v>
      </c>
      <c r="K80" s="1"/>
      <c r="L80" s="10" t="s">
        <v>292</v>
      </c>
      <c r="M80" s="10" t="s">
        <v>292</v>
      </c>
      <c r="N80" s="10" t="s">
        <v>35</v>
      </c>
      <c r="O80" s="11"/>
      <c r="P80" s="10">
        <v>7.0</v>
      </c>
      <c r="Q80" s="10" t="s">
        <v>515</v>
      </c>
      <c r="R80" s="10" t="s">
        <v>516</v>
      </c>
      <c r="S80" s="10" t="s">
        <v>38</v>
      </c>
      <c r="T80" s="10">
        <v>400000.0</v>
      </c>
      <c r="U80" s="11"/>
      <c r="V80" s="11"/>
      <c r="W80" s="11"/>
      <c r="X80" s="11"/>
      <c r="Y80" s="11"/>
      <c r="Z80" s="11"/>
      <c r="AA80" s="11"/>
      <c r="AB80" s="11"/>
      <c r="AC80" s="1"/>
      <c r="AD80" s="11"/>
      <c r="AE80" s="10" t="s">
        <v>292</v>
      </c>
      <c r="AF80" s="1"/>
      <c r="AG80" s="1"/>
      <c r="AH80" s="1"/>
      <c r="AI80" s="1"/>
      <c r="AJ80" s="1"/>
    </row>
    <row r="81">
      <c r="A81" s="9">
        <v>44779.64360652778</v>
      </c>
      <c r="B81" s="10" t="s">
        <v>517</v>
      </c>
      <c r="C81" s="10">
        <v>3.213856495E9</v>
      </c>
      <c r="D81" s="10" t="s">
        <v>79</v>
      </c>
      <c r="E81" s="10" t="s">
        <v>190</v>
      </c>
      <c r="F81" s="10" t="s">
        <v>518</v>
      </c>
      <c r="G81" s="10" t="s">
        <v>475</v>
      </c>
      <c r="H81" s="11"/>
      <c r="I81" s="10">
        <v>3.12382249E9</v>
      </c>
      <c r="J81" s="10" t="s">
        <v>519</v>
      </c>
      <c r="K81" s="10">
        <v>3.147416259E9</v>
      </c>
      <c r="L81" s="10" t="s">
        <v>213</v>
      </c>
      <c r="M81" s="10" t="s">
        <v>214</v>
      </c>
      <c r="N81" s="10" t="s">
        <v>35</v>
      </c>
      <c r="O81" s="11"/>
      <c r="P81" s="10">
        <v>6.0</v>
      </c>
      <c r="Q81" s="10" t="s">
        <v>520</v>
      </c>
      <c r="R81" s="10" t="s">
        <v>521</v>
      </c>
      <c r="S81" s="10" t="s">
        <v>38</v>
      </c>
      <c r="T81" s="10">
        <v>800000.0</v>
      </c>
      <c r="U81" s="11"/>
      <c r="V81" s="11"/>
      <c r="W81" s="11"/>
      <c r="X81" s="11"/>
      <c r="Y81" s="11"/>
      <c r="Z81" s="11"/>
      <c r="AA81" s="11"/>
      <c r="AB81" s="11"/>
      <c r="AC81" s="10" t="s">
        <v>522</v>
      </c>
      <c r="AD81" s="11"/>
      <c r="AE81" s="10" t="s">
        <v>213</v>
      </c>
      <c r="AF81" s="1"/>
      <c r="AG81" s="1"/>
      <c r="AH81" s="1"/>
      <c r="AI81" s="1"/>
      <c r="AJ81" s="1"/>
    </row>
    <row r="82">
      <c r="A82" s="4">
        <v>44784.709062442125</v>
      </c>
      <c r="B82" s="5" t="s">
        <v>523</v>
      </c>
      <c r="C82" s="5">
        <v>3.216722688E9</v>
      </c>
      <c r="D82" s="5" t="s">
        <v>30</v>
      </c>
      <c r="E82" s="5" t="s">
        <v>31</v>
      </c>
      <c r="F82" s="5" t="s">
        <v>32</v>
      </c>
      <c r="G82" s="5" t="s">
        <v>524</v>
      </c>
      <c r="H82" s="6"/>
      <c r="I82" s="5">
        <v>3.007902783E9</v>
      </c>
      <c r="J82" s="5" t="s">
        <v>525</v>
      </c>
      <c r="K82" s="5">
        <v>3.025148414E9</v>
      </c>
      <c r="L82" s="5">
        <v>16.0</v>
      </c>
      <c r="M82" s="5">
        <v>2.0</v>
      </c>
      <c r="N82" s="5" t="s">
        <v>35</v>
      </c>
      <c r="O82" s="6"/>
      <c r="P82" s="5">
        <v>5.0</v>
      </c>
      <c r="Q82" s="5" t="s">
        <v>526</v>
      </c>
      <c r="R82" s="5" t="s">
        <v>527</v>
      </c>
      <c r="S82" s="5" t="s">
        <v>38</v>
      </c>
      <c r="T82" s="5" t="s">
        <v>528</v>
      </c>
      <c r="U82" s="6"/>
      <c r="V82" s="6"/>
      <c r="W82" s="6"/>
      <c r="X82" s="6"/>
      <c r="Y82" s="6"/>
      <c r="Z82" s="6"/>
      <c r="AA82" s="6"/>
      <c r="AB82" s="6"/>
      <c r="AC82" s="5" t="s">
        <v>529</v>
      </c>
      <c r="AD82" s="6"/>
      <c r="AE82" s="5">
        <v>16.0</v>
      </c>
      <c r="AF82" s="1"/>
      <c r="AG82" s="1"/>
      <c r="AH82" s="1"/>
      <c r="AI82" s="1"/>
      <c r="AJ82" s="1"/>
    </row>
    <row r="83">
      <c r="A83" s="4">
        <v>44784.71638721065</v>
      </c>
      <c r="B83" s="5" t="s">
        <v>530</v>
      </c>
      <c r="C83" s="5">
        <v>3.216722688E9</v>
      </c>
      <c r="D83" s="5" t="s">
        <v>30</v>
      </c>
      <c r="E83" s="5" t="s">
        <v>31</v>
      </c>
      <c r="F83" s="5">
        <v>2.0</v>
      </c>
      <c r="G83" s="5" t="s">
        <v>531</v>
      </c>
      <c r="H83" s="6"/>
      <c r="I83" s="5">
        <v>3.1482259E9</v>
      </c>
      <c r="J83" s="5" t="s">
        <v>532</v>
      </c>
      <c r="K83" s="5">
        <v>3.222254045E9</v>
      </c>
      <c r="L83" s="5">
        <v>11.0</v>
      </c>
      <c r="M83" s="5">
        <v>11.0</v>
      </c>
      <c r="N83" s="5" t="s">
        <v>35</v>
      </c>
      <c r="O83" s="6"/>
      <c r="P83" s="5">
        <v>5.0</v>
      </c>
      <c r="Q83" s="5" t="s">
        <v>533</v>
      </c>
      <c r="R83" s="5" t="s">
        <v>534</v>
      </c>
      <c r="S83" s="5" t="s">
        <v>38</v>
      </c>
      <c r="T83" s="5" t="s">
        <v>535</v>
      </c>
      <c r="U83" s="6"/>
      <c r="V83" s="6"/>
      <c r="W83" s="6"/>
      <c r="X83" s="6"/>
      <c r="Y83" s="6"/>
      <c r="Z83" s="6"/>
      <c r="AA83" s="6"/>
      <c r="AB83" s="6"/>
      <c r="AC83" s="5" t="s">
        <v>536</v>
      </c>
      <c r="AD83" s="6"/>
      <c r="AE83" s="5">
        <v>11.0</v>
      </c>
      <c r="AF83" s="1"/>
      <c r="AG83" s="1"/>
      <c r="AH83" s="1"/>
      <c r="AI83" s="1"/>
      <c r="AJ83" s="1"/>
    </row>
    <row r="84">
      <c r="A84" s="4">
        <v>44785.647944571756</v>
      </c>
      <c r="B84" s="5" t="s">
        <v>537</v>
      </c>
      <c r="C84" s="5">
        <v>3.216722688E9</v>
      </c>
      <c r="D84" s="5" t="s">
        <v>30</v>
      </c>
      <c r="E84" s="5" t="s">
        <v>31</v>
      </c>
      <c r="F84" s="5">
        <v>2.0</v>
      </c>
      <c r="G84" s="5" t="s">
        <v>538</v>
      </c>
      <c r="H84" s="6"/>
      <c r="I84" s="5">
        <v>3.246726619E9</v>
      </c>
      <c r="J84" s="5" t="s">
        <v>539</v>
      </c>
      <c r="K84" s="5">
        <v>3.003411674E9</v>
      </c>
      <c r="L84" s="5">
        <v>23.0</v>
      </c>
      <c r="M84" s="5">
        <v>4.0</v>
      </c>
      <c r="N84" s="5" t="s">
        <v>35</v>
      </c>
      <c r="O84" s="6"/>
      <c r="P84" s="5">
        <v>2.0</v>
      </c>
      <c r="Q84" s="5">
        <v>46.13</v>
      </c>
      <c r="R84" s="5" t="s">
        <v>540</v>
      </c>
      <c r="S84" s="5" t="s">
        <v>110</v>
      </c>
      <c r="T84" s="5" t="s">
        <v>541</v>
      </c>
      <c r="U84" s="6"/>
      <c r="V84" s="6"/>
      <c r="W84" s="6"/>
      <c r="X84" s="6"/>
      <c r="Y84" s="6"/>
      <c r="Z84" s="6"/>
      <c r="AA84" s="6"/>
      <c r="AB84" s="6"/>
      <c r="AC84" s="7"/>
      <c r="AD84" s="6"/>
      <c r="AE84" s="5">
        <v>23.0</v>
      </c>
      <c r="AF84" s="1"/>
      <c r="AG84" s="1"/>
      <c r="AH84" s="1"/>
      <c r="AI84" s="1"/>
      <c r="AJ84" s="1"/>
    </row>
    <row r="85">
      <c r="A85" s="4">
        <v>44785.654681134256</v>
      </c>
      <c r="B85" s="5" t="s">
        <v>537</v>
      </c>
      <c r="C85" s="5">
        <v>3.216722688E9</v>
      </c>
      <c r="D85" s="5" t="s">
        <v>30</v>
      </c>
      <c r="E85" s="5" t="s">
        <v>31</v>
      </c>
      <c r="F85" s="5">
        <v>2.0</v>
      </c>
      <c r="G85" s="5" t="s">
        <v>542</v>
      </c>
      <c r="H85" s="6"/>
      <c r="I85" s="5">
        <v>3.012174714E9</v>
      </c>
      <c r="J85" s="5" t="s">
        <v>543</v>
      </c>
      <c r="K85" s="5">
        <v>3.012174714E9</v>
      </c>
      <c r="L85" s="5">
        <v>26.0</v>
      </c>
      <c r="M85" s="5">
        <v>26.0</v>
      </c>
      <c r="N85" s="5" t="s">
        <v>35</v>
      </c>
      <c r="O85" s="6"/>
      <c r="P85" s="5">
        <v>2.0</v>
      </c>
      <c r="Q85" s="5">
        <v>46.58</v>
      </c>
      <c r="R85" s="5" t="s">
        <v>544</v>
      </c>
      <c r="S85" s="5" t="s">
        <v>38</v>
      </c>
      <c r="T85" s="5" t="s">
        <v>541</v>
      </c>
      <c r="U85" s="6"/>
      <c r="V85" s="6"/>
      <c r="W85" s="6"/>
      <c r="X85" s="6"/>
      <c r="Y85" s="6"/>
      <c r="Z85" s="6"/>
      <c r="AA85" s="6"/>
      <c r="AB85" s="6"/>
      <c r="AC85" s="7"/>
      <c r="AD85" s="6"/>
      <c r="AE85" s="5">
        <v>26.0</v>
      </c>
      <c r="AF85" s="1"/>
      <c r="AG85" s="1"/>
      <c r="AH85" s="1"/>
      <c r="AI85" s="1"/>
      <c r="AJ85" s="1"/>
    </row>
    <row r="86">
      <c r="A86" s="4">
        <v>44785.7051197338</v>
      </c>
      <c r="B86" s="5" t="s">
        <v>128</v>
      </c>
      <c r="C86" s="5">
        <v>3.175749041E9</v>
      </c>
      <c r="D86" s="5" t="s">
        <v>30</v>
      </c>
      <c r="E86" s="5" t="s">
        <v>31</v>
      </c>
      <c r="F86" s="5" t="s">
        <v>545</v>
      </c>
      <c r="G86" s="5" t="s">
        <v>546</v>
      </c>
      <c r="H86" s="6"/>
      <c r="I86" s="5">
        <v>3.216956922E9</v>
      </c>
      <c r="J86" s="5" t="s">
        <v>547</v>
      </c>
      <c r="K86" s="5">
        <v>3.23449467E9</v>
      </c>
      <c r="L86" s="5">
        <v>25.0</v>
      </c>
      <c r="M86" s="5">
        <v>3.0</v>
      </c>
      <c r="N86" s="5" t="s">
        <v>35</v>
      </c>
      <c r="O86" s="6"/>
      <c r="P86" s="5">
        <v>3.0</v>
      </c>
      <c r="Q86" s="5" t="s">
        <v>548</v>
      </c>
      <c r="R86" s="5" t="s">
        <v>549</v>
      </c>
      <c r="S86" s="5" t="s">
        <v>38</v>
      </c>
      <c r="T86" s="5" t="s">
        <v>550</v>
      </c>
      <c r="U86" s="6"/>
      <c r="V86" s="6"/>
      <c r="W86" s="6"/>
      <c r="X86" s="6"/>
      <c r="Y86" s="6"/>
      <c r="Z86" s="6"/>
      <c r="AA86" s="6"/>
      <c r="AB86" s="6"/>
      <c r="AC86" s="5" t="s">
        <v>551</v>
      </c>
      <c r="AD86" s="6"/>
      <c r="AE86" s="5">
        <v>25.0</v>
      </c>
      <c r="AF86" s="1"/>
      <c r="AG86" s="1"/>
      <c r="AH86" s="1"/>
      <c r="AI86" s="1"/>
      <c r="AJ86" s="1"/>
    </row>
    <row r="87">
      <c r="A87" s="4">
        <v>44785.7231893287</v>
      </c>
      <c r="B87" s="5" t="s">
        <v>128</v>
      </c>
      <c r="C87" s="5">
        <v>3.175749041E9</v>
      </c>
      <c r="D87" s="5" t="s">
        <v>30</v>
      </c>
      <c r="E87" s="5" t="s">
        <v>31</v>
      </c>
      <c r="F87" s="5" t="s">
        <v>552</v>
      </c>
      <c r="G87" s="5" t="s">
        <v>553</v>
      </c>
      <c r="H87" s="6"/>
      <c r="I87" s="5">
        <v>3.128639963E9</v>
      </c>
      <c r="J87" s="5" t="s">
        <v>554</v>
      </c>
      <c r="K87" s="5">
        <v>3.046489101E9</v>
      </c>
      <c r="L87" s="5">
        <v>15.0</v>
      </c>
      <c r="M87" s="5">
        <v>15.0</v>
      </c>
      <c r="N87" s="5" t="s">
        <v>35</v>
      </c>
      <c r="O87" s="6"/>
      <c r="P87" s="5">
        <v>4.0</v>
      </c>
      <c r="Q87" s="5" t="s">
        <v>555</v>
      </c>
      <c r="R87" s="5" t="s">
        <v>556</v>
      </c>
      <c r="S87" s="5" t="s">
        <v>110</v>
      </c>
      <c r="T87" s="5" t="s">
        <v>557</v>
      </c>
      <c r="U87" s="6"/>
      <c r="V87" s="6"/>
      <c r="W87" s="6"/>
      <c r="X87" s="6"/>
      <c r="Y87" s="6"/>
      <c r="Z87" s="6"/>
      <c r="AA87" s="6"/>
      <c r="AB87" s="6"/>
      <c r="AC87" s="5" t="s">
        <v>558</v>
      </c>
      <c r="AD87" s="6"/>
      <c r="AE87" s="5">
        <v>15.0</v>
      </c>
      <c r="AF87" s="1"/>
      <c r="AG87" s="1"/>
      <c r="AH87" s="1"/>
      <c r="AI87" s="1"/>
      <c r="AJ87" s="1"/>
    </row>
    <row r="88">
      <c r="A88" s="4">
        <v>44786.66084628472</v>
      </c>
      <c r="B88" s="5" t="s">
        <v>559</v>
      </c>
      <c r="C88" s="5">
        <v>3.017715291E9</v>
      </c>
      <c r="D88" s="5" t="s">
        <v>30</v>
      </c>
      <c r="E88" s="5" t="s">
        <v>31</v>
      </c>
      <c r="F88" s="5" t="s">
        <v>560</v>
      </c>
      <c r="G88" s="5" t="s">
        <v>561</v>
      </c>
      <c r="H88" s="6"/>
      <c r="I88" s="5">
        <v>3.017715291E9</v>
      </c>
      <c r="J88" s="5" t="s">
        <v>363</v>
      </c>
      <c r="K88" s="5">
        <v>3.156154008E9</v>
      </c>
      <c r="L88" s="5">
        <v>15.0</v>
      </c>
      <c r="M88" s="5">
        <v>15.0</v>
      </c>
      <c r="N88" s="5" t="s">
        <v>35</v>
      </c>
      <c r="O88" s="6"/>
      <c r="P88" s="5">
        <v>8.0</v>
      </c>
      <c r="Q88" s="5" t="s">
        <v>562</v>
      </c>
      <c r="R88" s="5" t="s">
        <v>563</v>
      </c>
      <c r="S88" s="5" t="s">
        <v>38</v>
      </c>
      <c r="T88" s="5" t="s">
        <v>564</v>
      </c>
      <c r="U88" s="6"/>
      <c r="V88" s="6"/>
      <c r="W88" s="6"/>
      <c r="X88" s="6"/>
      <c r="Y88" s="6"/>
      <c r="Z88" s="6"/>
      <c r="AA88" s="6"/>
      <c r="AB88" s="6"/>
      <c r="AC88" s="7"/>
      <c r="AD88" s="6"/>
      <c r="AE88" s="5">
        <v>15.0</v>
      </c>
      <c r="AF88" s="1"/>
      <c r="AG88" s="1"/>
      <c r="AH88" s="1"/>
      <c r="AI88" s="1"/>
      <c r="AJ88" s="1"/>
    </row>
    <row r="89">
      <c r="A89" s="4">
        <v>44787.495823310186</v>
      </c>
      <c r="B89" s="5" t="s">
        <v>479</v>
      </c>
      <c r="C89" s="5">
        <v>3.025306155E9</v>
      </c>
      <c r="D89" s="5" t="s">
        <v>30</v>
      </c>
      <c r="E89" s="5" t="s">
        <v>31</v>
      </c>
      <c r="F89" s="5" t="s">
        <v>56</v>
      </c>
      <c r="G89" s="5" t="s">
        <v>565</v>
      </c>
      <c r="H89" s="6"/>
      <c r="I89" s="5">
        <v>3.023855955E9</v>
      </c>
      <c r="J89" s="7"/>
      <c r="K89" s="7"/>
      <c r="L89" s="5">
        <v>5.0</v>
      </c>
      <c r="M89" s="5">
        <v>3.0</v>
      </c>
      <c r="N89" s="5" t="s">
        <v>35</v>
      </c>
      <c r="O89" s="6"/>
      <c r="P89" s="5">
        <v>5.0</v>
      </c>
      <c r="Q89" s="5" t="s">
        <v>566</v>
      </c>
      <c r="R89" s="5" t="s">
        <v>567</v>
      </c>
      <c r="S89" s="5" t="s">
        <v>38</v>
      </c>
      <c r="T89" s="5">
        <v>200000.0</v>
      </c>
      <c r="U89" s="6"/>
      <c r="V89" s="6"/>
      <c r="W89" s="6"/>
      <c r="X89" s="6"/>
      <c r="Y89" s="6"/>
      <c r="Z89" s="6"/>
      <c r="AA89" s="6"/>
      <c r="AB89" s="6"/>
      <c r="AC89" s="7"/>
      <c r="AD89" s="6"/>
      <c r="AE89" s="5">
        <v>5.0</v>
      </c>
      <c r="AF89" s="1"/>
      <c r="AG89" s="1"/>
      <c r="AH89" s="1"/>
      <c r="AI89" s="1"/>
      <c r="AJ89" s="1"/>
    </row>
    <row r="90">
      <c r="A90" s="4">
        <v>44787.50720045139</v>
      </c>
      <c r="B90" s="5" t="s">
        <v>568</v>
      </c>
      <c r="C90" s="5">
        <v>3.015479956E9</v>
      </c>
      <c r="D90" s="5" t="s">
        <v>30</v>
      </c>
      <c r="E90" s="5" t="s">
        <v>31</v>
      </c>
      <c r="F90" s="5">
        <v>3.0</v>
      </c>
      <c r="G90" s="5" t="s">
        <v>569</v>
      </c>
      <c r="H90" s="6"/>
      <c r="I90" s="5">
        <v>3.015140662E9</v>
      </c>
      <c r="J90" s="5" t="s">
        <v>570</v>
      </c>
      <c r="K90" s="5">
        <v>3.017483052E9</v>
      </c>
      <c r="L90" s="5">
        <v>20.0</v>
      </c>
      <c r="M90" s="5">
        <v>20.0</v>
      </c>
      <c r="N90" s="5" t="s">
        <v>35</v>
      </c>
      <c r="O90" s="6"/>
      <c r="P90" s="5">
        <v>2.0</v>
      </c>
      <c r="Q90" s="5" t="s">
        <v>571</v>
      </c>
      <c r="R90" s="5" t="s">
        <v>572</v>
      </c>
      <c r="S90" s="5" t="s">
        <v>38</v>
      </c>
      <c r="T90" s="5" t="s">
        <v>170</v>
      </c>
      <c r="U90" s="6"/>
      <c r="V90" s="6"/>
      <c r="W90" s="6"/>
      <c r="X90" s="6"/>
      <c r="Y90" s="6"/>
      <c r="Z90" s="6"/>
      <c r="AA90" s="6"/>
      <c r="AB90" s="6"/>
      <c r="AC90" s="5" t="s">
        <v>573</v>
      </c>
      <c r="AD90" s="6"/>
      <c r="AE90" s="5">
        <v>20.0</v>
      </c>
      <c r="AF90" s="1"/>
      <c r="AG90" s="1"/>
      <c r="AH90" s="1"/>
      <c r="AI90" s="1"/>
      <c r="AJ90" s="1"/>
    </row>
    <row r="91">
      <c r="A91" s="4">
        <v>44787.5098836574</v>
      </c>
      <c r="B91" s="5" t="s">
        <v>479</v>
      </c>
      <c r="C91" s="5">
        <v>3.025306155E9</v>
      </c>
      <c r="D91" s="5" t="s">
        <v>30</v>
      </c>
      <c r="E91" s="5" t="s">
        <v>31</v>
      </c>
      <c r="F91" s="5" t="s">
        <v>574</v>
      </c>
      <c r="G91" s="5" t="s">
        <v>575</v>
      </c>
      <c r="H91" s="6"/>
      <c r="I91" s="5">
        <v>3.148383578E9</v>
      </c>
      <c r="J91" s="5" t="s">
        <v>576</v>
      </c>
      <c r="K91" s="5">
        <v>3.148383578E9</v>
      </c>
      <c r="L91" s="5">
        <v>0.0</v>
      </c>
      <c r="M91" s="5">
        <v>0.0</v>
      </c>
      <c r="N91" s="5" t="s">
        <v>132</v>
      </c>
      <c r="O91" s="6"/>
      <c r="P91" s="5">
        <v>1.0</v>
      </c>
      <c r="Q91" s="5">
        <v>56.0</v>
      </c>
      <c r="R91" s="5" t="s">
        <v>411</v>
      </c>
      <c r="S91" s="5" t="s">
        <v>38</v>
      </c>
      <c r="T91" s="5" t="s">
        <v>577</v>
      </c>
      <c r="U91" s="6"/>
      <c r="V91" s="6"/>
      <c r="W91" s="6"/>
      <c r="X91" s="6"/>
      <c r="Y91" s="6"/>
      <c r="Z91" s="6"/>
      <c r="AA91" s="6"/>
      <c r="AB91" s="6"/>
      <c r="AC91" s="5" t="s">
        <v>578</v>
      </c>
      <c r="AD91" s="6"/>
      <c r="AE91" s="5">
        <v>0.0</v>
      </c>
      <c r="AF91" s="1"/>
      <c r="AG91" s="1"/>
      <c r="AH91" s="1"/>
      <c r="AI91" s="1"/>
      <c r="AJ91" s="1"/>
    </row>
    <row r="92">
      <c r="A92" s="4">
        <v>44794.49298663194</v>
      </c>
      <c r="B92" s="5" t="s">
        <v>105</v>
      </c>
      <c r="C92" s="5">
        <v>3.127400513E9</v>
      </c>
      <c r="D92" s="5" t="s">
        <v>30</v>
      </c>
      <c r="E92" s="5" t="s">
        <v>31</v>
      </c>
      <c r="F92" s="5" t="s">
        <v>164</v>
      </c>
      <c r="G92" s="5" t="s">
        <v>579</v>
      </c>
      <c r="H92" s="6"/>
      <c r="I92" s="5">
        <v>3.227300373E9</v>
      </c>
      <c r="J92" s="5" t="s">
        <v>580</v>
      </c>
      <c r="K92" s="5">
        <v>3.013602786E9</v>
      </c>
      <c r="L92" s="5" t="s">
        <v>335</v>
      </c>
      <c r="M92" s="5" t="s">
        <v>335</v>
      </c>
      <c r="N92" s="5" t="s">
        <v>35</v>
      </c>
      <c r="O92" s="6"/>
      <c r="P92" s="5">
        <v>3.0</v>
      </c>
      <c r="Q92" s="5" t="s">
        <v>581</v>
      </c>
      <c r="R92" s="5" t="s">
        <v>582</v>
      </c>
      <c r="S92" s="5" t="s">
        <v>38</v>
      </c>
      <c r="T92" s="5" t="s">
        <v>583</v>
      </c>
      <c r="U92" s="6"/>
      <c r="V92" s="6"/>
      <c r="W92" s="6"/>
      <c r="X92" s="6"/>
      <c r="Y92" s="6"/>
      <c r="Z92" s="6"/>
      <c r="AA92" s="6"/>
      <c r="AB92" s="6"/>
      <c r="AC92" s="5" t="s">
        <v>584</v>
      </c>
      <c r="AD92" s="6"/>
      <c r="AE92" s="5" t="s">
        <v>335</v>
      </c>
      <c r="AF92" s="1"/>
      <c r="AG92" s="1"/>
      <c r="AH92" s="1"/>
      <c r="AI92" s="1"/>
      <c r="AJ92" s="1"/>
    </row>
    <row r="93">
      <c r="A93" s="4">
        <v>44794.493153981486</v>
      </c>
      <c r="B93" s="5" t="s">
        <v>568</v>
      </c>
      <c r="C93" s="5">
        <v>3.015479956E9</v>
      </c>
      <c r="D93" s="5" t="s">
        <v>30</v>
      </c>
      <c r="E93" s="5" t="s">
        <v>31</v>
      </c>
      <c r="F93" s="5" t="s">
        <v>177</v>
      </c>
      <c r="G93" s="5" t="s">
        <v>585</v>
      </c>
      <c r="H93" s="6"/>
      <c r="I93" s="5">
        <v>3.233133858E9</v>
      </c>
      <c r="J93" s="5" t="s">
        <v>586</v>
      </c>
      <c r="K93" s="5">
        <v>3.232930588E9</v>
      </c>
      <c r="L93" s="5">
        <v>18.0</v>
      </c>
      <c r="M93" s="5">
        <v>18.0</v>
      </c>
      <c r="N93" s="5" t="s">
        <v>35</v>
      </c>
      <c r="O93" s="6"/>
      <c r="P93" s="5">
        <v>5.0</v>
      </c>
      <c r="Q93" s="5" t="s">
        <v>587</v>
      </c>
      <c r="R93" s="5" t="s">
        <v>588</v>
      </c>
      <c r="S93" s="5" t="s">
        <v>38</v>
      </c>
      <c r="T93" s="5" t="s">
        <v>589</v>
      </c>
      <c r="U93" s="6"/>
      <c r="V93" s="6"/>
      <c r="W93" s="6"/>
      <c r="X93" s="6"/>
      <c r="Y93" s="6"/>
      <c r="Z93" s="6"/>
      <c r="AA93" s="6"/>
      <c r="AB93" s="6"/>
      <c r="AC93" s="5" t="s">
        <v>590</v>
      </c>
      <c r="AD93" s="6"/>
      <c r="AE93" s="5">
        <v>18.0</v>
      </c>
      <c r="AF93" s="1"/>
      <c r="AG93" s="1"/>
      <c r="AH93" s="1"/>
      <c r="AI93" s="1"/>
      <c r="AJ93" s="1"/>
    </row>
    <row r="94">
      <c r="A94" s="4">
        <v>44794.493157233796</v>
      </c>
      <c r="B94" s="5" t="s">
        <v>416</v>
      </c>
      <c r="C94" s="5">
        <v>3.242310729E9</v>
      </c>
      <c r="D94" s="5" t="s">
        <v>30</v>
      </c>
      <c r="E94" s="5" t="s">
        <v>31</v>
      </c>
      <c r="F94" s="5" t="s">
        <v>591</v>
      </c>
      <c r="G94" s="5" t="s">
        <v>592</v>
      </c>
      <c r="H94" s="6"/>
      <c r="I94" s="5">
        <v>3.043413772E9</v>
      </c>
      <c r="J94" s="5" t="s">
        <v>593</v>
      </c>
      <c r="K94" s="5">
        <v>3.014758711E9</v>
      </c>
      <c r="L94" s="5" t="s">
        <v>372</v>
      </c>
      <c r="M94" s="5" t="s">
        <v>372</v>
      </c>
      <c r="N94" s="5" t="s">
        <v>35</v>
      </c>
      <c r="O94" s="6"/>
      <c r="P94" s="5">
        <v>1.0</v>
      </c>
      <c r="Q94" s="5" t="s">
        <v>594</v>
      </c>
      <c r="R94" s="5" t="s">
        <v>595</v>
      </c>
      <c r="S94" s="5" t="s">
        <v>110</v>
      </c>
      <c r="T94" s="5" t="s">
        <v>132</v>
      </c>
      <c r="U94" s="6"/>
      <c r="V94" s="6"/>
      <c r="W94" s="6"/>
      <c r="X94" s="6"/>
      <c r="Y94" s="6"/>
      <c r="Z94" s="6"/>
      <c r="AA94" s="6"/>
      <c r="AB94" s="6"/>
      <c r="AC94" s="5" t="s">
        <v>596</v>
      </c>
      <c r="AD94" s="6"/>
      <c r="AE94" s="5" t="s">
        <v>372</v>
      </c>
      <c r="AF94" s="1"/>
      <c r="AG94" s="1"/>
      <c r="AH94" s="1"/>
      <c r="AI94" s="1"/>
      <c r="AJ94" s="1"/>
    </row>
    <row r="95">
      <c r="A95" s="9">
        <v>44794.50756636574</v>
      </c>
      <c r="B95" s="10" t="s">
        <v>597</v>
      </c>
      <c r="C95" s="10">
        <v>3.053210847E9</v>
      </c>
      <c r="D95" s="10" t="s">
        <v>30</v>
      </c>
      <c r="E95" s="10" t="s">
        <v>190</v>
      </c>
      <c r="F95" s="10" t="s">
        <v>598</v>
      </c>
      <c r="G95" s="10" t="s">
        <v>599</v>
      </c>
      <c r="H95" s="11"/>
      <c r="I95" s="16" t="s">
        <v>600</v>
      </c>
      <c r="J95" s="10" t="s">
        <v>601</v>
      </c>
      <c r="K95" s="10">
        <v>3.104550523E9</v>
      </c>
      <c r="L95" s="10" t="s">
        <v>602</v>
      </c>
      <c r="M95" s="10" t="s">
        <v>159</v>
      </c>
      <c r="N95" s="10" t="s">
        <v>35</v>
      </c>
      <c r="O95" s="11"/>
      <c r="P95" s="10">
        <v>1.0</v>
      </c>
      <c r="Q95" s="10">
        <v>57.0</v>
      </c>
      <c r="R95" s="10" t="s">
        <v>603</v>
      </c>
      <c r="S95" s="10" t="s">
        <v>110</v>
      </c>
      <c r="T95" s="10" t="s">
        <v>422</v>
      </c>
      <c r="U95" s="11"/>
      <c r="V95" s="11"/>
      <c r="W95" s="11"/>
      <c r="X95" s="11"/>
      <c r="Y95" s="11"/>
      <c r="Z95" s="11"/>
      <c r="AA95" s="11"/>
      <c r="AB95" s="11"/>
      <c r="AC95" s="10" t="s">
        <v>604</v>
      </c>
      <c r="AD95" s="11"/>
      <c r="AE95" s="10" t="s">
        <v>602</v>
      </c>
      <c r="AF95" s="1"/>
      <c r="AG95" s="1"/>
      <c r="AH95" s="1"/>
      <c r="AI95" s="1"/>
      <c r="AJ95" s="1"/>
    </row>
    <row r="96">
      <c r="A96" s="9">
        <v>44794.541763877314</v>
      </c>
      <c r="B96" s="10" t="s">
        <v>605</v>
      </c>
      <c r="C96" s="10">
        <v>3.016234523E9</v>
      </c>
      <c r="D96" s="10" t="s">
        <v>30</v>
      </c>
      <c r="E96" s="10" t="s">
        <v>190</v>
      </c>
      <c r="F96" s="10" t="s">
        <v>606</v>
      </c>
      <c r="G96" s="10" t="s">
        <v>607</v>
      </c>
      <c r="H96" s="11"/>
      <c r="I96" s="10">
        <v>3.235849116E9</v>
      </c>
      <c r="J96" s="10" t="s">
        <v>608</v>
      </c>
      <c r="K96" s="10">
        <v>3.226590339E9</v>
      </c>
      <c r="L96" s="10">
        <v>4.0</v>
      </c>
      <c r="M96" s="10">
        <v>2.0</v>
      </c>
      <c r="N96" s="10" t="s">
        <v>35</v>
      </c>
      <c r="O96" s="11"/>
      <c r="P96" s="10">
        <v>3.0</v>
      </c>
      <c r="Q96" s="10" t="s">
        <v>609</v>
      </c>
      <c r="R96" s="10" t="s">
        <v>610</v>
      </c>
      <c r="S96" s="10" t="s">
        <v>38</v>
      </c>
      <c r="T96" s="10" t="s">
        <v>132</v>
      </c>
      <c r="U96" s="11"/>
      <c r="V96" s="11"/>
      <c r="W96" s="11"/>
      <c r="X96" s="11"/>
      <c r="Y96" s="11"/>
      <c r="Z96" s="11"/>
      <c r="AA96" s="11"/>
      <c r="AB96" s="11"/>
      <c r="AC96" s="10" t="s">
        <v>611</v>
      </c>
      <c r="AD96" s="11"/>
      <c r="AE96" s="10">
        <v>4.0</v>
      </c>
      <c r="AF96" s="1"/>
      <c r="AG96" s="1"/>
      <c r="AH96" s="1"/>
      <c r="AI96" s="1"/>
      <c r="AJ96" s="1"/>
    </row>
    <row r="97">
      <c r="A97" s="9">
        <v>44807.578310173616</v>
      </c>
      <c r="B97" s="10" t="s">
        <v>612</v>
      </c>
      <c r="C97" s="10">
        <v>3.206216055E9</v>
      </c>
      <c r="D97" s="10" t="s">
        <v>79</v>
      </c>
      <c r="E97" s="10" t="s">
        <v>190</v>
      </c>
      <c r="F97" s="10" t="s">
        <v>613</v>
      </c>
      <c r="G97" s="10" t="s">
        <v>614</v>
      </c>
      <c r="H97" s="11"/>
      <c r="I97" s="10">
        <v>3.225785113E9</v>
      </c>
      <c r="J97" s="10" t="s">
        <v>615</v>
      </c>
      <c r="K97" s="1"/>
      <c r="L97" s="10">
        <v>4.0</v>
      </c>
      <c r="M97" s="10">
        <v>4.0</v>
      </c>
      <c r="N97" s="10" t="s">
        <v>35</v>
      </c>
      <c r="O97" s="11"/>
      <c r="P97" s="10">
        <v>8.0</v>
      </c>
      <c r="Q97" s="10" t="s">
        <v>616</v>
      </c>
      <c r="R97" s="10" t="s">
        <v>617</v>
      </c>
      <c r="S97" s="10" t="s">
        <v>38</v>
      </c>
      <c r="T97" s="10" t="s">
        <v>35</v>
      </c>
      <c r="U97" s="11"/>
      <c r="V97" s="11"/>
      <c r="W97" s="11"/>
      <c r="X97" s="11"/>
      <c r="Y97" s="11"/>
      <c r="Z97" s="11"/>
      <c r="AA97" s="11"/>
      <c r="AB97" s="11"/>
      <c r="AC97" s="1"/>
      <c r="AD97" s="11"/>
      <c r="AE97" s="10">
        <v>4.0</v>
      </c>
      <c r="AF97" s="1"/>
      <c r="AG97" s="1"/>
      <c r="AH97" s="1"/>
      <c r="AI97" s="1"/>
      <c r="AJ97" s="1"/>
    </row>
    <row r="98">
      <c r="A98" s="9">
        <v>44807.594249664355</v>
      </c>
      <c r="B98" s="10" t="s">
        <v>517</v>
      </c>
      <c r="C98" s="10">
        <v>3.213856495E9</v>
      </c>
      <c r="D98" s="10" t="s">
        <v>79</v>
      </c>
      <c r="E98" s="10" t="s">
        <v>190</v>
      </c>
      <c r="F98" s="10" t="s">
        <v>618</v>
      </c>
      <c r="G98" s="10" t="s">
        <v>619</v>
      </c>
      <c r="H98" s="11"/>
      <c r="I98" s="10">
        <v>3.024018186E9</v>
      </c>
      <c r="J98" s="10" t="s">
        <v>620</v>
      </c>
      <c r="K98" s="10">
        <v>3.016885303E9</v>
      </c>
      <c r="L98" s="10" t="s">
        <v>181</v>
      </c>
      <c r="M98" s="10" t="s">
        <v>181</v>
      </c>
      <c r="N98" s="10" t="s">
        <v>35</v>
      </c>
      <c r="O98" s="11"/>
      <c r="P98" s="10">
        <v>7.0</v>
      </c>
      <c r="Q98" s="10" t="s">
        <v>621</v>
      </c>
      <c r="R98" s="10" t="s">
        <v>622</v>
      </c>
      <c r="S98" s="10" t="s">
        <v>38</v>
      </c>
      <c r="T98" s="10" t="s">
        <v>623</v>
      </c>
      <c r="U98" s="11"/>
      <c r="V98" s="11"/>
      <c r="W98" s="11"/>
      <c r="X98" s="11"/>
      <c r="Y98" s="11"/>
      <c r="Z98" s="11"/>
      <c r="AA98" s="11"/>
      <c r="AB98" s="11"/>
      <c r="AC98" s="10" t="s">
        <v>246</v>
      </c>
      <c r="AD98" s="11"/>
      <c r="AE98" s="10" t="s">
        <v>181</v>
      </c>
      <c r="AF98" s="1"/>
      <c r="AG98" s="1"/>
      <c r="AH98" s="1"/>
      <c r="AI98" s="1"/>
      <c r="AJ98" s="1"/>
    </row>
    <row r="99">
      <c r="A99" s="9">
        <v>44807.59610570602</v>
      </c>
      <c r="B99" s="10" t="s">
        <v>624</v>
      </c>
      <c r="C99" s="10">
        <v>3.148609978E9</v>
      </c>
      <c r="D99" s="10" t="s">
        <v>79</v>
      </c>
      <c r="E99" s="10" t="s">
        <v>190</v>
      </c>
      <c r="F99" s="10" t="s">
        <v>625</v>
      </c>
      <c r="G99" s="10" t="s">
        <v>626</v>
      </c>
      <c r="H99" s="11"/>
      <c r="I99" s="10">
        <v>3.103727847E9</v>
      </c>
      <c r="J99" s="10" t="s">
        <v>627</v>
      </c>
      <c r="K99" s="10">
        <v>3.103727847E9</v>
      </c>
      <c r="L99" s="10" t="s">
        <v>44</v>
      </c>
      <c r="M99" s="10" t="s">
        <v>628</v>
      </c>
      <c r="N99" s="10" t="s">
        <v>35</v>
      </c>
      <c r="O99" s="11"/>
      <c r="P99" s="10">
        <v>1.0</v>
      </c>
      <c r="Q99" s="10">
        <v>93.0</v>
      </c>
      <c r="R99" s="10" t="s">
        <v>629</v>
      </c>
      <c r="S99" s="10" t="s">
        <v>38</v>
      </c>
      <c r="T99" s="10" t="s">
        <v>630</v>
      </c>
      <c r="U99" s="11"/>
      <c r="V99" s="11"/>
      <c r="W99" s="11"/>
      <c r="X99" s="11"/>
      <c r="Y99" s="11"/>
      <c r="Z99" s="11"/>
      <c r="AA99" s="11"/>
      <c r="AB99" s="11"/>
      <c r="AC99" s="10" t="s">
        <v>631</v>
      </c>
      <c r="AD99" s="11"/>
      <c r="AE99" s="10" t="s">
        <v>44</v>
      </c>
      <c r="AF99" s="1"/>
      <c r="AG99" s="1"/>
      <c r="AH99" s="1"/>
      <c r="AI99" s="1"/>
      <c r="AJ99" s="1"/>
    </row>
    <row r="100">
      <c r="A100" s="9">
        <v>44807.60387731482</v>
      </c>
      <c r="B100" s="10" t="s">
        <v>632</v>
      </c>
      <c r="C100" s="10">
        <v>3.114309036E9</v>
      </c>
      <c r="D100" s="10" t="s">
        <v>79</v>
      </c>
      <c r="E100" s="10" t="s">
        <v>190</v>
      </c>
      <c r="F100" s="10" t="s">
        <v>633</v>
      </c>
      <c r="G100" s="10" t="s">
        <v>634</v>
      </c>
      <c r="H100" s="11"/>
      <c r="I100" s="10">
        <v>3.236069901E9</v>
      </c>
      <c r="J100" s="10" t="s">
        <v>635</v>
      </c>
      <c r="K100" s="10">
        <v>3.14583026E9</v>
      </c>
      <c r="L100" s="10">
        <v>5.0</v>
      </c>
      <c r="M100" s="10">
        <v>1.0</v>
      </c>
      <c r="N100" s="10" t="s">
        <v>132</v>
      </c>
      <c r="O100" s="11"/>
      <c r="P100" s="10">
        <v>1.0</v>
      </c>
      <c r="Q100" s="10">
        <v>48.0</v>
      </c>
      <c r="R100" s="10" t="s">
        <v>636</v>
      </c>
      <c r="S100" s="10" t="s">
        <v>110</v>
      </c>
      <c r="T100" s="10" t="s">
        <v>132</v>
      </c>
      <c r="U100" s="11"/>
      <c r="V100" s="11"/>
      <c r="W100" s="11"/>
      <c r="X100" s="11"/>
      <c r="Y100" s="11"/>
      <c r="Z100" s="11"/>
      <c r="AA100" s="11"/>
      <c r="AB100" s="11"/>
      <c r="AC100" s="10" t="s">
        <v>637</v>
      </c>
      <c r="AD100" s="11"/>
      <c r="AE100" s="10">
        <v>5.0</v>
      </c>
      <c r="AF100" s="1"/>
      <c r="AG100" s="1"/>
      <c r="AH100" s="1"/>
      <c r="AI100" s="1"/>
      <c r="AJ100" s="1"/>
    </row>
    <row r="101">
      <c r="A101" s="4">
        <v>44822.461888564816</v>
      </c>
      <c r="B101" s="5" t="s">
        <v>354</v>
      </c>
      <c r="C101" s="5">
        <v>3.127400513E9</v>
      </c>
      <c r="D101" s="5" t="s">
        <v>30</v>
      </c>
      <c r="E101" s="5" t="s">
        <v>31</v>
      </c>
      <c r="F101" s="5">
        <v>4.0</v>
      </c>
      <c r="G101" s="5" t="s">
        <v>638</v>
      </c>
      <c r="H101" s="6"/>
      <c r="I101" s="5">
        <v>3.135908612E9</v>
      </c>
      <c r="J101" s="5" t="s">
        <v>639</v>
      </c>
      <c r="K101" s="5">
        <v>3.135903409E9</v>
      </c>
      <c r="L101" s="5">
        <v>14.0</v>
      </c>
      <c r="M101" s="5">
        <v>14.0</v>
      </c>
      <c r="N101" s="5" t="s">
        <v>35</v>
      </c>
      <c r="O101" s="6"/>
      <c r="P101" s="5">
        <v>9.0</v>
      </c>
      <c r="Q101" s="5" t="s">
        <v>640</v>
      </c>
      <c r="R101" s="5" t="s">
        <v>641</v>
      </c>
      <c r="S101" s="5" t="s">
        <v>38</v>
      </c>
      <c r="T101" s="5" t="s">
        <v>642</v>
      </c>
      <c r="U101" s="6"/>
      <c r="V101" s="6"/>
      <c r="W101" s="6"/>
      <c r="X101" s="6"/>
      <c r="Y101" s="6"/>
      <c r="Z101" s="6"/>
      <c r="AA101" s="6"/>
      <c r="AB101" s="6"/>
      <c r="AC101" s="5" t="s">
        <v>643</v>
      </c>
      <c r="AD101" s="6"/>
      <c r="AE101" s="5">
        <v>14.0</v>
      </c>
      <c r="AF101" s="1"/>
      <c r="AG101" s="1"/>
      <c r="AH101" s="1"/>
      <c r="AI101" s="1"/>
      <c r="AJ101" s="1"/>
    </row>
    <row r="102">
      <c r="A102" s="4">
        <v>44822.49238821759</v>
      </c>
      <c r="B102" s="5" t="s">
        <v>644</v>
      </c>
      <c r="C102" s="5">
        <v>3.213856495E9</v>
      </c>
      <c r="D102" s="5" t="s">
        <v>30</v>
      </c>
      <c r="E102" s="5" t="s">
        <v>31</v>
      </c>
      <c r="F102" s="5" t="s">
        <v>645</v>
      </c>
      <c r="G102" s="5" t="s">
        <v>646</v>
      </c>
      <c r="H102" s="6"/>
      <c r="I102" s="5">
        <v>3.215046669E9</v>
      </c>
      <c r="J102" s="5" t="s">
        <v>647</v>
      </c>
      <c r="K102" s="5">
        <v>3.222254045E9</v>
      </c>
      <c r="L102" s="5" t="s">
        <v>214</v>
      </c>
      <c r="M102" s="5" t="s">
        <v>214</v>
      </c>
      <c r="N102" s="5" t="s">
        <v>35</v>
      </c>
      <c r="O102" s="6"/>
      <c r="P102" s="5">
        <v>1.0</v>
      </c>
      <c r="Q102" s="5">
        <v>59.0</v>
      </c>
      <c r="R102" s="5" t="s">
        <v>411</v>
      </c>
      <c r="S102" s="5" t="s">
        <v>38</v>
      </c>
      <c r="T102" s="5" t="s">
        <v>648</v>
      </c>
      <c r="U102" s="6"/>
      <c r="V102" s="6"/>
      <c r="W102" s="6"/>
      <c r="X102" s="6"/>
      <c r="Y102" s="6"/>
      <c r="Z102" s="6"/>
      <c r="AA102" s="6"/>
      <c r="AB102" s="6"/>
      <c r="AC102" s="5" t="s">
        <v>649</v>
      </c>
      <c r="AD102" s="6"/>
      <c r="AE102" s="5" t="s">
        <v>214</v>
      </c>
      <c r="AF102" s="1"/>
      <c r="AG102" s="1"/>
      <c r="AH102" s="1"/>
      <c r="AI102" s="1"/>
      <c r="AJ102" s="1"/>
    </row>
    <row r="103">
      <c r="A103" s="9">
        <v>44822.51441942129</v>
      </c>
      <c r="B103" s="10" t="s">
        <v>650</v>
      </c>
      <c r="C103" s="10">
        <v>3.103039069E9</v>
      </c>
      <c r="D103" s="10" t="s">
        <v>79</v>
      </c>
      <c r="E103" s="10" t="s">
        <v>190</v>
      </c>
      <c r="F103" s="10" t="s">
        <v>272</v>
      </c>
      <c r="G103" s="10" t="s">
        <v>651</v>
      </c>
      <c r="H103" s="11"/>
      <c r="I103" s="10">
        <v>3.107778577E9</v>
      </c>
      <c r="J103" s="10" t="s">
        <v>652</v>
      </c>
      <c r="K103" s="10">
        <v>3.123243968E9</v>
      </c>
      <c r="L103" s="10">
        <v>5.0</v>
      </c>
      <c r="M103" s="10">
        <v>5.0</v>
      </c>
      <c r="N103" s="10" t="s">
        <v>35</v>
      </c>
      <c r="O103" s="11"/>
      <c r="P103" s="10">
        <v>5.0</v>
      </c>
      <c r="Q103" s="10" t="s">
        <v>653</v>
      </c>
      <c r="R103" s="10" t="s">
        <v>654</v>
      </c>
      <c r="S103" s="10" t="s">
        <v>38</v>
      </c>
      <c r="T103" s="10" t="s">
        <v>655</v>
      </c>
      <c r="U103" s="11"/>
      <c r="V103" s="11"/>
      <c r="W103" s="11"/>
      <c r="X103" s="11"/>
      <c r="Y103" s="11"/>
      <c r="Z103" s="11"/>
      <c r="AA103" s="11"/>
      <c r="AB103" s="11"/>
      <c r="AC103" s="1"/>
      <c r="AD103" s="11"/>
      <c r="AE103" s="10">
        <v>5.0</v>
      </c>
      <c r="AF103" s="1"/>
      <c r="AG103" s="1"/>
      <c r="AH103" s="1"/>
      <c r="AI103" s="1"/>
      <c r="AJ103" s="1"/>
    </row>
    <row r="104">
      <c r="A104" s="9">
        <v>44836.503548252316</v>
      </c>
      <c r="B104" s="10" t="s">
        <v>389</v>
      </c>
      <c r="C104" s="10">
        <v>3.19431688E9</v>
      </c>
      <c r="D104" s="10" t="s">
        <v>79</v>
      </c>
      <c r="E104" s="10" t="s">
        <v>190</v>
      </c>
      <c r="F104" s="10" t="s">
        <v>656</v>
      </c>
      <c r="G104" s="10" t="s">
        <v>657</v>
      </c>
      <c r="H104" s="11"/>
      <c r="I104" s="10">
        <v>3.016071884E9</v>
      </c>
      <c r="J104" s="10" t="s">
        <v>580</v>
      </c>
      <c r="K104" s="10">
        <v>3.017540769E9</v>
      </c>
      <c r="L104" s="10" t="s">
        <v>658</v>
      </c>
      <c r="M104" s="10" t="s">
        <v>659</v>
      </c>
      <c r="N104" s="10" t="s">
        <v>35</v>
      </c>
      <c r="O104" s="11"/>
      <c r="P104" s="10">
        <v>3.0</v>
      </c>
      <c r="Q104" s="10" t="s">
        <v>660</v>
      </c>
      <c r="R104" s="10" t="s">
        <v>661</v>
      </c>
      <c r="S104" s="10" t="s">
        <v>38</v>
      </c>
      <c r="T104" s="10" t="s">
        <v>132</v>
      </c>
      <c r="U104" s="11"/>
      <c r="V104" s="11"/>
      <c r="W104" s="11"/>
      <c r="X104" s="11"/>
      <c r="Y104" s="11"/>
      <c r="Z104" s="11"/>
      <c r="AA104" s="11"/>
      <c r="AB104" s="11"/>
      <c r="AC104" s="1"/>
      <c r="AD104" s="11"/>
      <c r="AE104" s="10" t="s">
        <v>658</v>
      </c>
      <c r="AF104" s="1"/>
      <c r="AG104" s="1"/>
      <c r="AH104" s="1"/>
      <c r="AI104" s="1"/>
      <c r="AJ104" s="1"/>
    </row>
    <row r="105">
      <c r="A105" s="9">
        <v>44842.69981789352</v>
      </c>
      <c r="B105" s="10" t="s">
        <v>662</v>
      </c>
      <c r="C105" s="10">
        <v>3.117825713E9</v>
      </c>
      <c r="D105" s="10" t="s">
        <v>79</v>
      </c>
      <c r="E105" s="10" t="s">
        <v>190</v>
      </c>
      <c r="F105" s="10" t="s">
        <v>663</v>
      </c>
      <c r="G105" s="10" t="s">
        <v>664</v>
      </c>
      <c r="H105" s="11"/>
      <c r="I105" s="10">
        <v>3.016890804E9</v>
      </c>
      <c r="J105" s="10" t="s">
        <v>665</v>
      </c>
      <c r="K105" s="10">
        <v>3.003115908E9</v>
      </c>
      <c r="L105" s="10">
        <v>18.0</v>
      </c>
      <c r="M105" s="10">
        <v>15.0</v>
      </c>
      <c r="N105" s="10" t="s">
        <v>35</v>
      </c>
      <c r="O105" s="11"/>
      <c r="P105" s="10">
        <v>5.0</v>
      </c>
      <c r="Q105" s="10" t="s">
        <v>666</v>
      </c>
      <c r="R105" s="10" t="s">
        <v>667</v>
      </c>
      <c r="S105" s="10" t="s">
        <v>38</v>
      </c>
      <c r="T105" s="10" t="s">
        <v>132</v>
      </c>
      <c r="U105" s="11"/>
      <c r="V105" s="11"/>
      <c r="W105" s="11"/>
      <c r="X105" s="11"/>
      <c r="Y105" s="11"/>
      <c r="Z105" s="11"/>
      <c r="AA105" s="11"/>
      <c r="AB105" s="11"/>
      <c r="AC105" s="10" t="s">
        <v>668</v>
      </c>
      <c r="AD105" s="11"/>
      <c r="AE105" s="10">
        <v>18.0</v>
      </c>
      <c r="AF105" s="1"/>
      <c r="AG105" s="1"/>
      <c r="AH105" s="1"/>
      <c r="AI105" s="1"/>
      <c r="AJ105" s="1"/>
    </row>
    <row r="106">
      <c r="A106" s="4">
        <v>44843.52221407407</v>
      </c>
      <c r="B106" s="5" t="s">
        <v>233</v>
      </c>
      <c r="C106" s="5">
        <v>3.00360652E9</v>
      </c>
      <c r="D106" s="5" t="s">
        <v>30</v>
      </c>
      <c r="E106" s="5" t="s">
        <v>31</v>
      </c>
      <c r="F106" s="5" t="s">
        <v>32</v>
      </c>
      <c r="G106" s="5" t="s">
        <v>669</v>
      </c>
      <c r="H106" s="6"/>
      <c r="I106" s="5">
        <v>3.137198219E9</v>
      </c>
      <c r="J106" s="5" t="s">
        <v>670</v>
      </c>
      <c r="K106" s="5">
        <v>3.014136786E9</v>
      </c>
      <c r="L106" s="5" t="s">
        <v>214</v>
      </c>
      <c r="M106" s="5" t="s">
        <v>379</v>
      </c>
      <c r="N106" s="5" t="s">
        <v>35</v>
      </c>
      <c r="O106" s="6"/>
      <c r="P106" s="5">
        <v>5.0</v>
      </c>
      <c r="Q106" s="5" t="s">
        <v>671</v>
      </c>
      <c r="R106" s="5" t="s">
        <v>672</v>
      </c>
      <c r="S106" s="5" t="s">
        <v>38</v>
      </c>
      <c r="T106" s="5" t="s">
        <v>673</v>
      </c>
      <c r="U106" s="6"/>
      <c r="V106" s="6"/>
      <c r="W106" s="6"/>
      <c r="X106" s="6"/>
      <c r="Y106" s="6"/>
      <c r="Z106" s="6"/>
      <c r="AA106" s="6"/>
      <c r="AB106" s="6"/>
      <c r="AC106" s="7"/>
      <c r="AD106" s="6"/>
      <c r="AE106" s="5" t="s">
        <v>214</v>
      </c>
      <c r="AF106" s="1"/>
      <c r="AG106" s="1"/>
      <c r="AH106" s="1"/>
      <c r="AI106" s="1"/>
      <c r="AJ106" s="1"/>
    </row>
    <row r="107">
      <c r="A107" s="4">
        <v>44843.52321392361</v>
      </c>
      <c r="B107" s="5" t="s">
        <v>416</v>
      </c>
      <c r="C107" s="5">
        <v>3.242310729E9</v>
      </c>
      <c r="D107" s="5" t="s">
        <v>30</v>
      </c>
      <c r="E107" s="5" t="s">
        <v>31</v>
      </c>
      <c r="F107" s="5">
        <v>3.0</v>
      </c>
      <c r="G107" s="5" t="s">
        <v>674</v>
      </c>
      <c r="H107" s="6"/>
      <c r="I107" s="5">
        <v>3.147921236E9</v>
      </c>
      <c r="J107" s="5" t="s">
        <v>675</v>
      </c>
      <c r="K107" s="5">
        <v>3.044489472E9</v>
      </c>
      <c r="L107" s="5" t="s">
        <v>213</v>
      </c>
      <c r="M107" s="5" t="s">
        <v>676</v>
      </c>
      <c r="N107" s="5" t="s">
        <v>35</v>
      </c>
      <c r="O107" s="6"/>
      <c r="P107" s="5">
        <v>3.0</v>
      </c>
      <c r="Q107" s="5" t="s">
        <v>677</v>
      </c>
      <c r="R107" s="5" t="s">
        <v>678</v>
      </c>
      <c r="S107" s="5" t="s">
        <v>38</v>
      </c>
      <c r="T107" s="5" t="s">
        <v>679</v>
      </c>
      <c r="U107" s="6"/>
      <c r="V107" s="6"/>
      <c r="W107" s="6"/>
      <c r="X107" s="6"/>
      <c r="Y107" s="6"/>
      <c r="Z107" s="6"/>
      <c r="AA107" s="6"/>
      <c r="AB107" s="6"/>
      <c r="AC107" s="5" t="s">
        <v>680</v>
      </c>
      <c r="AD107" s="6"/>
      <c r="AE107" s="5" t="s">
        <v>213</v>
      </c>
      <c r="AF107" s="1"/>
      <c r="AG107" s="1"/>
      <c r="AH107" s="1"/>
      <c r="AI107" s="1"/>
      <c r="AJ107" s="1"/>
    </row>
    <row r="108">
      <c r="A108" s="4">
        <v>44843.523529143524</v>
      </c>
      <c r="B108" s="5" t="s">
        <v>681</v>
      </c>
      <c r="C108" s="5">
        <v>3.00360652E9</v>
      </c>
      <c r="D108" s="5" t="s">
        <v>30</v>
      </c>
      <c r="E108" s="5" t="s">
        <v>31</v>
      </c>
      <c r="F108" s="5" t="s">
        <v>164</v>
      </c>
      <c r="G108" s="5" t="s">
        <v>682</v>
      </c>
      <c r="H108" s="6"/>
      <c r="I108" s="5">
        <v>3.045824087E9</v>
      </c>
      <c r="J108" s="7"/>
      <c r="K108" s="7"/>
      <c r="L108" s="5" t="s">
        <v>335</v>
      </c>
      <c r="M108" s="5" t="s">
        <v>335</v>
      </c>
      <c r="N108" s="5" t="s">
        <v>35</v>
      </c>
      <c r="O108" s="6"/>
      <c r="P108" s="5">
        <v>4.0</v>
      </c>
      <c r="Q108" s="5" t="s">
        <v>683</v>
      </c>
      <c r="R108" s="5" t="s">
        <v>684</v>
      </c>
      <c r="S108" s="5" t="s">
        <v>110</v>
      </c>
      <c r="T108" s="5" t="s">
        <v>685</v>
      </c>
      <c r="U108" s="6"/>
      <c r="V108" s="6"/>
      <c r="W108" s="6"/>
      <c r="X108" s="6"/>
      <c r="Y108" s="6"/>
      <c r="Z108" s="6"/>
      <c r="AA108" s="6"/>
      <c r="AB108" s="6"/>
      <c r="AC108" s="7"/>
      <c r="AD108" s="6"/>
      <c r="AE108" s="5" t="s">
        <v>335</v>
      </c>
      <c r="AF108" s="1"/>
      <c r="AG108" s="1"/>
      <c r="AH108" s="1"/>
      <c r="AI108" s="1"/>
      <c r="AJ108" s="1"/>
    </row>
    <row r="109">
      <c r="A109" s="4">
        <v>44843.52602974537</v>
      </c>
      <c r="B109" s="5" t="s">
        <v>233</v>
      </c>
      <c r="C109" s="5">
        <v>3.00360652E9</v>
      </c>
      <c r="D109" s="5" t="s">
        <v>30</v>
      </c>
      <c r="E109" s="5" t="s">
        <v>31</v>
      </c>
      <c r="F109" s="5" t="s">
        <v>164</v>
      </c>
      <c r="G109" s="5" t="s">
        <v>686</v>
      </c>
      <c r="H109" s="6"/>
      <c r="I109" s="5">
        <v>3.107745708E9</v>
      </c>
      <c r="J109" s="5" t="s">
        <v>687</v>
      </c>
      <c r="K109" s="5">
        <v>3.007368424E9</v>
      </c>
      <c r="L109" s="5" t="s">
        <v>84</v>
      </c>
      <c r="M109" s="5" t="s">
        <v>299</v>
      </c>
      <c r="N109" s="5" t="s">
        <v>132</v>
      </c>
      <c r="O109" s="6"/>
      <c r="P109" s="5">
        <v>2.0</v>
      </c>
      <c r="Q109" s="5">
        <v>47.16</v>
      </c>
      <c r="R109" s="5" t="s">
        <v>487</v>
      </c>
      <c r="S109" s="5" t="s">
        <v>38</v>
      </c>
      <c r="T109" s="5" t="s">
        <v>688</v>
      </c>
      <c r="U109" s="6"/>
      <c r="V109" s="6"/>
      <c r="W109" s="6"/>
      <c r="X109" s="6"/>
      <c r="Y109" s="6"/>
      <c r="Z109" s="6"/>
      <c r="AA109" s="6"/>
      <c r="AB109" s="6"/>
      <c r="AC109" s="7"/>
      <c r="AD109" s="6"/>
      <c r="AE109" s="5" t="s">
        <v>84</v>
      </c>
      <c r="AF109" s="1"/>
      <c r="AG109" s="1"/>
      <c r="AH109" s="1"/>
      <c r="AI109" s="1"/>
      <c r="AJ109" s="1"/>
    </row>
    <row r="110">
      <c r="A110" s="4">
        <v>44843.52812587963</v>
      </c>
      <c r="B110" s="5" t="s">
        <v>233</v>
      </c>
      <c r="C110" s="5">
        <v>3.00360652E9</v>
      </c>
      <c r="D110" s="5" t="s">
        <v>30</v>
      </c>
      <c r="E110" s="5" t="s">
        <v>31</v>
      </c>
      <c r="F110" s="5" t="s">
        <v>164</v>
      </c>
      <c r="G110" s="5" t="s">
        <v>689</v>
      </c>
      <c r="H110" s="6"/>
      <c r="I110" s="5">
        <v>3.013839099E9</v>
      </c>
      <c r="J110" s="5" t="s">
        <v>690</v>
      </c>
      <c r="K110" s="5">
        <v>3.242884834E9</v>
      </c>
      <c r="L110" s="5" t="s">
        <v>691</v>
      </c>
      <c r="M110" s="5" t="s">
        <v>691</v>
      </c>
      <c r="N110" s="5" t="s">
        <v>35</v>
      </c>
      <c r="O110" s="6"/>
      <c r="P110" s="5">
        <v>2.0</v>
      </c>
      <c r="Q110" s="5">
        <v>76.75</v>
      </c>
      <c r="R110" s="5" t="s">
        <v>692</v>
      </c>
      <c r="S110" s="5" t="s">
        <v>38</v>
      </c>
      <c r="T110" s="5" t="s">
        <v>693</v>
      </c>
      <c r="U110" s="6"/>
      <c r="V110" s="6"/>
      <c r="W110" s="6"/>
      <c r="X110" s="6"/>
      <c r="Y110" s="6"/>
      <c r="Z110" s="6"/>
      <c r="AA110" s="6"/>
      <c r="AB110" s="6"/>
      <c r="AC110" s="7"/>
      <c r="AD110" s="6"/>
      <c r="AE110" s="5" t="s">
        <v>691</v>
      </c>
      <c r="AF110" s="1"/>
      <c r="AG110" s="1"/>
      <c r="AH110" s="1"/>
      <c r="AI110" s="1"/>
      <c r="AJ110" s="1"/>
    </row>
    <row r="111">
      <c r="A111" s="4">
        <v>44843.52887358796</v>
      </c>
      <c r="B111" s="5" t="s">
        <v>416</v>
      </c>
      <c r="C111" s="5">
        <v>3.242310729E9</v>
      </c>
      <c r="D111" s="5" t="s">
        <v>30</v>
      </c>
      <c r="E111" s="5" t="s">
        <v>31</v>
      </c>
      <c r="F111" s="5">
        <v>2.0</v>
      </c>
      <c r="G111" s="5" t="s">
        <v>694</v>
      </c>
      <c r="H111" s="6"/>
      <c r="I111" s="5">
        <v>3.007392844E9</v>
      </c>
      <c r="J111" s="5" t="s">
        <v>695</v>
      </c>
      <c r="K111" s="5">
        <v>3.115058108E9</v>
      </c>
      <c r="L111" s="5" t="s">
        <v>696</v>
      </c>
      <c r="M111" s="5" t="s">
        <v>696</v>
      </c>
      <c r="N111" s="5" t="s">
        <v>35</v>
      </c>
      <c r="O111" s="6"/>
      <c r="P111" s="5">
        <v>4.0</v>
      </c>
      <c r="Q111" s="5" t="s">
        <v>697</v>
      </c>
      <c r="R111" s="5" t="s">
        <v>698</v>
      </c>
      <c r="S111" s="5" t="s">
        <v>38</v>
      </c>
      <c r="T111" s="5" t="s">
        <v>699</v>
      </c>
      <c r="U111" s="6"/>
      <c r="V111" s="6"/>
      <c r="W111" s="6"/>
      <c r="X111" s="6"/>
      <c r="Y111" s="6"/>
      <c r="Z111" s="6"/>
      <c r="AA111" s="6"/>
      <c r="AB111" s="6"/>
      <c r="AC111" s="5" t="s">
        <v>700</v>
      </c>
      <c r="AD111" s="6"/>
      <c r="AE111" s="5" t="s">
        <v>696</v>
      </c>
      <c r="AF111" s="1"/>
      <c r="AG111" s="1"/>
      <c r="AH111" s="1"/>
      <c r="AI111" s="1"/>
      <c r="AJ111" s="1"/>
    </row>
    <row r="112">
      <c r="A112" s="4">
        <v>44843.529624097224</v>
      </c>
      <c r="B112" s="5" t="s">
        <v>233</v>
      </c>
      <c r="C112" s="5">
        <v>3.00360652E9</v>
      </c>
      <c r="D112" s="5" t="s">
        <v>30</v>
      </c>
      <c r="E112" s="5" t="s">
        <v>31</v>
      </c>
      <c r="F112" s="5" t="s">
        <v>164</v>
      </c>
      <c r="G112" s="5" t="s">
        <v>701</v>
      </c>
      <c r="H112" s="6"/>
      <c r="I112" s="5">
        <v>3.013729048E9</v>
      </c>
      <c r="J112" s="7"/>
      <c r="K112" s="7"/>
      <c r="L112" s="5" t="s">
        <v>213</v>
      </c>
      <c r="M112" s="5" t="s">
        <v>341</v>
      </c>
      <c r="N112" s="5" t="s">
        <v>35</v>
      </c>
      <c r="O112" s="6"/>
      <c r="P112" s="5">
        <v>3.0</v>
      </c>
      <c r="Q112" s="5" t="s">
        <v>702</v>
      </c>
      <c r="R112" s="5" t="s">
        <v>703</v>
      </c>
      <c r="S112" s="5" t="s">
        <v>38</v>
      </c>
      <c r="T112" s="5" t="s">
        <v>704</v>
      </c>
      <c r="U112" s="6"/>
      <c r="V112" s="6"/>
      <c r="W112" s="6"/>
      <c r="X112" s="6"/>
      <c r="Y112" s="6"/>
      <c r="Z112" s="6"/>
      <c r="AA112" s="6"/>
      <c r="AB112" s="6"/>
      <c r="AC112" s="7"/>
      <c r="AD112" s="6"/>
      <c r="AE112" s="5" t="s">
        <v>213</v>
      </c>
      <c r="AF112" s="1"/>
      <c r="AG112" s="1"/>
      <c r="AH112" s="1"/>
      <c r="AI112" s="1"/>
      <c r="AJ112" s="1"/>
    </row>
    <row r="113">
      <c r="A113" s="4">
        <v>44843.530360358796</v>
      </c>
      <c r="B113" s="5" t="s">
        <v>416</v>
      </c>
      <c r="C113" s="5">
        <v>3.242310729E9</v>
      </c>
      <c r="D113" s="5" t="s">
        <v>30</v>
      </c>
      <c r="E113" s="5" t="s">
        <v>31</v>
      </c>
      <c r="F113" s="5">
        <v>2.0</v>
      </c>
      <c r="G113" s="5" t="s">
        <v>705</v>
      </c>
      <c r="H113" s="6"/>
      <c r="I113" s="5">
        <v>3.115058108E9</v>
      </c>
      <c r="J113" s="5" t="s">
        <v>694</v>
      </c>
      <c r="K113" s="5">
        <v>3.007392844E9</v>
      </c>
      <c r="L113" s="5">
        <v>5.0</v>
      </c>
      <c r="M113" s="5">
        <v>5.0</v>
      </c>
      <c r="N113" s="5" t="s">
        <v>35</v>
      </c>
      <c r="O113" s="6"/>
      <c r="P113" s="5">
        <v>3.0</v>
      </c>
      <c r="Q113" s="5" t="s">
        <v>706</v>
      </c>
      <c r="R113" s="5" t="s">
        <v>707</v>
      </c>
      <c r="S113" s="5" t="s">
        <v>38</v>
      </c>
      <c r="T113" s="5" t="s">
        <v>708</v>
      </c>
      <c r="U113" s="6"/>
      <c r="V113" s="6"/>
      <c r="W113" s="6"/>
      <c r="X113" s="6"/>
      <c r="Y113" s="6"/>
      <c r="Z113" s="6"/>
      <c r="AA113" s="6"/>
      <c r="AB113" s="6"/>
      <c r="AC113" s="5" t="s">
        <v>709</v>
      </c>
      <c r="AD113" s="6"/>
      <c r="AE113" s="5">
        <v>5.0</v>
      </c>
      <c r="AF113" s="1"/>
      <c r="AG113" s="1"/>
      <c r="AH113" s="1"/>
      <c r="AI113" s="1"/>
      <c r="AJ113" s="1"/>
    </row>
    <row r="114">
      <c r="A114" s="4">
        <v>44843.53476283565</v>
      </c>
      <c r="B114" s="5" t="s">
        <v>416</v>
      </c>
      <c r="C114" s="5">
        <v>3.242310729E9</v>
      </c>
      <c r="D114" s="5" t="s">
        <v>30</v>
      </c>
      <c r="E114" s="5" t="s">
        <v>31</v>
      </c>
      <c r="F114" s="5">
        <v>2.0</v>
      </c>
      <c r="G114" s="5" t="s">
        <v>710</v>
      </c>
      <c r="H114" s="6"/>
      <c r="I114" s="5">
        <v>3.117167421E9</v>
      </c>
      <c r="J114" s="5" t="s">
        <v>711</v>
      </c>
      <c r="K114" s="5">
        <v>3.226699464E9</v>
      </c>
      <c r="L114" s="5">
        <v>11.0</v>
      </c>
      <c r="M114" s="5">
        <v>11.0</v>
      </c>
      <c r="N114" s="5" t="s">
        <v>35</v>
      </c>
      <c r="O114" s="6"/>
      <c r="P114" s="5">
        <v>2.0</v>
      </c>
      <c r="Q114" s="5" t="s">
        <v>712</v>
      </c>
      <c r="R114" s="5" t="s">
        <v>713</v>
      </c>
      <c r="S114" s="5" t="s">
        <v>38</v>
      </c>
      <c r="T114" s="5" t="s">
        <v>714</v>
      </c>
      <c r="U114" s="6"/>
      <c r="V114" s="6"/>
      <c r="W114" s="6"/>
      <c r="X114" s="6"/>
      <c r="Y114" s="6"/>
      <c r="Z114" s="6"/>
      <c r="AA114" s="6"/>
      <c r="AB114" s="6"/>
      <c r="AC114" s="5" t="s">
        <v>715</v>
      </c>
      <c r="AD114" s="6"/>
      <c r="AE114" s="5">
        <v>11.0</v>
      </c>
      <c r="AF114" s="1"/>
      <c r="AG114" s="1"/>
      <c r="AH114" s="1"/>
      <c r="AI114" s="1"/>
      <c r="AJ114" s="1"/>
    </row>
    <row r="115">
      <c r="A115" s="4">
        <v>44857.49381130787</v>
      </c>
      <c r="B115" s="5" t="s">
        <v>716</v>
      </c>
      <c r="C115" s="5">
        <v>3.242310729E9</v>
      </c>
      <c r="D115" s="5" t="s">
        <v>30</v>
      </c>
      <c r="E115" s="5" t="s">
        <v>31</v>
      </c>
      <c r="F115" s="5">
        <v>4.0</v>
      </c>
      <c r="G115" s="5" t="s">
        <v>717</v>
      </c>
      <c r="H115" s="6"/>
      <c r="I115" s="5">
        <v>3.113563262E9</v>
      </c>
      <c r="J115" s="5" t="s">
        <v>718</v>
      </c>
      <c r="K115" s="5">
        <v>3.504844924E9</v>
      </c>
      <c r="L115" s="5">
        <v>12.0</v>
      </c>
      <c r="M115" s="5">
        <v>12.0</v>
      </c>
      <c r="N115" s="5" t="s">
        <v>35</v>
      </c>
      <c r="O115" s="6"/>
      <c r="P115" s="5">
        <v>5.0</v>
      </c>
      <c r="Q115" s="5" t="s">
        <v>719</v>
      </c>
      <c r="R115" s="5" t="s">
        <v>720</v>
      </c>
      <c r="S115" s="5" t="s">
        <v>38</v>
      </c>
      <c r="T115" s="5" t="s">
        <v>721</v>
      </c>
      <c r="U115" s="6"/>
      <c r="V115" s="6"/>
      <c r="W115" s="6"/>
      <c r="X115" s="6"/>
      <c r="Y115" s="6"/>
      <c r="Z115" s="6"/>
      <c r="AA115" s="6"/>
      <c r="AB115" s="6"/>
      <c r="AC115" s="5" t="s">
        <v>722</v>
      </c>
      <c r="AD115" s="6"/>
      <c r="AE115" s="5">
        <v>12.0</v>
      </c>
      <c r="AF115" s="1"/>
      <c r="AG115" s="1"/>
      <c r="AH115" s="1"/>
      <c r="AI115" s="1"/>
      <c r="AJ115" s="1"/>
    </row>
    <row r="116">
      <c r="A116" s="4">
        <v>44857.49739048611</v>
      </c>
      <c r="B116" s="5" t="s">
        <v>723</v>
      </c>
      <c r="C116" s="5">
        <v>3.242310729E9</v>
      </c>
      <c r="D116" s="5" t="s">
        <v>30</v>
      </c>
      <c r="E116" s="5" t="s">
        <v>31</v>
      </c>
      <c r="F116" s="5">
        <v>4.0</v>
      </c>
      <c r="G116" s="5" t="s">
        <v>724</v>
      </c>
      <c r="H116" s="6"/>
      <c r="I116" s="5">
        <v>3.013168627E9</v>
      </c>
      <c r="J116" s="5" t="s">
        <v>725</v>
      </c>
      <c r="K116" s="5">
        <v>3.216956922E9</v>
      </c>
      <c r="L116" s="5" t="s">
        <v>372</v>
      </c>
      <c r="M116" s="5" t="s">
        <v>726</v>
      </c>
      <c r="N116" s="5" t="s">
        <v>35</v>
      </c>
      <c r="O116" s="6"/>
      <c r="P116" s="5">
        <v>2.0</v>
      </c>
      <c r="Q116" s="5" t="s">
        <v>727</v>
      </c>
      <c r="R116" s="5" t="s">
        <v>453</v>
      </c>
      <c r="S116" s="5" t="s">
        <v>38</v>
      </c>
      <c r="T116" s="5" t="s">
        <v>708</v>
      </c>
      <c r="U116" s="6"/>
      <c r="V116" s="6"/>
      <c r="W116" s="6"/>
      <c r="X116" s="6"/>
      <c r="Y116" s="6"/>
      <c r="Z116" s="6"/>
      <c r="AA116" s="6"/>
      <c r="AB116" s="6"/>
      <c r="AC116" s="5" t="s">
        <v>728</v>
      </c>
      <c r="AD116" s="6"/>
      <c r="AE116" s="5" t="s">
        <v>372</v>
      </c>
      <c r="AF116" s="1"/>
      <c r="AG116" s="1"/>
      <c r="AH116" s="1"/>
      <c r="AI116" s="1"/>
      <c r="AJ116" s="1"/>
    </row>
    <row r="117">
      <c r="A117" s="9">
        <v>44863.44697733797</v>
      </c>
      <c r="B117" s="10" t="s">
        <v>729</v>
      </c>
      <c r="C117" s="10">
        <v>3.206216056E9</v>
      </c>
      <c r="D117" s="10" t="s">
        <v>79</v>
      </c>
      <c r="E117" s="10" t="s">
        <v>190</v>
      </c>
      <c r="F117" s="10" t="s">
        <v>613</v>
      </c>
      <c r="G117" s="10" t="s">
        <v>730</v>
      </c>
      <c r="H117" s="11"/>
      <c r="I117" s="10">
        <v>3.177949473E9</v>
      </c>
      <c r="J117" s="10" t="s">
        <v>731</v>
      </c>
      <c r="K117" s="10">
        <v>3.145420762E9</v>
      </c>
      <c r="L117" s="10">
        <v>12.0</v>
      </c>
      <c r="M117" s="10">
        <v>12.0</v>
      </c>
      <c r="N117" s="10" t="s">
        <v>35</v>
      </c>
      <c r="O117" s="11"/>
      <c r="P117" s="10">
        <v>2.0</v>
      </c>
      <c r="Q117" s="10" t="s">
        <v>732</v>
      </c>
      <c r="R117" s="10" t="s">
        <v>733</v>
      </c>
      <c r="S117" s="10" t="s">
        <v>38</v>
      </c>
      <c r="T117" s="10" t="s">
        <v>170</v>
      </c>
      <c r="U117" s="11"/>
      <c r="V117" s="11"/>
      <c r="W117" s="11"/>
      <c r="X117" s="11"/>
      <c r="Y117" s="11"/>
      <c r="Z117" s="11"/>
      <c r="AA117" s="11"/>
      <c r="AB117" s="11"/>
      <c r="AC117" s="10" t="s">
        <v>734</v>
      </c>
      <c r="AD117" s="11"/>
      <c r="AE117" s="10">
        <v>12.0</v>
      </c>
      <c r="AF117" s="1"/>
      <c r="AG117" s="1"/>
      <c r="AH117" s="1"/>
      <c r="AI117" s="1"/>
      <c r="AJ117" s="1"/>
    </row>
    <row r="118">
      <c r="A118" s="9">
        <v>44863.44995476852</v>
      </c>
      <c r="B118" s="10" t="s">
        <v>729</v>
      </c>
      <c r="C118" s="10">
        <v>3.206216056E9</v>
      </c>
      <c r="D118" s="10" t="s">
        <v>79</v>
      </c>
      <c r="E118" s="10" t="s">
        <v>190</v>
      </c>
      <c r="F118" s="10" t="s">
        <v>656</v>
      </c>
      <c r="G118" s="10" t="s">
        <v>735</v>
      </c>
      <c r="H118" s="11"/>
      <c r="I118" s="10">
        <v>3.117671769E9</v>
      </c>
      <c r="J118" s="10" t="s">
        <v>736</v>
      </c>
      <c r="K118" s="10">
        <v>3.148012983E9</v>
      </c>
      <c r="L118" s="10">
        <v>30.0</v>
      </c>
      <c r="M118" s="10">
        <v>1.0</v>
      </c>
      <c r="N118" s="10" t="s">
        <v>35</v>
      </c>
      <c r="O118" s="11"/>
      <c r="P118" s="10">
        <v>3.0</v>
      </c>
      <c r="Q118" s="10" t="s">
        <v>737</v>
      </c>
      <c r="R118" s="10" t="s">
        <v>738</v>
      </c>
      <c r="S118" s="10" t="s">
        <v>38</v>
      </c>
      <c r="T118" s="10" t="s">
        <v>739</v>
      </c>
      <c r="U118" s="11"/>
      <c r="V118" s="11"/>
      <c r="W118" s="11"/>
      <c r="X118" s="11"/>
      <c r="Y118" s="11"/>
      <c r="Z118" s="11"/>
      <c r="AA118" s="11"/>
      <c r="AB118" s="11"/>
      <c r="AC118" s="1"/>
      <c r="AD118" s="11"/>
      <c r="AE118" s="10">
        <v>30.0</v>
      </c>
      <c r="AF118" s="1"/>
      <c r="AG118" s="1"/>
      <c r="AH118" s="1"/>
      <c r="AI118" s="1"/>
      <c r="AJ118" s="1"/>
    </row>
    <row r="119">
      <c r="A119" s="9">
        <v>44863.451920555555</v>
      </c>
      <c r="B119" s="10" t="s">
        <v>729</v>
      </c>
      <c r="C119" s="10">
        <v>3.206216056E9</v>
      </c>
      <c r="D119" s="10" t="s">
        <v>79</v>
      </c>
      <c r="E119" s="10" t="s">
        <v>190</v>
      </c>
      <c r="F119" s="10" t="s">
        <v>656</v>
      </c>
      <c r="G119" s="10" t="s">
        <v>740</v>
      </c>
      <c r="H119" s="11"/>
      <c r="I119" s="10">
        <v>3.148012983E9</v>
      </c>
      <c r="J119" s="1"/>
      <c r="K119" s="1"/>
      <c r="L119" s="10">
        <v>30.0</v>
      </c>
      <c r="M119" s="10">
        <v>1.0</v>
      </c>
      <c r="N119" s="10" t="s">
        <v>35</v>
      </c>
      <c r="O119" s="11"/>
      <c r="P119" s="10">
        <v>3.0</v>
      </c>
      <c r="Q119" s="10" t="s">
        <v>741</v>
      </c>
      <c r="R119" s="10" t="s">
        <v>742</v>
      </c>
      <c r="S119" s="10" t="s">
        <v>38</v>
      </c>
      <c r="T119" s="10" t="s">
        <v>35</v>
      </c>
      <c r="U119" s="11"/>
      <c r="V119" s="11"/>
      <c r="W119" s="11"/>
      <c r="X119" s="11"/>
      <c r="Y119" s="11"/>
      <c r="Z119" s="11"/>
      <c r="AA119" s="11"/>
      <c r="AB119" s="11"/>
      <c r="AC119" s="10" t="s">
        <v>743</v>
      </c>
      <c r="AD119" s="11"/>
      <c r="AE119" s="10">
        <v>30.0</v>
      </c>
      <c r="AF119" s="1"/>
      <c r="AG119" s="1"/>
      <c r="AH119" s="1"/>
      <c r="AI119" s="1"/>
      <c r="AJ119" s="1"/>
    </row>
    <row r="120">
      <c r="A120" s="9">
        <v>44863.45358716435</v>
      </c>
      <c r="B120" s="10" t="s">
        <v>612</v>
      </c>
      <c r="C120" s="10">
        <v>3.206216056E9</v>
      </c>
      <c r="D120" s="10" t="s">
        <v>79</v>
      </c>
      <c r="E120" s="10" t="s">
        <v>190</v>
      </c>
      <c r="F120" s="10" t="s">
        <v>744</v>
      </c>
      <c r="G120" s="10" t="s">
        <v>745</v>
      </c>
      <c r="H120" s="11"/>
      <c r="I120" s="10">
        <v>3.045984463E9</v>
      </c>
      <c r="J120" s="1"/>
      <c r="K120" s="1"/>
      <c r="L120" s="10">
        <v>14.0</v>
      </c>
      <c r="M120" s="10">
        <v>14.0</v>
      </c>
      <c r="N120" s="10" t="s">
        <v>35</v>
      </c>
      <c r="O120" s="11"/>
      <c r="P120" s="10">
        <v>2.0</v>
      </c>
      <c r="Q120" s="10" t="s">
        <v>746</v>
      </c>
      <c r="R120" s="10" t="s">
        <v>747</v>
      </c>
      <c r="S120" s="10" t="s">
        <v>38</v>
      </c>
      <c r="T120" s="10" t="s">
        <v>132</v>
      </c>
      <c r="U120" s="11"/>
      <c r="V120" s="11"/>
      <c r="W120" s="11"/>
      <c r="X120" s="11"/>
      <c r="Y120" s="11"/>
      <c r="Z120" s="11"/>
      <c r="AA120" s="11"/>
      <c r="AB120" s="11"/>
      <c r="AC120" s="1"/>
      <c r="AD120" s="11"/>
      <c r="AE120" s="10">
        <v>14.0</v>
      </c>
      <c r="AF120" s="1"/>
      <c r="AG120" s="1"/>
      <c r="AH120" s="1"/>
      <c r="AI120" s="1"/>
      <c r="AJ120" s="1"/>
    </row>
    <row r="121">
      <c r="A121" s="9">
        <v>44863.45659524306</v>
      </c>
      <c r="B121" s="10" t="s">
        <v>729</v>
      </c>
      <c r="C121" s="10">
        <v>3.206216056E9</v>
      </c>
      <c r="D121" s="10" t="s">
        <v>79</v>
      </c>
      <c r="E121" s="10" t="s">
        <v>190</v>
      </c>
      <c r="F121" s="10" t="s">
        <v>748</v>
      </c>
      <c r="G121" s="10" t="s">
        <v>749</v>
      </c>
      <c r="H121" s="11"/>
      <c r="I121" s="10">
        <v>3.216071362E9</v>
      </c>
      <c r="J121" s="10" t="s">
        <v>750</v>
      </c>
      <c r="K121" s="10">
        <v>3.136008255E9</v>
      </c>
      <c r="L121" s="10">
        <v>12.0</v>
      </c>
      <c r="M121" s="10">
        <v>12.0</v>
      </c>
      <c r="N121" s="10" t="s">
        <v>35</v>
      </c>
      <c r="O121" s="11"/>
      <c r="P121" s="10">
        <v>4.0</v>
      </c>
      <c r="Q121" s="10" t="s">
        <v>751</v>
      </c>
      <c r="R121" s="10" t="s">
        <v>752</v>
      </c>
      <c r="S121" s="10" t="s">
        <v>38</v>
      </c>
      <c r="T121" s="10" t="s">
        <v>132</v>
      </c>
      <c r="U121" s="11"/>
      <c r="V121" s="11"/>
      <c r="W121" s="11"/>
      <c r="X121" s="11"/>
      <c r="Y121" s="11"/>
      <c r="Z121" s="11"/>
      <c r="AA121" s="11"/>
      <c r="AB121" s="11"/>
      <c r="AC121" s="1"/>
      <c r="AD121" s="11"/>
      <c r="AE121" s="10">
        <v>12.0</v>
      </c>
      <c r="AF121" s="1"/>
      <c r="AG121" s="1"/>
      <c r="AH121" s="1"/>
      <c r="AI121" s="1"/>
      <c r="AJ121" s="1"/>
    </row>
    <row r="122">
      <c r="A122" s="9">
        <v>44863.460622858795</v>
      </c>
      <c r="B122" s="10" t="s">
        <v>729</v>
      </c>
      <c r="C122" s="10">
        <v>3.206216056E9</v>
      </c>
      <c r="D122" s="10" t="s">
        <v>79</v>
      </c>
      <c r="E122" s="10" t="s">
        <v>190</v>
      </c>
      <c r="F122" s="10" t="s">
        <v>656</v>
      </c>
      <c r="G122" s="10" t="s">
        <v>753</v>
      </c>
      <c r="H122" s="11"/>
      <c r="I122" s="10">
        <v>3.027416506E9</v>
      </c>
      <c r="J122" s="1"/>
      <c r="K122" s="1"/>
      <c r="L122" s="10">
        <v>15.0</v>
      </c>
      <c r="M122" s="10">
        <v>15.0</v>
      </c>
      <c r="N122" s="10" t="s">
        <v>35</v>
      </c>
      <c r="O122" s="11"/>
      <c r="P122" s="10">
        <v>1.0</v>
      </c>
      <c r="Q122" s="10">
        <v>72.0</v>
      </c>
      <c r="R122" s="10" t="s">
        <v>754</v>
      </c>
      <c r="S122" s="10" t="s">
        <v>38</v>
      </c>
      <c r="T122" s="10" t="s">
        <v>35</v>
      </c>
      <c r="U122" s="11"/>
      <c r="V122" s="11"/>
      <c r="W122" s="11"/>
      <c r="X122" s="11"/>
      <c r="Y122" s="11"/>
      <c r="Z122" s="11"/>
      <c r="AA122" s="11"/>
      <c r="AB122" s="11"/>
      <c r="AC122" s="10" t="s">
        <v>755</v>
      </c>
      <c r="AD122" s="11"/>
      <c r="AE122" s="10">
        <v>15.0</v>
      </c>
      <c r="AF122" s="1"/>
      <c r="AG122" s="1"/>
      <c r="AH122" s="1"/>
      <c r="AI122" s="1"/>
      <c r="AJ122" s="1"/>
    </row>
    <row r="123">
      <c r="A123" s="9">
        <v>44863.46241791667</v>
      </c>
      <c r="B123" s="10" t="s">
        <v>756</v>
      </c>
      <c r="C123" s="10">
        <v>3.135667217E9</v>
      </c>
      <c r="D123" s="10" t="s">
        <v>79</v>
      </c>
      <c r="E123" s="10" t="s">
        <v>190</v>
      </c>
      <c r="F123" s="10" t="s">
        <v>757</v>
      </c>
      <c r="G123" s="10" t="s">
        <v>758</v>
      </c>
      <c r="H123" s="11"/>
      <c r="I123" s="10">
        <v>3.107778577E9</v>
      </c>
      <c r="J123" s="10" t="s">
        <v>759</v>
      </c>
      <c r="K123" s="10">
        <v>3.044538594E9</v>
      </c>
      <c r="L123" s="10">
        <v>5.0</v>
      </c>
      <c r="M123" s="10">
        <v>5.0</v>
      </c>
      <c r="N123" s="10" t="s">
        <v>35</v>
      </c>
      <c r="O123" s="11"/>
      <c r="P123" s="10">
        <v>5.0</v>
      </c>
      <c r="Q123" s="10" t="s">
        <v>760</v>
      </c>
      <c r="R123" s="10" t="s">
        <v>761</v>
      </c>
      <c r="S123" s="10" t="s">
        <v>38</v>
      </c>
      <c r="T123" s="10" t="s">
        <v>35</v>
      </c>
      <c r="U123" s="11"/>
      <c r="V123" s="11"/>
      <c r="W123" s="11"/>
      <c r="X123" s="11"/>
      <c r="Y123" s="11"/>
      <c r="Z123" s="11"/>
      <c r="AA123" s="11"/>
      <c r="AB123" s="11"/>
      <c r="AC123" s="1"/>
      <c r="AD123" s="11"/>
      <c r="AE123" s="10">
        <v>5.0</v>
      </c>
      <c r="AF123" s="1"/>
      <c r="AG123" s="1"/>
      <c r="AH123" s="1"/>
      <c r="AI123" s="1"/>
      <c r="AJ123" s="1"/>
    </row>
    <row r="124">
      <c r="A124" s="9">
        <v>44863.464598182865</v>
      </c>
      <c r="B124" s="10" t="s">
        <v>729</v>
      </c>
      <c r="C124" s="10">
        <v>3.206216056E9</v>
      </c>
      <c r="D124" s="10" t="s">
        <v>79</v>
      </c>
      <c r="E124" s="10" t="s">
        <v>190</v>
      </c>
      <c r="F124" s="10" t="s">
        <v>656</v>
      </c>
      <c r="G124" s="10" t="s">
        <v>762</v>
      </c>
      <c r="H124" s="11"/>
      <c r="I124" s="10">
        <v>3.017229877E9</v>
      </c>
      <c r="J124" s="1"/>
      <c r="K124" s="1"/>
      <c r="L124" s="10">
        <v>22.0</v>
      </c>
      <c r="M124" s="10">
        <v>22.0</v>
      </c>
      <c r="N124" s="10" t="s">
        <v>35</v>
      </c>
      <c r="O124" s="11"/>
      <c r="P124" s="10">
        <v>1.0</v>
      </c>
      <c r="Q124" s="10">
        <v>55.0</v>
      </c>
      <c r="R124" s="10" t="s">
        <v>763</v>
      </c>
      <c r="S124" s="10" t="s">
        <v>38</v>
      </c>
      <c r="T124" s="10" t="s">
        <v>764</v>
      </c>
      <c r="U124" s="11"/>
      <c r="V124" s="11"/>
      <c r="W124" s="11"/>
      <c r="X124" s="11"/>
      <c r="Y124" s="11"/>
      <c r="Z124" s="11"/>
      <c r="AA124" s="11"/>
      <c r="AB124" s="11"/>
      <c r="AC124" s="10" t="s">
        <v>765</v>
      </c>
      <c r="AD124" s="11"/>
      <c r="AE124" s="10">
        <v>22.0</v>
      </c>
      <c r="AF124" s="1"/>
      <c r="AG124" s="1"/>
      <c r="AH124" s="1"/>
      <c r="AI124" s="1"/>
      <c r="AJ124" s="1"/>
    </row>
    <row r="125">
      <c r="A125" s="4">
        <v>44878.53557724537</v>
      </c>
      <c r="B125" s="5" t="s">
        <v>766</v>
      </c>
      <c r="C125" s="5">
        <v>3.013896818E9</v>
      </c>
      <c r="D125" s="5" t="s">
        <v>30</v>
      </c>
      <c r="E125" s="5" t="s">
        <v>31</v>
      </c>
      <c r="F125" s="5" t="s">
        <v>56</v>
      </c>
      <c r="G125" s="5" t="s">
        <v>767</v>
      </c>
      <c r="H125" s="6"/>
      <c r="I125" s="5">
        <v>3.016861124E9</v>
      </c>
      <c r="J125" s="5" t="s">
        <v>768</v>
      </c>
      <c r="K125" s="5">
        <v>3.015778664E9</v>
      </c>
      <c r="L125" s="5" t="s">
        <v>83</v>
      </c>
      <c r="M125" s="5" t="s">
        <v>769</v>
      </c>
      <c r="N125" s="5" t="s">
        <v>35</v>
      </c>
      <c r="O125" s="6"/>
      <c r="P125" s="5">
        <v>3.0</v>
      </c>
      <c r="Q125" s="5" t="s">
        <v>770</v>
      </c>
      <c r="R125" s="5" t="s">
        <v>771</v>
      </c>
      <c r="S125" s="5" t="s">
        <v>38</v>
      </c>
      <c r="T125" s="5" t="s">
        <v>772</v>
      </c>
      <c r="U125" s="6"/>
      <c r="V125" s="6"/>
      <c r="W125" s="6"/>
      <c r="X125" s="6"/>
      <c r="Y125" s="6"/>
      <c r="Z125" s="6"/>
      <c r="AA125" s="6"/>
      <c r="AB125" s="6"/>
      <c r="AC125" s="5" t="s">
        <v>773</v>
      </c>
      <c r="AD125" s="6"/>
      <c r="AE125" s="5" t="s">
        <v>83</v>
      </c>
      <c r="AF125" s="1"/>
      <c r="AG125" s="1"/>
      <c r="AH125" s="1"/>
      <c r="AI125" s="1"/>
      <c r="AJ125" s="1"/>
    </row>
    <row r="126">
      <c r="A126" s="4">
        <v>44878.54046440972</v>
      </c>
      <c r="B126" s="5" t="s">
        <v>766</v>
      </c>
      <c r="C126" s="5">
        <v>3.013896818E9</v>
      </c>
      <c r="D126" s="5" t="s">
        <v>30</v>
      </c>
      <c r="E126" s="5" t="s">
        <v>31</v>
      </c>
      <c r="F126" s="5" t="s">
        <v>774</v>
      </c>
      <c r="G126" s="5" t="s">
        <v>775</v>
      </c>
      <c r="H126" s="6"/>
      <c r="I126" s="5">
        <v>3.024428198E9</v>
      </c>
      <c r="J126" s="7"/>
      <c r="K126" s="7"/>
      <c r="L126" s="5" t="s">
        <v>335</v>
      </c>
      <c r="M126" s="5" t="s">
        <v>676</v>
      </c>
      <c r="N126" s="5" t="s">
        <v>35</v>
      </c>
      <c r="O126" s="6"/>
      <c r="P126" s="5">
        <v>6.0</v>
      </c>
      <c r="Q126" s="5" t="s">
        <v>776</v>
      </c>
      <c r="R126" s="5" t="s">
        <v>777</v>
      </c>
      <c r="S126" s="5" t="s">
        <v>38</v>
      </c>
      <c r="T126" s="5" t="s">
        <v>778</v>
      </c>
      <c r="U126" s="6"/>
      <c r="V126" s="6"/>
      <c r="W126" s="6"/>
      <c r="X126" s="6"/>
      <c r="Y126" s="6"/>
      <c r="Z126" s="6"/>
      <c r="AA126" s="6"/>
      <c r="AB126" s="6"/>
      <c r="AC126" s="7"/>
      <c r="AD126" s="6"/>
      <c r="AE126" s="5" t="s">
        <v>335</v>
      </c>
      <c r="AF126" s="1"/>
      <c r="AG126" s="1"/>
      <c r="AH126" s="1"/>
      <c r="AI126" s="1"/>
      <c r="AJ126" s="1"/>
    </row>
    <row r="127">
      <c r="A127" s="4">
        <v>44885.52574650463</v>
      </c>
      <c r="B127" s="5" t="s">
        <v>233</v>
      </c>
      <c r="C127" s="5">
        <v>3.00360652E9</v>
      </c>
      <c r="D127" s="5" t="s">
        <v>30</v>
      </c>
      <c r="E127" s="5" t="s">
        <v>31</v>
      </c>
      <c r="F127" s="5" t="s">
        <v>56</v>
      </c>
      <c r="G127" s="5" t="s">
        <v>779</v>
      </c>
      <c r="H127" s="6"/>
      <c r="I127" s="5">
        <v>3.003224631E9</v>
      </c>
      <c r="J127" s="7"/>
      <c r="K127" s="7"/>
      <c r="L127" s="5" t="s">
        <v>306</v>
      </c>
      <c r="M127" s="5" t="s">
        <v>214</v>
      </c>
      <c r="N127" s="5" t="s">
        <v>35</v>
      </c>
      <c r="O127" s="6"/>
      <c r="P127" s="5">
        <v>1.0</v>
      </c>
      <c r="Q127" s="5">
        <v>50.0</v>
      </c>
      <c r="R127" s="5" t="s">
        <v>780</v>
      </c>
      <c r="S127" s="5" t="s">
        <v>38</v>
      </c>
      <c r="T127" s="5" t="s">
        <v>375</v>
      </c>
      <c r="U127" s="6"/>
      <c r="V127" s="6"/>
      <c r="W127" s="6"/>
      <c r="X127" s="6"/>
      <c r="Y127" s="6"/>
      <c r="Z127" s="6"/>
      <c r="AA127" s="6"/>
      <c r="AB127" s="6"/>
      <c r="AC127" s="5" t="s">
        <v>781</v>
      </c>
      <c r="AD127" s="6"/>
      <c r="AE127" s="5" t="s">
        <v>306</v>
      </c>
      <c r="AF127" s="1"/>
      <c r="AG127" s="1"/>
      <c r="AH127" s="1"/>
      <c r="AI127" s="1"/>
      <c r="AJ127" s="1"/>
    </row>
    <row r="128">
      <c r="A128" s="4">
        <v>44892.64525555556</v>
      </c>
      <c r="B128" s="5" t="s">
        <v>644</v>
      </c>
      <c r="C128" s="5">
        <v>3.213856495E9</v>
      </c>
      <c r="D128" s="5" t="s">
        <v>30</v>
      </c>
      <c r="E128" s="5" t="s">
        <v>31</v>
      </c>
      <c r="F128" s="5" t="s">
        <v>56</v>
      </c>
      <c r="G128" s="5" t="s">
        <v>782</v>
      </c>
      <c r="H128" s="6"/>
      <c r="I128" s="5">
        <v>3.016479347E9</v>
      </c>
      <c r="J128" s="5" t="s">
        <v>783</v>
      </c>
      <c r="K128" s="5">
        <v>3.146705496E9</v>
      </c>
      <c r="L128" s="5" t="s">
        <v>306</v>
      </c>
      <c r="M128" s="5" t="s">
        <v>784</v>
      </c>
      <c r="N128" s="5" t="s">
        <v>35</v>
      </c>
      <c r="O128" s="6"/>
      <c r="P128" s="5">
        <v>3.0</v>
      </c>
      <c r="Q128" s="5" t="s">
        <v>785</v>
      </c>
      <c r="R128" s="5" t="s">
        <v>786</v>
      </c>
      <c r="S128" s="5" t="s">
        <v>38</v>
      </c>
      <c r="T128" s="5">
        <v>1200000.0</v>
      </c>
      <c r="U128" s="6"/>
      <c r="V128" s="6"/>
      <c r="W128" s="6"/>
      <c r="X128" s="6"/>
      <c r="Y128" s="6"/>
      <c r="Z128" s="6"/>
      <c r="AA128" s="6"/>
      <c r="AB128" s="6"/>
      <c r="AC128" s="5" t="s">
        <v>787</v>
      </c>
      <c r="AD128" s="6"/>
      <c r="AE128" s="5" t="s">
        <v>306</v>
      </c>
      <c r="AF128" s="1"/>
      <c r="AG128" s="1"/>
      <c r="AH128" s="1"/>
      <c r="AI128" s="1"/>
      <c r="AJ128" s="1"/>
    </row>
    <row r="129">
      <c r="A129" s="9">
        <v>44948.417169513894</v>
      </c>
      <c r="B129" s="10" t="s">
        <v>788</v>
      </c>
      <c r="C129" s="10">
        <v>3.017674995E9</v>
      </c>
      <c r="D129" s="10" t="s">
        <v>30</v>
      </c>
      <c r="E129" s="10" t="s">
        <v>190</v>
      </c>
      <c r="F129" s="10" t="s">
        <v>272</v>
      </c>
      <c r="G129" s="10" t="s">
        <v>789</v>
      </c>
      <c r="H129" s="11"/>
      <c r="I129" s="10">
        <v>3.001544486E9</v>
      </c>
      <c r="J129" s="1"/>
      <c r="K129" s="1"/>
      <c r="L129" s="10">
        <v>14.0</v>
      </c>
      <c r="M129" s="10" t="s">
        <v>790</v>
      </c>
      <c r="N129" s="10" t="s">
        <v>35</v>
      </c>
      <c r="O129" s="11"/>
      <c r="P129" s="10">
        <v>4.0</v>
      </c>
      <c r="Q129" s="10" t="s">
        <v>791</v>
      </c>
      <c r="R129" s="10" t="s">
        <v>792</v>
      </c>
      <c r="S129" s="10" t="s">
        <v>110</v>
      </c>
      <c r="T129" s="10" t="s">
        <v>35</v>
      </c>
      <c r="U129" s="11"/>
      <c r="V129" s="11"/>
      <c r="W129" s="11"/>
      <c r="X129" s="11"/>
      <c r="Y129" s="11"/>
      <c r="Z129" s="11"/>
      <c r="AA129" s="11"/>
      <c r="AB129" s="11"/>
      <c r="AC129" s="1"/>
      <c r="AD129" s="11"/>
      <c r="AE129" s="10">
        <v>14.0</v>
      </c>
      <c r="AF129" s="1"/>
      <c r="AG129" s="1"/>
      <c r="AH129" s="1"/>
      <c r="AI129" s="1"/>
      <c r="AJ129" s="1"/>
    </row>
    <row r="130">
      <c r="A130" s="9">
        <v>44948.50840211805</v>
      </c>
      <c r="B130" s="10" t="s">
        <v>788</v>
      </c>
      <c r="C130" s="10">
        <v>3.017674995E9</v>
      </c>
      <c r="D130" s="10" t="s">
        <v>30</v>
      </c>
      <c r="E130" s="10" t="s">
        <v>190</v>
      </c>
      <c r="F130" s="10" t="s">
        <v>793</v>
      </c>
      <c r="G130" s="10" t="s">
        <v>794</v>
      </c>
      <c r="H130" s="11"/>
      <c r="I130" s="10">
        <v>3.235832014E9</v>
      </c>
      <c r="J130" s="10" t="s">
        <v>795</v>
      </c>
      <c r="K130" s="10">
        <v>3.217367286E9</v>
      </c>
      <c r="L130" s="10" t="s">
        <v>796</v>
      </c>
      <c r="M130" s="10" t="s">
        <v>797</v>
      </c>
      <c r="N130" s="10" t="s">
        <v>35</v>
      </c>
      <c r="O130" s="11"/>
      <c r="P130" s="10">
        <v>1.0</v>
      </c>
      <c r="Q130" s="10">
        <v>69.0</v>
      </c>
      <c r="R130" s="10" t="s">
        <v>798</v>
      </c>
      <c r="S130" s="10" t="s">
        <v>110</v>
      </c>
      <c r="T130" s="10" t="s">
        <v>132</v>
      </c>
      <c r="U130" s="11"/>
      <c r="V130" s="11"/>
      <c r="W130" s="11"/>
      <c r="X130" s="11"/>
      <c r="Y130" s="11"/>
      <c r="Z130" s="11"/>
      <c r="AA130" s="11"/>
      <c r="AB130" s="11"/>
      <c r="AC130" s="10" t="s">
        <v>799</v>
      </c>
      <c r="AD130" s="11"/>
      <c r="AE130" s="10" t="s">
        <v>796</v>
      </c>
      <c r="AF130" s="1"/>
      <c r="AG130" s="1"/>
      <c r="AH130" s="1"/>
      <c r="AI130" s="1"/>
      <c r="AJ130" s="1"/>
    </row>
    <row r="131">
      <c r="A131" s="9">
        <v>44969.49010744213</v>
      </c>
      <c r="B131" s="10" t="s">
        <v>800</v>
      </c>
      <c r="C131" s="10">
        <v>3.186967961E9</v>
      </c>
      <c r="D131" s="10" t="s">
        <v>30</v>
      </c>
      <c r="E131" s="10" t="s">
        <v>190</v>
      </c>
      <c r="F131" s="10" t="s">
        <v>801</v>
      </c>
      <c r="G131" s="10" t="s">
        <v>802</v>
      </c>
      <c r="H131" s="11"/>
      <c r="I131" s="10">
        <v>3.025490535E9</v>
      </c>
      <c r="J131" s="10" t="s">
        <v>803</v>
      </c>
      <c r="K131" s="10">
        <v>3.242267E9</v>
      </c>
      <c r="L131" s="10">
        <v>10.0</v>
      </c>
      <c r="M131" s="10">
        <v>10.0</v>
      </c>
      <c r="N131" s="10" t="s">
        <v>35</v>
      </c>
      <c r="O131" s="11"/>
      <c r="P131" s="10">
        <v>1.0</v>
      </c>
      <c r="Q131" s="10">
        <v>24.0</v>
      </c>
      <c r="R131" s="10" t="s">
        <v>804</v>
      </c>
      <c r="S131" s="10" t="s">
        <v>38</v>
      </c>
      <c r="T131" s="10" t="s">
        <v>132</v>
      </c>
      <c r="U131" s="11"/>
      <c r="V131" s="11"/>
      <c r="W131" s="11"/>
      <c r="X131" s="11"/>
      <c r="Y131" s="11"/>
      <c r="Z131" s="11"/>
      <c r="AA131" s="11"/>
      <c r="AB131" s="11"/>
      <c r="AC131" s="1"/>
      <c r="AD131" s="11"/>
      <c r="AE131" s="10">
        <v>10.0</v>
      </c>
      <c r="AF131" s="1"/>
      <c r="AG131" s="1"/>
      <c r="AH131" s="1"/>
      <c r="AI131" s="1"/>
      <c r="AJ131" s="1"/>
    </row>
    <row r="132">
      <c r="A132" s="4">
        <v>45032.48416731482</v>
      </c>
      <c r="B132" s="5" t="s">
        <v>805</v>
      </c>
      <c r="C132" s="5">
        <v>3.127400513E9</v>
      </c>
      <c r="D132" s="5" t="s">
        <v>30</v>
      </c>
      <c r="E132" s="5" t="s">
        <v>31</v>
      </c>
      <c r="F132" s="5">
        <v>4.0</v>
      </c>
      <c r="G132" s="5" t="s">
        <v>806</v>
      </c>
      <c r="H132" s="6"/>
      <c r="I132" s="5">
        <v>3.243192103E9</v>
      </c>
      <c r="J132" s="7"/>
      <c r="K132" s="7"/>
      <c r="L132" s="5">
        <v>15.0</v>
      </c>
      <c r="M132" s="5">
        <v>15.0</v>
      </c>
      <c r="N132" s="5" t="s">
        <v>35</v>
      </c>
      <c r="O132" s="6"/>
      <c r="P132" s="5">
        <v>1.0</v>
      </c>
      <c r="Q132" s="5">
        <v>54.0</v>
      </c>
      <c r="R132" s="5" t="s">
        <v>807</v>
      </c>
      <c r="S132" s="5" t="s">
        <v>38</v>
      </c>
      <c r="T132" s="5" t="s">
        <v>808</v>
      </c>
      <c r="U132" s="6"/>
      <c r="V132" s="6"/>
      <c r="W132" s="6"/>
      <c r="X132" s="6"/>
      <c r="Y132" s="6"/>
      <c r="Z132" s="6"/>
      <c r="AA132" s="6"/>
      <c r="AB132" s="6"/>
      <c r="AC132" s="5" t="s">
        <v>809</v>
      </c>
      <c r="AD132" s="6"/>
      <c r="AE132" s="5">
        <v>15.0</v>
      </c>
      <c r="AF132" s="1"/>
      <c r="AG132" s="1"/>
      <c r="AH132" s="1"/>
      <c r="AI132" s="1"/>
      <c r="AJ132" s="1"/>
    </row>
    <row r="133">
      <c r="A133" s="4">
        <v>45074.38641811343</v>
      </c>
      <c r="B133" s="5" t="s">
        <v>810</v>
      </c>
      <c r="C133" s="5">
        <v>3.114309036E9</v>
      </c>
      <c r="D133" s="5" t="s">
        <v>30</v>
      </c>
      <c r="E133" s="5" t="s">
        <v>31</v>
      </c>
      <c r="F133" s="5" t="s">
        <v>56</v>
      </c>
      <c r="G133" s="5" t="s">
        <v>811</v>
      </c>
      <c r="H133" s="6"/>
      <c r="I133" s="5">
        <v>3.002995129E9</v>
      </c>
      <c r="J133" s="5" t="s">
        <v>812</v>
      </c>
      <c r="K133" s="5">
        <v>3.02336336E9</v>
      </c>
      <c r="L133" s="5" t="s">
        <v>335</v>
      </c>
      <c r="M133" s="5" t="s">
        <v>335</v>
      </c>
      <c r="N133" s="5" t="s">
        <v>35</v>
      </c>
      <c r="O133" s="6"/>
      <c r="P133" s="5">
        <v>3.0</v>
      </c>
      <c r="Q133" s="5" t="s">
        <v>813</v>
      </c>
      <c r="R133" s="5" t="s">
        <v>814</v>
      </c>
      <c r="S133" s="5" t="s">
        <v>38</v>
      </c>
      <c r="T133" s="5" t="s">
        <v>132</v>
      </c>
      <c r="U133" s="6"/>
      <c r="V133" s="6"/>
      <c r="W133" s="6"/>
      <c r="X133" s="6"/>
      <c r="Y133" s="6"/>
      <c r="Z133" s="6"/>
      <c r="AA133" s="6"/>
      <c r="AB133" s="6"/>
      <c r="AC133" s="7"/>
      <c r="AD133" s="6"/>
      <c r="AE133" s="5" t="s">
        <v>335</v>
      </c>
      <c r="AF133" s="1"/>
      <c r="AG133" s="1"/>
      <c r="AH133" s="1"/>
      <c r="AI133" s="1"/>
      <c r="AJ133" s="1"/>
    </row>
    <row r="134">
      <c r="A134" s="4">
        <v>45094.43429041667</v>
      </c>
      <c r="B134" s="5" t="s">
        <v>354</v>
      </c>
      <c r="C134" s="5">
        <v>3.127400513E9</v>
      </c>
      <c r="D134" s="5" t="s">
        <v>30</v>
      </c>
      <c r="E134" s="5" t="s">
        <v>31</v>
      </c>
      <c r="F134" s="5">
        <v>3.0</v>
      </c>
      <c r="G134" s="5" t="s">
        <v>815</v>
      </c>
      <c r="H134" s="6"/>
      <c r="I134" s="5">
        <v>3.146417171E9</v>
      </c>
      <c r="J134" s="5" t="s">
        <v>816</v>
      </c>
      <c r="K134" s="5">
        <v>3.115207464E9</v>
      </c>
      <c r="L134" s="5" t="s">
        <v>292</v>
      </c>
      <c r="M134" s="5">
        <v>5.0</v>
      </c>
      <c r="N134" s="5" t="s">
        <v>35</v>
      </c>
      <c r="O134" s="6"/>
      <c r="P134" s="5">
        <v>5.0</v>
      </c>
      <c r="Q134" s="5" t="s">
        <v>817</v>
      </c>
      <c r="R134" s="5" t="s">
        <v>818</v>
      </c>
      <c r="S134" s="5" t="s">
        <v>38</v>
      </c>
      <c r="T134" s="5" t="s">
        <v>352</v>
      </c>
      <c r="U134" s="6"/>
      <c r="V134" s="6"/>
      <c r="W134" s="6"/>
      <c r="X134" s="6"/>
      <c r="Y134" s="6"/>
      <c r="Z134" s="6"/>
      <c r="AA134" s="6"/>
      <c r="AB134" s="6"/>
      <c r="AC134" s="5" t="s">
        <v>819</v>
      </c>
      <c r="AD134" s="6"/>
      <c r="AE134" s="5" t="s">
        <v>292</v>
      </c>
      <c r="AF134" s="1"/>
      <c r="AG134" s="1"/>
      <c r="AH134" s="1"/>
      <c r="AI134" s="1"/>
      <c r="AJ134" s="1"/>
    </row>
    <row r="135">
      <c r="A135" s="4">
        <v>45094.43787677083</v>
      </c>
      <c r="B135" s="5" t="s">
        <v>233</v>
      </c>
      <c r="C135" s="5">
        <v>3.00360652E9</v>
      </c>
      <c r="D135" s="5" t="s">
        <v>30</v>
      </c>
      <c r="E135" s="5" t="s">
        <v>31</v>
      </c>
      <c r="F135" s="5" t="s">
        <v>820</v>
      </c>
      <c r="G135" s="5" t="s">
        <v>821</v>
      </c>
      <c r="H135" s="6"/>
      <c r="I135" s="5">
        <v>3.002881615E9</v>
      </c>
      <c r="J135" s="5" t="s">
        <v>822</v>
      </c>
      <c r="K135" s="5">
        <v>3.005966771E9</v>
      </c>
      <c r="L135" s="5">
        <v>12.0</v>
      </c>
      <c r="M135" s="5" t="s">
        <v>823</v>
      </c>
      <c r="N135" s="5" t="s">
        <v>35</v>
      </c>
      <c r="O135" s="6"/>
      <c r="P135" s="5">
        <v>3.0</v>
      </c>
      <c r="Q135" s="15" t="s">
        <v>824</v>
      </c>
      <c r="R135" s="5" t="s">
        <v>825</v>
      </c>
      <c r="S135" s="5" t="s">
        <v>110</v>
      </c>
      <c r="T135" s="5" t="s">
        <v>826</v>
      </c>
      <c r="U135" s="6"/>
      <c r="V135" s="6"/>
      <c r="W135" s="6"/>
      <c r="X135" s="6"/>
      <c r="Y135" s="6"/>
      <c r="Z135" s="6"/>
      <c r="AA135" s="6"/>
      <c r="AB135" s="6"/>
      <c r="AC135" s="5" t="s">
        <v>827</v>
      </c>
      <c r="AD135" s="6"/>
      <c r="AE135" s="5">
        <v>12.0</v>
      </c>
      <c r="AF135" s="1"/>
      <c r="AG135" s="1"/>
      <c r="AH135" s="1"/>
      <c r="AI135" s="1"/>
      <c r="AJ135" s="1"/>
    </row>
    <row r="136">
      <c r="A136" s="4">
        <v>45094.44101873843</v>
      </c>
      <c r="B136" s="5" t="s">
        <v>354</v>
      </c>
      <c r="C136" s="5">
        <v>3.127400513E9</v>
      </c>
      <c r="D136" s="5" t="s">
        <v>30</v>
      </c>
      <c r="E136" s="5" t="s">
        <v>31</v>
      </c>
      <c r="F136" s="5">
        <v>4.0</v>
      </c>
      <c r="G136" s="5" t="s">
        <v>828</v>
      </c>
      <c r="H136" s="6"/>
      <c r="I136" s="5">
        <v>3.005967542E9</v>
      </c>
      <c r="J136" s="5" t="s">
        <v>829</v>
      </c>
      <c r="K136" s="5">
        <v>3.117429746E9</v>
      </c>
      <c r="L136" s="5" t="s">
        <v>769</v>
      </c>
      <c r="M136" s="5" t="s">
        <v>292</v>
      </c>
      <c r="N136" s="5" t="s">
        <v>35</v>
      </c>
      <c r="O136" s="6"/>
      <c r="P136" s="5">
        <v>4.0</v>
      </c>
      <c r="Q136" s="5" t="s">
        <v>830</v>
      </c>
      <c r="R136" s="5" t="s">
        <v>831</v>
      </c>
      <c r="S136" s="5" t="s">
        <v>38</v>
      </c>
      <c r="T136" s="5" t="s">
        <v>832</v>
      </c>
      <c r="U136" s="6"/>
      <c r="V136" s="6"/>
      <c r="W136" s="6"/>
      <c r="X136" s="6"/>
      <c r="Y136" s="6"/>
      <c r="Z136" s="6"/>
      <c r="AA136" s="6"/>
      <c r="AB136" s="6"/>
      <c r="AC136" s="5" t="s">
        <v>833</v>
      </c>
      <c r="AD136" s="6"/>
      <c r="AE136" s="5" t="s">
        <v>769</v>
      </c>
      <c r="AF136" s="1"/>
      <c r="AG136" s="1"/>
      <c r="AH136" s="1"/>
      <c r="AI136" s="1"/>
      <c r="AJ136" s="1"/>
    </row>
    <row r="137">
      <c r="A137" s="4">
        <v>45094.44396924769</v>
      </c>
      <c r="B137" s="5" t="s">
        <v>354</v>
      </c>
      <c r="C137" s="5">
        <v>3.127400513E9</v>
      </c>
      <c r="D137" s="5" t="s">
        <v>30</v>
      </c>
      <c r="E137" s="5" t="s">
        <v>31</v>
      </c>
      <c r="F137" s="5">
        <v>3.0</v>
      </c>
      <c r="G137" s="5" t="s">
        <v>834</v>
      </c>
      <c r="H137" s="6"/>
      <c r="I137" s="5">
        <v>3.006366964E9</v>
      </c>
      <c r="J137" s="7"/>
      <c r="K137" s="5">
        <v>3.059370059E9</v>
      </c>
      <c r="L137" s="5" t="s">
        <v>299</v>
      </c>
      <c r="M137" s="5" t="s">
        <v>299</v>
      </c>
      <c r="N137" s="5" t="s">
        <v>35</v>
      </c>
      <c r="O137" s="6"/>
      <c r="P137" s="5">
        <v>3.0</v>
      </c>
      <c r="Q137" s="15" t="s">
        <v>835</v>
      </c>
      <c r="R137" s="5" t="s">
        <v>836</v>
      </c>
      <c r="S137" s="5" t="s">
        <v>38</v>
      </c>
      <c r="T137" s="5" t="s">
        <v>837</v>
      </c>
      <c r="U137" s="6"/>
      <c r="V137" s="6"/>
      <c r="W137" s="6"/>
      <c r="X137" s="6"/>
      <c r="Y137" s="6"/>
      <c r="Z137" s="6"/>
      <c r="AA137" s="6"/>
      <c r="AB137" s="6"/>
      <c r="AC137" s="7"/>
      <c r="AD137" s="6"/>
      <c r="AE137" s="5" t="s">
        <v>299</v>
      </c>
      <c r="AF137" s="1"/>
      <c r="AG137" s="1"/>
      <c r="AH137" s="1"/>
      <c r="AI137" s="1"/>
      <c r="AJ137" s="1"/>
    </row>
    <row r="138">
      <c r="A138" s="4">
        <v>45094.481094849536</v>
      </c>
      <c r="B138" s="5" t="s">
        <v>805</v>
      </c>
      <c r="C138" s="5">
        <v>3.127400513E9</v>
      </c>
      <c r="D138" s="5" t="s">
        <v>30</v>
      </c>
      <c r="E138" s="5" t="s">
        <v>31</v>
      </c>
      <c r="F138" s="5">
        <v>2.0</v>
      </c>
      <c r="G138" s="5" t="s">
        <v>838</v>
      </c>
      <c r="H138" s="6"/>
      <c r="I138" s="5">
        <v>3.013865335E9</v>
      </c>
      <c r="J138" s="7"/>
      <c r="K138" s="7"/>
      <c r="L138" s="5">
        <v>24.0</v>
      </c>
      <c r="M138" s="5">
        <v>5.0</v>
      </c>
      <c r="N138" s="5" t="s">
        <v>35</v>
      </c>
      <c r="O138" s="6"/>
      <c r="P138" s="5">
        <v>4.0</v>
      </c>
      <c r="Q138" s="5" t="s">
        <v>839</v>
      </c>
      <c r="R138" s="5" t="s">
        <v>840</v>
      </c>
      <c r="S138" s="5" t="s">
        <v>38</v>
      </c>
      <c r="T138" s="5" t="s">
        <v>841</v>
      </c>
      <c r="U138" s="6"/>
      <c r="V138" s="6"/>
      <c r="W138" s="6"/>
      <c r="X138" s="6"/>
      <c r="Y138" s="6"/>
      <c r="Z138" s="6"/>
      <c r="AA138" s="6"/>
      <c r="AB138" s="6"/>
      <c r="AC138" s="5" t="s">
        <v>842</v>
      </c>
      <c r="AD138" s="6"/>
      <c r="AE138" s="5">
        <v>24.0</v>
      </c>
      <c r="AF138" s="1"/>
      <c r="AG138" s="1"/>
      <c r="AH138" s="1"/>
      <c r="AI138" s="1"/>
      <c r="AJ138" s="1"/>
    </row>
    <row r="139">
      <c r="A139" s="9">
        <v>45110.37958739583</v>
      </c>
      <c r="B139" s="10" t="s">
        <v>226</v>
      </c>
      <c r="C139" s="10">
        <v>3.165428133E9</v>
      </c>
      <c r="D139" s="10" t="s">
        <v>79</v>
      </c>
      <c r="E139" s="10" t="s">
        <v>190</v>
      </c>
      <c r="F139" s="10" t="s">
        <v>843</v>
      </c>
      <c r="G139" s="10" t="s">
        <v>844</v>
      </c>
      <c r="H139" s="11"/>
      <c r="I139" s="10">
        <v>3.104362003E9</v>
      </c>
      <c r="J139" s="10" t="s">
        <v>845</v>
      </c>
      <c r="K139" s="10">
        <v>3.122665798E9</v>
      </c>
      <c r="L139" s="10">
        <v>12.0</v>
      </c>
      <c r="M139" s="10">
        <v>6.0</v>
      </c>
      <c r="N139" s="10" t="s">
        <v>132</v>
      </c>
      <c r="O139" s="11"/>
      <c r="P139" s="10">
        <v>2.0</v>
      </c>
      <c r="Q139" s="10" t="s">
        <v>846</v>
      </c>
      <c r="R139" s="10" t="s">
        <v>375</v>
      </c>
      <c r="S139" s="10" t="s">
        <v>110</v>
      </c>
      <c r="T139" s="10">
        <v>0.0</v>
      </c>
      <c r="U139" s="11"/>
      <c r="V139" s="11"/>
      <c r="W139" s="11"/>
      <c r="X139" s="11"/>
      <c r="Y139" s="11"/>
      <c r="Z139" s="11"/>
      <c r="AA139" s="11"/>
      <c r="AB139" s="11"/>
      <c r="AC139" s="10" t="s">
        <v>847</v>
      </c>
      <c r="AD139" s="11"/>
      <c r="AE139" s="10">
        <v>12.0</v>
      </c>
      <c r="AF139" s="1"/>
      <c r="AG139" s="1"/>
      <c r="AH139" s="1"/>
      <c r="AI139" s="1"/>
      <c r="AJ139" s="1"/>
    </row>
    <row r="140">
      <c r="A140" s="9">
        <v>45122.456115925925</v>
      </c>
      <c r="B140" s="10" t="s">
        <v>848</v>
      </c>
      <c r="C140" s="10">
        <v>3.245330588E9</v>
      </c>
      <c r="D140" s="10" t="s">
        <v>79</v>
      </c>
      <c r="E140" s="10" t="s">
        <v>190</v>
      </c>
      <c r="F140" s="10" t="s">
        <v>849</v>
      </c>
      <c r="G140" s="10" t="s">
        <v>850</v>
      </c>
      <c r="H140" s="11"/>
      <c r="I140" s="10">
        <v>3.126730952E9</v>
      </c>
      <c r="J140" s="10" t="s">
        <v>851</v>
      </c>
      <c r="K140" s="1"/>
      <c r="L140" s="10">
        <v>1.3</v>
      </c>
      <c r="M140" s="10">
        <v>1.0</v>
      </c>
      <c r="N140" s="10" t="s">
        <v>132</v>
      </c>
      <c r="O140" s="11"/>
      <c r="P140" s="10">
        <v>4.0</v>
      </c>
      <c r="Q140" s="10" t="s">
        <v>852</v>
      </c>
      <c r="R140" s="10" t="s">
        <v>853</v>
      </c>
      <c r="S140" s="10" t="s">
        <v>110</v>
      </c>
      <c r="T140" s="10" t="s">
        <v>422</v>
      </c>
      <c r="U140" s="11"/>
      <c r="V140" s="11"/>
      <c r="W140" s="11"/>
      <c r="X140" s="11"/>
      <c r="Y140" s="11"/>
      <c r="Z140" s="11"/>
      <c r="AA140" s="11"/>
      <c r="AB140" s="11"/>
      <c r="AC140" s="10" t="s">
        <v>854</v>
      </c>
      <c r="AD140" s="11"/>
      <c r="AE140" s="10">
        <v>1.3</v>
      </c>
      <c r="AF140" s="1"/>
      <c r="AG140" s="1"/>
      <c r="AH140" s="1"/>
      <c r="AI140" s="1"/>
      <c r="AJ140" s="1"/>
    </row>
    <row r="141">
      <c r="A141" s="9">
        <v>45122.47092545139</v>
      </c>
      <c r="B141" s="10" t="s">
        <v>848</v>
      </c>
      <c r="C141" s="10">
        <v>3.135667217E9</v>
      </c>
      <c r="D141" s="10" t="s">
        <v>79</v>
      </c>
      <c r="E141" s="10" t="s">
        <v>190</v>
      </c>
      <c r="F141" s="10" t="s">
        <v>855</v>
      </c>
      <c r="G141" s="10" t="s">
        <v>856</v>
      </c>
      <c r="H141" s="11"/>
      <c r="I141" s="10">
        <v>3.108223302E9</v>
      </c>
      <c r="J141" s="1"/>
      <c r="K141" s="1"/>
      <c r="L141" s="10">
        <v>8.0</v>
      </c>
      <c r="M141" s="10">
        <v>8.0</v>
      </c>
      <c r="N141" s="10" t="s">
        <v>35</v>
      </c>
      <c r="O141" s="11"/>
      <c r="P141" s="10">
        <v>1.0</v>
      </c>
      <c r="Q141" s="10">
        <v>51.0</v>
      </c>
      <c r="R141" s="10" t="s">
        <v>857</v>
      </c>
      <c r="S141" s="10" t="s">
        <v>38</v>
      </c>
      <c r="T141" s="10" t="s">
        <v>422</v>
      </c>
      <c r="U141" s="11"/>
      <c r="V141" s="11"/>
      <c r="W141" s="11"/>
      <c r="X141" s="11"/>
      <c r="Y141" s="11"/>
      <c r="Z141" s="11"/>
      <c r="AA141" s="11"/>
      <c r="AB141" s="11"/>
      <c r="AC141" s="10" t="s">
        <v>858</v>
      </c>
      <c r="AD141" s="11"/>
      <c r="AE141" s="10">
        <v>8.0</v>
      </c>
      <c r="AF141" s="1"/>
      <c r="AG141" s="1"/>
      <c r="AH141" s="1"/>
      <c r="AI141" s="1"/>
      <c r="AJ141" s="1"/>
    </row>
    <row r="142">
      <c r="A142" s="9">
        <v>45122.473162187496</v>
      </c>
      <c r="B142" s="10" t="s">
        <v>859</v>
      </c>
      <c r="C142" s="10">
        <v>3.046327721E9</v>
      </c>
      <c r="D142" s="10" t="s">
        <v>79</v>
      </c>
      <c r="E142" s="10" t="s">
        <v>190</v>
      </c>
      <c r="F142" s="10" t="s">
        <v>849</v>
      </c>
      <c r="G142" s="10" t="s">
        <v>860</v>
      </c>
      <c r="H142" s="11"/>
      <c r="I142" s="10">
        <v>3.122251144E9</v>
      </c>
      <c r="J142" s="10" t="s">
        <v>861</v>
      </c>
      <c r="K142" s="10">
        <v>3.108223302E9</v>
      </c>
      <c r="L142" s="10">
        <v>12.0</v>
      </c>
      <c r="M142" s="10">
        <v>1.0</v>
      </c>
      <c r="N142" s="10" t="s">
        <v>132</v>
      </c>
      <c r="O142" s="11"/>
      <c r="P142" s="10">
        <v>1.0</v>
      </c>
      <c r="Q142" s="10">
        <v>71.0</v>
      </c>
      <c r="R142" s="10" t="s">
        <v>62</v>
      </c>
      <c r="S142" s="10" t="s">
        <v>38</v>
      </c>
      <c r="T142" s="10" t="s">
        <v>862</v>
      </c>
      <c r="U142" s="11"/>
      <c r="V142" s="11"/>
      <c r="W142" s="11"/>
      <c r="X142" s="11"/>
      <c r="Y142" s="11"/>
      <c r="Z142" s="11"/>
      <c r="AA142" s="11"/>
      <c r="AB142" s="11"/>
      <c r="AC142" s="10" t="s">
        <v>863</v>
      </c>
      <c r="AD142" s="11"/>
      <c r="AE142" s="10">
        <v>12.0</v>
      </c>
      <c r="AF142" s="1"/>
      <c r="AG142" s="1"/>
      <c r="AH142" s="1"/>
      <c r="AI142" s="1"/>
      <c r="AJ142" s="1"/>
    </row>
    <row r="143">
      <c r="A143" s="18">
        <v>45132.48022755787</v>
      </c>
      <c r="B143" s="19" t="s">
        <v>864</v>
      </c>
      <c r="C143" s="19">
        <v>3.216433642E9</v>
      </c>
      <c r="D143" s="19" t="s">
        <v>79</v>
      </c>
      <c r="E143" s="19" t="s">
        <v>865</v>
      </c>
      <c r="F143" s="19" t="s">
        <v>866</v>
      </c>
      <c r="G143" s="19" t="s">
        <v>867</v>
      </c>
      <c r="H143" s="20"/>
      <c r="I143" s="19">
        <v>3.01284211E9</v>
      </c>
      <c r="J143" s="19" t="s">
        <v>868</v>
      </c>
      <c r="K143" s="19">
        <v>3.166842709E9</v>
      </c>
      <c r="L143" s="19">
        <v>11.0</v>
      </c>
      <c r="M143" s="19">
        <v>1.0</v>
      </c>
      <c r="N143" s="19" t="s">
        <v>35</v>
      </c>
      <c r="O143" s="20"/>
      <c r="P143" s="19">
        <v>2.0</v>
      </c>
      <c r="Q143" s="19">
        <v>51.0</v>
      </c>
      <c r="R143" s="19" t="s">
        <v>869</v>
      </c>
      <c r="S143" s="19" t="s">
        <v>110</v>
      </c>
      <c r="T143" s="19" t="s">
        <v>870</v>
      </c>
      <c r="U143" s="20"/>
      <c r="V143" s="20"/>
      <c r="W143" s="20"/>
      <c r="X143" s="20"/>
      <c r="Y143" s="20"/>
      <c r="Z143" s="20"/>
      <c r="AA143" s="20"/>
      <c r="AB143" s="20"/>
      <c r="AC143" s="21"/>
      <c r="AD143" s="20"/>
      <c r="AE143" s="19">
        <v>11.0</v>
      </c>
      <c r="AF143" s="1"/>
      <c r="AG143" s="1"/>
      <c r="AH143" s="1"/>
      <c r="AI143" s="1"/>
      <c r="AJ143" s="1"/>
    </row>
    <row r="144">
      <c r="A144" s="18">
        <v>45132.544246122685</v>
      </c>
      <c r="B144" s="19" t="s">
        <v>871</v>
      </c>
      <c r="C144" s="19">
        <v>3.116299558E9</v>
      </c>
      <c r="D144" s="19" t="s">
        <v>30</v>
      </c>
      <c r="E144" s="19" t="s">
        <v>865</v>
      </c>
      <c r="F144" s="19" t="s">
        <v>872</v>
      </c>
      <c r="G144" s="19" t="s">
        <v>873</v>
      </c>
      <c r="H144" s="20"/>
      <c r="I144" s="19">
        <v>3.023571555E9</v>
      </c>
      <c r="J144" s="19" t="s">
        <v>874</v>
      </c>
      <c r="K144" s="19">
        <v>3.015396496E9</v>
      </c>
      <c r="L144" s="19">
        <v>4.0</v>
      </c>
      <c r="M144" s="19">
        <v>1.0</v>
      </c>
      <c r="N144" s="19" t="s">
        <v>132</v>
      </c>
      <c r="O144" s="20"/>
      <c r="P144" s="19">
        <v>7.0</v>
      </c>
      <c r="Q144" s="19" t="s">
        <v>875</v>
      </c>
      <c r="R144" s="19" t="s">
        <v>876</v>
      </c>
      <c r="S144" s="19" t="s">
        <v>110</v>
      </c>
      <c r="T144" s="19" t="s">
        <v>877</v>
      </c>
      <c r="U144" s="20"/>
      <c r="V144" s="20"/>
      <c r="W144" s="20"/>
      <c r="X144" s="20"/>
      <c r="Y144" s="20"/>
      <c r="Z144" s="20"/>
      <c r="AA144" s="20"/>
      <c r="AB144" s="20"/>
      <c r="AC144" s="19" t="s">
        <v>878</v>
      </c>
      <c r="AD144" s="20"/>
      <c r="AE144" s="19">
        <v>4.0</v>
      </c>
      <c r="AF144" s="1"/>
      <c r="AG144" s="1"/>
      <c r="AH144" s="1"/>
      <c r="AI144" s="1"/>
      <c r="AJ144" s="1"/>
    </row>
    <row r="145">
      <c r="A145" s="18">
        <v>45132.66101300926</v>
      </c>
      <c r="B145" s="19" t="s">
        <v>864</v>
      </c>
      <c r="C145" s="19">
        <v>3.216433642E9</v>
      </c>
      <c r="D145" s="19" t="s">
        <v>79</v>
      </c>
      <c r="E145" s="19" t="s">
        <v>865</v>
      </c>
      <c r="F145" s="19" t="s">
        <v>879</v>
      </c>
      <c r="G145" s="19" t="s">
        <v>880</v>
      </c>
      <c r="H145" s="20"/>
      <c r="I145" s="19">
        <v>3.14805754E9</v>
      </c>
      <c r="J145" s="21"/>
      <c r="K145" s="21"/>
      <c r="L145" s="19">
        <v>12.0</v>
      </c>
      <c r="M145" s="19">
        <v>12.0</v>
      </c>
      <c r="N145" s="19" t="s">
        <v>35</v>
      </c>
      <c r="O145" s="20"/>
      <c r="P145" s="19">
        <v>6.0</v>
      </c>
      <c r="Q145" s="19" t="s">
        <v>881</v>
      </c>
      <c r="R145" s="19" t="s">
        <v>882</v>
      </c>
      <c r="S145" s="19" t="s">
        <v>38</v>
      </c>
      <c r="T145" s="19" t="s">
        <v>883</v>
      </c>
      <c r="U145" s="20"/>
      <c r="V145" s="20"/>
      <c r="W145" s="20"/>
      <c r="X145" s="20"/>
      <c r="Y145" s="20"/>
      <c r="Z145" s="20"/>
      <c r="AA145" s="20"/>
      <c r="AB145" s="20"/>
      <c r="AC145" s="19" t="s">
        <v>884</v>
      </c>
      <c r="AD145" s="20"/>
      <c r="AE145" s="19">
        <v>12.0</v>
      </c>
      <c r="AF145" s="1"/>
      <c r="AG145" s="1"/>
      <c r="AH145" s="1"/>
      <c r="AI145" s="1"/>
      <c r="AJ145" s="1"/>
    </row>
    <row r="146">
      <c r="A146" s="18">
        <v>45132.728964131944</v>
      </c>
      <c r="B146" s="19" t="s">
        <v>885</v>
      </c>
      <c r="C146" s="19">
        <v>3.11762564E9</v>
      </c>
      <c r="D146" s="19" t="s">
        <v>79</v>
      </c>
      <c r="E146" s="19" t="s">
        <v>865</v>
      </c>
      <c r="F146" s="19" t="s">
        <v>886</v>
      </c>
      <c r="G146" s="19" t="s">
        <v>887</v>
      </c>
      <c r="H146" s="20"/>
      <c r="I146" s="19">
        <v>3.233435253E9</v>
      </c>
      <c r="J146" s="19" t="s">
        <v>888</v>
      </c>
      <c r="K146" s="19">
        <v>3.148661322E9</v>
      </c>
      <c r="L146" s="19" t="s">
        <v>214</v>
      </c>
      <c r="M146" s="19" t="s">
        <v>267</v>
      </c>
      <c r="N146" s="19" t="s">
        <v>35</v>
      </c>
      <c r="O146" s="20"/>
      <c r="P146" s="19">
        <v>5.0</v>
      </c>
      <c r="Q146" s="19" t="s">
        <v>889</v>
      </c>
      <c r="R146" s="19" t="s">
        <v>890</v>
      </c>
      <c r="S146" s="19" t="s">
        <v>110</v>
      </c>
      <c r="T146" s="19" t="s">
        <v>891</v>
      </c>
      <c r="U146" s="20"/>
      <c r="V146" s="20"/>
      <c r="W146" s="20"/>
      <c r="X146" s="20"/>
      <c r="Y146" s="20"/>
      <c r="Z146" s="20"/>
      <c r="AA146" s="20"/>
      <c r="AB146" s="20"/>
      <c r="AC146" s="19" t="s">
        <v>892</v>
      </c>
      <c r="AD146" s="20"/>
      <c r="AE146" s="19" t="s">
        <v>214</v>
      </c>
      <c r="AF146" s="1"/>
      <c r="AG146" s="1"/>
      <c r="AH146" s="1"/>
      <c r="AI146" s="1"/>
      <c r="AJ146" s="1"/>
    </row>
    <row r="147">
      <c r="A147" s="18">
        <v>45133.55241354166</v>
      </c>
      <c r="B147" s="19" t="s">
        <v>893</v>
      </c>
      <c r="C147" s="19">
        <v>3.154128883E9</v>
      </c>
      <c r="D147" s="19" t="s">
        <v>30</v>
      </c>
      <c r="E147" s="19" t="s">
        <v>865</v>
      </c>
      <c r="F147" s="19" t="s">
        <v>894</v>
      </c>
      <c r="G147" s="19" t="s">
        <v>895</v>
      </c>
      <c r="H147" s="20"/>
      <c r="I147" s="19">
        <v>3.002424085E9</v>
      </c>
      <c r="J147" s="21"/>
      <c r="K147" s="19">
        <v>3.242913125E9</v>
      </c>
      <c r="L147" s="19" t="s">
        <v>158</v>
      </c>
      <c r="M147" s="19" t="s">
        <v>158</v>
      </c>
      <c r="N147" s="19" t="s">
        <v>35</v>
      </c>
      <c r="O147" s="20"/>
      <c r="P147" s="19">
        <v>4.0</v>
      </c>
      <c r="Q147" s="19" t="s">
        <v>896</v>
      </c>
      <c r="R147" s="19" t="s">
        <v>62</v>
      </c>
      <c r="S147" s="19" t="s">
        <v>897</v>
      </c>
      <c r="T147" s="19" t="s">
        <v>132</v>
      </c>
      <c r="U147" s="20"/>
      <c r="V147" s="20"/>
      <c r="W147" s="20"/>
      <c r="X147" s="20"/>
      <c r="Y147" s="20"/>
      <c r="Z147" s="20"/>
      <c r="AA147" s="20"/>
      <c r="AB147" s="20"/>
      <c r="AC147" s="19" t="s">
        <v>898</v>
      </c>
      <c r="AD147" s="20"/>
      <c r="AE147" s="19" t="s">
        <v>158</v>
      </c>
      <c r="AF147" s="1"/>
      <c r="AG147" s="1"/>
      <c r="AH147" s="1"/>
      <c r="AI147" s="1"/>
      <c r="AJ147" s="1"/>
    </row>
    <row r="148">
      <c r="A148" s="18">
        <v>45133.598464826384</v>
      </c>
      <c r="B148" s="19" t="s">
        <v>864</v>
      </c>
      <c r="C148" s="19">
        <v>3.216433642E9</v>
      </c>
      <c r="D148" s="19" t="s">
        <v>79</v>
      </c>
      <c r="E148" s="19" t="s">
        <v>865</v>
      </c>
      <c r="F148" s="19" t="s">
        <v>899</v>
      </c>
      <c r="G148" s="19" t="s">
        <v>900</v>
      </c>
      <c r="H148" s="20"/>
      <c r="I148" s="19">
        <v>3.122819174E9</v>
      </c>
      <c r="J148" s="19" t="s">
        <v>901</v>
      </c>
      <c r="K148" s="19">
        <v>3.136341859E9</v>
      </c>
      <c r="L148" s="19" t="s">
        <v>180</v>
      </c>
      <c r="M148" s="19" t="s">
        <v>84</v>
      </c>
      <c r="N148" s="19" t="s">
        <v>35</v>
      </c>
      <c r="O148" s="20"/>
      <c r="P148" s="19">
        <v>5.0</v>
      </c>
      <c r="Q148" s="19" t="s">
        <v>902</v>
      </c>
      <c r="R148" s="19" t="s">
        <v>903</v>
      </c>
      <c r="S148" s="19" t="s">
        <v>904</v>
      </c>
      <c r="T148" s="19" t="s">
        <v>905</v>
      </c>
      <c r="U148" s="20"/>
      <c r="V148" s="20"/>
      <c r="W148" s="20"/>
      <c r="X148" s="20"/>
      <c r="Y148" s="20"/>
      <c r="Z148" s="20"/>
      <c r="AA148" s="20"/>
      <c r="AB148" s="20"/>
      <c r="AC148" s="19" t="s">
        <v>906</v>
      </c>
      <c r="AD148" s="20"/>
      <c r="AE148" s="19" t="s">
        <v>180</v>
      </c>
      <c r="AF148" s="1"/>
      <c r="AG148" s="1"/>
      <c r="AH148" s="1"/>
      <c r="AI148" s="1"/>
      <c r="AJ148" s="1"/>
    </row>
    <row r="149">
      <c r="A149" s="18">
        <v>45133.60340158565</v>
      </c>
      <c r="B149" s="19" t="s">
        <v>907</v>
      </c>
      <c r="C149" s="19">
        <v>3.216433642E9</v>
      </c>
      <c r="D149" s="19" t="s">
        <v>79</v>
      </c>
      <c r="E149" s="19" t="s">
        <v>865</v>
      </c>
      <c r="F149" s="19" t="s">
        <v>908</v>
      </c>
      <c r="G149" s="19" t="s">
        <v>909</v>
      </c>
      <c r="H149" s="20"/>
      <c r="I149" s="19">
        <v>3.145158993E9</v>
      </c>
      <c r="J149" s="21"/>
      <c r="K149" s="21"/>
      <c r="L149" s="19" t="s">
        <v>910</v>
      </c>
      <c r="M149" s="19" t="s">
        <v>911</v>
      </c>
      <c r="N149" s="19" t="s">
        <v>35</v>
      </c>
      <c r="O149" s="20"/>
      <c r="P149" s="19">
        <v>4.0</v>
      </c>
      <c r="Q149" s="19" t="s">
        <v>912</v>
      </c>
      <c r="R149" s="19" t="s">
        <v>869</v>
      </c>
      <c r="S149" s="19" t="s">
        <v>38</v>
      </c>
      <c r="T149" s="19" t="s">
        <v>913</v>
      </c>
      <c r="U149" s="20"/>
      <c r="V149" s="20"/>
      <c r="W149" s="20"/>
      <c r="X149" s="20"/>
      <c r="Y149" s="20"/>
      <c r="Z149" s="20"/>
      <c r="AA149" s="20"/>
      <c r="AB149" s="20"/>
      <c r="AC149" s="21"/>
      <c r="AD149" s="20"/>
      <c r="AE149" s="19" t="s">
        <v>910</v>
      </c>
      <c r="AF149" s="1"/>
      <c r="AG149" s="1"/>
      <c r="AH149" s="1"/>
      <c r="AI149" s="1"/>
      <c r="AJ149" s="1"/>
    </row>
    <row r="150">
      <c r="A150" s="18">
        <v>45133.60740105324</v>
      </c>
      <c r="B150" s="19" t="s">
        <v>907</v>
      </c>
      <c r="C150" s="19">
        <v>3.216433642E9</v>
      </c>
      <c r="D150" s="19" t="s">
        <v>79</v>
      </c>
      <c r="E150" s="19" t="s">
        <v>865</v>
      </c>
      <c r="F150" s="19" t="s">
        <v>914</v>
      </c>
      <c r="G150" s="19" t="s">
        <v>915</v>
      </c>
      <c r="H150" s="20"/>
      <c r="I150" s="19">
        <v>3.11326178E9</v>
      </c>
      <c r="J150" s="21"/>
      <c r="K150" s="19">
        <v>3.134147028E9</v>
      </c>
      <c r="L150" s="19" t="s">
        <v>916</v>
      </c>
      <c r="M150" s="19" t="s">
        <v>916</v>
      </c>
      <c r="N150" s="19" t="s">
        <v>35</v>
      </c>
      <c r="O150" s="20"/>
      <c r="P150" s="19">
        <v>4.0</v>
      </c>
      <c r="Q150" s="19" t="s">
        <v>917</v>
      </c>
      <c r="R150" s="19" t="s">
        <v>918</v>
      </c>
      <c r="S150" s="19" t="s">
        <v>110</v>
      </c>
      <c r="T150" s="19" t="s">
        <v>919</v>
      </c>
      <c r="U150" s="20"/>
      <c r="V150" s="20"/>
      <c r="W150" s="20"/>
      <c r="X150" s="20"/>
      <c r="Y150" s="20"/>
      <c r="Z150" s="20"/>
      <c r="AA150" s="20"/>
      <c r="AB150" s="20"/>
      <c r="AC150" s="19" t="s">
        <v>920</v>
      </c>
      <c r="AD150" s="20"/>
      <c r="AE150" s="19" t="s">
        <v>916</v>
      </c>
      <c r="AF150" s="1"/>
      <c r="AG150" s="1"/>
      <c r="AH150" s="1"/>
      <c r="AI150" s="1"/>
      <c r="AJ150" s="1"/>
    </row>
    <row r="151">
      <c r="A151" s="18">
        <v>45133.62126347222</v>
      </c>
      <c r="B151" s="19" t="s">
        <v>921</v>
      </c>
      <c r="C151" s="19">
        <v>3.1362353E9</v>
      </c>
      <c r="D151" s="19" t="s">
        <v>79</v>
      </c>
      <c r="E151" s="19" t="s">
        <v>865</v>
      </c>
      <c r="F151" s="19">
        <v>6.0</v>
      </c>
      <c r="G151" s="19" t="s">
        <v>922</v>
      </c>
      <c r="H151" s="20"/>
      <c r="I151" s="19">
        <v>3.105959714E9</v>
      </c>
      <c r="J151" s="21"/>
      <c r="K151" s="19">
        <v>3.045502608E9</v>
      </c>
      <c r="L151" s="19" t="s">
        <v>911</v>
      </c>
      <c r="M151" s="19" t="s">
        <v>911</v>
      </c>
      <c r="N151" s="19" t="s">
        <v>35</v>
      </c>
      <c r="O151" s="20"/>
      <c r="P151" s="19">
        <v>5.0</v>
      </c>
      <c r="Q151" s="19" t="s">
        <v>923</v>
      </c>
      <c r="R151" s="19" t="s">
        <v>62</v>
      </c>
      <c r="S151" s="19" t="s">
        <v>38</v>
      </c>
      <c r="T151" s="19" t="s">
        <v>132</v>
      </c>
      <c r="U151" s="20"/>
      <c r="V151" s="20"/>
      <c r="W151" s="20"/>
      <c r="X151" s="20"/>
      <c r="Y151" s="20"/>
      <c r="Z151" s="20"/>
      <c r="AA151" s="20"/>
      <c r="AB151" s="20"/>
      <c r="AC151" s="19" t="s">
        <v>924</v>
      </c>
      <c r="AD151" s="20"/>
      <c r="AE151" s="19" t="s">
        <v>911</v>
      </c>
      <c r="AF151" s="1"/>
      <c r="AG151" s="1"/>
      <c r="AH151" s="1"/>
      <c r="AI151" s="1"/>
      <c r="AJ151" s="1"/>
    </row>
    <row r="152">
      <c r="A152" s="18">
        <v>45133.62578672454</v>
      </c>
      <c r="B152" s="19" t="s">
        <v>921</v>
      </c>
      <c r="C152" s="19">
        <v>3.1362353E9</v>
      </c>
      <c r="D152" s="19" t="s">
        <v>79</v>
      </c>
      <c r="E152" s="19" t="s">
        <v>865</v>
      </c>
      <c r="F152" s="19" t="s">
        <v>925</v>
      </c>
      <c r="G152" s="19" t="s">
        <v>926</v>
      </c>
      <c r="H152" s="20"/>
      <c r="I152" s="19">
        <v>3.017545204E9</v>
      </c>
      <c r="J152" s="19" t="s">
        <v>927</v>
      </c>
      <c r="K152" s="19">
        <v>3.106522631E9</v>
      </c>
      <c r="L152" s="19" t="s">
        <v>213</v>
      </c>
      <c r="M152" s="19" t="s">
        <v>213</v>
      </c>
      <c r="N152" s="19" t="s">
        <v>35</v>
      </c>
      <c r="O152" s="20"/>
      <c r="P152" s="19">
        <v>2.0</v>
      </c>
      <c r="Q152" s="22" t="s">
        <v>928</v>
      </c>
      <c r="R152" s="19" t="s">
        <v>62</v>
      </c>
      <c r="S152" s="19" t="s">
        <v>110</v>
      </c>
      <c r="T152" s="19" t="s">
        <v>132</v>
      </c>
      <c r="U152" s="20"/>
      <c r="V152" s="20"/>
      <c r="W152" s="20"/>
      <c r="X152" s="20"/>
      <c r="Y152" s="20"/>
      <c r="Z152" s="20"/>
      <c r="AA152" s="20"/>
      <c r="AB152" s="20"/>
      <c r="AC152" s="21"/>
      <c r="AD152" s="20"/>
      <c r="AE152" s="19" t="s">
        <v>213</v>
      </c>
      <c r="AF152" s="1"/>
      <c r="AG152" s="1"/>
      <c r="AH152" s="1"/>
      <c r="AI152" s="1"/>
      <c r="AJ152" s="1"/>
    </row>
    <row r="153">
      <c r="A153" s="18">
        <v>45133.63546592592</v>
      </c>
      <c r="B153" s="19" t="s">
        <v>921</v>
      </c>
      <c r="C153" s="19">
        <v>3.1362353E9</v>
      </c>
      <c r="D153" s="19" t="s">
        <v>79</v>
      </c>
      <c r="E153" s="19" t="s">
        <v>865</v>
      </c>
      <c r="F153" s="19" t="s">
        <v>929</v>
      </c>
      <c r="G153" s="19" t="s">
        <v>930</v>
      </c>
      <c r="H153" s="20"/>
      <c r="I153" s="19">
        <v>3.126008322E9</v>
      </c>
      <c r="J153" s="19" t="s">
        <v>931</v>
      </c>
      <c r="K153" s="19">
        <v>3.114199698E9</v>
      </c>
      <c r="L153" s="19" t="s">
        <v>306</v>
      </c>
      <c r="M153" s="19" t="s">
        <v>158</v>
      </c>
      <c r="N153" s="19" t="s">
        <v>35</v>
      </c>
      <c r="O153" s="20"/>
      <c r="P153" s="19">
        <v>3.0</v>
      </c>
      <c r="Q153" s="19" t="s">
        <v>932</v>
      </c>
      <c r="R153" s="19" t="s">
        <v>62</v>
      </c>
      <c r="S153" s="19" t="s">
        <v>38</v>
      </c>
      <c r="T153" s="19" t="s">
        <v>933</v>
      </c>
      <c r="U153" s="20"/>
      <c r="V153" s="20"/>
      <c r="W153" s="20"/>
      <c r="X153" s="20"/>
      <c r="Y153" s="20"/>
      <c r="Z153" s="20"/>
      <c r="AA153" s="20"/>
      <c r="AB153" s="20"/>
      <c r="AC153" s="21"/>
      <c r="AD153" s="20"/>
      <c r="AE153" s="19" t="s">
        <v>306</v>
      </c>
      <c r="AF153" s="1"/>
      <c r="AG153" s="1"/>
      <c r="AH153" s="1"/>
      <c r="AI153" s="1"/>
      <c r="AJ153" s="1"/>
    </row>
    <row r="154">
      <c r="A154" s="18">
        <v>45133.640819699074</v>
      </c>
      <c r="B154" s="19" t="s">
        <v>921</v>
      </c>
      <c r="C154" s="19">
        <v>3.1362353E9</v>
      </c>
      <c r="D154" s="19" t="s">
        <v>79</v>
      </c>
      <c r="E154" s="19" t="s">
        <v>865</v>
      </c>
      <c r="F154" s="19">
        <v>6.0</v>
      </c>
      <c r="G154" s="19" t="s">
        <v>934</v>
      </c>
      <c r="H154" s="20"/>
      <c r="I154" s="19">
        <v>3.217088582E9</v>
      </c>
      <c r="J154" s="19" t="s">
        <v>935</v>
      </c>
      <c r="K154" s="19">
        <v>3.112091144E9</v>
      </c>
      <c r="L154" s="19" t="s">
        <v>341</v>
      </c>
      <c r="M154" s="19" t="s">
        <v>341</v>
      </c>
      <c r="N154" s="19" t="s">
        <v>35</v>
      </c>
      <c r="O154" s="20"/>
      <c r="P154" s="19">
        <v>5.0</v>
      </c>
      <c r="Q154" s="19" t="s">
        <v>936</v>
      </c>
      <c r="R154" s="19" t="s">
        <v>869</v>
      </c>
      <c r="S154" s="19" t="s">
        <v>38</v>
      </c>
      <c r="T154" s="19" t="s">
        <v>937</v>
      </c>
      <c r="U154" s="20"/>
      <c r="V154" s="20"/>
      <c r="W154" s="20"/>
      <c r="X154" s="20"/>
      <c r="Y154" s="20"/>
      <c r="Z154" s="20"/>
      <c r="AA154" s="20"/>
      <c r="AB154" s="20"/>
      <c r="AC154" s="19" t="s">
        <v>938</v>
      </c>
      <c r="AD154" s="20"/>
      <c r="AE154" s="19" t="s">
        <v>341</v>
      </c>
      <c r="AF154" s="1"/>
      <c r="AG154" s="1"/>
      <c r="AH154" s="1"/>
      <c r="AI154" s="1"/>
      <c r="AJ154" s="1"/>
    </row>
    <row r="155">
      <c r="A155" s="18">
        <v>45133.69435376157</v>
      </c>
      <c r="B155" s="19" t="s">
        <v>939</v>
      </c>
      <c r="C155" s="19">
        <v>3.012886208E9</v>
      </c>
      <c r="D155" s="19" t="s">
        <v>30</v>
      </c>
      <c r="E155" s="19" t="s">
        <v>865</v>
      </c>
      <c r="F155" s="19" t="s">
        <v>940</v>
      </c>
      <c r="G155" s="19" t="s">
        <v>941</v>
      </c>
      <c r="H155" s="20"/>
      <c r="I155" s="19">
        <v>3.508206943E9</v>
      </c>
      <c r="J155" s="19" t="s">
        <v>862</v>
      </c>
      <c r="K155" s="19" t="s">
        <v>862</v>
      </c>
      <c r="L155" s="19">
        <v>19.0</v>
      </c>
      <c r="M155" s="19">
        <v>19.0</v>
      </c>
      <c r="N155" s="19" t="s">
        <v>35</v>
      </c>
      <c r="O155" s="20"/>
      <c r="P155" s="19">
        <v>2.0</v>
      </c>
      <c r="Q155" s="19">
        <v>47.75</v>
      </c>
      <c r="R155" s="19" t="s">
        <v>942</v>
      </c>
      <c r="S155" s="19" t="s">
        <v>38</v>
      </c>
      <c r="T155" s="19" t="s">
        <v>943</v>
      </c>
      <c r="U155" s="20"/>
      <c r="V155" s="20"/>
      <c r="W155" s="20"/>
      <c r="X155" s="20"/>
      <c r="Y155" s="20"/>
      <c r="Z155" s="20"/>
      <c r="AA155" s="20"/>
      <c r="AB155" s="20"/>
      <c r="AC155" s="19" t="s">
        <v>944</v>
      </c>
      <c r="AD155" s="20"/>
      <c r="AE155" s="19">
        <v>19.0</v>
      </c>
      <c r="AF155" s="1"/>
      <c r="AG155" s="1"/>
      <c r="AH155" s="1"/>
      <c r="AI155" s="1"/>
      <c r="AJ155" s="1"/>
    </row>
    <row r="156">
      <c r="A156" s="18">
        <v>45133.70327831019</v>
      </c>
      <c r="B156" s="19" t="s">
        <v>939</v>
      </c>
      <c r="C156" s="19">
        <v>3.012886208E9</v>
      </c>
      <c r="D156" s="19" t="s">
        <v>30</v>
      </c>
      <c r="E156" s="19" t="s">
        <v>865</v>
      </c>
      <c r="F156" s="19" t="s">
        <v>945</v>
      </c>
      <c r="G156" s="19" t="s">
        <v>946</v>
      </c>
      <c r="H156" s="20"/>
      <c r="I156" s="19">
        <v>3.225238326E9</v>
      </c>
      <c r="J156" s="19" t="s">
        <v>947</v>
      </c>
      <c r="K156" s="19">
        <v>3.007282104E9</v>
      </c>
      <c r="L156" s="19">
        <v>10.0</v>
      </c>
      <c r="M156" s="19">
        <v>5.0</v>
      </c>
      <c r="N156" s="19" t="s">
        <v>35</v>
      </c>
      <c r="O156" s="20"/>
      <c r="P156" s="19">
        <v>5.0</v>
      </c>
      <c r="Q156" s="19" t="s">
        <v>948</v>
      </c>
      <c r="R156" s="19" t="s">
        <v>949</v>
      </c>
      <c r="S156" s="19" t="s">
        <v>38</v>
      </c>
      <c r="T156" s="19" t="s">
        <v>950</v>
      </c>
      <c r="U156" s="20"/>
      <c r="V156" s="20"/>
      <c r="W156" s="20"/>
      <c r="X156" s="20"/>
      <c r="Y156" s="20"/>
      <c r="Z156" s="20"/>
      <c r="AA156" s="20"/>
      <c r="AB156" s="20"/>
      <c r="AC156" s="19" t="s">
        <v>951</v>
      </c>
      <c r="AD156" s="20"/>
      <c r="AE156" s="19">
        <v>10.0</v>
      </c>
      <c r="AF156" s="1"/>
      <c r="AG156" s="1"/>
      <c r="AH156" s="1"/>
      <c r="AI156" s="1"/>
      <c r="AJ156" s="1"/>
    </row>
    <row r="157">
      <c r="A157" s="18">
        <v>45133.70843579861</v>
      </c>
      <c r="B157" s="19" t="s">
        <v>939</v>
      </c>
      <c r="C157" s="19">
        <v>3.012886208E9</v>
      </c>
      <c r="D157" s="19" t="s">
        <v>30</v>
      </c>
      <c r="E157" s="19" t="s">
        <v>865</v>
      </c>
      <c r="F157" s="19" t="s">
        <v>952</v>
      </c>
      <c r="G157" s="19" t="s">
        <v>953</v>
      </c>
      <c r="H157" s="20"/>
      <c r="I157" s="19">
        <v>3.005014448E9</v>
      </c>
      <c r="J157" s="19" t="s">
        <v>862</v>
      </c>
      <c r="K157" s="19" t="s">
        <v>862</v>
      </c>
      <c r="L157" s="19">
        <v>29.0</v>
      </c>
      <c r="M157" s="19">
        <v>22.0</v>
      </c>
      <c r="N157" s="19" t="s">
        <v>132</v>
      </c>
      <c r="O157" s="20"/>
      <c r="P157" s="19">
        <v>4.0</v>
      </c>
      <c r="Q157" s="19" t="s">
        <v>954</v>
      </c>
      <c r="R157" s="19" t="s">
        <v>955</v>
      </c>
      <c r="S157" s="19" t="s">
        <v>38</v>
      </c>
      <c r="T157" s="19" t="s">
        <v>956</v>
      </c>
      <c r="U157" s="20"/>
      <c r="V157" s="20"/>
      <c r="W157" s="20"/>
      <c r="X157" s="20"/>
      <c r="Y157" s="20"/>
      <c r="Z157" s="20"/>
      <c r="AA157" s="20"/>
      <c r="AB157" s="20"/>
      <c r="AC157" s="19" t="s">
        <v>957</v>
      </c>
      <c r="AD157" s="20"/>
      <c r="AE157" s="19">
        <v>29.0</v>
      </c>
      <c r="AF157" s="1"/>
      <c r="AG157" s="1"/>
      <c r="AH157" s="1"/>
      <c r="AI157" s="1"/>
      <c r="AJ157" s="1"/>
    </row>
    <row r="158">
      <c r="A158" s="18">
        <v>45134.78519605324</v>
      </c>
      <c r="B158" s="19" t="s">
        <v>226</v>
      </c>
      <c r="C158" s="19">
        <v>3.165428133E9</v>
      </c>
      <c r="D158" s="19" t="s">
        <v>79</v>
      </c>
      <c r="E158" s="19" t="s">
        <v>865</v>
      </c>
      <c r="F158" s="19" t="s">
        <v>958</v>
      </c>
      <c r="G158" s="19" t="s">
        <v>959</v>
      </c>
      <c r="H158" s="20"/>
      <c r="I158" s="19">
        <v>3.122703113E9</v>
      </c>
      <c r="J158" s="19" t="s">
        <v>960</v>
      </c>
      <c r="K158" s="19">
        <v>3.114301041E9</v>
      </c>
      <c r="L158" s="19" t="s">
        <v>911</v>
      </c>
      <c r="M158" s="19" t="s">
        <v>911</v>
      </c>
      <c r="N158" s="19" t="s">
        <v>35</v>
      </c>
      <c r="O158" s="20"/>
      <c r="P158" s="19">
        <v>6.0</v>
      </c>
      <c r="Q158" s="19" t="s">
        <v>961</v>
      </c>
      <c r="R158" s="19" t="s">
        <v>62</v>
      </c>
      <c r="S158" s="19" t="s">
        <v>38</v>
      </c>
      <c r="T158" s="19" t="s">
        <v>962</v>
      </c>
      <c r="U158" s="20"/>
      <c r="V158" s="20"/>
      <c r="W158" s="20"/>
      <c r="X158" s="20"/>
      <c r="Y158" s="20"/>
      <c r="Z158" s="20"/>
      <c r="AA158" s="20"/>
      <c r="AB158" s="20"/>
      <c r="AC158" s="19" t="s">
        <v>963</v>
      </c>
      <c r="AD158" s="20"/>
      <c r="AE158" s="19" t="s">
        <v>911</v>
      </c>
      <c r="AF158" s="1"/>
      <c r="AG158" s="1"/>
      <c r="AH158" s="1"/>
      <c r="AI158" s="1"/>
      <c r="AJ158" s="1"/>
    </row>
    <row r="159">
      <c r="A159" s="18">
        <v>45134.78918121528</v>
      </c>
      <c r="B159" s="19" t="s">
        <v>885</v>
      </c>
      <c r="C159" s="19">
        <v>3.11762564E9</v>
      </c>
      <c r="D159" s="19" t="s">
        <v>79</v>
      </c>
      <c r="E159" s="19" t="s">
        <v>865</v>
      </c>
      <c r="F159" s="19" t="s">
        <v>964</v>
      </c>
      <c r="G159" s="19" t="s">
        <v>965</v>
      </c>
      <c r="H159" s="20"/>
      <c r="I159" s="19">
        <v>3.128797659E9</v>
      </c>
      <c r="J159" s="19" t="s">
        <v>966</v>
      </c>
      <c r="K159" s="19">
        <v>3.016099241E9</v>
      </c>
      <c r="L159" s="19">
        <v>12.0</v>
      </c>
      <c r="M159" s="19">
        <v>12.0</v>
      </c>
      <c r="N159" s="19" t="s">
        <v>35</v>
      </c>
      <c r="O159" s="20"/>
      <c r="P159" s="19">
        <v>7.0</v>
      </c>
      <c r="Q159" s="19" t="s">
        <v>967</v>
      </c>
      <c r="R159" s="19" t="s">
        <v>968</v>
      </c>
      <c r="S159" s="19" t="s">
        <v>38</v>
      </c>
      <c r="T159" s="19" t="s">
        <v>969</v>
      </c>
      <c r="U159" s="20"/>
      <c r="V159" s="20"/>
      <c r="W159" s="20"/>
      <c r="X159" s="20"/>
      <c r="Y159" s="20"/>
      <c r="Z159" s="20"/>
      <c r="AA159" s="20"/>
      <c r="AB159" s="20"/>
      <c r="AC159" s="19" t="s">
        <v>970</v>
      </c>
      <c r="AD159" s="20"/>
      <c r="AE159" s="19">
        <v>12.0</v>
      </c>
      <c r="AF159" s="1"/>
      <c r="AG159" s="1"/>
      <c r="AH159" s="1"/>
      <c r="AI159" s="1"/>
      <c r="AJ159" s="1"/>
    </row>
    <row r="160">
      <c r="A160" s="18">
        <v>45134.79584925926</v>
      </c>
      <c r="B160" s="19" t="s">
        <v>226</v>
      </c>
      <c r="C160" s="19">
        <v>3.165428133E9</v>
      </c>
      <c r="D160" s="19" t="s">
        <v>79</v>
      </c>
      <c r="E160" s="19" t="s">
        <v>865</v>
      </c>
      <c r="F160" s="19" t="s">
        <v>971</v>
      </c>
      <c r="G160" s="19" t="s">
        <v>972</v>
      </c>
      <c r="H160" s="20"/>
      <c r="I160" s="19">
        <v>3.014070679E9</v>
      </c>
      <c r="J160" s="19" t="s">
        <v>973</v>
      </c>
      <c r="K160" s="19">
        <v>3.137772271E9</v>
      </c>
      <c r="L160" s="19" t="s">
        <v>44</v>
      </c>
      <c r="M160" s="19" t="s">
        <v>158</v>
      </c>
      <c r="N160" s="19" t="s">
        <v>35</v>
      </c>
      <c r="O160" s="20"/>
      <c r="P160" s="19">
        <v>5.0</v>
      </c>
      <c r="Q160" s="19" t="s">
        <v>974</v>
      </c>
      <c r="R160" s="19" t="s">
        <v>62</v>
      </c>
      <c r="S160" s="19" t="s">
        <v>110</v>
      </c>
      <c r="T160" s="19" t="s">
        <v>975</v>
      </c>
      <c r="U160" s="20"/>
      <c r="V160" s="20"/>
      <c r="W160" s="20"/>
      <c r="X160" s="20"/>
      <c r="Y160" s="20"/>
      <c r="Z160" s="20"/>
      <c r="AA160" s="20"/>
      <c r="AB160" s="20"/>
      <c r="AC160" s="19" t="s">
        <v>976</v>
      </c>
      <c r="AD160" s="20"/>
      <c r="AE160" s="19" t="s">
        <v>44</v>
      </c>
      <c r="AF160" s="1"/>
      <c r="AG160" s="1"/>
      <c r="AH160" s="1"/>
      <c r="AI160" s="1"/>
      <c r="AJ160" s="1"/>
    </row>
    <row r="161">
      <c r="A161" s="18">
        <v>45134.79627769676</v>
      </c>
      <c r="B161" s="19" t="s">
        <v>885</v>
      </c>
      <c r="C161" s="19">
        <v>3.11762564E9</v>
      </c>
      <c r="D161" s="19" t="s">
        <v>79</v>
      </c>
      <c r="E161" s="19" t="s">
        <v>865</v>
      </c>
      <c r="F161" s="19" t="s">
        <v>977</v>
      </c>
      <c r="G161" s="19" t="s">
        <v>978</v>
      </c>
      <c r="H161" s="20"/>
      <c r="I161" s="19">
        <v>3.017840526E9</v>
      </c>
      <c r="J161" s="19" t="s">
        <v>979</v>
      </c>
      <c r="K161" s="19">
        <v>3.017644761E9</v>
      </c>
      <c r="L161" s="19">
        <v>10.0</v>
      </c>
      <c r="M161" s="19">
        <v>10.0</v>
      </c>
      <c r="N161" s="19" t="s">
        <v>35</v>
      </c>
      <c r="O161" s="20"/>
      <c r="P161" s="19">
        <v>3.0</v>
      </c>
      <c r="Q161" s="19" t="s">
        <v>980</v>
      </c>
      <c r="R161" s="19" t="s">
        <v>981</v>
      </c>
      <c r="S161" s="19" t="s">
        <v>38</v>
      </c>
      <c r="T161" s="19" t="s">
        <v>541</v>
      </c>
      <c r="U161" s="20"/>
      <c r="V161" s="20"/>
      <c r="W161" s="20"/>
      <c r="X161" s="20"/>
      <c r="Y161" s="20"/>
      <c r="Z161" s="20"/>
      <c r="AA161" s="20"/>
      <c r="AB161" s="20"/>
      <c r="AC161" s="19" t="s">
        <v>982</v>
      </c>
      <c r="AD161" s="20"/>
      <c r="AE161" s="19">
        <v>10.0</v>
      </c>
      <c r="AF161" s="1"/>
      <c r="AG161" s="1"/>
      <c r="AH161" s="1"/>
      <c r="AI161" s="1"/>
      <c r="AJ161" s="1"/>
    </row>
    <row r="162">
      <c r="A162" s="18">
        <v>45134.80319857639</v>
      </c>
      <c r="B162" s="19" t="s">
        <v>226</v>
      </c>
      <c r="C162" s="19">
        <v>3.165428133E9</v>
      </c>
      <c r="D162" s="19" t="s">
        <v>79</v>
      </c>
      <c r="E162" s="19" t="s">
        <v>865</v>
      </c>
      <c r="F162" s="19" t="s">
        <v>983</v>
      </c>
      <c r="G162" s="19" t="s">
        <v>984</v>
      </c>
      <c r="H162" s="20"/>
      <c r="I162" s="19">
        <v>3.10668224E9</v>
      </c>
      <c r="J162" s="19" t="s">
        <v>985</v>
      </c>
      <c r="K162" s="19" t="s">
        <v>986</v>
      </c>
      <c r="L162" s="19" t="s">
        <v>180</v>
      </c>
      <c r="M162" s="19" t="s">
        <v>181</v>
      </c>
      <c r="N162" s="19" t="s">
        <v>35</v>
      </c>
      <c r="O162" s="20"/>
      <c r="P162" s="19">
        <v>5.0</v>
      </c>
      <c r="Q162" s="19" t="s">
        <v>987</v>
      </c>
      <c r="R162" s="19" t="s">
        <v>988</v>
      </c>
      <c r="S162" s="19" t="s">
        <v>38</v>
      </c>
      <c r="T162" s="19" t="s">
        <v>989</v>
      </c>
      <c r="U162" s="20"/>
      <c r="V162" s="20"/>
      <c r="W162" s="20"/>
      <c r="X162" s="20"/>
      <c r="Y162" s="20"/>
      <c r="Z162" s="20"/>
      <c r="AA162" s="20"/>
      <c r="AB162" s="20"/>
      <c r="AC162" s="19" t="s">
        <v>990</v>
      </c>
      <c r="AD162" s="20"/>
      <c r="AE162" s="19" t="s">
        <v>180</v>
      </c>
      <c r="AF162" s="1"/>
      <c r="AG162" s="1"/>
      <c r="AH162" s="1"/>
      <c r="AI162" s="1"/>
      <c r="AJ162" s="1"/>
    </row>
    <row r="163">
      <c r="A163" s="18">
        <v>45134.87517513889</v>
      </c>
      <c r="B163" s="19" t="s">
        <v>991</v>
      </c>
      <c r="C163" s="19">
        <v>3.11762564E9</v>
      </c>
      <c r="D163" s="19" t="s">
        <v>79</v>
      </c>
      <c r="E163" s="19" t="s">
        <v>865</v>
      </c>
      <c r="F163" s="19" t="s">
        <v>992</v>
      </c>
      <c r="G163" s="19" t="s">
        <v>993</v>
      </c>
      <c r="H163" s="20"/>
      <c r="I163" s="19">
        <v>3.226807345E9</v>
      </c>
      <c r="J163" s="21"/>
      <c r="K163" s="21"/>
      <c r="L163" s="19">
        <v>20.0</v>
      </c>
      <c r="M163" s="19">
        <v>20.0</v>
      </c>
      <c r="N163" s="19" t="s">
        <v>35</v>
      </c>
      <c r="O163" s="20"/>
      <c r="P163" s="19">
        <v>2.0</v>
      </c>
      <c r="Q163" s="19" t="s">
        <v>994</v>
      </c>
      <c r="R163" s="19" t="s">
        <v>995</v>
      </c>
      <c r="S163" s="19" t="s">
        <v>38</v>
      </c>
      <c r="T163" s="19" t="s">
        <v>541</v>
      </c>
      <c r="U163" s="20"/>
      <c r="V163" s="20"/>
      <c r="W163" s="20"/>
      <c r="X163" s="20"/>
      <c r="Y163" s="20"/>
      <c r="Z163" s="20"/>
      <c r="AA163" s="20"/>
      <c r="AB163" s="20"/>
      <c r="AC163" s="19" t="s">
        <v>996</v>
      </c>
      <c r="AD163" s="20"/>
      <c r="AE163" s="19">
        <v>20.0</v>
      </c>
      <c r="AF163" s="1"/>
      <c r="AG163" s="1"/>
      <c r="AH163" s="1"/>
      <c r="AI163" s="1"/>
      <c r="AJ163" s="1"/>
    </row>
    <row r="164">
      <c r="A164" s="18">
        <v>45135.54488729167</v>
      </c>
      <c r="B164" s="19" t="s">
        <v>997</v>
      </c>
      <c r="C164" s="19">
        <v>3.027636879E9</v>
      </c>
      <c r="D164" s="19" t="s">
        <v>30</v>
      </c>
      <c r="E164" s="19" t="s">
        <v>865</v>
      </c>
      <c r="F164" s="19" t="s">
        <v>998</v>
      </c>
      <c r="G164" s="19" t="s">
        <v>999</v>
      </c>
      <c r="H164" s="20"/>
      <c r="I164" s="19">
        <v>3.002854936E9</v>
      </c>
      <c r="J164" s="21"/>
      <c r="K164" s="21"/>
      <c r="L164" s="19" t="s">
        <v>1000</v>
      </c>
      <c r="M164" s="19" t="s">
        <v>1000</v>
      </c>
      <c r="N164" s="19" t="s">
        <v>35</v>
      </c>
      <c r="O164" s="20"/>
      <c r="P164" s="19">
        <v>2.0</v>
      </c>
      <c r="Q164" s="19" t="s">
        <v>1001</v>
      </c>
      <c r="R164" s="19" t="s">
        <v>1002</v>
      </c>
      <c r="S164" s="19" t="s">
        <v>38</v>
      </c>
      <c r="T164" s="19" t="s">
        <v>1003</v>
      </c>
      <c r="U164" s="20"/>
      <c r="V164" s="20"/>
      <c r="W164" s="20"/>
      <c r="X164" s="20"/>
      <c r="Y164" s="20"/>
      <c r="Z164" s="20"/>
      <c r="AA164" s="20"/>
      <c r="AB164" s="20"/>
      <c r="AC164" s="19" t="s">
        <v>1004</v>
      </c>
      <c r="AD164" s="20"/>
      <c r="AE164" s="19" t="s">
        <v>1000</v>
      </c>
      <c r="AF164" s="1"/>
      <c r="AG164" s="1"/>
      <c r="AH164" s="1"/>
      <c r="AI164" s="1"/>
      <c r="AJ164" s="1"/>
    </row>
    <row r="165">
      <c r="A165" s="18">
        <v>45135.70750425926</v>
      </c>
      <c r="B165" s="19" t="s">
        <v>871</v>
      </c>
      <c r="C165" s="19">
        <v>3.116299558E9</v>
      </c>
      <c r="D165" s="19" t="s">
        <v>30</v>
      </c>
      <c r="E165" s="19" t="s">
        <v>865</v>
      </c>
      <c r="F165" s="19" t="s">
        <v>1005</v>
      </c>
      <c r="G165" s="19" t="s">
        <v>1006</v>
      </c>
      <c r="H165" s="20"/>
      <c r="I165" s="19">
        <v>3.023153561E9</v>
      </c>
      <c r="J165" s="19" t="s">
        <v>1007</v>
      </c>
      <c r="K165" s="19">
        <v>3.136572193E9</v>
      </c>
      <c r="L165" s="19">
        <v>21.0</v>
      </c>
      <c r="M165" s="19">
        <v>21.0</v>
      </c>
      <c r="N165" s="19" t="s">
        <v>35</v>
      </c>
      <c r="O165" s="20"/>
      <c r="P165" s="19">
        <v>3.0</v>
      </c>
      <c r="Q165" s="19" t="s">
        <v>1008</v>
      </c>
      <c r="R165" s="19" t="s">
        <v>1009</v>
      </c>
      <c r="S165" s="19" t="s">
        <v>38</v>
      </c>
      <c r="T165" s="19" t="s">
        <v>1010</v>
      </c>
      <c r="U165" s="20"/>
      <c r="V165" s="20"/>
      <c r="W165" s="20"/>
      <c r="X165" s="20"/>
      <c r="Y165" s="20"/>
      <c r="Z165" s="20"/>
      <c r="AA165" s="20"/>
      <c r="AB165" s="20"/>
      <c r="AC165" s="19" t="s">
        <v>1011</v>
      </c>
      <c r="AD165" s="20"/>
      <c r="AE165" s="19">
        <v>21.0</v>
      </c>
      <c r="AF165" s="1"/>
      <c r="AG165" s="1"/>
      <c r="AH165" s="1"/>
      <c r="AI165" s="1"/>
      <c r="AJ165" s="1"/>
    </row>
    <row r="166">
      <c r="A166" s="18">
        <v>45135.72455100695</v>
      </c>
      <c r="B166" s="19" t="s">
        <v>871</v>
      </c>
      <c r="C166" s="19">
        <v>3.116299558E9</v>
      </c>
      <c r="D166" s="19" t="s">
        <v>30</v>
      </c>
      <c r="E166" s="19" t="s">
        <v>865</v>
      </c>
      <c r="F166" s="19" t="s">
        <v>1012</v>
      </c>
      <c r="G166" s="19" t="s">
        <v>1013</v>
      </c>
      <c r="H166" s="20"/>
      <c r="I166" s="19">
        <v>3.012837045E9</v>
      </c>
      <c r="J166" s="19" t="s">
        <v>1014</v>
      </c>
      <c r="K166" s="19">
        <v>3.01284211E9</v>
      </c>
      <c r="L166" s="19">
        <v>11.0</v>
      </c>
      <c r="M166" s="19">
        <v>0.33</v>
      </c>
      <c r="N166" s="19" t="s">
        <v>35</v>
      </c>
      <c r="O166" s="20"/>
      <c r="P166" s="19">
        <v>5.0</v>
      </c>
      <c r="Q166" s="19" t="s">
        <v>1015</v>
      </c>
      <c r="R166" s="19" t="s">
        <v>1016</v>
      </c>
      <c r="S166" s="19" t="s">
        <v>1017</v>
      </c>
      <c r="T166" s="19" t="s">
        <v>1018</v>
      </c>
      <c r="U166" s="20"/>
      <c r="V166" s="20"/>
      <c r="W166" s="20"/>
      <c r="X166" s="20"/>
      <c r="Y166" s="20"/>
      <c r="Z166" s="20"/>
      <c r="AA166" s="20"/>
      <c r="AB166" s="20"/>
      <c r="AC166" s="19" t="s">
        <v>1019</v>
      </c>
      <c r="AD166" s="20"/>
      <c r="AE166" s="19">
        <v>11.0</v>
      </c>
      <c r="AF166" s="1"/>
      <c r="AG166" s="1"/>
      <c r="AH166" s="1"/>
      <c r="AI166" s="1"/>
      <c r="AJ166" s="1"/>
    </row>
    <row r="167">
      <c r="A167" s="18">
        <v>45135.78383052083</v>
      </c>
      <c r="B167" s="19" t="s">
        <v>893</v>
      </c>
      <c r="C167" s="19">
        <v>3.154128883E9</v>
      </c>
      <c r="D167" s="19" t="s">
        <v>30</v>
      </c>
      <c r="E167" s="19" t="s">
        <v>865</v>
      </c>
      <c r="F167" s="19" t="s">
        <v>1020</v>
      </c>
      <c r="G167" s="19" t="s">
        <v>1021</v>
      </c>
      <c r="H167" s="20"/>
      <c r="I167" s="19">
        <v>3.146721753E9</v>
      </c>
      <c r="J167" s="19" t="s">
        <v>363</v>
      </c>
      <c r="K167" s="19">
        <v>3.216285029E9</v>
      </c>
      <c r="L167" s="19" t="s">
        <v>158</v>
      </c>
      <c r="M167" s="19" t="s">
        <v>158</v>
      </c>
      <c r="N167" s="19" t="s">
        <v>132</v>
      </c>
      <c r="O167" s="20"/>
      <c r="P167" s="19">
        <v>6.0</v>
      </c>
      <c r="Q167" s="19" t="s">
        <v>1022</v>
      </c>
      <c r="R167" s="19" t="s">
        <v>62</v>
      </c>
      <c r="S167" s="19" t="s">
        <v>110</v>
      </c>
      <c r="T167" s="19" t="s">
        <v>132</v>
      </c>
      <c r="U167" s="20"/>
      <c r="V167" s="20"/>
      <c r="W167" s="20"/>
      <c r="X167" s="20"/>
      <c r="Y167" s="20"/>
      <c r="Z167" s="20"/>
      <c r="AA167" s="20"/>
      <c r="AB167" s="20"/>
      <c r="AC167" s="19" t="s">
        <v>1023</v>
      </c>
      <c r="AD167" s="20"/>
      <c r="AE167" s="19" t="s">
        <v>158</v>
      </c>
      <c r="AF167" s="1"/>
      <c r="AG167" s="1"/>
      <c r="AH167" s="1"/>
      <c r="AI167" s="1"/>
      <c r="AJ167" s="1"/>
    </row>
    <row r="168">
      <c r="A168" s="9">
        <v>45136.469280081015</v>
      </c>
      <c r="B168" s="10" t="s">
        <v>1024</v>
      </c>
      <c r="C168" s="10">
        <v>3.106977356E9</v>
      </c>
      <c r="D168" s="10" t="s">
        <v>79</v>
      </c>
      <c r="E168" s="10" t="s">
        <v>493</v>
      </c>
      <c r="F168" s="10" t="s">
        <v>1025</v>
      </c>
      <c r="G168" s="10" t="s">
        <v>1026</v>
      </c>
      <c r="H168" s="11"/>
      <c r="I168" s="10">
        <v>3.135107357E9</v>
      </c>
      <c r="J168" s="10" t="s">
        <v>1027</v>
      </c>
      <c r="K168" s="10">
        <v>6.042811659E9</v>
      </c>
      <c r="L168" s="10">
        <v>18.0</v>
      </c>
      <c r="M168" s="10">
        <v>11.0</v>
      </c>
      <c r="N168" s="10" t="s">
        <v>35</v>
      </c>
      <c r="O168" s="11"/>
      <c r="P168" s="10">
        <v>3.0</v>
      </c>
      <c r="Q168" s="10" t="s">
        <v>1028</v>
      </c>
      <c r="R168" s="10" t="s">
        <v>1029</v>
      </c>
      <c r="S168" s="10" t="s">
        <v>38</v>
      </c>
      <c r="T168" s="10" t="s">
        <v>1030</v>
      </c>
      <c r="U168" s="11"/>
      <c r="V168" s="11"/>
      <c r="W168" s="11"/>
      <c r="X168" s="11"/>
      <c r="Y168" s="11"/>
      <c r="Z168" s="11"/>
      <c r="AA168" s="11"/>
      <c r="AB168" s="11"/>
      <c r="AC168" s="10" t="s">
        <v>1031</v>
      </c>
      <c r="AD168" s="11"/>
      <c r="AE168" s="10">
        <v>18.0</v>
      </c>
      <c r="AF168" s="1"/>
      <c r="AG168" s="1"/>
      <c r="AH168" s="1"/>
      <c r="AI168" s="1"/>
      <c r="AJ168" s="1"/>
    </row>
    <row r="169">
      <c r="A169" s="9">
        <v>45136.47299784722</v>
      </c>
      <c r="B169" s="10" t="s">
        <v>1032</v>
      </c>
      <c r="C169" s="10">
        <v>3.206977256E9</v>
      </c>
      <c r="D169" s="10" t="s">
        <v>79</v>
      </c>
      <c r="E169" s="10" t="s">
        <v>493</v>
      </c>
      <c r="F169" s="10" t="s">
        <v>494</v>
      </c>
      <c r="G169" s="10" t="s">
        <v>1033</v>
      </c>
      <c r="H169" s="11"/>
      <c r="I169" s="10">
        <v>3.207384352E9</v>
      </c>
      <c r="J169" s="10" t="s">
        <v>1034</v>
      </c>
      <c r="K169" s="10">
        <v>3.013119576E9</v>
      </c>
      <c r="L169" s="10">
        <v>11.0</v>
      </c>
      <c r="M169" s="10">
        <v>7.0</v>
      </c>
      <c r="N169" s="10" t="s">
        <v>35</v>
      </c>
      <c r="O169" s="11"/>
      <c r="P169" s="10">
        <v>3.0</v>
      </c>
      <c r="Q169" s="10" t="s">
        <v>1035</v>
      </c>
      <c r="R169" s="10" t="s">
        <v>1036</v>
      </c>
      <c r="S169" s="10" t="s">
        <v>38</v>
      </c>
      <c r="T169" s="10" t="s">
        <v>35</v>
      </c>
      <c r="U169" s="11"/>
      <c r="V169" s="11"/>
      <c r="W169" s="11"/>
      <c r="X169" s="11"/>
      <c r="Y169" s="11"/>
      <c r="Z169" s="11"/>
      <c r="AA169" s="11"/>
      <c r="AB169" s="11"/>
      <c r="AC169" s="10" t="s">
        <v>1037</v>
      </c>
      <c r="AD169" s="11"/>
      <c r="AE169" s="10">
        <v>11.0</v>
      </c>
      <c r="AF169" s="1"/>
      <c r="AG169" s="1"/>
      <c r="AH169" s="1"/>
      <c r="AI169" s="1"/>
      <c r="AJ169" s="1"/>
    </row>
    <row r="170">
      <c r="A170" s="9">
        <v>45136.474872210645</v>
      </c>
      <c r="B170" s="10" t="s">
        <v>1038</v>
      </c>
      <c r="C170" s="10">
        <v>3.206977356E9</v>
      </c>
      <c r="D170" s="10" t="s">
        <v>79</v>
      </c>
      <c r="E170" s="10" t="s">
        <v>493</v>
      </c>
      <c r="F170" s="10" t="s">
        <v>1039</v>
      </c>
      <c r="G170" s="10" t="s">
        <v>1040</v>
      </c>
      <c r="H170" s="11"/>
      <c r="I170" s="10">
        <v>3.175734276E9</v>
      </c>
      <c r="J170" s="10" t="s">
        <v>1041</v>
      </c>
      <c r="K170" s="10">
        <v>3.145363536E9</v>
      </c>
      <c r="L170" s="10">
        <v>5.0</v>
      </c>
      <c r="M170" s="10">
        <v>2.0</v>
      </c>
      <c r="N170" s="10" t="s">
        <v>35</v>
      </c>
      <c r="O170" s="11"/>
      <c r="P170" s="10">
        <v>4.0</v>
      </c>
      <c r="Q170" s="10" t="s">
        <v>1042</v>
      </c>
      <c r="R170" s="10" t="s">
        <v>1043</v>
      </c>
      <c r="S170" s="10" t="s">
        <v>110</v>
      </c>
      <c r="T170" s="10" t="s">
        <v>1044</v>
      </c>
      <c r="U170" s="11"/>
      <c r="V170" s="11"/>
      <c r="W170" s="11"/>
      <c r="X170" s="11"/>
      <c r="Y170" s="11"/>
      <c r="Z170" s="11"/>
      <c r="AA170" s="11"/>
      <c r="AB170" s="11"/>
      <c r="AC170" s="10" t="s">
        <v>1045</v>
      </c>
      <c r="AD170" s="11"/>
      <c r="AE170" s="10">
        <v>5.0</v>
      </c>
      <c r="AF170" s="1"/>
      <c r="AG170" s="1"/>
      <c r="AH170" s="1"/>
      <c r="AI170" s="1"/>
      <c r="AJ170" s="1"/>
    </row>
    <row r="171">
      <c r="A171" s="9">
        <v>45136.47728263889</v>
      </c>
      <c r="B171" s="10" t="s">
        <v>1046</v>
      </c>
      <c r="C171" s="10">
        <v>3.194733221E9</v>
      </c>
      <c r="D171" s="10" t="s">
        <v>79</v>
      </c>
      <c r="E171" s="10" t="s">
        <v>493</v>
      </c>
      <c r="F171" s="10" t="s">
        <v>1047</v>
      </c>
      <c r="G171" s="10" t="s">
        <v>1048</v>
      </c>
      <c r="H171" s="11"/>
      <c r="I171" s="10">
        <v>3.042398098E9</v>
      </c>
      <c r="J171" s="1"/>
      <c r="K171" s="1"/>
      <c r="L171" s="10" t="s">
        <v>1049</v>
      </c>
      <c r="M171" s="10" t="s">
        <v>1049</v>
      </c>
      <c r="N171" s="10" t="s">
        <v>132</v>
      </c>
      <c r="O171" s="11"/>
      <c r="P171" s="10">
        <v>1.0</v>
      </c>
      <c r="Q171" s="10">
        <v>69.0</v>
      </c>
      <c r="R171" s="10" t="s">
        <v>1050</v>
      </c>
      <c r="S171" s="10" t="s">
        <v>110</v>
      </c>
      <c r="T171" s="10" t="s">
        <v>1051</v>
      </c>
      <c r="U171" s="11"/>
      <c r="V171" s="11"/>
      <c r="W171" s="11"/>
      <c r="X171" s="11"/>
      <c r="Y171" s="11"/>
      <c r="Z171" s="11"/>
      <c r="AA171" s="11"/>
      <c r="AB171" s="11"/>
      <c r="AC171" s="10" t="s">
        <v>1052</v>
      </c>
      <c r="AD171" s="11"/>
      <c r="AE171" s="10" t="s">
        <v>1049</v>
      </c>
      <c r="AF171" s="1"/>
      <c r="AG171" s="1"/>
      <c r="AH171" s="1"/>
      <c r="AI171" s="1"/>
      <c r="AJ171" s="1"/>
    </row>
    <row r="172">
      <c r="A172" s="9">
        <v>45136.47778908565</v>
      </c>
      <c r="B172" s="10" t="s">
        <v>1032</v>
      </c>
      <c r="C172" s="10">
        <v>3.206977356E9</v>
      </c>
      <c r="D172" s="10" t="s">
        <v>79</v>
      </c>
      <c r="E172" s="10" t="s">
        <v>493</v>
      </c>
      <c r="F172" s="10" t="s">
        <v>613</v>
      </c>
      <c r="G172" s="10" t="s">
        <v>1053</v>
      </c>
      <c r="H172" s="11"/>
      <c r="I172" s="10">
        <v>3.113020534E9</v>
      </c>
      <c r="J172" s="10" t="s">
        <v>1054</v>
      </c>
      <c r="K172" s="10">
        <v>3.024532821E9</v>
      </c>
      <c r="L172" s="10">
        <v>7.0</v>
      </c>
      <c r="M172" s="10">
        <v>6.0</v>
      </c>
      <c r="N172" s="10" t="s">
        <v>35</v>
      </c>
      <c r="O172" s="11"/>
      <c r="P172" s="10">
        <v>3.0</v>
      </c>
      <c r="Q172" s="10" t="s">
        <v>1055</v>
      </c>
      <c r="R172" s="10" t="s">
        <v>62</v>
      </c>
      <c r="S172" s="10" t="s">
        <v>38</v>
      </c>
      <c r="T172" s="10" t="s">
        <v>1056</v>
      </c>
      <c r="U172" s="11"/>
      <c r="V172" s="11"/>
      <c r="W172" s="11"/>
      <c r="X172" s="11"/>
      <c r="Y172" s="11"/>
      <c r="Z172" s="11"/>
      <c r="AA172" s="11"/>
      <c r="AB172" s="11"/>
      <c r="AC172" s="10" t="s">
        <v>1057</v>
      </c>
      <c r="AD172" s="11"/>
      <c r="AE172" s="10">
        <v>7.0</v>
      </c>
      <c r="AF172" s="1"/>
      <c r="AG172" s="1"/>
      <c r="AH172" s="1"/>
      <c r="AI172" s="1"/>
      <c r="AJ172" s="1"/>
    </row>
    <row r="173">
      <c r="A173" s="9">
        <v>45136.478754375</v>
      </c>
      <c r="B173" s="10" t="s">
        <v>1058</v>
      </c>
      <c r="C173" s="10">
        <v>3.114122033E9</v>
      </c>
      <c r="D173" s="10" t="s">
        <v>79</v>
      </c>
      <c r="E173" s="10" t="s">
        <v>493</v>
      </c>
      <c r="F173" s="10" t="s">
        <v>1059</v>
      </c>
      <c r="G173" s="10" t="s">
        <v>1060</v>
      </c>
      <c r="H173" s="11"/>
      <c r="I173" s="10">
        <v>3.245576702E9</v>
      </c>
      <c r="J173" s="10" t="s">
        <v>1061</v>
      </c>
      <c r="K173" s="10">
        <v>3.218191967E9</v>
      </c>
      <c r="L173" s="10">
        <v>9.0</v>
      </c>
      <c r="M173" s="10">
        <v>1.0</v>
      </c>
      <c r="N173" s="10" t="s">
        <v>132</v>
      </c>
      <c r="O173" s="11"/>
      <c r="P173" s="10">
        <v>1.0</v>
      </c>
      <c r="Q173" s="10">
        <v>61.0</v>
      </c>
      <c r="R173" s="10" t="s">
        <v>453</v>
      </c>
      <c r="S173" s="10" t="s">
        <v>1062</v>
      </c>
      <c r="T173" s="10">
        <v>0.0</v>
      </c>
      <c r="U173" s="11"/>
      <c r="V173" s="11"/>
      <c r="W173" s="11"/>
      <c r="X173" s="11"/>
      <c r="Y173" s="11"/>
      <c r="Z173" s="11"/>
      <c r="AA173" s="11"/>
      <c r="AB173" s="11"/>
      <c r="AC173" s="10" t="s">
        <v>1063</v>
      </c>
      <c r="AD173" s="11"/>
      <c r="AE173" s="10">
        <v>9.0</v>
      </c>
      <c r="AF173" s="1"/>
      <c r="AG173" s="1"/>
      <c r="AH173" s="1"/>
      <c r="AI173" s="1"/>
      <c r="AJ173" s="1"/>
    </row>
    <row r="174">
      <c r="A174" s="9">
        <v>45136.481059537036</v>
      </c>
      <c r="B174" s="10" t="s">
        <v>1032</v>
      </c>
      <c r="C174" s="10">
        <v>3.206977356E9</v>
      </c>
      <c r="D174" s="10" t="s">
        <v>79</v>
      </c>
      <c r="E174" s="10" t="s">
        <v>493</v>
      </c>
      <c r="F174" s="10" t="s">
        <v>1064</v>
      </c>
      <c r="G174" s="10" t="s">
        <v>1065</v>
      </c>
      <c r="H174" s="11"/>
      <c r="I174" s="10">
        <v>3.113458554E9</v>
      </c>
      <c r="J174" s="10" t="s">
        <v>1066</v>
      </c>
      <c r="K174" s="10">
        <v>3.237525192E9</v>
      </c>
      <c r="L174" s="10">
        <v>10.0</v>
      </c>
      <c r="M174" s="10">
        <v>10.0</v>
      </c>
      <c r="N174" s="10" t="s">
        <v>35</v>
      </c>
      <c r="O174" s="11"/>
      <c r="P174" s="10">
        <v>4.0</v>
      </c>
      <c r="Q174" s="10" t="s">
        <v>1067</v>
      </c>
      <c r="R174" s="10" t="s">
        <v>1068</v>
      </c>
      <c r="S174" s="10" t="s">
        <v>38</v>
      </c>
      <c r="T174" s="10" t="s">
        <v>1069</v>
      </c>
      <c r="U174" s="11"/>
      <c r="V174" s="11"/>
      <c r="W174" s="11"/>
      <c r="X174" s="11"/>
      <c r="Y174" s="11"/>
      <c r="Z174" s="11"/>
      <c r="AA174" s="11"/>
      <c r="AB174" s="11"/>
      <c r="AC174" s="1"/>
      <c r="AD174" s="11"/>
      <c r="AE174" s="10">
        <v>10.0</v>
      </c>
      <c r="AF174" s="1"/>
      <c r="AG174" s="1"/>
      <c r="AH174" s="1"/>
      <c r="AI174" s="1"/>
      <c r="AJ174" s="1"/>
    </row>
    <row r="175">
      <c r="A175" s="9">
        <v>45136.482311875</v>
      </c>
      <c r="B175" s="10" t="s">
        <v>1046</v>
      </c>
      <c r="C175" s="10">
        <v>3.194733221E9</v>
      </c>
      <c r="D175" s="10" t="s">
        <v>79</v>
      </c>
      <c r="E175" s="10" t="s">
        <v>493</v>
      </c>
      <c r="F175" s="10" t="s">
        <v>1070</v>
      </c>
      <c r="G175" s="10" t="s">
        <v>1071</v>
      </c>
      <c r="H175" s="11"/>
      <c r="I175" s="10">
        <v>3.135940347E9</v>
      </c>
      <c r="J175" s="1"/>
      <c r="K175" s="1"/>
      <c r="L175" s="10">
        <v>2.0</v>
      </c>
      <c r="M175" s="10">
        <v>2.0</v>
      </c>
      <c r="N175" s="10" t="s">
        <v>132</v>
      </c>
      <c r="O175" s="11"/>
      <c r="P175" s="10">
        <v>2.0</v>
      </c>
      <c r="Q175" s="10" t="s">
        <v>1072</v>
      </c>
      <c r="R175" s="10" t="s">
        <v>1073</v>
      </c>
      <c r="S175" s="10" t="s">
        <v>1074</v>
      </c>
      <c r="T175" s="10" t="s">
        <v>1075</v>
      </c>
      <c r="U175" s="11"/>
      <c r="V175" s="11"/>
      <c r="W175" s="11"/>
      <c r="X175" s="11"/>
      <c r="Y175" s="11"/>
      <c r="Z175" s="11"/>
      <c r="AA175" s="11"/>
      <c r="AB175" s="11"/>
      <c r="AC175" s="10" t="s">
        <v>1076</v>
      </c>
      <c r="AD175" s="11"/>
      <c r="AE175" s="10">
        <v>2.0</v>
      </c>
      <c r="AF175" s="1"/>
      <c r="AG175" s="1"/>
      <c r="AH175" s="1"/>
      <c r="AI175" s="1"/>
      <c r="AJ175" s="1"/>
    </row>
    <row r="176">
      <c r="A176" s="9">
        <v>45136.486198645835</v>
      </c>
      <c r="B176" s="10" t="s">
        <v>1077</v>
      </c>
      <c r="C176" s="10">
        <v>3.166531751E9</v>
      </c>
      <c r="D176" s="10" t="s">
        <v>79</v>
      </c>
      <c r="E176" s="10" t="s">
        <v>493</v>
      </c>
      <c r="F176" s="10" t="s">
        <v>1078</v>
      </c>
      <c r="G176" s="10" t="s">
        <v>1079</v>
      </c>
      <c r="H176" s="11"/>
      <c r="I176" s="10">
        <v>3.194424402E9</v>
      </c>
      <c r="J176" s="10">
        <v>3.057737084E9</v>
      </c>
      <c r="K176" s="1"/>
      <c r="L176" s="10">
        <v>10.0</v>
      </c>
      <c r="M176" s="10">
        <v>10.0</v>
      </c>
      <c r="N176" s="10" t="s">
        <v>35</v>
      </c>
      <c r="O176" s="11"/>
      <c r="P176" s="10">
        <v>3.0</v>
      </c>
      <c r="Q176" s="10" t="s">
        <v>1080</v>
      </c>
      <c r="R176" s="10" t="s">
        <v>1081</v>
      </c>
      <c r="S176" s="10" t="s">
        <v>38</v>
      </c>
      <c r="T176" s="10" t="s">
        <v>1082</v>
      </c>
      <c r="U176" s="11"/>
      <c r="V176" s="11"/>
      <c r="W176" s="11"/>
      <c r="X176" s="11"/>
      <c r="Y176" s="11"/>
      <c r="Z176" s="11"/>
      <c r="AA176" s="11"/>
      <c r="AB176" s="11"/>
      <c r="AC176" s="10" t="s">
        <v>1083</v>
      </c>
      <c r="AD176" s="11"/>
      <c r="AE176" s="10">
        <v>10.0</v>
      </c>
      <c r="AF176" s="1"/>
      <c r="AG176" s="1"/>
      <c r="AH176" s="1"/>
      <c r="AI176" s="1"/>
      <c r="AJ176" s="1"/>
    </row>
    <row r="177">
      <c r="A177" s="9">
        <v>45136.48707659722</v>
      </c>
      <c r="B177" s="10" t="s">
        <v>1084</v>
      </c>
      <c r="C177" s="10">
        <v>3.206977356E9</v>
      </c>
      <c r="D177" s="10" t="s">
        <v>79</v>
      </c>
      <c r="E177" s="10" t="s">
        <v>493</v>
      </c>
      <c r="F177" s="10" t="s">
        <v>656</v>
      </c>
      <c r="G177" s="10" t="s">
        <v>1085</v>
      </c>
      <c r="H177" s="11"/>
      <c r="I177" s="10">
        <v>3.106857493E9</v>
      </c>
      <c r="J177" s="10" t="s">
        <v>1086</v>
      </c>
      <c r="K177" s="1"/>
      <c r="L177" s="10">
        <v>7.0</v>
      </c>
      <c r="M177" s="10">
        <v>7.0</v>
      </c>
      <c r="N177" s="10" t="s">
        <v>35</v>
      </c>
      <c r="O177" s="11"/>
      <c r="P177" s="10">
        <v>1.0</v>
      </c>
      <c r="Q177" s="10">
        <v>63.0</v>
      </c>
      <c r="R177" s="10" t="s">
        <v>1036</v>
      </c>
      <c r="S177" s="10" t="s">
        <v>38</v>
      </c>
      <c r="T177" s="14">
        <v>100000.0</v>
      </c>
      <c r="U177" s="11"/>
      <c r="V177" s="11"/>
      <c r="W177" s="11"/>
      <c r="X177" s="11"/>
      <c r="Y177" s="11"/>
      <c r="Z177" s="11"/>
      <c r="AA177" s="11"/>
      <c r="AB177" s="11"/>
      <c r="AC177" s="10" t="s">
        <v>1087</v>
      </c>
      <c r="AD177" s="11"/>
      <c r="AE177" s="10">
        <v>7.0</v>
      </c>
      <c r="AF177" s="1"/>
      <c r="AG177" s="1"/>
      <c r="AH177" s="1"/>
      <c r="AI177" s="1"/>
      <c r="AJ177" s="1"/>
    </row>
    <row r="178">
      <c r="A178" s="9">
        <v>45136.48963167824</v>
      </c>
      <c r="B178" s="10" t="s">
        <v>1088</v>
      </c>
      <c r="C178" s="10">
        <v>3.166531751E9</v>
      </c>
      <c r="D178" s="10" t="s">
        <v>79</v>
      </c>
      <c r="E178" s="10" t="s">
        <v>493</v>
      </c>
      <c r="F178" s="10" t="s">
        <v>1089</v>
      </c>
      <c r="G178" s="10" t="s">
        <v>1090</v>
      </c>
      <c r="H178" s="11"/>
      <c r="I178" s="10">
        <v>3.196823566E9</v>
      </c>
      <c r="J178" s="1"/>
      <c r="K178" s="1"/>
      <c r="L178" s="10">
        <v>12.0</v>
      </c>
      <c r="M178" s="10">
        <v>1.0</v>
      </c>
      <c r="N178" s="10" t="s">
        <v>35</v>
      </c>
      <c r="O178" s="11"/>
      <c r="P178" s="10">
        <v>4.0</v>
      </c>
      <c r="Q178" s="10" t="s">
        <v>1091</v>
      </c>
      <c r="R178" s="10" t="s">
        <v>1092</v>
      </c>
      <c r="S178" s="10" t="s">
        <v>110</v>
      </c>
      <c r="T178" s="10" t="s">
        <v>1093</v>
      </c>
      <c r="U178" s="11"/>
      <c r="V178" s="11"/>
      <c r="W178" s="11"/>
      <c r="X178" s="11"/>
      <c r="Y178" s="11"/>
      <c r="Z178" s="11"/>
      <c r="AA178" s="11"/>
      <c r="AB178" s="11"/>
      <c r="AC178" s="1"/>
      <c r="AD178" s="11"/>
      <c r="AE178" s="10">
        <v>12.0</v>
      </c>
      <c r="AF178" s="1"/>
      <c r="AG178" s="1"/>
      <c r="AH178" s="1"/>
      <c r="AI178" s="1"/>
      <c r="AJ178" s="1"/>
    </row>
    <row r="179">
      <c r="A179" s="9">
        <v>45136.49126809028</v>
      </c>
      <c r="B179" s="10" t="s">
        <v>1094</v>
      </c>
      <c r="C179" s="10">
        <v>3.114122033E9</v>
      </c>
      <c r="D179" s="10" t="s">
        <v>79</v>
      </c>
      <c r="E179" s="10" t="s">
        <v>493</v>
      </c>
      <c r="F179" s="10" t="s">
        <v>1095</v>
      </c>
      <c r="G179" s="10" t="s">
        <v>1096</v>
      </c>
      <c r="H179" s="11"/>
      <c r="I179" s="10">
        <v>3.23451327E9</v>
      </c>
      <c r="J179" s="10" t="s">
        <v>1097</v>
      </c>
      <c r="K179" s="10">
        <v>3.135946729E9</v>
      </c>
      <c r="L179" s="10">
        <v>5.0</v>
      </c>
      <c r="M179" s="10">
        <v>0.0</v>
      </c>
      <c r="N179" s="10" t="s">
        <v>35</v>
      </c>
      <c r="O179" s="11"/>
      <c r="P179" s="10">
        <v>3.0</v>
      </c>
      <c r="Q179" s="10" t="s">
        <v>1098</v>
      </c>
      <c r="R179" s="10" t="s">
        <v>1099</v>
      </c>
      <c r="S179" s="10" t="s">
        <v>1100</v>
      </c>
      <c r="T179" s="14">
        <v>1.0E7</v>
      </c>
      <c r="U179" s="11"/>
      <c r="V179" s="11"/>
      <c r="W179" s="11"/>
      <c r="X179" s="11"/>
      <c r="Y179" s="11"/>
      <c r="Z179" s="11"/>
      <c r="AA179" s="11"/>
      <c r="AB179" s="11"/>
      <c r="AC179" s="10" t="s">
        <v>1101</v>
      </c>
      <c r="AD179" s="11"/>
      <c r="AE179" s="10">
        <v>5.0</v>
      </c>
      <c r="AF179" s="1"/>
      <c r="AG179" s="1"/>
      <c r="AH179" s="1"/>
      <c r="AI179" s="1"/>
      <c r="AJ179" s="1"/>
    </row>
    <row r="180">
      <c r="A180" s="18">
        <v>45154.58127122685</v>
      </c>
      <c r="B180" s="19" t="s">
        <v>864</v>
      </c>
      <c r="C180" s="19">
        <v>3.216433642E9</v>
      </c>
      <c r="D180" s="19" t="s">
        <v>79</v>
      </c>
      <c r="E180" s="19" t="s">
        <v>865</v>
      </c>
      <c r="F180" s="19" t="s">
        <v>1102</v>
      </c>
      <c r="G180" s="19" t="s">
        <v>1103</v>
      </c>
      <c r="H180" s="20"/>
      <c r="I180" s="19">
        <v>3.024559762E9</v>
      </c>
      <c r="J180" s="21"/>
      <c r="K180" s="19">
        <v>3.015674695E9</v>
      </c>
      <c r="L180" s="19" t="s">
        <v>1104</v>
      </c>
      <c r="M180" s="19">
        <v>8.0</v>
      </c>
      <c r="N180" s="19" t="s">
        <v>35</v>
      </c>
      <c r="O180" s="20"/>
      <c r="P180" s="19">
        <v>2.0</v>
      </c>
      <c r="Q180" s="19" t="s">
        <v>1105</v>
      </c>
      <c r="R180" s="19" t="s">
        <v>62</v>
      </c>
      <c r="S180" s="19" t="s">
        <v>1106</v>
      </c>
      <c r="T180" s="19" t="s">
        <v>541</v>
      </c>
      <c r="U180" s="20"/>
      <c r="V180" s="20"/>
      <c r="W180" s="20"/>
      <c r="X180" s="20"/>
      <c r="Y180" s="20"/>
      <c r="Z180" s="20"/>
      <c r="AA180" s="20"/>
      <c r="AB180" s="20"/>
      <c r="AC180" s="21"/>
      <c r="AD180" s="20"/>
      <c r="AE180" s="19" t="s">
        <v>1104</v>
      </c>
      <c r="AF180" s="1"/>
      <c r="AG180" s="1"/>
      <c r="AH180" s="1"/>
      <c r="AI180" s="1"/>
      <c r="AJ180" s="1"/>
    </row>
    <row r="181">
      <c r="A181" s="18">
        <v>45156.71488162037</v>
      </c>
      <c r="B181" s="19" t="s">
        <v>997</v>
      </c>
      <c r="C181" s="19">
        <v>3.027636879E9</v>
      </c>
      <c r="D181" s="19" t="s">
        <v>30</v>
      </c>
      <c r="E181" s="19" t="s">
        <v>865</v>
      </c>
      <c r="F181" s="19" t="s">
        <v>1107</v>
      </c>
      <c r="G181" s="19" t="s">
        <v>1108</v>
      </c>
      <c r="H181" s="20"/>
      <c r="I181" s="19">
        <v>3.017734352E9</v>
      </c>
      <c r="J181" s="21"/>
      <c r="K181" s="21"/>
      <c r="L181" s="19">
        <v>3.0</v>
      </c>
      <c r="M181" s="19">
        <v>3.0</v>
      </c>
      <c r="N181" s="19" t="s">
        <v>35</v>
      </c>
      <c r="O181" s="20"/>
      <c r="P181" s="19">
        <v>6.0</v>
      </c>
      <c r="Q181" s="19" t="s">
        <v>1109</v>
      </c>
      <c r="R181" s="19" t="s">
        <v>62</v>
      </c>
      <c r="S181" s="19" t="s">
        <v>1110</v>
      </c>
      <c r="T181" s="19" t="s">
        <v>132</v>
      </c>
      <c r="U181" s="20"/>
      <c r="V181" s="20"/>
      <c r="W181" s="20"/>
      <c r="X181" s="20"/>
      <c r="Y181" s="20"/>
      <c r="Z181" s="20"/>
      <c r="AA181" s="20"/>
      <c r="AB181" s="20"/>
      <c r="AC181" s="21"/>
      <c r="AD181" s="20"/>
      <c r="AE181" s="19">
        <v>3.0</v>
      </c>
      <c r="AF181" s="1"/>
      <c r="AG181" s="1"/>
      <c r="AH181" s="1"/>
      <c r="AI181" s="1"/>
      <c r="AJ181" s="1"/>
    </row>
    <row r="182">
      <c r="A182" s="18">
        <v>45156.71928774306</v>
      </c>
      <c r="B182" s="19" t="s">
        <v>997</v>
      </c>
      <c r="C182" s="19">
        <v>3.027636879E9</v>
      </c>
      <c r="D182" s="19" t="s">
        <v>30</v>
      </c>
      <c r="E182" s="19" t="s">
        <v>865</v>
      </c>
      <c r="F182" s="19" t="s">
        <v>1111</v>
      </c>
      <c r="G182" s="19" t="s">
        <v>1112</v>
      </c>
      <c r="H182" s="20"/>
      <c r="I182" s="19">
        <v>3.244625364E9</v>
      </c>
      <c r="J182" s="21"/>
      <c r="K182" s="19">
        <v>3.244625364E9</v>
      </c>
      <c r="L182" s="19" t="s">
        <v>691</v>
      </c>
      <c r="M182" s="19" t="s">
        <v>691</v>
      </c>
      <c r="N182" s="19" t="s">
        <v>35</v>
      </c>
      <c r="O182" s="20"/>
      <c r="P182" s="19">
        <v>3.0</v>
      </c>
      <c r="Q182" s="19" t="s">
        <v>1113</v>
      </c>
      <c r="R182" s="19" t="s">
        <v>1114</v>
      </c>
      <c r="S182" s="19" t="s">
        <v>38</v>
      </c>
      <c r="T182" s="19" t="s">
        <v>564</v>
      </c>
      <c r="U182" s="20"/>
      <c r="V182" s="20"/>
      <c r="W182" s="20"/>
      <c r="X182" s="20"/>
      <c r="Y182" s="20"/>
      <c r="Z182" s="20"/>
      <c r="AA182" s="20"/>
      <c r="AB182" s="20"/>
      <c r="AC182" s="21"/>
      <c r="AD182" s="20"/>
      <c r="AE182" s="19" t="s">
        <v>691</v>
      </c>
      <c r="AF182" s="1"/>
      <c r="AG182" s="1"/>
      <c r="AH182" s="1"/>
      <c r="AI182" s="1"/>
      <c r="AJ182" s="1"/>
    </row>
    <row r="183">
      <c r="A183" s="18">
        <v>45156.794510810185</v>
      </c>
      <c r="B183" s="19" t="s">
        <v>997</v>
      </c>
      <c r="C183" s="19">
        <v>3.027636879E9</v>
      </c>
      <c r="D183" s="19" t="s">
        <v>30</v>
      </c>
      <c r="E183" s="19" t="s">
        <v>865</v>
      </c>
      <c r="F183" s="19" t="s">
        <v>1111</v>
      </c>
      <c r="G183" s="19" t="s">
        <v>1115</v>
      </c>
      <c r="H183" s="20"/>
      <c r="I183" s="19">
        <v>3.228142776E9</v>
      </c>
      <c r="J183" s="21"/>
      <c r="K183" s="21"/>
      <c r="L183" s="19">
        <v>3.0</v>
      </c>
      <c r="M183" s="19">
        <v>3.0</v>
      </c>
      <c r="N183" s="19" t="s">
        <v>35</v>
      </c>
      <c r="O183" s="20"/>
      <c r="P183" s="19">
        <v>2.0</v>
      </c>
      <c r="Q183" s="19" t="s">
        <v>1116</v>
      </c>
      <c r="R183" s="19" t="s">
        <v>1117</v>
      </c>
      <c r="S183" s="19" t="s">
        <v>110</v>
      </c>
      <c r="T183" s="19" t="s">
        <v>564</v>
      </c>
      <c r="U183" s="20"/>
      <c r="V183" s="20"/>
      <c r="W183" s="20"/>
      <c r="X183" s="20"/>
      <c r="Y183" s="20"/>
      <c r="Z183" s="20"/>
      <c r="AA183" s="20"/>
      <c r="AB183" s="20"/>
      <c r="AC183" s="21"/>
      <c r="AD183" s="20"/>
      <c r="AE183" s="19">
        <v>3.0</v>
      </c>
      <c r="AF183" s="1"/>
      <c r="AG183" s="1"/>
      <c r="AH183" s="1"/>
      <c r="AI183" s="1"/>
      <c r="AJ183" s="1"/>
    </row>
    <row r="184">
      <c r="A184" s="9">
        <v>45158.41053113426</v>
      </c>
      <c r="B184" s="10" t="s">
        <v>1118</v>
      </c>
      <c r="C184" s="10">
        <v>3.194733221E9</v>
      </c>
      <c r="D184" s="10" t="s">
        <v>79</v>
      </c>
      <c r="E184" s="10" t="s">
        <v>493</v>
      </c>
      <c r="F184" s="10" t="s">
        <v>1119</v>
      </c>
      <c r="G184" s="10" t="s">
        <v>1120</v>
      </c>
      <c r="H184" s="11"/>
      <c r="I184" s="10">
        <v>3.135213473E9</v>
      </c>
      <c r="J184" s="1"/>
      <c r="K184" s="1"/>
      <c r="L184" s="10">
        <v>4.0</v>
      </c>
      <c r="M184" s="10">
        <v>4.0</v>
      </c>
      <c r="N184" s="10" t="s">
        <v>132</v>
      </c>
      <c r="O184" s="11"/>
      <c r="P184" s="10">
        <v>5.0</v>
      </c>
      <c r="Q184" s="10" t="s">
        <v>1121</v>
      </c>
      <c r="R184" s="10" t="s">
        <v>1122</v>
      </c>
      <c r="S184" s="10" t="s">
        <v>38</v>
      </c>
      <c r="T184" s="10" t="s">
        <v>1093</v>
      </c>
      <c r="U184" s="11"/>
      <c r="V184" s="11"/>
      <c r="W184" s="11"/>
      <c r="X184" s="11"/>
      <c r="Y184" s="11"/>
      <c r="Z184" s="11"/>
      <c r="AA184" s="11"/>
      <c r="AB184" s="11"/>
      <c r="AC184" s="10" t="s">
        <v>1123</v>
      </c>
      <c r="AD184" s="11"/>
      <c r="AE184" s="10">
        <v>4.0</v>
      </c>
      <c r="AF184" s="1"/>
      <c r="AG184" s="1"/>
      <c r="AH184" s="1"/>
      <c r="AI184" s="1"/>
      <c r="AJ184" s="1"/>
    </row>
    <row r="185">
      <c r="A185" s="9">
        <v>45158.49132857639</v>
      </c>
      <c r="B185" s="10" t="s">
        <v>1124</v>
      </c>
      <c r="C185" s="10">
        <v>3.135667217E9</v>
      </c>
      <c r="D185" s="10" t="s">
        <v>79</v>
      </c>
      <c r="E185" s="10" t="s">
        <v>493</v>
      </c>
      <c r="F185" s="10" t="s">
        <v>451</v>
      </c>
      <c r="G185" s="10" t="s">
        <v>1125</v>
      </c>
      <c r="H185" s="11"/>
      <c r="I185" s="10">
        <v>3.117057815E9</v>
      </c>
      <c r="J185" s="10" t="s">
        <v>1126</v>
      </c>
      <c r="K185" s="10">
        <v>3.134760045E9</v>
      </c>
      <c r="L185" s="10">
        <v>8.0</v>
      </c>
      <c r="M185" s="10">
        <v>8.0</v>
      </c>
      <c r="N185" s="10" t="s">
        <v>35</v>
      </c>
      <c r="O185" s="11"/>
      <c r="P185" s="10">
        <v>4.0</v>
      </c>
      <c r="Q185" s="10" t="s">
        <v>1127</v>
      </c>
      <c r="R185" s="10" t="s">
        <v>857</v>
      </c>
      <c r="S185" s="10" t="s">
        <v>38</v>
      </c>
      <c r="T185" s="10" t="s">
        <v>35</v>
      </c>
      <c r="U185" s="11"/>
      <c r="V185" s="11"/>
      <c r="W185" s="11"/>
      <c r="X185" s="11"/>
      <c r="Y185" s="11"/>
      <c r="Z185" s="11"/>
      <c r="AA185" s="11"/>
      <c r="AB185" s="11"/>
      <c r="AC185" s="1"/>
      <c r="AD185" s="11"/>
      <c r="AE185" s="10">
        <v>8.0</v>
      </c>
      <c r="AF185" s="1"/>
      <c r="AG185" s="1"/>
      <c r="AH185" s="1"/>
      <c r="AI185" s="1"/>
      <c r="AJ185" s="1"/>
    </row>
    <row r="186">
      <c r="A186" s="18">
        <v>45159.610210370374</v>
      </c>
      <c r="B186" s="19" t="s">
        <v>1128</v>
      </c>
      <c r="C186" s="19">
        <v>3.015573599E9</v>
      </c>
      <c r="D186" s="19" t="s">
        <v>79</v>
      </c>
      <c r="E186" s="19" t="s">
        <v>865</v>
      </c>
      <c r="F186" s="19" t="s">
        <v>1020</v>
      </c>
      <c r="G186" s="19" t="s">
        <v>1129</v>
      </c>
      <c r="H186" s="20"/>
      <c r="I186" s="19">
        <v>3.105202907E9</v>
      </c>
      <c r="J186" s="19" t="s">
        <v>1130</v>
      </c>
      <c r="K186" s="19">
        <v>3.225132028E9</v>
      </c>
      <c r="L186" s="19">
        <v>13.0</v>
      </c>
      <c r="M186" s="19" t="s">
        <v>1131</v>
      </c>
      <c r="N186" s="19" t="s">
        <v>35</v>
      </c>
      <c r="O186" s="20"/>
      <c r="P186" s="19">
        <v>10.0</v>
      </c>
      <c r="Q186" s="19" t="s">
        <v>1132</v>
      </c>
      <c r="R186" s="19" t="s">
        <v>1133</v>
      </c>
      <c r="S186" s="19" t="s">
        <v>110</v>
      </c>
      <c r="T186" s="19" t="s">
        <v>1134</v>
      </c>
      <c r="U186" s="20"/>
      <c r="V186" s="20"/>
      <c r="W186" s="20"/>
      <c r="X186" s="20"/>
      <c r="Y186" s="20"/>
      <c r="Z186" s="20"/>
      <c r="AA186" s="20"/>
      <c r="AB186" s="20"/>
      <c r="AC186" s="21"/>
      <c r="AD186" s="20"/>
      <c r="AE186" s="19">
        <v>13.0</v>
      </c>
      <c r="AF186" s="1"/>
      <c r="AG186" s="1"/>
      <c r="AH186" s="1"/>
      <c r="AI186" s="1"/>
      <c r="AJ186" s="1"/>
    </row>
    <row r="187">
      <c r="A187" s="18">
        <v>45159.68986138889</v>
      </c>
      <c r="B187" s="19" t="s">
        <v>1128</v>
      </c>
      <c r="C187" s="19">
        <v>3.015573599E9</v>
      </c>
      <c r="D187" s="19" t="s">
        <v>79</v>
      </c>
      <c r="E187" s="19" t="s">
        <v>865</v>
      </c>
      <c r="F187" s="19" t="s">
        <v>1135</v>
      </c>
      <c r="G187" s="19" t="s">
        <v>1136</v>
      </c>
      <c r="H187" s="20"/>
      <c r="I187" s="19">
        <v>3.007662631E9</v>
      </c>
      <c r="J187" s="19" t="s">
        <v>1137</v>
      </c>
      <c r="K187" s="19">
        <v>3.013606785E9</v>
      </c>
      <c r="L187" s="19">
        <v>19.0</v>
      </c>
      <c r="M187" s="19" t="s">
        <v>1138</v>
      </c>
      <c r="N187" s="19" t="s">
        <v>35</v>
      </c>
      <c r="O187" s="20"/>
      <c r="P187" s="19">
        <v>1.0</v>
      </c>
      <c r="Q187" s="19" t="s">
        <v>1139</v>
      </c>
      <c r="R187" s="19" t="s">
        <v>1140</v>
      </c>
      <c r="S187" s="19" t="s">
        <v>1141</v>
      </c>
      <c r="T187" s="19" t="s">
        <v>1142</v>
      </c>
      <c r="U187" s="20"/>
      <c r="V187" s="20"/>
      <c r="W187" s="20"/>
      <c r="X187" s="20"/>
      <c r="Y187" s="20"/>
      <c r="Z187" s="20"/>
      <c r="AA187" s="20"/>
      <c r="AB187" s="20"/>
      <c r="AC187" s="21"/>
      <c r="AD187" s="20"/>
      <c r="AE187" s="19">
        <v>19.0</v>
      </c>
      <c r="AF187" s="1"/>
      <c r="AG187" s="1"/>
      <c r="AH187" s="1"/>
      <c r="AI187" s="1"/>
      <c r="AJ187" s="1"/>
    </row>
    <row r="188">
      <c r="A188" s="18">
        <v>45159.82739237268</v>
      </c>
      <c r="B188" s="19" t="s">
        <v>1128</v>
      </c>
      <c r="C188" s="19">
        <v>3.015573599E9</v>
      </c>
      <c r="D188" s="19" t="s">
        <v>79</v>
      </c>
      <c r="E188" s="19" t="s">
        <v>865</v>
      </c>
      <c r="F188" s="19" t="s">
        <v>1135</v>
      </c>
      <c r="G188" s="19" t="s">
        <v>1143</v>
      </c>
      <c r="H188" s="20"/>
      <c r="I188" s="19">
        <v>3.013606785E9</v>
      </c>
      <c r="J188" s="19" t="s">
        <v>1144</v>
      </c>
      <c r="K188" s="19">
        <v>3.017829572E9</v>
      </c>
      <c r="L188" s="19">
        <v>23.0</v>
      </c>
      <c r="M188" s="19" t="s">
        <v>1145</v>
      </c>
      <c r="N188" s="19" t="s">
        <v>35</v>
      </c>
      <c r="O188" s="20"/>
      <c r="P188" s="19">
        <v>1.0</v>
      </c>
      <c r="Q188" s="19">
        <v>0.0</v>
      </c>
      <c r="R188" s="19" t="s">
        <v>62</v>
      </c>
      <c r="S188" s="19" t="s">
        <v>38</v>
      </c>
      <c r="T188" s="19" t="s">
        <v>1146</v>
      </c>
      <c r="U188" s="20"/>
      <c r="V188" s="20"/>
      <c r="W188" s="20"/>
      <c r="X188" s="20"/>
      <c r="Y188" s="20"/>
      <c r="Z188" s="20"/>
      <c r="AA188" s="20"/>
      <c r="AB188" s="20"/>
      <c r="AC188" s="19" t="s">
        <v>1147</v>
      </c>
      <c r="AD188" s="20"/>
      <c r="AE188" s="19">
        <v>23.0</v>
      </c>
      <c r="AF188" s="1"/>
      <c r="AG188" s="1"/>
      <c r="AH188" s="1"/>
      <c r="AI188" s="1"/>
      <c r="AJ188" s="1"/>
    </row>
    <row r="189">
      <c r="A189" s="18">
        <v>45160.52947091435</v>
      </c>
      <c r="B189" s="19" t="s">
        <v>997</v>
      </c>
      <c r="C189" s="19">
        <v>3.027636879E9</v>
      </c>
      <c r="D189" s="19" t="s">
        <v>30</v>
      </c>
      <c r="E189" s="19" t="s">
        <v>865</v>
      </c>
      <c r="F189" s="19" t="s">
        <v>1148</v>
      </c>
      <c r="G189" s="19" t="s">
        <v>1149</v>
      </c>
      <c r="H189" s="20"/>
      <c r="I189" s="19">
        <v>3.177999423E9</v>
      </c>
      <c r="J189" s="21"/>
      <c r="K189" s="21"/>
      <c r="L189" s="19">
        <v>8.0</v>
      </c>
      <c r="M189" s="19">
        <v>8.0</v>
      </c>
      <c r="N189" s="19" t="s">
        <v>35</v>
      </c>
      <c r="O189" s="20"/>
      <c r="P189" s="19">
        <v>6.0</v>
      </c>
      <c r="Q189" s="19" t="s">
        <v>1150</v>
      </c>
      <c r="R189" s="19" t="s">
        <v>62</v>
      </c>
      <c r="S189" s="19" t="s">
        <v>1151</v>
      </c>
      <c r="T189" s="19" t="s">
        <v>132</v>
      </c>
      <c r="U189" s="20"/>
      <c r="V189" s="20"/>
      <c r="W189" s="20"/>
      <c r="X189" s="20"/>
      <c r="Y189" s="20"/>
      <c r="Z189" s="20"/>
      <c r="AA189" s="20"/>
      <c r="AB189" s="20"/>
      <c r="AC189" s="19" t="s">
        <v>1152</v>
      </c>
      <c r="AD189" s="20"/>
      <c r="AE189" s="19">
        <v>8.0</v>
      </c>
      <c r="AF189" s="1"/>
      <c r="AG189" s="1"/>
      <c r="AH189" s="1"/>
      <c r="AI189" s="1"/>
      <c r="AJ189" s="1"/>
    </row>
    <row r="190">
      <c r="A190" s="18">
        <v>45160.57398425926</v>
      </c>
      <c r="B190" s="19" t="s">
        <v>1128</v>
      </c>
      <c r="C190" s="19">
        <v>3.015573599E9</v>
      </c>
      <c r="D190" s="19" t="s">
        <v>79</v>
      </c>
      <c r="E190" s="19" t="s">
        <v>865</v>
      </c>
      <c r="F190" s="19" t="s">
        <v>1135</v>
      </c>
      <c r="G190" s="19" t="s">
        <v>1153</v>
      </c>
      <c r="H190" s="20"/>
      <c r="I190" s="19">
        <v>3.136654794E9</v>
      </c>
      <c r="J190" s="19" t="s">
        <v>1154</v>
      </c>
      <c r="K190" s="19">
        <v>3.147419466E9</v>
      </c>
      <c r="L190" s="19">
        <v>10.0</v>
      </c>
      <c r="M190" s="19">
        <v>10.0</v>
      </c>
      <c r="N190" s="19" t="s">
        <v>35</v>
      </c>
      <c r="O190" s="20"/>
      <c r="P190" s="19">
        <v>10.0</v>
      </c>
      <c r="Q190" s="19" t="s">
        <v>1155</v>
      </c>
      <c r="R190" s="19" t="s">
        <v>869</v>
      </c>
      <c r="S190" s="19" t="s">
        <v>38</v>
      </c>
      <c r="T190" s="19" t="s">
        <v>1156</v>
      </c>
      <c r="U190" s="20"/>
      <c r="V190" s="20"/>
      <c r="W190" s="20"/>
      <c r="X190" s="20"/>
      <c r="Y190" s="20"/>
      <c r="Z190" s="20"/>
      <c r="AA190" s="20"/>
      <c r="AB190" s="20"/>
      <c r="AC190" s="19" t="s">
        <v>1157</v>
      </c>
      <c r="AD190" s="20"/>
      <c r="AE190" s="19">
        <v>10.0</v>
      </c>
      <c r="AF190" s="1"/>
      <c r="AG190" s="1"/>
      <c r="AH190" s="1"/>
      <c r="AI190" s="1"/>
      <c r="AJ190" s="1"/>
    </row>
    <row r="191">
      <c r="A191" s="18">
        <v>45160.64458811343</v>
      </c>
      <c r="B191" s="19" t="s">
        <v>1158</v>
      </c>
      <c r="C191" s="19">
        <v>3.126219115E9</v>
      </c>
      <c r="D191" s="19" t="s">
        <v>79</v>
      </c>
      <c r="E191" s="19" t="s">
        <v>865</v>
      </c>
      <c r="F191" s="19" t="s">
        <v>1159</v>
      </c>
      <c r="G191" s="19" t="s">
        <v>1160</v>
      </c>
      <c r="H191" s="20"/>
      <c r="I191" s="19">
        <v>3.136042224E9</v>
      </c>
      <c r="J191" s="19" t="s">
        <v>1161</v>
      </c>
      <c r="K191" s="19">
        <v>3.00410506E9</v>
      </c>
      <c r="L191" s="19">
        <v>4.0</v>
      </c>
      <c r="M191" s="19">
        <v>3.0</v>
      </c>
      <c r="N191" s="19" t="s">
        <v>35</v>
      </c>
      <c r="O191" s="20"/>
      <c r="P191" s="19">
        <v>5.0</v>
      </c>
      <c r="Q191" s="19" t="s">
        <v>1162</v>
      </c>
      <c r="R191" s="19" t="s">
        <v>1163</v>
      </c>
      <c r="S191" s="19" t="s">
        <v>38</v>
      </c>
      <c r="T191" s="19" t="s">
        <v>1164</v>
      </c>
      <c r="U191" s="20"/>
      <c r="V191" s="20"/>
      <c r="W191" s="20"/>
      <c r="X191" s="20"/>
      <c r="Y191" s="20"/>
      <c r="Z191" s="20"/>
      <c r="AA191" s="20"/>
      <c r="AB191" s="20"/>
      <c r="AC191" s="19" t="s">
        <v>1165</v>
      </c>
      <c r="AD191" s="20"/>
      <c r="AE191" s="19">
        <v>4.0</v>
      </c>
      <c r="AF191" s="1"/>
      <c r="AG191" s="1"/>
      <c r="AH191" s="1"/>
      <c r="AI191" s="1"/>
      <c r="AJ191" s="1"/>
    </row>
    <row r="192">
      <c r="A192" s="18">
        <v>45160.65208486111</v>
      </c>
      <c r="B192" s="19" t="s">
        <v>1158</v>
      </c>
      <c r="C192" s="19">
        <v>3.126219115E9</v>
      </c>
      <c r="D192" s="19" t="s">
        <v>30</v>
      </c>
      <c r="E192" s="19" t="s">
        <v>865</v>
      </c>
      <c r="F192" s="19" t="s">
        <v>1166</v>
      </c>
      <c r="G192" s="19" t="s">
        <v>1167</v>
      </c>
      <c r="H192" s="20"/>
      <c r="I192" s="19">
        <v>3.226807345E9</v>
      </c>
      <c r="J192" s="19" t="s">
        <v>1168</v>
      </c>
      <c r="K192" s="21"/>
      <c r="L192" s="19">
        <v>30.0</v>
      </c>
      <c r="M192" s="19">
        <v>7.0</v>
      </c>
      <c r="N192" s="19" t="s">
        <v>35</v>
      </c>
      <c r="O192" s="20"/>
      <c r="P192" s="19">
        <v>2.0</v>
      </c>
      <c r="Q192" s="19" t="s">
        <v>1169</v>
      </c>
      <c r="R192" s="19" t="s">
        <v>1170</v>
      </c>
      <c r="S192" s="19" t="s">
        <v>38</v>
      </c>
      <c r="T192" s="23">
        <v>80000.0</v>
      </c>
      <c r="U192" s="20"/>
      <c r="V192" s="20"/>
      <c r="W192" s="20"/>
      <c r="X192" s="20"/>
      <c r="Y192" s="20"/>
      <c r="Z192" s="20"/>
      <c r="AA192" s="20"/>
      <c r="AB192" s="20"/>
      <c r="AC192" s="19" t="s">
        <v>1171</v>
      </c>
      <c r="AD192" s="20"/>
      <c r="AE192" s="19">
        <v>30.0</v>
      </c>
      <c r="AF192" s="1"/>
      <c r="AG192" s="1"/>
      <c r="AH192" s="1"/>
      <c r="AI192" s="1"/>
      <c r="AJ192" s="1"/>
    </row>
    <row r="193">
      <c r="A193" s="18">
        <v>45160.67112806713</v>
      </c>
      <c r="B193" s="19" t="s">
        <v>997</v>
      </c>
      <c r="C193" s="19">
        <v>3.027636879E9</v>
      </c>
      <c r="D193" s="19" t="s">
        <v>30</v>
      </c>
      <c r="E193" s="19" t="s">
        <v>865</v>
      </c>
      <c r="F193" s="19" t="s">
        <v>1172</v>
      </c>
      <c r="G193" s="19" t="s">
        <v>1173</v>
      </c>
      <c r="H193" s="20"/>
      <c r="I193" s="19">
        <v>3.234605404E9</v>
      </c>
      <c r="J193" s="21"/>
      <c r="K193" s="21"/>
      <c r="L193" s="19">
        <v>5.0</v>
      </c>
      <c r="M193" s="19">
        <v>5.0</v>
      </c>
      <c r="N193" s="19" t="s">
        <v>35</v>
      </c>
      <c r="O193" s="20"/>
      <c r="P193" s="19">
        <v>2.0</v>
      </c>
      <c r="Q193" s="19">
        <v>4.19</v>
      </c>
      <c r="R193" s="19" t="s">
        <v>1174</v>
      </c>
      <c r="S193" s="19" t="s">
        <v>1175</v>
      </c>
      <c r="T193" s="19" t="s">
        <v>132</v>
      </c>
      <c r="U193" s="20"/>
      <c r="V193" s="20"/>
      <c r="W193" s="20"/>
      <c r="X193" s="20"/>
      <c r="Y193" s="20"/>
      <c r="Z193" s="20"/>
      <c r="AA193" s="20"/>
      <c r="AB193" s="20"/>
      <c r="AC193" s="21"/>
      <c r="AD193" s="20"/>
      <c r="AE193" s="19">
        <v>5.0</v>
      </c>
      <c r="AF193" s="1"/>
      <c r="AG193" s="1"/>
      <c r="AH193" s="1"/>
      <c r="AI193" s="1"/>
      <c r="AJ193" s="1"/>
    </row>
    <row r="194">
      <c r="A194" s="18">
        <v>45160.770992453705</v>
      </c>
      <c r="B194" s="19" t="s">
        <v>939</v>
      </c>
      <c r="C194" s="19">
        <v>3.012886208E9</v>
      </c>
      <c r="D194" s="19" t="s">
        <v>79</v>
      </c>
      <c r="E194" s="19" t="s">
        <v>865</v>
      </c>
      <c r="F194" s="19" t="s">
        <v>1176</v>
      </c>
      <c r="G194" s="19" t="s">
        <v>1177</v>
      </c>
      <c r="H194" s="20"/>
      <c r="I194" s="19">
        <v>3.135512462E9</v>
      </c>
      <c r="J194" s="19" t="s">
        <v>862</v>
      </c>
      <c r="K194" s="19" t="s">
        <v>862</v>
      </c>
      <c r="L194" s="19">
        <v>3.0</v>
      </c>
      <c r="M194" s="19">
        <v>2.0</v>
      </c>
      <c r="N194" s="19" t="s">
        <v>35</v>
      </c>
      <c r="O194" s="20"/>
      <c r="P194" s="19">
        <v>1.0</v>
      </c>
      <c r="Q194" s="19">
        <v>26.0</v>
      </c>
      <c r="R194" s="19" t="s">
        <v>1178</v>
      </c>
      <c r="S194" s="19" t="s">
        <v>38</v>
      </c>
      <c r="T194" s="19" t="s">
        <v>1179</v>
      </c>
      <c r="U194" s="20"/>
      <c r="V194" s="20"/>
      <c r="W194" s="20"/>
      <c r="X194" s="20"/>
      <c r="Y194" s="20"/>
      <c r="Z194" s="20"/>
      <c r="AA194" s="20"/>
      <c r="AB194" s="20"/>
      <c r="AC194" s="21"/>
      <c r="AD194" s="20"/>
      <c r="AE194" s="19">
        <v>3.0</v>
      </c>
      <c r="AF194" s="1"/>
      <c r="AG194" s="1"/>
      <c r="AH194" s="1"/>
      <c r="AI194" s="1"/>
      <c r="AJ194" s="1"/>
    </row>
    <row r="195">
      <c r="A195" s="18">
        <v>45160.78822732639</v>
      </c>
      <c r="B195" s="19" t="s">
        <v>939</v>
      </c>
      <c r="C195" s="19">
        <v>3.012886208E9</v>
      </c>
      <c r="D195" s="19" t="s">
        <v>79</v>
      </c>
      <c r="E195" s="19" t="s">
        <v>865</v>
      </c>
      <c r="F195" s="19" t="s">
        <v>1180</v>
      </c>
      <c r="G195" s="19" t="s">
        <v>1181</v>
      </c>
      <c r="H195" s="20"/>
      <c r="I195" s="19">
        <v>3.13602849E9</v>
      </c>
      <c r="J195" s="19" t="s">
        <v>862</v>
      </c>
      <c r="K195" s="19" t="s">
        <v>862</v>
      </c>
      <c r="L195" s="19">
        <v>3.0</v>
      </c>
      <c r="M195" s="19">
        <v>3.0</v>
      </c>
      <c r="N195" s="19" t="s">
        <v>35</v>
      </c>
      <c r="O195" s="20"/>
      <c r="P195" s="19">
        <v>2.0</v>
      </c>
      <c r="Q195" s="19">
        <v>9.28</v>
      </c>
      <c r="R195" s="19" t="s">
        <v>1178</v>
      </c>
      <c r="S195" s="19" t="s">
        <v>1182</v>
      </c>
      <c r="T195" s="19" t="s">
        <v>1183</v>
      </c>
      <c r="U195" s="20"/>
      <c r="V195" s="20"/>
      <c r="W195" s="20"/>
      <c r="X195" s="20"/>
      <c r="Y195" s="20"/>
      <c r="Z195" s="20"/>
      <c r="AA195" s="20"/>
      <c r="AB195" s="20"/>
      <c r="AC195" s="21"/>
      <c r="AD195" s="20"/>
      <c r="AE195" s="19">
        <v>3.0</v>
      </c>
      <c r="AF195" s="1"/>
      <c r="AG195" s="1"/>
      <c r="AH195" s="1"/>
      <c r="AI195" s="1"/>
      <c r="AJ195" s="1"/>
    </row>
    <row r="196">
      <c r="A196" s="18">
        <v>45161.561464432874</v>
      </c>
      <c r="B196" s="19" t="s">
        <v>893</v>
      </c>
      <c r="C196" s="19">
        <v>3.154128883E9</v>
      </c>
      <c r="D196" s="19" t="s">
        <v>30</v>
      </c>
      <c r="E196" s="19" t="s">
        <v>865</v>
      </c>
      <c r="F196" s="19" t="s">
        <v>1184</v>
      </c>
      <c r="G196" s="19" t="s">
        <v>1185</v>
      </c>
      <c r="H196" s="20"/>
      <c r="I196" s="19">
        <v>3.154339838E9</v>
      </c>
      <c r="J196" s="21"/>
      <c r="K196" s="21"/>
      <c r="L196" s="19" t="s">
        <v>1186</v>
      </c>
      <c r="M196" s="19" t="s">
        <v>1186</v>
      </c>
      <c r="N196" s="19" t="s">
        <v>35</v>
      </c>
      <c r="O196" s="20"/>
      <c r="P196" s="19">
        <v>2.0</v>
      </c>
      <c r="Q196" s="19">
        <v>19.19</v>
      </c>
      <c r="R196" s="19" t="s">
        <v>1187</v>
      </c>
      <c r="S196" s="19" t="s">
        <v>38</v>
      </c>
      <c r="T196" s="19" t="s">
        <v>1093</v>
      </c>
      <c r="U196" s="20"/>
      <c r="V196" s="20"/>
      <c r="W196" s="20"/>
      <c r="X196" s="20"/>
      <c r="Y196" s="20"/>
      <c r="Z196" s="20"/>
      <c r="AA196" s="20"/>
      <c r="AB196" s="20"/>
      <c r="AC196" s="19" t="s">
        <v>1188</v>
      </c>
      <c r="AD196" s="20"/>
      <c r="AE196" s="19" t="s">
        <v>1186</v>
      </c>
      <c r="AF196" s="1"/>
      <c r="AG196" s="1"/>
      <c r="AH196" s="1"/>
      <c r="AI196" s="1"/>
      <c r="AJ196" s="1"/>
    </row>
    <row r="197">
      <c r="A197" s="18">
        <v>45161.88267082176</v>
      </c>
      <c r="B197" s="19" t="s">
        <v>1189</v>
      </c>
      <c r="C197" s="19">
        <v>3.012886208E9</v>
      </c>
      <c r="D197" s="19" t="s">
        <v>79</v>
      </c>
      <c r="E197" s="19" t="s">
        <v>865</v>
      </c>
      <c r="F197" s="19" t="s">
        <v>894</v>
      </c>
      <c r="G197" s="19" t="s">
        <v>1190</v>
      </c>
      <c r="H197" s="20"/>
      <c r="I197" s="19">
        <v>3.023577714E9</v>
      </c>
      <c r="J197" s="19" t="s">
        <v>1191</v>
      </c>
      <c r="K197" s="19">
        <v>3.11741697E9</v>
      </c>
      <c r="L197" s="19">
        <v>2.0</v>
      </c>
      <c r="M197" s="19">
        <v>2.0</v>
      </c>
      <c r="N197" s="19" t="s">
        <v>35</v>
      </c>
      <c r="O197" s="20"/>
      <c r="P197" s="19">
        <v>3.0</v>
      </c>
      <c r="Q197" s="19" t="s">
        <v>1192</v>
      </c>
      <c r="R197" s="19" t="s">
        <v>869</v>
      </c>
      <c r="S197" s="19" t="s">
        <v>110</v>
      </c>
      <c r="T197" s="19" t="s">
        <v>1193</v>
      </c>
      <c r="U197" s="20"/>
      <c r="V197" s="20"/>
      <c r="W197" s="20"/>
      <c r="X197" s="20"/>
      <c r="Y197" s="20"/>
      <c r="Z197" s="20"/>
      <c r="AA197" s="20"/>
      <c r="AB197" s="20"/>
      <c r="AC197" s="21"/>
      <c r="AD197" s="20"/>
      <c r="AE197" s="19">
        <v>2.0</v>
      </c>
      <c r="AF197" s="1"/>
      <c r="AG197" s="1"/>
      <c r="AH197" s="1"/>
      <c r="AI197" s="1"/>
      <c r="AJ197" s="1"/>
    </row>
    <row r="198">
      <c r="A198" s="18">
        <v>45162.74462819444</v>
      </c>
      <c r="B198" s="19" t="s">
        <v>1194</v>
      </c>
      <c r="C198" s="19">
        <v>3.136816954E9</v>
      </c>
      <c r="D198" s="19" t="s">
        <v>79</v>
      </c>
      <c r="E198" s="19" t="s">
        <v>865</v>
      </c>
      <c r="F198" s="19" t="s">
        <v>1020</v>
      </c>
      <c r="G198" s="19" t="s">
        <v>1195</v>
      </c>
      <c r="H198" s="20"/>
      <c r="I198" s="19">
        <v>3.015813039E9</v>
      </c>
      <c r="J198" s="19" t="s">
        <v>1196</v>
      </c>
      <c r="K198" s="19">
        <v>3.226460421E9</v>
      </c>
      <c r="L198" s="19">
        <v>10.0</v>
      </c>
      <c r="M198" s="19">
        <v>3.0</v>
      </c>
      <c r="N198" s="19" t="s">
        <v>35</v>
      </c>
      <c r="O198" s="20"/>
      <c r="P198" s="19">
        <v>5.0</v>
      </c>
      <c r="Q198" s="19" t="s">
        <v>1197</v>
      </c>
      <c r="R198" s="19" t="s">
        <v>1178</v>
      </c>
      <c r="S198" s="19" t="s">
        <v>38</v>
      </c>
      <c r="T198" s="19" t="s">
        <v>541</v>
      </c>
      <c r="U198" s="20"/>
      <c r="V198" s="20"/>
      <c r="W198" s="20"/>
      <c r="X198" s="20"/>
      <c r="Y198" s="20"/>
      <c r="Z198" s="20"/>
      <c r="AA198" s="20"/>
      <c r="AB198" s="20"/>
      <c r="AC198" s="21"/>
      <c r="AD198" s="20"/>
      <c r="AE198" s="19">
        <v>10.0</v>
      </c>
      <c r="AF198" s="1"/>
      <c r="AG198" s="1"/>
      <c r="AH198" s="1"/>
      <c r="AI198" s="1"/>
      <c r="AJ198" s="1"/>
    </row>
    <row r="199">
      <c r="A199" s="18">
        <v>45162.77296328703</v>
      </c>
      <c r="B199" s="19" t="s">
        <v>1194</v>
      </c>
      <c r="C199" s="19">
        <v>3.136816954E9</v>
      </c>
      <c r="D199" s="19" t="s">
        <v>79</v>
      </c>
      <c r="E199" s="19" t="s">
        <v>865</v>
      </c>
      <c r="F199" s="19" t="s">
        <v>1020</v>
      </c>
      <c r="G199" s="19" t="s">
        <v>1198</v>
      </c>
      <c r="H199" s="20"/>
      <c r="I199" s="19">
        <v>3.023564051E9</v>
      </c>
      <c r="J199" s="21"/>
      <c r="K199" s="21"/>
      <c r="L199" s="19">
        <v>4.0</v>
      </c>
      <c r="M199" s="19">
        <v>4.0</v>
      </c>
      <c r="N199" s="19" t="s">
        <v>132</v>
      </c>
      <c r="O199" s="20"/>
      <c r="P199" s="19">
        <v>10.0</v>
      </c>
      <c r="Q199" s="19" t="s">
        <v>1199</v>
      </c>
      <c r="R199" s="19" t="s">
        <v>1200</v>
      </c>
      <c r="S199" s="19" t="s">
        <v>110</v>
      </c>
      <c r="T199" s="19" t="s">
        <v>132</v>
      </c>
      <c r="U199" s="20"/>
      <c r="V199" s="20"/>
      <c r="W199" s="20"/>
      <c r="X199" s="20"/>
      <c r="Y199" s="20"/>
      <c r="Z199" s="20"/>
      <c r="AA199" s="20"/>
      <c r="AB199" s="20"/>
      <c r="AC199" s="21"/>
      <c r="AD199" s="20"/>
      <c r="AE199" s="19">
        <v>4.0</v>
      </c>
      <c r="AF199" s="1"/>
      <c r="AG199" s="1"/>
      <c r="AH199" s="1"/>
      <c r="AI199" s="1"/>
      <c r="AJ199" s="1"/>
    </row>
    <row r="200">
      <c r="A200" s="9">
        <v>45165.42707880787</v>
      </c>
      <c r="B200" s="10" t="s">
        <v>226</v>
      </c>
      <c r="C200" s="10">
        <v>3.165428133E9</v>
      </c>
      <c r="D200" s="10" t="s">
        <v>79</v>
      </c>
      <c r="E200" s="10" t="s">
        <v>493</v>
      </c>
      <c r="F200" s="10" t="s">
        <v>656</v>
      </c>
      <c r="G200" s="10" t="s">
        <v>1201</v>
      </c>
      <c r="H200" s="11"/>
      <c r="I200" s="10">
        <v>3.126027511E9</v>
      </c>
      <c r="J200" s="10" t="s">
        <v>1202</v>
      </c>
      <c r="K200" s="10">
        <v>3.017229877E9</v>
      </c>
      <c r="L200" s="10" t="s">
        <v>292</v>
      </c>
      <c r="M200" s="10" t="s">
        <v>292</v>
      </c>
      <c r="N200" s="10" t="s">
        <v>35</v>
      </c>
      <c r="O200" s="11"/>
      <c r="P200" s="10">
        <v>4.0</v>
      </c>
      <c r="Q200" s="10">
        <v>0.0</v>
      </c>
      <c r="R200" s="10" t="s">
        <v>1036</v>
      </c>
      <c r="S200" s="10" t="s">
        <v>110</v>
      </c>
      <c r="T200" s="10" t="s">
        <v>132</v>
      </c>
      <c r="U200" s="11"/>
      <c r="V200" s="11"/>
      <c r="W200" s="11"/>
      <c r="X200" s="11"/>
      <c r="Y200" s="11"/>
      <c r="Z200" s="11"/>
      <c r="AA200" s="11"/>
      <c r="AB200" s="11"/>
      <c r="AC200" s="1"/>
      <c r="AD200" s="11"/>
      <c r="AE200" s="10" t="s">
        <v>292</v>
      </c>
      <c r="AF200" s="1"/>
      <c r="AG200" s="1"/>
      <c r="AH200" s="1"/>
      <c r="AI200" s="1"/>
      <c r="AJ200" s="1"/>
    </row>
    <row r="201">
      <c r="A201" s="9">
        <v>45165.43049153935</v>
      </c>
      <c r="B201" s="10" t="s">
        <v>454</v>
      </c>
      <c r="C201" s="10">
        <v>3.175749041E9</v>
      </c>
      <c r="D201" s="10" t="s">
        <v>79</v>
      </c>
      <c r="E201" s="10" t="s">
        <v>493</v>
      </c>
      <c r="F201" s="10" t="s">
        <v>1203</v>
      </c>
      <c r="G201" s="10" t="s">
        <v>1204</v>
      </c>
      <c r="H201" s="11"/>
      <c r="I201" s="10">
        <v>3.003843051E9</v>
      </c>
      <c r="J201" s="10" t="s">
        <v>1205</v>
      </c>
      <c r="K201" s="10">
        <v>3.106213762E9</v>
      </c>
      <c r="L201" s="10">
        <v>20.0</v>
      </c>
      <c r="M201" s="10">
        <v>9.0</v>
      </c>
      <c r="N201" s="10" t="s">
        <v>35</v>
      </c>
      <c r="O201" s="11"/>
      <c r="P201" s="10">
        <v>3.0</v>
      </c>
      <c r="Q201" s="10" t="s">
        <v>1206</v>
      </c>
      <c r="R201" s="10" t="s">
        <v>1207</v>
      </c>
      <c r="S201" s="10" t="s">
        <v>38</v>
      </c>
      <c r="T201" s="10" t="s">
        <v>1208</v>
      </c>
      <c r="U201" s="11"/>
      <c r="V201" s="11"/>
      <c r="W201" s="11"/>
      <c r="X201" s="11"/>
      <c r="Y201" s="11"/>
      <c r="Z201" s="11"/>
      <c r="AA201" s="11"/>
      <c r="AB201" s="11"/>
      <c r="AC201" s="10" t="s">
        <v>1209</v>
      </c>
      <c r="AD201" s="11"/>
      <c r="AE201" s="10">
        <v>20.0</v>
      </c>
      <c r="AF201" s="1"/>
      <c r="AG201" s="1"/>
      <c r="AH201" s="1"/>
      <c r="AI201" s="1"/>
      <c r="AJ201" s="1"/>
    </row>
    <row r="202">
      <c r="A202" s="9">
        <v>45165.430634895834</v>
      </c>
      <c r="B202" s="10" t="s">
        <v>209</v>
      </c>
      <c r="C202" s="10">
        <v>3.165428133E9</v>
      </c>
      <c r="D202" s="10" t="s">
        <v>79</v>
      </c>
      <c r="E202" s="10" t="s">
        <v>493</v>
      </c>
      <c r="F202" s="10" t="s">
        <v>1210</v>
      </c>
      <c r="G202" s="10" t="s">
        <v>1211</v>
      </c>
      <c r="H202" s="11"/>
      <c r="I202" s="10">
        <v>3.136954216E9</v>
      </c>
      <c r="J202" s="10" t="s">
        <v>1212</v>
      </c>
      <c r="K202" s="10">
        <v>3.001544086E9</v>
      </c>
      <c r="L202" s="10" t="s">
        <v>911</v>
      </c>
      <c r="M202" s="10" t="s">
        <v>911</v>
      </c>
      <c r="N202" s="10" t="s">
        <v>35</v>
      </c>
      <c r="O202" s="11"/>
      <c r="P202" s="10">
        <v>4.0</v>
      </c>
      <c r="Q202" s="10">
        <v>47.0</v>
      </c>
      <c r="R202" s="10" t="s">
        <v>1213</v>
      </c>
      <c r="S202" s="10" t="s">
        <v>38</v>
      </c>
      <c r="T202" s="10" t="s">
        <v>132</v>
      </c>
      <c r="U202" s="11"/>
      <c r="V202" s="11"/>
      <c r="W202" s="11"/>
      <c r="X202" s="11"/>
      <c r="Y202" s="11"/>
      <c r="Z202" s="11"/>
      <c r="AA202" s="11"/>
      <c r="AB202" s="11"/>
      <c r="AC202" s="10" t="s">
        <v>1214</v>
      </c>
      <c r="AD202" s="11"/>
      <c r="AE202" s="10" t="s">
        <v>911</v>
      </c>
      <c r="AF202" s="1"/>
      <c r="AG202" s="1"/>
      <c r="AH202" s="1"/>
      <c r="AI202" s="1"/>
      <c r="AJ202" s="1"/>
    </row>
    <row r="203">
      <c r="A203" s="18">
        <v>45170.78806190973</v>
      </c>
      <c r="B203" s="19" t="s">
        <v>871</v>
      </c>
      <c r="C203" s="19">
        <v>3.116299558E9</v>
      </c>
      <c r="D203" s="19" t="s">
        <v>30</v>
      </c>
      <c r="E203" s="19" t="s">
        <v>865</v>
      </c>
      <c r="F203" s="19" t="s">
        <v>1215</v>
      </c>
      <c r="G203" s="19" t="s">
        <v>1216</v>
      </c>
      <c r="H203" s="20"/>
      <c r="I203" s="19">
        <v>3.122928971E9</v>
      </c>
      <c r="J203" s="19" t="s">
        <v>1217</v>
      </c>
      <c r="K203" s="19">
        <v>3.226807345E9</v>
      </c>
      <c r="L203" s="19">
        <v>6.0</v>
      </c>
      <c r="M203" s="19">
        <v>1.0</v>
      </c>
      <c r="N203" s="19" t="s">
        <v>35</v>
      </c>
      <c r="O203" s="20"/>
      <c r="P203" s="19">
        <v>2.0</v>
      </c>
      <c r="Q203" s="19">
        <v>63.67</v>
      </c>
      <c r="R203" s="19" t="s">
        <v>1218</v>
      </c>
      <c r="S203" s="19" t="s">
        <v>38</v>
      </c>
      <c r="T203" s="19" t="s">
        <v>1219</v>
      </c>
      <c r="U203" s="20"/>
      <c r="V203" s="20"/>
      <c r="W203" s="20"/>
      <c r="X203" s="20"/>
      <c r="Y203" s="20"/>
      <c r="Z203" s="20"/>
      <c r="AA203" s="20"/>
      <c r="AB203" s="20"/>
      <c r="AC203" s="21"/>
      <c r="AD203" s="20"/>
      <c r="AE203" s="19">
        <v>6.0</v>
      </c>
      <c r="AF203" s="1"/>
      <c r="AG203" s="1"/>
      <c r="AH203" s="1"/>
      <c r="AI203" s="1"/>
      <c r="AJ203" s="1"/>
    </row>
    <row r="204">
      <c r="A204" s="18">
        <v>45170.79483303241</v>
      </c>
      <c r="B204" s="19" t="s">
        <v>871</v>
      </c>
      <c r="C204" s="19">
        <v>3.116299558E9</v>
      </c>
      <c r="D204" s="19" t="s">
        <v>30</v>
      </c>
      <c r="E204" s="19" t="s">
        <v>865</v>
      </c>
      <c r="F204" s="19" t="s">
        <v>1220</v>
      </c>
      <c r="G204" s="19" t="s">
        <v>1221</v>
      </c>
      <c r="H204" s="20"/>
      <c r="I204" s="19">
        <v>3.043338061E9</v>
      </c>
      <c r="J204" s="19" t="s">
        <v>1222</v>
      </c>
      <c r="K204" s="19">
        <v>3.043338061E9</v>
      </c>
      <c r="L204" s="19">
        <v>4.0</v>
      </c>
      <c r="M204" s="19">
        <v>4.0</v>
      </c>
      <c r="N204" s="19" t="s">
        <v>35</v>
      </c>
      <c r="O204" s="20"/>
      <c r="P204" s="19">
        <v>4.0</v>
      </c>
      <c r="Q204" s="19" t="s">
        <v>1223</v>
      </c>
      <c r="R204" s="19" t="s">
        <v>1224</v>
      </c>
      <c r="S204" s="19" t="s">
        <v>1017</v>
      </c>
      <c r="T204" s="19" t="s">
        <v>1225</v>
      </c>
      <c r="U204" s="20"/>
      <c r="V204" s="20"/>
      <c r="W204" s="20"/>
      <c r="X204" s="20"/>
      <c r="Y204" s="20"/>
      <c r="Z204" s="20"/>
      <c r="AA204" s="20"/>
      <c r="AB204" s="20"/>
      <c r="AC204" s="19" t="s">
        <v>1226</v>
      </c>
      <c r="AD204" s="20"/>
      <c r="AE204" s="19">
        <v>4.0</v>
      </c>
      <c r="AF204" s="1"/>
      <c r="AG204" s="1"/>
      <c r="AH204" s="1"/>
      <c r="AI204" s="1"/>
      <c r="AJ204" s="1"/>
    </row>
    <row r="205">
      <c r="A205" s="18">
        <v>45170.8000693287</v>
      </c>
      <c r="B205" s="19" t="s">
        <v>871</v>
      </c>
      <c r="C205" s="19">
        <v>3.116299558E9</v>
      </c>
      <c r="D205" s="19" t="s">
        <v>30</v>
      </c>
      <c r="E205" s="19" t="s">
        <v>865</v>
      </c>
      <c r="F205" s="19" t="s">
        <v>1135</v>
      </c>
      <c r="G205" s="19" t="s">
        <v>1227</v>
      </c>
      <c r="H205" s="20"/>
      <c r="I205" s="19">
        <v>3.127952919E9</v>
      </c>
      <c r="J205" s="19" t="s">
        <v>1228</v>
      </c>
      <c r="K205" s="19">
        <v>3.148690096E9</v>
      </c>
      <c r="L205" s="19">
        <v>2.0</v>
      </c>
      <c r="M205" s="19">
        <v>2.0</v>
      </c>
      <c r="N205" s="19" t="s">
        <v>35</v>
      </c>
      <c r="O205" s="20"/>
      <c r="P205" s="19">
        <v>7.0</v>
      </c>
      <c r="Q205" s="19" t="s">
        <v>1229</v>
      </c>
      <c r="R205" s="19" t="s">
        <v>1230</v>
      </c>
      <c r="S205" s="19" t="s">
        <v>1231</v>
      </c>
      <c r="T205" s="19" t="s">
        <v>35</v>
      </c>
      <c r="U205" s="20"/>
      <c r="V205" s="20"/>
      <c r="W205" s="20"/>
      <c r="X205" s="20"/>
      <c r="Y205" s="20"/>
      <c r="Z205" s="20"/>
      <c r="AA205" s="20"/>
      <c r="AB205" s="20"/>
      <c r="AC205" s="19" t="s">
        <v>1232</v>
      </c>
      <c r="AD205" s="20"/>
      <c r="AE205" s="19">
        <v>2.0</v>
      </c>
      <c r="AF205" s="1"/>
      <c r="AG205" s="1"/>
      <c r="AH205" s="1"/>
      <c r="AI205" s="1"/>
      <c r="AJ205" s="1"/>
    </row>
    <row r="206">
      <c r="A206" s="4">
        <v>45172.391093136575</v>
      </c>
      <c r="B206" s="5" t="s">
        <v>1233</v>
      </c>
      <c r="C206" s="5">
        <v>1.15269318E9</v>
      </c>
      <c r="D206" s="5" t="s">
        <v>30</v>
      </c>
      <c r="E206" s="5" t="s">
        <v>31</v>
      </c>
      <c r="F206" s="5" t="s">
        <v>32</v>
      </c>
      <c r="G206" s="5" t="s">
        <v>1234</v>
      </c>
      <c r="H206" s="6"/>
      <c r="I206" s="5">
        <v>3.136661455E9</v>
      </c>
      <c r="J206" s="5">
        <v>3.223700823E9</v>
      </c>
      <c r="K206" s="7"/>
      <c r="L206" s="5" t="s">
        <v>158</v>
      </c>
      <c r="M206" s="5" t="s">
        <v>1235</v>
      </c>
      <c r="N206" s="5" t="s">
        <v>35</v>
      </c>
      <c r="O206" s="6"/>
      <c r="P206" s="5">
        <v>4.0</v>
      </c>
      <c r="Q206" s="5" t="s">
        <v>1236</v>
      </c>
      <c r="R206" s="5" t="s">
        <v>244</v>
      </c>
      <c r="S206" s="5" t="s">
        <v>110</v>
      </c>
      <c r="T206" s="5" t="s">
        <v>1237</v>
      </c>
      <c r="U206" s="6"/>
      <c r="V206" s="6"/>
      <c r="W206" s="6"/>
      <c r="X206" s="6"/>
      <c r="Y206" s="6"/>
      <c r="Z206" s="6"/>
      <c r="AA206" s="6"/>
      <c r="AB206" s="6"/>
      <c r="AC206" s="5" t="s">
        <v>1238</v>
      </c>
      <c r="AD206" s="6"/>
      <c r="AE206" s="5" t="s">
        <v>158</v>
      </c>
      <c r="AF206" s="1"/>
      <c r="AG206" s="1"/>
      <c r="AH206" s="1"/>
      <c r="AI206" s="1"/>
      <c r="AJ206" s="1"/>
    </row>
    <row r="207">
      <c r="A207" s="4">
        <v>45172.43036815972</v>
      </c>
      <c r="B207" s="5" t="s">
        <v>1233</v>
      </c>
      <c r="C207" s="5">
        <v>3.105276997E9</v>
      </c>
      <c r="D207" s="5" t="s">
        <v>30</v>
      </c>
      <c r="E207" s="5" t="s">
        <v>31</v>
      </c>
      <c r="F207" s="5">
        <v>3.0</v>
      </c>
      <c r="G207" s="5" t="s">
        <v>1239</v>
      </c>
      <c r="H207" s="6"/>
      <c r="I207" s="5">
        <v>3.005688113E9</v>
      </c>
      <c r="J207" s="5">
        <v>3.188000525E9</v>
      </c>
      <c r="K207" s="7"/>
      <c r="L207" s="5" t="s">
        <v>341</v>
      </c>
      <c r="M207" s="5" t="s">
        <v>341</v>
      </c>
      <c r="N207" s="5" t="s">
        <v>35</v>
      </c>
      <c r="O207" s="6"/>
      <c r="P207" s="5">
        <v>1.0</v>
      </c>
      <c r="Q207" s="5">
        <v>59.0</v>
      </c>
      <c r="R207" s="5" t="s">
        <v>1240</v>
      </c>
      <c r="S207" s="5" t="s">
        <v>110</v>
      </c>
      <c r="T207" s="5" t="s">
        <v>132</v>
      </c>
      <c r="U207" s="6"/>
      <c r="V207" s="6"/>
      <c r="W207" s="6"/>
      <c r="X207" s="6"/>
      <c r="Y207" s="6"/>
      <c r="Z207" s="6"/>
      <c r="AA207" s="6"/>
      <c r="AB207" s="6"/>
      <c r="AC207" s="5" t="s">
        <v>1241</v>
      </c>
      <c r="AD207" s="6"/>
      <c r="AE207" s="5" t="s">
        <v>341</v>
      </c>
      <c r="AF207" s="1"/>
      <c r="AG207" s="1"/>
      <c r="AH207" s="1"/>
      <c r="AI207" s="1"/>
      <c r="AJ207" s="1"/>
    </row>
    <row r="208">
      <c r="A208" s="4">
        <v>45172.43234653935</v>
      </c>
      <c r="B208" s="5" t="s">
        <v>1242</v>
      </c>
      <c r="C208" s="5">
        <v>3.216253753E9</v>
      </c>
      <c r="D208" s="5" t="s">
        <v>30</v>
      </c>
      <c r="E208" s="5" t="s">
        <v>31</v>
      </c>
      <c r="F208" s="5">
        <v>4.0</v>
      </c>
      <c r="G208" s="5" t="s">
        <v>1243</v>
      </c>
      <c r="H208" s="6"/>
      <c r="I208" s="5">
        <v>3.118438243E9</v>
      </c>
      <c r="J208" s="7"/>
      <c r="K208" s="7"/>
      <c r="L208" s="5">
        <v>15.0</v>
      </c>
      <c r="M208" s="5" t="s">
        <v>1244</v>
      </c>
      <c r="N208" s="5" t="s">
        <v>35</v>
      </c>
      <c r="O208" s="6"/>
      <c r="P208" s="5">
        <v>3.0</v>
      </c>
      <c r="Q208" s="5" t="s">
        <v>1245</v>
      </c>
      <c r="R208" s="5" t="s">
        <v>1246</v>
      </c>
      <c r="S208" s="5" t="s">
        <v>110</v>
      </c>
      <c r="T208" s="5" t="s">
        <v>1247</v>
      </c>
      <c r="U208" s="6"/>
      <c r="V208" s="6"/>
      <c r="W208" s="6"/>
      <c r="X208" s="6"/>
      <c r="Y208" s="6"/>
      <c r="Z208" s="6"/>
      <c r="AA208" s="6"/>
      <c r="AB208" s="6"/>
      <c r="AC208" s="7"/>
      <c r="AD208" s="6"/>
      <c r="AE208" s="5">
        <v>15.0</v>
      </c>
      <c r="AF208" s="1"/>
      <c r="AG208" s="1"/>
      <c r="AH208" s="1"/>
      <c r="AI208" s="1"/>
      <c r="AJ208" s="1"/>
    </row>
    <row r="209">
      <c r="A209" s="4">
        <v>45172.4371974074</v>
      </c>
      <c r="B209" s="5" t="s">
        <v>346</v>
      </c>
      <c r="C209" s="5">
        <v>3.016234523E9</v>
      </c>
      <c r="D209" s="5" t="s">
        <v>30</v>
      </c>
      <c r="E209" s="5" t="s">
        <v>31</v>
      </c>
      <c r="F209" s="5" t="s">
        <v>177</v>
      </c>
      <c r="G209" s="5" t="s">
        <v>1248</v>
      </c>
      <c r="H209" s="6"/>
      <c r="I209" s="5">
        <v>3.044358657E9</v>
      </c>
      <c r="J209" s="7"/>
      <c r="K209" s="7"/>
      <c r="L209" s="5">
        <v>20.0</v>
      </c>
      <c r="M209" s="5">
        <v>3.0</v>
      </c>
      <c r="N209" s="5" t="s">
        <v>35</v>
      </c>
      <c r="O209" s="6"/>
      <c r="P209" s="5">
        <v>2.0</v>
      </c>
      <c r="Q209" s="5" t="s">
        <v>1249</v>
      </c>
      <c r="R209" s="5" t="s">
        <v>411</v>
      </c>
      <c r="S209" s="5" t="s">
        <v>38</v>
      </c>
      <c r="T209" s="5" t="s">
        <v>1250</v>
      </c>
      <c r="U209" s="6"/>
      <c r="V209" s="6"/>
      <c r="W209" s="6"/>
      <c r="X209" s="6"/>
      <c r="Y209" s="6"/>
      <c r="Z209" s="6"/>
      <c r="AA209" s="6"/>
      <c r="AB209" s="6"/>
      <c r="AC209" s="7"/>
      <c r="AD209" s="6"/>
      <c r="AE209" s="5">
        <v>20.0</v>
      </c>
      <c r="AF209" s="1"/>
      <c r="AG209" s="1"/>
      <c r="AH209" s="1"/>
      <c r="AI209" s="1"/>
      <c r="AJ209" s="1"/>
    </row>
    <row r="210">
      <c r="A210" s="9">
        <v>45172.439501562505</v>
      </c>
      <c r="B210" s="10" t="s">
        <v>1251</v>
      </c>
      <c r="C210" s="10">
        <v>3.144405727E9</v>
      </c>
      <c r="D210" s="10" t="s">
        <v>79</v>
      </c>
      <c r="E210" s="10" t="s">
        <v>493</v>
      </c>
      <c r="F210" s="10" t="s">
        <v>1252</v>
      </c>
      <c r="G210" s="10" t="s">
        <v>1253</v>
      </c>
      <c r="H210" s="11"/>
      <c r="I210" s="10">
        <v>3.153780056E9</v>
      </c>
      <c r="J210" s="10" t="s">
        <v>1254</v>
      </c>
      <c r="K210" s="10">
        <v>3.153780056E9</v>
      </c>
      <c r="L210" s="10" t="s">
        <v>286</v>
      </c>
      <c r="M210" s="10" t="s">
        <v>286</v>
      </c>
      <c r="N210" s="10" t="s">
        <v>35</v>
      </c>
      <c r="O210" s="11"/>
      <c r="P210" s="10">
        <v>4.0</v>
      </c>
      <c r="Q210" s="10" t="s">
        <v>1255</v>
      </c>
      <c r="R210" s="10" t="s">
        <v>276</v>
      </c>
      <c r="S210" s="10" t="s">
        <v>1141</v>
      </c>
      <c r="T210" s="10" t="s">
        <v>132</v>
      </c>
      <c r="U210" s="11"/>
      <c r="V210" s="11"/>
      <c r="W210" s="11"/>
      <c r="X210" s="11"/>
      <c r="Y210" s="11"/>
      <c r="Z210" s="11"/>
      <c r="AA210" s="11"/>
      <c r="AB210" s="11"/>
      <c r="AC210" s="10" t="s">
        <v>1256</v>
      </c>
      <c r="AD210" s="11"/>
      <c r="AE210" s="10" t="s">
        <v>286</v>
      </c>
      <c r="AF210" s="1"/>
      <c r="AG210" s="1"/>
      <c r="AH210" s="1"/>
      <c r="AI210" s="1"/>
      <c r="AJ210" s="1"/>
    </row>
    <row r="211">
      <c r="A211" s="4">
        <v>45172.44189923611</v>
      </c>
      <c r="B211" s="5" t="s">
        <v>1233</v>
      </c>
      <c r="C211" s="5">
        <v>1.15269318E9</v>
      </c>
      <c r="D211" s="5" t="s">
        <v>30</v>
      </c>
      <c r="E211" s="5" t="s">
        <v>31</v>
      </c>
      <c r="F211" s="5" t="s">
        <v>1257</v>
      </c>
      <c r="G211" s="5" t="s">
        <v>1258</v>
      </c>
      <c r="H211" s="6"/>
      <c r="I211" s="5">
        <v>3.006237043E9</v>
      </c>
      <c r="J211" s="5">
        <v>3.245769191E9</v>
      </c>
      <c r="K211" s="7"/>
      <c r="L211" s="5" t="s">
        <v>286</v>
      </c>
      <c r="M211" s="5" t="s">
        <v>307</v>
      </c>
      <c r="N211" s="5" t="s">
        <v>35</v>
      </c>
      <c r="O211" s="6"/>
      <c r="P211" s="5">
        <v>4.0</v>
      </c>
      <c r="Q211" s="5" t="s">
        <v>1259</v>
      </c>
      <c r="R211" s="5" t="s">
        <v>1260</v>
      </c>
      <c r="S211" s="5" t="s">
        <v>110</v>
      </c>
      <c r="T211" s="5" t="s">
        <v>1261</v>
      </c>
      <c r="U211" s="6"/>
      <c r="V211" s="6"/>
      <c r="W211" s="6"/>
      <c r="X211" s="6"/>
      <c r="Y211" s="6"/>
      <c r="Z211" s="6"/>
      <c r="AA211" s="6"/>
      <c r="AB211" s="6"/>
      <c r="AC211" s="5" t="s">
        <v>1262</v>
      </c>
      <c r="AD211" s="6"/>
      <c r="AE211" s="5" t="s">
        <v>286</v>
      </c>
      <c r="AF211" s="1"/>
      <c r="AG211" s="1"/>
      <c r="AH211" s="1"/>
      <c r="AI211" s="1"/>
      <c r="AJ211" s="1"/>
    </row>
    <row r="212">
      <c r="A212" s="4">
        <v>45172.44223783565</v>
      </c>
      <c r="B212" s="5" t="s">
        <v>1263</v>
      </c>
      <c r="C212" s="5">
        <v>1.018246172E9</v>
      </c>
      <c r="D212" s="5" t="s">
        <v>30</v>
      </c>
      <c r="E212" s="5" t="s">
        <v>31</v>
      </c>
      <c r="F212" s="5">
        <v>3.0</v>
      </c>
      <c r="G212" s="5" t="s">
        <v>1264</v>
      </c>
      <c r="H212" s="6"/>
      <c r="I212" s="5">
        <v>3.011939028E9</v>
      </c>
      <c r="J212" s="7"/>
      <c r="K212" s="7"/>
      <c r="L212" s="5" t="s">
        <v>1186</v>
      </c>
      <c r="M212" s="5" t="s">
        <v>1186</v>
      </c>
      <c r="N212" s="5" t="s">
        <v>35</v>
      </c>
      <c r="O212" s="6"/>
      <c r="P212" s="5">
        <v>2.0</v>
      </c>
      <c r="Q212" s="5" t="s">
        <v>1265</v>
      </c>
      <c r="R212" s="5" t="s">
        <v>1266</v>
      </c>
      <c r="S212" s="5" t="s">
        <v>38</v>
      </c>
      <c r="T212" s="5" t="s">
        <v>35</v>
      </c>
      <c r="U212" s="6"/>
      <c r="V212" s="6"/>
      <c r="W212" s="6"/>
      <c r="X212" s="6"/>
      <c r="Y212" s="6"/>
      <c r="Z212" s="6"/>
      <c r="AA212" s="6"/>
      <c r="AB212" s="6"/>
      <c r="AC212" s="7"/>
      <c r="AD212" s="6"/>
      <c r="AE212" s="5" t="s">
        <v>1186</v>
      </c>
      <c r="AF212" s="1"/>
      <c r="AG212" s="1"/>
      <c r="AH212" s="1"/>
      <c r="AI212" s="1"/>
      <c r="AJ212" s="1"/>
    </row>
    <row r="213">
      <c r="A213" s="4">
        <v>45172.4430359838</v>
      </c>
      <c r="B213" s="5" t="s">
        <v>1267</v>
      </c>
      <c r="C213" s="5">
        <v>3.216253753E9</v>
      </c>
      <c r="D213" s="5" t="s">
        <v>30</v>
      </c>
      <c r="E213" s="5" t="s">
        <v>31</v>
      </c>
      <c r="F213" s="5">
        <v>4.0</v>
      </c>
      <c r="G213" s="5" t="s">
        <v>1268</v>
      </c>
      <c r="H213" s="6"/>
      <c r="I213" s="5">
        <v>3.135534268E9</v>
      </c>
      <c r="J213" s="5" t="s">
        <v>1269</v>
      </c>
      <c r="K213" s="5">
        <v>3.194795701E9</v>
      </c>
      <c r="L213" s="5">
        <v>4.0</v>
      </c>
      <c r="M213" s="5">
        <v>4.0</v>
      </c>
      <c r="N213" s="5" t="s">
        <v>35</v>
      </c>
      <c r="O213" s="6"/>
      <c r="P213" s="5">
        <v>1.0</v>
      </c>
      <c r="Q213" s="5">
        <v>50.0</v>
      </c>
      <c r="R213" s="5" t="s">
        <v>1270</v>
      </c>
      <c r="S213" s="5" t="s">
        <v>38</v>
      </c>
      <c r="T213" s="5">
        <v>0.0</v>
      </c>
      <c r="U213" s="6"/>
      <c r="V213" s="6"/>
      <c r="W213" s="6"/>
      <c r="X213" s="6"/>
      <c r="Y213" s="6"/>
      <c r="Z213" s="6"/>
      <c r="AA213" s="6"/>
      <c r="AB213" s="6"/>
      <c r="AC213" s="7"/>
      <c r="AD213" s="6"/>
      <c r="AE213" s="5">
        <v>4.0</v>
      </c>
      <c r="AF213" s="1"/>
      <c r="AG213" s="1"/>
      <c r="AH213" s="1"/>
      <c r="AI213" s="1"/>
      <c r="AJ213" s="1"/>
    </row>
    <row r="214">
      <c r="A214" s="4">
        <v>45172.44563556713</v>
      </c>
      <c r="B214" s="5">
        <v>1.037617096E9</v>
      </c>
      <c r="C214" s="5">
        <v>3.124815687E9</v>
      </c>
      <c r="D214" s="5" t="s">
        <v>30</v>
      </c>
      <c r="E214" s="5" t="s">
        <v>31</v>
      </c>
      <c r="F214" s="5" t="s">
        <v>1271</v>
      </c>
      <c r="G214" s="5">
        <v>1.12760101E9</v>
      </c>
      <c r="H214" s="6"/>
      <c r="I214" s="5">
        <v>3.01412101E9</v>
      </c>
      <c r="J214" s="5" t="s">
        <v>363</v>
      </c>
      <c r="K214" s="5">
        <v>3.028428688E9</v>
      </c>
      <c r="L214" s="5" t="s">
        <v>292</v>
      </c>
      <c r="M214" s="5" t="s">
        <v>1272</v>
      </c>
      <c r="N214" s="5" t="s">
        <v>35</v>
      </c>
      <c r="O214" s="6"/>
      <c r="P214" s="5">
        <v>3.0</v>
      </c>
      <c r="Q214" s="5" t="s">
        <v>1273</v>
      </c>
      <c r="R214" s="5" t="s">
        <v>1274</v>
      </c>
      <c r="S214" s="5" t="s">
        <v>38</v>
      </c>
      <c r="T214" s="5" t="s">
        <v>1275</v>
      </c>
      <c r="U214" s="6"/>
      <c r="V214" s="6"/>
      <c r="W214" s="6"/>
      <c r="X214" s="6"/>
      <c r="Y214" s="6"/>
      <c r="Z214" s="6"/>
      <c r="AA214" s="6"/>
      <c r="AB214" s="6"/>
      <c r="AC214" s="5" t="s">
        <v>1276</v>
      </c>
      <c r="AD214" s="6"/>
      <c r="AE214" s="5" t="s">
        <v>292</v>
      </c>
      <c r="AF214" s="1"/>
      <c r="AG214" s="1"/>
      <c r="AH214" s="1"/>
      <c r="AI214" s="1"/>
      <c r="AJ214" s="1"/>
    </row>
    <row r="215">
      <c r="A215" s="4">
        <v>45172.446232291666</v>
      </c>
      <c r="B215" s="5" t="s">
        <v>1267</v>
      </c>
      <c r="C215" s="5">
        <v>3.216253753E9</v>
      </c>
      <c r="D215" s="5" t="s">
        <v>30</v>
      </c>
      <c r="E215" s="5" t="s">
        <v>31</v>
      </c>
      <c r="F215" s="5">
        <v>4.0</v>
      </c>
      <c r="G215" s="5" t="s">
        <v>1277</v>
      </c>
      <c r="H215" s="6"/>
      <c r="I215" s="5">
        <v>3.00724414E8</v>
      </c>
      <c r="J215" s="5" t="s">
        <v>1278</v>
      </c>
      <c r="K215" s="5">
        <v>3.135534268E9</v>
      </c>
      <c r="L215" s="5">
        <v>4.0</v>
      </c>
      <c r="M215" s="5">
        <v>4.0</v>
      </c>
      <c r="N215" s="5" t="s">
        <v>35</v>
      </c>
      <c r="O215" s="6"/>
      <c r="P215" s="5">
        <v>2.0</v>
      </c>
      <c r="Q215" s="5" t="s">
        <v>1279</v>
      </c>
      <c r="R215" s="5" t="s">
        <v>1280</v>
      </c>
      <c r="S215" s="5" t="s">
        <v>38</v>
      </c>
      <c r="T215" s="17">
        <v>350000.0</v>
      </c>
      <c r="U215" s="6"/>
      <c r="V215" s="6"/>
      <c r="W215" s="6"/>
      <c r="X215" s="6"/>
      <c r="Y215" s="6"/>
      <c r="Z215" s="6"/>
      <c r="AA215" s="6"/>
      <c r="AB215" s="6"/>
      <c r="AC215" s="5" t="s">
        <v>1281</v>
      </c>
      <c r="AD215" s="6"/>
      <c r="AE215" s="5">
        <v>4.0</v>
      </c>
      <c r="AF215" s="1"/>
      <c r="AG215" s="1"/>
      <c r="AH215" s="1"/>
      <c r="AI215" s="1"/>
      <c r="AJ215" s="1"/>
    </row>
    <row r="216">
      <c r="A216" s="4">
        <v>45172.44921547454</v>
      </c>
      <c r="B216" s="5">
        <v>1.126239084E9</v>
      </c>
      <c r="C216" s="5">
        <v>3.147482056E9</v>
      </c>
      <c r="D216" s="5" t="s">
        <v>30</v>
      </c>
      <c r="E216" s="5" t="s">
        <v>31</v>
      </c>
      <c r="F216" s="5">
        <v>3.0</v>
      </c>
      <c r="G216" s="5" t="s">
        <v>1282</v>
      </c>
      <c r="H216" s="6"/>
      <c r="I216" s="5">
        <v>3.002411706E9</v>
      </c>
      <c r="J216" s="5" t="s">
        <v>1283</v>
      </c>
      <c r="K216" s="5">
        <v>3.023161355E9</v>
      </c>
      <c r="L216" s="5">
        <v>48.0</v>
      </c>
      <c r="M216" s="5">
        <v>48.0</v>
      </c>
      <c r="N216" s="5" t="s">
        <v>35</v>
      </c>
      <c r="O216" s="6"/>
      <c r="P216" s="5">
        <v>1.0</v>
      </c>
      <c r="Q216" s="5">
        <v>70.0</v>
      </c>
      <c r="R216" s="5" t="s">
        <v>1284</v>
      </c>
      <c r="S216" s="5" t="s">
        <v>38</v>
      </c>
      <c r="T216" s="5" t="s">
        <v>1285</v>
      </c>
      <c r="U216" s="6"/>
      <c r="V216" s="6"/>
      <c r="W216" s="6"/>
      <c r="X216" s="6"/>
      <c r="Y216" s="6"/>
      <c r="Z216" s="6"/>
      <c r="AA216" s="6"/>
      <c r="AB216" s="6"/>
      <c r="AC216" s="5" t="s">
        <v>1286</v>
      </c>
      <c r="AD216" s="6"/>
      <c r="AE216" s="5">
        <v>48.0</v>
      </c>
      <c r="AF216" s="1"/>
      <c r="AG216" s="1"/>
      <c r="AH216" s="1"/>
      <c r="AI216" s="1"/>
      <c r="AJ216" s="1"/>
    </row>
    <row r="217">
      <c r="A217" s="4">
        <v>45172.45080472222</v>
      </c>
      <c r="B217" s="5" t="s">
        <v>1233</v>
      </c>
      <c r="C217" s="5">
        <v>3.10526997E8</v>
      </c>
      <c r="D217" s="5" t="s">
        <v>30</v>
      </c>
      <c r="E217" s="5" t="s">
        <v>31</v>
      </c>
      <c r="F217" s="5">
        <v>2.0</v>
      </c>
      <c r="G217" s="5" t="s">
        <v>1287</v>
      </c>
      <c r="H217" s="6"/>
      <c r="I217" s="5">
        <v>3.003978383E9</v>
      </c>
      <c r="J217" s="7"/>
      <c r="K217" s="7"/>
      <c r="L217" s="5" t="s">
        <v>1288</v>
      </c>
      <c r="M217" s="5" t="s">
        <v>292</v>
      </c>
      <c r="N217" s="5" t="s">
        <v>35</v>
      </c>
      <c r="O217" s="6"/>
      <c r="P217" s="5">
        <v>1.0</v>
      </c>
      <c r="Q217" s="5">
        <v>35.0</v>
      </c>
      <c r="R217" s="5" t="s">
        <v>1289</v>
      </c>
      <c r="S217" s="5" t="s">
        <v>38</v>
      </c>
      <c r="T217" s="5" t="s">
        <v>35</v>
      </c>
      <c r="U217" s="6"/>
      <c r="V217" s="6"/>
      <c r="W217" s="6"/>
      <c r="X217" s="6"/>
      <c r="Y217" s="6"/>
      <c r="Z217" s="6"/>
      <c r="AA217" s="6"/>
      <c r="AB217" s="6"/>
      <c r="AC217" s="5" t="s">
        <v>1290</v>
      </c>
      <c r="AD217" s="6"/>
      <c r="AE217" s="5" t="s">
        <v>1288</v>
      </c>
      <c r="AF217" s="1"/>
      <c r="AG217" s="1"/>
      <c r="AH217" s="1"/>
      <c r="AI217" s="1"/>
      <c r="AJ217" s="1"/>
    </row>
    <row r="218">
      <c r="A218" s="4">
        <v>45172.45733200232</v>
      </c>
      <c r="B218" s="5" t="s">
        <v>1233</v>
      </c>
      <c r="C218" s="5">
        <v>3.105276997E9</v>
      </c>
      <c r="D218" s="5" t="s">
        <v>30</v>
      </c>
      <c r="E218" s="5" t="s">
        <v>31</v>
      </c>
      <c r="F218" s="5" t="s">
        <v>1291</v>
      </c>
      <c r="G218" s="5" t="s">
        <v>1292</v>
      </c>
      <c r="H218" s="6"/>
      <c r="I218" s="5">
        <v>3.003324099E9</v>
      </c>
      <c r="J218" s="7"/>
      <c r="K218" s="7"/>
      <c r="L218" s="5" t="s">
        <v>341</v>
      </c>
      <c r="M218" s="5" t="s">
        <v>1293</v>
      </c>
      <c r="N218" s="5" t="s">
        <v>35</v>
      </c>
      <c r="O218" s="6"/>
      <c r="P218" s="5">
        <v>2.0</v>
      </c>
      <c r="Q218" s="5">
        <v>27.62</v>
      </c>
      <c r="R218" s="5" t="s">
        <v>1294</v>
      </c>
      <c r="S218" s="5" t="s">
        <v>110</v>
      </c>
      <c r="T218" s="5" t="s">
        <v>1295</v>
      </c>
      <c r="U218" s="6"/>
      <c r="V218" s="6"/>
      <c r="W218" s="6"/>
      <c r="X218" s="6"/>
      <c r="Y218" s="6"/>
      <c r="Z218" s="6"/>
      <c r="AA218" s="6"/>
      <c r="AB218" s="6"/>
      <c r="AC218" s="5" t="s">
        <v>1296</v>
      </c>
      <c r="AD218" s="6"/>
      <c r="AE218" s="5" t="s">
        <v>341</v>
      </c>
      <c r="AF218" s="1"/>
      <c r="AG218" s="1"/>
      <c r="AH218" s="1"/>
      <c r="AI218" s="1"/>
      <c r="AJ218" s="1"/>
    </row>
    <row r="219">
      <c r="A219" s="4">
        <v>45172.478276863425</v>
      </c>
      <c r="B219" s="5" t="s">
        <v>1263</v>
      </c>
      <c r="C219" s="5">
        <v>3.216433642E9</v>
      </c>
      <c r="D219" s="5" t="s">
        <v>30</v>
      </c>
      <c r="E219" s="5" t="s">
        <v>31</v>
      </c>
      <c r="F219" s="5" t="s">
        <v>1297</v>
      </c>
      <c r="G219" s="5" t="s">
        <v>1298</v>
      </c>
      <c r="H219" s="6"/>
      <c r="I219" s="5">
        <v>3.008031045E9</v>
      </c>
      <c r="J219" s="5" t="s">
        <v>1299</v>
      </c>
      <c r="K219" s="7"/>
      <c r="L219" s="5">
        <v>33.0</v>
      </c>
      <c r="M219" s="5" t="s">
        <v>1300</v>
      </c>
      <c r="N219" s="5" t="s">
        <v>35</v>
      </c>
      <c r="O219" s="6"/>
      <c r="P219" s="5">
        <v>1.0</v>
      </c>
      <c r="Q219" s="5">
        <v>33.0</v>
      </c>
      <c r="R219" s="5" t="s">
        <v>1301</v>
      </c>
      <c r="S219" s="5" t="s">
        <v>38</v>
      </c>
      <c r="T219" s="5" t="s">
        <v>1302</v>
      </c>
      <c r="U219" s="6"/>
      <c r="V219" s="6"/>
      <c r="W219" s="6"/>
      <c r="X219" s="6"/>
      <c r="Y219" s="6"/>
      <c r="Z219" s="6"/>
      <c r="AA219" s="6"/>
      <c r="AB219" s="6"/>
      <c r="AC219" s="7"/>
      <c r="AD219" s="6"/>
      <c r="AE219" s="5">
        <v>33.0</v>
      </c>
      <c r="AF219" s="1"/>
      <c r="AG219" s="1"/>
      <c r="AH219" s="1"/>
      <c r="AI219" s="1"/>
      <c r="AJ219" s="1"/>
    </row>
    <row r="220">
      <c r="A220" s="4">
        <v>45172.493253043984</v>
      </c>
      <c r="B220" s="5">
        <v>1.037617096E9</v>
      </c>
      <c r="C220" s="5">
        <v>3.124815687E9</v>
      </c>
      <c r="D220" s="5" t="s">
        <v>30</v>
      </c>
      <c r="E220" s="5" t="s">
        <v>31</v>
      </c>
      <c r="F220" s="5" t="s">
        <v>56</v>
      </c>
      <c r="G220" s="5" t="s">
        <v>1303</v>
      </c>
      <c r="H220" s="6"/>
      <c r="I220" s="5">
        <v>3.006334557E9</v>
      </c>
      <c r="J220" s="5" t="s">
        <v>1304</v>
      </c>
      <c r="K220" s="5">
        <v>3.137258361E9</v>
      </c>
      <c r="L220" s="5" t="s">
        <v>299</v>
      </c>
      <c r="M220" s="5" t="s">
        <v>299</v>
      </c>
      <c r="N220" s="5" t="s">
        <v>35</v>
      </c>
      <c r="O220" s="6"/>
      <c r="P220" s="5">
        <v>3.0</v>
      </c>
      <c r="Q220" s="5" t="s">
        <v>1305</v>
      </c>
      <c r="R220" s="5" t="s">
        <v>1306</v>
      </c>
      <c r="S220" s="5" t="s">
        <v>38</v>
      </c>
      <c r="T220" s="5" t="s">
        <v>1307</v>
      </c>
      <c r="U220" s="6"/>
      <c r="V220" s="6"/>
      <c r="W220" s="6"/>
      <c r="X220" s="6"/>
      <c r="Y220" s="6"/>
      <c r="Z220" s="6"/>
      <c r="AA220" s="6"/>
      <c r="AB220" s="6"/>
      <c r="AC220" s="7"/>
      <c r="AD220" s="6"/>
      <c r="AE220" s="5" t="s">
        <v>299</v>
      </c>
      <c r="AF220" s="1"/>
      <c r="AG220" s="1"/>
      <c r="AH220" s="1"/>
      <c r="AI220" s="1"/>
      <c r="AJ220" s="1"/>
    </row>
    <row r="221">
      <c r="A221" s="4">
        <v>45172.497135949074</v>
      </c>
      <c r="B221" s="5">
        <v>1.037617096E9</v>
      </c>
      <c r="C221" s="5">
        <v>3.124815687E9</v>
      </c>
      <c r="D221" s="5" t="s">
        <v>30</v>
      </c>
      <c r="E221" s="5" t="s">
        <v>31</v>
      </c>
      <c r="F221" s="5" t="s">
        <v>1308</v>
      </c>
      <c r="G221" s="5" t="s">
        <v>1309</v>
      </c>
      <c r="H221" s="6"/>
      <c r="I221" s="5">
        <v>3.113840928E9</v>
      </c>
      <c r="J221" s="5" t="s">
        <v>1310</v>
      </c>
      <c r="K221" s="5">
        <v>3.22628454E9</v>
      </c>
      <c r="L221" s="5" t="s">
        <v>911</v>
      </c>
      <c r="M221" s="5" t="s">
        <v>911</v>
      </c>
      <c r="N221" s="5" t="s">
        <v>35</v>
      </c>
      <c r="O221" s="6"/>
      <c r="P221" s="5">
        <v>2.0</v>
      </c>
      <c r="Q221" s="5" t="s">
        <v>1311</v>
      </c>
      <c r="R221" s="5" t="s">
        <v>1312</v>
      </c>
      <c r="S221" s="5" t="s">
        <v>38</v>
      </c>
      <c r="T221" s="5" t="s">
        <v>1313</v>
      </c>
      <c r="U221" s="6"/>
      <c r="V221" s="6"/>
      <c r="W221" s="6"/>
      <c r="X221" s="6"/>
      <c r="Y221" s="6"/>
      <c r="Z221" s="6"/>
      <c r="AA221" s="6"/>
      <c r="AB221" s="6"/>
      <c r="AC221" s="5" t="s">
        <v>1314</v>
      </c>
      <c r="AD221" s="6"/>
      <c r="AE221" s="5" t="s">
        <v>911</v>
      </c>
      <c r="AF221" s="1"/>
      <c r="AG221" s="1"/>
      <c r="AH221" s="1"/>
      <c r="AI221" s="1"/>
      <c r="AJ221" s="1"/>
    </row>
    <row r="222">
      <c r="A222" s="4">
        <v>45172.505347071754</v>
      </c>
      <c r="B222" s="5" t="s">
        <v>346</v>
      </c>
      <c r="C222" s="5">
        <v>3.016234523E9</v>
      </c>
      <c r="D222" s="5" t="s">
        <v>30</v>
      </c>
      <c r="E222" s="5" t="s">
        <v>31</v>
      </c>
      <c r="F222" s="5" t="s">
        <v>32</v>
      </c>
      <c r="G222" s="5" t="s">
        <v>1315</v>
      </c>
      <c r="H222" s="6"/>
      <c r="I222" s="5">
        <v>3.146917732E9</v>
      </c>
      <c r="J222" s="7"/>
      <c r="K222" s="7"/>
      <c r="L222" s="5">
        <v>6.0</v>
      </c>
      <c r="M222" s="5">
        <v>6.0</v>
      </c>
      <c r="N222" s="5" t="s">
        <v>35</v>
      </c>
      <c r="O222" s="6"/>
      <c r="P222" s="5">
        <v>6.0</v>
      </c>
      <c r="Q222" s="5" t="s">
        <v>1316</v>
      </c>
      <c r="R222" s="5" t="s">
        <v>411</v>
      </c>
      <c r="S222" s="5" t="s">
        <v>110</v>
      </c>
      <c r="T222" s="5" t="s">
        <v>1317</v>
      </c>
      <c r="U222" s="6"/>
      <c r="V222" s="6"/>
      <c r="W222" s="6"/>
      <c r="X222" s="6"/>
      <c r="Y222" s="6"/>
      <c r="Z222" s="6"/>
      <c r="AA222" s="6"/>
      <c r="AB222" s="6"/>
      <c r="AC222" s="7"/>
      <c r="AD222" s="6"/>
      <c r="AE222" s="5">
        <v>6.0</v>
      </c>
      <c r="AF222" s="1"/>
      <c r="AG222" s="1"/>
      <c r="AH222" s="1"/>
      <c r="AI222" s="1"/>
      <c r="AJ222" s="1"/>
    </row>
    <row r="223">
      <c r="A223" s="4">
        <v>45172.51156630787</v>
      </c>
      <c r="B223" s="5" t="s">
        <v>346</v>
      </c>
      <c r="C223" s="5">
        <v>3.016234523E9</v>
      </c>
      <c r="D223" s="5" t="s">
        <v>30</v>
      </c>
      <c r="E223" s="5" t="s">
        <v>31</v>
      </c>
      <c r="F223" s="5" t="s">
        <v>164</v>
      </c>
      <c r="G223" s="5" t="s">
        <v>1318</v>
      </c>
      <c r="H223" s="6"/>
      <c r="I223" s="5">
        <v>3.014096627E9</v>
      </c>
      <c r="J223" s="5" t="s">
        <v>1319</v>
      </c>
      <c r="K223" s="5">
        <v>3.017847288E9</v>
      </c>
      <c r="L223" s="5">
        <v>23.0</v>
      </c>
      <c r="M223" s="5">
        <v>23.0</v>
      </c>
      <c r="N223" s="5" t="s">
        <v>35</v>
      </c>
      <c r="O223" s="6"/>
      <c r="P223" s="5">
        <v>6.0</v>
      </c>
      <c r="Q223" s="5" t="s">
        <v>1320</v>
      </c>
      <c r="R223" s="5" t="s">
        <v>1321</v>
      </c>
      <c r="S223" s="5" t="s">
        <v>110</v>
      </c>
      <c r="T223" s="5" t="s">
        <v>807</v>
      </c>
      <c r="U223" s="6"/>
      <c r="V223" s="6"/>
      <c r="W223" s="6"/>
      <c r="X223" s="6"/>
      <c r="Y223" s="6"/>
      <c r="Z223" s="6"/>
      <c r="AA223" s="6"/>
      <c r="AB223" s="6"/>
      <c r="AC223" s="5" t="s">
        <v>1322</v>
      </c>
      <c r="AD223" s="6"/>
      <c r="AE223" s="5">
        <v>23.0</v>
      </c>
      <c r="AF223" s="1"/>
      <c r="AG223" s="1"/>
      <c r="AH223" s="1"/>
      <c r="AI223" s="1"/>
      <c r="AJ223" s="1"/>
    </row>
    <row r="224">
      <c r="A224" s="4">
        <v>45172.51503222222</v>
      </c>
      <c r="B224" s="5">
        <v>1.126239084E9</v>
      </c>
      <c r="C224" s="5">
        <v>3.147482056E9</v>
      </c>
      <c r="D224" s="5" t="s">
        <v>30</v>
      </c>
      <c r="E224" s="5" t="s">
        <v>31</v>
      </c>
      <c r="F224" s="5">
        <v>3.0</v>
      </c>
      <c r="G224" s="5" t="s">
        <v>1323</v>
      </c>
      <c r="H224" s="6"/>
      <c r="I224" s="5">
        <v>3.015710434E9</v>
      </c>
      <c r="J224" s="5" t="s">
        <v>1324</v>
      </c>
      <c r="K224" s="5">
        <v>3.106237233E9</v>
      </c>
      <c r="L224" s="5">
        <v>4.0</v>
      </c>
      <c r="M224" s="5">
        <v>4.0</v>
      </c>
      <c r="N224" s="5" t="s">
        <v>35</v>
      </c>
      <c r="O224" s="6"/>
      <c r="P224" s="5">
        <v>5.0</v>
      </c>
      <c r="Q224" s="15" t="s">
        <v>1325</v>
      </c>
      <c r="R224" s="5" t="s">
        <v>62</v>
      </c>
      <c r="S224" s="5" t="s">
        <v>38</v>
      </c>
      <c r="T224" s="5" t="s">
        <v>1326</v>
      </c>
      <c r="U224" s="6"/>
      <c r="V224" s="6"/>
      <c r="W224" s="6"/>
      <c r="X224" s="6"/>
      <c r="Y224" s="6"/>
      <c r="Z224" s="6"/>
      <c r="AA224" s="6"/>
      <c r="AB224" s="6"/>
      <c r="AC224" s="5" t="s">
        <v>1327</v>
      </c>
      <c r="AD224" s="6"/>
      <c r="AE224" s="5">
        <v>4.0</v>
      </c>
      <c r="AF224" s="1"/>
      <c r="AG224" s="1"/>
      <c r="AH224" s="1"/>
      <c r="AI224" s="1"/>
      <c r="AJ224" s="1"/>
    </row>
    <row r="225">
      <c r="A225" s="18">
        <v>45174.665628206014</v>
      </c>
      <c r="B225" s="19" t="s">
        <v>1128</v>
      </c>
      <c r="C225" s="19">
        <v>3.015573599E9</v>
      </c>
      <c r="D225" s="19" t="s">
        <v>79</v>
      </c>
      <c r="E225" s="19" t="s">
        <v>865</v>
      </c>
      <c r="F225" s="19" t="s">
        <v>945</v>
      </c>
      <c r="G225" s="19" t="s">
        <v>1328</v>
      </c>
      <c r="H225" s="20"/>
      <c r="I225" s="19">
        <v>3.007282104E9</v>
      </c>
      <c r="J225" s="19" t="s">
        <v>1329</v>
      </c>
      <c r="K225" s="19">
        <v>3.225238326E9</v>
      </c>
      <c r="L225" s="19">
        <v>5.0</v>
      </c>
      <c r="M225" s="19">
        <v>4.0</v>
      </c>
      <c r="N225" s="19" t="s">
        <v>132</v>
      </c>
      <c r="O225" s="20"/>
      <c r="P225" s="19">
        <v>1.0</v>
      </c>
      <c r="Q225" s="19" t="s">
        <v>1330</v>
      </c>
      <c r="R225" s="19" t="s">
        <v>1331</v>
      </c>
      <c r="S225" s="19" t="s">
        <v>110</v>
      </c>
      <c r="T225" s="19" t="s">
        <v>1332</v>
      </c>
      <c r="U225" s="20"/>
      <c r="V225" s="20"/>
      <c r="W225" s="20"/>
      <c r="X225" s="20"/>
      <c r="Y225" s="20"/>
      <c r="Z225" s="20"/>
      <c r="AA225" s="20"/>
      <c r="AB225" s="20"/>
      <c r="AC225" s="19" t="s">
        <v>1333</v>
      </c>
      <c r="AD225" s="20"/>
      <c r="AE225" s="19">
        <v>5.0</v>
      </c>
      <c r="AF225" s="1"/>
      <c r="AG225" s="1"/>
      <c r="AH225" s="1"/>
      <c r="AI225" s="1"/>
      <c r="AJ225" s="1"/>
    </row>
    <row r="226">
      <c r="A226" s="18">
        <v>45174.67123934028</v>
      </c>
      <c r="B226" s="19" t="s">
        <v>1128</v>
      </c>
      <c r="C226" s="19">
        <v>3.015573599E9</v>
      </c>
      <c r="D226" s="19" t="s">
        <v>79</v>
      </c>
      <c r="E226" s="19" t="s">
        <v>865</v>
      </c>
      <c r="F226" s="19" t="s">
        <v>1135</v>
      </c>
      <c r="G226" s="19" t="s">
        <v>1334</v>
      </c>
      <c r="H226" s="20"/>
      <c r="I226" s="19">
        <v>3.103942059E9</v>
      </c>
      <c r="J226" s="19" t="s">
        <v>1335</v>
      </c>
      <c r="K226" s="19">
        <v>3.103941558E9</v>
      </c>
      <c r="L226" s="19">
        <v>11.0</v>
      </c>
      <c r="M226" s="19" t="s">
        <v>1336</v>
      </c>
      <c r="N226" s="19" t="s">
        <v>35</v>
      </c>
      <c r="O226" s="20"/>
      <c r="P226" s="19">
        <v>3.0</v>
      </c>
      <c r="Q226" s="19" t="s">
        <v>1337</v>
      </c>
      <c r="R226" s="19" t="s">
        <v>62</v>
      </c>
      <c r="S226" s="19" t="s">
        <v>110</v>
      </c>
      <c r="T226" s="19" t="s">
        <v>1338</v>
      </c>
      <c r="U226" s="20"/>
      <c r="V226" s="20"/>
      <c r="W226" s="20"/>
      <c r="X226" s="20"/>
      <c r="Y226" s="20"/>
      <c r="Z226" s="20"/>
      <c r="AA226" s="20"/>
      <c r="AB226" s="20"/>
      <c r="AC226" s="21"/>
      <c r="AD226" s="20"/>
      <c r="AE226" s="19">
        <v>11.0</v>
      </c>
      <c r="AF226" s="1"/>
      <c r="AG226" s="1"/>
      <c r="AH226" s="1"/>
      <c r="AI226" s="1"/>
      <c r="AJ226" s="1"/>
    </row>
    <row r="227">
      <c r="A227" s="18">
        <v>45179.427796504635</v>
      </c>
      <c r="B227" s="19" t="s">
        <v>893</v>
      </c>
      <c r="C227" s="19">
        <v>3.154128883E9</v>
      </c>
      <c r="D227" s="19" t="s">
        <v>30</v>
      </c>
      <c r="E227" s="19" t="s">
        <v>865</v>
      </c>
      <c r="F227" s="19" t="s">
        <v>1339</v>
      </c>
      <c r="G227" s="19" t="s">
        <v>1340</v>
      </c>
      <c r="H227" s="20"/>
      <c r="I227" s="19">
        <v>3.012814509E9</v>
      </c>
      <c r="J227" s="19" t="s">
        <v>822</v>
      </c>
      <c r="K227" s="19">
        <v>3.154339838E9</v>
      </c>
      <c r="L227" s="19" t="s">
        <v>299</v>
      </c>
      <c r="M227" s="19" t="s">
        <v>299</v>
      </c>
      <c r="N227" s="19" t="s">
        <v>35</v>
      </c>
      <c r="O227" s="20"/>
      <c r="P227" s="19">
        <v>2.0</v>
      </c>
      <c r="Q227" s="19">
        <v>43.19</v>
      </c>
      <c r="R227" s="19" t="s">
        <v>1341</v>
      </c>
      <c r="S227" s="19" t="s">
        <v>1342</v>
      </c>
      <c r="T227" s="19" t="s">
        <v>132</v>
      </c>
      <c r="U227" s="20"/>
      <c r="V227" s="20"/>
      <c r="W227" s="20"/>
      <c r="X227" s="20"/>
      <c r="Y227" s="20"/>
      <c r="Z227" s="20"/>
      <c r="AA227" s="20"/>
      <c r="AB227" s="20"/>
      <c r="AC227" s="19" t="s">
        <v>1343</v>
      </c>
      <c r="AD227" s="20"/>
      <c r="AE227" s="19" t="s">
        <v>299</v>
      </c>
      <c r="AF227" s="1"/>
      <c r="AG227" s="1"/>
      <c r="AH227" s="1"/>
      <c r="AI227" s="1"/>
      <c r="AJ227" s="1"/>
    </row>
    <row r="228">
      <c r="A228" s="4">
        <v>45179.435426805554</v>
      </c>
      <c r="B228" s="5" t="s">
        <v>1344</v>
      </c>
      <c r="C228" s="5">
        <v>3.054753194E9</v>
      </c>
      <c r="D228" s="5" t="s">
        <v>30</v>
      </c>
      <c r="E228" s="5" t="s">
        <v>31</v>
      </c>
      <c r="F228" s="5">
        <v>3.0</v>
      </c>
      <c r="G228" s="5" t="s">
        <v>1345</v>
      </c>
      <c r="H228" s="6"/>
      <c r="I228" s="5">
        <v>3.006179719E9</v>
      </c>
      <c r="J228" s="5" t="s">
        <v>1346</v>
      </c>
      <c r="K228" s="5">
        <v>3.045824087E9</v>
      </c>
      <c r="L228" s="5">
        <v>15.0</v>
      </c>
      <c r="M228" s="5">
        <v>15.0</v>
      </c>
      <c r="N228" s="5" t="s">
        <v>35</v>
      </c>
      <c r="O228" s="6"/>
      <c r="P228" s="5">
        <v>4.0</v>
      </c>
      <c r="Q228" s="5" t="s">
        <v>1347</v>
      </c>
      <c r="R228" s="5" t="s">
        <v>1348</v>
      </c>
      <c r="S228" s="5" t="s">
        <v>110</v>
      </c>
      <c r="T228" s="17">
        <v>400000.0</v>
      </c>
      <c r="U228" s="6"/>
      <c r="V228" s="6"/>
      <c r="W228" s="6"/>
      <c r="X228" s="6"/>
      <c r="Y228" s="6"/>
      <c r="Z228" s="6"/>
      <c r="AA228" s="6"/>
      <c r="AB228" s="6"/>
      <c r="AC228" s="7"/>
      <c r="AD228" s="6"/>
      <c r="AE228" s="5">
        <v>15.0</v>
      </c>
      <c r="AF228" s="1"/>
      <c r="AG228" s="1"/>
      <c r="AH228" s="1"/>
      <c r="AI228" s="1"/>
      <c r="AJ228" s="1"/>
    </row>
    <row r="229">
      <c r="A229" s="4">
        <v>45179.438871481485</v>
      </c>
      <c r="B229" s="5" t="s">
        <v>1349</v>
      </c>
      <c r="C229" s="5">
        <v>3.186150063E9</v>
      </c>
      <c r="D229" s="5" t="s">
        <v>30</v>
      </c>
      <c r="E229" s="5" t="s">
        <v>31</v>
      </c>
      <c r="F229" s="5">
        <v>2.0</v>
      </c>
      <c r="G229" s="5" t="s">
        <v>1350</v>
      </c>
      <c r="H229" s="6"/>
      <c r="I229" s="5">
        <v>3.006779069E9</v>
      </c>
      <c r="J229" s="5" t="s">
        <v>1351</v>
      </c>
      <c r="K229" s="5">
        <v>3.013852018E9</v>
      </c>
      <c r="L229" s="5">
        <v>18.0</v>
      </c>
      <c r="M229" s="5">
        <v>18.0</v>
      </c>
      <c r="N229" s="5" t="s">
        <v>35</v>
      </c>
      <c r="O229" s="6"/>
      <c r="P229" s="5">
        <v>8.0</v>
      </c>
      <c r="Q229" s="5" t="s">
        <v>1352</v>
      </c>
      <c r="R229" s="5" t="s">
        <v>1353</v>
      </c>
      <c r="S229" s="5" t="s">
        <v>38</v>
      </c>
      <c r="T229" s="5" t="s">
        <v>35</v>
      </c>
      <c r="U229" s="6"/>
      <c r="V229" s="6"/>
      <c r="W229" s="6"/>
      <c r="X229" s="6"/>
      <c r="Y229" s="6"/>
      <c r="Z229" s="6"/>
      <c r="AA229" s="6"/>
      <c r="AB229" s="6"/>
      <c r="AC229" s="7"/>
      <c r="AD229" s="6"/>
      <c r="AE229" s="5">
        <v>18.0</v>
      </c>
      <c r="AF229" s="1"/>
      <c r="AG229" s="1"/>
      <c r="AH229" s="1"/>
      <c r="AI229" s="1"/>
      <c r="AJ229" s="1"/>
    </row>
    <row r="230">
      <c r="A230" s="4">
        <v>45179.47627356481</v>
      </c>
      <c r="B230" s="5" t="s">
        <v>1354</v>
      </c>
      <c r="C230" s="5">
        <v>3.148381855E9</v>
      </c>
      <c r="D230" s="5" t="s">
        <v>30</v>
      </c>
      <c r="E230" s="5" t="s">
        <v>31</v>
      </c>
      <c r="F230" s="5" t="s">
        <v>1355</v>
      </c>
      <c r="G230" s="5" t="s">
        <v>1356</v>
      </c>
      <c r="H230" s="6"/>
      <c r="I230" s="5">
        <v>3.00267698E9</v>
      </c>
      <c r="J230" s="7"/>
      <c r="K230" s="7"/>
      <c r="L230" s="5" t="s">
        <v>676</v>
      </c>
      <c r="M230" s="5" t="s">
        <v>696</v>
      </c>
      <c r="N230" s="5" t="s">
        <v>35</v>
      </c>
      <c r="O230" s="6"/>
      <c r="P230" s="5">
        <v>8.0</v>
      </c>
      <c r="Q230" s="5" t="s">
        <v>1357</v>
      </c>
      <c r="R230" s="5" t="s">
        <v>453</v>
      </c>
      <c r="S230" s="5" t="s">
        <v>38</v>
      </c>
      <c r="T230" s="5">
        <v>400000.0</v>
      </c>
      <c r="U230" s="6"/>
      <c r="V230" s="6"/>
      <c r="W230" s="6"/>
      <c r="X230" s="6"/>
      <c r="Y230" s="6"/>
      <c r="Z230" s="6"/>
      <c r="AA230" s="6"/>
      <c r="AB230" s="6"/>
      <c r="AC230" s="7"/>
      <c r="AD230" s="6"/>
      <c r="AE230" s="5" t="s">
        <v>676</v>
      </c>
      <c r="AF230" s="1"/>
      <c r="AG230" s="1"/>
      <c r="AH230" s="1"/>
      <c r="AI230" s="1"/>
      <c r="AJ230" s="1"/>
    </row>
    <row r="231">
      <c r="A231" s="4">
        <v>45179.481166921294</v>
      </c>
      <c r="B231" s="5" t="s">
        <v>1358</v>
      </c>
      <c r="C231" s="5">
        <v>3.218762831E9</v>
      </c>
      <c r="D231" s="5" t="s">
        <v>30</v>
      </c>
      <c r="E231" s="5" t="s">
        <v>31</v>
      </c>
      <c r="F231" s="5" t="s">
        <v>1359</v>
      </c>
      <c r="G231" s="5" t="s">
        <v>1360</v>
      </c>
      <c r="H231" s="6"/>
      <c r="I231" s="5">
        <v>3.015289712E9</v>
      </c>
      <c r="J231" s="5" t="s">
        <v>1361</v>
      </c>
      <c r="K231" s="5">
        <v>3.02239913E9</v>
      </c>
      <c r="L231" s="5" t="s">
        <v>400</v>
      </c>
      <c r="M231" s="5" t="s">
        <v>267</v>
      </c>
      <c r="N231" s="5" t="s">
        <v>35</v>
      </c>
      <c r="O231" s="6"/>
      <c r="P231" s="5">
        <v>9.0</v>
      </c>
      <c r="Q231" s="5" t="s">
        <v>1362</v>
      </c>
      <c r="R231" s="5" t="s">
        <v>1363</v>
      </c>
      <c r="S231" s="5" t="s">
        <v>1017</v>
      </c>
      <c r="T231" s="5" t="s">
        <v>1364</v>
      </c>
      <c r="U231" s="6"/>
      <c r="V231" s="6"/>
      <c r="W231" s="6"/>
      <c r="X231" s="6"/>
      <c r="Y231" s="6"/>
      <c r="Z231" s="6"/>
      <c r="AA231" s="6"/>
      <c r="AB231" s="6"/>
      <c r="AC231" s="5" t="s">
        <v>1365</v>
      </c>
      <c r="AD231" s="6"/>
      <c r="AE231" s="5" t="s">
        <v>400</v>
      </c>
      <c r="AF231" s="1"/>
      <c r="AG231" s="1"/>
      <c r="AH231" s="1"/>
      <c r="AI231" s="1"/>
      <c r="AJ231" s="1"/>
    </row>
    <row r="232">
      <c r="A232" s="4">
        <v>45179.48773228009</v>
      </c>
      <c r="B232" s="5" t="s">
        <v>1366</v>
      </c>
      <c r="C232" s="5">
        <v>3.218553481E9</v>
      </c>
      <c r="D232" s="5" t="s">
        <v>30</v>
      </c>
      <c r="E232" s="5" t="s">
        <v>31</v>
      </c>
      <c r="F232" s="5" t="s">
        <v>32</v>
      </c>
      <c r="G232" s="5" t="s">
        <v>1367</v>
      </c>
      <c r="H232" s="6"/>
      <c r="I232" s="5">
        <v>3.015721143E9</v>
      </c>
      <c r="J232" s="7"/>
      <c r="K232" s="7"/>
      <c r="L232" s="5">
        <v>37.0</v>
      </c>
      <c r="M232" s="5">
        <v>6.0</v>
      </c>
      <c r="N232" s="5" t="s">
        <v>35</v>
      </c>
      <c r="O232" s="6"/>
      <c r="P232" s="5">
        <v>3.0</v>
      </c>
      <c r="Q232" s="5" t="s">
        <v>1368</v>
      </c>
      <c r="R232" s="5" t="s">
        <v>1369</v>
      </c>
      <c r="S232" s="5" t="s">
        <v>110</v>
      </c>
      <c r="T232" s="5" t="s">
        <v>1370</v>
      </c>
      <c r="U232" s="6"/>
      <c r="V232" s="6"/>
      <c r="W232" s="6"/>
      <c r="X232" s="6"/>
      <c r="Y232" s="6"/>
      <c r="Z232" s="6"/>
      <c r="AA232" s="6"/>
      <c r="AB232" s="6"/>
      <c r="AC232" s="5" t="s">
        <v>1371</v>
      </c>
      <c r="AD232" s="6"/>
      <c r="AE232" s="5">
        <v>37.0</v>
      </c>
      <c r="AF232" s="1"/>
      <c r="AG232" s="1"/>
      <c r="AH232" s="1"/>
      <c r="AI232" s="1"/>
      <c r="AJ232" s="1"/>
    </row>
    <row r="233">
      <c r="A233" s="4">
        <v>45179.49125599537</v>
      </c>
      <c r="B233" s="5" t="s">
        <v>1372</v>
      </c>
      <c r="C233" s="5">
        <v>3.143915068E9</v>
      </c>
      <c r="D233" s="5" t="s">
        <v>30</v>
      </c>
      <c r="E233" s="5" t="s">
        <v>31</v>
      </c>
      <c r="F233" s="5" t="s">
        <v>1308</v>
      </c>
      <c r="G233" s="5" t="s">
        <v>1373</v>
      </c>
      <c r="H233" s="6"/>
      <c r="I233" s="5">
        <v>3.042032167E9</v>
      </c>
      <c r="J233" s="5" t="s">
        <v>1374</v>
      </c>
      <c r="K233" s="5">
        <v>3.013176547E9</v>
      </c>
      <c r="L233" s="5">
        <v>20.0</v>
      </c>
      <c r="M233" s="5">
        <v>20.0</v>
      </c>
      <c r="N233" s="5" t="s">
        <v>35</v>
      </c>
      <c r="O233" s="6"/>
      <c r="P233" s="5">
        <v>4.0</v>
      </c>
      <c r="Q233" s="5" t="s">
        <v>1375</v>
      </c>
      <c r="R233" s="5" t="s">
        <v>1376</v>
      </c>
      <c r="S233" s="5" t="s">
        <v>38</v>
      </c>
      <c r="T233" s="5" t="s">
        <v>132</v>
      </c>
      <c r="U233" s="6"/>
      <c r="V233" s="6"/>
      <c r="W233" s="6"/>
      <c r="X233" s="6"/>
      <c r="Y233" s="6"/>
      <c r="Z233" s="6"/>
      <c r="AA233" s="6"/>
      <c r="AB233" s="6"/>
      <c r="AC233" s="7"/>
      <c r="AD233" s="6"/>
      <c r="AE233" s="5">
        <v>20.0</v>
      </c>
      <c r="AF233" s="1"/>
      <c r="AG233" s="1"/>
      <c r="AH233" s="1"/>
      <c r="AI233" s="1"/>
      <c r="AJ233" s="1"/>
    </row>
    <row r="234">
      <c r="A234" s="4">
        <v>45179.51212162037</v>
      </c>
      <c r="B234" s="5" t="s">
        <v>1377</v>
      </c>
      <c r="C234" s="5">
        <v>3.054753194E9</v>
      </c>
      <c r="D234" s="5" t="s">
        <v>30</v>
      </c>
      <c r="E234" s="5" t="s">
        <v>31</v>
      </c>
      <c r="F234" s="5">
        <v>4.0</v>
      </c>
      <c r="G234" s="5" t="s">
        <v>1378</v>
      </c>
      <c r="H234" s="6"/>
      <c r="I234" s="5">
        <v>3.00155285E9</v>
      </c>
      <c r="J234" s="5" t="s">
        <v>1379</v>
      </c>
      <c r="K234" s="5">
        <v>3.242729374E9</v>
      </c>
      <c r="L234" s="5">
        <v>16.0</v>
      </c>
      <c r="M234" s="5">
        <v>16.0</v>
      </c>
      <c r="N234" s="5" t="s">
        <v>35</v>
      </c>
      <c r="O234" s="6"/>
      <c r="P234" s="5">
        <v>5.0</v>
      </c>
      <c r="Q234" s="5" t="s">
        <v>1380</v>
      </c>
      <c r="R234" s="5" t="s">
        <v>411</v>
      </c>
      <c r="S234" s="5" t="s">
        <v>38</v>
      </c>
      <c r="T234" s="5">
        <v>1000000.0</v>
      </c>
      <c r="U234" s="6"/>
      <c r="V234" s="6"/>
      <c r="W234" s="6"/>
      <c r="X234" s="6"/>
      <c r="Y234" s="6"/>
      <c r="Z234" s="6"/>
      <c r="AA234" s="6"/>
      <c r="AB234" s="6"/>
      <c r="AC234" s="7"/>
      <c r="AD234" s="6"/>
      <c r="AE234" s="5">
        <v>16.0</v>
      </c>
      <c r="AF234" s="1"/>
      <c r="AG234" s="1"/>
      <c r="AH234" s="1"/>
      <c r="AI234" s="1"/>
      <c r="AJ234" s="1"/>
    </row>
    <row r="235">
      <c r="A235" s="4">
        <v>45179.522215578705</v>
      </c>
      <c r="B235" s="5" t="s">
        <v>1381</v>
      </c>
      <c r="C235" s="5">
        <v>3.148609978E9</v>
      </c>
      <c r="D235" s="5" t="s">
        <v>30</v>
      </c>
      <c r="E235" s="5" t="s">
        <v>31</v>
      </c>
      <c r="F235" s="5" t="s">
        <v>56</v>
      </c>
      <c r="G235" s="5" t="s">
        <v>1382</v>
      </c>
      <c r="H235" s="6"/>
      <c r="I235" s="5">
        <v>3.117241745E9</v>
      </c>
      <c r="J235" s="7"/>
      <c r="K235" s="7"/>
      <c r="L235" s="5">
        <v>3.0</v>
      </c>
      <c r="M235" s="5">
        <v>3.0</v>
      </c>
      <c r="N235" s="5" t="s">
        <v>35</v>
      </c>
      <c r="O235" s="6"/>
      <c r="P235" s="5">
        <v>1.0</v>
      </c>
      <c r="Q235" s="5">
        <v>70.0</v>
      </c>
      <c r="R235" s="5" t="s">
        <v>1383</v>
      </c>
      <c r="S235" s="5" t="s">
        <v>38</v>
      </c>
      <c r="T235" s="5" t="s">
        <v>132</v>
      </c>
      <c r="U235" s="6"/>
      <c r="V235" s="6"/>
      <c r="W235" s="6"/>
      <c r="X235" s="6"/>
      <c r="Y235" s="6"/>
      <c r="Z235" s="6"/>
      <c r="AA235" s="6"/>
      <c r="AB235" s="6"/>
      <c r="AC235" s="5" t="s">
        <v>1384</v>
      </c>
      <c r="AD235" s="6"/>
      <c r="AE235" s="5">
        <v>3.0</v>
      </c>
      <c r="AF235" s="1"/>
      <c r="AG235" s="1"/>
      <c r="AH235" s="1"/>
      <c r="AI235" s="1"/>
      <c r="AJ235" s="1"/>
    </row>
    <row r="236">
      <c r="A236" s="18">
        <v>45180.668845416665</v>
      </c>
      <c r="B236" s="19" t="s">
        <v>1385</v>
      </c>
      <c r="C236" s="19">
        <v>3.015573599E9</v>
      </c>
      <c r="D236" s="19" t="s">
        <v>79</v>
      </c>
      <c r="E236" s="19" t="s">
        <v>865</v>
      </c>
      <c r="F236" s="19" t="s">
        <v>1386</v>
      </c>
      <c r="G236" s="19" t="s">
        <v>1387</v>
      </c>
      <c r="H236" s="20"/>
      <c r="I236" s="19">
        <v>3.135202698E9</v>
      </c>
      <c r="J236" s="19" t="s">
        <v>1388</v>
      </c>
      <c r="K236" s="19">
        <v>3.136596641E9</v>
      </c>
      <c r="L236" s="19" t="s">
        <v>1389</v>
      </c>
      <c r="M236" s="19" t="s">
        <v>691</v>
      </c>
      <c r="N236" s="19" t="s">
        <v>35</v>
      </c>
      <c r="O236" s="20"/>
      <c r="P236" s="19">
        <v>2.0</v>
      </c>
      <c r="Q236" s="19" t="s">
        <v>1390</v>
      </c>
      <c r="R236" s="19" t="s">
        <v>1391</v>
      </c>
      <c r="S236" s="19" t="s">
        <v>38</v>
      </c>
      <c r="T236" s="19" t="s">
        <v>1392</v>
      </c>
      <c r="U236" s="20"/>
      <c r="V236" s="20"/>
      <c r="W236" s="20"/>
      <c r="X236" s="20"/>
      <c r="Y236" s="20"/>
      <c r="Z236" s="20"/>
      <c r="AA236" s="20"/>
      <c r="AB236" s="20"/>
      <c r="AC236" s="19" t="s">
        <v>1393</v>
      </c>
      <c r="AD236" s="20"/>
      <c r="AE236" s="19" t="s">
        <v>1389</v>
      </c>
      <c r="AF236" s="1"/>
      <c r="AG236" s="1"/>
      <c r="AH236" s="1"/>
      <c r="AI236" s="1"/>
      <c r="AJ236" s="1"/>
    </row>
    <row r="237">
      <c r="A237" s="18">
        <v>45180.806096562505</v>
      </c>
      <c r="B237" s="19" t="s">
        <v>1189</v>
      </c>
      <c r="C237" s="19">
        <v>3.012886208E9</v>
      </c>
      <c r="D237" s="19" t="s">
        <v>79</v>
      </c>
      <c r="E237" s="19" t="s">
        <v>865</v>
      </c>
      <c r="F237" s="19" t="s">
        <v>1394</v>
      </c>
      <c r="G237" s="19" t="s">
        <v>1395</v>
      </c>
      <c r="H237" s="20"/>
      <c r="I237" s="19">
        <v>3.022243929E9</v>
      </c>
      <c r="J237" s="19" t="s">
        <v>1396</v>
      </c>
      <c r="K237" s="19">
        <v>3.235772278E9</v>
      </c>
      <c r="L237" s="19">
        <v>1.0</v>
      </c>
      <c r="M237" s="19">
        <v>1.0</v>
      </c>
      <c r="N237" s="19" t="s">
        <v>35</v>
      </c>
      <c r="O237" s="20"/>
      <c r="P237" s="19">
        <v>1.0</v>
      </c>
      <c r="Q237" s="19">
        <v>73.0</v>
      </c>
      <c r="R237" s="19" t="s">
        <v>869</v>
      </c>
      <c r="S237" s="19" t="s">
        <v>110</v>
      </c>
      <c r="T237" s="19" t="s">
        <v>1397</v>
      </c>
      <c r="U237" s="20"/>
      <c r="V237" s="20"/>
      <c r="W237" s="20"/>
      <c r="X237" s="20"/>
      <c r="Y237" s="20"/>
      <c r="Z237" s="20"/>
      <c r="AA237" s="20"/>
      <c r="AB237" s="20"/>
      <c r="AC237" s="19" t="s">
        <v>1398</v>
      </c>
      <c r="AD237" s="20"/>
      <c r="AE237" s="19">
        <v>1.0</v>
      </c>
      <c r="AF237" s="1"/>
      <c r="AG237" s="1"/>
      <c r="AH237" s="1"/>
      <c r="AI237" s="1"/>
      <c r="AJ237" s="1"/>
    </row>
    <row r="238">
      <c r="A238" s="4">
        <v>45186.48643986111</v>
      </c>
      <c r="B238" s="5" t="s">
        <v>354</v>
      </c>
      <c r="C238" s="5">
        <v>3.127400513E9</v>
      </c>
      <c r="D238" s="5" t="s">
        <v>30</v>
      </c>
      <c r="E238" s="5" t="s">
        <v>31</v>
      </c>
      <c r="F238" s="5" t="s">
        <v>1399</v>
      </c>
      <c r="G238" s="5" t="s">
        <v>1400</v>
      </c>
      <c r="H238" s="6"/>
      <c r="I238" s="5">
        <v>3.122617249E9</v>
      </c>
      <c r="J238" s="7"/>
      <c r="K238" s="7"/>
      <c r="L238" s="5" t="s">
        <v>158</v>
      </c>
      <c r="M238" s="5" t="s">
        <v>158</v>
      </c>
      <c r="N238" s="5" t="s">
        <v>35</v>
      </c>
      <c r="O238" s="6"/>
      <c r="P238" s="5">
        <v>2.0</v>
      </c>
      <c r="Q238" s="5" t="s">
        <v>1401</v>
      </c>
      <c r="R238" s="5" t="s">
        <v>62</v>
      </c>
      <c r="S238" s="5" t="s">
        <v>110</v>
      </c>
      <c r="T238" s="5" t="s">
        <v>132</v>
      </c>
      <c r="U238" s="6"/>
      <c r="V238" s="6"/>
      <c r="W238" s="6"/>
      <c r="X238" s="6"/>
      <c r="Y238" s="6"/>
      <c r="Z238" s="6"/>
      <c r="AA238" s="6"/>
      <c r="AB238" s="6"/>
      <c r="AC238" s="5" t="s">
        <v>1402</v>
      </c>
      <c r="AD238" s="6"/>
      <c r="AE238" s="5" t="s">
        <v>158</v>
      </c>
      <c r="AF238" s="1"/>
      <c r="AG238" s="1"/>
      <c r="AH238" s="1"/>
      <c r="AI238" s="1"/>
      <c r="AJ238" s="1"/>
    </row>
    <row r="239">
      <c r="A239" s="4">
        <v>45186.53305351852</v>
      </c>
      <c r="B239" s="5" t="s">
        <v>354</v>
      </c>
      <c r="C239" s="5">
        <v>3.127400513E9</v>
      </c>
      <c r="D239" s="5" t="s">
        <v>30</v>
      </c>
      <c r="E239" s="5" t="s">
        <v>31</v>
      </c>
      <c r="F239" s="5" t="s">
        <v>1403</v>
      </c>
      <c r="G239" s="5" t="s">
        <v>1404</v>
      </c>
      <c r="H239" s="6"/>
      <c r="I239" s="5">
        <v>3.116114332E9</v>
      </c>
      <c r="J239" s="5" t="s">
        <v>822</v>
      </c>
      <c r="K239" s="5">
        <v>3.013839099E9</v>
      </c>
      <c r="L239" s="5" t="s">
        <v>335</v>
      </c>
      <c r="M239" s="5" t="s">
        <v>1405</v>
      </c>
      <c r="N239" s="5" t="s">
        <v>35</v>
      </c>
      <c r="O239" s="6"/>
      <c r="P239" s="5">
        <v>5.0</v>
      </c>
      <c r="Q239" s="5" t="s">
        <v>1406</v>
      </c>
      <c r="R239" s="5" t="s">
        <v>62</v>
      </c>
      <c r="S239" s="5" t="s">
        <v>110</v>
      </c>
      <c r="T239" s="5" t="s">
        <v>1407</v>
      </c>
      <c r="U239" s="6"/>
      <c r="V239" s="6"/>
      <c r="W239" s="6"/>
      <c r="X239" s="6"/>
      <c r="Y239" s="6"/>
      <c r="Z239" s="6"/>
      <c r="AA239" s="6"/>
      <c r="AB239" s="6"/>
      <c r="AC239" s="5" t="s">
        <v>1408</v>
      </c>
      <c r="AD239" s="6"/>
      <c r="AE239" s="5" t="s">
        <v>335</v>
      </c>
      <c r="AF239" s="1"/>
      <c r="AG239" s="1"/>
      <c r="AH239" s="1"/>
      <c r="AI239" s="1"/>
      <c r="AJ239" s="1"/>
    </row>
    <row r="240">
      <c r="A240" s="9">
        <v>45193.45221346065</v>
      </c>
      <c r="B240" s="10" t="s">
        <v>723</v>
      </c>
      <c r="C240" s="10">
        <v>3.242310729E9</v>
      </c>
      <c r="D240" s="10" t="s">
        <v>79</v>
      </c>
      <c r="E240" s="10" t="s">
        <v>493</v>
      </c>
      <c r="F240" s="10" t="s">
        <v>1409</v>
      </c>
      <c r="G240" s="10" t="s">
        <v>1410</v>
      </c>
      <c r="H240" s="11"/>
      <c r="I240" s="10">
        <v>3.19224087E9</v>
      </c>
      <c r="J240" s="10" t="s">
        <v>1411</v>
      </c>
      <c r="K240" s="10">
        <v>3.19224087E9</v>
      </c>
      <c r="L240" s="10" t="s">
        <v>784</v>
      </c>
      <c r="M240" s="10" t="s">
        <v>784</v>
      </c>
      <c r="N240" s="10" t="s">
        <v>35</v>
      </c>
      <c r="O240" s="11"/>
      <c r="P240" s="10">
        <v>4.0</v>
      </c>
      <c r="Q240" s="10" t="s">
        <v>1412</v>
      </c>
      <c r="R240" s="10" t="s">
        <v>1413</v>
      </c>
      <c r="S240" s="10" t="s">
        <v>38</v>
      </c>
      <c r="T240" s="10" t="s">
        <v>132</v>
      </c>
      <c r="U240" s="11"/>
      <c r="V240" s="11"/>
      <c r="W240" s="11"/>
      <c r="X240" s="11"/>
      <c r="Y240" s="11"/>
      <c r="Z240" s="11"/>
      <c r="AA240" s="11"/>
      <c r="AB240" s="11"/>
      <c r="AC240" s="10" t="s">
        <v>1414</v>
      </c>
      <c r="AD240" s="11"/>
      <c r="AE240" s="10" t="s">
        <v>784</v>
      </c>
      <c r="AF240" s="1"/>
      <c r="AG240" s="1"/>
      <c r="AH240" s="1"/>
      <c r="AI240" s="1"/>
      <c r="AJ240" s="1"/>
    </row>
    <row r="241">
      <c r="A241" s="18">
        <v>45197.6441321412</v>
      </c>
      <c r="B241" s="19" t="s">
        <v>871</v>
      </c>
      <c r="C241" s="19">
        <v>3.116299558E9</v>
      </c>
      <c r="D241" s="19" t="s">
        <v>30</v>
      </c>
      <c r="E241" s="19" t="s">
        <v>865</v>
      </c>
      <c r="F241" s="19" t="s">
        <v>1415</v>
      </c>
      <c r="G241" s="19" t="s">
        <v>1416</v>
      </c>
      <c r="H241" s="19">
        <v>1.001159217E9</v>
      </c>
      <c r="I241" s="19">
        <v>3.025089017E9</v>
      </c>
      <c r="J241" s="21"/>
      <c r="K241" s="21"/>
      <c r="L241" s="19">
        <v>4.0</v>
      </c>
      <c r="M241" s="19">
        <v>4.0</v>
      </c>
      <c r="N241" s="19" t="s">
        <v>35</v>
      </c>
      <c r="O241" s="20"/>
      <c r="P241" s="19">
        <v>1.0</v>
      </c>
      <c r="Q241" s="19">
        <v>22.0</v>
      </c>
      <c r="R241" s="19" t="s">
        <v>1417</v>
      </c>
      <c r="S241" s="19" t="s">
        <v>1017</v>
      </c>
      <c r="T241" s="19" t="s">
        <v>1418</v>
      </c>
      <c r="U241" s="20"/>
      <c r="V241" s="20"/>
      <c r="W241" s="20"/>
      <c r="X241" s="20"/>
      <c r="Y241" s="20"/>
      <c r="Z241" s="20"/>
      <c r="AA241" s="20"/>
      <c r="AB241" s="20"/>
      <c r="AC241" s="19" t="s">
        <v>1419</v>
      </c>
      <c r="AD241" s="20"/>
      <c r="AE241" s="19">
        <v>4.0</v>
      </c>
      <c r="AF241" s="24"/>
      <c r="AG241" s="24"/>
      <c r="AH241" s="24"/>
      <c r="AI241" s="24"/>
      <c r="AJ241" s="24"/>
    </row>
    <row r="242">
      <c r="A242" s="18">
        <v>45197.656995196754</v>
      </c>
      <c r="B242" s="19" t="s">
        <v>1420</v>
      </c>
      <c r="C242" s="19">
        <v>3.116299558E9</v>
      </c>
      <c r="D242" s="19" t="s">
        <v>30</v>
      </c>
      <c r="E242" s="19" t="s">
        <v>865</v>
      </c>
      <c r="F242" s="19" t="s">
        <v>1135</v>
      </c>
      <c r="G242" s="19" t="s">
        <v>1421</v>
      </c>
      <c r="H242" s="19">
        <v>1.102120492E9</v>
      </c>
      <c r="I242" s="19">
        <v>3.136040634E9</v>
      </c>
      <c r="J242" s="21"/>
      <c r="K242" s="21"/>
      <c r="L242" s="19">
        <v>2.0</v>
      </c>
      <c r="M242" s="19">
        <v>2.0</v>
      </c>
      <c r="N242" s="19" t="s">
        <v>132</v>
      </c>
      <c r="O242" s="20"/>
      <c r="P242" s="19">
        <v>5.0</v>
      </c>
      <c r="Q242" s="19" t="s">
        <v>1422</v>
      </c>
      <c r="R242" s="19" t="s">
        <v>1423</v>
      </c>
      <c r="S242" s="19" t="s">
        <v>110</v>
      </c>
      <c r="T242" s="19" t="s">
        <v>1424</v>
      </c>
      <c r="U242" s="20"/>
      <c r="V242" s="20"/>
      <c r="W242" s="20"/>
      <c r="X242" s="20"/>
      <c r="Y242" s="20"/>
      <c r="Z242" s="20"/>
      <c r="AA242" s="20"/>
      <c r="AB242" s="20"/>
      <c r="AC242" s="21"/>
      <c r="AD242" s="20"/>
      <c r="AE242" s="19">
        <v>2.0</v>
      </c>
      <c r="AF242" s="24"/>
      <c r="AG242" s="24"/>
      <c r="AH242" s="24"/>
      <c r="AI242" s="24"/>
      <c r="AJ242" s="24"/>
    </row>
    <row r="243">
      <c r="A243" s="18">
        <v>45197.66811900463</v>
      </c>
      <c r="B243" s="19" t="s">
        <v>871</v>
      </c>
      <c r="C243" s="19">
        <v>3.116299558E9</v>
      </c>
      <c r="D243" s="19" t="s">
        <v>30</v>
      </c>
      <c r="E243" s="19" t="s">
        <v>865</v>
      </c>
      <c r="F243" s="19" t="s">
        <v>1386</v>
      </c>
      <c r="G243" s="19" t="s">
        <v>1425</v>
      </c>
      <c r="H243" s="19">
        <v>2.1939213E7</v>
      </c>
      <c r="I243" s="19">
        <v>3.122661661E9</v>
      </c>
      <c r="J243" s="19" t="s">
        <v>1426</v>
      </c>
      <c r="K243" s="19">
        <v>3.185874006E9</v>
      </c>
      <c r="L243" s="19">
        <v>7.0</v>
      </c>
      <c r="M243" s="19">
        <v>5.0</v>
      </c>
      <c r="N243" s="19" t="s">
        <v>35</v>
      </c>
      <c r="O243" s="20"/>
      <c r="P243" s="19">
        <v>2.0</v>
      </c>
      <c r="Q243" s="19" t="s">
        <v>1427</v>
      </c>
      <c r="R243" s="19" t="s">
        <v>1428</v>
      </c>
      <c r="S243" s="19" t="s">
        <v>1429</v>
      </c>
      <c r="T243" s="19" t="s">
        <v>1219</v>
      </c>
      <c r="U243" s="20"/>
      <c r="V243" s="20"/>
      <c r="W243" s="20"/>
      <c r="X243" s="20"/>
      <c r="Y243" s="20"/>
      <c r="Z243" s="20"/>
      <c r="AA243" s="20"/>
      <c r="AB243" s="20"/>
      <c r="AC243" s="19" t="s">
        <v>1430</v>
      </c>
      <c r="AD243" s="20"/>
      <c r="AE243" s="19">
        <v>7.0</v>
      </c>
      <c r="AF243" s="24"/>
      <c r="AG243" s="24"/>
      <c r="AH243" s="24"/>
      <c r="AI243" s="24"/>
      <c r="AJ243" s="24"/>
    </row>
    <row r="244">
      <c r="A244" s="18">
        <v>45197.723278680554</v>
      </c>
      <c r="B244" s="19" t="s">
        <v>1431</v>
      </c>
      <c r="C244" s="19">
        <v>3.226775334E9</v>
      </c>
      <c r="D244" s="19" t="s">
        <v>79</v>
      </c>
      <c r="E244" s="19" t="s">
        <v>865</v>
      </c>
      <c r="F244" s="19" t="s">
        <v>1432</v>
      </c>
      <c r="G244" s="19" t="s">
        <v>1433</v>
      </c>
      <c r="H244" s="19">
        <v>1.5325951E7</v>
      </c>
      <c r="I244" s="19">
        <v>3.166842709E9</v>
      </c>
      <c r="J244" s="21"/>
      <c r="K244" s="21"/>
      <c r="L244" s="19">
        <v>23.0</v>
      </c>
      <c r="M244" s="19">
        <v>23.0</v>
      </c>
      <c r="N244" s="19" t="s">
        <v>35</v>
      </c>
      <c r="O244" s="20"/>
      <c r="P244" s="19">
        <v>1.0</v>
      </c>
      <c r="Q244" s="19">
        <v>20.0</v>
      </c>
      <c r="R244" s="19" t="s">
        <v>1434</v>
      </c>
      <c r="S244" s="19" t="s">
        <v>38</v>
      </c>
      <c r="T244" s="19" t="s">
        <v>1435</v>
      </c>
      <c r="U244" s="20"/>
      <c r="V244" s="20"/>
      <c r="W244" s="20"/>
      <c r="X244" s="20"/>
      <c r="Y244" s="20"/>
      <c r="Z244" s="20"/>
      <c r="AA244" s="20"/>
      <c r="AB244" s="20"/>
      <c r="AC244" s="21"/>
      <c r="AD244" s="20"/>
      <c r="AE244" s="19">
        <v>23.0</v>
      </c>
      <c r="AF244" s="24"/>
      <c r="AG244" s="24"/>
      <c r="AH244" s="24"/>
      <c r="AI244" s="24"/>
      <c r="AJ244" s="24"/>
    </row>
    <row r="245">
      <c r="A245" s="18">
        <v>45198.48437306713</v>
      </c>
      <c r="B245" s="19" t="s">
        <v>871</v>
      </c>
      <c r="C245" s="19">
        <v>3.116299558E9</v>
      </c>
      <c r="D245" s="19" t="s">
        <v>30</v>
      </c>
      <c r="E245" s="19" t="s">
        <v>865</v>
      </c>
      <c r="F245" s="19" t="s">
        <v>1415</v>
      </c>
      <c r="G245" s="19" t="s">
        <v>1436</v>
      </c>
      <c r="H245" s="19">
        <v>4.3540567E7</v>
      </c>
      <c r="I245" s="19">
        <v>3.215892313E9</v>
      </c>
      <c r="J245" s="21"/>
      <c r="K245" s="21"/>
      <c r="L245" s="19">
        <v>7.0</v>
      </c>
      <c r="M245" s="19">
        <v>4.0</v>
      </c>
      <c r="N245" s="19" t="s">
        <v>35</v>
      </c>
      <c r="O245" s="20"/>
      <c r="P245" s="19">
        <v>1.0</v>
      </c>
      <c r="Q245" s="19">
        <v>55.0</v>
      </c>
      <c r="R245" s="19" t="s">
        <v>1437</v>
      </c>
      <c r="S245" s="19" t="s">
        <v>1438</v>
      </c>
      <c r="T245" s="19" t="s">
        <v>1219</v>
      </c>
      <c r="U245" s="20"/>
      <c r="V245" s="20"/>
      <c r="W245" s="20"/>
      <c r="X245" s="20"/>
      <c r="Y245" s="20"/>
      <c r="Z245" s="20"/>
      <c r="AA245" s="20"/>
      <c r="AB245" s="20"/>
      <c r="AC245" s="19" t="s">
        <v>1439</v>
      </c>
      <c r="AD245" s="20"/>
      <c r="AE245" s="19">
        <v>7.0</v>
      </c>
      <c r="AF245" s="24"/>
      <c r="AG245" s="24"/>
      <c r="AH245" s="24"/>
      <c r="AI245" s="24"/>
      <c r="AJ245" s="24"/>
    </row>
    <row r="246">
      <c r="A246" s="18">
        <v>45198.490104965276</v>
      </c>
      <c r="B246" s="19" t="s">
        <v>871</v>
      </c>
      <c r="C246" s="19">
        <v>3.116299558E9</v>
      </c>
      <c r="D246" s="19" t="s">
        <v>30</v>
      </c>
      <c r="E246" s="19" t="s">
        <v>865</v>
      </c>
      <c r="F246" s="19" t="s">
        <v>1440</v>
      </c>
      <c r="G246" s="19" t="s">
        <v>1441</v>
      </c>
      <c r="H246" s="19">
        <v>7.138734E7</v>
      </c>
      <c r="I246" s="19">
        <v>3.204345874E9</v>
      </c>
      <c r="J246" s="19" t="s">
        <v>1442</v>
      </c>
      <c r="K246" s="19">
        <v>3.137341044E9</v>
      </c>
      <c r="L246" s="19">
        <v>11.0</v>
      </c>
      <c r="M246" s="19">
        <v>10.0</v>
      </c>
      <c r="N246" s="19" t="s">
        <v>35</v>
      </c>
      <c r="O246" s="20"/>
      <c r="P246" s="19">
        <v>3.0</v>
      </c>
      <c r="Q246" s="19" t="s">
        <v>1443</v>
      </c>
      <c r="R246" s="19" t="s">
        <v>1444</v>
      </c>
      <c r="S246" s="19" t="s">
        <v>38</v>
      </c>
      <c r="T246" s="19" t="s">
        <v>1219</v>
      </c>
      <c r="U246" s="20"/>
      <c r="V246" s="20"/>
      <c r="W246" s="20"/>
      <c r="X246" s="20"/>
      <c r="Y246" s="20"/>
      <c r="Z246" s="20"/>
      <c r="AA246" s="20"/>
      <c r="AB246" s="20"/>
      <c r="AC246" s="19" t="s">
        <v>1445</v>
      </c>
      <c r="AD246" s="20"/>
      <c r="AE246" s="19">
        <v>11.0</v>
      </c>
      <c r="AF246" s="24"/>
      <c r="AG246" s="24"/>
      <c r="AH246" s="24"/>
      <c r="AI246" s="24"/>
      <c r="AJ246" s="24"/>
    </row>
    <row r="247">
      <c r="A247" s="18">
        <v>45200.37906527778</v>
      </c>
      <c r="B247" s="19" t="s">
        <v>346</v>
      </c>
      <c r="C247" s="19">
        <v>3.016234523E9</v>
      </c>
      <c r="D247" s="19" t="s">
        <v>79</v>
      </c>
      <c r="E247" s="19" t="s">
        <v>865</v>
      </c>
      <c r="F247" s="19" t="s">
        <v>1446</v>
      </c>
      <c r="G247" s="19" t="s">
        <v>1447</v>
      </c>
      <c r="H247" s="19">
        <v>2.1651882E7</v>
      </c>
      <c r="I247" s="19">
        <v>3.2168677406E10</v>
      </c>
      <c r="J247" s="19" t="s">
        <v>1448</v>
      </c>
      <c r="K247" s="19">
        <v>3.155609665E9</v>
      </c>
      <c r="L247" s="19">
        <v>22.0</v>
      </c>
      <c r="M247" s="19">
        <v>22.0</v>
      </c>
      <c r="N247" s="19" t="s">
        <v>35</v>
      </c>
      <c r="O247" s="20"/>
      <c r="P247" s="19">
        <v>4.0</v>
      </c>
      <c r="Q247" s="19" t="s">
        <v>1449</v>
      </c>
      <c r="R247" s="19" t="s">
        <v>62</v>
      </c>
      <c r="S247" s="19" t="s">
        <v>38</v>
      </c>
      <c r="T247" s="19" t="s">
        <v>62</v>
      </c>
      <c r="U247" s="20"/>
      <c r="V247" s="20"/>
      <c r="W247" s="20"/>
      <c r="X247" s="20"/>
      <c r="Y247" s="20"/>
      <c r="Z247" s="20"/>
      <c r="AA247" s="20"/>
      <c r="AB247" s="20"/>
      <c r="AC247" s="19" t="s">
        <v>1450</v>
      </c>
      <c r="AD247" s="20"/>
      <c r="AE247" s="19">
        <v>22.0</v>
      </c>
      <c r="AF247" s="25"/>
      <c r="AG247" s="25"/>
      <c r="AH247" s="25"/>
      <c r="AI247" s="25"/>
      <c r="AJ247" s="25"/>
    </row>
    <row r="248">
      <c r="A248" s="18">
        <v>45200.379241250004</v>
      </c>
      <c r="B248" s="19" t="s">
        <v>1451</v>
      </c>
      <c r="C248" s="19">
        <v>3.042044378E9</v>
      </c>
      <c r="D248" s="19" t="s">
        <v>79</v>
      </c>
      <c r="E248" s="19" t="s">
        <v>865</v>
      </c>
      <c r="F248" s="19" t="s">
        <v>1452</v>
      </c>
      <c r="G248" s="19" t="s">
        <v>1453</v>
      </c>
      <c r="H248" s="19">
        <v>1.020472396E9</v>
      </c>
      <c r="I248" s="19">
        <v>3.147627976E9</v>
      </c>
      <c r="J248" s="19" t="s">
        <v>1454</v>
      </c>
      <c r="K248" s="19">
        <v>3.225272859E9</v>
      </c>
      <c r="L248" s="19" t="s">
        <v>1455</v>
      </c>
      <c r="M248" s="19" t="s">
        <v>1456</v>
      </c>
      <c r="N248" s="19" t="s">
        <v>35</v>
      </c>
      <c r="O248" s="20"/>
      <c r="P248" s="19">
        <v>4.0</v>
      </c>
      <c r="Q248" s="19" t="s">
        <v>1457</v>
      </c>
      <c r="R248" s="19" t="s">
        <v>62</v>
      </c>
      <c r="S248" s="19" t="s">
        <v>110</v>
      </c>
      <c r="T248" s="19" t="s">
        <v>132</v>
      </c>
      <c r="U248" s="20"/>
      <c r="V248" s="20"/>
      <c r="W248" s="20"/>
      <c r="X248" s="20"/>
      <c r="Y248" s="20"/>
      <c r="Z248" s="20"/>
      <c r="AA248" s="20"/>
      <c r="AB248" s="20"/>
      <c r="AC248" s="19" t="s">
        <v>1458</v>
      </c>
      <c r="AD248" s="20"/>
      <c r="AE248" s="19" t="s">
        <v>1455</v>
      </c>
      <c r="AF248" s="25"/>
      <c r="AG248" s="25"/>
      <c r="AH248" s="25"/>
      <c r="AI248" s="25"/>
      <c r="AJ248" s="25"/>
    </row>
    <row r="249">
      <c r="A249" s="18">
        <v>45200.392174085646</v>
      </c>
      <c r="B249" s="19" t="s">
        <v>1459</v>
      </c>
      <c r="C249" s="19">
        <v>3.233217594E9</v>
      </c>
      <c r="D249" s="19" t="s">
        <v>30</v>
      </c>
      <c r="E249" s="19" t="s">
        <v>865</v>
      </c>
      <c r="F249" s="19" t="s">
        <v>1415</v>
      </c>
      <c r="G249" s="19" t="s">
        <v>1460</v>
      </c>
      <c r="H249" s="19">
        <v>2.1911279E7</v>
      </c>
      <c r="I249" s="19">
        <v>3.246423233E9</v>
      </c>
      <c r="J249" s="19" t="s">
        <v>1461</v>
      </c>
      <c r="K249" s="19">
        <v>3.108407211E9</v>
      </c>
      <c r="L249" s="19" t="s">
        <v>180</v>
      </c>
      <c r="M249" s="19" t="s">
        <v>180</v>
      </c>
      <c r="N249" s="19" t="s">
        <v>35</v>
      </c>
      <c r="O249" s="20"/>
      <c r="P249" s="19">
        <v>2.0</v>
      </c>
      <c r="Q249" s="19" t="s">
        <v>1462</v>
      </c>
      <c r="R249" s="19" t="s">
        <v>62</v>
      </c>
      <c r="S249" s="19" t="s">
        <v>38</v>
      </c>
      <c r="T249" s="19" t="s">
        <v>1463</v>
      </c>
      <c r="U249" s="20"/>
      <c r="V249" s="20"/>
      <c r="W249" s="20"/>
      <c r="X249" s="20"/>
      <c r="Y249" s="20"/>
      <c r="Z249" s="20"/>
      <c r="AA249" s="20"/>
      <c r="AB249" s="20"/>
      <c r="AC249" s="21"/>
      <c r="AD249" s="20"/>
      <c r="AE249" s="19" t="s">
        <v>180</v>
      </c>
      <c r="AF249" s="25"/>
      <c r="AG249" s="25"/>
      <c r="AH249" s="25"/>
      <c r="AI249" s="25"/>
      <c r="AJ249" s="25"/>
    </row>
    <row r="250">
      <c r="A250" s="18">
        <v>45200.42483146991</v>
      </c>
      <c r="B250" s="19" t="s">
        <v>1451</v>
      </c>
      <c r="C250" s="19">
        <v>3.042044378E9</v>
      </c>
      <c r="D250" s="19" t="s">
        <v>79</v>
      </c>
      <c r="E250" s="19" t="s">
        <v>865</v>
      </c>
      <c r="F250" s="19" t="s">
        <v>1464</v>
      </c>
      <c r="G250" s="19" t="s">
        <v>1465</v>
      </c>
      <c r="H250" s="19">
        <v>5.4254236E7</v>
      </c>
      <c r="I250" s="19">
        <v>3.226245191E9</v>
      </c>
      <c r="J250" s="19" t="s">
        <v>1466</v>
      </c>
      <c r="K250" s="19">
        <v>3.104997578E9</v>
      </c>
      <c r="L250" s="19">
        <v>6.0</v>
      </c>
      <c r="M250" s="19">
        <v>6.0</v>
      </c>
      <c r="N250" s="19" t="s">
        <v>35</v>
      </c>
      <c r="O250" s="20"/>
      <c r="P250" s="19">
        <v>4.0</v>
      </c>
      <c r="Q250" s="19" t="s">
        <v>1467</v>
      </c>
      <c r="R250" s="19" t="s">
        <v>1468</v>
      </c>
      <c r="S250" s="19" t="s">
        <v>38</v>
      </c>
      <c r="T250" s="19" t="s">
        <v>1469</v>
      </c>
      <c r="U250" s="20"/>
      <c r="V250" s="20"/>
      <c r="W250" s="20"/>
      <c r="X250" s="20"/>
      <c r="Y250" s="20"/>
      <c r="Z250" s="20"/>
      <c r="AA250" s="20"/>
      <c r="AB250" s="20"/>
      <c r="AC250" s="19" t="s">
        <v>1470</v>
      </c>
      <c r="AD250" s="20"/>
      <c r="AE250" s="19">
        <v>6.0</v>
      </c>
      <c r="AF250" s="25"/>
      <c r="AG250" s="25"/>
      <c r="AH250" s="25"/>
      <c r="AI250" s="25"/>
      <c r="AJ250" s="25"/>
    </row>
    <row r="251">
      <c r="A251" s="18">
        <v>45200.4274975463</v>
      </c>
      <c r="B251" s="19" t="s">
        <v>346</v>
      </c>
      <c r="C251" s="19">
        <v>3.016234523E9</v>
      </c>
      <c r="D251" s="19" t="s">
        <v>79</v>
      </c>
      <c r="E251" s="19" t="s">
        <v>865</v>
      </c>
      <c r="F251" s="19" t="s">
        <v>1446</v>
      </c>
      <c r="G251" s="19" t="s">
        <v>1471</v>
      </c>
      <c r="H251" s="19">
        <v>3085592.0</v>
      </c>
      <c r="I251" s="19">
        <v>3.216045787E9</v>
      </c>
      <c r="J251" s="19" t="s">
        <v>1472</v>
      </c>
      <c r="K251" s="19">
        <v>3.177991182E9</v>
      </c>
      <c r="L251" s="19">
        <v>20.0</v>
      </c>
      <c r="M251" s="19">
        <v>20.0</v>
      </c>
      <c r="N251" s="19" t="s">
        <v>35</v>
      </c>
      <c r="O251" s="20"/>
      <c r="P251" s="19">
        <v>1.0</v>
      </c>
      <c r="Q251" s="19">
        <v>61.0</v>
      </c>
      <c r="R251" s="19" t="s">
        <v>1473</v>
      </c>
      <c r="S251" s="19" t="s">
        <v>110</v>
      </c>
      <c r="T251" s="19" t="s">
        <v>1474</v>
      </c>
      <c r="U251" s="20"/>
      <c r="V251" s="20"/>
      <c r="W251" s="20"/>
      <c r="X251" s="20"/>
      <c r="Y251" s="20"/>
      <c r="Z251" s="20"/>
      <c r="AA251" s="20"/>
      <c r="AB251" s="20"/>
      <c r="AC251" s="21"/>
      <c r="AD251" s="20"/>
      <c r="AE251" s="19">
        <v>20.0</v>
      </c>
      <c r="AF251" s="25"/>
      <c r="AG251" s="25"/>
      <c r="AH251" s="25"/>
      <c r="AI251" s="25"/>
      <c r="AJ251" s="25"/>
    </row>
    <row r="252">
      <c r="A252" s="18">
        <v>45200.427504583335</v>
      </c>
      <c r="B252" s="19" t="s">
        <v>1475</v>
      </c>
      <c r="C252" s="19">
        <v>3.204133021E9</v>
      </c>
      <c r="D252" s="19" t="s">
        <v>79</v>
      </c>
      <c r="E252" s="19" t="s">
        <v>865</v>
      </c>
      <c r="F252" s="19" t="s">
        <v>1476</v>
      </c>
      <c r="G252" s="19" t="s">
        <v>1477</v>
      </c>
      <c r="H252" s="19">
        <v>1.192892595E9</v>
      </c>
      <c r="I252" s="19">
        <v>3.008347779E9</v>
      </c>
      <c r="J252" s="19">
        <v>3.125363796E9</v>
      </c>
      <c r="K252" s="19">
        <v>3.116189356E9</v>
      </c>
      <c r="L252" s="19" t="s">
        <v>299</v>
      </c>
      <c r="M252" s="19" t="s">
        <v>1478</v>
      </c>
      <c r="N252" s="19" t="s">
        <v>35</v>
      </c>
      <c r="O252" s="20"/>
      <c r="P252" s="19">
        <v>5.0</v>
      </c>
      <c r="Q252" s="19" t="s">
        <v>1479</v>
      </c>
      <c r="R252" s="19" t="s">
        <v>1480</v>
      </c>
      <c r="S252" s="19" t="s">
        <v>110</v>
      </c>
      <c r="T252" s="19" t="s">
        <v>1481</v>
      </c>
      <c r="U252" s="20"/>
      <c r="V252" s="20"/>
      <c r="W252" s="20"/>
      <c r="X252" s="20"/>
      <c r="Y252" s="20"/>
      <c r="Z252" s="20"/>
      <c r="AA252" s="20"/>
      <c r="AB252" s="20"/>
      <c r="AC252" s="19" t="s">
        <v>1482</v>
      </c>
      <c r="AD252" s="20"/>
      <c r="AE252" s="19" t="s">
        <v>299</v>
      </c>
      <c r="AF252" s="25"/>
      <c r="AG252" s="25"/>
      <c r="AH252" s="25"/>
      <c r="AI252" s="25"/>
      <c r="AJ252" s="25"/>
    </row>
    <row r="253">
      <c r="A253" s="18">
        <v>45200.458256157406</v>
      </c>
      <c r="B253" s="19" t="s">
        <v>1483</v>
      </c>
      <c r="C253" s="19">
        <v>3.007684477E9</v>
      </c>
      <c r="D253" s="19" t="s">
        <v>79</v>
      </c>
      <c r="E253" s="19" t="s">
        <v>865</v>
      </c>
      <c r="F253" s="19">
        <v>6.0</v>
      </c>
      <c r="G253" s="19" t="s">
        <v>1484</v>
      </c>
      <c r="H253" s="19">
        <v>1.017176188E9</v>
      </c>
      <c r="I253" s="19">
        <v>3.232890606E9</v>
      </c>
      <c r="J253" s="19" t="s">
        <v>1485</v>
      </c>
      <c r="K253" s="19">
        <v>3.114268085E9</v>
      </c>
      <c r="L253" s="19">
        <v>10.0</v>
      </c>
      <c r="M253" s="19">
        <v>10.0</v>
      </c>
      <c r="N253" s="19" t="s">
        <v>35</v>
      </c>
      <c r="O253" s="20"/>
      <c r="P253" s="19">
        <v>3.0</v>
      </c>
      <c r="Q253" s="19" t="s">
        <v>1486</v>
      </c>
      <c r="R253" s="19" t="s">
        <v>1487</v>
      </c>
      <c r="S253" s="19" t="s">
        <v>38</v>
      </c>
      <c r="T253" s="19" t="s">
        <v>1488</v>
      </c>
      <c r="U253" s="20"/>
      <c r="V253" s="20"/>
      <c r="W253" s="20"/>
      <c r="X253" s="20"/>
      <c r="Y253" s="20"/>
      <c r="Z253" s="20"/>
      <c r="AA253" s="20"/>
      <c r="AB253" s="20"/>
      <c r="AC253" s="21"/>
      <c r="AD253" s="20"/>
      <c r="AE253" s="19">
        <v>10.0</v>
      </c>
      <c r="AF253" s="25"/>
      <c r="AG253" s="25"/>
      <c r="AH253" s="25"/>
      <c r="AI253" s="25"/>
      <c r="AJ253" s="25"/>
    </row>
    <row r="254">
      <c r="A254" s="18">
        <v>45200.47066653935</v>
      </c>
      <c r="B254" s="19" t="s">
        <v>1372</v>
      </c>
      <c r="C254" s="19">
        <v>3.143915068E9</v>
      </c>
      <c r="D254" s="19" t="s">
        <v>79</v>
      </c>
      <c r="E254" s="19" t="s">
        <v>865</v>
      </c>
      <c r="F254" s="19" t="s">
        <v>793</v>
      </c>
      <c r="G254" s="19" t="s">
        <v>1489</v>
      </c>
      <c r="H254" s="19">
        <v>1.7453919E7</v>
      </c>
      <c r="I254" s="19">
        <v>3.175983155E9</v>
      </c>
      <c r="J254" s="19" t="s">
        <v>1490</v>
      </c>
      <c r="K254" s="19">
        <v>3.114867534E9</v>
      </c>
      <c r="L254" s="19" t="s">
        <v>1491</v>
      </c>
      <c r="M254" s="19" t="s">
        <v>1456</v>
      </c>
      <c r="N254" s="19" t="s">
        <v>35</v>
      </c>
      <c r="O254" s="20"/>
      <c r="P254" s="19">
        <v>4.0</v>
      </c>
      <c r="Q254" s="19" t="s">
        <v>1492</v>
      </c>
      <c r="R254" s="19" t="s">
        <v>1140</v>
      </c>
      <c r="S254" s="19" t="s">
        <v>110</v>
      </c>
      <c r="T254" s="19" t="s">
        <v>1493</v>
      </c>
      <c r="U254" s="20"/>
      <c r="V254" s="20"/>
      <c r="W254" s="20"/>
      <c r="X254" s="20"/>
      <c r="Y254" s="20"/>
      <c r="Z254" s="20"/>
      <c r="AA254" s="20"/>
      <c r="AB254" s="20"/>
      <c r="AC254" s="19" t="s">
        <v>1494</v>
      </c>
      <c r="AD254" s="20"/>
      <c r="AE254" s="19" t="s">
        <v>1491</v>
      </c>
      <c r="AF254" s="25"/>
      <c r="AG254" s="25"/>
      <c r="AH254" s="25"/>
      <c r="AI254" s="25"/>
      <c r="AJ254" s="25"/>
    </row>
    <row r="255">
      <c r="A255" s="18">
        <v>45200.49529630787</v>
      </c>
      <c r="B255" s="19" t="s">
        <v>1475</v>
      </c>
      <c r="C255" s="19">
        <v>3.204133021E9</v>
      </c>
      <c r="D255" s="19" t="s">
        <v>79</v>
      </c>
      <c r="E255" s="19" t="s">
        <v>865</v>
      </c>
      <c r="F255" s="19" t="s">
        <v>1495</v>
      </c>
      <c r="G255" s="19" t="s">
        <v>1496</v>
      </c>
      <c r="H255" s="19">
        <v>7.1640076E7</v>
      </c>
      <c r="I255" s="19">
        <v>3.225148789E9</v>
      </c>
      <c r="J255" s="21"/>
      <c r="K255" s="21"/>
      <c r="L255" s="19">
        <v>9.0</v>
      </c>
      <c r="M255" s="19" t="s">
        <v>1497</v>
      </c>
      <c r="N255" s="19" t="s">
        <v>35</v>
      </c>
      <c r="O255" s="20"/>
      <c r="P255" s="19">
        <v>2.0</v>
      </c>
      <c r="Q255" s="19" t="s">
        <v>1498</v>
      </c>
      <c r="R255" s="19" t="s">
        <v>1499</v>
      </c>
      <c r="S255" s="19" t="s">
        <v>110</v>
      </c>
      <c r="T255" s="19" t="s">
        <v>132</v>
      </c>
      <c r="U255" s="20"/>
      <c r="V255" s="20"/>
      <c r="W255" s="20"/>
      <c r="X255" s="20"/>
      <c r="Y255" s="20"/>
      <c r="Z255" s="20"/>
      <c r="AA255" s="20"/>
      <c r="AB255" s="20"/>
      <c r="AC255" s="19" t="s">
        <v>1500</v>
      </c>
      <c r="AD255" s="20"/>
      <c r="AE255" s="19">
        <v>9.0</v>
      </c>
      <c r="AF255" s="25"/>
      <c r="AG255" s="25"/>
      <c r="AH255" s="25"/>
      <c r="AI255" s="25"/>
      <c r="AJ255" s="25"/>
    </row>
    <row r="256">
      <c r="A256" s="9">
        <v>45200.51071407407</v>
      </c>
      <c r="B256" s="10" t="s">
        <v>454</v>
      </c>
      <c r="C256" s="10">
        <v>3.175749041E9</v>
      </c>
      <c r="D256" s="10" t="s">
        <v>79</v>
      </c>
      <c r="E256" s="10" t="s">
        <v>493</v>
      </c>
      <c r="F256" s="10" t="s">
        <v>1501</v>
      </c>
      <c r="G256" s="10" t="s">
        <v>1502</v>
      </c>
      <c r="H256" s="10">
        <v>4.3766561E7</v>
      </c>
      <c r="I256" s="10">
        <v>3.126253991E9</v>
      </c>
      <c r="J256" s="10" t="s">
        <v>1503</v>
      </c>
      <c r="K256" s="10">
        <v>3.044755556E9</v>
      </c>
      <c r="L256" s="10" t="s">
        <v>659</v>
      </c>
      <c r="M256" s="10" t="s">
        <v>1138</v>
      </c>
      <c r="N256" s="10" t="s">
        <v>35</v>
      </c>
      <c r="O256" s="11"/>
      <c r="P256" s="10">
        <v>2.0</v>
      </c>
      <c r="Q256" s="10" t="s">
        <v>1504</v>
      </c>
      <c r="R256" s="10" t="s">
        <v>1505</v>
      </c>
      <c r="S256" s="10" t="s">
        <v>110</v>
      </c>
      <c r="T256" s="10" t="s">
        <v>132</v>
      </c>
      <c r="U256" s="11"/>
      <c r="V256" s="11"/>
      <c r="W256" s="11"/>
      <c r="X256" s="11"/>
      <c r="Y256" s="11"/>
      <c r="Z256" s="11"/>
      <c r="AA256" s="11"/>
      <c r="AB256" s="11"/>
      <c r="AC256" s="10" t="s">
        <v>1506</v>
      </c>
      <c r="AD256" s="11"/>
      <c r="AE256" s="10" t="s">
        <v>659</v>
      </c>
      <c r="AF256" s="1"/>
      <c r="AG256" s="1"/>
      <c r="AH256" s="1"/>
      <c r="AI256" s="1"/>
      <c r="AJ256" s="1"/>
    </row>
    <row r="257">
      <c r="A257" s="18">
        <v>45200.51698690972</v>
      </c>
      <c r="B257" s="19" t="s">
        <v>1507</v>
      </c>
      <c r="C257" s="19">
        <v>3.20915553E9</v>
      </c>
      <c r="D257" s="19" t="s">
        <v>79</v>
      </c>
      <c r="E257" s="19" t="s">
        <v>865</v>
      </c>
      <c r="F257" s="19" t="s">
        <v>929</v>
      </c>
      <c r="G257" s="19" t="s">
        <v>1508</v>
      </c>
      <c r="H257" s="19">
        <v>3.2985958E7</v>
      </c>
      <c r="I257" s="19">
        <v>3.113077807E9</v>
      </c>
      <c r="J257" s="21"/>
      <c r="K257" s="21"/>
      <c r="L257" s="19">
        <v>14.0</v>
      </c>
      <c r="M257" s="19">
        <v>14.0</v>
      </c>
      <c r="N257" s="19" t="s">
        <v>35</v>
      </c>
      <c r="O257" s="20"/>
      <c r="P257" s="19">
        <v>1.0</v>
      </c>
      <c r="Q257" s="19">
        <v>62.0</v>
      </c>
      <c r="R257" s="19" t="s">
        <v>453</v>
      </c>
      <c r="S257" s="19" t="s">
        <v>38</v>
      </c>
      <c r="T257" s="19" t="s">
        <v>422</v>
      </c>
      <c r="U257" s="20"/>
      <c r="V257" s="20"/>
      <c r="W257" s="20"/>
      <c r="X257" s="20"/>
      <c r="Y257" s="20"/>
      <c r="Z257" s="20"/>
      <c r="AA257" s="20"/>
      <c r="AB257" s="20"/>
      <c r="AC257" s="19" t="s">
        <v>1509</v>
      </c>
      <c r="AD257" s="20"/>
      <c r="AE257" s="19">
        <v>14.0</v>
      </c>
      <c r="AF257" s="25"/>
      <c r="AG257" s="25"/>
      <c r="AH257" s="25"/>
      <c r="AI257" s="25"/>
      <c r="AJ257" s="25"/>
    </row>
    <row r="258">
      <c r="A258" s="18">
        <v>45200.52112701389</v>
      </c>
      <c r="B258" s="19" t="s">
        <v>1459</v>
      </c>
      <c r="C258" s="19">
        <v>3.233217594E9</v>
      </c>
      <c r="D258" s="19" t="s">
        <v>30</v>
      </c>
      <c r="E258" s="19" t="s">
        <v>865</v>
      </c>
      <c r="F258" s="19" t="s">
        <v>1510</v>
      </c>
      <c r="G258" s="19" t="s">
        <v>1511</v>
      </c>
      <c r="H258" s="19">
        <v>1.193519139E9</v>
      </c>
      <c r="I258" s="19">
        <v>3.50876057E9</v>
      </c>
      <c r="J258" s="21"/>
      <c r="K258" s="19">
        <v>3.103857058E9</v>
      </c>
      <c r="L258" s="19" t="s">
        <v>400</v>
      </c>
      <c r="M258" s="19">
        <v>2.0</v>
      </c>
      <c r="N258" s="19" t="s">
        <v>35</v>
      </c>
      <c r="O258" s="20"/>
      <c r="P258" s="19">
        <v>2.0</v>
      </c>
      <c r="Q258" s="19" t="s">
        <v>1512</v>
      </c>
      <c r="R258" s="19" t="s">
        <v>1513</v>
      </c>
      <c r="S258" s="19" t="s">
        <v>110</v>
      </c>
      <c r="T258" s="19" t="s">
        <v>35</v>
      </c>
      <c r="U258" s="20"/>
      <c r="V258" s="20"/>
      <c r="W258" s="20"/>
      <c r="X258" s="20"/>
      <c r="Y258" s="20"/>
      <c r="Z258" s="20"/>
      <c r="AA258" s="20"/>
      <c r="AB258" s="20"/>
      <c r="AC258" s="21"/>
      <c r="AD258" s="20"/>
      <c r="AE258" s="19" t="s">
        <v>400</v>
      </c>
      <c r="AF258" s="25"/>
      <c r="AG258" s="25"/>
      <c r="AH258" s="25"/>
      <c r="AI258" s="25"/>
      <c r="AJ258" s="25"/>
    </row>
    <row r="259">
      <c r="A259" s="18">
        <v>45200.52468304399</v>
      </c>
      <c r="B259" s="19" t="s">
        <v>1514</v>
      </c>
      <c r="C259" s="19">
        <v>3.233217594E9</v>
      </c>
      <c r="D259" s="19" t="s">
        <v>30</v>
      </c>
      <c r="E259" s="19" t="s">
        <v>865</v>
      </c>
      <c r="F259" s="19" t="s">
        <v>1415</v>
      </c>
      <c r="G259" s="19" t="s">
        <v>1515</v>
      </c>
      <c r="H259" s="19">
        <v>4.3743022E7</v>
      </c>
      <c r="I259" s="19">
        <v>3.001901095E9</v>
      </c>
      <c r="J259" s="21"/>
      <c r="K259" s="19">
        <v>3.103551897E9</v>
      </c>
      <c r="L259" s="19">
        <v>15.0</v>
      </c>
      <c r="M259" s="19">
        <v>15.0</v>
      </c>
      <c r="N259" s="19" t="s">
        <v>35</v>
      </c>
      <c r="O259" s="20"/>
      <c r="P259" s="19">
        <v>2.0</v>
      </c>
      <c r="Q259" s="19" t="s">
        <v>1516</v>
      </c>
      <c r="R259" s="19" t="s">
        <v>869</v>
      </c>
      <c r="S259" s="19" t="s">
        <v>38</v>
      </c>
      <c r="T259" s="19" t="s">
        <v>35</v>
      </c>
      <c r="U259" s="20"/>
      <c r="V259" s="20"/>
      <c r="W259" s="20"/>
      <c r="X259" s="20"/>
      <c r="Y259" s="20"/>
      <c r="Z259" s="20"/>
      <c r="AA259" s="20"/>
      <c r="AB259" s="20"/>
      <c r="AC259" s="21"/>
      <c r="AD259" s="20"/>
      <c r="AE259" s="19">
        <v>15.0</v>
      </c>
      <c r="AF259" s="25"/>
      <c r="AG259" s="25"/>
      <c r="AH259" s="25"/>
      <c r="AI259" s="25"/>
      <c r="AJ259" s="25"/>
    </row>
    <row r="260">
      <c r="A260" s="18">
        <v>45200.5558140162</v>
      </c>
      <c r="B260" s="19" t="s">
        <v>1451</v>
      </c>
      <c r="C260" s="19">
        <v>3.042044378E9</v>
      </c>
      <c r="D260" s="19" t="s">
        <v>79</v>
      </c>
      <c r="E260" s="19" t="s">
        <v>865</v>
      </c>
      <c r="F260" s="19" t="s">
        <v>1517</v>
      </c>
      <c r="G260" s="19" t="s">
        <v>1518</v>
      </c>
      <c r="H260" s="19">
        <v>3.9326182E7</v>
      </c>
      <c r="I260" s="19">
        <v>3.18681228E9</v>
      </c>
      <c r="J260" s="19" t="s">
        <v>1519</v>
      </c>
      <c r="K260" s="19">
        <v>3.242585143E9</v>
      </c>
      <c r="L260" s="19" t="s">
        <v>1520</v>
      </c>
      <c r="M260" s="19" t="s">
        <v>180</v>
      </c>
      <c r="N260" s="19" t="s">
        <v>35</v>
      </c>
      <c r="O260" s="20"/>
      <c r="P260" s="19">
        <v>3.0</v>
      </c>
      <c r="Q260" s="19" t="s">
        <v>1521</v>
      </c>
      <c r="R260" s="19" t="s">
        <v>1522</v>
      </c>
      <c r="S260" s="19" t="s">
        <v>38</v>
      </c>
      <c r="T260" s="19" t="s">
        <v>1523</v>
      </c>
      <c r="U260" s="20"/>
      <c r="V260" s="20"/>
      <c r="W260" s="20"/>
      <c r="X260" s="20"/>
      <c r="Y260" s="20"/>
      <c r="Z260" s="20"/>
      <c r="AA260" s="20"/>
      <c r="AB260" s="20"/>
      <c r="AC260" s="19" t="s">
        <v>1524</v>
      </c>
      <c r="AD260" s="20"/>
      <c r="AE260" s="19" t="s">
        <v>1520</v>
      </c>
      <c r="AF260" s="25"/>
      <c r="AG260" s="25"/>
      <c r="AH260" s="25"/>
      <c r="AI260" s="25"/>
      <c r="AJ260" s="25"/>
    </row>
    <row r="261">
      <c r="A261" s="18">
        <v>45204.54693747685</v>
      </c>
      <c r="B261" s="19" t="s">
        <v>1128</v>
      </c>
      <c r="C261" s="19">
        <v>3.015573599E9</v>
      </c>
      <c r="D261" s="19" t="s">
        <v>79</v>
      </c>
      <c r="E261" s="19" t="s">
        <v>865</v>
      </c>
      <c r="F261" s="19" t="s">
        <v>1525</v>
      </c>
      <c r="G261" s="19" t="s">
        <v>1526</v>
      </c>
      <c r="H261" s="19">
        <v>1.03764858E9</v>
      </c>
      <c r="I261" s="19">
        <v>3.024614999E9</v>
      </c>
      <c r="J261" s="19" t="s">
        <v>1527</v>
      </c>
      <c r="K261" s="19">
        <v>3.12673324E9</v>
      </c>
      <c r="L261" s="19">
        <v>17.0</v>
      </c>
      <c r="M261" s="19">
        <v>12.0</v>
      </c>
      <c r="N261" s="19" t="s">
        <v>35</v>
      </c>
      <c r="O261" s="20"/>
      <c r="P261" s="19">
        <v>1.0</v>
      </c>
      <c r="Q261" s="19" t="s">
        <v>1528</v>
      </c>
      <c r="R261" s="19" t="s">
        <v>1529</v>
      </c>
      <c r="S261" s="19" t="s">
        <v>38</v>
      </c>
      <c r="T261" s="19" t="s">
        <v>276</v>
      </c>
      <c r="U261" s="20"/>
      <c r="V261" s="20"/>
      <c r="W261" s="20"/>
      <c r="X261" s="20"/>
      <c r="Y261" s="20"/>
      <c r="Z261" s="20"/>
      <c r="AA261" s="20"/>
      <c r="AB261" s="20"/>
      <c r="AC261" s="21"/>
      <c r="AD261" s="20"/>
      <c r="AE261" s="19">
        <v>17.0</v>
      </c>
      <c r="AF261" s="25"/>
      <c r="AG261" s="25"/>
      <c r="AH261" s="25"/>
      <c r="AI261" s="25"/>
      <c r="AJ261" s="25"/>
    </row>
    <row r="262">
      <c r="A262" s="18">
        <v>45207.377299699074</v>
      </c>
      <c r="B262" s="19" t="s">
        <v>1530</v>
      </c>
      <c r="C262" s="19">
        <v>305.0</v>
      </c>
      <c r="D262" s="19" t="s">
        <v>30</v>
      </c>
      <c r="E262" s="19" t="s">
        <v>865</v>
      </c>
      <c r="F262" s="19" t="s">
        <v>1531</v>
      </c>
      <c r="G262" s="19" t="s">
        <v>1532</v>
      </c>
      <c r="H262" s="19">
        <v>1.0171128505E10</v>
      </c>
      <c r="I262" s="19">
        <v>3.11429385E9</v>
      </c>
      <c r="J262" s="21"/>
      <c r="K262" s="21"/>
      <c r="L262" s="19" t="s">
        <v>286</v>
      </c>
      <c r="M262" s="19" t="s">
        <v>1138</v>
      </c>
      <c r="N262" s="19" t="s">
        <v>35</v>
      </c>
      <c r="O262" s="20"/>
      <c r="P262" s="19">
        <v>3.0</v>
      </c>
      <c r="Q262" s="19" t="s">
        <v>1533</v>
      </c>
      <c r="R262" s="19" t="s">
        <v>62</v>
      </c>
      <c r="S262" s="19" t="s">
        <v>110</v>
      </c>
      <c r="T262" s="19" t="s">
        <v>541</v>
      </c>
      <c r="U262" s="20"/>
      <c r="V262" s="20"/>
      <c r="W262" s="20"/>
      <c r="X262" s="20"/>
      <c r="Y262" s="20"/>
      <c r="Z262" s="20"/>
      <c r="AA262" s="20"/>
      <c r="AB262" s="20"/>
      <c r="AC262" s="19" t="s">
        <v>1534</v>
      </c>
      <c r="AD262" s="20"/>
      <c r="AE262" s="19" t="s">
        <v>286</v>
      </c>
      <c r="AF262" s="25"/>
      <c r="AG262" s="25"/>
      <c r="AH262" s="25"/>
      <c r="AI262" s="25"/>
      <c r="AJ262" s="25"/>
    </row>
    <row r="263">
      <c r="A263" s="9">
        <v>45207.404738171295</v>
      </c>
      <c r="B263" s="10" t="s">
        <v>416</v>
      </c>
      <c r="C263" s="10">
        <v>3.242310729E9</v>
      </c>
      <c r="D263" s="10" t="s">
        <v>79</v>
      </c>
      <c r="E263" s="10" t="s">
        <v>493</v>
      </c>
      <c r="F263" s="10" t="s">
        <v>1535</v>
      </c>
      <c r="G263" s="10" t="s">
        <v>1536</v>
      </c>
      <c r="H263" s="10">
        <v>3.2462614E7</v>
      </c>
      <c r="I263" s="10">
        <v>3.206040708E9</v>
      </c>
      <c r="J263" s="10" t="s">
        <v>1537</v>
      </c>
      <c r="K263" s="1"/>
      <c r="L263" s="10" t="s">
        <v>379</v>
      </c>
      <c r="M263" s="10" t="s">
        <v>379</v>
      </c>
      <c r="N263" s="10" t="s">
        <v>35</v>
      </c>
      <c r="O263" s="11"/>
      <c r="P263" s="10">
        <v>1.0</v>
      </c>
      <c r="Q263" s="10">
        <v>74.0</v>
      </c>
      <c r="R263" s="10" t="s">
        <v>1538</v>
      </c>
      <c r="S263" s="10" t="s">
        <v>38</v>
      </c>
      <c r="T263" s="10" t="s">
        <v>1539</v>
      </c>
      <c r="U263" s="11"/>
      <c r="V263" s="11"/>
      <c r="W263" s="11"/>
      <c r="X263" s="11"/>
      <c r="Y263" s="11"/>
      <c r="Z263" s="11"/>
      <c r="AA263" s="11"/>
      <c r="AB263" s="11"/>
      <c r="AC263" s="10" t="s">
        <v>1540</v>
      </c>
      <c r="AD263" s="11"/>
      <c r="AE263" s="10" t="s">
        <v>379</v>
      </c>
      <c r="AF263" s="1"/>
      <c r="AG263" s="1"/>
      <c r="AH263" s="1"/>
      <c r="AI263" s="1"/>
      <c r="AJ263" s="1"/>
    </row>
    <row r="264">
      <c r="A264" s="26">
        <v>45207.48927262731</v>
      </c>
      <c r="B264" s="27" t="s">
        <v>416</v>
      </c>
      <c r="C264" s="27">
        <v>3.342310729E9</v>
      </c>
      <c r="D264" s="27" t="s">
        <v>79</v>
      </c>
      <c r="E264" s="27" t="s">
        <v>493</v>
      </c>
      <c r="F264" s="27" t="s">
        <v>1541</v>
      </c>
      <c r="G264" s="27" t="s">
        <v>1542</v>
      </c>
      <c r="H264" s="27">
        <v>1.0755042E7</v>
      </c>
      <c r="I264" s="27">
        <v>3.005652324E9</v>
      </c>
      <c r="J264" s="27" t="s">
        <v>1543</v>
      </c>
      <c r="K264" s="27">
        <v>3.045666598E9</v>
      </c>
      <c r="L264" s="27" t="s">
        <v>379</v>
      </c>
      <c r="M264" s="27" t="s">
        <v>379</v>
      </c>
      <c r="N264" s="27" t="s">
        <v>35</v>
      </c>
      <c r="O264" s="28"/>
      <c r="P264" s="27">
        <v>3.0</v>
      </c>
      <c r="Q264" s="27" t="s">
        <v>1544</v>
      </c>
      <c r="R264" s="27" t="s">
        <v>1545</v>
      </c>
      <c r="S264" s="27" t="s">
        <v>1546</v>
      </c>
      <c r="T264" s="27" t="s">
        <v>170</v>
      </c>
      <c r="U264" s="28"/>
      <c r="V264" s="28"/>
      <c r="W264" s="28"/>
      <c r="X264" s="28"/>
      <c r="Y264" s="28"/>
      <c r="Z264" s="28"/>
      <c r="AA264" s="28"/>
      <c r="AB264" s="28"/>
      <c r="AC264" s="27" t="s">
        <v>1547</v>
      </c>
      <c r="AD264" s="28"/>
      <c r="AE264" s="27" t="s">
        <v>379</v>
      </c>
      <c r="AF264" s="29"/>
      <c r="AG264" s="29"/>
      <c r="AH264" s="29"/>
      <c r="AI264" s="29"/>
      <c r="AJ264" s="29"/>
    </row>
    <row r="265">
      <c r="A265" s="18">
        <v>45213.71780599537</v>
      </c>
      <c r="B265" s="19" t="s">
        <v>871</v>
      </c>
      <c r="C265" s="19">
        <v>3.116299558E9</v>
      </c>
      <c r="D265" s="19" t="s">
        <v>79</v>
      </c>
      <c r="E265" s="19" t="s">
        <v>865</v>
      </c>
      <c r="F265" s="19" t="s">
        <v>1548</v>
      </c>
      <c r="G265" s="19" t="s">
        <v>1549</v>
      </c>
      <c r="H265" s="19">
        <v>3.9409264E7</v>
      </c>
      <c r="I265" s="19">
        <v>3.146918283E9</v>
      </c>
      <c r="J265" s="19" t="s">
        <v>1550</v>
      </c>
      <c r="K265" s="19">
        <v>3.128615074E9</v>
      </c>
      <c r="L265" s="19">
        <v>5.0</v>
      </c>
      <c r="M265" s="19">
        <v>5.0</v>
      </c>
      <c r="N265" s="19" t="s">
        <v>35</v>
      </c>
      <c r="O265" s="20"/>
      <c r="P265" s="19">
        <v>3.0</v>
      </c>
      <c r="Q265" s="19" t="s">
        <v>1551</v>
      </c>
      <c r="R265" s="19" t="s">
        <v>1552</v>
      </c>
      <c r="S265" s="19" t="s">
        <v>1553</v>
      </c>
      <c r="T265" s="19" t="s">
        <v>1554</v>
      </c>
      <c r="U265" s="20"/>
      <c r="V265" s="20"/>
      <c r="W265" s="20"/>
      <c r="X265" s="20"/>
      <c r="Y265" s="20"/>
      <c r="Z265" s="20"/>
      <c r="AA265" s="20"/>
      <c r="AB265" s="20"/>
      <c r="AC265" s="19" t="s">
        <v>1555</v>
      </c>
      <c r="AD265" s="20"/>
      <c r="AE265" s="19">
        <v>5.0</v>
      </c>
      <c r="AF265" s="1"/>
      <c r="AG265" s="1"/>
      <c r="AH265" s="1"/>
      <c r="AI265" s="1"/>
      <c r="AJ265" s="1"/>
    </row>
    <row r="266">
      <c r="A266" s="18">
        <v>45213.72895737269</v>
      </c>
      <c r="B266" s="19" t="s">
        <v>871</v>
      </c>
      <c r="C266" s="19">
        <v>3.116299558E9</v>
      </c>
      <c r="D266" s="19" t="s">
        <v>79</v>
      </c>
      <c r="E266" s="19" t="s">
        <v>865</v>
      </c>
      <c r="F266" s="19" t="s">
        <v>1415</v>
      </c>
      <c r="G266" s="19" t="s">
        <v>1556</v>
      </c>
      <c r="H266" s="19">
        <v>1.9586349E7</v>
      </c>
      <c r="I266" s="19">
        <v>3.217727921E9</v>
      </c>
      <c r="J266" s="19" t="s">
        <v>1557</v>
      </c>
      <c r="K266" s="19">
        <v>3.007823212E9</v>
      </c>
      <c r="L266" s="19">
        <v>2.0</v>
      </c>
      <c r="M266" s="19">
        <v>2.0</v>
      </c>
      <c r="N266" s="19" t="s">
        <v>35</v>
      </c>
      <c r="O266" s="20"/>
      <c r="P266" s="19">
        <v>3.0</v>
      </c>
      <c r="Q266" s="19" t="s">
        <v>1558</v>
      </c>
      <c r="R266" s="19" t="s">
        <v>244</v>
      </c>
      <c r="S266" s="19" t="s">
        <v>1017</v>
      </c>
      <c r="T266" s="19" t="s">
        <v>1219</v>
      </c>
      <c r="U266" s="20"/>
      <c r="V266" s="20"/>
      <c r="W266" s="20"/>
      <c r="X266" s="20"/>
      <c r="Y266" s="20"/>
      <c r="Z266" s="20"/>
      <c r="AA266" s="20"/>
      <c r="AB266" s="20"/>
      <c r="AC266" s="19" t="s">
        <v>1559</v>
      </c>
      <c r="AD266" s="20"/>
      <c r="AE266" s="19">
        <v>2.0</v>
      </c>
      <c r="AF266" s="1"/>
      <c r="AG266" s="1"/>
      <c r="AH266" s="1"/>
      <c r="AI266" s="1"/>
      <c r="AJ266" s="1"/>
    </row>
    <row r="267">
      <c r="A267" s="18">
        <v>45213.73700123843</v>
      </c>
      <c r="B267" s="19" t="s">
        <v>871</v>
      </c>
      <c r="C267" s="19">
        <v>3.116299558E9</v>
      </c>
      <c r="D267" s="19" t="s">
        <v>79</v>
      </c>
      <c r="E267" s="19" t="s">
        <v>865</v>
      </c>
      <c r="F267" s="19" t="s">
        <v>1560</v>
      </c>
      <c r="G267" s="19" t="s">
        <v>1561</v>
      </c>
      <c r="H267" s="19">
        <v>4.3844285E7</v>
      </c>
      <c r="I267" s="19">
        <v>3.146222931E9</v>
      </c>
      <c r="J267" s="19" t="s">
        <v>1562</v>
      </c>
      <c r="K267" s="19" t="s">
        <v>1562</v>
      </c>
      <c r="L267" s="19">
        <v>5.0</v>
      </c>
      <c r="M267" s="19">
        <v>3.0</v>
      </c>
      <c r="N267" s="19" t="s">
        <v>35</v>
      </c>
      <c r="O267" s="20"/>
      <c r="P267" s="19">
        <v>6.0</v>
      </c>
      <c r="Q267" s="19" t="s">
        <v>1563</v>
      </c>
      <c r="R267" s="19" t="s">
        <v>1564</v>
      </c>
      <c r="S267" s="19" t="s">
        <v>110</v>
      </c>
      <c r="T267" s="19" t="s">
        <v>1219</v>
      </c>
      <c r="U267" s="20"/>
      <c r="V267" s="20"/>
      <c r="W267" s="20"/>
      <c r="X267" s="20"/>
      <c r="Y267" s="20"/>
      <c r="Z267" s="20"/>
      <c r="AA267" s="20"/>
      <c r="AB267" s="20"/>
      <c r="AC267" s="19" t="s">
        <v>1565</v>
      </c>
      <c r="AD267" s="20"/>
      <c r="AE267" s="19">
        <v>5.0</v>
      </c>
      <c r="AF267" s="1"/>
      <c r="AG267" s="1"/>
      <c r="AH267" s="1"/>
      <c r="AI267" s="1"/>
      <c r="AJ267" s="1"/>
    </row>
    <row r="268">
      <c r="A268" s="18">
        <v>45213.746132314816</v>
      </c>
      <c r="B268" s="19" t="s">
        <v>871</v>
      </c>
      <c r="C268" s="19">
        <v>3.116299558E9</v>
      </c>
      <c r="D268" s="19" t="s">
        <v>79</v>
      </c>
      <c r="E268" s="19" t="s">
        <v>865</v>
      </c>
      <c r="F268" s="19" t="s">
        <v>1566</v>
      </c>
      <c r="G268" s="19" t="s">
        <v>1567</v>
      </c>
      <c r="H268" s="19">
        <v>3.0752054E7</v>
      </c>
      <c r="I268" s="19">
        <v>3.023571555E9</v>
      </c>
      <c r="J268" s="19" t="s">
        <v>1562</v>
      </c>
      <c r="K268" s="19" t="s">
        <v>1562</v>
      </c>
      <c r="L268" s="19">
        <v>1.0</v>
      </c>
      <c r="M268" s="19" t="s">
        <v>1568</v>
      </c>
      <c r="N268" s="19" t="s">
        <v>132</v>
      </c>
      <c r="O268" s="20"/>
      <c r="P268" s="19">
        <v>4.0</v>
      </c>
      <c r="Q268" s="19" t="s">
        <v>1569</v>
      </c>
      <c r="R268" s="19" t="s">
        <v>1570</v>
      </c>
      <c r="S268" s="19" t="s">
        <v>110</v>
      </c>
      <c r="T268" s="19" t="s">
        <v>1571</v>
      </c>
      <c r="U268" s="20"/>
      <c r="V268" s="20"/>
      <c r="W268" s="20"/>
      <c r="X268" s="20"/>
      <c r="Y268" s="20"/>
      <c r="Z268" s="20"/>
      <c r="AA268" s="20"/>
      <c r="AB268" s="20"/>
      <c r="AC268" s="19" t="s">
        <v>1572</v>
      </c>
      <c r="AD268" s="20"/>
      <c r="AE268" s="19">
        <v>1.0</v>
      </c>
      <c r="AF268" s="1"/>
      <c r="AG268" s="1"/>
      <c r="AH268" s="1"/>
      <c r="AI268" s="1"/>
      <c r="AJ268" s="1"/>
    </row>
    <row r="269">
      <c r="A269" s="18">
        <v>45213.755969351856</v>
      </c>
      <c r="B269" s="19" t="s">
        <v>871</v>
      </c>
      <c r="C269" s="19">
        <v>3.116299558E9</v>
      </c>
      <c r="D269" s="19" t="s">
        <v>79</v>
      </c>
      <c r="E269" s="19" t="s">
        <v>865</v>
      </c>
      <c r="F269" s="19" t="s">
        <v>1573</v>
      </c>
      <c r="G269" s="19" t="s">
        <v>1574</v>
      </c>
      <c r="H269" s="19">
        <v>1.15268303E9</v>
      </c>
      <c r="I269" s="19">
        <v>3.12883229E9</v>
      </c>
      <c r="J269" s="19" t="s">
        <v>1575</v>
      </c>
      <c r="K269" s="19">
        <v>3.044795421E9</v>
      </c>
      <c r="L269" s="19">
        <v>8.0</v>
      </c>
      <c r="M269" s="19">
        <v>8.0</v>
      </c>
      <c r="N269" s="19" t="s">
        <v>35</v>
      </c>
      <c r="O269" s="20"/>
      <c r="P269" s="19">
        <v>3.0</v>
      </c>
      <c r="Q269" s="19" t="s">
        <v>1576</v>
      </c>
      <c r="R269" s="19" t="s">
        <v>1577</v>
      </c>
      <c r="S269" s="19" t="s">
        <v>110</v>
      </c>
      <c r="T269" s="19" t="s">
        <v>1219</v>
      </c>
      <c r="U269" s="20"/>
      <c r="V269" s="20"/>
      <c r="W269" s="20"/>
      <c r="X269" s="20"/>
      <c r="Y269" s="20"/>
      <c r="Z269" s="20"/>
      <c r="AA269" s="20"/>
      <c r="AB269" s="20"/>
      <c r="AC269" s="19" t="s">
        <v>1578</v>
      </c>
      <c r="AD269" s="20"/>
      <c r="AE269" s="19">
        <v>8.0</v>
      </c>
      <c r="AF269" s="1"/>
      <c r="AG269" s="1"/>
      <c r="AH269" s="1"/>
      <c r="AI269" s="1"/>
      <c r="AJ269" s="1"/>
    </row>
    <row r="270">
      <c r="A270" s="18">
        <v>45214.40370991898</v>
      </c>
      <c r="B270" s="19" t="s">
        <v>1579</v>
      </c>
      <c r="C270" s="19">
        <v>3.147255457E9</v>
      </c>
      <c r="D270" s="19" t="s">
        <v>79</v>
      </c>
      <c r="E270" s="19" t="s">
        <v>865</v>
      </c>
      <c r="F270" s="19" t="s">
        <v>1180</v>
      </c>
      <c r="G270" s="19" t="s">
        <v>1580</v>
      </c>
      <c r="H270" s="19">
        <v>1.036673274E9</v>
      </c>
      <c r="I270" s="19">
        <v>3.242953173E9</v>
      </c>
      <c r="J270" s="19" t="s">
        <v>1581</v>
      </c>
      <c r="K270" s="19">
        <v>3.205962345E9</v>
      </c>
      <c r="L270" s="19" t="s">
        <v>167</v>
      </c>
      <c r="M270" s="19" t="s">
        <v>784</v>
      </c>
      <c r="N270" s="19" t="s">
        <v>35</v>
      </c>
      <c r="O270" s="20"/>
      <c r="P270" s="19">
        <v>2.0</v>
      </c>
      <c r="Q270" s="19" t="s">
        <v>1582</v>
      </c>
      <c r="R270" s="19" t="s">
        <v>411</v>
      </c>
      <c r="S270" s="19" t="s">
        <v>38</v>
      </c>
      <c r="T270" s="19" t="s">
        <v>1583</v>
      </c>
      <c r="U270" s="20"/>
      <c r="V270" s="20"/>
      <c r="W270" s="20"/>
      <c r="X270" s="20"/>
      <c r="Y270" s="20"/>
      <c r="Z270" s="20"/>
      <c r="AA270" s="20"/>
      <c r="AB270" s="20"/>
      <c r="AC270" s="19" t="s">
        <v>1584</v>
      </c>
      <c r="AD270" s="20"/>
      <c r="AE270" s="19" t="s">
        <v>167</v>
      </c>
      <c r="AF270" s="1"/>
      <c r="AG270" s="1"/>
      <c r="AH270" s="1"/>
      <c r="AI270" s="1"/>
      <c r="AJ270" s="1"/>
    </row>
    <row r="271">
      <c r="A271" s="18">
        <v>45214.453432800925</v>
      </c>
      <c r="B271" s="19" t="s">
        <v>1585</v>
      </c>
      <c r="C271" s="19">
        <v>3.178071274E9</v>
      </c>
      <c r="D271" s="19" t="s">
        <v>79</v>
      </c>
      <c r="E271" s="19" t="s">
        <v>865</v>
      </c>
      <c r="F271" s="19" t="s">
        <v>1586</v>
      </c>
      <c r="G271" s="19" t="s">
        <v>1587</v>
      </c>
      <c r="H271" s="19">
        <v>4.3155467E7</v>
      </c>
      <c r="I271" s="19">
        <v>3.137851407E9</v>
      </c>
      <c r="J271" s="19" t="s">
        <v>1588</v>
      </c>
      <c r="K271" s="19">
        <v>3.108049353E9</v>
      </c>
      <c r="L271" s="19" t="s">
        <v>44</v>
      </c>
      <c r="M271" s="19" t="s">
        <v>1589</v>
      </c>
      <c r="N271" s="19" t="s">
        <v>35</v>
      </c>
      <c r="O271" s="20"/>
      <c r="P271" s="19">
        <v>2.0</v>
      </c>
      <c r="Q271" s="19">
        <v>50.45</v>
      </c>
      <c r="R271" s="19" t="s">
        <v>1590</v>
      </c>
      <c r="S271" s="19" t="s">
        <v>110</v>
      </c>
      <c r="T271" s="23">
        <v>500000.0</v>
      </c>
      <c r="U271" s="20"/>
      <c r="V271" s="20"/>
      <c r="W271" s="20"/>
      <c r="X271" s="20"/>
      <c r="Y271" s="20"/>
      <c r="Z271" s="20"/>
      <c r="AA271" s="20"/>
      <c r="AB271" s="20"/>
      <c r="AC271" s="19" t="s">
        <v>1591</v>
      </c>
      <c r="AD271" s="20"/>
      <c r="AE271" s="19" t="s">
        <v>44</v>
      </c>
      <c r="AF271" s="1"/>
      <c r="AG271" s="1"/>
      <c r="AH271" s="1"/>
      <c r="AI271" s="1"/>
      <c r="AJ271" s="1"/>
    </row>
    <row r="272">
      <c r="A272" s="18">
        <v>45214.567939976856</v>
      </c>
      <c r="B272" s="19" t="s">
        <v>1233</v>
      </c>
      <c r="C272" s="19">
        <v>3.105276997E9</v>
      </c>
      <c r="D272" s="19" t="s">
        <v>79</v>
      </c>
      <c r="E272" s="19" t="s">
        <v>865</v>
      </c>
      <c r="F272" s="19" t="s">
        <v>1592</v>
      </c>
      <c r="G272" s="19" t="s">
        <v>1593</v>
      </c>
      <c r="H272" s="19">
        <v>1.020493516E9</v>
      </c>
      <c r="I272" s="19">
        <v>3.106266278E9</v>
      </c>
      <c r="J272" s="19">
        <v>3.147802598E9</v>
      </c>
      <c r="K272" s="19">
        <v>3.106266278E9</v>
      </c>
      <c r="L272" s="19" t="s">
        <v>1594</v>
      </c>
      <c r="M272" s="19" t="s">
        <v>1594</v>
      </c>
      <c r="N272" s="19" t="s">
        <v>35</v>
      </c>
      <c r="O272" s="20"/>
      <c r="P272" s="19">
        <v>5.0</v>
      </c>
      <c r="Q272" s="19" t="s">
        <v>1595</v>
      </c>
      <c r="R272" s="19" t="s">
        <v>1596</v>
      </c>
      <c r="S272" s="19" t="s">
        <v>38</v>
      </c>
      <c r="T272" s="19" t="s">
        <v>132</v>
      </c>
      <c r="U272" s="20"/>
      <c r="V272" s="20"/>
      <c r="W272" s="20"/>
      <c r="X272" s="20"/>
      <c r="Y272" s="20"/>
      <c r="Z272" s="20"/>
      <c r="AA272" s="20"/>
      <c r="AB272" s="20"/>
      <c r="AC272" s="21"/>
      <c r="AD272" s="20"/>
      <c r="AE272" s="19" t="s">
        <v>1594</v>
      </c>
      <c r="AF272" s="1"/>
      <c r="AG272" s="1"/>
      <c r="AH272" s="1"/>
      <c r="AI272" s="1"/>
      <c r="AJ272" s="1"/>
    </row>
    <row r="273">
      <c r="A273" s="18">
        <v>45214.57333958334</v>
      </c>
      <c r="B273" s="19" t="s">
        <v>1597</v>
      </c>
      <c r="C273" s="19">
        <v>3.105265997E9</v>
      </c>
      <c r="D273" s="19" t="s">
        <v>79</v>
      </c>
      <c r="E273" s="19" t="s">
        <v>865</v>
      </c>
      <c r="F273" s="19" t="s">
        <v>1598</v>
      </c>
      <c r="G273" s="19" t="s">
        <v>1599</v>
      </c>
      <c r="H273" s="19">
        <v>1.038766483E9</v>
      </c>
      <c r="I273" s="19">
        <v>3.236292939E9</v>
      </c>
      <c r="J273" s="19">
        <v>3.006854087E9</v>
      </c>
      <c r="K273" s="21"/>
      <c r="L273" s="19" t="s">
        <v>335</v>
      </c>
      <c r="M273" s="19" t="s">
        <v>44</v>
      </c>
      <c r="N273" s="19" t="s">
        <v>35</v>
      </c>
      <c r="O273" s="20"/>
      <c r="P273" s="19">
        <v>3.0</v>
      </c>
      <c r="Q273" s="19" t="s">
        <v>1600</v>
      </c>
      <c r="R273" s="19" t="s">
        <v>1601</v>
      </c>
      <c r="S273" s="19" t="s">
        <v>38</v>
      </c>
      <c r="T273" s="19" t="s">
        <v>132</v>
      </c>
      <c r="U273" s="20"/>
      <c r="V273" s="20"/>
      <c r="W273" s="20"/>
      <c r="X273" s="20"/>
      <c r="Y273" s="20"/>
      <c r="Z273" s="20"/>
      <c r="AA273" s="20"/>
      <c r="AB273" s="20"/>
      <c r="AC273" s="21"/>
      <c r="AD273" s="20"/>
      <c r="AE273" s="19" t="s">
        <v>335</v>
      </c>
      <c r="AF273" s="1"/>
      <c r="AG273" s="1"/>
      <c r="AH273" s="1"/>
      <c r="AI273" s="1"/>
      <c r="AJ273" s="1"/>
    </row>
    <row r="274">
      <c r="A274" s="9">
        <v>45241.54674232639</v>
      </c>
      <c r="B274" s="10" t="s">
        <v>1602</v>
      </c>
      <c r="C274" s="10">
        <v>3.017388009E9</v>
      </c>
      <c r="D274" s="10" t="s">
        <v>79</v>
      </c>
      <c r="E274" s="10" t="s">
        <v>493</v>
      </c>
      <c r="F274" s="10" t="s">
        <v>1603</v>
      </c>
      <c r="G274" s="10" t="s">
        <v>1604</v>
      </c>
      <c r="H274" s="10">
        <v>1.003337583E9</v>
      </c>
      <c r="I274" s="10">
        <v>3.105245469E9</v>
      </c>
      <c r="J274" s="10" t="s">
        <v>1605</v>
      </c>
      <c r="K274" s="10">
        <v>3.226770045E9</v>
      </c>
      <c r="L274" s="10">
        <v>8.0</v>
      </c>
      <c r="M274" s="10">
        <v>8.0</v>
      </c>
      <c r="N274" s="10" t="s">
        <v>35</v>
      </c>
      <c r="O274" s="11"/>
      <c r="P274" s="10">
        <v>4.0</v>
      </c>
      <c r="Q274" s="10" t="s">
        <v>1606</v>
      </c>
      <c r="R274" s="10" t="s">
        <v>1607</v>
      </c>
      <c r="S274" s="10" t="s">
        <v>1608</v>
      </c>
      <c r="T274" s="10" t="s">
        <v>1609</v>
      </c>
      <c r="U274" s="11"/>
      <c r="V274" s="11"/>
      <c r="W274" s="11"/>
      <c r="X274" s="11"/>
      <c r="Y274" s="11"/>
      <c r="Z274" s="11"/>
      <c r="AA274" s="11"/>
      <c r="AB274" s="11"/>
      <c r="AC274" s="10" t="s">
        <v>1610</v>
      </c>
      <c r="AD274" s="11"/>
      <c r="AE274" s="10">
        <v>8.0</v>
      </c>
      <c r="AF274" s="1"/>
      <c r="AG274" s="1"/>
      <c r="AH274" s="1"/>
      <c r="AI274" s="1"/>
      <c r="AJ274" s="1"/>
    </row>
    <row r="275">
      <c r="A275" s="9">
        <v>45241.65105112268</v>
      </c>
      <c r="B275" s="10" t="s">
        <v>1602</v>
      </c>
      <c r="C275" s="10">
        <v>3.017388009E9</v>
      </c>
      <c r="D275" s="10" t="s">
        <v>79</v>
      </c>
      <c r="E275" s="10" t="s">
        <v>493</v>
      </c>
      <c r="F275" s="10" t="s">
        <v>1611</v>
      </c>
      <c r="G275" s="10" t="s">
        <v>1612</v>
      </c>
      <c r="H275" s="10">
        <v>1.015066931E9</v>
      </c>
      <c r="I275" s="10">
        <v>3.170326622E9</v>
      </c>
      <c r="J275" s="10" t="s">
        <v>1613</v>
      </c>
      <c r="K275" s="10">
        <v>3.007036512E9</v>
      </c>
      <c r="L275" s="10">
        <v>2.0</v>
      </c>
      <c r="M275" s="10">
        <v>2.0</v>
      </c>
      <c r="N275" s="10" t="s">
        <v>35</v>
      </c>
      <c r="O275" s="11"/>
      <c r="P275" s="10">
        <v>4.0</v>
      </c>
      <c r="Q275" s="10" t="s">
        <v>1614</v>
      </c>
      <c r="R275" s="10" t="s">
        <v>453</v>
      </c>
      <c r="S275" s="10" t="s">
        <v>38</v>
      </c>
      <c r="T275" s="10" t="s">
        <v>1615</v>
      </c>
      <c r="U275" s="11"/>
      <c r="V275" s="11"/>
      <c r="W275" s="11"/>
      <c r="X275" s="11"/>
      <c r="Y275" s="11"/>
      <c r="Z275" s="11"/>
      <c r="AA275" s="11"/>
      <c r="AB275" s="11"/>
      <c r="AC275" s="10" t="s">
        <v>1616</v>
      </c>
      <c r="AD275" s="11"/>
      <c r="AE275" s="10">
        <v>2.0</v>
      </c>
      <c r="AF275" s="1"/>
      <c r="AG275" s="1"/>
      <c r="AH275" s="1"/>
      <c r="AI275" s="1"/>
      <c r="AJ275" s="1"/>
    </row>
    <row r="276">
      <c r="A276" s="9">
        <v>45242.48548391204</v>
      </c>
      <c r="B276" s="10" t="s">
        <v>1602</v>
      </c>
      <c r="C276" s="10">
        <v>3.017388009E9</v>
      </c>
      <c r="D276" s="10" t="s">
        <v>79</v>
      </c>
      <c r="E276" s="10" t="s">
        <v>493</v>
      </c>
      <c r="F276" s="10" t="s">
        <v>613</v>
      </c>
      <c r="G276" s="10" t="s">
        <v>1617</v>
      </c>
      <c r="H276" s="10">
        <v>4.3652207E7</v>
      </c>
      <c r="I276" s="10">
        <v>3.015943559E9</v>
      </c>
      <c r="J276" s="10" t="s">
        <v>1618</v>
      </c>
      <c r="K276" s="10" t="s">
        <v>1619</v>
      </c>
      <c r="L276" s="10">
        <v>12.0</v>
      </c>
      <c r="M276" s="10">
        <v>12.0</v>
      </c>
      <c r="N276" s="10" t="s">
        <v>35</v>
      </c>
      <c r="O276" s="11"/>
      <c r="P276" s="10">
        <v>3.0</v>
      </c>
      <c r="Q276" s="10" t="s">
        <v>1620</v>
      </c>
      <c r="R276" s="10" t="s">
        <v>453</v>
      </c>
      <c r="S276" s="10" t="s">
        <v>38</v>
      </c>
      <c r="T276" s="10" t="s">
        <v>132</v>
      </c>
      <c r="U276" s="11"/>
      <c r="V276" s="11"/>
      <c r="W276" s="11"/>
      <c r="X276" s="11"/>
      <c r="Y276" s="11"/>
      <c r="Z276" s="11"/>
      <c r="AA276" s="11"/>
      <c r="AB276" s="11"/>
      <c r="AC276" s="10" t="s">
        <v>1621</v>
      </c>
      <c r="AD276" s="11"/>
      <c r="AE276" s="10">
        <v>12.0</v>
      </c>
      <c r="AF276" s="1"/>
      <c r="AG276" s="1"/>
      <c r="AH276" s="1"/>
      <c r="AI276" s="1"/>
      <c r="AJ276" s="1"/>
    </row>
    <row r="277">
      <c r="A277" s="9">
        <v>45242.50828840278</v>
      </c>
      <c r="B277" s="10" t="s">
        <v>1622</v>
      </c>
      <c r="C277" s="10">
        <v>3.05472938E8</v>
      </c>
      <c r="D277" s="10" t="s">
        <v>79</v>
      </c>
      <c r="E277" s="10" t="s">
        <v>493</v>
      </c>
      <c r="F277" s="10" t="s">
        <v>1623</v>
      </c>
      <c r="G277" s="10" t="s">
        <v>1624</v>
      </c>
      <c r="H277" s="10">
        <v>7.0541984E7</v>
      </c>
      <c r="I277" s="10">
        <v>3.106415258E9</v>
      </c>
      <c r="J277" s="10" t="s">
        <v>1625</v>
      </c>
      <c r="K277" s="10">
        <v>3.128694231E9</v>
      </c>
      <c r="L277" s="10" t="s">
        <v>341</v>
      </c>
      <c r="M277" s="10" t="s">
        <v>341</v>
      </c>
      <c r="N277" s="10" t="s">
        <v>35</v>
      </c>
      <c r="O277" s="11"/>
      <c r="P277" s="10">
        <v>3.0</v>
      </c>
      <c r="Q277" s="10" t="s">
        <v>1626</v>
      </c>
      <c r="R277" s="10" t="s">
        <v>411</v>
      </c>
      <c r="S277" s="10" t="s">
        <v>38</v>
      </c>
      <c r="T277" s="10" t="s">
        <v>1627</v>
      </c>
      <c r="U277" s="11"/>
      <c r="V277" s="11"/>
      <c r="W277" s="11"/>
      <c r="X277" s="11"/>
      <c r="Y277" s="11"/>
      <c r="Z277" s="11"/>
      <c r="AA277" s="11"/>
      <c r="AB277" s="11"/>
      <c r="AC277" s="1"/>
      <c r="AD277" s="11"/>
      <c r="AE277" s="10" t="s">
        <v>341</v>
      </c>
      <c r="AF277" s="1"/>
      <c r="AG277" s="1"/>
      <c r="AH277" s="1"/>
      <c r="AI277" s="1"/>
      <c r="AJ277" s="1"/>
    </row>
    <row r="278">
      <c r="A278" s="9">
        <v>45242.56689534722</v>
      </c>
      <c r="B278" s="10" t="s">
        <v>1622</v>
      </c>
      <c r="C278" s="10">
        <v>3.054572938E9</v>
      </c>
      <c r="D278" s="10" t="s">
        <v>79</v>
      </c>
      <c r="E278" s="10" t="s">
        <v>493</v>
      </c>
      <c r="F278" s="10" t="s">
        <v>613</v>
      </c>
      <c r="G278" s="10" t="s">
        <v>1628</v>
      </c>
      <c r="H278" s="10">
        <v>4.3117671E7</v>
      </c>
      <c r="I278" s="10">
        <v>3.107175754E9</v>
      </c>
      <c r="J278" s="10" t="s">
        <v>1629</v>
      </c>
      <c r="K278" s="10">
        <v>3.218891168E9</v>
      </c>
      <c r="L278" s="10" t="s">
        <v>181</v>
      </c>
      <c r="M278" s="10" t="s">
        <v>181</v>
      </c>
      <c r="N278" s="10" t="s">
        <v>35</v>
      </c>
      <c r="O278" s="11"/>
      <c r="P278" s="10">
        <v>2.0</v>
      </c>
      <c r="Q278" s="10" t="s">
        <v>1630</v>
      </c>
      <c r="R278" s="10" t="s">
        <v>1631</v>
      </c>
      <c r="S278" s="10" t="s">
        <v>38</v>
      </c>
      <c r="T278" s="10" t="s">
        <v>1632</v>
      </c>
      <c r="U278" s="11"/>
      <c r="V278" s="11"/>
      <c r="W278" s="11"/>
      <c r="X278" s="11"/>
      <c r="Y278" s="11"/>
      <c r="Z278" s="11"/>
      <c r="AA278" s="11"/>
      <c r="AB278" s="11"/>
      <c r="AC278" s="10" t="s">
        <v>1633</v>
      </c>
      <c r="AD278" s="11"/>
      <c r="AE278" s="10" t="s">
        <v>181</v>
      </c>
      <c r="AF278" s="1"/>
      <c r="AG278" s="1"/>
      <c r="AH278" s="1"/>
      <c r="AI278" s="1"/>
      <c r="AJ278" s="1"/>
    </row>
    <row r="279">
      <c r="A279" s="9">
        <v>45242.632199907406</v>
      </c>
      <c r="B279" s="10" t="s">
        <v>1602</v>
      </c>
      <c r="C279" s="10">
        <v>3.017388009E9</v>
      </c>
      <c r="D279" s="10" t="s">
        <v>79</v>
      </c>
      <c r="E279" s="10" t="s">
        <v>493</v>
      </c>
      <c r="F279" s="10" t="s">
        <v>1634</v>
      </c>
      <c r="G279" s="10" t="s">
        <v>1635</v>
      </c>
      <c r="H279" s="10">
        <v>7.8727041E7</v>
      </c>
      <c r="I279" s="10">
        <v>3.028502989E9</v>
      </c>
      <c r="J279" s="10" t="s">
        <v>1636</v>
      </c>
      <c r="K279" s="10">
        <v>3.24467392E9</v>
      </c>
      <c r="L279" s="10">
        <v>3.0</v>
      </c>
      <c r="M279" s="10">
        <v>3.0</v>
      </c>
      <c r="N279" s="10" t="s">
        <v>35</v>
      </c>
      <c r="O279" s="11"/>
      <c r="P279" s="10">
        <v>6.0</v>
      </c>
      <c r="Q279" s="10" t="s">
        <v>1637</v>
      </c>
      <c r="R279" s="10" t="s">
        <v>1638</v>
      </c>
      <c r="S279" s="10" t="s">
        <v>38</v>
      </c>
      <c r="T279" s="10" t="s">
        <v>422</v>
      </c>
      <c r="U279" s="11"/>
      <c r="V279" s="11"/>
      <c r="W279" s="11"/>
      <c r="X279" s="11"/>
      <c r="Y279" s="11"/>
      <c r="Z279" s="11"/>
      <c r="AA279" s="11"/>
      <c r="AB279" s="11"/>
      <c r="AC279" s="10" t="s">
        <v>1639</v>
      </c>
      <c r="AD279" s="11"/>
      <c r="AE279" s="10">
        <v>3.0</v>
      </c>
      <c r="AF279" s="1"/>
      <c r="AG279" s="1"/>
      <c r="AH279" s="1"/>
      <c r="AI279" s="1"/>
      <c r="AJ279" s="1"/>
    </row>
    <row r="280">
      <c r="A280" s="18">
        <v>45244.58708489583</v>
      </c>
      <c r="B280" s="19" t="s">
        <v>871</v>
      </c>
      <c r="C280" s="19">
        <v>3.116299558E9</v>
      </c>
      <c r="D280" s="19" t="s">
        <v>79</v>
      </c>
      <c r="E280" s="19" t="s">
        <v>865</v>
      </c>
      <c r="F280" s="19" t="s">
        <v>1440</v>
      </c>
      <c r="G280" s="19" t="s">
        <v>1640</v>
      </c>
      <c r="H280" s="19">
        <v>3.5897369E7</v>
      </c>
      <c r="I280" s="19">
        <v>3.102707351E9</v>
      </c>
      <c r="J280" s="21"/>
      <c r="K280" s="21"/>
      <c r="L280" s="19">
        <v>14.0</v>
      </c>
      <c r="M280" s="19">
        <v>12.0</v>
      </c>
      <c r="N280" s="19" t="s">
        <v>35</v>
      </c>
      <c r="O280" s="20"/>
      <c r="P280" s="19">
        <v>6.0</v>
      </c>
      <c r="Q280" s="19" t="s">
        <v>1641</v>
      </c>
      <c r="R280" s="19" t="s">
        <v>1642</v>
      </c>
      <c r="S280" s="19" t="s">
        <v>38</v>
      </c>
      <c r="T280" s="19" t="s">
        <v>1219</v>
      </c>
      <c r="U280" s="20"/>
      <c r="V280" s="20"/>
      <c r="W280" s="20"/>
      <c r="X280" s="20"/>
      <c r="Y280" s="20"/>
      <c r="Z280" s="20"/>
      <c r="AA280" s="20"/>
      <c r="AB280" s="20"/>
      <c r="AC280" s="19" t="s">
        <v>1643</v>
      </c>
      <c r="AD280" s="20"/>
      <c r="AE280" s="19">
        <v>14.0</v>
      </c>
      <c r="AF280" s="1"/>
      <c r="AG280" s="1"/>
      <c r="AH280" s="1"/>
      <c r="AI280" s="1"/>
      <c r="AJ280" s="1"/>
    </row>
    <row r="281">
      <c r="A281" s="18">
        <v>45248.50531278935</v>
      </c>
      <c r="B281" s="19" t="s">
        <v>1644</v>
      </c>
      <c r="C281" s="19">
        <v>3.126219115E9</v>
      </c>
      <c r="D281" s="19" t="s">
        <v>79</v>
      </c>
      <c r="E281" s="19" t="s">
        <v>865</v>
      </c>
      <c r="F281" s="19" t="s">
        <v>1645</v>
      </c>
      <c r="G281" s="19" t="s">
        <v>1646</v>
      </c>
      <c r="H281" s="19">
        <v>2.1603847E7</v>
      </c>
      <c r="I281" s="19">
        <v>3.146660639E9</v>
      </c>
      <c r="J281" s="21"/>
      <c r="K281" s="21"/>
      <c r="L281" s="19">
        <v>15.0</v>
      </c>
      <c r="M281" s="19">
        <v>15.0</v>
      </c>
      <c r="N281" s="19" t="s">
        <v>35</v>
      </c>
      <c r="O281" s="20"/>
      <c r="P281" s="19">
        <v>1.0</v>
      </c>
      <c r="Q281" s="19">
        <v>58.0</v>
      </c>
      <c r="R281" s="19" t="s">
        <v>1647</v>
      </c>
      <c r="S281" s="19" t="s">
        <v>110</v>
      </c>
      <c r="T281" s="19">
        <v>150000.0</v>
      </c>
      <c r="U281" s="20"/>
      <c r="V281" s="20"/>
      <c r="W281" s="20"/>
      <c r="X281" s="20"/>
      <c r="Y281" s="20"/>
      <c r="Z281" s="20"/>
      <c r="AA281" s="20"/>
      <c r="AB281" s="20"/>
      <c r="AC281" s="19" t="s">
        <v>1648</v>
      </c>
      <c r="AD281" s="20"/>
      <c r="AE281" s="19">
        <v>15.0</v>
      </c>
      <c r="AF281" s="1"/>
      <c r="AG281" s="1"/>
      <c r="AH281" s="1"/>
      <c r="AI281" s="1"/>
      <c r="AJ281" s="1"/>
    </row>
    <row r="282">
      <c r="A282" s="18">
        <v>45248.50771372685</v>
      </c>
      <c r="B282" s="19" t="s">
        <v>1644</v>
      </c>
      <c r="C282" s="19">
        <v>3.126219115E9</v>
      </c>
      <c r="D282" s="19" t="s">
        <v>79</v>
      </c>
      <c r="E282" s="19" t="s">
        <v>865</v>
      </c>
      <c r="F282" s="19" t="s">
        <v>1649</v>
      </c>
      <c r="G282" s="19" t="s">
        <v>1650</v>
      </c>
      <c r="H282" s="19">
        <v>3.2272319E7</v>
      </c>
      <c r="I282" s="19">
        <v>3.216378954E9</v>
      </c>
      <c r="J282" s="19" t="s">
        <v>1651</v>
      </c>
      <c r="K282" s="19">
        <v>3.218611886E9</v>
      </c>
      <c r="L282" s="19">
        <v>6.0</v>
      </c>
      <c r="M282" s="19">
        <v>6.0</v>
      </c>
      <c r="N282" s="19" t="s">
        <v>35</v>
      </c>
      <c r="O282" s="20"/>
      <c r="P282" s="19">
        <v>2.0</v>
      </c>
      <c r="Q282" s="19" t="s">
        <v>1652</v>
      </c>
      <c r="R282" s="19" t="s">
        <v>1653</v>
      </c>
      <c r="S282" s="19" t="s">
        <v>1654</v>
      </c>
      <c r="T282" s="19">
        <v>1000000.0</v>
      </c>
      <c r="U282" s="20"/>
      <c r="V282" s="20"/>
      <c r="W282" s="20"/>
      <c r="X282" s="20"/>
      <c r="Y282" s="20"/>
      <c r="Z282" s="20"/>
      <c r="AA282" s="20"/>
      <c r="AB282" s="20"/>
      <c r="AC282" s="19" t="s">
        <v>1655</v>
      </c>
      <c r="AD282" s="20"/>
      <c r="AE282" s="19">
        <v>6.0</v>
      </c>
      <c r="AF282" s="1"/>
      <c r="AG282" s="1"/>
      <c r="AH282" s="1"/>
      <c r="AI282" s="1"/>
      <c r="AJ282" s="1"/>
    </row>
    <row r="283">
      <c r="A283" s="18">
        <v>45248.51043177083</v>
      </c>
      <c r="B283" s="19" t="s">
        <v>1644</v>
      </c>
      <c r="C283" s="19">
        <v>3.226219115E9</v>
      </c>
      <c r="D283" s="19" t="s">
        <v>79</v>
      </c>
      <c r="E283" s="19" t="s">
        <v>865</v>
      </c>
      <c r="F283" s="19" t="s">
        <v>1656</v>
      </c>
      <c r="G283" s="19" t="s">
        <v>1657</v>
      </c>
      <c r="H283" s="19">
        <v>3446967.0</v>
      </c>
      <c r="I283" s="19">
        <v>3.157187516E9</v>
      </c>
      <c r="J283" s="19" t="s">
        <v>1658</v>
      </c>
      <c r="K283" s="19">
        <v>3.10668224E9</v>
      </c>
      <c r="L283" s="19">
        <v>2.0</v>
      </c>
      <c r="M283" s="19" t="s">
        <v>1659</v>
      </c>
      <c r="N283" s="19" t="s">
        <v>35</v>
      </c>
      <c r="O283" s="20"/>
      <c r="P283" s="19">
        <v>1.0</v>
      </c>
      <c r="Q283" s="19">
        <v>68.0</v>
      </c>
      <c r="R283" s="19" t="s">
        <v>1660</v>
      </c>
      <c r="S283" s="19" t="s">
        <v>110</v>
      </c>
      <c r="T283" s="19">
        <v>80000.0</v>
      </c>
      <c r="U283" s="20"/>
      <c r="V283" s="20"/>
      <c r="W283" s="20"/>
      <c r="X283" s="20"/>
      <c r="Y283" s="20"/>
      <c r="Z283" s="20"/>
      <c r="AA283" s="20"/>
      <c r="AB283" s="20"/>
      <c r="AC283" s="19" t="s">
        <v>1661</v>
      </c>
      <c r="AD283" s="20"/>
      <c r="AE283" s="19">
        <v>2.0</v>
      </c>
      <c r="AF283" s="1"/>
      <c r="AG283" s="1"/>
      <c r="AH283" s="1"/>
      <c r="AI283" s="1"/>
      <c r="AJ283" s="1"/>
    </row>
    <row r="284">
      <c r="A284" s="18">
        <v>45248.51455015046</v>
      </c>
      <c r="B284" s="19" t="s">
        <v>1644</v>
      </c>
      <c r="C284" s="19">
        <v>3.126219115E9</v>
      </c>
      <c r="D284" s="19" t="s">
        <v>79</v>
      </c>
      <c r="E284" s="19" t="s">
        <v>865</v>
      </c>
      <c r="F284" s="19" t="s">
        <v>1662</v>
      </c>
      <c r="G284" s="19" t="s">
        <v>1663</v>
      </c>
      <c r="H284" s="19">
        <v>2.1938045E7</v>
      </c>
      <c r="I284" s="19">
        <v>3.10668224E9</v>
      </c>
      <c r="J284" s="21"/>
      <c r="K284" s="21"/>
      <c r="L284" s="19">
        <v>20.0</v>
      </c>
      <c r="M284" s="19">
        <v>4.0</v>
      </c>
      <c r="N284" s="19" t="s">
        <v>35</v>
      </c>
      <c r="O284" s="20"/>
      <c r="P284" s="19">
        <v>4.0</v>
      </c>
      <c r="Q284" s="19" t="s">
        <v>1664</v>
      </c>
      <c r="R284" s="19" t="s">
        <v>1665</v>
      </c>
      <c r="S284" s="19" t="s">
        <v>38</v>
      </c>
      <c r="T284" s="19">
        <v>360000.0</v>
      </c>
      <c r="U284" s="20"/>
      <c r="V284" s="20"/>
      <c r="W284" s="20"/>
      <c r="X284" s="20"/>
      <c r="Y284" s="20"/>
      <c r="Z284" s="20"/>
      <c r="AA284" s="20"/>
      <c r="AB284" s="20"/>
      <c r="AC284" s="19" t="s">
        <v>1666</v>
      </c>
      <c r="AD284" s="20"/>
      <c r="AE284" s="19">
        <v>20.0</v>
      </c>
      <c r="AF284" s="1"/>
      <c r="AG284" s="1"/>
      <c r="AH284" s="1"/>
      <c r="AI284" s="1"/>
      <c r="AJ284" s="1"/>
    </row>
    <row r="285">
      <c r="A285" s="18">
        <v>45248.51723380787</v>
      </c>
      <c r="B285" s="19" t="s">
        <v>1644</v>
      </c>
      <c r="C285" s="19">
        <v>3.126219115E9</v>
      </c>
      <c r="D285" s="19" t="s">
        <v>79</v>
      </c>
      <c r="E285" s="19" t="s">
        <v>865</v>
      </c>
      <c r="F285" s="19" t="s">
        <v>1662</v>
      </c>
      <c r="G285" s="19" t="s">
        <v>1667</v>
      </c>
      <c r="H285" s="19">
        <v>3.1962913E7</v>
      </c>
      <c r="I285" s="19">
        <v>3.053691845E9</v>
      </c>
      <c r="J285" s="19" t="s">
        <v>1668</v>
      </c>
      <c r="K285" s="19">
        <v>3.10668224E9</v>
      </c>
      <c r="L285" s="19">
        <v>6.0</v>
      </c>
      <c r="M285" s="19">
        <v>5.0</v>
      </c>
      <c r="N285" s="19" t="s">
        <v>35</v>
      </c>
      <c r="O285" s="20"/>
      <c r="P285" s="19">
        <v>2.0</v>
      </c>
      <c r="Q285" s="19" t="s">
        <v>1669</v>
      </c>
      <c r="R285" s="19" t="s">
        <v>1665</v>
      </c>
      <c r="S285" s="19" t="s">
        <v>38</v>
      </c>
      <c r="T285" s="19">
        <v>100000.0</v>
      </c>
      <c r="U285" s="20"/>
      <c r="V285" s="20"/>
      <c r="W285" s="20"/>
      <c r="X285" s="20"/>
      <c r="Y285" s="20"/>
      <c r="Z285" s="20"/>
      <c r="AA285" s="20"/>
      <c r="AB285" s="20"/>
      <c r="AC285" s="19" t="s">
        <v>1670</v>
      </c>
      <c r="AD285" s="20"/>
      <c r="AE285" s="19">
        <v>6.0</v>
      </c>
      <c r="AF285" s="1"/>
      <c r="AG285" s="1"/>
      <c r="AH285" s="1"/>
      <c r="AI285" s="1"/>
      <c r="AJ285" s="1"/>
    </row>
    <row r="286">
      <c r="A286" s="18">
        <v>45248.520764155095</v>
      </c>
      <c r="B286" s="19" t="s">
        <v>1644</v>
      </c>
      <c r="C286" s="19">
        <v>3.126219115E9</v>
      </c>
      <c r="D286" s="19" t="s">
        <v>79</v>
      </c>
      <c r="E286" s="19" t="s">
        <v>865</v>
      </c>
      <c r="F286" s="19" t="s">
        <v>1671</v>
      </c>
      <c r="G286" s="19" t="s">
        <v>1672</v>
      </c>
      <c r="H286" s="19">
        <v>2.1863494E7</v>
      </c>
      <c r="I286" s="19">
        <v>3.116987899E9</v>
      </c>
      <c r="J286" s="19" t="s">
        <v>1673</v>
      </c>
      <c r="K286" s="19">
        <v>3.147825137E9</v>
      </c>
      <c r="L286" s="19">
        <v>1.0</v>
      </c>
      <c r="M286" s="19">
        <v>1.0</v>
      </c>
      <c r="N286" s="19" t="s">
        <v>35</v>
      </c>
      <c r="O286" s="20"/>
      <c r="P286" s="19">
        <v>6.0</v>
      </c>
      <c r="Q286" s="19" t="s">
        <v>1674</v>
      </c>
      <c r="R286" s="19" t="s">
        <v>1675</v>
      </c>
      <c r="S286" s="19" t="s">
        <v>110</v>
      </c>
      <c r="T286" s="19">
        <v>1000000.0</v>
      </c>
      <c r="U286" s="20"/>
      <c r="V286" s="20"/>
      <c r="W286" s="20"/>
      <c r="X286" s="20"/>
      <c r="Y286" s="20"/>
      <c r="Z286" s="20"/>
      <c r="AA286" s="20"/>
      <c r="AB286" s="20"/>
      <c r="AC286" s="19" t="s">
        <v>1676</v>
      </c>
      <c r="AD286" s="20"/>
      <c r="AE286" s="19">
        <v>1.0</v>
      </c>
      <c r="AF286" s="1"/>
      <c r="AG286" s="1"/>
      <c r="AH286" s="1"/>
      <c r="AI286" s="1"/>
      <c r="AJ286" s="1"/>
    </row>
    <row r="287">
      <c r="A287" s="18">
        <v>45248.5243216088</v>
      </c>
      <c r="B287" s="19" t="s">
        <v>1677</v>
      </c>
      <c r="C287" s="19">
        <v>3.027636879E9</v>
      </c>
      <c r="D287" s="19" t="s">
        <v>79</v>
      </c>
      <c r="E287" s="19" t="s">
        <v>865</v>
      </c>
      <c r="F287" s="19" t="s">
        <v>1678</v>
      </c>
      <c r="G287" s="19" t="s">
        <v>1679</v>
      </c>
      <c r="H287" s="19">
        <v>7.07225959E8</v>
      </c>
      <c r="I287" s="19">
        <v>3.194498224E9</v>
      </c>
      <c r="J287" s="19" t="s">
        <v>1680</v>
      </c>
      <c r="K287" s="19">
        <v>3.137035755E9</v>
      </c>
      <c r="L287" s="19">
        <v>23.0</v>
      </c>
      <c r="M287" s="19">
        <v>23.0</v>
      </c>
      <c r="N287" s="19" t="s">
        <v>35</v>
      </c>
      <c r="O287" s="20"/>
      <c r="P287" s="19">
        <v>3.0</v>
      </c>
      <c r="Q287" s="19" t="s">
        <v>1681</v>
      </c>
      <c r="R287" s="19" t="s">
        <v>1682</v>
      </c>
      <c r="S287" s="19" t="s">
        <v>38</v>
      </c>
      <c r="T287" s="19" t="s">
        <v>132</v>
      </c>
      <c r="U287" s="20"/>
      <c r="V287" s="20"/>
      <c r="W287" s="20"/>
      <c r="X287" s="20"/>
      <c r="Y287" s="20"/>
      <c r="Z287" s="20"/>
      <c r="AA287" s="20"/>
      <c r="AB287" s="20"/>
      <c r="AC287" s="21"/>
      <c r="AD287" s="20"/>
      <c r="AE287" s="19">
        <v>23.0</v>
      </c>
      <c r="AF287" s="1"/>
      <c r="AG287" s="1"/>
      <c r="AH287" s="1"/>
      <c r="AI287" s="1"/>
      <c r="AJ287" s="1"/>
    </row>
    <row r="288">
      <c r="A288" s="18">
        <v>45248.52516315972</v>
      </c>
      <c r="B288" s="19" t="s">
        <v>1644</v>
      </c>
      <c r="C288" s="19">
        <v>3.126219115E9</v>
      </c>
      <c r="D288" s="19" t="s">
        <v>79</v>
      </c>
      <c r="E288" s="19" t="s">
        <v>865</v>
      </c>
      <c r="F288" s="19" t="s">
        <v>1683</v>
      </c>
      <c r="G288" s="19" t="s">
        <v>1684</v>
      </c>
      <c r="H288" s="19">
        <v>4.3640747E7</v>
      </c>
      <c r="I288" s="19">
        <v>3.155383884E9</v>
      </c>
      <c r="J288" s="19" t="s">
        <v>1685</v>
      </c>
      <c r="K288" s="19">
        <v>3.014290387E9</v>
      </c>
      <c r="L288" s="19">
        <v>15.0</v>
      </c>
      <c r="M288" s="19">
        <v>15.0</v>
      </c>
      <c r="N288" s="19" t="s">
        <v>35</v>
      </c>
      <c r="O288" s="20"/>
      <c r="P288" s="19">
        <v>3.0</v>
      </c>
      <c r="Q288" s="19">
        <v>50.0</v>
      </c>
      <c r="R288" s="19" t="s">
        <v>453</v>
      </c>
      <c r="S288" s="19" t="s">
        <v>110</v>
      </c>
      <c r="T288" s="19">
        <v>1000000.0</v>
      </c>
      <c r="U288" s="20"/>
      <c r="V288" s="20"/>
      <c r="W288" s="20"/>
      <c r="X288" s="20"/>
      <c r="Y288" s="20"/>
      <c r="Z288" s="20"/>
      <c r="AA288" s="20"/>
      <c r="AB288" s="20"/>
      <c r="AC288" s="19" t="s">
        <v>1686</v>
      </c>
      <c r="AD288" s="20"/>
      <c r="AE288" s="19">
        <v>15.0</v>
      </c>
      <c r="AF288" s="1"/>
      <c r="AG288" s="1"/>
      <c r="AH288" s="1"/>
      <c r="AI288" s="1"/>
      <c r="AJ288" s="1"/>
    </row>
    <row r="289">
      <c r="A289" s="18">
        <v>45248.5287383449</v>
      </c>
      <c r="B289" s="19" t="s">
        <v>1644</v>
      </c>
      <c r="C289" s="19">
        <v>3.126219115E9</v>
      </c>
      <c r="D289" s="19" t="s">
        <v>79</v>
      </c>
      <c r="E289" s="19" t="s">
        <v>865</v>
      </c>
      <c r="F289" s="19" t="s">
        <v>1671</v>
      </c>
      <c r="G289" s="19" t="s">
        <v>1687</v>
      </c>
      <c r="H289" s="19">
        <v>4.3978579E7</v>
      </c>
      <c r="I289" s="19">
        <v>3.122775947E9</v>
      </c>
      <c r="J289" s="21"/>
      <c r="K289" s="21"/>
      <c r="L289" s="19">
        <v>6.0</v>
      </c>
      <c r="M289" s="19">
        <v>3.0</v>
      </c>
      <c r="N289" s="19" t="s">
        <v>35</v>
      </c>
      <c r="O289" s="20"/>
      <c r="P289" s="19">
        <v>1.0</v>
      </c>
      <c r="Q289" s="19">
        <v>38.0</v>
      </c>
      <c r="R289" s="19" t="s">
        <v>1688</v>
      </c>
      <c r="S289" s="19" t="s">
        <v>110</v>
      </c>
      <c r="T289" s="19" t="s">
        <v>1689</v>
      </c>
      <c r="U289" s="20"/>
      <c r="V289" s="20"/>
      <c r="W289" s="20"/>
      <c r="X289" s="20"/>
      <c r="Y289" s="20"/>
      <c r="Z289" s="20"/>
      <c r="AA289" s="20"/>
      <c r="AB289" s="20"/>
      <c r="AC289" s="19" t="s">
        <v>1690</v>
      </c>
      <c r="AD289" s="20"/>
      <c r="AE289" s="19">
        <v>6.0</v>
      </c>
      <c r="AF289" s="1"/>
      <c r="AG289" s="1"/>
      <c r="AH289" s="1"/>
      <c r="AI289" s="1"/>
      <c r="AJ289" s="1"/>
    </row>
    <row r="290">
      <c r="A290" s="18">
        <v>45248.532479918984</v>
      </c>
      <c r="B290" s="19" t="s">
        <v>1644</v>
      </c>
      <c r="C290" s="19">
        <v>3.126219115E9</v>
      </c>
      <c r="D290" s="19" t="s">
        <v>79</v>
      </c>
      <c r="E290" s="19" t="s">
        <v>865</v>
      </c>
      <c r="F290" s="19" t="s">
        <v>1671</v>
      </c>
      <c r="G290" s="19" t="s">
        <v>1691</v>
      </c>
      <c r="H290" s="19">
        <v>1.128468125E9</v>
      </c>
      <c r="I290" s="19">
        <v>3.044764329E9</v>
      </c>
      <c r="J290" s="19" t="s">
        <v>1692</v>
      </c>
      <c r="K290" s="19">
        <v>3.053060072E9</v>
      </c>
      <c r="L290" s="19">
        <v>12.0</v>
      </c>
      <c r="M290" s="19">
        <v>12.0</v>
      </c>
      <c r="N290" s="19" t="s">
        <v>35</v>
      </c>
      <c r="O290" s="20"/>
      <c r="P290" s="19">
        <v>3.0</v>
      </c>
      <c r="Q290" s="19" t="s">
        <v>1693</v>
      </c>
      <c r="R290" s="19" t="s">
        <v>62</v>
      </c>
      <c r="S290" s="19" t="s">
        <v>38</v>
      </c>
      <c r="T290" s="19">
        <v>450000.0</v>
      </c>
      <c r="U290" s="20"/>
      <c r="V290" s="20"/>
      <c r="W290" s="20"/>
      <c r="X290" s="20"/>
      <c r="Y290" s="20"/>
      <c r="Z290" s="20"/>
      <c r="AA290" s="20"/>
      <c r="AB290" s="20"/>
      <c r="AC290" s="21"/>
      <c r="AD290" s="20"/>
      <c r="AE290" s="19">
        <v>12.0</v>
      </c>
      <c r="AF290" s="1"/>
      <c r="AG290" s="1"/>
      <c r="AH290" s="1"/>
      <c r="AI290" s="1"/>
      <c r="AJ290" s="1"/>
    </row>
    <row r="291">
      <c r="A291" s="18">
        <v>45250.61993436342</v>
      </c>
      <c r="B291" s="19" t="s">
        <v>1622</v>
      </c>
      <c r="C291" s="19">
        <v>3.054572838E9</v>
      </c>
      <c r="D291" s="19" t="s">
        <v>79</v>
      </c>
      <c r="E291" s="19" t="s">
        <v>865</v>
      </c>
      <c r="F291" s="19" t="s">
        <v>1694</v>
      </c>
      <c r="G291" s="19" t="s">
        <v>1695</v>
      </c>
      <c r="H291" s="19">
        <v>1.077446474E9</v>
      </c>
      <c r="I291" s="19">
        <v>3.108940811E9</v>
      </c>
      <c r="J291" s="19" t="s">
        <v>1696</v>
      </c>
      <c r="K291" s="19">
        <v>3.106394643E9</v>
      </c>
      <c r="L291" s="19" t="s">
        <v>292</v>
      </c>
      <c r="M291" s="19" t="s">
        <v>1697</v>
      </c>
      <c r="N291" s="19" t="s">
        <v>35</v>
      </c>
      <c r="O291" s="20"/>
      <c r="P291" s="19">
        <v>4.0</v>
      </c>
      <c r="Q291" s="19" t="s">
        <v>1698</v>
      </c>
      <c r="R291" s="19" t="s">
        <v>1699</v>
      </c>
      <c r="S291" s="19" t="s">
        <v>110</v>
      </c>
      <c r="T291" s="19" t="s">
        <v>368</v>
      </c>
      <c r="U291" s="20"/>
      <c r="V291" s="20"/>
      <c r="W291" s="20"/>
      <c r="X291" s="20"/>
      <c r="Y291" s="20"/>
      <c r="Z291" s="20"/>
      <c r="AA291" s="20"/>
      <c r="AB291" s="20"/>
      <c r="AC291" s="19" t="s">
        <v>1700</v>
      </c>
      <c r="AD291" s="20"/>
      <c r="AE291" s="19" t="s">
        <v>292</v>
      </c>
      <c r="AF291" s="1"/>
      <c r="AG291" s="1"/>
      <c r="AH291" s="1"/>
      <c r="AI291" s="1"/>
      <c r="AJ291" s="1"/>
    </row>
    <row r="292">
      <c r="A292" s="18">
        <v>45250.699973229166</v>
      </c>
      <c r="B292" s="19" t="s">
        <v>1622</v>
      </c>
      <c r="C292" s="19">
        <v>3.054572938E9</v>
      </c>
      <c r="D292" s="19" t="s">
        <v>79</v>
      </c>
      <c r="E292" s="19" t="s">
        <v>865</v>
      </c>
      <c r="F292" s="19" t="s">
        <v>1135</v>
      </c>
      <c r="G292" s="19" t="s">
        <v>1701</v>
      </c>
      <c r="H292" s="19">
        <v>1.00122947E9</v>
      </c>
      <c r="I292" s="19">
        <v>3.228546896E9</v>
      </c>
      <c r="J292" s="19" t="s">
        <v>1702</v>
      </c>
      <c r="K292" s="19">
        <v>3.24394853E9</v>
      </c>
      <c r="L292" s="19" t="s">
        <v>267</v>
      </c>
      <c r="M292" s="19" t="s">
        <v>267</v>
      </c>
      <c r="N292" s="19" t="s">
        <v>35</v>
      </c>
      <c r="O292" s="20"/>
      <c r="P292" s="19">
        <v>3.0</v>
      </c>
      <c r="Q292" s="19" t="s">
        <v>1703</v>
      </c>
      <c r="R292" s="19" t="s">
        <v>1704</v>
      </c>
      <c r="S292" s="19" t="s">
        <v>110</v>
      </c>
      <c r="T292" s="19" t="s">
        <v>352</v>
      </c>
      <c r="U292" s="20"/>
      <c r="V292" s="20"/>
      <c r="W292" s="20"/>
      <c r="X292" s="20"/>
      <c r="Y292" s="20"/>
      <c r="Z292" s="20"/>
      <c r="AA292" s="20"/>
      <c r="AB292" s="20"/>
      <c r="AC292" s="21"/>
      <c r="AD292" s="20"/>
      <c r="AE292" s="19" t="s">
        <v>267</v>
      </c>
      <c r="AF292" s="1"/>
      <c r="AG292" s="1"/>
      <c r="AH292" s="1"/>
      <c r="AI292" s="1"/>
      <c r="AJ292" s="1"/>
    </row>
    <row r="293">
      <c r="A293" s="4">
        <v>45256.38905465278</v>
      </c>
      <c r="B293" s="5" t="s">
        <v>233</v>
      </c>
      <c r="C293" s="5">
        <v>3.00360652E9</v>
      </c>
      <c r="D293" s="5" t="s">
        <v>30</v>
      </c>
      <c r="E293" s="5" t="s">
        <v>31</v>
      </c>
      <c r="F293" s="5">
        <v>4.0</v>
      </c>
      <c r="G293" s="5" t="s">
        <v>1705</v>
      </c>
      <c r="H293" s="5">
        <v>1.038812335E9</v>
      </c>
      <c r="I293" s="5">
        <v>3.135757219E9</v>
      </c>
      <c r="J293" s="5" t="s">
        <v>1706</v>
      </c>
      <c r="K293" s="5">
        <v>3.23432219E9</v>
      </c>
      <c r="L293" s="5">
        <v>5.0</v>
      </c>
      <c r="M293" s="5" t="s">
        <v>1707</v>
      </c>
      <c r="N293" s="5" t="s">
        <v>35</v>
      </c>
      <c r="O293" s="6"/>
      <c r="P293" s="5">
        <v>5.0</v>
      </c>
      <c r="Q293" s="5" t="s">
        <v>1708</v>
      </c>
      <c r="R293" s="5" t="s">
        <v>62</v>
      </c>
      <c r="S293" s="5" t="s">
        <v>110</v>
      </c>
      <c r="T293" s="5" t="s">
        <v>39</v>
      </c>
      <c r="U293" s="6"/>
      <c r="V293" s="6"/>
      <c r="W293" s="6"/>
      <c r="X293" s="6"/>
      <c r="Y293" s="6"/>
      <c r="Z293" s="6"/>
      <c r="AA293" s="6"/>
      <c r="AB293" s="6"/>
      <c r="AC293" s="7"/>
      <c r="AD293" s="6"/>
      <c r="AE293" s="5">
        <v>5.0</v>
      </c>
      <c r="AF293" s="1"/>
      <c r="AG293" s="1"/>
      <c r="AH293" s="1"/>
      <c r="AI293" s="1"/>
      <c r="AJ293" s="1"/>
    </row>
    <row r="294">
      <c r="A294" s="9">
        <v>45262.39589034722</v>
      </c>
      <c r="B294" s="10" t="s">
        <v>1084</v>
      </c>
      <c r="C294" s="10">
        <v>3.206977356E9</v>
      </c>
      <c r="D294" s="10" t="s">
        <v>79</v>
      </c>
      <c r="E294" s="10" t="s">
        <v>493</v>
      </c>
      <c r="F294" s="10" t="s">
        <v>1709</v>
      </c>
      <c r="G294" s="10" t="s">
        <v>1710</v>
      </c>
      <c r="H294" s="10">
        <v>1.045139759E9</v>
      </c>
      <c r="I294" s="10">
        <v>3.024908419E9</v>
      </c>
      <c r="J294" s="10" t="s">
        <v>1711</v>
      </c>
      <c r="K294" s="10">
        <v>3.235094173E9</v>
      </c>
      <c r="L294" s="10">
        <v>6.0</v>
      </c>
      <c r="M294" s="10">
        <v>6.0</v>
      </c>
      <c r="N294" s="10" t="s">
        <v>35</v>
      </c>
      <c r="O294" s="11"/>
      <c r="P294" s="10">
        <v>5.0</v>
      </c>
      <c r="Q294" s="10" t="s">
        <v>1712</v>
      </c>
      <c r="R294" s="10" t="s">
        <v>1713</v>
      </c>
      <c r="S294" s="10" t="s">
        <v>38</v>
      </c>
      <c r="T294" s="10" t="s">
        <v>1714</v>
      </c>
      <c r="U294" s="11"/>
      <c r="V294" s="11"/>
      <c r="W294" s="11"/>
      <c r="X294" s="11"/>
      <c r="Y294" s="11"/>
      <c r="Z294" s="11"/>
      <c r="AA294" s="11"/>
      <c r="AB294" s="11"/>
      <c r="AC294" s="10" t="s">
        <v>1715</v>
      </c>
      <c r="AD294" s="11"/>
      <c r="AE294" s="10">
        <v>6.0</v>
      </c>
      <c r="AF294" s="1"/>
      <c r="AG294" s="1"/>
      <c r="AH294" s="1"/>
      <c r="AI294" s="1"/>
      <c r="AJ294" s="1"/>
    </row>
    <row r="295">
      <c r="A295" s="9">
        <v>45262.39940543981</v>
      </c>
      <c r="B295" s="10" t="s">
        <v>1084</v>
      </c>
      <c r="C295" s="10">
        <v>3.206977356E9</v>
      </c>
      <c r="D295" s="10" t="s">
        <v>79</v>
      </c>
      <c r="E295" s="10" t="s">
        <v>493</v>
      </c>
      <c r="F295" s="10" t="s">
        <v>1716</v>
      </c>
      <c r="G295" s="10" t="s">
        <v>1717</v>
      </c>
      <c r="H295" s="10">
        <v>1.037044359E9</v>
      </c>
      <c r="I295" s="10">
        <v>3.215943426E9</v>
      </c>
      <c r="J295" s="10" t="s">
        <v>1718</v>
      </c>
      <c r="K295" s="10">
        <v>3.01398704E9</v>
      </c>
      <c r="L295" s="10">
        <v>7.0</v>
      </c>
      <c r="M295" s="10">
        <v>7.0</v>
      </c>
      <c r="N295" s="10" t="s">
        <v>35</v>
      </c>
      <c r="O295" s="11"/>
      <c r="P295" s="10">
        <v>4.0</v>
      </c>
      <c r="Q295" s="10" t="s">
        <v>1719</v>
      </c>
      <c r="R295" s="10" t="s">
        <v>1720</v>
      </c>
      <c r="S295" s="10" t="s">
        <v>38</v>
      </c>
      <c r="T295" s="10" t="s">
        <v>1721</v>
      </c>
      <c r="U295" s="11"/>
      <c r="V295" s="11"/>
      <c r="W295" s="11"/>
      <c r="X295" s="11"/>
      <c r="Y295" s="11"/>
      <c r="Z295" s="11"/>
      <c r="AA295" s="11"/>
      <c r="AB295" s="11"/>
      <c r="AC295" s="10" t="s">
        <v>1722</v>
      </c>
      <c r="AD295" s="11"/>
      <c r="AE295" s="10">
        <v>7.0</v>
      </c>
      <c r="AF295" s="1"/>
      <c r="AG295" s="1"/>
      <c r="AH295" s="1"/>
      <c r="AI295" s="1"/>
      <c r="AJ295" s="1"/>
    </row>
    <row r="296">
      <c r="A296" s="9">
        <v>45262.4990346875</v>
      </c>
      <c r="B296" s="10" t="s">
        <v>1723</v>
      </c>
      <c r="C296" s="10">
        <v>3.192146053E9</v>
      </c>
      <c r="D296" s="10" t="s">
        <v>79</v>
      </c>
      <c r="E296" s="10" t="s">
        <v>493</v>
      </c>
      <c r="F296" s="10" t="s">
        <v>1724</v>
      </c>
      <c r="G296" s="10" t="s">
        <v>1725</v>
      </c>
      <c r="H296" s="10">
        <v>1.017123329E9</v>
      </c>
      <c r="I296" s="10">
        <v>3.04252745E9</v>
      </c>
      <c r="J296" s="10" t="s">
        <v>1726</v>
      </c>
      <c r="K296" s="10">
        <v>3.136095069E9</v>
      </c>
      <c r="L296" s="10" t="s">
        <v>1456</v>
      </c>
      <c r="M296" s="10" t="s">
        <v>1727</v>
      </c>
      <c r="N296" s="10" t="s">
        <v>35</v>
      </c>
      <c r="O296" s="11"/>
      <c r="P296" s="10">
        <v>2.0</v>
      </c>
      <c r="Q296" s="10" t="s">
        <v>1728</v>
      </c>
      <c r="R296" s="10" t="s">
        <v>1729</v>
      </c>
      <c r="S296" s="10" t="s">
        <v>38</v>
      </c>
      <c r="T296" s="10" t="s">
        <v>35</v>
      </c>
      <c r="U296" s="11"/>
      <c r="V296" s="11"/>
      <c r="W296" s="11"/>
      <c r="X296" s="11"/>
      <c r="Y296" s="11"/>
      <c r="Z296" s="11"/>
      <c r="AA296" s="11"/>
      <c r="AB296" s="11"/>
      <c r="AC296" s="1"/>
      <c r="AD296" s="11"/>
      <c r="AE296" s="10" t="s">
        <v>1456</v>
      </c>
      <c r="AF296" s="1"/>
      <c r="AG296" s="1"/>
      <c r="AH296" s="1"/>
      <c r="AI296" s="1"/>
      <c r="AJ296" s="1"/>
    </row>
    <row r="297">
      <c r="A297" s="9">
        <v>45262.50837792824</v>
      </c>
      <c r="B297" s="10" t="s">
        <v>1032</v>
      </c>
      <c r="C297" s="10">
        <v>3.206977356E9</v>
      </c>
      <c r="D297" s="10" t="s">
        <v>79</v>
      </c>
      <c r="E297" s="10" t="s">
        <v>493</v>
      </c>
      <c r="F297" s="10" t="s">
        <v>1730</v>
      </c>
      <c r="G297" s="10" t="s">
        <v>1731</v>
      </c>
      <c r="H297" s="10">
        <v>2.6317393E7</v>
      </c>
      <c r="I297" s="10">
        <v>3.215985163E9</v>
      </c>
      <c r="J297" s="10" t="s">
        <v>1732</v>
      </c>
      <c r="K297" s="1"/>
      <c r="L297" s="10">
        <v>9.0</v>
      </c>
      <c r="M297" s="10">
        <v>9.0</v>
      </c>
      <c r="N297" s="10" t="s">
        <v>35</v>
      </c>
      <c r="O297" s="11"/>
      <c r="P297" s="10">
        <v>1.0</v>
      </c>
      <c r="Q297" s="10">
        <v>65.0</v>
      </c>
      <c r="R297" s="10" t="s">
        <v>1733</v>
      </c>
      <c r="S297" s="10" t="s">
        <v>38</v>
      </c>
      <c r="T297" s="10" t="s">
        <v>1734</v>
      </c>
      <c r="U297" s="11"/>
      <c r="V297" s="11"/>
      <c r="W297" s="11"/>
      <c r="X297" s="11"/>
      <c r="Y297" s="11"/>
      <c r="Z297" s="11"/>
      <c r="AA297" s="11"/>
      <c r="AB297" s="11"/>
      <c r="AC297" s="10" t="s">
        <v>1735</v>
      </c>
      <c r="AD297" s="11"/>
      <c r="AE297" s="10">
        <v>9.0</v>
      </c>
      <c r="AF297" s="1"/>
      <c r="AG297" s="1"/>
      <c r="AH297" s="1"/>
      <c r="AI297" s="1"/>
      <c r="AJ297" s="1"/>
    </row>
    <row r="298">
      <c r="A298" s="9">
        <v>45262.51092353009</v>
      </c>
      <c r="B298" s="10" t="s">
        <v>1736</v>
      </c>
      <c r="C298" s="10">
        <v>3.206977356E9</v>
      </c>
      <c r="D298" s="10" t="s">
        <v>79</v>
      </c>
      <c r="E298" s="10" t="s">
        <v>493</v>
      </c>
      <c r="F298" s="10" t="s">
        <v>1737</v>
      </c>
      <c r="G298" s="10" t="s">
        <v>1738</v>
      </c>
      <c r="H298" s="10">
        <v>1.033653731E9</v>
      </c>
      <c r="I298" s="10">
        <v>3.103759453E9</v>
      </c>
      <c r="J298" s="10" t="s">
        <v>1739</v>
      </c>
      <c r="K298" s="10">
        <v>3.116474025E9</v>
      </c>
      <c r="L298" s="10" t="s">
        <v>1336</v>
      </c>
      <c r="M298" s="10" t="s">
        <v>1456</v>
      </c>
      <c r="N298" s="10" t="s">
        <v>35</v>
      </c>
      <c r="O298" s="11"/>
      <c r="P298" s="10">
        <v>3.0</v>
      </c>
      <c r="Q298" s="10" t="s">
        <v>1740</v>
      </c>
      <c r="R298" s="10" t="s">
        <v>1741</v>
      </c>
      <c r="S298" s="10" t="s">
        <v>38</v>
      </c>
      <c r="T298" s="10" t="s">
        <v>1742</v>
      </c>
      <c r="U298" s="11"/>
      <c r="V298" s="11"/>
      <c r="W298" s="11"/>
      <c r="X298" s="11"/>
      <c r="Y298" s="11"/>
      <c r="Z298" s="11"/>
      <c r="AA298" s="11"/>
      <c r="AB298" s="11"/>
      <c r="AC298" s="10" t="s">
        <v>1743</v>
      </c>
      <c r="AD298" s="11"/>
      <c r="AE298" s="10" t="s">
        <v>1336</v>
      </c>
      <c r="AF298" s="1"/>
      <c r="AG298" s="1"/>
      <c r="AH298" s="1"/>
      <c r="AI298" s="1"/>
      <c r="AJ298" s="1"/>
    </row>
    <row r="299">
      <c r="A299" s="9">
        <v>45262.51562472222</v>
      </c>
      <c r="B299" s="10" t="s">
        <v>1032</v>
      </c>
      <c r="C299" s="10">
        <v>3.206977356E9</v>
      </c>
      <c r="D299" s="10" t="s">
        <v>79</v>
      </c>
      <c r="E299" s="10" t="s">
        <v>493</v>
      </c>
      <c r="F299" s="10" t="s">
        <v>272</v>
      </c>
      <c r="G299" s="10" t="s">
        <v>1744</v>
      </c>
      <c r="H299" s="10">
        <v>4.378182E7</v>
      </c>
      <c r="I299" s="10">
        <v>3.136095069E9</v>
      </c>
      <c r="J299" s="10" t="s">
        <v>1745</v>
      </c>
      <c r="K299" s="10">
        <v>3.045498874E9</v>
      </c>
      <c r="L299" s="10">
        <v>8.0</v>
      </c>
      <c r="M299" s="10">
        <v>8.0</v>
      </c>
      <c r="N299" s="10" t="s">
        <v>35</v>
      </c>
      <c r="O299" s="11"/>
      <c r="P299" s="10">
        <v>6.0</v>
      </c>
      <c r="Q299" s="10" t="s">
        <v>1746</v>
      </c>
      <c r="R299" s="10" t="s">
        <v>1747</v>
      </c>
      <c r="S299" s="10" t="s">
        <v>38</v>
      </c>
      <c r="T299" s="10" t="s">
        <v>1748</v>
      </c>
      <c r="U299" s="11"/>
      <c r="V299" s="11"/>
      <c r="W299" s="11"/>
      <c r="X299" s="11"/>
      <c r="Y299" s="11"/>
      <c r="Z299" s="11"/>
      <c r="AA299" s="11"/>
      <c r="AB299" s="11"/>
      <c r="AC299" s="10" t="s">
        <v>1749</v>
      </c>
      <c r="AD299" s="11"/>
      <c r="AE299" s="10">
        <v>8.0</v>
      </c>
      <c r="AF299" s="1"/>
      <c r="AG299" s="1"/>
      <c r="AH299" s="1"/>
      <c r="AI299" s="1"/>
      <c r="AJ299" s="1"/>
    </row>
    <row r="300">
      <c r="A300" s="9">
        <v>45262.51674699074</v>
      </c>
      <c r="B300" s="10" t="s">
        <v>1750</v>
      </c>
      <c r="C300" s="10">
        <v>3.166531751E9</v>
      </c>
      <c r="D300" s="10" t="s">
        <v>79</v>
      </c>
      <c r="E300" s="10" t="s">
        <v>493</v>
      </c>
      <c r="F300" s="10" t="s">
        <v>1751</v>
      </c>
      <c r="G300" s="10" t="s">
        <v>1752</v>
      </c>
      <c r="H300" s="10">
        <v>1.237443428E9</v>
      </c>
      <c r="I300" s="10">
        <v>3.123957247E9</v>
      </c>
      <c r="J300" s="10" t="s">
        <v>1753</v>
      </c>
      <c r="K300" s="10">
        <v>3.013079356E9</v>
      </c>
      <c r="L300" s="10" t="s">
        <v>1754</v>
      </c>
      <c r="M300" s="10" t="s">
        <v>181</v>
      </c>
      <c r="N300" s="10" t="s">
        <v>35</v>
      </c>
      <c r="O300" s="11"/>
      <c r="P300" s="10">
        <v>1.0</v>
      </c>
      <c r="Q300" s="10" t="s">
        <v>1755</v>
      </c>
      <c r="R300" s="10" t="s">
        <v>798</v>
      </c>
      <c r="S300" s="10" t="s">
        <v>110</v>
      </c>
      <c r="T300" s="10" t="s">
        <v>1756</v>
      </c>
      <c r="U300" s="11"/>
      <c r="V300" s="11"/>
      <c r="W300" s="11"/>
      <c r="X300" s="11"/>
      <c r="Y300" s="11"/>
      <c r="Z300" s="11"/>
      <c r="AA300" s="11"/>
      <c r="AB300" s="11"/>
      <c r="AC300" s="10" t="s">
        <v>1757</v>
      </c>
      <c r="AD300" s="11"/>
      <c r="AE300" s="10" t="s">
        <v>1754</v>
      </c>
      <c r="AF300" s="1"/>
      <c r="AG300" s="1"/>
      <c r="AH300" s="1"/>
      <c r="AI300" s="1"/>
      <c r="AJ300" s="1"/>
    </row>
    <row r="301">
      <c r="A301" s="9">
        <v>45262.532212754624</v>
      </c>
      <c r="B301" s="10" t="s">
        <v>1758</v>
      </c>
      <c r="C301" s="10">
        <v>3.206977356E9</v>
      </c>
      <c r="D301" s="10" t="s">
        <v>79</v>
      </c>
      <c r="E301" s="10" t="s">
        <v>493</v>
      </c>
      <c r="F301" s="10" t="s">
        <v>272</v>
      </c>
      <c r="G301" s="10" t="s">
        <v>1759</v>
      </c>
      <c r="H301" s="10">
        <v>1.193221237E9</v>
      </c>
      <c r="I301" s="10">
        <v>3.148324764E9</v>
      </c>
      <c r="J301" s="10" t="s">
        <v>1760</v>
      </c>
      <c r="K301" s="10">
        <v>3.136095069E9</v>
      </c>
      <c r="L301" s="10" t="s">
        <v>306</v>
      </c>
      <c r="M301" s="10" t="s">
        <v>306</v>
      </c>
      <c r="N301" s="10" t="s">
        <v>35</v>
      </c>
      <c r="O301" s="11"/>
      <c r="P301" s="10">
        <v>3.0</v>
      </c>
      <c r="Q301" s="10" t="s">
        <v>1761</v>
      </c>
      <c r="R301" s="10" t="s">
        <v>798</v>
      </c>
      <c r="S301" s="10" t="s">
        <v>38</v>
      </c>
      <c r="T301" s="10" t="s">
        <v>1762</v>
      </c>
      <c r="U301" s="11"/>
      <c r="V301" s="11"/>
      <c r="W301" s="11"/>
      <c r="X301" s="11"/>
      <c r="Y301" s="11"/>
      <c r="Z301" s="11"/>
      <c r="AA301" s="11"/>
      <c r="AB301" s="11"/>
      <c r="AC301" s="10" t="s">
        <v>1763</v>
      </c>
      <c r="AD301" s="11"/>
      <c r="AE301" s="10" t="s">
        <v>306</v>
      </c>
      <c r="AF301" s="1"/>
      <c r="AG301" s="1"/>
      <c r="AH301" s="1"/>
      <c r="AI301" s="1"/>
      <c r="AJ301" s="1"/>
    </row>
    <row r="302">
      <c r="A302" s="9">
        <v>45263.56746723379</v>
      </c>
      <c r="B302" s="10" t="s">
        <v>1451</v>
      </c>
      <c r="C302" s="10">
        <v>3.042044378E9</v>
      </c>
      <c r="D302" s="10" t="s">
        <v>79</v>
      </c>
      <c r="E302" s="10" t="s">
        <v>493</v>
      </c>
      <c r="F302" s="10" t="s">
        <v>1764</v>
      </c>
      <c r="G302" s="10" t="s">
        <v>1765</v>
      </c>
      <c r="H302" s="10">
        <v>1.049564109E9</v>
      </c>
      <c r="I302" s="10">
        <v>3.136160646E9</v>
      </c>
      <c r="J302" s="10" t="s">
        <v>1766</v>
      </c>
      <c r="K302" s="10">
        <v>3.23328602E9</v>
      </c>
      <c r="L302" s="10" t="s">
        <v>158</v>
      </c>
      <c r="M302" s="10" t="s">
        <v>267</v>
      </c>
      <c r="N302" s="10" t="s">
        <v>35</v>
      </c>
      <c r="O302" s="11"/>
      <c r="P302" s="10">
        <v>5.0</v>
      </c>
      <c r="Q302" s="10" t="s">
        <v>1767</v>
      </c>
      <c r="R302" s="10" t="s">
        <v>1768</v>
      </c>
      <c r="S302" s="10" t="s">
        <v>110</v>
      </c>
      <c r="T302" s="10" t="s">
        <v>35</v>
      </c>
      <c r="U302" s="11"/>
      <c r="V302" s="11"/>
      <c r="W302" s="11"/>
      <c r="X302" s="11"/>
      <c r="Y302" s="11"/>
      <c r="Z302" s="11"/>
      <c r="AA302" s="11"/>
      <c r="AB302" s="11"/>
      <c r="AC302" s="10" t="s">
        <v>1769</v>
      </c>
      <c r="AD302" s="11"/>
      <c r="AE302" s="10" t="s">
        <v>158</v>
      </c>
      <c r="AF302" s="1"/>
      <c r="AG302" s="1"/>
      <c r="AH302" s="1"/>
      <c r="AI302" s="1"/>
      <c r="AJ302" s="1"/>
    </row>
    <row r="303">
      <c r="A303" s="18">
        <v>45295.67366915509</v>
      </c>
      <c r="B303" s="19" t="s">
        <v>1530</v>
      </c>
      <c r="C303" s="19">
        <v>3.052542905E9</v>
      </c>
      <c r="D303" s="19" t="s">
        <v>79</v>
      </c>
      <c r="E303" s="19" t="s">
        <v>865</v>
      </c>
      <c r="F303" s="19" t="s">
        <v>1770</v>
      </c>
      <c r="G303" s="19" t="s">
        <v>1441</v>
      </c>
      <c r="H303" s="19">
        <v>7.138734E7</v>
      </c>
      <c r="I303" s="19">
        <v>3.228450535E9</v>
      </c>
      <c r="J303" s="19" t="s">
        <v>1771</v>
      </c>
      <c r="K303" s="19">
        <v>3.228450535E9</v>
      </c>
      <c r="L303" s="19" t="s">
        <v>213</v>
      </c>
      <c r="M303" s="19" t="s">
        <v>1772</v>
      </c>
      <c r="N303" s="19" t="s">
        <v>35</v>
      </c>
      <c r="O303" s="20"/>
      <c r="P303" s="19">
        <v>3.0</v>
      </c>
      <c r="Q303" s="19" t="s">
        <v>1773</v>
      </c>
      <c r="R303" s="19" t="s">
        <v>1140</v>
      </c>
      <c r="S303" s="19" t="s">
        <v>38</v>
      </c>
      <c r="T303" s="19" t="s">
        <v>1774</v>
      </c>
      <c r="U303" s="20"/>
      <c r="V303" s="20"/>
      <c r="W303" s="20"/>
      <c r="X303" s="20"/>
      <c r="Y303" s="20"/>
      <c r="Z303" s="20"/>
      <c r="AA303" s="20"/>
      <c r="AB303" s="20"/>
      <c r="AC303" s="19" t="s">
        <v>1775</v>
      </c>
      <c r="AD303" s="20"/>
      <c r="AE303" s="19" t="s">
        <v>213</v>
      </c>
      <c r="AF303" s="1"/>
      <c r="AG303" s="1"/>
      <c r="AH303" s="1"/>
      <c r="AI303" s="1"/>
      <c r="AJ303" s="1"/>
    </row>
    <row r="304">
      <c r="A304" s="9">
        <v>45318.43052461806</v>
      </c>
      <c r="B304" s="10" t="s">
        <v>1032</v>
      </c>
      <c r="C304" s="10">
        <v>3.206977356E9</v>
      </c>
      <c r="D304" s="10" t="s">
        <v>79</v>
      </c>
      <c r="E304" s="10" t="s">
        <v>493</v>
      </c>
      <c r="F304" s="10" t="s">
        <v>272</v>
      </c>
      <c r="G304" s="10" t="s">
        <v>1776</v>
      </c>
      <c r="H304" s="10">
        <v>4.3101702E7</v>
      </c>
      <c r="I304" s="10">
        <v>3.225820283E9</v>
      </c>
      <c r="J304" s="10" t="s">
        <v>1777</v>
      </c>
      <c r="K304" s="10">
        <v>3.222832936E9</v>
      </c>
      <c r="L304" s="10">
        <v>13.0</v>
      </c>
      <c r="M304" s="10">
        <v>13.0</v>
      </c>
      <c r="N304" s="10" t="s">
        <v>35</v>
      </c>
      <c r="O304" s="11"/>
      <c r="P304" s="10">
        <v>1.0</v>
      </c>
      <c r="Q304" s="10">
        <v>47.0</v>
      </c>
      <c r="R304" s="10" t="s">
        <v>1778</v>
      </c>
      <c r="S304" s="10" t="s">
        <v>38</v>
      </c>
      <c r="T304" s="10" t="s">
        <v>1779</v>
      </c>
      <c r="U304" s="11"/>
      <c r="V304" s="11"/>
      <c r="W304" s="11"/>
      <c r="X304" s="11"/>
      <c r="Y304" s="11"/>
      <c r="Z304" s="11"/>
      <c r="AA304" s="11"/>
      <c r="AB304" s="11"/>
      <c r="AC304" s="1"/>
      <c r="AD304" s="11"/>
      <c r="AE304" s="10">
        <v>13.0</v>
      </c>
      <c r="AF304" s="1"/>
      <c r="AG304" s="1"/>
      <c r="AH304" s="1"/>
      <c r="AI304" s="1"/>
      <c r="AJ304" s="1"/>
    </row>
    <row r="305">
      <c r="A305" s="9">
        <v>45318.43373125</v>
      </c>
      <c r="B305" s="10" t="s">
        <v>1032</v>
      </c>
      <c r="C305" s="10">
        <v>3.206977356E9</v>
      </c>
      <c r="D305" s="10" t="s">
        <v>79</v>
      </c>
      <c r="E305" s="10" t="s">
        <v>493</v>
      </c>
      <c r="F305" s="10" t="s">
        <v>1780</v>
      </c>
      <c r="G305" s="10" t="s">
        <v>1781</v>
      </c>
      <c r="H305" s="10">
        <v>4.3852044E7</v>
      </c>
      <c r="I305" s="10">
        <v>3.235999833E9</v>
      </c>
      <c r="J305" s="10" t="s">
        <v>1191</v>
      </c>
      <c r="K305" s="10">
        <v>3.137053213E9</v>
      </c>
      <c r="L305" s="10">
        <v>5.0</v>
      </c>
      <c r="M305" s="10">
        <v>2.0</v>
      </c>
      <c r="N305" s="10" t="s">
        <v>35</v>
      </c>
      <c r="O305" s="11"/>
      <c r="P305" s="10">
        <v>3.0</v>
      </c>
      <c r="Q305" s="10" t="s">
        <v>1782</v>
      </c>
      <c r="R305" s="10" t="s">
        <v>869</v>
      </c>
      <c r="S305" s="10" t="s">
        <v>38</v>
      </c>
      <c r="T305" s="10" t="s">
        <v>1783</v>
      </c>
      <c r="U305" s="11"/>
      <c r="V305" s="11"/>
      <c r="W305" s="11"/>
      <c r="X305" s="11"/>
      <c r="Y305" s="11"/>
      <c r="Z305" s="11"/>
      <c r="AA305" s="11"/>
      <c r="AB305" s="11"/>
      <c r="AC305" s="1"/>
      <c r="AD305" s="11"/>
      <c r="AE305" s="10">
        <v>5.0</v>
      </c>
      <c r="AF305" s="1"/>
      <c r="AG305" s="1"/>
      <c r="AH305" s="1"/>
      <c r="AI305" s="1"/>
      <c r="AJ305" s="1"/>
    </row>
    <row r="306">
      <c r="A306" s="9">
        <v>45318.43393158565</v>
      </c>
      <c r="B306" s="10" t="s">
        <v>1784</v>
      </c>
      <c r="C306" s="10">
        <v>3.176066977E9</v>
      </c>
      <c r="D306" s="10" t="s">
        <v>79</v>
      </c>
      <c r="E306" s="10" t="s">
        <v>493</v>
      </c>
      <c r="F306" s="10" t="s">
        <v>1785</v>
      </c>
      <c r="G306" s="10" t="s">
        <v>1786</v>
      </c>
      <c r="H306" s="10">
        <v>2.7642872E7</v>
      </c>
      <c r="I306" s="10">
        <v>3.127297661E9</v>
      </c>
      <c r="J306" s="10" t="s">
        <v>1787</v>
      </c>
      <c r="K306" s="10">
        <v>3.127297661E9</v>
      </c>
      <c r="L306" s="10" t="s">
        <v>1788</v>
      </c>
      <c r="M306" s="10" t="s">
        <v>1788</v>
      </c>
      <c r="N306" s="10" t="s">
        <v>35</v>
      </c>
      <c r="O306" s="11"/>
      <c r="P306" s="10">
        <v>3.0</v>
      </c>
      <c r="Q306" s="10" t="s">
        <v>1789</v>
      </c>
      <c r="R306" s="10" t="s">
        <v>807</v>
      </c>
      <c r="S306" s="10" t="s">
        <v>110</v>
      </c>
      <c r="T306" s="10" t="s">
        <v>1790</v>
      </c>
      <c r="U306" s="11"/>
      <c r="V306" s="11"/>
      <c r="W306" s="11"/>
      <c r="X306" s="11"/>
      <c r="Y306" s="11"/>
      <c r="Z306" s="11"/>
      <c r="AA306" s="11"/>
      <c r="AB306" s="11"/>
      <c r="AC306" s="10" t="s">
        <v>1791</v>
      </c>
      <c r="AD306" s="11"/>
      <c r="AE306" s="10" t="s">
        <v>1788</v>
      </c>
      <c r="AF306" s="1"/>
      <c r="AG306" s="1"/>
      <c r="AH306" s="1"/>
      <c r="AI306" s="1"/>
      <c r="AJ306" s="1"/>
    </row>
    <row r="307">
      <c r="A307" s="9">
        <v>45318.43772125</v>
      </c>
      <c r="B307" s="10" t="s">
        <v>1038</v>
      </c>
      <c r="C307" s="10">
        <v>3.206977356E9</v>
      </c>
      <c r="D307" s="10" t="s">
        <v>79</v>
      </c>
      <c r="E307" s="10" t="s">
        <v>493</v>
      </c>
      <c r="F307" s="10" t="s">
        <v>1792</v>
      </c>
      <c r="G307" s="10" t="s">
        <v>1793</v>
      </c>
      <c r="H307" s="10">
        <v>1.035302697E9</v>
      </c>
      <c r="I307" s="10">
        <v>3.235061085E9</v>
      </c>
      <c r="J307" s="10" t="s">
        <v>1794</v>
      </c>
      <c r="K307" s="10">
        <v>3.146191341E9</v>
      </c>
      <c r="L307" s="10">
        <v>3.0</v>
      </c>
      <c r="M307" s="10">
        <v>1.0</v>
      </c>
      <c r="N307" s="10" t="s">
        <v>35</v>
      </c>
      <c r="O307" s="11"/>
      <c r="P307" s="10">
        <v>3.0</v>
      </c>
      <c r="Q307" s="10" t="s">
        <v>1795</v>
      </c>
      <c r="R307" s="10" t="s">
        <v>869</v>
      </c>
      <c r="S307" s="10" t="s">
        <v>110</v>
      </c>
      <c r="T307" s="10" t="s">
        <v>1796</v>
      </c>
      <c r="U307" s="11"/>
      <c r="V307" s="11"/>
      <c r="W307" s="11"/>
      <c r="X307" s="11"/>
      <c r="Y307" s="11"/>
      <c r="Z307" s="11"/>
      <c r="AA307" s="11"/>
      <c r="AB307" s="11"/>
      <c r="AC307" s="10" t="s">
        <v>1797</v>
      </c>
      <c r="AD307" s="11"/>
      <c r="AE307" s="10">
        <v>3.0</v>
      </c>
      <c r="AF307" s="1"/>
      <c r="AG307" s="1"/>
      <c r="AH307" s="1"/>
      <c r="AI307" s="1"/>
      <c r="AJ307" s="1"/>
    </row>
    <row r="308">
      <c r="A308" s="4">
        <v>45333.47529819445</v>
      </c>
      <c r="B308" s="5" t="s">
        <v>346</v>
      </c>
      <c r="C308" s="5">
        <v>3.016234523E9</v>
      </c>
      <c r="D308" s="5" t="s">
        <v>30</v>
      </c>
      <c r="E308" s="5" t="s">
        <v>31</v>
      </c>
      <c r="F308" s="5" t="s">
        <v>164</v>
      </c>
      <c r="G308" s="5" t="s">
        <v>1798</v>
      </c>
      <c r="H308" s="5">
        <v>3608539.0</v>
      </c>
      <c r="I308" s="5">
        <v>3.205667543E9</v>
      </c>
      <c r="J308" s="5" t="s">
        <v>1799</v>
      </c>
      <c r="K308" s="7"/>
      <c r="L308" s="5">
        <v>24.0</v>
      </c>
      <c r="M308" s="5">
        <v>24.0</v>
      </c>
      <c r="N308" s="5" t="s">
        <v>35</v>
      </c>
      <c r="O308" s="6"/>
      <c r="P308" s="5">
        <v>1.0</v>
      </c>
      <c r="Q308" s="5">
        <v>78.0</v>
      </c>
      <c r="R308" s="5" t="s">
        <v>1800</v>
      </c>
      <c r="S308" s="5" t="s">
        <v>38</v>
      </c>
      <c r="T308" s="5" t="s">
        <v>132</v>
      </c>
      <c r="U308" s="6"/>
      <c r="V308" s="6"/>
      <c r="W308" s="6"/>
      <c r="X308" s="6"/>
      <c r="Y308" s="6"/>
      <c r="Z308" s="6"/>
      <c r="AA308" s="6"/>
      <c r="AB308" s="6"/>
      <c r="AC308" s="7"/>
      <c r="AD308" s="6"/>
      <c r="AE308" s="5">
        <v>24.0</v>
      </c>
      <c r="AF308" s="1"/>
      <c r="AG308" s="1"/>
      <c r="AH308" s="1"/>
      <c r="AI308" s="1"/>
      <c r="AJ308" s="1"/>
    </row>
    <row r="309">
      <c r="A309" s="4">
        <v>45333.503054201385</v>
      </c>
      <c r="B309" s="5" t="s">
        <v>1801</v>
      </c>
      <c r="C309" s="5">
        <v>3.1137597799E10</v>
      </c>
      <c r="D309" s="5" t="s">
        <v>30</v>
      </c>
      <c r="E309" s="5" t="s">
        <v>31</v>
      </c>
      <c r="F309" s="5" t="s">
        <v>1802</v>
      </c>
      <c r="G309" s="5" t="s">
        <v>1803</v>
      </c>
      <c r="H309" s="5">
        <v>2.1812704E7</v>
      </c>
      <c r="I309" s="5">
        <v>3.216574572E9</v>
      </c>
      <c r="J309" s="7"/>
      <c r="K309" s="7"/>
      <c r="L309" s="5" t="s">
        <v>83</v>
      </c>
      <c r="M309" s="5" t="s">
        <v>83</v>
      </c>
      <c r="N309" s="5" t="s">
        <v>35</v>
      </c>
      <c r="O309" s="6"/>
      <c r="P309" s="5">
        <v>1.0</v>
      </c>
      <c r="Q309" s="5">
        <v>58.0</v>
      </c>
      <c r="R309" s="5" t="s">
        <v>1804</v>
      </c>
      <c r="S309" s="5" t="s">
        <v>38</v>
      </c>
      <c r="T309" s="5" t="s">
        <v>132</v>
      </c>
      <c r="U309" s="6"/>
      <c r="V309" s="6"/>
      <c r="W309" s="6"/>
      <c r="X309" s="6"/>
      <c r="Y309" s="6"/>
      <c r="Z309" s="6"/>
      <c r="AA309" s="6"/>
      <c r="AB309" s="6"/>
      <c r="AC309" s="7"/>
      <c r="AD309" s="6"/>
      <c r="AE309" s="5" t="s">
        <v>83</v>
      </c>
      <c r="AF309" s="1"/>
      <c r="AG309" s="1"/>
      <c r="AH309" s="1"/>
      <c r="AI309" s="1"/>
      <c r="AJ309" s="1"/>
    </row>
    <row r="310">
      <c r="A310" s="4">
        <v>45333.53625451389</v>
      </c>
      <c r="B310" s="5" t="s">
        <v>1805</v>
      </c>
      <c r="C310" s="5">
        <v>3.113759799E9</v>
      </c>
      <c r="D310" s="5" t="s">
        <v>30</v>
      </c>
      <c r="E310" s="5" t="s">
        <v>31</v>
      </c>
      <c r="F310" s="5" t="s">
        <v>1806</v>
      </c>
      <c r="G310" s="5" t="s">
        <v>1807</v>
      </c>
      <c r="H310" s="5">
        <v>1.017135681E9</v>
      </c>
      <c r="I310" s="5">
        <v>3.245687365E9</v>
      </c>
      <c r="J310" s="5" t="s">
        <v>1808</v>
      </c>
      <c r="K310" s="5">
        <v>3.124108677E9</v>
      </c>
      <c r="L310" s="5" t="s">
        <v>1809</v>
      </c>
      <c r="M310" s="5" t="s">
        <v>1809</v>
      </c>
      <c r="N310" s="5" t="s">
        <v>35</v>
      </c>
      <c r="O310" s="6"/>
      <c r="P310" s="5">
        <v>5.0</v>
      </c>
      <c r="Q310" s="5" t="s">
        <v>1810</v>
      </c>
      <c r="R310" s="5" t="s">
        <v>1811</v>
      </c>
      <c r="S310" s="5" t="s">
        <v>38</v>
      </c>
      <c r="T310" s="5" t="s">
        <v>35</v>
      </c>
      <c r="U310" s="6"/>
      <c r="V310" s="6"/>
      <c r="W310" s="6"/>
      <c r="X310" s="6"/>
      <c r="Y310" s="6"/>
      <c r="Z310" s="6"/>
      <c r="AA310" s="6"/>
      <c r="AB310" s="6"/>
      <c r="AC310" s="7"/>
      <c r="AD310" s="6"/>
      <c r="AE310" s="5" t="s">
        <v>1809</v>
      </c>
      <c r="AF310" s="1"/>
      <c r="AG310" s="1"/>
      <c r="AH310" s="1"/>
      <c r="AI310" s="1"/>
      <c r="AJ310" s="1"/>
    </row>
    <row r="311">
      <c r="A311" s="18">
        <v>45338.63895548611</v>
      </c>
      <c r="B311" s="19" t="s">
        <v>1622</v>
      </c>
      <c r="C311" s="19">
        <v>305.0</v>
      </c>
      <c r="D311" s="19" t="s">
        <v>79</v>
      </c>
      <c r="E311" s="19" t="s">
        <v>865</v>
      </c>
      <c r="F311" s="19" t="s">
        <v>1812</v>
      </c>
      <c r="G311" s="19" t="s">
        <v>1441</v>
      </c>
      <c r="H311" s="19">
        <v>7.138734E7</v>
      </c>
      <c r="I311" s="19">
        <v>3.228450535E9</v>
      </c>
      <c r="J311" s="19" t="s">
        <v>1813</v>
      </c>
      <c r="K311" s="19">
        <v>3.118450535E9</v>
      </c>
      <c r="L311" s="19" t="s">
        <v>1814</v>
      </c>
      <c r="M311" s="19" t="s">
        <v>213</v>
      </c>
      <c r="N311" s="19" t="s">
        <v>35</v>
      </c>
      <c r="O311" s="20"/>
      <c r="P311" s="19">
        <v>3.0</v>
      </c>
      <c r="Q311" s="19" t="s">
        <v>1815</v>
      </c>
      <c r="R311" s="19" t="s">
        <v>1816</v>
      </c>
      <c r="S311" s="19" t="s">
        <v>110</v>
      </c>
      <c r="T311" s="19" t="s">
        <v>1817</v>
      </c>
      <c r="U311" s="20"/>
      <c r="V311" s="20"/>
      <c r="W311" s="20"/>
      <c r="X311" s="20"/>
      <c r="Y311" s="20"/>
      <c r="Z311" s="20"/>
      <c r="AA311" s="20"/>
      <c r="AB311" s="20"/>
      <c r="AC311" s="19" t="s">
        <v>1818</v>
      </c>
      <c r="AD311" s="20"/>
      <c r="AE311" s="19" t="s">
        <v>1814</v>
      </c>
      <c r="AF311" s="1"/>
      <c r="AG311" s="1"/>
      <c r="AH311" s="1"/>
      <c r="AI311" s="1"/>
      <c r="AJ311" s="1"/>
    </row>
    <row r="312">
      <c r="A312" s="9">
        <v>45340.453270115744</v>
      </c>
      <c r="B312" s="10" t="s">
        <v>1819</v>
      </c>
      <c r="C312" s="10">
        <v>3.022563871E9</v>
      </c>
      <c r="D312" s="10" t="s">
        <v>79</v>
      </c>
      <c r="E312" s="10" t="s">
        <v>493</v>
      </c>
      <c r="F312" s="10" t="s">
        <v>1820</v>
      </c>
      <c r="G312" s="10" t="s">
        <v>1821</v>
      </c>
      <c r="H312" s="10" t="s">
        <v>1822</v>
      </c>
      <c r="I312" s="10">
        <v>3.043303492E9</v>
      </c>
      <c r="J312" s="10" t="s">
        <v>1823</v>
      </c>
      <c r="K312" s="10">
        <v>3.104125909E9</v>
      </c>
      <c r="L312" s="10">
        <v>1.0</v>
      </c>
      <c r="M312" s="10">
        <v>1.0</v>
      </c>
      <c r="N312" s="10" t="s">
        <v>132</v>
      </c>
      <c r="O312" s="11"/>
      <c r="P312" s="10">
        <v>7.0</v>
      </c>
      <c r="Q312" s="10" t="s">
        <v>1824</v>
      </c>
      <c r="R312" s="10" t="s">
        <v>1825</v>
      </c>
      <c r="S312" s="10" t="s">
        <v>110</v>
      </c>
      <c r="T312" s="10" t="s">
        <v>132</v>
      </c>
      <c r="U312" s="11"/>
      <c r="V312" s="11"/>
      <c r="W312" s="11"/>
      <c r="X312" s="11"/>
      <c r="Y312" s="11"/>
      <c r="Z312" s="11"/>
      <c r="AA312" s="11"/>
      <c r="AB312" s="11"/>
      <c r="AC312" s="1"/>
      <c r="AD312" s="11"/>
      <c r="AE312" s="10">
        <v>1.0</v>
      </c>
      <c r="AF312" s="1"/>
      <c r="AG312" s="1"/>
      <c r="AH312" s="1"/>
      <c r="AI312" s="1"/>
      <c r="AJ312" s="1"/>
    </row>
    <row r="313">
      <c r="A313" s="9">
        <v>45345.74072673611</v>
      </c>
      <c r="B313" s="10" t="s">
        <v>1530</v>
      </c>
      <c r="C313" s="10">
        <v>3.052572609E9</v>
      </c>
      <c r="D313" s="10" t="s">
        <v>79</v>
      </c>
      <c r="E313" s="10" t="s">
        <v>493</v>
      </c>
      <c r="F313" s="10" t="s">
        <v>1826</v>
      </c>
      <c r="G313" s="10" t="s">
        <v>1827</v>
      </c>
      <c r="H313" s="10">
        <v>4.3649841E7</v>
      </c>
      <c r="I313" s="10">
        <v>3.136957149E9</v>
      </c>
      <c r="J313" s="10" t="s">
        <v>1828</v>
      </c>
      <c r="K313" s="10">
        <v>3.024387461E9</v>
      </c>
      <c r="L313" s="10" t="s">
        <v>292</v>
      </c>
      <c r="M313" s="10" t="s">
        <v>267</v>
      </c>
      <c r="N313" s="10" t="s">
        <v>35</v>
      </c>
      <c r="O313" s="11"/>
      <c r="P313" s="10">
        <v>6.0</v>
      </c>
      <c r="Q313" s="10" t="s">
        <v>1829</v>
      </c>
      <c r="R313" s="10" t="s">
        <v>1178</v>
      </c>
      <c r="S313" s="10" t="s">
        <v>110</v>
      </c>
      <c r="T313" s="10" t="s">
        <v>1830</v>
      </c>
      <c r="U313" s="11"/>
      <c r="V313" s="11"/>
      <c r="W313" s="11"/>
      <c r="X313" s="11"/>
      <c r="Y313" s="11"/>
      <c r="Z313" s="11"/>
      <c r="AA313" s="11"/>
      <c r="AB313" s="11"/>
      <c r="AC313" s="10" t="s">
        <v>1831</v>
      </c>
      <c r="AD313" s="11"/>
      <c r="AE313" s="10" t="s">
        <v>292</v>
      </c>
      <c r="AF313" s="1"/>
      <c r="AG313" s="1"/>
      <c r="AH313" s="1"/>
      <c r="AI313" s="1"/>
      <c r="AJ313" s="1"/>
    </row>
    <row r="314">
      <c r="A314" s="18">
        <v>45346.51694043982</v>
      </c>
      <c r="B314" s="19" t="s">
        <v>871</v>
      </c>
      <c r="C314" s="19">
        <v>3.116299558E9</v>
      </c>
      <c r="D314" s="19" t="s">
        <v>79</v>
      </c>
      <c r="E314" s="19" t="s">
        <v>865</v>
      </c>
      <c r="F314" s="19" t="s">
        <v>1440</v>
      </c>
      <c r="G314" s="19" t="s">
        <v>1832</v>
      </c>
      <c r="H314" s="19">
        <v>1.10441917E9</v>
      </c>
      <c r="I314" s="19">
        <v>3.128776208E9</v>
      </c>
      <c r="J314" s="19" t="s">
        <v>1833</v>
      </c>
      <c r="K314" s="19">
        <v>3.00313268E9</v>
      </c>
      <c r="L314" s="19">
        <v>5.0</v>
      </c>
      <c r="M314" s="19" t="s">
        <v>159</v>
      </c>
      <c r="N314" s="19" t="s">
        <v>35</v>
      </c>
      <c r="O314" s="20"/>
      <c r="P314" s="19">
        <v>6.0</v>
      </c>
      <c r="Q314" s="19" t="s">
        <v>1834</v>
      </c>
      <c r="R314" s="19" t="s">
        <v>1835</v>
      </c>
      <c r="S314" s="19" t="s">
        <v>110</v>
      </c>
      <c r="T314" s="19" t="s">
        <v>1836</v>
      </c>
      <c r="U314" s="20"/>
      <c r="V314" s="20"/>
      <c r="W314" s="20"/>
      <c r="X314" s="20"/>
      <c r="Y314" s="20"/>
      <c r="Z314" s="20"/>
      <c r="AA314" s="20"/>
      <c r="AB314" s="20"/>
      <c r="AC314" s="19" t="s">
        <v>1837</v>
      </c>
      <c r="AD314" s="20"/>
      <c r="AE314" s="19">
        <v>5.0</v>
      </c>
      <c r="AF314" s="1"/>
      <c r="AG314" s="1"/>
      <c r="AH314" s="1"/>
      <c r="AI314" s="1"/>
      <c r="AJ314" s="1"/>
    </row>
    <row r="315">
      <c r="A315" s="18">
        <v>45346.521302928246</v>
      </c>
      <c r="B315" s="19" t="s">
        <v>1838</v>
      </c>
      <c r="C315" s="19">
        <v>3.116299558E9</v>
      </c>
      <c r="D315" s="19" t="s">
        <v>30</v>
      </c>
      <c r="E315" s="19" t="s">
        <v>865</v>
      </c>
      <c r="F315" s="19" t="s">
        <v>1548</v>
      </c>
      <c r="G315" s="19" t="s">
        <v>1839</v>
      </c>
      <c r="H315" s="19">
        <v>1.00151009E9</v>
      </c>
      <c r="I315" s="19">
        <v>3.145248029E9</v>
      </c>
      <c r="J315" s="19" t="s">
        <v>1840</v>
      </c>
      <c r="K315" s="19">
        <v>3.028607391E9</v>
      </c>
      <c r="L315" s="19">
        <v>8.0</v>
      </c>
      <c r="M315" s="19" t="s">
        <v>1336</v>
      </c>
      <c r="N315" s="19" t="s">
        <v>35</v>
      </c>
      <c r="O315" s="20"/>
      <c r="P315" s="19">
        <v>4.0</v>
      </c>
      <c r="Q315" s="19" t="s">
        <v>1841</v>
      </c>
      <c r="R315" s="19" t="s">
        <v>1842</v>
      </c>
      <c r="S315" s="19" t="s">
        <v>110</v>
      </c>
      <c r="T315" s="19" t="s">
        <v>35</v>
      </c>
      <c r="U315" s="20"/>
      <c r="V315" s="20"/>
      <c r="W315" s="20"/>
      <c r="X315" s="20"/>
      <c r="Y315" s="20"/>
      <c r="Z315" s="20"/>
      <c r="AA315" s="20"/>
      <c r="AB315" s="20"/>
      <c r="AC315" s="19" t="s">
        <v>1843</v>
      </c>
      <c r="AD315" s="20"/>
      <c r="AE315" s="19">
        <v>8.0</v>
      </c>
      <c r="AF315" s="1"/>
      <c r="AG315" s="1"/>
      <c r="AH315" s="1"/>
      <c r="AI315" s="1"/>
      <c r="AJ315" s="1"/>
    </row>
    <row r="316">
      <c r="A316" s="18">
        <v>45346.525864317126</v>
      </c>
      <c r="B316" s="19" t="s">
        <v>871</v>
      </c>
      <c r="C316" s="19">
        <v>3.116299558E9</v>
      </c>
      <c r="D316" s="19" t="s">
        <v>30</v>
      </c>
      <c r="E316" s="19" t="s">
        <v>865</v>
      </c>
      <c r="F316" s="19" t="s">
        <v>1440</v>
      </c>
      <c r="G316" s="19" t="s">
        <v>1844</v>
      </c>
      <c r="H316" s="19">
        <v>1.146440823E9</v>
      </c>
      <c r="I316" s="19">
        <v>3.011896693E9</v>
      </c>
      <c r="J316" s="19" t="s">
        <v>1845</v>
      </c>
      <c r="K316" s="19">
        <v>3.10668224E9</v>
      </c>
      <c r="L316" s="19">
        <v>10.0</v>
      </c>
      <c r="M316" s="19" t="s">
        <v>1336</v>
      </c>
      <c r="N316" s="19" t="s">
        <v>35</v>
      </c>
      <c r="O316" s="20"/>
      <c r="P316" s="19">
        <v>4.0</v>
      </c>
      <c r="Q316" s="19" t="s">
        <v>1846</v>
      </c>
      <c r="R316" s="19" t="s">
        <v>1847</v>
      </c>
      <c r="S316" s="19" t="s">
        <v>110</v>
      </c>
      <c r="T316" s="19" t="s">
        <v>35</v>
      </c>
      <c r="U316" s="20"/>
      <c r="V316" s="20"/>
      <c r="W316" s="20"/>
      <c r="X316" s="20"/>
      <c r="Y316" s="20"/>
      <c r="Z316" s="20"/>
      <c r="AA316" s="20"/>
      <c r="AB316" s="20"/>
      <c r="AC316" s="19" t="s">
        <v>1848</v>
      </c>
      <c r="AD316" s="20"/>
      <c r="AE316" s="19">
        <v>10.0</v>
      </c>
      <c r="AF316" s="1"/>
      <c r="AG316" s="1"/>
      <c r="AH316" s="1"/>
      <c r="AI316" s="1"/>
      <c r="AJ316" s="1"/>
    </row>
    <row r="317">
      <c r="A317" s="18">
        <v>45346.530000914354</v>
      </c>
      <c r="B317" s="19" t="s">
        <v>1420</v>
      </c>
      <c r="C317" s="19">
        <v>3.116299558E9</v>
      </c>
      <c r="D317" s="19" t="s">
        <v>30</v>
      </c>
      <c r="E317" s="19" t="s">
        <v>865</v>
      </c>
      <c r="F317" s="19" t="s">
        <v>1339</v>
      </c>
      <c r="G317" s="19" t="s">
        <v>1849</v>
      </c>
      <c r="H317" s="19">
        <v>3.1962913E7</v>
      </c>
      <c r="I317" s="19">
        <v>3.10668224E9</v>
      </c>
      <c r="J317" s="21"/>
      <c r="K317" s="21"/>
      <c r="L317" s="19">
        <v>6.0</v>
      </c>
      <c r="M317" s="19">
        <v>4.0</v>
      </c>
      <c r="N317" s="19" t="s">
        <v>35</v>
      </c>
      <c r="O317" s="20"/>
      <c r="P317" s="19">
        <v>2.0</v>
      </c>
      <c r="Q317" s="19" t="s">
        <v>1850</v>
      </c>
      <c r="R317" s="19" t="s">
        <v>1851</v>
      </c>
      <c r="S317" s="19" t="s">
        <v>38</v>
      </c>
      <c r="T317" s="19" t="s">
        <v>1424</v>
      </c>
      <c r="U317" s="20"/>
      <c r="V317" s="20"/>
      <c r="W317" s="20"/>
      <c r="X317" s="20"/>
      <c r="Y317" s="20"/>
      <c r="Z317" s="20"/>
      <c r="AA317" s="20"/>
      <c r="AB317" s="20"/>
      <c r="AC317" s="21"/>
      <c r="AD317" s="20"/>
      <c r="AE317" s="19">
        <v>6.0</v>
      </c>
      <c r="AF317" s="1"/>
      <c r="AG317" s="1"/>
      <c r="AH317" s="1"/>
      <c r="AI317" s="1"/>
      <c r="AJ317" s="1"/>
    </row>
    <row r="318">
      <c r="A318" s="18">
        <v>45346.53040986111</v>
      </c>
      <c r="B318" s="19" t="s">
        <v>1852</v>
      </c>
      <c r="C318" s="19">
        <v>3.154128883E9</v>
      </c>
      <c r="D318" s="19" t="s">
        <v>79</v>
      </c>
      <c r="E318" s="19" t="s">
        <v>865</v>
      </c>
      <c r="F318" s="19" t="s">
        <v>1020</v>
      </c>
      <c r="G318" s="19" t="s">
        <v>1853</v>
      </c>
      <c r="H318" s="19">
        <v>4.3141932E7</v>
      </c>
      <c r="I318" s="19">
        <v>3.218322928E9</v>
      </c>
      <c r="J318" s="21"/>
      <c r="K318" s="21"/>
      <c r="L318" s="19" t="s">
        <v>1854</v>
      </c>
      <c r="M318" s="19" t="s">
        <v>1854</v>
      </c>
      <c r="N318" s="19" t="s">
        <v>35</v>
      </c>
      <c r="O318" s="20"/>
      <c r="P318" s="19">
        <v>1.0</v>
      </c>
      <c r="Q318" s="19" t="s">
        <v>1333</v>
      </c>
      <c r="R318" s="19" t="s">
        <v>62</v>
      </c>
      <c r="S318" s="19" t="s">
        <v>38</v>
      </c>
      <c r="T318" s="19" t="s">
        <v>1855</v>
      </c>
      <c r="U318" s="20"/>
      <c r="V318" s="20"/>
      <c r="W318" s="20"/>
      <c r="X318" s="20"/>
      <c r="Y318" s="20"/>
      <c r="Z318" s="20"/>
      <c r="AA318" s="20"/>
      <c r="AB318" s="20"/>
      <c r="AC318" s="19" t="s">
        <v>1856</v>
      </c>
      <c r="AD318" s="20"/>
      <c r="AE318" s="19" t="s">
        <v>1854</v>
      </c>
      <c r="AF318" s="1"/>
      <c r="AG318" s="1"/>
      <c r="AH318" s="1"/>
      <c r="AI318" s="1"/>
      <c r="AJ318" s="1"/>
    </row>
    <row r="319">
      <c r="A319" s="18">
        <v>45346.53164244213</v>
      </c>
      <c r="B319" s="19" t="s">
        <v>1857</v>
      </c>
      <c r="C319" s="19">
        <v>3.243925512E9</v>
      </c>
      <c r="D319" s="19" t="s">
        <v>79</v>
      </c>
      <c r="E319" s="19" t="s">
        <v>865</v>
      </c>
      <c r="F319" s="19" t="s">
        <v>1858</v>
      </c>
      <c r="G319" s="19" t="s">
        <v>1859</v>
      </c>
      <c r="H319" s="19">
        <v>1.067840974E9</v>
      </c>
      <c r="I319" s="19">
        <v>3.00313268E9</v>
      </c>
      <c r="J319" s="19" t="s">
        <v>1860</v>
      </c>
      <c r="K319" s="19">
        <v>3.133993454E9</v>
      </c>
      <c r="L319" s="19" t="s">
        <v>659</v>
      </c>
      <c r="M319" s="19" t="s">
        <v>1138</v>
      </c>
      <c r="N319" s="19" t="s">
        <v>35</v>
      </c>
      <c r="O319" s="20"/>
      <c r="P319" s="19">
        <v>6.0</v>
      </c>
      <c r="Q319" s="19" t="s">
        <v>1861</v>
      </c>
      <c r="R319" s="19" t="s">
        <v>62</v>
      </c>
      <c r="S319" s="19" t="s">
        <v>110</v>
      </c>
      <c r="T319" s="19" t="s">
        <v>1862</v>
      </c>
      <c r="U319" s="20"/>
      <c r="V319" s="20"/>
      <c r="W319" s="20"/>
      <c r="X319" s="20"/>
      <c r="Y319" s="20"/>
      <c r="Z319" s="20"/>
      <c r="AA319" s="20"/>
      <c r="AB319" s="20"/>
      <c r="AC319" s="19" t="s">
        <v>1863</v>
      </c>
      <c r="AD319" s="20"/>
      <c r="AE319" s="19" t="s">
        <v>659</v>
      </c>
      <c r="AF319" s="1"/>
      <c r="AG319" s="1"/>
      <c r="AH319" s="1"/>
      <c r="AI319" s="1"/>
      <c r="AJ319" s="1"/>
    </row>
    <row r="320">
      <c r="A320" s="18">
        <v>45346.5331069213</v>
      </c>
      <c r="B320" s="19" t="s">
        <v>1864</v>
      </c>
      <c r="C320" s="19">
        <v>3.154128883E9</v>
      </c>
      <c r="D320" s="19" t="s">
        <v>79</v>
      </c>
      <c r="E320" s="19" t="s">
        <v>865</v>
      </c>
      <c r="F320" s="19" t="s">
        <v>1858</v>
      </c>
      <c r="G320" s="19" t="s">
        <v>1865</v>
      </c>
      <c r="H320" s="19">
        <v>1.001507555E9</v>
      </c>
      <c r="I320" s="19">
        <v>3.107344468E9</v>
      </c>
      <c r="J320" s="19" t="s">
        <v>1766</v>
      </c>
      <c r="K320" s="19">
        <v>3.214402986E9</v>
      </c>
      <c r="L320" s="19" t="s">
        <v>84</v>
      </c>
      <c r="M320" s="19" t="s">
        <v>306</v>
      </c>
      <c r="N320" s="19" t="s">
        <v>35</v>
      </c>
      <c r="O320" s="20"/>
      <c r="P320" s="19">
        <v>3.0</v>
      </c>
      <c r="Q320" s="22" t="s">
        <v>1866</v>
      </c>
      <c r="R320" s="19" t="s">
        <v>869</v>
      </c>
      <c r="S320" s="19" t="s">
        <v>110</v>
      </c>
      <c r="T320" s="19" t="s">
        <v>1867</v>
      </c>
      <c r="U320" s="20"/>
      <c r="V320" s="20"/>
      <c r="W320" s="20"/>
      <c r="X320" s="20"/>
      <c r="Y320" s="20"/>
      <c r="Z320" s="20"/>
      <c r="AA320" s="20"/>
      <c r="AB320" s="20"/>
      <c r="AC320" s="19" t="s">
        <v>1868</v>
      </c>
      <c r="AD320" s="20"/>
      <c r="AE320" s="19" t="s">
        <v>84</v>
      </c>
      <c r="AF320" s="1"/>
      <c r="AG320" s="1"/>
      <c r="AH320" s="1"/>
      <c r="AI320" s="1"/>
      <c r="AJ320" s="1"/>
    </row>
    <row r="321">
      <c r="A321" s="18">
        <v>45346.53504271991</v>
      </c>
      <c r="B321" s="19" t="s">
        <v>871</v>
      </c>
      <c r="C321" s="19">
        <v>3.116299558E9</v>
      </c>
      <c r="D321" s="19" t="s">
        <v>30</v>
      </c>
      <c r="E321" s="19" t="s">
        <v>865</v>
      </c>
      <c r="F321" s="19" t="s">
        <v>1440</v>
      </c>
      <c r="G321" s="19" t="s">
        <v>1869</v>
      </c>
      <c r="H321" s="19">
        <v>3506567.0</v>
      </c>
      <c r="I321" s="19">
        <v>3.225323952E9</v>
      </c>
      <c r="J321" s="19" t="s">
        <v>1870</v>
      </c>
      <c r="K321" s="19">
        <v>3.504543816E9</v>
      </c>
      <c r="L321" s="19">
        <v>2.0</v>
      </c>
      <c r="M321" s="19">
        <v>2.0</v>
      </c>
      <c r="N321" s="19" t="s">
        <v>35</v>
      </c>
      <c r="O321" s="20"/>
      <c r="P321" s="19">
        <v>1.0</v>
      </c>
      <c r="Q321" s="19">
        <v>73.0</v>
      </c>
      <c r="R321" s="19" t="s">
        <v>1871</v>
      </c>
      <c r="S321" s="19" t="s">
        <v>38</v>
      </c>
      <c r="T321" s="19" t="s">
        <v>132</v>
      </c>
      <c r="U321" s="20"/>
      <c r="V321" s="20"/>
      <c r="W321" s="20"/>
      <c r="X321" s="20"/>
      <c r="Y321" s="20"/>
      <c r="Z321" s="20"/>
      <c r="AA321" s="20"/>
      <c r="AB321" s="20"/>
      <c r="AC321" s="19" t="s">
        <v>1872</v>
      </c>
      <c r="AD321" s="20"/>
      <c r="AE321" s="19">
        <v>2.0</v>
      </c>
      <c r="AF321" s="1"/>
      <c r="AG321" s="1"/>
      <c r="AH321" s="1"/>
      <c r="AI321" s="1"/>
      <c r="AJ321" s="1"/>
    </row>
    <row r="322">
      <c r="A322" s="18">
        <v>45346.542560428235</v>
      </c>
      <c r="B322" s="19" t="s">
        <v>1857</v>
      </c>
      <c r="C322" s="19">
        <v>3.243925512E9</v>
      </c>
      <c r="D322" s="19" t="s">
        <v>79</v>
      </c>
      <c r="E322" s="19" t="s">
        <v>865</v>
      </c>
      <c r="F322" s="19" t="s">
        <v>1873</v>
      </c>
      <c r="G322" s="19" t="s">
        <v>1874</v>
      </c>
      <c r="H322" s="19">
        <v>1.017219955E9</v>
      </c>
      <c r="I322" s="19">
        <v>3.114268085E9</v>
      </c>
      <c r="J322" s="19" t="s">
        <v>1875</v>
      </c>
      <c r="K322" s="19">
        <v>3.128056747E9</v>
      </c>
      <c r="L322" s="19">
        <v>15.0</v>
      </c>
      <c r="M322" s="19" t="s">
        <v>286</v>
      </c>
      <c r="N322" s="19" t="s">
        <v>35</v>
      </c>
      <c r="O322" s="20"/>
      <c r="P322" s="19">
        <v>3.0</v>
      </c>
      <c r="Q322" s="19" t="s">
        <v>1876</v>
      </c>
      <c r="R322" s="19" t="s">
        <v>1877</v>
      </c>
      <c r="S322" s="19" t="s">
        <v>1017</v>
      </c>
      <c r="T322" s="19" t="s">
        <v>1878</v>
      </c>
      <c r="U322" s="20"/>
      <c r="V322" s="20"/>
      <c r="W322" s="20"/>
      <c r="X322" s="20"/>
      <c r="Y322" s="20"/>
      <c r="Z322" s="20"/>
      <c r="AA322" s="20"/>
      <c r="AB322" s="20"/>
      <c r="AC322" s="19" t="s">
        <v>1879</v>
      </c>
      <c r="AD322" s="20"/>
      <c r="AE322" s="19">
        <v>15.0</v>
      </c>
      <c r="AF322" s="1"/>
      <c r="AG322" s="1"/>
      <c r="AH322" s="1"/>
      <c r="AI322" s="1"/>
      <c r="AJ322" s="1"/>
    </row>
    <row r="323">
      <c r="A323" s="4">
        <v>45354.47601569444</v>
      </c>
      <c r="B323" s="5" t="s">
        <v>624</v>
      </c>
      <c r="C323" s="5">
        <v>3.148609978E9</v>
      </c>
      <c r="D323" s="5" t="s">
        <v>30</v>
      </c>
      <c r="E323" s="5" t="s">
        <v>31</v>
      </c>
      <c r="F323" s="5" t="s">
        <v>1880</v>
      </c>
      <c r="G323" s="5" t="s">
        <v>1881</v>
      </c>
      <c r="H323" s="5">
        <v>4.3666385E7</v>
      </c>
      <c r="I323" s="5">
        <v>3.024641766E9</v>
      </c>
      <c r="J323" s="7"/>
      <c r="K323" s="5" t="s">
        <v>1882</v>
      </c>
      <c r="L323" s="5" t="s">
        <v>400</v>
      </c>
      <c r="M323" s="5">
        <v>8.0</v>
      </c>
      <c r="N323" s="5" t="s">
        <v>35</v>
      </c>
      <c r="O323" s="6"/>
      <c r="P323" s="5">
        <v>2.0</v>
      </c>
      <c r="Q323" s="5" t="s">
        <v>1883</v>
      </c>
      <c r="R323" s="5" t="s">
        <v>1884</v>
      </c>
      <c r="S323" s="5" t="s">
        <v>38</v>
      </c>
      <c r="T323" s="5" t="s">
        <v>132</v>
      </c>
      <c r="U323" s="6"/>
      <c r="V323" s="6"/>
      <c r="W323" s="6"/>
      <c r="X323" s="6"/>
      <c r="Y323" s="6"/>
      <c r="Z323" s="6"/>
      <c r="AA323" s="6"/>
      <c r="AB323" s="6"/>
      <c r="AC323" s="5" t="s">
        <v>1885</v>
      </c>
      <c r="AD323" s="6"/>
      <c r="AE323" s="5" t="s">
        <v>400</v>
      </c>
      <c r="AF323" s="1"/>
      <c r="AG323" s="1"/>
      <c r="AH323" s="1"/>
      <c r="AI323" s="1"/>
      <c r="AJ323" s="1"/>
    </row>
    <row r="324">
      <c r="A324" s="9">
        <v>45361.91441420139</v>
      </c>
      <c r="B324" s="10" t="s">
        <v>416</v>
      </c>
      <c r="C324" s="10">
        <v>3.242310729E9</v>
      </c>
      <c r="D324" s="10" t="s">
        <v>79</v>
      </c>
      <c r="E324" s="10" t="s">
        <v>493</v>
      </c>
      <c r="F324" s="10" t="s">
        <v>613</v>
      </c>
      <c r="G324" s="10" t="s">
        <v>1886</v>
      </c>
      <c r="H324" s="10">
        <v>1.143984233E9</v>
      </c>
      <c r="I324" s="10">
        <v>3.127429297E9</v>
      </c>
      <c r="J324" s="1"/>
      <c r="K324" s="1"/>
      <c r="L324" s="10" t="s">
        <v>1887</v>
      </c>
      <c r="M324" s="10" t="s">
        <v>1887</v>
      </c>
      <c r="N324" s="10" t="s">
        <v>35</v>
      </c>
      <c r="O324" s="11"/>
      <c r="P324" s="10">
        <v>2.0</v>
      </c>
      <c r="Q324" s="10">
        <v>39.0</v>
      </c>
      <c r="R324" s="10" t="s">
        <v>453</v>
      </c>
      <c r="S324" s="10" t="s">
        <v>38</v>
      </c>
      <c r="T324" s="10" t="s">
        <v>1888</v>
      </c>
      <c r="U324" s="11"/>
      <c r="V324" s="11"/>
      <c r="W324" s="11"/>
      <c r="X324" s="11"/>
      <c r="Y324" s="11"/>
      <c r="Z324" s="11"/>
      <c r="AA324" s="11"/>
      <c r="AB324" s="11"/>
      <c r="AC324" s="10" t="s">
        <v>1889</v>
      </c>
      <c r="AD324" s="11"/>
      <c r="AE324" s="10" t="s">
        <v>1887</v>
      </c>
      <c r="AF324" s="1"/>
      <c r="AG324" s="1"/>
      <c r="AH324" s="1"/>
      <c r="AI324" s="1"/>
      <c r="AJ324" s="1"/>
    </row>
    <row r="325">
      <c r="A325" s="9">
        <v>45361.91761846065</v>
      </c>
      <c r="B325" s="10" t="s">
        <v>416</v>
      </c>
      <c r="C325" s="10">
        <v>3.242310729E9</v>
      </c>
      <c r="D325" s="10" t="s">
        <v>79</v>
      </c>
      <c r="E325" s="10" t="s">
        <v>493</v>
      </c>
      <c r="F325" s="10" t="s">
        <v>272</v>
      </c>
      <c r="G325" s="10" t="s">
        <v>1890</v>
      </c>
      <c r="H325" s="10">
        <v>1.034886497E9</v>
      </c>
      <c r="I325" s="10">
        <v>3.023921814E9</v>
      </c>
      <c r="J325" s="1"/>
      <c r="K325" s="1"/>
      <c r="L325" s="10" t="s">
        <v>676</v>
      </c>
      <c r="M325" s="10" t="s">
        <v>92</v>
      </c>
      <c r="N325" s="10" t="s">
        <v>35</v>
      </c>
      <c r="O325" s="11"/>
      <c r="P325" s="10">
        <v>2.0</v>
      </c>
      <c r="Q325" s="10">
        <v>18.0</v>
      </c>
      <c r="R325" s="10" t="s">
        <v>453</v>
      </c>
      <c r="S325" s="10" t="s">
        <v>110</v>
      </c>
      <c r="T325" s="10" t="s">
        <v>282</v>
      </c>
      <c r="U325" s="11"/>
      <c r="V325" s="11"/>
      <c r="W325" s="11"/>
      <c r="X325" s="11"/>
      <c r="Y325" s="11"/>
      <c r="Z325" s="11"/>
      <c r="AA325" s="11"/>
      <c r="AB325" s="11"/>
      <c r="AC325" s="10" t="s">
        <v>1891</v>
      </c>
      <c r="AD325" s="11"/>
      <c r="AE325" s="10" t="s">
        <v>676</v>
      </c>
      <c r="AF325" s="1"/>
      <c r="AG325" s="1"/>
      <c r="AH325" s="1"/>
      <c r="AI325" s="1"/>
      <c r="AJ325" s="1"/>
    </row>
    <row r="326">
      <c r="A326" s="9">
        <v>45367.39017297454</v>
      </c>
      <c r="B326" s="10" t="s">
        <v>1084</v>
      </c>
      <c r="C326" s="10">
        <v>3.206977356E9</v>
      </c>
      <c r="D326" s="10" t="s">
        <v>79</v>
      </c>
      <c r="E326" s="10" t="s">
        <v>493</v>
      </c>
      <c r="F326" s="10" t="s">
        <v>1892</v>
      </c>
      <c r="G326" s="10" t="s">
        <v>1893</v>
      </c>
      <c r="H326" s="10">
        <v>4.2997434E7</v>
      </c>
      <c r="I326" s="10">
        <v>3.126752841E9</v>
      </c>
      <c r="J326" s="10" t="s">
        <v>1894</v>
      </c>
      <c r="K326" s="10">
        <v>3.135148002E9</v>
      </c>
      <c r="L326" s="10" t="s">
        <v>1895</v>
      </c>
      <c r="M326" s="10" t="s">
        <v>1896</v>
      </c>
      <c r="N326" s="10" t="s">
        <v>35</v>
      </c>
      <c r="O326" s="11"/>
      <c r="P326" s="10">
        <v>3.0</v>
      </c>
      <c r="Q326" s="10" t="s">
        <v>1897</v>
      </c>
      <c r="R326" s="10" t="s">
        <v>1898</v>
      </c>
      <c r="S326" s="10" t="s">
        <v>110</v>
      </c>
      <c r="T326" s="14">
        <v>400000.0</v>
      </c>
      <c r="U326" s="11"/>
      <c r="V326" s="11"/>
      <c r="W326" s="11"/>
      <c r="X326" s="11"/>
      <c r="Y326" s="11"/>
      <c r="Z326" s="11"/>
      <c r="AA326" s="11"/>
      <c r="AB326" s="11"/>
      <c r="AC326" s="10" t="s">
        <v>1899</v>
      </c>
      <c r="AD326" s="11"/>
      <c r="AE326" s="10" t="s">
        <v>1895</v>
      </c>
      <c r="AF326" s="1"/>
      <c r="AG326" s="1"/>
      <c r="AH326" s="1"/>
      <c r="AI326" s="1"/>
      <c r="AJ326" s="1"/>
    </row>
    <row r="327">
      <c r="A327" s="9">
        <v>45367.39713300926</v>
      </c>
      <c r="B327" s="10" t="s">
        <v>1084</v>
      </c>
      <c r="C327" s="10">
        <v>3.206977356E9</v>
      </c>
      <c r="D327" s="10" t="s">
        <v>79</v>
      </c>
      <c r="E327" s="10" t="s">
        <v>493</v>
      </c>
      <c r="F327" s="10" t="s">
        <v>1900</v>
      </c>
      <c r="G327" s="10" t="s">
        <v>1901</v>
      </c>
      <c r="H327" s="10">
        <v>1.038819992E9</v>
      </c>
      <c r="I327" s="10">
        <v>3.158470144E9</v>
      </c>
      <c r="J327" s="10" t="s">
        <v>1902</v>
      </c>
      <c r="K327" s="10">
        <v>3.176424895E9</v>
      </c>
      <c r="L327" s="10" t="s">
        <v>1903</v>
      </c>
      <c r="M327" s="10" t="s">
        <v>1405</v>
      </c>
      <c r="N327" s="10" t="s">
        <v>35</v>
      </c>
      <c r="O327" s="11"/>
      <c r="P327" s="10">
        <v>3.0</v>
      </c>
      <c r="Q327" s="10" t="s">
        <v>1904</v>
      </c>
      <c r="R327" s="10" t="s">
        <v>1905</v>
      </c>
      <c r="S327" s="10" t="s">
        <v>110</v>
      </c>
      <c r="T327" s="14">
        <v>150000.0</v>
      </c>
      <c r="U327" s="11"/>
      <c r="V327" s="11"/>
      <c r="W327" s="11"/>
      <c r="X327" s="11"/>
      <c r="Y327" s="11"/>
      <c r="Z327" s="11"/>
      <c r="AA327" s="11"/>
      <c r="AB327" s="11"/>
      <c r="AC327" s="10" t="s">
        <v>1906</v>
      </c>
      <c r="AD327" s="11"/>
      <c r="AE327" s="10" t="s">
        <v>1903</v>
      </c>
      <c r="AF327" s="1"/>
      <c r="AG327" s="1"/>
      <c r="AH327" s="1"/>
      <c r="AI327" s="1"/>
      <c r="AJ327" s="1"/>
    </row>
    <row r="328">
      <c r="A328" s="9">
        <v>45367.45208228009</v>
      </c>
      <c r="B328" s="10" t="s">
        <v>1758</v>
      </c>
      <c r="C328" s="10">
        <v>3.206977356E9</v>
      </c>
      <c r="D328" s="10" t="s">
        <v>79</v>
      </c>
      <c r="E328" s="10" t="s">
        <v>493</v>
      </c>
      <c r="F328" s="10" t="s">
        <v>613</v>
      </c>
      <c r="G328" s="10" t="s">
        <v>1907</v>
      </c>
      <c r="H328" s="10">
        <v>1.216729746E9</v>
      </c>
      <c r="I328" s="10">
        <v>3.177236925E9</v>
      </c>
      <c r="J328" s="10" t="s">
        <v>1361</v>
      </c>
      <c r="K328" s="10">
        <v>3.007094213E9</v>
      </c>
      <c r="L328" s="10">
        <v>6.0</v>
      </c>
      <c r="M328" s="10">
        <v>6.0</v>
      </c>
      <c r="N328" s="10" t="s">
        <v>35</v>
      </c>
      <c r="O328" s="11"/>
      <c r="P328" s="10">
        <v>6.0</v>
      </c>
      <c r="Q328" s="10" t="s">
        <v>1908</v>
      </c>
      <c r="R328" s="10" t="s">
        <v>62</v>
      </c>
      <c r="S328" s="10" t="s">
        <v>38</v>
      </c>
      <c r="T328" s="10" t="s">
        <v>1909</v>
      </c>
      <c r="U328" s="11"/>
      <c r="V328" s="11"/>
      <c r="W328" s="11"/>
      <c r="X328" s="11"/>
      <c r="Y328" s="11"/>
      <c r="Z328" s="11"/>
      <c r="AA328" s="11"/>
      <c r="AB328" s="11"/>
      <c r="AC328" s="10" t="s">
        <v>1910</v>
      </c>
      <c r="AD328" s="11"/>
      <c r="AE328" s="10">
        <v>6.0</v>
      </c>
      <c r="AF328" s="1"/>
      <c r="AG328" s="1"/>
      <c r="AH328" s="1"/>
      <c r="AI328" s="1"/>
      <c r="AJ328" s="1"/>
    </row>
    <row r="329">
      <c r="A329" s="18">
        <v>45388.42355099537</v>
      </c>
      <c r="B329" s="19" t="s">
        <v>233</v>
      </c>
      <c r="C329" s="19">
        <v>3.00360652E9</v>
      </c>
      <c r="D329" s="19" t="s">
        <v>79</v>
      </c>
      <c r="E329" s="19" t="s">
        <v>865</v>
      </c>
      <c r="F329" s="19" t="s">
        <v>1911</v>
      </c>
      <c r="G329" s="19" t="s">
        <v>1912</v>
      </c>
      <c r="H329" s="19">
        <v>7.0142953E7</v>
      </c>
      <c r="I329" s="19">
        <v>3.218389477E9</v>
      </c>
      <c r="J329" s="19" t="s">
        <v>1913</v>
      </c>
      <c r="K329" s="19">
        <v>3.194991652E9</v>
      </c>
      <c r="L329" s="19" t="s">
        <v>691</v>
      </c>
      <c r="M329" s="19" t="s">
        <v>691</v>
      </c>
      <c r="N329" s="19" t="s">
        <v>35</v>
      </c>
      <c r="O329" s="20"/>
      <c r="P329" s="19">
        <v>3.0</v>
      </c>
      <c r="Q329" s="22" t="s">
        <v>1914</v>
      </c>
      <c r="R329" s="19" t="s">
        <v>1915</v>
      </c>
      <c r="S329" s="19" t="s">
        <v>38</v>
      </c>
      <c r="T329" s="19" t="s">
        <v>39</v>
      </c>
      <c r="U329" s="20"/>
      <c r="V329" s="20"/>
      <c r="W329" s="20"/>
      <c r="X329" s="20"/>
      <c r="Y329" s="20"/>
      <c r="Z329" s="20"/>
      <c r="AA329" s="20"/>
      <c r="AB329" s="20"/>
      <c r="AC329" s="19" t="s">
        <v>1916</v>
      </c>
      <c r="AD329" s="20"/>
      <c r="AE329" s="19" t="s">
        <v>691</v>
      </c>
      <c r="AF329" s="1"/>
      <c r="AG329" s="1"/>
      <c r="AH329" s="1"/>
      <c r="AI329" s="1"/>
      <c r="AJ329" s="1"/>
    </row>
    <row r="330">
      <c r="A330" s="18">
        <v>45388.5113221412</v>
      </c>
      <c r="B330" s="19" t="s">
        <v>1917</v>
      </c>
      <c r="C330" s="19">
        <v>3.154128883E9</v>
      </c>
      <c r="D330" s="19" t="s">
        <v>79</v>
      </c>
      <c r="E330" s="19" t="s">
        <v>865</v>
      </c>
      <c r="F330" s="19" t="s">
        <v>1918</v>
      </c>
      <c r="G330" s="19" t="s">
        <v>1919</v>
      </c>
      <c r="H330" s="19">
        <v>3.9326182E7</v>
      </c>
      <c r="I330" s="19">
        <v>3.18681228E9</v>
      </c>
      <c r="J330" s="21"/>
      <c r="K330" s="21"/>
      <c r="L330" s="19" t="s">
        <v>1186</v>
      </c>
      <c r="M330" s="19" t="s">
        <v>1920</v>
      </c>
      <c r="N330" s="19" t="s">
        <v>35</v>
      </c>
      <c r="O330" s="20"/>
      <c r="P330" s="19">
        <v>2.0</v>
      </c>
      <c r="Q330" s="19" t="s">
        <v>1921</v>
      </c>
      <c r="R330" s="19" t="s">
        <v>62</v>
      </c>
      <c r="S330" s="19" t="s">
        <v>38</v>
      </c>
      <c r="T330" s="19" t="s">
        <v>564</v>
      </c>
      <c r="U330" s="20"/>
      <c r="V330" s="20"/>
      <c r="W330" s="20"/>
      <c r="X330" s="20"/>
      <c r="Y330" s="20"/>
      <c r="Z330" s="20"/>
      <c r="AA330" s="20"/>
      <c r="AB330" s="20"/>
      <c r="AC330" s="19" t="s">
        <v>1922</v>
      </c>
      <c r="AD330" s="20"/>
      <c r="AE330" s="19" t="s">
        <v>1186</v>
      </c>
      <c r="AF330" s="1"/>
      <c r="AG330" s="1"/>
      <c r="AH330" s="1"/>
      <c r="AI330" s="1"/>
      <c r="AJ330" s="1"/>
    </row>
    <row r="331">
      <c r="A331" s="9">
        <v>45403.56573664352</v>
      </c>
      <c r="B331" s="10" t="s">
        <v>416</v>
      </c>
      <c r="C331" s="10">
        <v>3.242310729E9</v>
      </c>
      <c r="D331" s="10" t="s">
        <v>79</v>
      </c>
      <c r="E331" s="10" t="s">
        <v>493</v>
      </c>
      <c r="F331" s="10" t="s">
        <v>1923</v>
      </c>
      <c r="G331" s="10" t="s">
        <v>1924</v>
      </c>
      <c r="H331" s="10">
        <v>1.5621853E7</v>
      </c>
      <c r="I331" s="10">
        <v>3.014046446E9</v>
      </c>
      <c r="J331" s="10" t="s">
        <v>1925</v>
      </c>
      <c r="K331" s="10">
        <v>3.217102661E9</v>
      </c>
      <c r="L331" s="10" t="s">
        <v>379</v>
      </c>
      <c r="M331" s="10" t="s">
        <v>379</v>
      </c>
      <c r="N331" s="10" t="s">
        <v>35</v>
      </c>
      <c r="O331" s="11"/>
      <c r="P331" s="10">
        <v>3.0</v>
      </c>
      <c r="Q331" s="10" t="s">
        <v>1926</v>
      </c>
      <c r="R331" s="10" t="s">
        <v>244</v>
      </c>
      <c r="S331" s="10" t="s">
        <v>38</v>
      </c>
      <c r="T331" s="10" t="s">
        <v>1927</v>
      </c>
      <c r="U331" s="11"/>
      <c r="V331" s="11"/>
      <c r="W331" s="11"/>
      <c r="X331" s="11"/>
      <c r="Y331" s="11"/>
      <c r="Z331" s="11"/>
      <c r="AA331" s="11"/>
      <c r="AB331" s="11"/>
      <c r="AC331" s="10" t="s">
        <v>1928</v>
      </c>
      <c r="AD331" s="11"/>
      <c r="AE331" s="10" t="s">
        <v>379</v>
      </c>
      <c r="AF331" s="1"/>
      <c r="AG331" s="1"/>
      <c r="AH331" s="1"/>
      <c r="AI331" s="1"/>
      <c r="AJ331" s="1"/>
    </row>
    <row r="332">
      <c r="A332" s="9">
        <v>45417.42862407408</v>
      </c>
      <c r="B332" s="10" t="s">
        <v>416</v>
      </c>
      <c r="C332" s="10">
        <v>3.242310729E9</v>
      </c>
      <c r="D332" s="10" t="s">
        <v>30</v>
      </c>
      <c r="E332" s="10" t="s">
        <v>31</v>
      </c>
      <c r="F332" s="10" t="s">
        <v>32</v>
      </c>
      <c r="G332" s="10" t="s">
        <v>1929</v>
      </c>
      <c r="H332" s="10">
        <v>1.152467817E9</v>
      </c>
      <c r="I332" s="10">
        <v>3.137255618E9</v>
      </c>
      <c r="J332" s="10" t="s">
        <v>1930</v>
      </c>
      <c r="K332" s="10">
        <v>3.011852055E9</v>
      </c>
      <c r="L332" s="10" t="s">
        <v>1931</v>
      </c>
      <c r="M332" s="10" t="s">
        <v>1931</v>
      </c>
      <c r="N332" s="10" t="s">
        <v>35</v>
      </c>
      <c r="O332" s="11"/>
      <c r="P332" s="10">
        <v>3.0</v>
      </c>
      <c r="Q332" s="10" t="s">
        <v>1932</v>
      </c>
      <c r="R332" s="10" t="s">
        <v>1933</v>
      </c>
      <c r="S332" s="10" t="s">
        <v>38</v>
      </c>
      <c r="T332" s="10" t="s">
        <v>1934</v>
      </c>
      <c r="U332" s="11"/>
      <c r="V332" s="11"/>
      <c r="W332" s="11"/>
      <c r="X332" s="11"/>
      <c r="Y332" s="11"/>
      <c r="Z332" s="11"/>
      <c r="AA332" s="11"/>
      <c r="AB332" s="11"/>
      <c r="AC332" s="10" t="s">
        <v>1935</v>
      </c>
      <c r="AD332" s="11"/>
      <c r="AE332" s="1"/>
      <c r="AF332" s="1"/>
      <c r="AG332" s="1"/>
      <c r="AH332" s="1"/>
      <c r="AI332" s="1"/>
      <c r="AJ332" s="1"/>
    </row>
    <row r="333">
      <c r="A333" s="18">
        <v>45423.47786673611</v>
      </c>
      <c r="B333" s="19" t="s">
        <v>1936</v>
      </c>
      <c r="C333" s="19">
        <v>3.175751549E9</v>
      </c>
      <c r="D333" s="19" t="s">
        <v>79</v>
      </c>
      <c r="E333" s="19" t="s">
        <v>865</v>
      </c>
      <c r="F333" s="19" t="s">
        <v>1937</v>
      </c>
      <c r="G333" s="19" t="s">
        <v>1938</v>
      </c>
      <c r="H333" s="19">
        <v>4797270.0</v>
      </c>
      <c r="I333" s="19">
        <v>3.045614888E9</v>
      </c>
      <c r="J333" s="21"/>
      <c r="K333" s="21"/>
      <c r="L333" s="19" t="s">
        <v>299</v>
      </c>
      <c r="M333" s="19" t="s">
        <v>299</v>
      </c>
      <c r="N333" s="19" t="s">
        <v>35</v>
      </c>
      <c r="O333" s="20"/>
      <c r="P333" s="19">
        <v>1.0</v>
      </c>
      <c r="Q333" s="19" t="s">
        <v>1939</v>
      </c>
      <c r="R333" s="19" t="s">
        <v>1940</v>
      </c>
      <c r="S333" s="19" t="s">
        <v>38</v>
      </c>
      <c r="T333" s="19" t="s">
        <v>132</v>
      </c>
      <c r="U333" s="20"/>
      <c r="V333" s="20"/>
      <c r="W333" s="20"/>
      <c r="X333" s="20"/>
      <c r="Y333" s="20"/>
      <c r="Z333" s="20"/>
      <c r="AA333" s="20"/>
      <c r="AB333" s="20"/>
      <c r="AC333" s="19" t="s">
        <v>1941</v>
      </c>
      <c r="AD333" s="20"/>
      <c r="AE333" s="21"/>
      <c r="AF333" s="1"/>
      <c r="AG333" s="1"/>
      <c r="AH333" s="1"/>
      <c r="AI333" s="1"/>
      <c r="AJ333" s="1"/>
    </row>
    <row r="334">
      <c r="A334" s="18">
        <v>45423.482150138894</v>
      </c>
      <c r="B334" s="19" t="s">
        <v>1942</v>
      </c>
      <c r="C334" s="19">
        <v>3.22698926E9</v>
      </c>
      <c r="D334" s="19" t="s">
        <v>79</v>
      </c>
      <c r="E334" s="19" t="s">
        <v>865</v>
      </c>
      <c r="F334" s="19" t="s">
        <v>1943</v>
      </c>
      <c r="G334" s="19" t="s">
        <v>1944</v>
      </c>
      <c r="H334" s="19">
        <v>6847970.0</v>
      </c>
      <c r="I334" s="19">
        <v>3.114887729E9</v>
      </c>
      <c r="J334" s="19" t="s">
        <v>1945</v>
      </c>
      <c r="K334" s="19">
        <v>3.135306502E9</v>
      </c>
      <c r="L334" s="19" t="s">
        <v>92</v>
      </c>
      <c r="M334" s="19" t="s">
        <v>181</v>
      </c>
      <c r="N334" s="19" t="s">
        <v>132</v>
      </c>
      <c r="O334" s="20"/>
      <c r="P334" s="19">
        <v>7.0</v>
      </c>
      <c r="Q334" s="19" t="s">
        <v>1946</v>
      </c>
      <c r="R334" s="19" t="s">
        <v>798</v>
      </c>
      <c r="S334" s="19" t="s">
        <v>1947</v>
      </c>
      <c r="T334" s="19" t="s">
        <v>1948</v>
      </c>
      <c r="U334" s="20"/>
      <c r="V334" s="20"/>
      <c r="W334" s="20"/>
      <c r="X334" s="20"/>
      <c r="Y334" s="20"/>
      <c r="Z334" s="20"/>
      <c r="AA334" s="20"/>
      <c r="AB334" s="20"/>
      <c r="AC334" s="19" t="s">
        <v>1949</v>
      </c>
      <c r="AD334" s="20"/>
      <c r="AE334" s="21"/>
      <c r="AF334" s="1"/>
      <c r="AG334" s="1"/>
      <c r="AH334" s="1"/>
      <c r="AI334" s="1"/>
      <c r="AJ334" s="1"/>
    </row>
    <row r="335">
      <c r="A335" s="18">
        <v>45423.49638627315</v>
      </c>
      <c r="B335" s="19" t="s">
        <v>681</v>
      </c>
      <c r="C335" s="19">
        <v>3.00360652E9</v>
      </c>
      <c r="D335" s="19" t="s">
        <v>79</v>
      </c>
      <c r="E335" s="19" t="s">
        <v>865</v>
      </c>
      <c r="F335" s="19" t="s">
        <v>1950</v>
      </c>
      <c r="G335" s="19" t="s">
        <v>1951</v>
      </c>
      <c r="H335" s="19">
        <v>2084116.0</v>
      </c>
      <c r="I335" s="19">
        <v>3.01474968E9</v>
      </c>
      <c r="J335" s="21"/>
      <c r="K335" s="21"/>
      <c r="L335" s="19" t="s">
        <v>1589</v>
      </c>
      <c r="M335" s="19" t="s">
        <v>1589</v>
      </c>
      <c r="N335" s="19" t="s">
        <v>35</v>
      </c>
      <c r="O335" s="20"/>
      <c r="P335" s="19">
        <v>5.0</v>
      </c>
      <c r="Q335" s="19" t="s">
        <v>1952</v>
      </c>
      <c r="R335" s="19" t="s">
        <v>62</v>
      </c>
      <c r="S335" s="19" t="s">
        <v>110</v>
      </c>
      <c r="T335" s="19" t="s">
        <v>1953</v>
      </c>
      <c r="U335" s="20"/>
      <c r="V335" s="20"/>
      <c r="W335" s="20"/>
      <c r="X335" s="20"/>
      <c r="Y335" s="20"/>
      <c r="Z335" s="20"/>
      <c r="AA335" s="20"/>
      <c r="AB335" s="20"/>
      <c r="AC335" s="21"/>
      <c r="AD335" s="20"/>
      <c r="AE335" s="21"/>
      <c r="AF335" s="1"/>
      <c r="AG335" s="1"/>
      <c r="AH335" s="1"/>
      <c r="AI335" s="1"/>
      <c r="AJ335" s="1"/>
    </row>
    <row r="336">
      <c r="A336" s="9">
        <v>45472.45669655093</v>
      </c>
      <c r="B336" s="10" t="s">
        <v>1954</v>
      </c>
      <c r="C336" s="10">
        <v>3.113759799E9</v>
      </c>
      <c r="D336" s="10" t="s">
        <v>79</v>
      </c>
      <c r="E336" s="10" t="s">
        <v>493</v>
      </c>
      <c r="F336" s="10" t="s">
        <v>1955</v>
      </c>
      <c r="G336" s="10" t="s">
        <v>1956</v>
      </c>
      <c r="H336" s="10">
        <v>9.8431786E7</v>
      </c>
      <c r="I336" s="10">
        <v>3.2071252E9</v>
      </c>
      <c r="J336" s="10" t="s">
        <v>1957</v>
      </c>
      <c r="K336" s="1"/>
      <c r="L336" s="10" t="s">
        <v>44</v>
      </c>
      <c r="M336" s="10" t="s">
        <v>44</v>
      </c>
      <c r="N336" s="10" t="s">
        <v>35</v>
      </c>
      <c r="O336" s="11"/>
      <c r="P336" s="10">
        <v>4.0</v>
      </c>
      <c r="Q336" s="10" t="s">
        <v>1958</v>
      </c>
      <c r="R336" s="10" t="s">
        <v>1959</v>
      </c>
      <c r="S336" s="10" t="s">
        <v>38</v>
      </c>
      <c r="T336" s="10" t="s">
        <v>132</v>
      </c>
      <c r="U336" s="11"/>
      <c r="V336" s="11"/>
      <c r="W336" s="11"/>
      <c r="X336" s="11"/>
      <c r="Y336" s="11"/>
      <c r="Z336" s="11"/>
      <c r="AA336" s="11"/>
      <c r="AB336" s="11"/>
      <c r="AC336" s="1"/>
      <c r="AD336" s="11"/>
      <c r="AE336" s="1"/>
      <c r="AF336" s="1"/>
      <c r="AG336" s="1"/>
      <c r="AH336" s="1"/>
      <c r="AI336" s="1"/>
      <c r="AJ336" s="1"/>
    </row>
    <row r="337">
      <c r="A337" s="9">
        <v>45472.45869965278</v>
      </c>
      <c r="B337" s="10" t="s">
        <v>1960</v>
      </c>
      <c r="C337" s="10">
        <v>3.113759799E9</v>
      </c>
      <c r="D337" s="10" t="s">
        <v>79</v>
      </c>
      <c r="E337" s="10" t="s">
        <v>493</v>
      </c>
      <c r="F337" s="10" t="s">
        <v>1961</v>
      </c>
      <c r="G337" s="10" t="s">
        <v>1962</v>
      </c>
      <c r="H337" s="10">
        <v>1.040749275E9</v>
      </c>
      <c r="I337" s="10">
        <v>3.209984031E9</v>
      </c>
      <c r="J337" s="10" t="s">
        <v>1963</v>
      </c>
      <c r="K337" s="10">
        <v>3.012523091E9</v>
      </c>
      <c r="L337" s="10" t="s">
        <v>286</v>
      </c>
      <c r="M337" s="10" t="s">
        <v>286</v>
      </c>
      <c r="N337" s="10" t="s">
        <v>35</v>
      </c>
      <c r="O337" s="11"/>
      <c r="P337" s="10">
        <v>5.0</v>
      </c>
      <c r="Q337" s="10" t="s">
        <v>1964</v>
      </c>
      <c r="R337" s="10" t="s">
        <v>1965</v>
      </c>
      <c r="S337" s="10" t="s">
        <v>38</v>
      </c>
      <c r="T337" s="10" t="s">
        <v>132</v>
      </c>
      <c r="U337" s="11"/>
      <c r="V337" s="11"/>
      <c r="W337" s="11"/>
      <c r="X337" s="11"/>
      <c r="Y337" s="11"/>
      <c r="Z337" s="11"/>
      <c r="AA337" s="11"/>
      <c r="AB337" s="11"/>
      <c r="AC337" s="1"/>
      <c r="AD337" s="11"/>
      <c r="AE337" s="1"/>
      <c r="AF337" s="1"/>
      <c r="AG337" s="1"/>
      <c r="AH337" s="1"/>
      <c r="AI337" s="1"/>
      <c r="AJ337" s="1"/>
    </row>
    <row r="338">
      <c r="A338" s="9">
        <v>45472.46016737269</v>
      </c>
      <c r="B338" s="10" t="s">
        <v>1966</v>
      </c>
      <c r="C338" s="10">
        <v>3.113759799E9</v>
      </c>
      <c r="D338" s="10" t="s">
        <v>79</v>
      </c>
      <c r="E338" s="10" t="s">
        <v>493</v>
      </c>
      <c r="F338" s="10" t="s">
        <v>656</v>
      </c>
      <c r="G338" s="10" t="s">
        <v>1967</v>
      </c>
      <c r="H338" s="10">
        <v>4.3925125E7</v>
      </c>
      <c r="I338" s="10">
        <v>3.022967975E9</v>
      </c>
      <c r="J338" s="10" t="s">
        <v>1968</v>
      </c>
      <c r="K338" s="10">
        <v>3.00457386E9</v>
      </c>
      <c r="L338" s="10" t="s">
        <v>659</v>
      </c>
      <c r="M338" s="10" t="s">
        <v>1969</v>
      </c>
      <c r="N338" s="10" t="s">
        <v>35</v>
      </c>
      <c r="O338" s="11"/>
      <c r="P338" s="10">
        <v>2.0</v>
      </c>
      <c r="Q338" s="10" t="s">
        <v>1970</v>
      </c>
      <c r="R338" s="10" t="s">
        <v>453</v>
      </c>
      <c r="S338" s="10" t="s">
        <v>38</v>
      </c>
      <c r="T338" s="10" t="s">
        <v>132</v>
      </c>
      <c r="U338" s="11"/>
      <c r="V338" s="11"/>
      <c r="W338" s="11"/>
      <c r="X338" s="11"/>
      <c r="Y338" s="11"/>
      <c r="Z338" s="11"/>
      <c r="AA338" s="11"/>
      <c r="AB338" s="11"/>
      <c r="AC338" s="1"/>
      <c r="AD338" s="11"/>
      <c r="AE338" s="1"/>
      <c r="AF338" s="1"/>
      <c r="AG338" s="1"/>
      <c r="AH338" s="1"/>
      <c r="AI338" s="1"/>
      <c r="AJ338" s="1"/>
    </row>
    <row r="339">
      <c r="A339" s="9">
        <v>45472.461871921296</v>
      </c>
      <c r="B339" s="10" t="s">
        <v>1966</v>
      </c>
      <c r="C339" s="10">
        <v>3.113759799E9</v>
      </c>
      <c r="D339" s="10" t="s">
        <v>79</v>
      </c>
      <c r="E339" s="10" t="s">
        <v>493</v>
      </c>
      <c r="F339" s="10" t="s">
        <v>656</v>
      </c>
      <c r="G339" s="10" t="s">
        <v>1971</v>
      </c>
      <c r="H339" s="10">
        <v>4.2691472E7</v>
      </c>
      <c r="I339" s="10">
        <v>3.011920478E9</v>
      </c>
      <c r="J339" s="10" t="s">
        <v>1968</v>
      </c>
      <c r="K339" s="10">
        <v>3.046616222E9</v>
      </c>
      <c r="L339" s="10">
        <v>12.0</v>
      </c>
      <c r="M339" s="10">
        <v>12.0</v>
      </c>
      <c r="N339" s="10" t="s">
        <v>35</v>
      </c>
      <c r="O339" s="11"/>
      <c r="P339" s="10">
        <v>6.0</v>
      </c>
      <c r="Q339" s="10" t="s">
        <v>1972</v>
      </c>
      <c r="R339" s="10" t="s">
        <v>453</v>
      </c>
      <c r="S339" s="10" t="s">
        <v>38</v>
      </c>
      <c r="T339" s="10" t="s">
        <v>132</v>
      </c>
      <c r="U339" s="11"/>
      <c r="V339" s="11"/>
      <c r="W339" s="11"/>
      <c r="X339" s="11"/>
      <c r="Y339" s="11"/>
      <c r="Z339" s="11"/>
      <c r="AA339" s="11"/>
      <c r="AB339" s="11"/>
      <c r="AC339" s="10" t="s">
        <v>1973</v>
      </c>
      <c r="AD339" s="11"/>
      <c r="AE339" s="1"/>
      <c r="AF339" s="1"/>
      <c r="AG339" s="1"/>
      <c r="AH339" s="1"/>
      <c r="AI339" s="1"/>
      <c r="AJ339" s="1"/>
    </row>
    <row r="340">
      <c r="A340" s="9">
        <v>45480.57407318287</v>
      </c>
      <c r="B340" s="10" t="s">
        <v>1974</v>
      </c>
      <c r="C340" s="10">
        <v>3.165428133E9</v>
      </c>
      <c r="D340" s="10" t="s">
        <v>79</v>
      </c>
      <c r="E340" s="10" t="s">
        <v>493</v>
      </c>
      <c r="F340" s="10" t="s">
        <v>1975</v>
      </c>
      <c r="G340" s="10" t="s">
        <v>1976</v>
      </c>
      <c r="H340" s="10">
        <v>1.073690779E9</v>
      </c>
      <c r="I340" s="10">
        <v>3.156698182E9</v>
      </c>
      <c r="J340" s="10" t="s">
        <v>1977</v>
      </c>
      <c r="K340" s="10">
        <v>3.002610284E9</v>
      </c>
      <c r="L340" s="10">
        <v>4.0</v>
      </c>
      <c r="M340" s="10">
        <v>3.0</v>
      </c>
      <c r="N340" s="10" t="s">
        <v>35</v>
      </c>
      <c r="O340" s="11"/>
      <c r="P340" s="10">
        <v>3.0</v>
      </c>
      <c r="Q340" s="10" t="s">
        <v>1978</v>
      </c>
      <c r="R340" s="10" t="s">
        <v>1979</v>
      </c>
      <c r="S340" s="10" t="s">
        <v>110</v>
      </c>
      <c r="T340" s="10" t="s">
        <v>1980</v>
      </c>
      <c r="U340" s="11"/>
      <c r="V340" s="11"/>
      <c r="W340" s="11"/>
      <c r="X340" s="11"/>
      <c r="Y340" s="11"/>
      <c r="Z340" s="11"/>
      <c r="AA340" s="11"/>
      <c r="AB340" s="11"/>
      <c r="AC340" s="1"/>
      <c r="AD340" s="11"/>
      <c r="AE340" s="1"/>
      <c r="AF340" s="1"/>
      <c r="AG340" s="1"/>
      <c r="AH340" s="1"/>
      <c r="AI340" s="1"/>
      <c r="AJ340" s="1"/>
    </row>
    <row r="341">
      <c r="A341" s="9">
        <v>45480.5741602662</v>
      </c>
      <c r="B341" s="10" t="s">
        <v>1981</v>
      </c>
      <c r="C341" s="10">
        <v>3.212264732E9</v>
      </c>
      <c r="D341" s="10" t="s">
        <v>79</v>
      </c>
      <c r="E341" s="10" t="s">
        <v>493</v>
      </c>
      <c r="F341" s="10" t="s">
        <v>1982</v>
      </c>
      <c r="G341" s="10" t="s">
        <v>1983</v>
      </c>
      <c r="H341" s="10">
        <v>3.5600771E7</v>
      </c>
      <c r="I341" s="10">
        <v>3.113788835E9</v>
      </c>
      <c r="J341" s="10" t="s">
        <v>1984</v>
      </c>
      <c r="K341" s="10">
        <v>3.506881123E9</v>
      </c>
      <c r="L341" s="10">
        <v>4.0</v>
      </c>
      <c r="M341" s="10">
        <v>4.0</v>
      </c>
      <c r="N341" s="10" t="s">
        <v>35</v>
      </c>
      <c r="O341" s="11"/>
      <c r="P341" s="10">
        <v>3.0</v>
      </c>
      <c r="Q341" s="10" t="s">
        <v>1985</v>
      </c>
      <c r="R341" s="10" t="s">
        <v>807</v>
      </c>
      <c r="S341" s="10" t="s">
        <v>110</v>
      </c>
      <c r="T341" s="10" t="s">
        <v>132</v>
      </c>
      <c r="U341" s="11"/>
      <c r="V341" s="11"/>
      <c r="W341" s="11"/>
      <c r="X341" s="11"/>
      <c r="Y341" s="11"/>
      <c r="Z341" s="11"/>
      <c r="AA341" s="11"/>
      <c r="AB341" s="11"/>
      <c r="AC341" s="1"/>
      <c r="AD341" s="11"/>
      <c r="AE341" s="1"/>
      <c r="AF341" s="1"/>
      <c r="AG341" s="1"/>
      <c r="AH341" s="1"/>
      <c r="AI341" s="1"/>
      <c r="AJ341" s="1"/>
    </row>
    <row r="342">
      <c r="A342" s="18">
        <v>45493.48835943287</v>
      </c>
      <c r="B342" s="19" t="s">
        <v>1986</v>
      </c>
      <c r="C342" s="19">
        <v>3.00360652E9</v>
      </c>
      <c r="D342" s="19" t="s">
        <v>79</v>
      </c>
      <c r="E342" s="19" t="s">
        <v>865</v>
      </c>
      <c r="F342" s="19" t="s">
        <v>1987</v>
      </c>
      <c r="G342" s="19" t="s">
        <v>1988</v>
      </c>
      <c r="H342" s="19">
        <v>5.2131106E7</v>
      </c>
      <c r="I342" s="19">
        <v>3.178167165E9</v>
      </c>
      <c r="J342" s="21"/>
      <c r="K342" s="21"/>
      <c r="L342" s="19" t="s">
        <v>372</v>
      </c>
      <c r="M342" s="19" t="s">
        <v>911</v>
      </c>
      <c r="N342" s="19" t="s">
        <v>35</v>
      </c>
      <c r="O342" s="20"/>
      <c r="P342" s="19">
        <v>2.0</v>
      </c>
      <c r="Q342" s="19" t="s">
        <v>1989</v>
      </c>
      <c r="R342" s="19" t="s">
        <v>1990</v>
      </c>
      <c r="S342" s="19" t="s">
        <v>38</v>
      </c>
      <c r="T342" s="23">
        <v>500000.0</v>
      </c>
      <c r="U342" s="20"/>
      <c r="V342" s="20"/>
      <c r="W342" s="20"/>
      <c r="X342" s="20"/>
      <c r="Y342" s="20"/>
      <c r="Z342" s="20"/>
      <c r="AA342" s="20"/>
      <c r="AB342" s="20"/>
      <c r="AC342" s="21"/>
      <c r="AD342" s="20"/>
      <c r="AE342" s="21"/>
      <c r="AF342" s="1"/>
      <c r="AG342" s="1"/>
      <c r="AH342" s="1"/>
      <c r="AI342" s="1"/>
      <c r="AJ342" s="1"/>
    </row>
    <row r="343">
      <c r="A343" s="18">
        <v>45493.49030560185</v>
      </c>
      <c r="B343" s="19" t="s">
        <v>1986</v>
      </c>
      <c r="C343" s="19">
        <v>3.00360652E9</v>
      </c>
      <c r="D343" s="19" t="s">
        <v>79</v>
      </c>
      <c r="E343" s="19" t="s">
        <v>865</v>
      </c>
      <c r="F343" s="19" t="s">
        <v>1911</v>
      </c>
      <c r="G343" s="19" t="s">
        <v>1991</v>
      </c>
      <c r="H343" s="19">
        <v>1.000193138E9</v>
      </c>
      <c r="I343" s="19">
        <v>3.164586627E9</v>
      </c>
      <c r="J343" s="19" t="s">
        <v>1992</v>
      </c>
      <c r="K343" s="19">
        <v>3.225706466E9</v>
      </c>
      <c r="L343" s="19" t="s">
        <v>181</v>
      </c>
      <c r="M343" s="19" t="s">
        <v>158</v>
      </c>
      <c r="N343" s="19" t="s">
        <v>35</v>
      </c>
      <c r="O343" s="20"/>
      <c r="P343" s="19">
        <v>2.0</v>
      </c>
      <c r="Q343" s="19" t="s">
        <v>1993</v>
      </c>
      <c r="R343" s="19" t="s">
        <v>276</v>
      </c>
      <c r="S343" s="19" t="s">
        <v>38</v>
      </c>
      <c r="T343" s="19" t="s">
        <v>103</v>
      </c>
      <c r="U343" s="20"/>
      <c r="V343" s="20"/>
      <c r="W343" s="20"/>
      <c r="X343" s="20"/>
      <c r="Y343" s="20"/>
      <c r="Z343" s="20"/>
      <c r="AA343" s="20"/>
      <c r="AB343" s="20"/>
      <c r="AC343" s="21"/>
      <c r="AD343" s="20"/>
      <c r="AE343" s="21"/>
      <c r="AF343" s="1"/>
      <c r="AG343" s="1"/>
      <c r="AH343" s="1"/>
      <c r="AI343" s="1"/>
      <c r="AJ343" s="1"/>
    </row>
    <row r="344">
      <c r="A344" s="18">
        <v>45493.490677685186</v>
      </c>
      <c r="B344" s="19" t="s">
        <v>1994</v>
      </c>
      <c r="C344" s="19">
        <v>3.16698512E9</v>
      </c>
      <c r="D344" s="19" t="s">
        <v>30</v>
      </c>
      <c r="E344" s="19" t="s">
        <v>865</v>
      </c>
      <c r="F344" s="19" t="s">
        <v>1995</v>
      </c>
      <c r="G344" s="19" t="s">
        <v>1996</v>
      </c>
      <c r="H344" s="19">
        <v>4.3380488E7</v>
      </c>
      <c r="I344" s="19">
        <v>3.18424297E9</v>
      </c>
      <c r="J344" s="19">
        <v>3.104535763E9</v>
      </c>
      <c r="K344" s="19">
        <v>3.18424297E9</v>
      </c>
      <c r="L344" s="19">
        <v>20.0</v>
      </c>
      <c r="M344" s="19">
        <v>3.0</v>
      </c>
      <c r="N344" s="19" t="s">
        <v>35</v>
      </c>
      <c r="O344" s="20"/>
      <c r="P344" s="19">
        <v>4.0</v>
      </c>
      <c r="Q344" s="19" t="s">
        <v>1997</v>
      </c>
      <c r="R344" s="19" t="s">
        <v>453</v>
      </c>
      <c r="S344" s="19" t="s">
        <v>110</v>
      </c>
      <c r="T344" s="19" t="s">
        <v>132</v>
      </c>
      <c r="U344" s="20"/>
      <c r="V344" s="20"/>
      <c r="W344" s="20"/>
      <c r="X344" s="20"/>
      <c r="Y344" s="20"/>
      <c r="Z344" s="20"/>
      <c r="AA344" s="20"/>
      <c r="AB344" s="20"/>
      <c r="AC344" s="21"/>
      <c r="AD344" s="20"/>
      <c r="AE344" s="21"/>
      <c r="AF344" s="1"/>
      <c r="AG344" s="1"/>
      <c r="AH344" s="1"/>
      <c r="AI344" s="1"/>
      <c r="AJ344" s="1"/>
    </row>
    <row r="345">
      <c r="A345" s="18">
        <v>45493.49231233796</v>
      </c>
      <c r="B345" s="19" t="s">
        <v>1986</v>
      </c>
      <c r="C345" s="19">
        <v>3.00360652E9</v>
      </c>
      <c r="D345" s="19" t="s">
        <v>79</v>
      </c>
      <c r="E345" s="19" t="s">
        <v>865</v>
      </c>
      <c r="F345" s="19" t="s">
        <v>1911</v>
      </c>
      <c r="G345" s="19" t="s">
        <v>1998</v>
      </c>
      <c r="H345" s="19">
        <v>2.2023495E7</v>
      </c>
      <c r="I345" s="19">
        <v>3.146143358E9</v>
      </c>
      <c r="J345" s="19" t="s">
        <v>1999</v>
      </c>
      <c r="K345" s="19">
        <v>3.107258255E9</v>
      </c>
      <c r="L345" s="19" t="s">
        <v>44</v>
      </c>
      <c r="M345" s="19" t="s">
        <v>44</v>
      </c>
      <c r="N345" s="19" t="s">
        <v>35</v>
      </c>
      <c r="O345" s="20"/>
      <c r="P345" s="19">
        <v>1.0</v>
      </c>
      <c r="Q345" s="19">
        <v>73.0</v>
      </c>
      <c r="R345" s="19" t="s">
        <v>62</v>
      </c>
      <c r="S345" s="19" t="s">
        <v>110</v>
      </c>
      <c r="T345" s="19" t="s">
        <v>216</v>
      </c>
      <c r="U345" s="20"/>
      <c r="V345" s="20"/>
      <c r="W345" s="20"/>
      <c r="X345" s="20"/>
      <c r="Y345" s="20"/>
      <c r="Z345" s="20"/>
      <c r="AA345" s="20"/>
      <c r="AB345" s="20"/>
      <c r="AC345" s="21"/>
      <c r="AD345" s="20"/>
      <c r="AE345" s="21"/>
      <c r="AF345" s="1"/>
      <c r="AG345" s="1"/>
      <c r="AH345" s="1"/>
      <c r="AI345" s="1"/>
      <c r="AJ345" s="1"/>
    </row>
    <row r="346">
      <c r="A346" s="18">
        <v>45493.49454082176</v>
      </c>
      <c r="B346" s="19" t="s">
        <v>2000</v>
      </c>
      <c r="C346" s="19">
        <v>3.147009822E9</v>
      </c>
      <c r="D346" s="19" t="s">
        <v>79</v>
      </c>
      <c r="E346" s="19" t="s">
        <v>865</v>
      </c>
      <c r="F346" s="19" t="s">
        <v>1911</v>
      </c>
      <c r="G346" s="19" t="s">
        <v>2001</v>
      </c>
      <c r="H346" s="19">
        <v>1.151448293E9</v>
      </c>
      <c r="I346" s="19">
        <v>3.0227639E9</v>
      </c>
      <c r="J346" s="19" t="s">
        <v>2002</v>
      </c>
      <c r="K346" s="19">
        <v>3.217664595E9</v>
      </c>
      <c r="L346" s="19">
        <v>4.0</v>
      </c>
      <c r="M346" s="19">
        <v>4.0</v>
      </c>
      <c r="N346" s="19" t="s">
        <v>35</v>
      </c>
      <c r="O346" s="20"/>
      <c r="P346" s="19">
        <v>4.0</v>
      </c>
      <c r="Q346" s="22" t="s">
        <v>2003</v>
      </c>
      <c r="R346" s="19" t="s">
        <v>798</v>
      </c>
      <c r="S346" s="19" t="s">
        <v>38</v>
      </c>
      <c r="T346" s="19" t="s">
        <v>132</v>
      </c>
      <c r="U346" s="20"/>
      <c r="V346" s="20"/>
      <c r="W346" s="20"/>
      <c r="X346" s="20"/>
      <c r="Y346" s="20"/>
      <c r="Z346" s="20"/>
      <c r="AA346" s="20"/>
      <c r="AB346" s="20"/>
      <c r="AC346" s="21"/>
      <c r="AD346" s="20"/>
      <c r="AE346" s="21"/>
      <c r="AF346" s="1"/>
      <c r="AG346" s="1"/>
      <c r="AH346" s="1"/>
      <c r="AI346" s="1"/>
      <c r="AJ346" s="1"/>
    </row>
    <row r="347">
      <c r="A347" s="18">
        <v>45493.49467226852</v>
      </c>
      <c r="B347" s="19" t="s">
        <v>1986</v>
      </c>
      <c r="C347" s="19">
        <v>3.00360652E9</v>
      </c>
      <c r="D347" s="19" t="s">
        <v>79</v>
      </c>
      <c r="E347" s="19" t="s">
        <v>865</v>
      </c>
      <c r="F347" s="19" t="s">
        <v>1911</v>
      </c>
      <c r="G347" s="19" t="s">
        <v>2004</v>
      </c>
      <c r="H347" s="19">
        <v>2.2034684E7</v>
      </c>
      <c r="I347" s="19">
        <v>3.107258255E9</v>
      </c>
      <c r="J347" s="19" t="s">
        <v>2005</v>
      </c>
      <c r="K347" s="19">
        <v>3.117296007E9</v>
      </c>
      <c r="L347" s="19" t="s">
        <v>306</v>
      </c>
      <c r="M347" s="19" t="s">
        <v>181</v>
      </c>
      <c r="N347" s="19" t="s">
        <v>35</v>
      </c>
      <c r="O347" s="20"/>
      <c r="P347" s="19">
        <v>3.0</v>
      </c>
      <c r="Q347" s="19" t="s">
        <v>2006</v>
      </c>
      <c r="R347" s="19" t="s">
        <v>62</v>
      </c>
      <c r="S347" s="19" t="s">
        <v>38</v>
      </c>
      <c r="T347" s="19" t="s">
        <v>2007</v>
      </c>
      <c r="U347" s="20"/>
      <c r="V347" s="20"/>
      <c r="W347" s="20"/>
      <c r="X347" s="20"/>
      <c r="Y347" s="20"/>
      <c r="Z347" s="20"/>
      <c r="AA347" s="20"/>
      <c r="AB347" s="20"/>
      <c r="AC347" s="21"/>
      <c r="AD347" s="20"/>
      <c r="AE347" s="21"/>
      <c r="AF347" s="1"/>
      <c r="AG347" s="1"/>
      <c r="AH347" s="1"/>
      <c r="AI347" s="1"/>
      <c r="AJ347" s="1"/>
    </row>
    <row r="348">
      <c r="A348" s="18">
        <v>45493.49584710648</v>
      </c>
      <c r="B348" s="19" t="s">
        <v>2008</v>
      </c>
      <c r="C348" s="19">
        <v>3.16698512E9</v>
      </c>
      <c r="D348" s="19" t="s">
        <v>30</v>
      </c>
      <c r="E348" s="19" t="s">
        <v>865</v>
      </c>
      <c r="F348" s="19" t="s">
        <v>1180</v>
      </c>
      <c r="G348" s="19" t="s">
        <v>2009</v>
      </c>
      <c r="H348" s="19">
        <v>1.148145041E9</v>
      </c>
      <c r="I348" s="19">
        <v>3.027665898E9</v>
      </c>
      <c r="J348" s="19">
        <v>3.224225428E9</v>
      </c>
      <c r="K348" s="21"/>
      <c r="L348" s="19">
        <v>20.0</v>
      </c>
      <c r="M348" s="19">
        <v>1.0</v>
      </c>
      <c r="N348" s="19" t="s">
        <v>35</v>
      </c>
      <c r="O348" s="20"/>
      <c r="P348" s="19">
        <v>2.0</v>
      </c>
      <c r="Q348" s="19">
        <v>6.26</v>
      </c>
      <c r="R348" s="19" t="s">
        <v>2010</v>
      </c>
      <c r="S348" s="19" t="s">
        <v>110</v>
      </c>
      <c r="T348" s="19" t="s">
        <v>2011</v>
      </c>
      <c r="U348" s="20"/>
      <c r="V348" s="20"/>
      <c r="W348" s="20"/>
      <c r="X348" s="20"/>
      <c r="Y348" s="20"/>
      <c r="Z348" s="20"/>
      <c r="AA348" s="20"/>
      <c r="AB348" s="20"/>
      <c r="AC348" s="21"/>
      <c r="AD348" s="20"/>
      <c r="AE348" s="21"/>
      <c r="AF348" s="1"/>
      <c r="AG348" s="1"/>
      <c r="AH348" s="1"/>
      <c r="AI348" s="1"/>
      <c r="AJ348" s="1"/>
    </row>
    <row r="349">
      <c r="A349" s="18">
        <v>45493.49660162037</v>
      </c>
      <c r="B349" s="19" t="s">
        <v>1986</v>
      </c>
      <c r="C349" s="19">
        <v>3.00360652E9</v>
      </c>
      <c r="D349" s="19" t="s">
        <v>79</v>
      </c>
      <c r="E349" s="19" t="s">
        <v>865</v>
      </c>
      <c r="F349" s="19" t="s">
        <v>1911</v>
      </c>
      <c r="G349" s="19" t="s">
        <v>2012</v>
      </c>
      <c r="H349" s="19">
        <v>4.2691859E7</v>
      </c>
      <c r="I349" s="19">
        <v>3.137359361E9</v>
      </c>
      <c r="J349" s="21"/>
      <c r="K349" s="21"/>
      <c r="L349" s="19" t="s">
        <v>181</v>
      </c>
      <c r="M349" s="19" t="s">
        <v>267</v>
      </c>
      <c r="N349" s="19" t="s">
        <v>35</v>
      </c>
      <c r="O349" s="20"/>
      <c r="P349" s="19">
        <v>1.0</v>
      </c>
      <c r="Q349" s="19">
        <v>43.0</v>
      </c>
      <c r="R349" s="19" t="s">
        <v>2013</v>
      </c>
      <c r="S349" s="19" t="s">
        <v>110</v>
      </c>
      <c r="T349" s="19" t="s">
        <v>2014</v>
      </c>
      <c r="U349" s="20"/>
      <c r="V349" s="20"/>
      <c r="W349" s="20"/>
      <c r="X349" s="20"/>
      <c r="Y349" s="20"/>
      <c r="Z349" s="20"/>
      <c r="AA349" s="20"/>
      <c r="AB349" s="20"/>
      <c r="AC349" s="21"/>
      <c r="AD349" s="20"/>
      <c r="AE349" s="21"/>
      <c r="AF349" s="1"/>
      <c r="AG349" s="1"/>
      <c r="AH349" s="1"/>
      <c r="AI349" s="1"/>
      <c r="AJ349" s="1"/>
    </row>
    <row r="350">
      <c r="A350" s="18">
        <v>45493.49724369213</v>
      </c>
      <c r="B350" s="19" t="s">
        <v>2015</v>
      </c>
      <c r="C350" s="19">
        <v>3.147009822E9</v>
      </c>
      <c r="D350" s="19" t="s">
        <v>79</v>
      </c>
      <c r="E350" s="19" t="s">
        <v>865</v>
      </c>
      <c r="F350" s="19" t="s">
        <v>1911</v>
      </c>
      <c r="G350" s="19" t="s">
        <v>2016</v>
      </c>
      <c r="H350" s="19">
        <v>1.017239458E9</v>
      </c>
      <c r="I350" s="19">
        <v>3.155010091E9</v>
      </c>
      <c r="J350" s="19" t="s">
        <v>2017</v>
      </c>
      <c r="K350" s="19">
        <v>3.0227639E9</v>
      </c>
      <c r="L350" s="19">
        <v>2.0</v>
      </c>
      <c r="M350" s="19">
        <v>2.0</v>
      </c>
      <c r="N350" s="19" t="s">
        <v>35</v>
      </c>
      <c r="O350" s="20"/>
      <c r="P350" s="19">
        <v>4.0</v>
      </c>
      <c r="Q350" s="19" t="s">
        <v>2018</v>
      </c>
      <c r="R350" s="19" t="s">
        <v>453</v>
      </c>
      <c r="S350" s="19" t="s">
        <v>2019</v>
      </c>
      <c r="T350" s="19" t="s">
        <v>132</v>
      </c>
      <c r="U350" s="20"/>
      <c r="V350" s="20"/>
      <c r="W350" s="20"/>
      <c r="X350" s="20"/>
      <c r="Y350" s="20"/>
      <c r="Z350" s="20"/>
      <c r="AA350" s="20"/>
      <c r="AB350" s="20"/>
      <c r="AC350" s="21"/>
      <c r="AD350" s="20"/>
      <c r="AE350" s="21"/>
      <c r="AF350" s="1"/>
      <c r="AG350" s="1"/>
      <c r="AH350" s="1"/>
      <c r="AI350" s="1"/>
      <c r="AJ350" s="1"/>
    </row>
    <row r="351">
      <c r="A351" s="18">
        <v>45493.49858435185</v>
      </c>
      <c r="B351" s="19" t="s">
        <v>1986</v>
      </c>
      <c r="C351" s="19">
        <v>3.00360652E9</v>
      </c>
      <c r="D351" s="19" t="s">
        <v>79</v>
      </c>
      <c r="E351" s="19" t="s">
        <v>865</v>
      </c>
      <c r="F351" s="19" t="s">
        <v>1180</v>
      </c>
      <c r="G351" s="19" t="s">
        <v>2020</v>
      </c>
      <c r="H351" s="19">
        <v>1.060010315E9</v>
      </c>
      <c r="I351" s="19">
        <v>3.244625364E9</v>
      </c>
      <c r="J351" s="19" t="s">
        <v>2021</v>
      </c>
      <c r="K351" s="19">
        <v>3.244141171E9</v>
      </c>
      <c r="L351" s="19" t="s">
        <v>335</v>
      </c>
      <c r="M351" s="19" t="s">
        <v>911</v>
      </c>
      <c r="N351" s="19" t="s">
        <v>35</v>
      </c>
      <c r="O351" s="20"/>
      <c r="P351" s="19">
        <v>3.0</v>
      </c>
      <c r="Q351" s="19" t="s">
        <v>2022</v>
      </c>
      <c r="R351" s="19" t="s">
        <v>2023</v>
      </c>
      <c r="S351" s="19" t="s">
        <v>38</v>
      </c>
      <c r="T351" s="23">
        <v>400000.0</v>
      </c>
      <c r="U351" s="20"/>
      <c r="V351" s="20"/>
      <c r="W351" s="20"/>
      <c r="X351" s="20"/>
      <c r="Y351" s="20"/>
      <c r="Z351" s="20"/>
      <c r="AA351" s="20"/>
      <c r="AB351" s="20"/>
      <c r="AC351" s="21"/>
      <c r="AD351" s="20"/>
      <c r="AE351" s="21"/>
      <c r="AF351" s="1"/>
      <c r="AG351" s="1"/>
      <c r="AH351" s="1"/>
      <c r="AI351" s="1"/>
      <c r="AJ351" s="1"/>
    </row>
    <row r="352">
      <c r="A352" s="18">
        <v>45493.49874166667</v>
      </c>
      <c r="B352" s="19" t="s">
        <v>1994</v>
      </c>
      <c r="C352" s="19">
        <v>3.16698512E9</v>
      </c>
      <c r="D352" s="19" t="s">
        <v>30</v>
      </c>
      <c r="E352" s="19" t="s">
        <v>865</v>
      </c>
      <c r="F352" s="19" t="s">
        <v>2024</v>
      </c>
      <c r="G352" s="19" t="s">
        <v>2025</v>
      </c>
      <c r="H352" s="19">
        <v>9.8460477E7</v>
      </c>
      <c r="I352" s="19">
        <v>321740.0</v>
      </c>
      <c r="J352" s="21"/>
      <c r="K352" s="21"/>
      <c r="L352" s="19">
        <v>15.0</v>
      </c>
      <c r="M352" s="19">
        <v>15.0</v>
      </c>
      <c r="N352" s="19" t="s">
        <v>35</v>
      </c>
      <c r="O352" s="20"/>
      <c r="P352" s="19">
        <v>2.0</v>
      </c>
      <c r="Q352" s="19">
        <v>7.56</v>
      </c>
      <c r="R352" s="19" t="s">
        <v>2026</v>
      </c>
      <c r="S352" s="19" t="s">
        <v>38</v>
      </c>
      <c r="T352" s="19" t="s">
        <v>132</v>
      </c>
      <c r="U352" s="20"/>
      <c r="V352" s="20"/>
      <c r="W352" s="20"/>
      <c r="X352" s="20"/>
      <c r="Y352" s="20"/>
      <c r="Z352" s="20"/>
      <c r="AA352" s="20"/>
      <c r="AB352" s="20"/>
      <c r="AC352" s="21"/>
      <c r="AD352" s="20"/>
      <c r="AE352" s="21"/>
      <c r="AF352" s="1"/>
      <c r="AG352" s="1"/>
      <c r="AH352" s="1"/>
      <c r="AI352" s="1"/>
      <c r="AJ352" s="1"/>
    </row>
    <row r="353">
      <c r="A353" s="18">
        <v>45493.50009127315</v>
      </c>
      <c r="B353" s="19" t="s">
        <v>2015</v>
      </c>
      <c r="C353" s="19">
        <v>3.147009822E9</v>
      </c>
      <c r="D353" s="19" t="s">
        <v>79</v>
      </c>
      <c r="E353" s="19" t="s">
        <v>865</v>
      </c>
      <c r="F353" s="19" t="s">
        <v>1180</v>
      </c>
      <c r="G353" s="19" t="s">
        <v>2027</v>
      </c>
      <c r="H353" s="19">
        <v>7.0724209E7</v>
      </c>
      <c r="I353" s="19">
        <v>3.007561504E9</v>
      </c>
      <c r="J353" s="21"/>
      <c r="K353" s="21"/>
      <c r="L353" s="19">
        <v>8.0</v>
      </c>
      <c r="M353" s="19">
        <v>8.0</v>
      </c>
      <c r="N353" s="19" t="s">
        <v>35</v>
      </c>
      <c r="O353" s="20"/>
      <c r="P353" s="19">
        <v>1.0</v>
      </c>
      <c r="Q353" s="19">
        <v>58.0</v>
      </c>
      <c r="R353" s="19" t="s">
        <v>2028</v>
      </c>
      <c r="S353" s="19" t="s">
        <v>38</v>
      </c>
      <c r="T353" s="19" t="s">
        <v>132</v>
      </c>
      <c r="U353" s="20"/>
      <c r="V353" s="20"/>
      <c r="W353" s="20"/>
      <c r="X353" s="20"/>
      <c r="Y353" s="20"/>
      <c r="Z353" s="20"/>
      <c r="AA353" s="20"/>
      <c r="AB353" s="20"/>
      <c r="AC353" s="21"/>
      <c r="AD353" s="20"/>
      <c r="AE353" s="21"/>
      <c r="AF353" s="1"/>
      <c r="AG353" s="1"/>
      <c r="AH353" s="1"/>
      <c r="AI353" s="1"/>
      <c r="AJ353" s="1"/>
    </row>
    <row r="354">
      <c r="A354" s="18">
        <v>45493.50054692129</v>
      </c>
      <c r="B354" s="19" t="s">
        <v>1986</v>
      </c>
      <c r="C354" s="19">
        <v>3.00360652E9</v>
      </c>
      <c r="D354" s="19" t="s">
        <v>79</v>
      </c>
      <c r="E354" s="19" t="s">
        <v>865</v>
      </c>
      <c r="F354" s="19" t="s">
        <v>1911</v>
      </c>
      <c r="G354" s="19" t="s">
        <v>2029</v>
      </c>
      <c r="H354" s="19">
        <v>3.9405462E7</v>
      </c>
      <c r="I354" s="19">
        <v>3.214942669E9</v>
      </c>
      <c r="J354" s="19" t="s">
        <v>2030</v>
      </c>
      <c r="K354" s="19">
        <v>3.127382751E9</v>
      </c>
      <c r="L354" s="19" t="s">
        <v>180</v>
      </c>
      <c r="M354" s="19" t="s">
        <v>180</v>
      </c>
      <c r="N354" s="19" t="s">
        <v>35</v>
      </c>
      <c r="O354" s="20"/>
      <c r="P354" s="19">
        <v>4.0</v>
      </c>
      <c r="Q354" s="19" t="s">
        <v>2031</v>
      </c>
      <c r="R354" s="19" t="s">
        <v>62</v>
      </c>
      <c r="S354" s="19" t="s">
        <v>38</v>
      </c>
      <c r="T354" s="19" t="s">
        <v>1313</v>
      </c>
      <c r="U354" s="20"/>
      <c r="V354" s="20"/>
      <c r="W354" s="20"/>
      <c r="X354" s="20"/>
      <c r="Y354" s="20"/>
      <c r="Z354" s="20"/>
      <c r="AA354" s="20"/>
      <c r="AB354" s="20"/>
      <c r="AC354" s="21"/>
      <c r="AD354" s="20"/>
      <c r="AE354" s="21"/>
      <c r="AF354" s="1"/>
      <c r="AG354" s="1"/>
      <c r="AH354" s="1"/>
      <c r="AI354" s="1"/>
      <c r="AJ354" s="1"/>
    </row>
    <row r="355">
      <c r="A355" s="18">
        <v>45493.502205</v>
      </c>
      <c r="B355" s="19" t="s">
        <v>1994</v>
      </c>
      <c r="C355" s="19">
        <v>3.16698512E9</v>
      </c>
      <c r="D355" s="19" t="s">
        <v>30</v>
      </c>
      <c r="E355" s="19" t="s">
        <v>865</v>
      </c>
      <c r="F355" s="19" t="s">
        <v>2032</v>
      </c>
      <c r="G355" s="19" t="s">
        <v>2033</v>
      </c>
      <c r="H355" s="19">
        <v>2.1282466E7</v>
      </c>
      <c r="I355" s="19">
        <v>3.234605404E9</v>
      </c>
      <c r="J355" s="21"/>
      <c r="K355" s="21"/>
      <c r="L355" s="19">
        <v>5.0</v>
      </c>
      <c r="M355" s="19">
        <v>5.0</v>
      </c>
      <c r="N355" s="19" t="s">
        <v>35</v>
      </c>
      <c r="O355" s="20"/>
      <c r="P355" s="19">
        <v>3.0</v>
      </c>
      <c r="Q355" s="19" t="s">
        <v>2034</v>
      </c>
      <c r="R355" s="19" t="s">
        <v>869</v>
      </c>
      <c r="S355" s="19" t="s">
        <v>2035</v>
      </c>
      <c r="T355" s="19" t="s">
        <v>132</v>
      </c>
      <c r="U355" s="20"/>
      <c r="V355" s="20"/>
      <c r="W355" s="20"/>
      <c r="X355" s="20"/>
      <c r="Y355" s="20"/>
      <c r="Z355" s="20"/>
      <c r="AA355" s="20"/>
      <c r="AB355" s="20"/>
      <c r="AC355" s="21"/>
      <c r="AD355" s="20"/>
      <c r="AE355" s="21"/>
      <c r="AF355" s="1"/>
      <c r="AG355" s="1"/>
      <c r="AH355" s="1"/>
      <c r="AI355" s="1"/>
      <c r="AJ355" s="1"/>
    </row>
    <row r="356">
      <c r="A356" s="18">
        <v>45493.502761944445</v>
      </c>
      <c r="B356" s="19" t="s">
        <v>1986</v>
      </c>
      <c r="C356" s="19">
        <v>3.00360652E9</v>
      </c>
      <c r="D356" s="19" t="s">
        <v>79</v>
      </c>
      <c r="E356" s="19" t="s">
        <v>865</v>
      </c>
      <c r="F356" s="19" t="s">
        <v>1911</v>
      </c>
      <c r="G356" s="19" t="s">
        <v>2036</v>
      </c>
      <c r="H356" s="19">
        <v>1.027948637E9</v>
      </c>
      <c r="I356" s="19">
        <v>3.14685025E9</v>
      </c>
      <c r="J356" s="19" t="s">
        <v>2037</v>
      </c>
      <c r="K356" s="19">
        <v>3.242678973E9</v>
      </c>
      <c r="L356" s="19" t="s">
        <v>214</v>
      </c>
      <c r="M356" s="19" t="s">
        <v>214</v>
      </c>
      <c r="N356" s="19" t="s">
        <v>35</v>
      </c>
      <c r="O356" s="20"/>
      <c r="P356" s="19">
        <v>3.0</v>
      </c>
      <c r="Q356" s="22" t="s">
        <v>2038</v>
      </c>
      <c r="R356" s="19" t="s">
        <v>2039</v>
      </c>
      <c r="S356" s="19" t="s">
        <v>38</v>
      </c>
      <c r="T356" s="23">
        <v>400000.0</v>
      </c>
      <c r="U356" s="20"/>
      <c r="V356" s="20"/>
      <c r="W356" s="20"/>
      <c r="X356" s="20"/>
      <c r="Y356" s="20"/>
      <c r="Z356" s="20"/>
      <c r="AA356" s="20"/>
      <c r="AB356" s="20"/>
      <c r="AC356" s="21"/>
      <c r="AD356" s="20"/>
      <c r="AE356" s="21"/>
      <c r="AF356" s="1"/>
      <c r="AG356" s="1"/>
      <c r="AH356" s="1"/>
      <c r="AI356" s="1"/>
      <c r="AJ356" s="1"/>
    </row>
    <row r="357">
      <c r="A357" s="18">
        <v>45493.50281440972</v>
      </c>
      <c r="B357" s="19" t="s">
        <v>2015</v>
      </c>
      <c r="C357" s="19">
        <v>3.147009822E9</v>
      </c>
      <c r="D357" s="19" t="s">
        <v>79</v>
      </c>
      <c r="E357" s="19" t="s">
        <v>865</v>
      </c>
      <c r="F357" s="19" t="s">
        <v>1911</v>
      </c>
      <c r="G357" s="19" t="s">
        <v>2040</v>
      </c>
      <c r="H357" s="19">
        <v>9.8456261E7</v>
      </c>
      <c r="I357" s="19">
        <v>3.005062742E9</v>
      </c>
      <c r="J357" s="21"/>
      <c r="K357" s="21"/>
      <c r="L357" s="19">
        <v>22.0</v>
      </c>
      <c r="M357" s="19">
        <v>22.0</v>
      </c>
      <c r="N357" s="19" t="s">
        <v>35</v>
      </c>
      <c r="O357" s="20"/>
      <c r="P357" s="19">
        <v>4.0</v>
      </c>
      <c r="Q357" s="19" t="s">
        <v>2041</v>
      </c>
      <c r="R357" s="19" t="s">
        <v>2042</v>
      </c>
      <c r="S357" s="19" t="s">
        <v>38</v>
      </c>
      <c r="T357" s="19" t="s">
        <v>132</v>
      </c>
      <c r="U357" s="20"/>
      <c r="V357" s="20"/>
      <c r="W357" s="20"/>
      <c r="X357" s="20"/>
      <c r="Y357" s="20"/>
      <c r="Z357" s="20"/>
      <c r="AA357" s="20"/>
      <c r="AB357" s="20"/>
      <c r="AC357" s="21"/>
      <c r="AD357" s="20"/>
      <c r="AE357" s="21"/>
      <c r="AF357" s="1"/>
      <c r="AG357" s="1"/>
      <c r="AH357" s="1"/>
      <c r="AI357" s="1"/>
      <c r="AJ357" s="1"/>
    </row>
    <row r="358">
      <c r="A358" s="18">
        <v>45493.50489347222</v>
      </c>
      <c r="B358" s="19" t="s">
        <v>1986</v>
      </c>
      <c r="C358" s="19">
        <v>3.00360652E9</v>
      </c>
      <c r="D358" s="19" t="s">
        <v>79</v>
      </c>
      <c r="E358" s="19" t="s">
        <v>865</v>
      </c>
      <c r="F358" s="19" t="s">
        <v>1911</v>
      </c>
      <c r="G358" s="19" t="s">
        <v>2043</v>
      </c>
      <c r="H358" s="19">
        <v>8464404.0</v>
      </c>
      <c r="I358" s="19">
        <v>3.114061783E9</v>
      </c>
      <c r="J358" s="21"/>
      <c r="K358" s="21"/>
      <c r="L358" s="19" t="s">
        <v>286</v>
      </c>
      <c r="M358" s="19" t="s">
        <v>286</v>
      </c>
      <c r="N358" s="19" t="s">
        <v>35</v>
      </c>
      <c r="O358" s="20"/>
      <c r="P358" s="19">
        <v>4.0</v>
      </c>
      <c r="Q358" s="19" t="s">
        <v>2044</v>
      </c>
      <c r="R358" s="19" t="s">
        <v>2045</v>
      </c>
      <c r="S358" s="19" t="s">
        <v>38</v>
      </c>
      <c r="T358" s="19" t="s">
        <v>2046</v>
      </c>
      <c r="U358" s="20"/>
      <c r="V358" s="20"/>
      <c r="W358" s="20"/>
      <c r="X358" s="20"/>
      <c r="Y358" s="20"/>
      <c r="Z358" s="20"/>
      <c r="AA358" s="20"/>
      <c r="AB358" s="20"/>
      <c r="AC358" s="21"/>
      <c r="AD358" s="20"/>
      <c r="AE358" s="21"/>
      <c r="AF358" s="1"/>
      <c r="AG358" s="1"/>
      <c r="AH358" s="1"/>
      <c r="AI358" s="1"/>
      <c r="AJ358" s="1"/>
    </row>
    <row r="359">
      <c r="A359" s="18">
        <v>45493.50606277778</v>
      </c>
      <c r="B359" s="19" t="s">
        <v>2015</v>
      </c>
      <c r="C359" s="19">
        <v>3.147009822E9</v>
      </c>
      <c r="D359" s="19" t="s">
        <v>79</v>
      </c>
      <c r="E359" s="19" t="s">
        <v>865</v>
      </c>
      <c r="F359" s="19" t="s">
        <v>1180</v>
      </c>
      <c r="G359" s="19" t="s">
        <v>2047</v>
      </c>
      <c r="H359" s="19">
        <v>1.128405818E9</v>
      </c>
      <c r="I359" s="19">
        <v>3.046732823E9</v>
      </c>
      <c r="J359" s="21"/>
      <c r="K359" s="21"/>
      <c r="L359" s="19">
        <v>8.0</v>
      </c>
      <c r="M359" s="19">
        <v>8.0</v>
      </c>
      <c r="N359" s="19" t="s">
        <v>35</v>
      </c>
      <c r="O359" s="20"/>
      <c r="P359" s="19">
        <v>3.0</v>
      </c>
      <c r="Q359" s="22" t="s">
        <v>2048</v>
      </c>
      <c r="R359" s="19" t="s">
        <v>2049</v>
      </c>
      <c r="S359" s="19" t="s">
        <v>38</v>
      </c>
      <c r="T359" s="19" t="s">
        <v>35</v>
      </c>
      <c r="U359" s="20"/>
      <c r="V359" s="20"/>
      <c r="W359" s="20"/>
      <c r="X359" s="20"/>
      <c r="Y359" s="20"/>
      <c r="Z359" s="20"/>
      <c r="AA359" s="20"/>
      <c r="AB359" s="20"/>
      <c r="AC359" s="19" t="s">
        <v>1313</v>
      </c>
      <c r="AD359" s="20"/>
      <c r="AE359" s="21"/>
      <c r="AF359" s="1"/>
      <c r="AG359" s="1"/>
      <c r="AH359" s="1"/>
      <c r="AI359" s="1"/>
      <c r="AJ359" s="1"/>
    </row>
    <row r="360">
      <c r="A360" s="18">
        <v>45493.50728302084</v>
      </c>
      <c r="B360" s="19" t="s">
        <v>1986</v>
      </c>
      <c r="C360" s="19">
        <v>3.00360652E9</v>
      </c>
      <c r="D360" s="19" t="s">
        <v>79</v>
      </c>
      <c r="E360" s="19" t="s">
        <v>865</v>
      </c>
      <c r="F360" s="19" t="s">
        <v>1911</v>
      </c>
      <c r="G360" s="19" t="s">
        <v>2050</v>
      </c>
      <c r="H360" s="19">
        <v>1.036838395E9</v>
      </c>
      <c r="I360" s="19">
        <v>3.243871268E9</v>
      </c>
      <c r="J360" s="21"/>
      <c r="K360" s="21"/>
      <c r="L360" s="19" t="s">
        <v>306</v>
      </c>
      <c r="M360" s="19" t="s">
        <v>286</v>
      </c>
      <c r="N360" s="19" t="s">
        <v>35</v>
      </c>
      <c r="O360" s="20"/>
      <c r="P360" s="19">
        <v>2.0</v>
      </c>
      <c r="Q360" s="19" t="s">
        <v>2051</v>
      </c>
      <c r="R360" s="19" t="s">
        <v>869</v>
      </c>
      <c r="S360" s="19" t="s">
        <v>110</v>
      </c>
      <c r="T360" s="19" t="s">
        <v>1313</v>
      </c>
      <c r="U360" s="20"/>
      <c r="V360" s="20"/>
      <c r="W360" s="20"/>
      <c r="X360" s="20"/>
      <c r="Y360" s="20"/>
      <c r="Z360" s="20"/>
      <c r="AA360" s="20"/>
      <c r="AB360" s="20"/>
      <c r="AC360" s="21"/>
      <c r="AD360" s="20"/>
      <c r="AE360" s="21"/>
      <c r="AF360" s="1"/>
      <c r="AG360" s="1"/>
      <c r="AH360" s="1"/>
      <c r="AI360" s="1"/>
      <c r="AJ360" s="1"/>
    </row>
    <row r="361">
      <c r="A361" s="18">
        <v>45493.50784803241</v>
      </c>
      <c r="B361" s="19" t="s">
        <v>1994</v>
      </c>
      <c r="C361" s="19">
        <v>3.16698512E9</v>
      </c>
      <c r="D361" s="19" t="s">
        <v>30</v>
      </c>
      <c r="E361" s="19" t="s">
        <v>865</v>
      </c>
      <c r="F361" s="19" t="s">
        <v>1995</v>
      </c>
      <c r="G361" s="19" t="s">
        <v>2052</v>
      </c>
      <c r="H361" s="19">
        <v>1.03666874E9</v>
      </c>
      <c r="I361" s="19">
        <v>3.001649351E9</v>
      </c>
      <c r="J361" s="21"/>
      <c r="K361" s="21"/>
      <c r="L361" s="19">
        <v>0.0</v>
      </c>
      <c r="M361" s="19">
        <v>0.0</v>
      </c>
      <c r="N361" s="19" t="s">
        <v>35</v>
      </c>
      <c r="O361" s="20"/>
      <c r="P361" s="19">
        <v>3.0</v>
      </c>
      <c r="Q361" s="22" t="s">
        <v>2053</v>
      </c>
      <c r="R361" s="19" t="s">
        <v>244</v>
      </c>
      <c r="S361" s="19" t="s">
        <v>2054</v>
      </c>
      <c r="T361" s="19" t="s">
        <v>2055</v>
      </c>
      <c r="U361" s="20"/>
      <c r="V361" s="20"/>
      <c r="W361" s="20"/>
      <c r="X361" s="20"/>
      <c r="Y361" s="20"/>
      <c r="Z361" s="20"/>
      <c r="AA361" s="20"/>
      <c r="AB361" s="20"/>
      <c r="AC361" s="21"/>
      <c r="AD361" s="20"/>
      <c r="AE361" s="21"/>
      <c r="AF361" s="1"/>
      <c r="AG361" s="1"/>
      <c r="AH361" s="1"/>
      <c r="AI361" s="1"/>
      <c r="AJ361" s="1"/>
    </row>
    <row r="362">
      <c r="A362" s="18">
        <v>45493.50878826389</v>
      </c>
      <c r="B362" s="19" t="s">
        <v>2056</v>
      </c>
      <c r="C362" s="19">
        <v>3.043940067E9</v>
      </c>
      <c r="D362" s="19" t="s">
        <v>79</v>
      </c>
      <c r="E362" s="19" t="s">
        <v>865</v>
      </c>
      <c r="F362" s="19" t="s">
        <v>1180</v>
      </c>
      <c r="G362" s="19" t="s">
        <v>2057</v>
      </c>
      <c r="H362" s="19">
        <v>1.018232769E9</v>
      </c>
      <c r="I362" s="19">
        <v>3.044684722E9</v>
      </c>
      <c r="J362" s="19" t="s">
        <v>2058</v>
      </c>
      <c r="K362" s="19">
        <v>3.217409087E9</v>
      </c>
      <c r="L362" s="19" t="s">
        <v>2059</v>
      </c>
      <c r="M362" s="19" t="s">
        <v>2060</v>
      </c>
      <c r="N362" s="19" t="s">
        <v>35</v>
      </c>
      <c r="O362" s="20"/>
      <c r="P362" s="19">
        <v>4.0</v>
      </c>
      <c r="Q362" s="19" t="s">
        <v>2061</v>
      </c>
      <c r="R362" s="19" t="s">
        <v>238</v>
      </c>
      <c r="S362" s="19" t="s">
        <v>110</v>
      </c>
      <c r="T362" s="19" t="s">
        <v>132</v>
      </c>
      <c r="U362" s="20"/>
      <c r="V362" s="20"/>
      <c r="W362" s="20"/>
      <c r="X362" s="20"/>
      <c r="Y362" s="20"/>
      <c r="Z362" s="20"/>
      <c r="AA362" s="20"/>
      <c r="AB362" s="20"/>
      <c r="AC362" s="21"/>
      <c r="AD362" s="20"/>
      <c r="AE362" s="21"/>
      <c r="AF362" s="1"/>
      <c r="AG362" s="1"/>
      <c r="AH362" s="1"/>
      <c r="AI362" s="1"/>
      <c r="AJ362" s="1"/>
    </row>
    <row r="363">
      <c r="A363" s="18">
        <v>45493.50883668981</v>
      </c>
      <c r="B363" s="19" t="s">
        <v>2015</v>
      </c>
      <c r="C363" s="19">
        <v>3.147009822E9</v>
      </c>
      <c r="D363" s="19" t="s">
        <v>79</v>
      </c>
      <c r="E363" s="19" t="s">
        <v>865</v>
      </c>
      <c r="F363" s="19" t="s">
        <v>1180</v>
      </c>
      <c r="G363" s="19" t="s">
        <v>2062</v>
      </c>
      <c r="H363" s="19">
        <v>4.3901501E7</v>
      </c>
      <c r="I363" s="19">
        <v>3.217409087E9</v>
      </c>
      <c r="J363" s="19" t="s">
        <v>2063</v>
      </c>
      <c r="K363" s="19">
        <v>3.173238035E9</v>
      </c>
      <c r="L363" s="19">
        <v>20.0</v>
      </c>
      <c r="M363" s="19">
        <v>20.0</v>
      </c>
      <c r="N363" s="19" t="s">
        <v>35</v>
      </c>
      <c r="O363" s="20"/>
      <c r="P363" s="19">
        <v>4.0</v>
      </c>
      <c r="Q363" s="19" t="s">
        <v>2064</v>
      </c>
      <c r="R363" s="19" t="s">
        <v>2065</v>
      </c>
      <c r="S363" s="19" t="s">
        <v>38</v>
      </c>
      <c r="T363" s="19" t="s">
        <v>132</v>
      </c>
      <c r="U363" s="20"/>
      <c r="V363" s="20"/>
      <c r="W363" s="20"/>
      <c r="X363" s="20"/>
      <c r="Y363" s="20"/>
      <c r="Z363" s="20"/>
      <c r="AA363" s="20"/>
      <c r="AB363" s="20"/>
      <c r="AC363" s="21"/>
      <c r="AD363" s="20"/>
      <c r="AE363" s="21"/>
      <c r="AF363" s="1"/>
      <c r="AG363" s="1"/>
      <c r="AH363" s="1"/>
      <c r="AI363" s="1"/>
      <c r="AJ363" s="1"/>
    </row>
    <row r="364">
      <c r="A364" s="18">
        <v>45493.5097990162</v>
      </c>
      <c r="B364" s="19" t="s">
        <v>1986</v>
      </c>
      <c r="C364" s="19">
        <v>3.00360652E9</v>
      </c>
      <c r="D364" s="19" t="s">
        <v>79</v>
      </c>
      <c r="E364" s="19" t="s">
        <v>865</v>
      </c>
      <c r="F364" s="19" t="s">
        <v>1180</v>
      </c>
      <c r="G364" s="19" t="s">
        <v>2066</v>
      </c>
      <c r="H364" s="19">
        <v>4.3747666E7</v>
      </c>
      <c r="I364" s="19">
        <v>3.207048892E9</v>
      </c>
      <c r="J364" s="19" t="s">
        <v>2067</v>
      </c>
      <c r="K364" s="19">
        <v>3.015306328E9</v>
      </c>
      <c r="L364" s="19" t="s">
        <v>180</v>
      </c>
      <c r="M364" s="19" t="s">
        <v>306</v>
      </c>
      <c r="N364" s="19" t="s">
        <v>35</v>
      </c>
      <c r="O364" s="20"/>
      <c r="P364" s="19">
        <v>3.0</v>
      </c>
      <c r="Q364" s="19" t="s">
        <v>2068</v>
      </c>
      <c r="R364" s="19" t="s">
        <v>869</v>
      </c>
      <c r="S364" s="19" t="s">
        <v>110</v>
      </c>
      <c r="T364" s="23">
        <v>500000.0</v>
      </c>
      <c r="U364" s="20"/>
      <c r="V364" s="20"/>
      <c r="W364" s="20"/>
      <c r="X364" s="20"/>
      <c r="Y364" s="20"/>
      <c r="Z364" s="20"/>
      <c r="AA364" s="20"/>
      <c r="AB364" s="20"/>
      <c r="AC364" s="21"/>
      <c r="AD364" s="20"/>
      <c r="AE364" s="21"/>
      <c r="AF364" s="1"/>
      <c r="AG364" s="1"/>
      <c r="AH364" s="1"/>
      <c r="AI364" s="1"/>
      <c r="AJ364" s="1"/>
    </row>
    <row r="365">
      <c r="A365" s="18">
        <v>45493.51001814815</v>
      </c>
      <c r="B365" s="19" t="s">
        <v>1994</v>
      </c>
      <c r="C365" s="19">
        <v>3.16698512E9</v>
      </c>
      <c r="D365" s="19" t="s">
        <v>79</v>
      </c>
      <c r="E365" s="19" t="s">
        <v>865</v>
      </c>
      <c r="F365" s="19" t="s">
        <v>2024</v>
      </c>
      <c r="G365" s="19" t="s">
        <v>2069</v>
      </c>
      <c r="H365" s="19">
        <v>4.3155328E7</v>
      </c>
      <c r="I365" s="19">
        <v>3.004475587E9</v>
      </c>
      <c r="J365" s="19">
        <v>3.053325661E9</v>
      </c>
      <c r="K365" s="21"/>
      <c r="L365" s="19">
        <v>4.0</v>
      </c>
      <c r="M365" s="19">
        <v>4.0</v>
      </c>
      <c r="N365" s="19" t="s">
        <v>35</v>
      </c>
      <c r="O365" s="20"/>
      <c r="P365" s="19">
        <v>3.0</v>
      </c>
      <c r="Q365" s="19" t="s">
        <v>2070</v>
      </c>
      <c r="R365" s="19" t="s">
        <v>707</v>
      </c>
      <c r="S365" s="19" t="s">
        <v>1017</v>
      </c>
      <c r="T365" s="19" t="s">
        <v>2071</v>
      </c>
      <c r="U365" s="20"/>
      <c r="V365" s="20"/>
      <c r="W365" s="20"/>
      <c r="X365" s="20"/>
      <c r="Y365" s="20"/>
      <c r="Z365" s="20"/>
      <c r="AA365" s="20"/>
      <c r="AB365" s="20"/>
      <c r="AC365" s="21"/>
      <c r="AD365" s="20"/>
      <c r="AE365" s="21"/>
      <c r="AF365" s="1"/>
      <c r="AG365" s="1"/>
      <c r="AH365" s="1"/>
      <c r="AI365" s="1"/>
      <c r="AJ365" s="1"/>
    </row>
    <row r="366">
      <c r="A366" s="18">
        <v>45493.51092211806</v>
      </c>
      <c r="B366" s="19" t="s">
        <v>2015</v>
      </c>
      <c r="C366" s="19">
        <v>3.147009822E9</v>
      </c>
      <c r="D366" s="19" t="s">
        <v>79</v>
      </c>
      <c r="E366" s="19" t="s">
        <v>865</v>
      </c>
      <c r="F366" s="19" t="s">
        <v>1180</v>
      </c>
      <c r="G366" s="19" t="s">
        <v>2072</v>
      </c>
      <c r="H366" s="19">
        <v>7.0094831E7</v>
      </c>
      <c r="I366" s="19">
        <v>3.015114678E9</v>
      </c>
      <c r="J366" s="21"/>
      <c r="K366" s="21"/>
      <c r="L366" s="19">
        <v>11.0</v>
      </c>
      <c r="M366" s="19">
        <v>11.0</v>
      </c>
      <c r="N366" s="19" t="s">
        <v>35</v>
      </c>
      <c r="O366" s="20"/>
      <c r="P366" s="19">
        <v>2.0</v>
      </c>
      <c r="Q366" s="19">
        <v>70.69</v>
      </c>
      <c r="R366" s="19" t="s">
        <v>276</v>
      </c>
      <c r="S366" s="19" t="s">
        <v>38</v>
      </c>
      <c r="T366" s="19" t="s">
        <v>132</v>
      </c>
      <c r="U366" s="20"/>
      <c r="V366" s="20"/>
      <c r="W366" s="20"/>
      <c r="X366" s="20"/>
      <c r="Y366" s="20"/>
      <c r="Z366" s="20"/>
      <c r="AA366" s="20"/>
      <c r="AB366" s="20"/>
      <c r="AC366" s="21"/>
      <c r="AD366" s="20"/>
      <c r="AE366" s="21"/>
      <c r="AF366" s="1"/>
      <c r="AG366" s="1"/>
      <c r="AH366" s="1"/>
      <c r="AI366" s="1"/>
      <c r="AJ366" s="1"/>
    </row>
    <row r="367">
      <c r="A367" s="18">
        <v>45493.511342812504</v>
      </c>
      <c r="B367" s="19" t="s">
        <v>2073</v>
      </c>
      <c r="C367" s="19">
        <v>3.043940067E9</v>
      </c>
      <c r="D367" s="19" t="s">
        <v>79</v>
      </c>
      <c r="E367" s="19" t="s">
        <v>865</v>
      </c>
      <c r="F367" s="19" t="s">
        <v>1180</v>
      </c>
      <c r="G367" s="19" t="s">
        <v>2074</v>
      </c>
      <c r="H367" s="19">
        <v>2.8480224E7</v>
      </c>
      <c r="I367" s="19">
        <v>3.106812247E9</v>
      </c>
      <c r="J367" s="19" t="s">
        <v>795</v>
      </c>
      <c r="K367" s="19">
        <v>3.04343131E9</v>
      </c>
      <c r="L367" s="19" t="s">
        <v>180</v>
      </c>
      <c r="M367" s="19">
        <v>12.0</v>
      </c>
      <c r="N367" s="19" t="s">
        <v>35</v>
      </c>
      <c r="O367" s="20"/>
      <c r="P367" s="19">
        <v>4.0</v>
      </c>
      <c r="Q367" s="19" t="s">
        <v>2075</v>
      </c>
      <c r="R367" s="19" t="s">
        <v>62</v>
      </c>
      <c r="S367" s="19" t="s">
        <v>38</v>
      </c>
      <c r="T367" s="19" t="s">
        <v>2076</v>
      </c>
      <c r="U367" s="20"/>
      <c r="V367" s="20"/>
      <c r="W367" s="20"/>
      <c r="X367" s="20"/>
      <c r="Y367" s="20"/>
      <c r="Z367" s="20"/>
      <c r="AA367" s="20"/>
      <c r="AB367" s="20"/>
      <c r="AC367" s="21"/>
      <c r="AD367" s="20"/>
      <c r="AE367" s="21"/>
      <c r="AF367" s="1"/>
      <c r="AG367" s="1"/>
      <c r="AH367" s="1"/>
      <c r="AI367" s="1"/>
      <c r="AJ367" s="1"/>
    </row>
    <row r="368">
      <c r="A368" s="18">
        <v>45493.51219623843</v>
      </c>
      <c r="B368" s="19" t="s">
        <v>1986</v>
      </c>
      <c r="C368" s="19">
        <v>3.00360652E9</v>
      </c>
      <c r="D368" s="19" t="s">
        <v>79</v>
      </c>
      <c r="E368" s="19" t="s">
        <v>865</v>
      </c>
      <c r="F368" s="19" t="s">
        <v>1180</v>
      </c>
      <c r="G368" s="19" t="s">
        <v>2077</v>
      </c>
      <c r="H368" s="19">
        <v>9.8710013E7</v>
      </c>
      <c r="I368" s="19">
        <v>3.246718292E9</v>
      </c>
      <c r="J368" s="21"/>
      <c r="K368" s="21"/>
      <c r="L368" s="19" t="s">
        <v>44</v>
      </c>
      <c r="M368" s="19" t="s">
        <v>44</v>
      </c>
      <c r="N368" s="19" t="s">
        <v>35</v>
      </c>
      <c r="O368" s="20"/>
      <c r="P368" s="19">
        <v>1.0</v>
      </c>
      <c r="Q368" s="19">
        <v>39.0</v>
      </c>
      <c r="R368" s="19" t="s">
        <v>2078</v>
      </c>
      <c r="S368" s="19" t="s">
        <v>110</v>
      </c>
      <c r="T368" s="19" t="s">
        <v>103</v>
      </c>
      <c r="U368" s="20"/>
      <c r="V368" s="20"/>
      <c r="W368" s="20"/>
      <c r="X368" s="20"/>
      <c r="Y368" s="20"/>
      <c r="Z368" s="20"/>
      <c r="AA368" s="20"/>
      <c r="AB368" s="20"/>
      <c r="AC368" s="21"/>
      <c r="AD368" s="20"/>
      <c r="AE368" s="21"/>
      <c r="AF368" s="1"/>
      <c r="AG368" s="1"/>
      <c r="AH368" s="1"/>
      <c r="AI368" s="1"/>
      <c r="AJ368" s="1"/>
    </row>
    <row r="369">
      <c r="A369" s="18">
        <v>45493.51281476852</v>
      </c>
      <c r="B369" s="19" t="s">
        <v>1994</v>
      </c>
      <c r="C369" s="19">
        <v>3.16698512E9</v>
      </c>
      <c r="D369" s="19" t="s">
        <v>79</v>
      </c>
      <c r="E369" s="19" t="s">
        <v>865</v>
      </c>
      <c r="F369" s="19" t="s">
        <v>1995</v>
      </c>
      <c r="G369" s="19" t="s">
        <v>2079</v>
      </c>
      <c r="H369" s="19">
        <v>6.3541365E7</v>
      </c>
      <c r="I369" s="19">
        <v>3.148730356E9</v>
      </c>
      <c r="J369" s="19">
        <v>3.105936624E9</v>
      </c>
      <c r="K369" s="21"/>
      <c r="L369" s="19">
        <v>1.0</v>
      </c>
      <c r="M369" s="19">
        <v>1.0</v>
      </c>
      <c r="N369" s="19" t="s">
        <v>132</v>
      </c>
      <c r="O369" s="20"/>
      <c r="P369" s="19">
        <v>4.0</v>
      </c>
      <c r="Q369" s="19" t="s">
        <v>2080</v>
      </c>
      <c r="R369" s="19" t="s">
        <v>1321</v>
      </c>
      <c r="S369" s="19" t="s">
        <v>110</v>
      </c>
      <c r="T369" s="19" t="s">
        <v>2081</v>
      </c>
      <c r="U369" s="20"/>
      <c r="V369" s="20"/>
      <c r="W369" s="20"/>
      <c r="X369" s="20"/>
      <c r="Y369" s="20"/>
      <c r="Z369" s="20"/>
      <c r="AA369" s="20"/>
      <c r="AB369" s="20"/>
      <c r="AC369" s="21"/>
      <c r="AD369" s="20"/>
      <c r="AE369" s="21"/>
      <c r="AF369" s="1"/>
      <c r="AG369" s="1"/>
      <c r="AH369" s="1"/>
      <c r="AI369" s="1"/>
      <c r="AJ369" s="1"/>
    </row>
    <row r="370">
      <c r="A370" s="9">
        <v>45522.485331655094</v>
      </c>
      <c r="B370" s="10" t="s">
        <v>2082</v>
      </c>
      <c r="C370" s="1"/>
      <c r="D370" s="1"/>
      <c r="E370" s="10" t="s">
        <v>493</v>
      </c>
      <c r="F370" s="11"/>
      <c r="G370" s="10" t="s">
        <v>2083</v>
      </c>
      <c r="H370" s="10">
        <v>2.1849681E7</v>
      </c>
      <c r="I370" s="10">
        <v>3.122096109E9</v>
      </c>
      <c r="J370" s="10" t="s">
        <v>2084</v>
      </c>
      <c r="K370" s="10">
        <v>3.105494347E9</v>
      </c>
      <c r="L370" s="10" t="s">
        <v>267</v>
      </c>
      <c r="M370" s="1"/>
      <c r="N370" s="10" t="s">
        <v>35</v>
      </c>
      <c r="O370" s="10" t="s">
        <v>2085</v>
      </c>
      <c r="P370" s="1"/>
      <c r="Q370" s="1"/>
      <c r="R370" s="1"/>
      <c r="S370" s="1"/>
      <c r="T370" s="1"/>
      <c r="U370" s="10" t="s">
        <v>132</v>
      </c>
      <c r="V370" s="10" t="s">
        <v>564</v>
      </c>
      <c r="W370" s="10" t="s">
        <v>2086</v>
      </c>
      <c r="X370" s="10" t="s">
        <v>564</v>
      </c>
      <c r="Y370" s="10" t="s">
        <v>564</v>
      </c>
      <c r="Z370" s="10" t="s">
        <v>132</v>
      </c>
      <c r="AA370" s="10" t="s">
        <v>564</v>
      </c>
      <c r="AB370" s="1"/>
      <c r="AC370" s="1"/>
      <c r="AD370" s="1"/>
      <c r="AE370" s="1"/>
      <c r="AF370" s="1"/>
      <c r="AG370" s="1"/>
      <c r="AH370" s="1"/>
      <c r="AI370" s="1"/>
      <c r="AJ370" s="1"/>
    </row>
    <row r="371">
      <c r="A371" s="9">
        <v>45522.505032256944</v>
      </c>
      <c r="B371" s="10" t="s">
        <v>2087</v>
      </c>
      <c r="C371" s="1"/>
      <c r="D371" s="1"/>
      <c r="E371" s="10" t="s">
        <v>493</v>
      </c>
      <c r="F371" s="11"/>
      <c r="G371" s="10" t="s">
        <v>2088</v>
      </c>
      <c r="H371" s="10">
        <v>4.3880226E7</v>
      </c>
      <c r="I371" s="10">
        <v>3.006977933E9</v>
      </c>
      <c r="J371" s="10" t="s">
        <v>2089</v>
      </c>
      <c r="K371" s="10">
        <v>3.003714497E9</v>
      </c>
      <c r="L371" s="10" t="s">
        <v>2090</v>
      </c>
      <c r="M371" s="1"/>
      <c r="N371" s="10" t="s">
        <v>35</v>
      </c>
      <c r="O371" s="10" t="s">
        <v>2091</v>
      </c>
      <c r="P371" s="1"/>
      <c r="Q371" s="1"/>
      <c r="R371" s="1"/>
      <c r="S371" s="1"/>
      <c r="T371" s="1"/>
      <c r="U371" s="10" t="s">
        <v>132</v>
      </c>
      <c r="V371" s="10" t="s">
        <v>564</v>
      </c>
      <c r="W371" s="10" t="s">
        <v>2086</v>
      </c>
      <c r="X371" s="10" t="s">
        <v>564</v>
      </c>
      <c r="Y371" s="10" t="s">
        <v>564</v>
      </c>
      <c r="Z371" s="10" t="s">
        <v>564</v>
      </c>
      <c r="AA371" s="10" t="s">
        <v>564</v>
      </c>
      <c r="AB371" s="1"/>
      <c r="AC371" s="10" t="s">
        <v>2092</v>
      </c>
      <c r="AD371" s="1"/>
      <c r="AE371" s="1"/>
      <c r="AF371" s="1"/>
      <c r="AG371" s="1"/>
      <c r="AH371" s="1"/>
      <c r="AI371" s="1"/>
      <c r="AJ371" s="1"/>
    </row>
    <row r="372">
      <c r="A372" s="9">
        <v>45536.40535884259</v>
      </c>
      <c r="B372" s="10" t="s">
        <v>805</v>
      </c>
      <c r="C372" s="1"/>
      <c r="D372" s="1"/>
      <c r="E372" s="10" t="s">
        <v>31</v>
      </c>
      <c r="F372" s="10" t="s">
        <v>2093</v>
      </c>
      <c r="G372" s="10" t="s">
        <v>2094</v>
      </c>
      <c r="H372" s="10">
        <v>9.8524736E7</v>
      </c>
      <c r="I372" s="10">
        <v>3.106716444E9</v>
      </c>
      <c r="J372" s="1"/>
      <c r="K372" s="1"/>
      <c r="L372" s="10">
        <v>25.0</v>
      </c>
      <c r="M372" s="1"/>
      <c r="N372" s="10" t="s">
        <v>35</v>
      </c>
      <c r="O372" s="10" t="s">
        <v>2095</v>
      </c>
      <c r="P372" s="1"/>
      <c r="Q372" s="1"/>
      <c r="R372" s="1"/>
      <c r="S372" s="1"/>
      <c r="T372" s="1"/>
      <c r="U372" s="10" t="s">
        <v>132</v>
      </c>
      <c r="V372" s="10" t="s">
        <v>564</v>
      </c>
      <c r="W372" s="10" t="s">
        <v>132</v>
      </c>
      <c r="X372" s="10" t="s">
        <v>564</v>
      </c>
      <c r="Y372" s="10" t="s">
        <v>132</v>
      </c>
      <c r="Z372" s="10" t="s">
        <v>564</v>
      </c>
      <c r="AA372" s="10" t="s">
        <v>564</v>
      </c>
      <c r="AB372" s="1"/>
      <c r="AC372" s="10" t="s">
        <v>2096</v>
      </c>
      <c r="AD372" s="1"/>
      <c r="AE372" s="1"/>
      <c r="AF372" s="1"/>
      <c r="AG372" s="1"/>
      <c r="AH372" s="1"/>
      <c r="AI372" s="1"/>
      <c r="AJ372" s="1"/>
    </row>
    <row r="373">
      <c r="A373" s="9">
        <v>45543.417759814816</v>
      </c>
      <c r="B373" s="10" t="s">
        <v>233</v>
      </c>
      <c r="C373" s="1"/>
      <c r="D373" s="1"/>
      <c r="E373" s="10" t="s">
        <v>493</v>
      </c>
      <c r="F373" s="10" t="s">
        <v>2097</v>
      </c>
      <c r="G373" s="10" t="s">
        <v>2098</v>
      </c>
      <c r="H373" s="10">
        <v>2.1854928E7</v>
      </c>
      <c r="I373" s="10">
        <v>3.170353148E9</v>
      </c>
      <c r="J373" s="10" t="s">
        <v>2099</v>
      </c>
      <c r="K373" s="10">
        <v>3.2071272E9</v>
      </c>
      <c r="L373" s="10" t="s">
        <v>292</v>
      </c>
      <c r="M373" s="1"/>
      <c r="N373" s="10" t="s">
        <v>35</v>
      </c>
      <c r="O373" s="10" t="s">
        <v>2100</v>
      </c>
      <c r="P373" s="1"/>
      <c r="Q373" s="1"/>
      <c r="R373" s="1"/>
      <c r="S373" s="1"/>
      <c r="T373" s="1"/>
      <c r="U373" s="10" t="s">
        <v>132</v>
      </c>
      <c r="V373" s="10" t="s">
        <v>564</v>
      </c>
      <c r="W373" s="10" t="s">
        <v>2086</v>
      </c>
      <c r="X373" s="10" t="s">
        <v>132</v>
      </c>
      <c r="Y373" s="10" t="s">
        <v>132</v>
      </c>
      <c r="Z373" s="10" t="s">
        <v>132</v>
      </c>
      <c r="AA373" s="10" t="s">
        <v>132</v>
      </c>
      <c r="AB373" s="1"/>
      <c r="AC373" s="10" t="s">
        <v>2101</v>
      </c>
      <c r="AD373" s="1"/>
      <c r="AE373" s="1"/>
      <c r="AF373" s="1"/>
      <c r="AG373" s="1"/>
      <c r="AH373" s="1"/>
      <c r="AI373" s="1"/>
      <c r="AJ373" s="1"/>
    </row>
    <row r="374">
      <c r="A374" s="9">
        <v>45543.41907953704</v>
      </c>
      <c r="B374" s="10" t="s">
        <v>2102</v>
      </c>
      <c r="C374" s="1"/>
      <c r="D374" s="1"/>
      <c r="E374" s="10" t="s">
        <v>493</v>
      </c>
      <c r="F374" s="10" t="s">
        <v>2103</v>
      </c>
      <c r="G374" s="10" t="s">
        <v>2104</v>
      </c>
      <c r="H374" s="10">
        <v>4.399927E7</v>
      </c>
      <c r="I374" s="10">
        <v>3.223056246E9</v>
      </c>
      <c r="J374" s="10" t="s">
        <v>2105</v>
      </c>
      <c r="K374" s="1"/>
      <c r="L374" s="10" t="s">
        <v>911</v>
      </c>
      <c r="M374" s="1"/>
      <c r="N374" s="10" t="s">
        <v>35</v>
      </c>
      <c r="O374" s="10" t="s">
        <v>2106</v>
      </c>
      <c r="P374" s="1"/>
      <c r="Q374" s="1"/>
      <c r="R374" s="1"/>
      <c r="S374" s="1"/>
      <c r="T374" s="1"/>
      <c r="U374" s="10" t="s">
        <v>132</v>
      </c>
      <c r="V374" s="10" t="s">
        <v>564</v>
      </c>
      <c r="W374" s="10" t="s">
        <v>2107</v>
      </c>
      <c r="X374" s="10" t="s">
        <v>564</v>
      </c>
      <c r="Y374" s="10" t="s">
        <v>132</v>
      </c>
      <c r="Z374" s="10" t="s">
        <v>564</v>
      </c>
      <c r="AA374" s="10" t="s">
        <v>564</v>
      </c>
      <c r="AB374" s="1"/>
      <c r="AC374" s="10" t="s">
        <v>2108</v>
      </c>
      <c r="AD374" s="1"/>
      <c r="AE374" s="1"/>
      <c r="AF374" s="1"/>
      <c r="AG374" s="1"/>
      <c r="AH374" s="1"/>
      <c r="AI374" s="1"/>
      <c r="AJ374" s="1"/>
    </row>
    <row r="375">
      <c r="A375" s="9">
        <v>45543.44667372685</v>
      </c>
      <c r="B375" s="10" t="s">
        <v>2102</v>
      </c>
      <c r="C375" s="1"/>
      <c r="D375" s="1"/>
      <c r="E375" s="10" t="s">
        <v>493</v>
      </c>
      <c r="F375" s="10" t="s">
        <v>2109</v>
      </c>
      <c r="G375" s="10" t="s">
        <v>2110</v>
      </c>
      <c r="H375" s="10">
        <v>1.128431596E9</v>
      </c>
      <c r="I375" s="10">
        <v>3.126294037E9</v>
      </c>
      <c r="J375" s="10" t="s">
        <v>2111</v>
      </c>
      <c r="K375" s="10">
        <v>3.127651884E9</v>
      </c>
      <c r="L375" s="10" t="s">
        <v>1288</v>
      </c>
      <c r="M375" s="1"/>
      <c r="N375" s="10" t="s">
        <v>35</v>
      </c>
      <c r="O375" s="10" t="s">
        <v>2112</v>
      </c>
      <c r="P375" s="1"/>
      <c r="Q375" s="1"/>
      <c r="R375" s="1"/>
      <c r="S375" s="1"/>
      <c r="T375" s="1"/>
      <c r="U375" s="10" t="s">
        <v>132</v>
      </c>
      <c r="V375" s="10" t="s">
        <v>564</v>
      </c>
      <c r="W375" s="10" t="s">
        <v>2107</v>
      </c>
      <c r="X375" s="10" t="s">
        <v>564</v>
      </c>
      <c r="Y375" s="10" t="s">
        <v>564</v>
      </c>
      <c r="Z375" s="10" t="s">
        <v>564</v>
      </c>
      <c r="AA375" s="10" t="s">
        <v>564</v>
      </c>
      <c r="AB375" s="1"/>
      <c r="AC375" s="1"/>
      <c r="AD375" s="1"/>
      <c r="AE375" s="1"/>
      <c r="AF375" s="1"/>
      <c r="AG375" s="1"/>
      <c r="AH375" s="1"/>
      <c r="AI375" s="1"/>
      <c r="AJ375" s="1"/>
    </row>
    <row r="376">
      <c r="A376" s="9">
        <v>45543.48127232639</v>
      </c>
      <c r="B376" s="10" t="s">
        <v>2113</v>
      </c>
      <c r="C376" s="1"/>
      <c r="D376" s="1"/>
      <c r="E376" s="10" t="s">
        <v>493</v>
      </c>
      <c r="F376" s="10" t="s">
        <v>2114</v>
      </c>
      <c r="G376" s="10" t="s">
        <v>2115</v>
      </c>
      <c r="H376" s="10">
        <v>7.0433606E7</v>
      </c>
      <c r="I376" s="10">
        <v>3.244799373E9</v>
      </c>
      <c r="J376" s="1"/>
      <c r="K376" s="1"/>
      <c r="L376" s="10">
        <v>10.0</v>
      </c>
      <c r="M376" s="1"/>
      <c r="N376" s="10" t="s">
        <v>35</v>
      </c>
      <c r="O376" s="10" t="s">
        <v>2116</v>
      </c>
      <c r="P376" s="1"/>
      <c r="Q376" s="1"/>
      <c r="R376" s="1"/>
      <c r="S376" s="1"/>
      <c r="T376" s="1"/>
      <c r="U376" s="10" t="s">
        <v>132</v>
      </c>
      <c r="V376" s="10" t="s">
        <v>564</v>
      </c>
      <c r="W376" s="10" t="s">
        <v>2107</v>
      </c>
      <c r="X376" s="10" t="s">
        <v>132</v>
      </c>
      <c r="Y376" s="10" t="s">
        <v>132</v>
      </c>
      <c r="Z376" s="10" t="s">
        <v>132</v>
      </c>
      <c r="AA376" s="10" t="s">
        <v>132</v>
      </c>
      <c r="AB376" s="1"/>
      <c r="AC376" s="10" t="s">
        <v>2117</v>
      </c>
      <c r="AD376" s="1"/>
      <c r="AE376" s="1"/>
      <c r="AF376" s="1"/>
      <c r="AG376" s="1"/>
      <c r="AH376" s="1"/>
      <c r="AI376" s="1"/>
      <c r="AJ376" s="1"/>
    </row>
    <row r="377">
      <c r="A377" s="9">
        <v>45543.48352534723</v>
      </c>
      <c r="B377" s="10" t="s">
        <v>2118</v>
      </c>
      <c r="C377" s="1"/>
      <c r="D377" s="1"/>
      <c r="E377" s="10" t="s">
        <v>493</v>
      </c>
      <c r="F377" s="10" t="s">
        <v>2119</v>
      </c>
      <c r="G377" s="10" t="s">
        <v>2120</v>
      </c>
      <c r="H377" s="10">
        <v>3.2090083E7</v>
      </c>
      <c r="I377" s="10">
        <v>3.128304717E9</v>
      </c>
      <c r="J377" s="10" t="s">
        <v>2121</v>
      </c>
      <c r="K377" s="10">
        <v>3.147512379E9</v>
      </c>
      <c r="L377" s="10" t="s">
        <v>213</v>
      </c>
      <c r="M377" s="1"/>
      <c r="N377" s="10" t="s">
        <v>35</v>
      </c>
      <c r="O377" s="10" t="s">
        <v>2122</v>
      </c>
      <c r="P377" s="1"/>
      <c r="Q377" s="1"/>
      <c r="R377" s="1"/>
      <c r="S377" s="1"/>
      <c r="T377" s="1"/>
      <c r="U377" s="10" t="s">
        <v>132</v>
      </c>
      <c r="V377" s="10" t="s">
        <v>564</v>
      </c>
      <c r="W377" s="10" t="s">
        <v>2107</v>
      </c>
      <c r="X377" s="10" t="s">
        <v>564</v>
      </c>
      <c r="Y377" s="10" t="s">
        <v>564</v>
      </c>
      <c r="Z377" s="10" t="s">
        <v>564</v>
      </c>
      <c r="AA377" s="10" t="s">
        <v>564</v>
      </c>
      <c r="AB377" s="1"/>
      <c r="AC377" s="10" t="s">
        <v>2123</v>
      </c>
      <c r="AD377" s="1"/>
      <c r="AE377" s="1"/>
      <c r="AF377" s="1"/>
      <c r="AG377" s="1"/>
      <c r="AH377" s="1"/>
      <c r="AI377" s="1"/>
      <c r="AJ377" s="1"/>
    </row>
    <row r="378">
      <c r="A378" s="9">
        <v>45543.48504832176</v>
      </c>
      <c r="B378" s="10" t="s">
        <v>2102</v>
      </c>
      <c r="C378" s="1"/>
      <c r="D378" s="1"/>
      <c r="E378" s="10" t="s">
        <v>493</v>
      </c>
      <c r="F378" s="10" t="s">
        <v>2124</v>
      </c>
      <c r="G378" s="10" t="s">
        <v>2125</v>
      </c>
      <c r="H378" s="10">
        <v>5363819.0</v>
      </c>
      <c r="I378" s="10">
        <v>3.132073975E9</v>
      </c>
      <c r="J378" s="10" t="s">
        <v>2126</v>
      </c>
      <c r="K378" s="10">
        <v>3.21781775E9</v>
      </c>
      <c r="L378" s="10" t="s">
        <v>292</v>
      </c>
      <c r="M378" s="1"/>
      <c r="N378" s="10" t="s">
        <v>35</v>
      </c>
      <c r="O378" s="10" t="s">
        <v>2091</v>
      </c>
      <c r="P378" s="1"/>
      <c r="Q378" s="1"/>
      <c r="R378" s="1"/>
      <c r="S378" s="1"/>
      <c r="T378" s="1"/>
      <c r="U378" s="10" t="s">
        <v>132</v>
      </c>
      <c r="V378" s="10" t="s">
        <v>564</v>
      </c>
      <c r="W378" s="10" t="s">
        <v>132</v>
      </c>
      <c r="X378" s="10" t="s">
        <v>564</v>
      </c>
      <c r="Y378" s="10" t="s">
        <v>132</v>
      </c>
      <c r="Z378" s="10" t="s">
        <v>564</v>
      </c>
      <c r="AA378" s="10" t="s">
        <v>564</v>
      </c>
      <c r="AB378" s="1"/>
      <c r="AC378" s="1"/>
      <c r="AD378" s="1"/>
      <c r="AE378" s="1"/>
      <c r="AF378" s="1"/>
      <c r="AG378" s="1"/>
      <c r="AH378" s="1"/>
      <c r="AI378" s="1"/>
      <c r="AJ378" s="1"/>
    </row>
    <row r="379">
      <c r="A379" s="9">
        <v>45543.48588547454</v>
      </c>
      <c r="B379" s="10" t="s">
        <v>2127</v>
      </c>
      <c r="C379" s="1"/>
      <c r="D379" s="1"/>
      <c r="E379" s="10" t="s">
        <v>493</v>
      </c>
      <c r="F379" s="10" t="s">
        <v>2128</v>
      </c>
      <c r="G379" s="10" t="s">
        <v>2129</v>
      </c>
      <c r="H379" s="10">
        <v>1446215.0</v>
      </c>
      <c r="I379" s="10">
        <v>3.1035347E9</v>
      </c>
      <c r="J379" s="10" t="s">
        <v>2130</v>
      </c>
      <c r="K379" s="10">
        <v>3.249118774E9</v>
      </c>
      <c r="L379" s="10" t="s">
        <v>292</v>
      </c>
      <c r="M379" s="1"/>
      <c r="N379" s="10" t="s">
        <v>35</v>
      </c>
      <c r="O379" s="10" t="s">
        <v>2131</v>
      </c>
      <c r="P379" s="1"/>
      <c r="Q379" s="1"/>
      <c r="R379" s="1"/>
      <c r="S379" s="1"/>
      <c r="T379" s="1"/>
      <c r="U379" s="10" t="s">
        <v>132</v>
      </c>
      <c r="V379" s="10" t="s">
        <v>564</v>
      </c>
      <c r="W379" s="10" t="s">
        <v>132</v>
      </c>
      <c r="X379" s="10" t="s">
        <v>564</v>
      </c>
      <c r="Y379" s="10" t="s">
        <v>132</v>
      </c>
      <c r="Z379" s="10" t="s">
        <v>564</v>
      </c>
      <c r="AA379" s="10" t="s">
        <v>564</v>
      </c>
      <c r="AB379" s="1"/>
      <c r="AC379" s="1"/>
      <c r="AD379" s="1"/>
      <c r="AE379" s="1"/>
      <c r="AF379" s="1"/>
      <c r="AG379" s="1"/>
      <c r="AH379" s="1"/>
      <c r="AI379" s="1"/>
      <c r="AJ379" s="1"/>
    </row>
    <row r="380">
      <c r="A380" s="9">
        <v>45543.487965231485</v>
      </c>
      <c r="B380" s="10" t="s">
        <v>2132</v>
      </c>
      <c r="C380" s="1"/>
      <c r="D380" s="1"/>
      <c r="E380" s="10" t="s">
        <v>493</v>
      </c>
      <c r="F380" s="10" t="s">
        <v>2133</v>
      </c>
      <c r="G380" s="10" t="s">
        <v>2134</v>
      </c>
      <c r="H380" s="10">
        <v>4.344912E7</v>
      </c>
      <c r="I380" s="10">
        <v>3.161573988E9</v>
      </c>
      <c r="J380" s="10" t="s">
        <v>2135</v>
      </c>
      <c r="K380" s="10">
        <v>3.148029759E9</v>
      </c>
      <c r="L380" s="10" t="s">
        <v>315</v>
      </c>
      <c r="M380" s="1"/>
      <c r="N380" s="10" t="s">
        <v>35</v>
      </c>
      <c r="O380" s="10" t="s">
        <v>2136</v>
      </c>
      <c r="P380" s="1"/>
      <c r="Q380" s="1"/>
      <c r="R380" s="1"/>
      <c r="S380" s="1"/>
      <c r="T380" s="1"/>
      <c r="U380" s="10" t="s">
        <v>132</v>
      </c>
      <c r="V380" s="10" t="s">
        <v>564</v>
      </c>
      <c r="W380" s="10" t="s">
        <v>132</v>
      </c>
      <c r="X380" s="10" t="s">
        <v>564</v>
      </c>
      <c r="Y380" s="10" t="s">
        <v>564</v>
      </c>
      <c r="Z380" s="10" t="s">
        <v>564</v>
      </c>
      <c r="AA380" s="10" t="s">
        <v>564</v>
      </c>
      <c r="AB380" s="1"/>
      <c r="AC380" s="10" t="s">
        <v>2137</v>
      </c>
      <c r="AD380" s="1"/>
      <c r="AE380" s="1"/>
      <c r="AF380" s="1"/>
      <c r="AG380" s="1"/>
      <c r="AH380" s="1"/>
      <c r="AI380" s="1"/>
      <c r="AJ380" s="1"/>
    </row>
    <row r="381">
      <c r="A381" s="9">
        <v>45543.49289677083</v>
      </c>
      <c r="B381" s="10" t="s">
        <v>2138</v>
      </c>
      <c r="C381" s="1"/>
      <c r="D381" s="1"/>
      <c r="E381" s="10" t="s">
        <v>493</v>
      </c>
      <c r="F381" s="10" t="s">
        <v>2139</v>
      </c>
      <c r="G381" s="10" t="s">
        <v>2140</v>
      </c>
      <c r="H381" s="10">
        <v>7.0756096E7</v>
      </c>
      <c r="I381" s="10">
        <v>3.024464741E9</v>
      </c>
      <c r="J381" s="10" t="s">
        <v>2141</v>
      </c>
      <c r="K381" s="10">
        <v>3.206040708E9</v>
      </c>
      <c r="L381" s="10" t="s">
        <v>2142</v>
      </c>
      <c r="M381" s="1"/>
      <c r="N381" s="10" t="s">
        <v>35</v>
      </c>
      <c r="O381" s="10" t="s">
        <v>2143</v>
      </c>
      <c r="P381" s="1"/>
      <c r="Q381" s="1"/>
      <c r="R381" s="1"/>
      <c r="S381" s="1"/>
      <c r="T381" s="1"/>
      <c r="U381" s="10" t="s">
        <v>132</v>
      </c>
      <c r="V381" s="10" t="s">
        <v>564</v>
      </c>
      <c r="W381" s="10" t="s">
        <v>2107</v>
      </c>
      <c r="X381" s="10" t="s">
        <v>564</v>
      </c>
      <c r="Y381" s="10" t="s">
        <v>564</v>
      </c>
      <c r="Z381" s="10" t="s">
        <v>132</v>
      </c>
      <c r="AA381" s="10" t="s">
        <v>132</v>
      </c>
      <c r="AB381" s="1"/>
      <c r="AC381" s="1"/>
      <c r="AD381" s="1"/>
      <c r="AE381" s="1"/>
      <c r="AF381" s="1"/>
      <c r="AG381" s="1"/>
      <c r="AH381" s="1"/>
      <c r="AI381" s="1"/>
      <c r="AJ381" s="1"/>
    </row>
    <row r="382">
      <c r="A382" s="9">
        <v>45543.504828125</v>
      </c>
      <c r="B382" s="10" t="s">
        <v>2144</v>
      </c>
      <c r="C382" s="1"/>
      <c r="D382" s="1"/>
      <c r="E382" s="10" t="s">
        <v>493</v>
      </c>
      <c r="F382" s="10" t="s">
        <v>2145</v>
      </c>
      <c r="G382" s="10" t="s">
        <v>2146</v>
      </c>
      <c r="H382" s="10">
        <v>4.2997434E7</v>
      </c>
      <c r="I382" s="10">
        <v>3.126752841E9</v>
      </c>
      <c r="J382" s="10" t="s">
        <v>2147</v>
      </c>
      <c r="K382" s="10">
        <v>3.028440509E9</v>
      </c>
      <c r="L382" s="10" t="s">
        <v>158</v>
      </c>
      <c r="M382" s="1"/>
      <c r="N382" s="10" t="s">
        <v>35</v>
      </c>
      <c r="O382" s="10" t="s">
        <v>2148</v>
      </c>
      <c r="P382" s="1"/>
      <c r="Q382" s="1"/>
      <c r="R382" s="1"/>
      <c r="S382" s="1"/>
      <c r="T382" s="1"/>
      <c r="U382" s="10" t="s">
        <v>564</v>
      </c>
      <c r="V382" s="10" t="s">
        <v>564</v>
      </c>
      <c r="W382" s="10" t="s">
        <v>132</v>
      </c>
      <c r="X382" s="10" t="s">
        <v>564</v>
      </c>
      <c r="Y382" s="10" t="s">
        <v>564</v>
      </c>
      <c r="Z382" s="10" t="s">
        <v>564</v>
      </c>
      <c r="AA382" s="10" t="s">
        <v>564</v>
      </c>
      <c r="AB382" s="1"/>
      <c r="AC382" s="10" t="s">
        <v>2149</v>
      </c>
      <c r="AD382" s="1"/>
      <c r="AE382" s="1"/>
      <c r="AF382" s="1"/>
      <c r="AG382" s="1"/>
      <c r="AH382" s="1"/>
      <c r="AI382" s="1"/>
      <c r="AJ382" s="1"/>
    </row>
    <row r="383">
      <c r="A383" s="9">
        <v>45543.51914726852</v>
      </c>
      <c r="B383" s="10" t="s">
        <v>1622</v>
      </c>
      <c r="C383" s="1"/>
      <c r="D383" s="1"/>
      <c r="E383" s="10" t="s">
        <v>493</v>
      </c>
      <c r="F383" s="10" t="s">
        <v>2097</v>
      </c>
      <c r="G383" s="10" t="s">
        <v>2150</v>
      </c>
      <c r="H383" s="10">
        <v>3583991.0</v>
      </c>
      <c r="I383" s="10">
        <v>3.043099331E9</v>
      </c>
      <c r="J383" s="10" t="s">
        <v>2151</v>
      </c>
      <c r="K383" s="10">
        <v>3.02401371E9</v>
      </c>
      <c r="L383" s="10" t="s">
        <v>180</v>
      </c>
      <c r="M383" s="1"/>
      <c r="N383" s="10" t="s">
        <v>35</v>
      </c>
      <c r="O383" s="10" t="s">
        <v>2152</v>
      </c>
      <c r="P383" s="1"/>
      <c r="Q383" s="1"/>
      <c r="R383" s="1"/>
      <c r="S383" s="1"/>
      <c r="T383" s="1"/>
      <c r="U383" s="10" t="s">
        <v>132</v>
      </c>
      <c r="V383" s="10" t="s">
        <v>132</v>
      </c>
      <c r="W383" s="10" t="s">
        <v>2107</v>
      </c>
      <c r="X383" s="10" t="s">
        <v>132</v>
      </c>
      <c r="Y383" s="10" t="s">
        <v>564</v>
      </c>
      <c r="Z383" s="10" t="s">
        <v>132</v>
      </c>
      <c r="AA383" s="10" t="s">
        <v>564</v>
      </c>
      <c r="AB383" s="1"/>
      <c r="AC383" s="10" t="s">
        <v>2153</v>
      </c>
      <c r="AD383" s="1"/>
      <c r="AE383" s="1"/>
      <c r="AF383" s="1"/>
      <c r="AG383" s="1"/>
      <c r="AH383" s="1"/>
      <c r="AI383" s="1"/>
      <c r="AJ383" s="1"/>
    </row>
    <row r="384">
      <c r="A384" s="18">
        <v>45549.475126053236</v>
      </c>
      <c r="B384" s="19" t="s">
        <v>2144</v>
      </c>
      <c r="C384" s="21"/>
      <c r="D384" s="21"/>
      <c r="E384" s="19" t="s">
        <v>865</v>
      </c>
      <c r="F384" s="19" t="s">
        <v>1911</v>
      </c>
      <c r="G384" s="19" t="s">
        <v>2154</v>
      </c>
      <c r="H384" s="19">
        <v>2.1588077E7</v>
      </c>
      <c r="I384" s="19">
        <v>3.106598751E9</v>
      </c>
      <c r="J384" s="19" t="s">
        <v>2155</v>
      </c>
      <c r="K384" s="19">
        <v>3.00772427E9</v>
      </c>
      <c r="L384" s="19" t="s">
        <v>1405</v>
      </c>
      <c r="M384" s="21"/>
      <c r="N384" s="19" t="s">
        <v>35</v>
      </c>
      <c r="O384" s="19" t="s">
        <v>2156</v>
      </c>
      <c r="P384" s="21"/>
      <c r="Q384" s="21"/>
      <c r="R384" s="21"/>
      <c r="S384" s="21"/>
      <c r="T384" s="21"/>
      <c r="U384" s="19" t="s">
        <v>132</v>
      </c>
      <c r="V384" s="19" t="s">
        <v>564</v>
      </c>
      <c r="W384" s="19" t="s">
        <v>132</v>
      </c>
      <c r="X384" s="19" t="s">
        <v>564</v>
      </c>
      <c r="Y384" s="19" t="s">
        <v>132</v>
      </c>
      <c r="Z384" s="19" t="s">
        <v>564</v>
      </c>
      <c r="AA384" s="19" t="s">
        <v>564</v>
      </c>
      <c r="AB384" s="21"/>
      <c r="AC384" s="19" t="s">
        <v>2157</v>
      </c>
      <c r="AD384" s="21"/>
      <c r="AE384" s="21"/>
      <c r="AF384" s="1"/>
      <c r="AG384" s="1"/>
      <c r="AH384" s="1"/>
      <c r="AI384" s="1"/>
      <c r="AJ384" s="1"/>
    </row>
    <row r="385">
      <c r="A385" s="18">
        <v>45549.4778731713</v>
      </c>
      <c r="B385" s="19" t="s">
        <v>2144</v>
      </c>
      <c r="C385" s="21"/>
      <c r="D385" s="21"/>
      <c r="E385" s="19" t="s">
        <v>865</v>
      </c>
      <c r="F385" s="19" t="s">
        <v>929</v>
      </c>
      <c r="G385" s="19" t="s">
        <v>2158</v>
      </c>
      <c r="H385" s="19">
        <v>1.001229226E9</v>
      </c>
      <c r="I385" s="19">
        <v>3.218648195E9</v>
      </c>
      <c r="J385" s="19" t="s">
        <v>2159</v>
      </c>
      <c r="K385" s="19">
        <v>3.147664535E9</v>
      </c>
      <c r="L385" s="19" t="s">
        <v>341</v>
      </c>
      <c r="M385" s="21"/>
      <c r="N385" s="19" t="s">
        <v>35</v>
      </c>
      <c r="O385" s="19" t="s">
        <v>2160</v>
      </c>
      <c r="P385" s="21"/>
      <c r="Q385" s="21"/>
      <c r="R385" s="21"/>
      <c r="S385" s="21"/>
      <c r="T385" s="21"/>
      <c r="U385" s="19" t="s">
        <v>132</v>
      </c>
      <c r="V385" s="19" t="s">
        <v>564</v>
      </c>
      <c r="W385" s="19" t="s">
        <v>132</v>
      </c>
      <c r="X385" s="19" t="s">
        <v>564</v>
      </c>
      <c r="Y385" s="19" t="s">
        <v>132</v>
      </c>
      <c r="Z385" s="19" t="s">
        <v>564</v>
      </c>
      <c r="AA385" s="19" t="s">
        <v>564</v>
      </c>
      <c r="AB385" s="21"/>
      <c r="AC385" s="19" t="s">
        <v>2161</v>
      </c>
      <c r="AD385" s="21"/>
      <c r="AE385" s="21"/>
      <c r="AF385" s="1"/>
      <c r="AG385" s="1"/>
      <c r="AH385" s="1"/>
      <c r="AI385" s="1"/>
      <c r="AJ385" s="1"/>
    </row>
    <row r="386">
      <c r="A386" s="18">
        <v>45549.48136118056</v>
      </c>
      <c r="B386" s="19" t="s">
        <v>2144</v>
      </c>
      <c r="C386" s="21"/>
      <c r="D386" s="21"/>
      <c r="E386" s="19" t="s">
        <v>865</v>
      </c>
      <c r="F386" s="19" t="s">
        <v>1180</v>
      </c>
      <c r="G386" s="19" t="s">
        <v>2162</v>
      </c>
      <c r="H386" s="19">
        <v>1.128394766E9</v>
      </c>
      <c r="I386" s="19">
        <v>3.009559896E9</v>
      </c>
      <c r="J386" s="19" t="s">
        <v>2163</v>
      </c>
      <c r="K386" s="19">
        <v>3.023280117E9</v>
      </c>
      <c r="L386" s="19" t="s">
        <v>84</v>
      </c>
      <c r="M386" s="21"/>
      <c r="N386" s="19" t="s">
        <v>35</v>
      </c>
      <c r="O386" s="19" t="s">
        <v>2164</v>
      </c>
      <c r="P386" s="21"/>
      <c r="Q386" s="21"/>
      <c r="R386" s="21"/>
      <c r="S386" s="21"/>
      <c r="T386" s="21"/>
      <c r="U386" s="19" t="s">
        <v>564</v>
      </c>
      <c r="V386" s="19" t="s">
        <v>564</v>
      </c>
      <c r="W386" s="19" t="s">
        <v>2086</v>
      </c>
      <c r="X386" s="19" t="s">
        <v>564</v>
      </c>
      <c r="Y386" s="19" t="s">
        <v>132</v>
      </c>
      <c r="Z386" s="19" t="s">
        <v>564</v>
      </c>
      <c r="AA386" s="19" t="s">
        <v>564</v>
      </c>
      <c r="AB386" s="21"/>
      <c r="AC386" s="19" t="s">
        <v>2165</v>
      </c>
      <c r="AD386" s="21"/>
      <c r="AE386" s="21"/>
      <c r="AF386" s="1"/>
      <c r="AG386" s="1"/>
      <c r="AH386" s="1"/>
      <c r="AI386" s="1"/>
      <c r="AJ386" s="1"/>
    </row>
    <row r="387">
      <c r="A387" s="18">
        <v>45549.486102916664</v>
      </c>
      <c r="B387" s="19" t="s">
        <v>2144</v>
      </c>
      <c r="C387" s="21"/>
      <c r="D387" s="21"/>
      <c r="E387" s="19" t="s">
        <v>865</v>
      </c>
      <c r="F387" s="19" t="s">
        <v>1180</v>
      </c>
      <c r="G387" s="19" t="s">
        <v>2166</v>
      </c>
      <c r="H387" s="19">
        <v>1.1644344871E10</v>
      </c>
      <c r="I387" s="19">
        <v>3.136251973E9</v>
      </c>
      <c r="J387" s="19" t="s">
        <v>2167</v>
      </c>
      <c r="K387" s="19">
        <v>3.147321703E9</v>
      </c>
      <c r="L387" s="19" t="s">
        <v>911</v>
      </c>
      <c r="M387" s="21"/>
      <c r="N387" s="19" t="s">
        <v>35</v>
      </c>
      <c r="O387" s="19" t="s">
        <v>2168</v>
      </c>
      <c r="P387" s="21"/>
      <c r="Q387" s="21"/>
      <c r="R387" s="21"/>
      <c r="S387" s="21"/>
      <c r="T387" s="21"/>
      <c r="U387" s="19" t="s">
        <v>564</v>
      </c>
      <c r="V387" s="19" t="s">
        <v>564</v>
      </c>
      <c r="W387" s="19" t="s">
        <v>2086</v>
      </c>
      <c r="X387" s="19" t="s">
        <v>564</v>
      </c>
      <c r="Y387" s="19" t="s">
        <v>132</v>
      </c>
      <c r="Z387" s="19" t="s">
        <v>564</v>
      </c>
      <c r="AA387" s="19" t="s">
        <v>564</v>
      </c>
      <c r="AB387" s="21"/>
      <c r="AC387" s="19" t="s">
        <v>2169</v>
      </c>
      <c r="AD387" s="21"/>
      <c r="AE387" s="21"/>
      <c r="AF387" s="1"/>
      <c r="AG387" s="1"/>
      <c r="AH387" s="1"/>
      <c r="AI387" s="1"/>
      <c r="AJ387" s="1"/>
    </row>
    <row r="388">
      <c r="A388" s="18">
        <v>45549.49132233796</v>
      </c>
      <c r="B388" s="19" t="s">
        <v>2144</v>
      </c>
      <c r="C388" s="21"/>
      <c r="D388" s="21"/>
      <c r="E388" s="19" t="s">
        <v>865</v>
      </c>
      <c r="F388" s="19" t="s">
        <v>1180</v>
      </c>
      <c r="G388" s="19" t="s">
        <v>2170</v>
      </c>
      <c r="H388" s="19">
        <v>1.148141308E9</v>
      </c>
      <c r="I388" s="19">
        <v>3.128657903E9</v>
      </c>
      <c r="J388" s="19" t="s">
        <v>2171</v>
      </c>
      <c r="K388" s="19">
        <v>3.188841358E9</v>
      </c>
      <c r="L388" s="19" t="s">
        <v>372</v>
      </c>
      <c r="M388" s="21"/>
      <c r="N388" s="19" t="s">
        <v>35</v>
      </c>
      <c r="O388" s="19" t="s">
        <v>2172</v>
      </c>
      <c r="P388" s="21"/>
      <c r="Q388" s="21"/>
      <c r="R388" s="21"/>
      <c r="S388" s="21"/>
      <c r="T388" s="21"/>
      <c r="U388" s="19" t="s">
        <v>564</v>
      </c>
      <c r="V388" s="19" t="s">
        <v>564</v>
      </c>
      <c r="W388" s="19" t="s">
        <v>2086</v>
      </c>
      <c r="X388" s="19" t="s">
        <v>564</v>
      </c>
      <c r="Y388" s="19" t="s">
        <v>132</v>
      </c>
      <c r="Z388" s="19" t="s">
        <v>564</v>
      </c>
      <c r="AA388" s="19" t="s">
        <v>564</v>
      </c>
      <c r="AB388" s="21"/>
      <c r="AC388" s="19" t="s">
        <v>2173</v>
      </c>
      <c r="AD388" s="21"/>
      <c r="AE388" s="21"/>
      <c r="AF388" s="1"/>
      <c r="AG388" s="1"/>
      <c r="AH388" s="1"/>
      <c r="AI388" s="1"/>
      <c r="AJ388" s="1"/>
    </row>
    <row r="389">
      <c r="A389" s="18">
        <v>45570.57336741898</v>
      </c>
      <c r="B389" s="19" t="s">
        <v>2174</v>
      </c>
      <c r="C389" s="21"/>
      <c r="D389" s="21"/>
      <c r="E389" s="19" t="s">
        <v>865</v>
      </c>
      <c r="F389" s="19" t="s">
        <v>2175</v>
      </c>
      <c r="G389" s="19" t="s">
        <v>2176</v>
      </c>
      <c r="H389" s="19">
        <v>4.3640747E7</v>
      </c>
      <c r="I389" s="19">
        <v>3.155383884E9</v>
      </c>
      <c r="J389" s="21"/>
      <c r="K389" s="21"/>
      <c r="L389" s="19" t="s">
        <v>167</v>
      </c>
      <c r="M389" s="21"/>
      <c r="N389" s="19" t="s">
        <v>35</v>
      </c>
      <c r="O389" s="19" t="s">
        <v>2177</v>
      </c>
      <c r="P389" s="21"/>
      <c r="Q389" s="21"/>
      <c r="R389" s="21"/>
      <c r="S389" s="21"/>
      <c r="T389" s="21"/>
      <c r="U389" s="19" t="s">
        <v>132</v>
      </c>
      <c r="V389" s="19" t="s">
        <v>564</v>
      </c>
      <c r="W389" s="19" t="s">
        <v>2107</v>
      </c>
      <c r="X389" s="19" t="s">
        <v>564</v>
      </c>
      <c r="Y389" s="19" t="s">
        <v>564</v>
      </c>
      <c r="Z389" s="19" t="s">
        <v>564</v>
      </c>
      <c r="AA389" s="19" t="s">
        <v>564</v>
      </c>
      <c r="AB389" s="21"/>
      <c r="AC389" s="19" t="s">
        <v>2178</v>
      </c>
      <c r="AD389" s="21"/>
      <c r="AE389" s="21"/>
      <c r="AF389" s="1"/>
      <c r="AG389" s="1"/>
      <c r="AH389" s="1"/>
      <c r="AI389" s="1"/>
      <c r="AJ389" s="1"/>
    </row>
    <row r="390">
      <c r="A390" s="9">
        <v>45583.79871700231</v>
      </c>
      <c r="B390" s="10" t="s">
        <v>2179</v>
      </c>
      <c r="C390" s="1"/>
      <c r="D390" s="1"/>
      <c r="E390" s="10" t="s">
        <v>493</v>
      </c>
      <c r="F390" s="10" t="s">
        <v>2180</v>
      </c>
      <c r="G390" s="10" t="s">
        <v>2181</v>
      </c>
      <c r="H390" s="10">
        <v>1.03762583E9</v>
      </c>
      <c r="I390" s="10">
        <v>3.01306033E9</v>
      </c>
      <c r="J390" s="10" t="s">
        <v>1361</v>
      </c>
      <c r="K390" s="10">
        <v>3.114367132E9</v>
      </c>
      <c r="L390" s="10" t="s">
        <v>306</v>
      </c>
      <c r="M390" s="1"/>
      <c r="N390" s="10" t="s">
        <v>35</v>
      </c>
      <c r="O390" s="10" t="s">
        <v>2182</v>
      </c>
      <c r="P390" s="1"/>
      <c r="Q390" s="1"/>
      <c r="R390" s="1"/>
      <c r="S390" s="1"/>
      <c r="T390" s="1"/>
      <c r="U390" s="10" t="s">
        <v>132</v>
      </c>
      <c r="V390" s="10" t="s">
        <v>564</v>
      </c>
      <c r="W390" s="10" t="s">
        <v>2086</v>
      </c>
      <c r="X390" s="10" t="s">
        <v>564</v>
      </c>
      <c r="Y390" s="10" t="s">
        <v>132</v>
      </c>
      <c r="Z390" s="10" t="s">
        <v>564</v>
      </c>
      <c r="AA390" s="10" t="s">
        <v>564</v>
      </c>
      <c r="AB390" s="1"/>
      <c r="AC390" s="10" t="s">
        <v>2183</v>
      </c>
      <c r="AD390" s="1"/>
      <c r="AE390" s="1"/>
      <c r="AF390" s="1"/>
      <c r="AG390" s="1"/>
      <c r="AH390" s="1"/>
      <c r="AI390" s="1"/>
      <c r="AJ390" s="1"/>
    </row>
    <row r="391">
      <c r="A391" s="18">
        <v>45584.673816828705</v>
      </c>
      <c r="B391" s="19" t="s">
        <v>2132</v>
      </c>
      <c r="C391" s="21"/>
      <c r="D391" s="21"/>
      <c r="E391" s="19" t="s">
        <v>865</v>
      </c>
      <c r="F391" s="19" t="s">
        <v>1911</v>
      </c>
      <c r="G391" s="19" t="s">
        <v>2184</v>
      </c>
      <c r="H391" s="19">
        <v>3.2757914E7</v>
      </c>
      <c r="I391" s="19">
        <v>3.01469879E9</v>
      </c>
      <c r="J391" s="19" t="s">
        <v>2185</v>
      </c>
      <c r="K391" s="19">
        <v>3.043331044E9</v>
      </c>
      <c r="L391" s="19" t="s">
        <v>180</v>
      </c>
      <c r="M391" s="21"/>
      <c r="N391" s="19" t="s">
        <v>35</v>
      </c>
      <c r="O391" s="19" t="s">
        <v>2186</v>
      </c>
      <c r="P391" s="21"/>
      <c r="Q391" s="21"/>
      <c r="R391" s="21"/>
      <c r="S391" s="21"/>
      <c r="T391" s="21"/>
      <c r="U391" s="19" t="s">
        <v>132</v>
      </c>
      <c r="V391" s="19" t="s">
        <v>564</v>
      </c>
      <c r="W391" s="19" t="s">
        <v>2086</v>
      </c>
      <c r="X391" s="19" t="s">
        <v>564</v>
      </c>
      <c r="Y391" s="19" t="s">
        <v>564</v>
      </c>
      <c r="Z391" s="19" t="s">
        <v>564</v>
      </c>
      <c r="AA391" s="19" t="s">
        <v>564</v>
      </c>
      <c r="AB391" s="21"/>
      <c r="AC391" s="21"/>
      <c r="AD391" s="21"/>
      <c r="AE391" s="21"/>
      <c r="AF391" s="1"/>
      <c r="AG391" s="1"/>
      <c r="AH391" s="1"/>
      <c r="AI391" s="1"/>
      <c r="AJ391" s="1"/>
    </row>
    <row r="392">
      <c r="A392" s="18">
        <v>45585.764741493054</v>
      </c>
      <c r="B392" s="19" t="s">
        <v>2144</v>
      </c>
      <c r="C392" s="21"/>
      <c r="D392" s="21"/>
      <c r="E392" s="19" t="s">
        <v>865</v>
      </c>
      <c r="F392" s="19" t="s">
        <v>1911</v>
      </c>
      <c r="G392" s="19" t="s">
        <v>2187</v>
      </c>
      <c r="H392" s="19">
        <v>1.035230686E9</v>
      </c>
      <c r="I392" s="19">
        <v>3.193281993E9</v>
      </c>
      <c r="J392" s="19" t="s">
        <v>2188</v>
      </c>
      <c r="K392" s="19">
        <v>3.225461423E9</v>
      </c>
      <c r="L392" s="19" t="s">
        <v>2189</v>
      </c>
      <c r="M392" s="21"/>
      <c r="N392" s="19" t="s">
        <v>35</v>
      </c>
      <c r="O392" s="19" t="s">
        <v>2190</v>
      </c>
      <c r="P392" s="21"/>
      <c r="Q392" s="21"/>
      <c r="R392" s="21"/>
      <c r="S392" s="21"/>
      <c r="T392" s="21"/>
      <c r="U392" s="19" t="s">
        <v>132</v>
      </c>
      <c r="V392" s="19" t="s">
        <v>564</v>
      </c>
      <c r="W392" s="19" t="s">
        <v>132</v>
      </c>
      <c r="X392" s="19" t="s">
        <v>564</v>
      </c>
      <c r="Y392" s="19" t="s">
        <v>132</v>
      </c>
      <c r="Z392" s="19" t="s">
        <v>564</v>
      </c>
      <c r="AA392" s="19" t="s">
        <v>564</v>
      </c>
      <c r="AB392" s="21"/>
      <c r="AC392" s="19" t="s">
        <v>2191</v>
      </c>
      <c r="AD392" s="21"/>
      <c r="AE392" s="21"/>
      <c r="AF392" s="1"/>
      <c r="AG392" s="1"/>
      <c r="AH392" s="1"/>
      <c r="AI392" s="1"/>
      <c r="AJ392" s="1"/>
    </row>
    <row r="393">
      <c r="A393" s="9">
        <v>45591.39380841435</v>
      </c>
      <c r="B393" s="10" t="s">
        <v>2192</v>
      </c>
      <c r="C393" s="1"/>
      <c r="D393" s="1"/>
      <c r="E393" s="10" t="s">
        <v>493</v>
      </c>
      <c r="F393" s="10" t="s">
        <v>2193</v>
      </c>
      <c r="G393" s="10" t="s">
        <v>2194</v>
      </c>
      <c r="H393" s="10">
        <v>4.2999756E7</v>
      </c>
      <c r="I393" s="10">
        <v>3.002961411E9</v>
      </c>
      <c r="J393" s="10" t="s">
        <v>2195</v>
      </c>
      <c r="K393" s="10">
        <v>3.128143956E9</v>
      </c>
      <c r="L393" s="10" t="s">
        <v>2196</v>
      </c>
      <c r="M393" s="1"/>
      <c r="N393" s="10" t="s">
        <v>35</v>
      </c>
      <c r="O393" s="10" t="s">
        <v>2116</v>
      </c>
      <c r="P393" s="1"/>
      <c r="Q393" s="1"/>
      <c r="R393" s="1"/>
      <c r="S393" s="1"/>
      <c r="T393" s="1"/>
      <c r="U393" s="10" t="s">
        <v>132</v>
      </c>
      <c r="V393" s="10" t="s">
        <v>564</v>
      </c>
      <c r="W393" s="10" t="s">
        <v>2086</v>
      </c>
      <c r="X393" s="10" t="s">
        <v>564</v>
      </c>
      <c r="Y393" s="10" t="s">
        <v>132</v>
      </c>
      <c r="Z393" s="10" t="s">
        <v>564</v>
      </c>
      <c r="AA393" s="10" t="s">
        <v>132</v>
      </c>
      <c r="AB393" s="1"/>
      <c r="AC393" s="10" t="s">
        <v>2197</v>
      </c>
      <c r="AD393" s="1"/>
      <c r="AE393" s="1"/>
      <c r="AF393" s="1"/>
      <c r="AG393" s="1"/>
      <c r="AH393" s="1"/>
      <c r="AI393" s="1"/>
      <c r="AJ393" s="1"/>
    </row>
    <row r="394">
      <c r="A394" s="9">
        <v>45591.492591076385</v>
      </c>
      <c r="B394" s="10" t="s">
        <v>2192</v>
      </c>
      <c r="C394" s="1"/>
      <c r="D394" s="1"/>
      <c r="E394" s="10" t="s">
        <v>493</v>
      </c>
      <c r="F394" s="10" t="s">
        <v>2198</v>
      </c>
      <c r="G394" s="10" t="s">
        <v>2199</v>
      </c>
      <c r="H394" s="10">
        <v>1.010026167E9</v>
      </c>
      <c r="I394" s="10">
        <v>3.003247096E9</v>
      </c>
      <c r="J394" s="10" t="s">
        <v>2200</v>
      </c>
      <c r="K394" s="10">
        <v>3.017328772E9</v>
      </c>
      <c r="L394" s="10" t="s">
        <v>1272</v>
      </c>
      <c r="M394" s="1"/>
      <c r="N394" s="10" t="s">
        <v>35</v>
      </c>
      <c r="O394" s="10" t="s">
        <v>2116</v>
      </c>
      <c r="P394" s="1"/>
      <c r="Q394" s="1"/>
      <c r="R394" s="1"/>
      <c r="S394" s="1"/>
      <c r="T394" s="1"/>
      <c r="U394" s="10" t="s">
        <v>132</v>
      </c>
      <c r="V394" s="10" t="s">
        <v>564</v>
      </c>
      <c r="W394" s="10" t="s">
        <v>2107</v>
      </c>
      <c r="X394" s="10" t="s">
        <v>564</v>
      </c>
      <c r="Y394" s="10" t="s">
        <v>132</v>
      </c>
      <c r="Z394" s="10" t="s">
        <v>564</v>
      </c>
      <c r="AA394" s="10" t="s">
        <v>564</v>
      </c>
      <c r="AB394" s="1"/>
      <c r="AC394" s="10" t="s">
        <v>2201</v>
      </c>
      <c r="AD394" s="1"/>
      <c r="AE394" s="1"/>
      <c r="AF394" s="1"/>
      <c r="AG394" s="1"/>
      <c r="AH394" s="1"/>
      <c r="AI394" s="1"/>
      <c r="AJ394" s="1"/>
    </row>
    <row r="395">
      <c r="A395" s="9">
        <v>45591.49697212963</v>
      </c>
      <c r="B395" s="10" t="s">
        <v>2202</v>
      </c>
      <c r="C395" s="1"/>
      <c r="D395" s="1"/>
      <c r="E395" s="10" t="s">
        <v>493</v>
      </c>
      <c r="F395" s="10" t="s">
        <v>2203</v>
      </c>
      <c r="G395" s="10" t="s">
        <v>2204</v>
      </c>
      <c r="H395" s="10">
        <v>7.1987883E7</v>
      </c>
      <c r="I395" s="10">
        <v>3.175616456E9</v>
      </c>
      <c r="J395" s="10" t="s">
        <v>2204</v>
      </c>
      <c r="K395" s="10">
        <v>3.175616456E9</v>
      </c>
      <c r="L395" s="10" t="s">
        <v>292</v>
      </c>
      <c r="M395" s="1"/>
      <c r="N395" s="10" t="s">
        <v>35</v>
      </c>
      <c r="O395" s="10" t="s">
        <v>2205</v>
      </c>
      <c r="P395" s="1"/>
      <c r="Q395" s="1"/>
      <c r="R395" s="1"/>
      <c r="S395" s="1"/>
      <c r="T395" s="1"/>
      <c r="U395" s="10" t="s">
        <v>132</v>
      </c>
      <c r="V395" s="10" t="s">
        <v>132</v>
      </c>
      <c r="W395" s="10" t="s">
        <v>2086</v>
      </c>
      <c r="X395" s="10" t="s">
        <v>564</v>
      </c>
      <c r="Y395" s="10" t="s">
        <v>132</v>
      </c>
      <c r="Z395" s="10" t="s">
        <v>132</v>
      </c>
      <c r="AA395" s="10" t="s">
        <v>564</v>
      </c>
      <c r="AB395" s="1"/>
      <c r="AC395" s="10" t="s">
        <v>2206</v>
      </c>
      <c r="AD395" s="1"/>
      <c r="AE395" s="1"/>
      <c r="AF395" s="1"/>
      <c r="AG395" s="1"/>
      <c r="AH395" s="1"/>
      <c r="AI395" s="1"/>
      <c r="AJ395" s="1"/>
    </row>
    <row r="396">
      <c r="A396" s="9">
        <v>45591.49820407407</v>
      </c>
      <c r="B396" s="10" t="s">
        <v>2179</v>
      </c>
      <c r="C396" s="1"/>
      <c r="D396" s="1"/>
      <c r="E396" s="10" t="s">
        <v>493</v>
      </c>
      <c r="F396" s="10" t="s">
        <v>2207</v>
      </c>
      <c r="G396" s="10" t="s">
        <v>2208</v>
      </c>
      <c r="H396" s="10">
        <v>1.21472885E9</v>
      </c>
      <c r="I396" s="10">
        <v>3.022938345E9</v>
      </c>
      <c r="J396" s="10" t="s">
        <v>2209</v>
      </c>
      <c r="K396" s="10">
        <v>3.04376239E9</v>
      </c>
      <c r="L396" s="10" t="s">
        <v>44</v>
      </c>
      <c r="M396" s="1"/>
      <c r="N396" s="10" t="s">
        <v>35</v>
      </c>
      <c r="O396" s="10" t="s">
        <v>2210</v>
      </c>
      <c r="P396" s="1"/>
      <c r="Q396" s="1"/>
      <c r="R396" s="1"/>
      <c r="S396" s="1"/>
      <c r="T396" s="1"/>
      <c r="U396" s="10" t="s">
        <v>132</v>
      </c>
      <c r="V396" s="10" t="s">
        <v>564</v>
      </c>
      <c r="W396" s="10" t="s">
        <v>132</v>
      </c>
      <c r="X396" s="10" t="s">
        <v>564</v>
      </c>
      <c r="Y396" s="10" t="s">
        <v>132</v>
      </c>
      <c r="Z396" s="10" t="s">
        <v>564</v>
      </c>
      <c r="AA396" s="10" t="s">
        <v>564</v>
      </c>
      <c r="AB396" s="1"/>
      <c r="AC396" s="10" t="s">
        <v>2211</v>
      </c>
      <c r="AD396" s="1"/>
      <c r="AE396" s="1"/>
      <c r="AF396" s="1"/>
      <c r="AG396" s="1"/>
      <c r="AH396" s="1"/>
      <c r="AI396" s="1"/>
      <c r="AJ396" s="1"/>
    </row>
    <row r="397">
      <c r="A397" s="9">
        <v>45591.53448894676</v>
      </c>
      <c r="B397" s="10" t="s">
        <v>2179</v>
      </c>
      <c r="C397" s="1"/>
      <c r="D397" s="1"/>
      <c r="E397" s="10" t="s">
        <v>493</v>
      </c>
      <c r="F397" s="10" t="s">
        <v>2212</v>
      </c>
      <c r="G397" s="10" t="s">
        <v>2213</v>
      </c>
      <c r="H397" s="10">
        <v>4.3091279E7</v>
      </c>
      <c r="I397" s="10">
        <v>3.004556076E9</v>
      </c>
      <c r="J397" s="1"/>
      <c r="K397" s="1"/>
      <c r="L397" s="10" t="s">
        <v>84</v>
      </c>
      <c r="M397" s="1"/>
      <c r="N397" s="10" t="s">
        <v>35</v>
      </c>
      <c r="O397" s="10" t="s">
        <v>2214</v>
      </c>
      <c r="P397" s="1"/>
      <c r="Q397" s="1"/>
      <c r="R397" s="1"/>
      <c r="S397" s="1"/>
      <c r="T397" s="1"/>
      <c r="U397" s="10" t="s">
        <v>132</v>
      </c>
      <c r="V397" s="10" t="s">
        <v>564</v>
      </c>
      <c r="W397" s="10" t="s">
        <v>132</v>
      </c>
      <c r="X397" s="10" t="s">
        <v>564</v>
      </c>
      <c r="Y397" s="10" t="s">
        <v>132</v>
      </c>
      <c r="Z397" s="10" t="s">
        <v>564</v>
      </c>
      <c r="AA397" s="10" t="s">
        <v>564</v>
      </c>
      <c r="AB397" s="1"/>
      <c r="AC397" s="10" t="s">
        <v>2215</v>
      </c>
      <c r="AD397" s="1"/>
      <c r="AE397" s="1"/>
      <c r="AF397" s="1"/>
      <c r="AG397" s="1"/>
      <c r="AH397" s="1"/>
      <c r="AI397" s="1"/>
      <c r="AJ397" s="1"/>
    </row>
    <row r="398">
      <c r="A398" s="9">
        <v>45592.418605231476</v>
      </c>
      <c r="B398" s="10" t="s">
        <v>2192</v>
      </c>
      <c r="C398" s="1"/>
      <c r="D398" s="1"/>
      <c r="E398" s="10" t="s">
        <v>493</v>
      </c>
      <c r="F398" s="10" t="s">
        <v>2216</v>
      </c>
      <c r="G398" s="10" t="s">
        <v>2217</v>
      </c>
      <c r="H398" s="10">
        <v>1.131106161E9</v>
      </c>
      <c r="I398" s="10">
        <v>3.234936646E9</v>
      </c>
      <c r="J398" s="10" t="s">
        <v>2218</v>
      </c>
      <c r="K398" s="10">
        <v>3.126295497E9</v>
      </c>
      <c r="L398" s="10" t="s">
        <v>292</v>
      </c>
      <c r="M398" s="1"/>
      <c r="N398" s="10" t="s">
        <v>35</v>
      </c>
      <c r="O398" s="10" t="s">
        <v>2219</v>
      </c>
      <c r="P398" s="1"/>
      <c r="Q398" s="1"/>
      <c r="R398" s="1"/>
      <c r="S398" s="1"/>
      <c r="T398" s="1"/>
      <c r="U398" s="10" t="s">
        <v>132</v>
      </c>
      <c r="V398" s="10" t="s">
        <v>564</v>
      </c>
      <c r="W398" s="10" t="s">
        <v>2086</v>
      </c>
      <c r="X398" s="10" t="s">
        <v>564</v>
      </c>
      <c r="Y398" s="10" t="s">
        <v>132</v>
      </c>
      <c r="Z398" s="10" t="s">
        <v>564</v>
      </c>
      <c r="AA398" s="10" t="s">
        <v>564</v>
      </c>
      <c r="AB398" s="1"/>
      <c r="AC398" s="10" t="s">
        <v>2220</v>
      </c>
      <c r="AD398" s="1"/>
      <c r="AE398" s="1"/>
      <c r="AF398" s="1"/>
      <c r="AG398" s="1"/>
      <c r="AH398" s="1"/>
      <c r="AI398" s="1"/>
      <c r="AJ398" s="1"/>
    </row>
    <row r="399">
      <c r="A399" s="18">
        <v>45592.45252380787</v>
      </c>
      <c r="B399" s="19" t="s">
        <v>871</v>
      </c>
      <c r="C399" s="21"/>
      <c r="D399" s="21"/>
      <c r="E399" s="19" t="s">
        <v>865</v>
      </c>
      <c r="F399" s="19" t="s">
        <v>1415</v>
      </c>
      <c r="G399" s="19" t="s">
        <v>2221</v>
      </c>
      <c r="H399" s="19">
        <v>7.0069899E7</v>
      </c>
      <c r="I399" s="19">
        <v>3.01646866E9</v>
      </c>
      <c r="J399" s="21"/>
      <c r="K399" s="21"/>
      <c r="L399" s="19" t="s">
        <v>2222</v>
      </c>
      <c r="M399" s="21"/>
      <c r="N399" s="19" t="s">
        <v>132</v>
      </c>
      <c r="O399" s="19" t="s">
        <v>2223</v>
      </c>
      <c r="P399" s="21"/>
      <c r="Q399" s="21"/>
      <c r="R399" s="21"/>
      <c r="S399" s="21"/>
      <c r="T399" s="21"/>
      <c r="U399" s="19" t="s">
        <v>132</v>
      </c>
      <c r="V399" s="19" t="s">
        <v>564</v>
      </c>
      <c r="W399" s="19" t="s">
        <v>132</v>
      </c>
      <c r="X399" s="19" t="s">
        <v>564</v>
      </c>
      <c r="Y399" s="19" t="s">
        <v>132</v>
      </c>
      <c r="Z399" s="19" t="s">
        <v>564</v>
      </c>
      <c r="AA399" s="19" t="s">
        <v>564</v>
      </c>
      <c r="AB399" s="21"/>
      <c r="AC399" s="19" t="s">
        <v>2224</v>
      </c>
      <c r="AD399" s="21"/>
      <c r="AE399" s="21"/>
      <c r="AF399" s="1"/>
      <c r="AG399" s="1"/>
      <c r="AH399" s="1"/>
      <c r="AI399" s="1"/>
      <c r="AJ399" s="1"/>
    </row>
    <row r="400">
      <c r="A400" s="18">
        <v>45592.456550752315</v>
      </c>
      <c r="B400" s="19" t="s">
        <v>871</v>
      </c>
      <c r="C400" s="21"/>
      <c r="D400" s="21"/>
      <c r="E400" s="19" t="s">
        <v>865</v>
      </c>
      <c r="F400" s="19" t="s">
        <v>1415</v>
      </c>
      <c r="G400" s="19" t="s">
        <v>2225</v>
      </c>
      <c r="H400" s="19">
        <v>2.6261781E7</v>
      </c>
      <c r="I400" s="19">
        <v>3.024568151E9</v>
      </c>
      <c r="J400" s="19" t="s">
        <v>2226</v>
      </c>
      <c r="K400" s="19">
        <v>3.043241096E9</v>
      </c>
      <c r="L400" s="19">
        <v>12.0</v>
      </c>
      <c r="M400" s="21"/>
      <c r="N400" s="19" t="s">
        <v>35</v>
      </c>
      <c r="O400" s="19">
        <v>100.0</v>
      </c>
      <c r="P400" s="21"/>
      <c r="Q400" s="21"/>
      <c r="R400" s="21"/>
      <c r="S400" s="21"/>
      <c r="T400" s="21"/>
      <c r="U400" s="19" t="s">
        <v>132</v>
      </c>
      <c r="V400" s="19" t="s">
        <v>564</v>
      </c>
      <c r="W400" s="19" t="s">
        <v>2086</v>
      </c>
      <c r="X400" s="19" t="s">
        <v>564</v>
      </c>
      <c r="Y400" s="19" t="s">
        <v>132</v>
      </c>
      <c r="Z400" s="19" t="s">
        <v>564</v>
      </c>
      <c r="AA400" s="19" t="s">
        <v>564</v>
      </c>
      <c r="AB400" s="21"/>
      <c r="AC400" s="19" t="s">
        <v>2227</v>
      </c>
      <c r="AD400" s="21"/>
      <c r="AE400" s="21"/>
      <c r="AF400" s="1"/>
      <c r="AG400" s="1"/>
      <c r="AH400" s="1"/>
      <c r="AI400" s="1"/>
      <c r="AJ400" s="1"/>
    </row>
    <row r="401">
      <c r="A401" s="9">
        <v>45592.53848945602</v>
      </c>
      <c r="B401" s="10" t="s">
        <v>2179</v>
      </c>
      <c r="C401" s="1"/>
      <c r="D401" s="1"/>
      <c r="E401" s="10" t="s">
        <v>493</v>
      </c>
      <c r="F401" s="10" t="s">
        <v>272</v>
      </c>
      <c r="G401" s="10" t="s">
        <v>2228</v>
      </c>
      <c r="H401" s="10">
        <v>2.1475549E7</v>
      </c>
      <c r="I401" s="10">
        <v>3.245576702E9</v>
      </c>
      <c r="J401" s="10" t="s">
        <v>2229</v>
      </c>
      <c r="K401" s="10">
        <v>3.177304336E9</v>
      </c>
      <c r="L401" s="10" t="s">
        <v>400</v>
      </c>
      <c r="M401" s="1"/>
      <c r="N401" s="10" t="s">
        <v>35</v>
      </c>
      <c r="O401" s="10" t="s">
        <v>2230</v>
      </c>
      <c r="P401" s="1"/>
      <c r="Q401" s="1"/>
      <c r="R401" s="1"/>
      <c r="S401" s="1"/>
      <c r="T401" s="1"/>
      <c r="U401" s="10" t="s">
        <v>132</v>
      </c>
      <c r="V401" s="10" t="s">
        <v>564</v>
      </c>
      <c r="W401" s="10" t="s">
        <v>132</v>
      </c>
      <c r="X401" s="10" t="s">
        <v>564</v>
      </c>
      <c r="Y401" s="10" t="s">
        <v>132</v>
      </c>
      <c r="Z401" s="10" t="s">
        <v>564</v>
      </c>
      <c r="AA401" s="10" t="s">
        <v>564</v>
      </c>
      <c r="AB401" s="1"/>
      <c r="AC401" s="10" t="s">
        <v>2231</v>
      </c>
      <c r="AD401" s="1"/>
      <c r="AE401" s="1"/>
      <c r="AF401" s="1"/>
      <c r="AG401" s="1"/>
      <c r="AH401" s="1"/>
      <c r="AI401" s="1"/>
      <c r="AJ401" s="1"/>
    </row>
    <row r="402">
      <c r="A402" s="9">
        <v>45592.62920946759</v>
      </c>
      <c r="B402" s="10" t="s">
        <v>2232</v>
      </c>
      <c r="C402" s="1"/>
      <c r="D402" s="1"/>
      <c r="E402" s="10" t="s">
        <v>493</v>
      </c>
      <c r="F402" s="10" t="s">
        <v>480</v>
      </c>
      <c r="G402" s="10" t="s">
        <v>2233</v>
      </c>
      <c r="H402" s="10">
        <v>4.3112146E7</v>
      </c>
      <c r="I402" s="10">
        <v>3.016756886E9</v>
      </c>
      <c r="J402" s="10" t="s">
        <v>2234</v>
      </c>
      <c r="K402" s="10">
        <v>3.024055449E9</v>
      </c>
      <c r="L402" s="10" t="s">
        <v>299</v>
      </c>
      <c r="M402" s="1"/>
      <c r="N402" s="10" t="s">
        <v>35</v>
      </c>
      <c r="O402" s="10" t="s">
        <v>2235</v>
      </c>
      <c r="P402" s="1"/>
      <c r="Q402" s="1"/>
      <c r="R402" s="1"/>
      <c r="S402" s="1"/>
      <c r="T402" s="1"/>
      <c r="U402" s="10" t="s">
        <v>132</v>
      </c>
      <c r="V402" s="10" t="s">
        <v>564</v>
      </c>
      <c r="W402" s="10" t="s">
        <v>132</v>
      </c>
      <c r="X402" s="10" t="s">
        <v>564</v>
      </c>
      <c r="Y402" s="10" t="s">
        <v>132</v>
      </c>
      <c r="Z402" s="10" t="s">
        <v>564</v>
      </c>
      <c r="AA402" s="10" t="s">
        <v>564</v>
      </c>
      <c r="AB402" s="1"/>
      <c r="AC402" s="10" t="s">
        <v>2236</v>
      </c>
      <c r="AD402" s="1"/>
      <c r="AE402" s="1"/>
      <c r="AF402" s="1"/>
      <c r="AG402" s="1"/>
      <c r="AH402" s="1"/>
      <c r="AI402" s="1"/>
      <c r="AJ402" s="1"/>
    </row>
    <row r="403">
      <c r="A403" s="9">
        <v>45599.409749976854</v>
      </c>
      <c r="B403" s="10" t="s">
        <v>2087</v>
      </c>
      <c r="C403" s="1"/>
      <c r="D403" s="1"/>
      <c r="E403" s="10" t="s">
        <v>493</v>
      </c>
      <c r="F403" s="10" t="s">
        <v>2237</v>
      </c>
      <c r="G403" s="10" t="s">
        <v>2238</v>
      </c>
      <c r="H403" s="10">
        <v>1.035851885E9</v>
      </c>
      <c r="I403" s="10">
        <v>3.024645117E9</v>
      </c>
      <c r="J403" s="10" t="s">
        <v>2239</v>
      </c>
      <c r="K403" s="10">
        <v>3.015974479E9</v>
      </c>
      <c r="L403" s="10">
        <v>4.0</v>
      </c>
      <c r="M403" s="1"/>
      <c r="N403" s="10" t="s">
        <v>35</v>
      </c>
      <c r="O403" s="10" t="s">
        <v>2240</v>
      </c>
      <c r="P403" s="1"/>
      <c r="Q403" s="1"/>
      <c r="R403" s="1"/>
      <c r="S403" s="1"/>
      <c r="T403" s="1"/>
      <c r="U403" s="10" t="s">
        <v>132</v>
      </c>
      <c r="V403" s="10" t="s">
        <v>564</v>
      </c>
      <c r="W403" s="10" t="s">
        <v>2086</v>
      </c>
      <c r="X403" s="10" t="s">
        <v>564</v>
      </c>
      <c r="Y403" s="10" t="s">
        <v>132</v>
      </c>
      <c r="Z403" s="10" t="s">
        <v>564</v>
      </c>
      <c r="AA403" s="10" t="s">
        <v>564</v>
      </c>
      <c r="AB403" s="1"/>
      <c r="AC403" s="1"/>
      <c r="AD403" s="1"/>
      <c r="AE403" s="1"/>
      <c r="AF403" s="1"/>
      <c r="AG403" s="1"/>
      <c r="AH403" s="1"/>
      <c r="AI403" s="1"/>
      <c r="AJ403" s="1"/>
    </row>
    <row r="404">
      <c r="A404" s="9">
        <v>45599.486581550926</v>
      </c>
      <c r="B404" s="10" t="s">
        <v>2232</v>
      </c>
      <c r="C404" s="1"/>
      <c r="D404" s="1"/>
      <c r="E404" s="10" t="s">
        <v>493</v>
      </c>
      <c r="F404" s="10" t="s">
        <v>2241</v>
      </c>
      <c r="G404" s="10" t="s">
        <v>2242</v>
      </c>
      <c r="H404" s="10">
        <v>1.5679404E7</v>
      </c>
      <c r="I404" s="10">
        <v>3.013549214E9</v>
      </c>
      <c r="J404" s="10" t="s">
        <v>2243</v>
      </c>
      <c r="K404" s="10">
        <v>3.218392074E9</v>
      </c>
      <c r="L404" s="10" t="s">
        <v>299</v>
      </c>
      <c r="M404" s="1"/>
      <c r="N404" s="10" t="s">
        <v>35</v>
      </c>
      <c r="O404" s="10" t="s">
        <v>2244</v>
      </c>
      <c r="P404" s="1"/>
      <c r="Q404" s="1"/>
      <c r="R404" s="1"/>
      <c r="S404" s="1"/>
      <c r="T404" s="1"/>
      <c r="U404" s="10" t="s">
        <v>132</v>
      </c>
      <c r="V404" s="10" t="s">
        <v>564</v>
      </c>
      <c r="W404" s="10" t="s">
        <v>132</v>
      </c>
      <c r="X404" s="10" t="s">
        <v>564</v>
      </c>
      <c r="Y404" s="10" t="s">
        <v>132</v>
      </c>
      <c r="Z404" s="10" t="s">
        <v>564</v>
      </c>
      <c r="AA404" s="10" t="s">
        <v>564</v>
      </c>
      <c r="AB404" s="1"/>
      <c r="AC404" s="10" t="s">
        <v>2245</v>
      </c>
      <c r="AD404" s="1"/>
      <c r="AE404" s="1"/>
      <c r="AF404" s="1"/>
      <c r="AG404" s="1"/>
      <c r="AH404" s="1"/>
      <c r="AI404" s="1"/>
      <c r="AJ404" s="1"/>
    </row>
    <row r="405">
      <c r="A405" s="9">
        <v>45599.48895219907</v>
      </c>
      <c r="B405" s="10" t="s">
        <v>2232</v>
      </c>
      <c r="C405" s="1"/>
      <c r="D405" s="1"/>
      <c r="E405" s="10" t="s">
        <v>493</v>
      </c>
      <c r="F405" s="10" t="s">
        <v>297</v>
      </c>
      <c r="G405" s="10" t="s">
        <v>2246</v>
      </c>
      <c r="H405" s="10">
        <v>1.066525111E9</v>
      </c>
      <c r="I405" s="10">
        <v>3.117575683E9</v>
      </c>
      <c r="J405" s="10" t="s">
        <v>2247</v>
      </c>
      <c r="K405" s="10">
        <v>3.233509738E9</v>
      </c>
      <c r="L405" s="10" t="s">
        <v>2248</v>
      </c>
      <c r="M405" s="1"/>
      <c r="N405" s="10" t="s">
        <v>35</v>
      </c>
      <c r="O405" s="10" t="s">
        <v>2249</v>
      </c>
      <c r="P405" s="1"/>
      <c r="Q405" s="1"/>
      <c r="R405" s="1"/>
      <c r="S405" s="1"/>
      <c r="T405" s="1"/>
      <c r="U405" s="10" t="s">
        <v>132</v>
      </c>
      <c r="V405" s="10" t="s">
        <v>564</v>
      </c>
      <c r="W405" s="10" t="s">
        <v>132</v>
      </c>
      <c r="X405" s="10" t="s">
        <v>564</v>
      </c>
      <c r="Y405" s="10" t="s">
        <v>564</v>
      </c>
      <c r="Z405" s="10" t="s">
        <v>564</v>
      </c>
      <c r="AA405" s="10" t="s">
        <v>564</v>
      </c>
      <c r="AB405" s="1"/>
      <c r="AC405" s="10" t="s">
        <v>2250</v>
      </c>
      <c r="AD405" s="1"/>
      <c r="AE405" s="1"/>
      <c r="AF405" s="1"/>
      <c r="AG405" s="1"/>
      <c r="AH405" s="1"/>
      <c r="AI405" s="1"/>
      <c r="AJ405" s="1"/>
    </row>
    <row r="406">
      <c r="A406" s="9">
        <v>45606.38296913194</v>
      </c>
      <c r="B406" s="10" t="s">
        <v>1602</v>
      </c>
      <c r="C406" s="1"/>
      <c r="D406" s="1"/>
      <c r="E406" s="10" t="s">
        <v>493</v>
      </c>
      <c r="F406" s="10" t="s">
        <v>2251</v>
      </c>
      <c r="G406" s="10" t="s">
        <v>2252</v>
      </c>
      <c r="H406" s="10">
        <v>1.033762428E9</v>
      </c>
      <c r="I406" s="10">
        <v>3.042041213E9</v>
      </c>
      <c r="J406" s="10" t="s">
        <v>2253</v>
      </c>
      <c r="K406" s="10">
        <v>3.005955636E9</v>
      </c>
      <c r="L406" s="10">
        <v>18.0</v>
      </c>
      <c r="M406" s="1"/>
      <c r="N406" s="10" t="s">
        <v>35</v>
      </c>
      <c r="O406" s="10" t="s">
        <v>2148</v>
      </c>
      <c r="P406" s="1"/>
      <c r="Q406" s="1"/>
      <c r="R406" s="1"/>
      <c r="S406" s="1"/>
      <c r="T406" s="1"/>
      <c r="U406" s="10" t="s">
        <v>132</v>
      </c>
      <c r="V406" s="10" t="s">
        <v>564</v>
      </c>
      <c r="W406" s="10" t="s">
        <v>2086</v>
      </c>
      <c r="X406" s="10" t="s">
        <v>564</v>
      </c>
      <c r="Y406" s="10" t="s">
        <v>564</v>
      </c>
      <c r="Z406" s="10" t="s">
        <v>564</v>
      </c>
      <c r="AA406" s="10" t="s">
        <v>564</v>
      </c>
      <c r="AB406" s="1"/>
      <c r="AC406" s="10" t="s">
        <v>2254</v>
      </c>
      <c r="AD406" s="1"/>
      <c r="AE406" s="1"/>
      <c r="AF406" s="1"/>
      <c r="AG406" s="1"/>
      <c r="AH406" s="1"/>
      <c r="AI406" s="1"/>
      <c r="AJ406" s="1"/>
    </row>
    <row r="407">
      <c r="A407" s="18">
        <v>45626.46182480324</v>
      </c>
      <c r="B407" s="19" t="s">
        <v>2255</v>
      </c>
      <c r="C407" s="21"/>
      <c r="D407" s="21"/>
      <c r="E407" s="19" t="s">
        <v>865</v>
      </c>
      <c r="F407" s="19" t="s">
        <v>1180</v>
      </c>
      <c r="G407" s="19" t="s">
        <v>2256</v>
      </c>
      <c r="H407" s="19">
        <v>4.3818393E7</v>
      </c>
      <c r="I407" s="19">
        <v>3.217169088E9</v>
      </c>
      <c r="J407" s="21"/>
      <c r="K407" s="21"/>
      <c r="L407" s="19">
        <v>20.0</v>
      </c>
      <c r="M407" s="21"/>
      <c r="N407" s="19" t="s">
        <v>132</v>
      </c>
      <c r="O407" s="19" t="s">
        <v>2257</v>
      </c>
      <c r="P407" s="21"/>
      <c r="Q407" s="21"/>
      <c r="R407" s="21"/>
      <c r="S407" s="21"/>
      <c r="T407" s="21"/>
      <c r="U407" s="19" t="s">
        <v>132</v>
      </c>
      <c r="V407" s="19" t="s">
        <v>564</v>
      </c>
      <c r="W407" s="19" t="s">
        <v>2107</v>
      </c>
      <c r="X407" s="19" t="s">
        <v>564</v>
      </c>
      <c r="Y407" s="19" t="s">
        <v>132</v>
      </c>
      <c r="Z407" s="19" t="s">
        <v>564</v>
      </c>
      <c r="AA407" s="19" t="s">
        <v>132</v>
      </c>
      <c r="AB407" s="21"/>
      <c r="AC407" s="21"/>
      <c r="AD407" s="21"/>
      <c r="AE407" s="21"/>
      <c r="AF407" s="1"/>
      <c r="AG407" s="1"/>
      <c r="AH407" s="1"/>
      <c r="AI407" s="1"/>
      <c r="AJ407" s="1"/>
    </row>
    <row r="408">
      <c r="A408" s="18">
        <v>45626.46646059028</v>
      </c>
      <c r="B408" s="19" t="s">
        <v>2255</v>
      </c>
      <c r="C408" s="21"/>
      <c r="D408" s="21"/>
      <c r="E408" s="19" t="s">
        <v>865</v>
      </c>
      <c r="F408" s="19" t="s">
        <v>1911</v>
      </c>
      <c r="G408" s="19" t="s">
        <v>2258</v>
      </c>
      <c r="H408" s="19">
        <v>2.199212E7</v>
      </c>
      <c r="I408" s="19">
        <v>3.104351293E9</v>
      </c>
      <c r="J408" s="21"/>
      <c r="K408" s="21"/>
      <c r="L408" s="19">
        <v>8.0</v>
      </c>
      <c r="M408" s="21"/>
      <c r="N408" s="19" t="s">
        <v>35</v>
      </c>
      <c r="O408" s="19" t="s">
        <v>2257</v>
      </c>
      <c r="P408" s="21"/>
      <c r="Q408" s="21"/>
      <c r="R408" s="21"/>
      <c r="S408" s="21"/>
      <c r="T408" s="21"/>
      <c r="U408" s="19" t="s">
        <v>132</v>
      </c>
      <c r="V408" s="19" t="s">
        <v>564</v>
      </c>
      <c r="W408" s="19" t="s">
        <v>2107</v>
      </c>
      <c r="X408" s="19" t="s">
        <v>564</v>
      </c>
      <c r="Y408" s="19" t="s">
        <v>132</v>
      </c>
      <c r="Z408" s="19" t="s">
        <v>564</v>
      </c>
      <c r="AA408" s="19" t="s">
        <v>132</v>
      </c>
      <c r="AB408" s="21"/>
      <c r="AC408" s="21"/>
      <c r="AD408" s="21"/>
      <c r="AE408" s="21"/>
      <c r="AF408" s="1"/>
      <c r="AG408" s="1"/>
      <c r="AH408" s="1"/>
      <c r="AI408" s="1"/>
      <c r="AJ408" s="1"/>
    </row>
    <row r="409">
      <c r="A409" s="18">
        <v>45626.469126192125</v>
      </c>
      <c r="B409" s="19" t="s">
        <v>2255</v>
      </c>
      <c r="C409" s="21"/>
      <c r="D409" s="21"/>
      <c r="E409" s="19" t="s">
        <v>865</v>
      </c>
      <c r="F409" s="19" t="s">
        <v>1180</v>
      </c>
      <c r="G409" s="19" t="s">
        <v>2259</v>
      </c>
      <c r="H409" s="19">
        <v>4.3080692E7</v>
      </c>
      <c r="I409" s="19">
        <v>3.245749643E9</v>
      </c>
      <c r="J409" s="21"/>
      <c r="K409" s="21"/>
      <c r="L409" s="19">
        <v>7.0</v>
      </c>
      <c r="M409" s="21"/>
      <c r="N409" s="19" t="s">
        <v>132</v>
      </c>
      <c r="O409" s="19" t="s">
        <v>2257</v>
      </c>
      <c r="P409" s="21"/>
      <c r="Q409" s="21"/>
      <c r="R409" s="21"/>
      <c r="S409" s="21"/>
      <c r="T409" s="21"/>
      <c r="U409" s="19" t="s">
        <v>132</v>
      </c>
      <c r="V409" s="19" t="s">
        <v>564</v>
      </c>
      <c r="W409" s="19" t="s">
        <v>2107</v>
      </c>
      <c r="X409" s="19" t="s">
        <v>564</v>
      </c>
      <c r="Y409" s="19" t="s">
        <v>132</v>
      </c>
      <c r="Z409" s="19" t="s">
        <v>564</v>
      </c>
      <c r="AA409" s="19" t="s">
        <v>132</v>
      </c>
      <c r="AB409" s="21"/>
      <c r="AC409" s="21"/>
      <c r="AD409" s="21"/>
      <c r="AE409" s="21"/>
      <c r="AF409" s="1"/>
      <c r="AG409" s="1"/>
      <c r="AH409" s="1"/>
      <c r="AI409" s="1"/>
      <c r="AJ409" s="1"/>
    </row>
    <row r="410">
      <c r="A410" s="18">
        <v>45626.4711402199</v>
      </c>
      <c r="B410" s="19" t="s">
        <v>2255</v>
      </c>
      <c r="C410" s="21"/>
      <c r="D410" s="21"/>
      <c r="E410" s="19" t="s">
        <v>865</v>
      </c>
      <c r="F410" s="19" t="s">
        <v>1911</v>
      </c>
      <c r="G410" s="19" t="s">
        <v>2260</v>
      </c>
      <c r="H410" s="19">
        <v>4.3140973E7</v>
      </c>
      <c r="I410" s="19">
        <v>3.128269336E9</v>
      </c>
      <c r="J410" s="21"/>
      <c r="K410" s="21"/>
      <c r="L410" s="19">
        <v>3.0</v>
      </c>
      <c r="M410" s="21"/>
      <c r="N410" s="19" t="s">
        <v>35</v>
      </c>
      <c r="O410" s="19" t="s">
        <v>2257</v>
      </c>
      <c r="P410" s="21"/>
      <c r="Q410" s="21"/>
      <c r="R410" s="21"/>
      <c r="S410" s="21"/>
      <c r="T410" s="21"/>
      <c r="U410" s="19" t="s">
        <v>132</v>
      </c>
      <c r="V410" s="19" t="s">
        <v>564</v>
      </c>
      <c r="W410" s="19" t="s">
        <v>2086</v>
      </c>
      <c r="X410" s="19" t="s">
        <v>564</v>
      </c>
      <c r="Y410" s="19" t="s">
        <v>132</v>
      </c>
      <c r="Z410" s="19" t="s">
        <v>564</v>
      </c>
      <c r="AA410" s="19" t="s">
        <v>132</v>
      </c>
      <c r="AB410" s="21"/>
      <c r="AC410" s="21"/>
      <c r="AD410" s="21"/>
      <c r="AE410" s="21"/>
      <c r="AF410" s="1"/>
      <c r="AG410" s="1"/>
      <c r="AH410" s="1"/>
      <c r="AI410" s="1"/>
      <c r="AJ410" s="1"/>
    </row>
    <row r="411">
      <c r="A411" s="18">
        <v>45626.47354832176</v>
      </c>
      <c r="B411" s="19" t="s">
        <v>2255</v>
      </c>
      <c r="C411" s="21"/>
      <c r="D411" s="21"/>
      <c r="E411" s="19" t="s">
        <v>865</v>
      </c>
      <c r="F411" s="19" t="s">
        <v>1937</v>
      </c>
      <c r="G411" s="19" t="s">
        <v>2261</v>
      </c>
      <c r="H411" s="19">
        <v>4.3640747E7</v>
      </c>
      <c r="I411" s="19">
        <v>3.155383884E9</v>
      </c>
      <c r="J411" s="21"/>
      <c r="K411" s="21"/>
      <c r="L411" s="19">
        <v>13.0</v>
      </c>
      <c r="M411" s="21"/>
      <c r="N411" s="19" t="s">
        <v>35</v>
      </c>
      <c r="O411" s="19" t="s">
        <v>2257</v>
      </c>
      <c r="P411" s="21"/>
      <c r="Q411" s="21"/>
      <c r="R411" s="21"/>
      <c r="S411" s="21"/>
      <c r="T411" s="21"/>
      <c r="U411" s="19" t="s">
        <v>132</v>
      </c>
      <c r="V411" s="19" t="s">
        <v>564</v>
      </c>
      <c r="W411" s="19" t="s">
        <v>2107</v>
      </c>
      <c r="X411" s="19" t="s">
        <v>564</v>
      </c>
      <c r="Y411" s="19" t="s">
        <v>132</v>
      </c>
      <c r="Z411" s="19" t="s">
        <v>564</v>
      </c>
      <c r="AA411" s="19" t="s">
        <v>132</v>
      </c>
      <c r="AB411" s="21"/>
      <c r="AC411" s="21"/>
      <c r="AD411" s="21"/>
      <c r="AE411" s="21"/>
      <c r="AF411" s="1"/>
      <c r="AG411" s="1"/>
      <c r="AH411" s="1"/>
      <c r="AI411" s="1"/>
      <c r="AJ411" s="1"/>
    </row>
    <row r="412">
      <c r="A412" s="18">
        <v>45626.51463618055</v>
      </c>
      <c r="B412" s="19" t="s">
        <v>1852</v>
      </c>
      <c r="C412" s="21"/>
      <c r="D412" s="21"/>
      <c r="E412" s="19" t="s">
        <v>865</v>
      </c>
      <c r="F412" s="19" t="s">
        <v>2262</v>
      </c>
      <c r="G412" s="19" t="s">
        <v>619</v>
      </c>
      <c r="H412" s="19">
        <v>1.013456443E9</v>
      </c>
      <c r="I412" s="19">
        <v>3.195352525E9</v>
      </c>
      <c r="J412" s="19" t="s">
        <v>2263</v>
      </c>
      <c r="K412" s="19">
        <v>3.008504427E9</v>
      </c>
      <c r="L412" s="19">
        <v>24.0</v>
      </c>
      <c r="M412" s="21"/>
      <c r="N412" s="19" t="s">
        <v>35</v>
      </c>
      <c r="O412" s="19" t="s">
        <v>2264</v>
      </c>
      <c r="P412" s="21"/>
      <c r="Q412" s="21"/>
      <c r="R412" s="21"/>
      <c r="S412" s="21"/>
      <c r="T412" s="21"/>
      <c r="U412" s="19" t="s">
        <v>132</v>
      </c>
      <c r="V412" s="19" t="s">
        <v>564</v>
      </c>
      <c r="W412" s="19" t="s">
        <v>2086</v>
      </c>
      <c r="X412" s="19" t="s">
        <v>564</v>
      </c>
      <c r="Y412" s="19" t="s">
        <v>132</v>
      </c>
      <c r="Z412" s="19" t="s">
        <v>564</v>
      </c>
      <c r="AA412" s="19" t="s">
        <v>564</v>
      </c>
      <c r="AB412" s="21"/>
      <c r="AC412" s="19" t="s">
        <v>2265</v>
      </c>
      <c r="AD412" s="21"/>
      <c r="AE412" s="21"/>
      <c r="AF412" s="1"/>
      <c r="AG412" s="1"/>
      <c r="AH412" s="1"/>
      <c r="AI412" s="1"/>
      <c r="AJ412" s="1"/>
    </row>
    <row r="413">
      <c r="A413" s="18">
        <v>45626.5167156713</v>
      </c>
      <c r="B413" s="19" t="s">
        <v>1864</v>
      </c>
      <c r="C413" s="21"/>
      <c r="D413" s="21"/>
      <c r="E413" s="19" t="s">
        <v>865</v>
      </c>
      <c r="F413" s="19" t="s">
        <v>2266</v>
      </c>
      <c r="G413" s="19" t="s">
        <v>2263</v>
      </c>
      <c r="H413" s="19">
        <v>1.01720912E9</v>
      </c>
      <c r="I413" s="19">
        <v>3.008504427E9</v>
      </c>
      <c r="J413" s="19" t="s">
        <v>2267</v>
      </c>
      <c r="K413" s="19">
        <v>3.195352525E9</v>
      </c>
      <c r="L413" s="19" t="s">
        <v>286</v>
      </c>
      <c r="M413" s="21"/>
      <c r="N413" s="19" t="s">
        <v>35</v>
      </c>
      <c r="O413" s="19" t="s">
        <v>2268</v>
      </c>
      <c r="P413" s="21"/>
      <c r="Q413" s="21"/>
      <c r="R413" s="21"/>
      <c r="S413" s="21"/>
      <c r="T413" s="21"/>
      <c r="U413" s="19" t="s">
        <v>132</v>
      </c>
      <c r="V413" s="19" t="s">
        <v>564</v>
      </c>
      <c r="W413" s="19" t="s">
        <v>2086</v>
      </c>
      <c r="X413" s="19" t="s">
        <v>564</v>
      </c>
      <c r="Y413" s="19" t="s">
        <v>132</v>
      </c>
      <c r="Z413" s="19" t="s">
        <v>564</v>
      </c>
      <c r="AA413" s="19" t="s">
        <v>564</v>
      </c>
      <c r="AB413" s="21"/>
      <c r="AC413" s="19" t="s">
        <v>2269</v>
      </c>
      <c r="AD413" s="21"/>
      <c r="AE413" s="21"/>
      <c r="AF413" s="1"/>
      <c r="AG413" s="1"/>
      <c r="AH413" s="1"/>
      <c r="AI413" s="1"/>
      <c r="AJ413" s="1"/>
    </row>
    <row r="414">
      <c r="A414" s="9">
        <v>45627.431260219906</v>
      </c>
      <c r="B414" s="10" t="s">
        <v>1602</v>
      </c>
      <c r="C414" s="1"/>
      <c r="D414" s="1"/>
      <c r="E414" s="10" t="s">
        <v>493</v>
      </c>
      <c r="F414" s="10" t="s">
        <v>633</v>
      </c>
      <c r="G414" s="10" t="s">
        <v>2270</v>
      </c>
      <c r="H414" s="10">
        <v>2.1475549E7</v>
      </c>
      <c r="I414" s="10">
        <v>3.245576702E9</v>
      </c>
      <c r="J414" s="1"/>
      <c r="K414" s="1"/>
      <c r="L414" s="10" t="s">
        <v>335</v>
      </c>
      <c r="M414" s="1"/>
      <c r="N414" s="10" t="s">
        <v>35</v>
      </c>
      <c r="O414" s="10" t="s">
        <v>2271</v>
      </c>
      <c r="P414" s="1"/>
      <c r="Q414" s="1"/>
      <c r="R414" s="1"/>
      <c r="S414" s="1"/>
      <c r="T414" s="1"/>
      <c r="U414" s="10" t="s">
        <v>132</v>
      </c>
      <c r="V414" s="10" t="s">
        <v>564</v>
      </c>
      <c r="W414" s="10" t="s">
        <v>2086</v>
      </c>
      <c r="X414" s="10" t="s">
        <v>564</v>
      </c>
      <c r="Y414" s="10" t="s">
        <v>132</v>
      </c>
      <c r="Z414" s="10" t="s">
        <v>564</v>
      </c>
      <c r="AA414" s="10" t="s">
        <v>564</v>
      </c>
      <c r="AB414" s="1"/>
      <c r="AC414" s="10" t="s">
        <v>2272</v>
      </c>
      <c r="AD414" s="1"/>
      <c r="AE414" s="1"/>
      <c r="AF414" s="1"/>
      <c r="AG414" s="1"/>
      <c r="AH414" s="1"/>
      <c r="AI414" s="1"/>
      <c r="AJ414" s="1"/>
    </row>
    <row r="415">
      <c r="A415" s="18">
        <v>45627.43503596065</v>
      </c>
      <c r="B415" s="19" t="s">
        <v>2273</v>
      </c>
      <c r="C415" s="21"/>
      <c r="D415" s="21"/>
      <c r="E415" s="19" t="s">
        <v>865</v>
      </c>
      <c r="F415" s="19" t="s">
        <v>2274</v>
      </c>
      <c r="G415" s="19" t="s">
        <v>2275</v>
      </c>
      <c r="H415" s="19">
        <v>7.0430061E7</v>
      </c>
      <c r="I415" s="19">
        <v>3.205651992E9</v>
      </c>
      <c r="J415" s="19" t="s">
        <v>2276</v>
      </c>
      <c r="K415" s="19">
        <v>3.113873726E9</v>
      </c>
      <c r="L415" s="19" t="s">
        <v>2059</v>
      </c>
      <c r="M415" s="21"/>
      <c r="N415" s="19" t="s">
        <v>35</v>
      </c>
      <c r="O415" s="19" t="s">
        <v>2277</v>
      </c>
      <c r="P415" s="21"/>
      <c r="Q415" s="21"/>
      <c r="R415" s="21"/>
      <c r="S415" s="21"/>
      <c r="T415" s="21"/>
      <c r="U415" s="19" t="s">
        <v>132</v>
      </c>
      <c r="V415" s="19" t="s">
        <v>564</v>
      </c>
      <c r="W415" s="19" t="s">
        <v>132</v>
      </c>
      <c r="X415" s="19" t="s">
        <v>564</v>
      </c>
      <c r="Y415" s="19" t="s">
        <v>132</v>
      </c>
      <c r="Z415" s="19" t="s">
        <v>564</v>
      </c>
      <c r="AA415" s="19" t="s">
        <v>564</v>
      </c>
      <c r="AB415" s="21"/>
      <c r="AC415" s="21"/>
      <c r="AD415" s="21"/>
      <c r="AE415" s="21"/>
      <c r="AF415" s="1"/>
      <c r="AG415" s="1"/>
      <c r="AH415" s="1"/>
      <c r="AI415" s="1"/>
      <c r="AJ415" s="1"/>
    </row>
    <row r="416">
      <c r="A416" s="9">
        <v>45627.43832395833</v>
      </c>
      <c r="B416" s="10" t="s">
        <v>1124</v>
      </c>
      <c r="C416" s="1"/>
      <c r="D416" s="1"/>
      <c r="E416" s="10" t="s">
        <v>493</v>
      </c>
      <c r="F416" s="10" t="s">
        <v>445</v>
      </c>
      <c r="G416" s="10" t="s">
        <v>2278</v>
      </c>
      <c r="H416" s="10">
        <v>1.040509272E9</v>
      </c>
      <c r="I416" s="10">
        <v>3.104682302E9</v>
      </c>
      <c r="J416" s="10" t="s">
        <v>2279</v>
      </c>
      <c r="K416" s="10">
        <v>3.226622988E9</v>
      </c>
      <c r="L416" s="10" t="s">
        <v>2280</v>
      </c>
      <c r="M416" s="1"/>
      <c r="N416" s="10" t="s">
        <v>35</v>
      </c>
      <c r="O416" s="10" t="s">
        <v>2281</v>
      </c>
      <c r="P416" s="1"/>
      <c r="Q416" s="1"/>
      <c r="R416" s="1"/>
      <c r="S416" s="1"/>
      <c r="T416" s="1"/>
      <c r="U416" s="10" t="s">
        <v>132</v>
      </c>
      <c r="V416" s="10" t="s">
        <v>564</v>
      </c>
      <c r="W416" s="10" t="s">
        <v>132</v>
      </c>
      <c r="X416" s="10" t="s">
        <v>564</v>
      </c>
      <c r="Y416" s="10" t="s">
        <v>132</v>
      </c>
      <c r="Z416" s="10" t="s">
        <v>564</v>
      </c>
      <c r="AA416" s="10" t="s">
        <v>564</v>
      </c>
      <c r="AB416" s="1"/>
      <c r="AC416" s="1"/>
      <c r="AD416" s="1"/>
      <c r="AE416" s="1"/>
      <c r="AF416" s="1"/>
      <c r="AG416" s="1"/>
      <c r="AH416" s="1"/>
      <c r="AI416" s="1"/>
      <c r="AJ416" s="1"/>
    </row>
    <row r="417">
      <c r="A417" s="18">
        <v>45633.559918865736</v>
      </c>
      <c r="B417" s="19" t="s">
        <v>2282</v>
      </c>
      <c r="C417" s="21"/>
      <c r="D417" s="21"/>
      <c r="E417" s="19" t="s">
        <v>865</v>
      </c>
      <c r="F417" s="19" t="s">
        <v>1180</v>
      </c>
      <c r="G417" s="19" t="s">
        <v>2283</v>
      </c>
      <c r="H417" s="19" t="s">
        <v>2284</v>
      </c>
      <c r="I417" s="19">
        <v>3.017828892E9</v>
      </c>
      <c r="J417" s="21"/>
      <c r="K417" s="21"/>
      <c r="L417" s="19" t="s">
        <v>2285</v>
      </c>
      <c r="M417" s="21"/>
      <c r="N417" s="19" t="s">
        <v>132</v>
      </c>
      <c r="O417" s="19" t="s">
        <v>422</v>
      </c>
      <c r="P417" s="21"/>
      <c r="Q417" s="21"/>
      <c r="R417" s="21"/>
      <c r="S417" s="21"/>
      <c r="T417" s="21"/>
      <c r="U417" s="19" t="s">
        <v>132</v>
      </c>
      <c r="V417" s="19" t="s">
        <v>564</v>
      </c>
      <c r="W417" s="19" t="s">
        <v>132</v>
      </c>
      <c r="X417" s="19" t="s">
        <v>132</v>
      </c>
      <c r="Y417" s="19" t="s">
        <v>132</v>
      </c>
      <c r="Z417" s="19" t="s">
        <v>132</v>
      </c>
      <c r="AA417" s="19" t="s">
        <v>132</v>
      </c>
      <c r="AB417" s="21"/>
      <c r="AC417" s="21"/>
      <c r="AD417" s="21"/>
      <c r="AE417" s="21"/>
      <c r="AF417" s="1"/>
      <c r="AG417" s="1"/>
      <c r="AH417" s="1"/>
      <c r="AI417" s="1"/>
      <c r="AJ417" s="1"/>
    </row>
    <row r="418">
      <c r="A418" s="18">
        <v>45633.582619374996</v>
      </c>
      <c r="B418" s="19" t="s">
        <v>2286</v>
      </c>
      <c r="C418" s="21"/>
      <c r="D418" s="21"/>
      <c r="E418" s="19" t="s">
        <v>865</v>
      </c>
      <c r="F418" s="19" t="s">
        <v>2287</v>
      </c>
      <c r="G418" s="19" t="s">
        <v>2288</v>
      </c>
      <c r="H418" s="19">
        <v>1.5371108E7</v>
      </c>
      <c r="I418" s="19">
        <v>3.135211836E9</v>
      </c>
      <c r="J418" s="19" t="s">
        <v>2289</v>
      </c>
      <c r="K418" s="19">
        <v>3.136610228E9</v>
      </c>
      <c r="L418" s="19" t="s">
        <v>2290</v>
      </c>
      <c r="M418" s="21"/>
      <c r="N418" s="19" t="s">
        <v>35</v>
      </c>
      <c r="O418" s="19" t="s">
        <v>2291</v>
      </c>
      <c r="P418" s="21"/>
      <c r="Q418" s="21"/>
      <c r="R418" s="21"/>
      <c r="S418" s="21"/>
      <c r="T418" s="21"/>
      <c r="U418" s="19" t="s">
        <v>132</v>
      </c>
      <c r="V418" s="19" t="s">
        <v>564</v>
      </c>
      <c r="W418" s="19" t="s">
        <v>2107</v>
      </c>
      <c r="X418" s="19" t="s">
        <v>564</v>
      </c>
      <c r="Y418" s="19" t="s">
        <v>132</v>
      </c>
      <c r="Z418" s="19" t="s">
        <v>564</v>
      </c>
      <c r="AA418" s="19" t="s">
        <v>564</v>
      </c>
      <c r="AB418" s="21"/>
      <c r="AC418" s="19" t="s">
        <v>2292</v>
      </c>
      <c r="AD418" s="21"/>
      <c r="AE418" s="21"/>
      <c r="AF418" s="1"/>
      <c r="AG418" s="1"/>
      <c r="AH418" s="1"/>
      <c r="AI418" s="1"/>
      <c r="AJ418" s="1"/>
    </row>
    <row r="419">
      <c r="A419" s="18">
        <v>45664.58249648148</v>
      </c>
      <c r="B419" s="19" t="s">
        <v>2293</v>
      </c>
      <c r="C419" s="21"/>
      <c r="D419" s="21"/>
      <c r="E419" s="19" t="s">
        <v>865</v>
      </c>
      <c r="F419" s="19" t="s">
        <v>1911</v>
      </c>
      <c r="G419" s="19" t="s">
        <v>2294</v>
      </c>
      <c r="H419" s="19">
        <v>4.3573612E7</v>
      </c>
      <c r="I419" s="19">
        <v>3.175348513E9</v>
      </c>
      <c r="J419" s="19" t="s">
        <v>2295</v>
      </c>
      <c r="K419" s="19">
        <v>3.225392895E9</v>
      </c>
      <c r="L419" s="19">
        <v>20.0</v>
      </c>
      <c r="M419" s="21"/>
      <c r="N419" s="19" t="s">
        <v>35</v>
      </c>
      <c r="O419" s="19" t="s">
        <v>2296</v>
      </c>
      <c r="P419" s="21"/>
      <c r="Q419" s="21"/>
      <c r="R419" s="21"/>
      <c r="S419" s="21"/>
      <c r="T419" s="21"/>
      <c r="U419" s="19" t="s">
        <v>132</v>
      </c>
      <c r="V419" s="19" t="s">
        <v>564</v>
      </c>
      <c r="W419" s="19" t="s">
        <v>2086</v>
      </c>
      <c r="X419" s="19" t="s">
        <v>564</v>
      </c>
      <c r="Y419" s="19" t="s">
        <v>132</v>
      </c>
      <c r="Z419" s="19" t="s">
        <v>564</v>
      </c>
      <c r="AA419" s="19" t="s">
        <v>132</v>
      </c>
      <c r="AB419" s="21"/>
      <c r="AC419" s="21"/>
      <c r="AD419" s="21"/>
      <c r="AE419" s="21"/>
      <c r="AF419" s="1"/>
      <c r="AG419" s="1"/>
      <c r="AH419" s="1"/>
      <c r="AI419" s="1"/>
      <c r="AJ419" s="1"/>
    </row>
    <row r="420">
      <c r="A420" s="9">
        <v>45682.38071222222</v>
      </c>
      <c r="B420" s="10" t="s">
        <v>2282</v>
      </c>
      <c r="C420" s="1"/>
      <c r="D420" s="1"/>
      <c r="E420" s="10" t="s">
        <v>493</v>
      </c>
      <c r="F420" s="10" t="s">
        <v>2297</v>
      </c>
      <c r="G420" s="10" t="s">
        <v>2298</v>
      </c>
      <c r="H420" s="10">
        <v>1.037473479E9</v>
      </c>
      <c r="I420" s="10">
        <v>3.215149335E9</v>
      </c>
      <c r="J420" s="10">
        <v>3.127173657E9</v>
      </c>
      <c r="K420" s="1"/>
      <c r="L420" s="10">
        <v>10.0</v>
      </c>
      <c r="M420" s="1"/>
      <c r="N420" s="10" t="s">
        <v>35</v>
      </c>
      <c r="O420" s="10" t="s">
        <v>2299</v>
      </c>
      <c r="P420" s="1"/>
      <c r="Q420" s="1"/>
      <c r="R420" s="1"/>
      <c r="S420" s="1"/>
      <c r="T420" s="1"/>
      <c r="U420" s="10" t="s">
        <v>132</v>
      </c>
      <c r="V420" s="10" t="s">
        <v>564</v>
      </c>
      <c r="W420" s="10" t="s">
        <v>2086</v>
      </c>
      <c r="X420" s="10" t="s">
        <v>564</v>
      </c>
      <c r="Y420" s="10" t="s">
        <v>564</v>
      </c>
      <c r="Z420" s="10" t="s">
        <v>132</v>
      </c>
      <c r="AA420" s="10" t="s">
        <v>132</v>
      </c>
      <c r="AB420" s="1"/>
      <c r="AC420" s="1"/>
      <c r="AD420" s="1"/>
      <c r="AE420" s="1"/>
      <c r="AF420" s="1"/>
      <c r="AG420" s="1"/>
      <c r="AH420" s="1"/>
      <c r="AI420" s="1"/>
      <c r="AJ420" s="1"/>
    </row>
    <row r="421">
      <c r="A421" s="9">
        <v>45682.38073164352</v>
      </c>
      <c r="B421" s="10" t="s">
        <v>1507</v>
      </c>
      <c r="C421" s="1"/>
      <c r="D421" s="1"/>
      <c r="E421" s="10" t="s">
        <v>493</v>
      </c>
      <c r="F421" s="10" t="s">
        <v>2300</v>
      </c>
      <c r="G421" s="10" t="s">
        <v>2301</v>
      </c>
      <c r="H421" s="10">
        <v>4.3323675E7</v>
      </c>
      <c r="I421" s="10">
        <v>3.218782049E9</v>
      </c>
      <c r="J421" s="10" t="s">
        <v>2302</v>
      </c>
      <c r="K421" s="10">
        <v>3.106343071E9</v>
      </c>
      <c r="L421" s="10" t="s">
        <v>696</v>
      </c>
      <c r="M421" s="1"/>
      <c r="N421" s="10" t="s">
        <v>35</v>
      </c>
      <c r="O421" s="10" t="s">
        <v>2091</v>
      </c>
      <c r="P421" s="1"/>
      <c r="Q421" s="1"/>
      <c r="R421" s="1"/>
      <c r="S421" s="1"/>
      <c r="T421" s="1"/>
      <c r="U421" s="10" t="s">
        <v>132</v>
      </c>
      <c r="V421" s="10" t="s">
        <v>564</v>
      </c>
      <c r="W421" s="10" t="s">
        <v>2107</v>
      </c>
      <c r="X421" s="10" t="s">
        <v>564</v>
      </c>
      <c r="Y421" s="10" t="s">
        <v>564</v>
      </c>
      <c r="Z421" s="10" t="s">
        <v>132</v>
      </c>
      <c r="AA421" s="10" t="s">
        <v>564</v>
      </c>
      <c r="AB421" s="1"/>
      <c r="AC421" s="10" t="s">
        <v>2303</v>
      </c>
      <c r="AD421" s="1"/>
      <c r="AE421" s="1"/>
      <c r="AF421" s="1"/>
      <c r="AG421" s="1"/>
      <c r="AH421" s="1"/>
      <c r="AI421" s="1"/>
      <c r="AJ421" s="1"/>
    </row>
    <row r="422">
      <c r="A422" s="9">
        <v>45682.39325228009</v>
      </c>
      <c r="B422" s="10" t="s">
        <v>226</v>
      </c>
      <c r="C422" s="1"/>
      <c r="D422" s="1"/>
      <c r="E422" s="10" t="s">
        <v>493</v>
      </c>
      <c r="F422" s="10" t="s">
        <v>2304</v>
      </c>
      <c r="G422" s="10" t="s">
        <v>2305</v>
      </c>
      <c r="H422" s="10">
        <v>4.32616E7</v>
      </c>
      <c r="I422" s="10">
        <v>3.166581613E9</v>
      </c>
      <c r="J422" s="10" t="s">
        <v>2306</v>
      </c>
      <c r="K422" s="10">
        <v>3.00715575E9</v>
      </c>
      <c r="L422" s="10" t="s">
        <v>84</v>
      </c>
      <c r="M422" s="1"/>
      <c r="N422" s="10" t="s">
        <v>35</v>
      </c>
      <c r="O422" s="10" t="s">
        <v>2148</v>
      </c>
      <c r="P422" s="1"/>
      <c r="Q422" s="1"/>
      <c r="R422" s="1"/>
      <c r="S422" s="1"/>
      <c r="T422" s="1"/>
      <c r="U422" s="10" t="s">
        <v>132</v>
      </c>
      <c r="V422" s="10" t="s">
        <v>564</v>
      </c>
      <c r="W422" s="10" t="s">
        <v>132</v>
      </c>
      <c r="X422" s="10" t="s">
        <v>564</v>
      </c>
      <c r="Y422" s="10" t="s">
        <v>564</v>
      </c>
      <c r="Z422" s="10" t="s">
        <v>132</v>
      </c>
      <c r="AA422" s="10" t="s">
        <v>132</v>
      </c>
      <c r="AB422" s="1"/>
      <c r="AC422" s="10" t="s">
        <v>2307</v>
      </c>
      <c r="AD422" s="1"/>
      <c r="AE422" s="1"/>
      <c r="AF422" s="1"/>
      <c r="AG422" s="1"/>
      <c r="AH422" s="1"/>
      <c r="AI422" s="1"/>
      <c r="AJ422" s="1"/>
    </row>
    <row r="423">
      <c r="A423" s="9">
        <v>45682.39929523148</v>
      </c>
      <c r="B423" s="10" t="s">
        <v>226</v>
      </c>
      <c r="C423" s="1"/>
      <c r="D423" s="1"/>
      <c r="E423" s="10" t="s">
        <v>493</v>
      </c>
      <c r="F423" s="10" t="s">
        <v>2308</v>
      </c>
      <c r="G423" s="10" t="s">
        <v>2309</v>
      </c>
      <c r="H423" s="10">
        <v>1.028016427E9</v>
      </c>
      <c r="I423" s="10">
        <v>3.105335674E9</v>
      </c>
      <c r="J423" s="10" t="s">
        <v>2310</v>
      </c>
      <c r="K423" s="10">
        <v>3.135755088E9</v>
      </c>
      <c r="L423" s="10" t="s">
        <v>299</v>
      </c>
      <c r="M423" s="1"/>
      <c r="N423" s="10" t="s">
        <v>35</v>
      </c>
      <c r="O423" s="10" t="s">
        <v>2271</v>
      </c>
      <c r="P423" s="1"/>
      <c r="Q423" s="1"/>
      <c r="R423" s="1"/>
      <c r="S423" s="1"/>
      <c r="T423" s="1"/>
      <c r="U423" s="10" t="s">
        <v>132</v>
      </c>
      <c r="V423" s="10" t="s">
        <v>564</v>
      </c>
      <c r="W423" s="10" t="s">
        <v>132</v>
      </c>
      <c r="X423" s="10" t="s">
        <v>564</v>
      </c>
      <c r="Y423" s="10" t="s">
        <v>564</v>
      </c>
      <c r="Z423" s="10" t="s">
        <v>132</v>
      </c>
      <c r="AA423" s="10" t="s">
        <v>132</v>
      </c>
      <c r="AB423" s="1"/>
      <c r="AC423" s="10" t="s">
        <v>2311</v>
      </c>
      <c r="AD423" s="1"/>
      <c r="AE423" s="1"/>
      <c r="AF423" s="1"/>
      <c r="AG423" s="1"/>
      <c r="AH423" s="1"/>
      <c r="AI423" s="1"/>
      <c r="AJ423" s="1"/>
    </row>
    <row r="424">
      <c r="A424" s="9">
        <v>45682.39948759259</v>
      </c>
      <c r="B424" s="10" t="s">
        <v>1597</v>
      </c>
      <c r="C424" s="1"/>
      <c r="D424" s="1"/>
      <c r="E424" s="10" t="s">
        <v>493</v>
      </c>
      <c r="F424" s="10" t="s">
        <v>2312</v>
      </c>
      <c r="G424" s="10" t="s">
        <v>2313</v>
      </c>
      <c r="H424" s="10">
        <v>1.063284124E9</v>
      </c>
      <c r="I424" s="10">
        <v>3.026046083E9</v>
      </c>
      <c r="J424" s="10" t="s">
        <v>2314</v>
      </c>
      <c r="K424" s="10">
        <v>3.166667987E9</v>
      </c>
      <c r="L424" s="10" t="s">
        <v>784</v>
      </c>
      <c r="M424" s="1"/>
      <c r="N424" s="10" t="s">
        <v>35</v>
      </c>
      <c r="O424" s="10" t="s">
        <v>2315</v>
      </c>
      <c r="P424" s="1"/>
      <c r="Q424" s="1"/>
      <c r="R424" s="1"/>
      <c r="S424" s="1"/>
      <c r="T424" s="1"/>
      <c r="U424" s="10" t="s">
        <v>564</v>
      </c>
      <c r="V424" s="10" t="s">
        <v>564</v>
      </c>
      <c r="W424" s="10" t="s">
        <v>2107</v>
      </c>
      <c r="X424" s="10" t="s">
        <v>564</v>
      </c>
      <c r="Y424" s="10" t="s">
        <v>132</v>
      </c>
      <c r="Z424" s="10" t="s">
        <v>564</v>
      </c>
      <c r="AA424" s="10" t="s">
        <v>564</v>
      </c>
      <c r="AB424" s="1"/>
      <c r="AC424" s="10" t="s">
        <v>2316</v>
      </c>
      <c r="AD424" s="1"/>
      <c r="AE424" s="1"/>
      <c r="AF424" s="1"/>
      <c r="AG424" s="1"/>
      <c r="AH424" s="1"/>
      <c r="AI424" s="1"/>
      <c r="AJ424" s="1"/>
    </row>
    <row r="425">
      <c r="A425" s="9">
        <v>45682.40738234954</v>
      </c>
      <c r="B425" s="10" t="s">
        <v>226</v>
      </c>
      <c r="C425" s="1"/>
      <c r="D425" s="1"/>
      <c r="E425" s="10" t="s">
        <v>493</v>
      </c>
      <c r="F425" s="10" t="s">
        <v>2308</v>
      </c>
      <c r="G425" s="10" t="s">
        <v>2317</v>
      </c>
      <c r="H425" s="10">
        <v>2.0196344E7</v>
      </c>
      <c r="I425" s="10">
        <v>3.146774285E9</v>
      </c>
      <c r="J425" s="10" t="s">
        <v>2318</v>
      </c>
      <c r="K425" s="10">
        <v>3.233781212E9</v>
      </c>
      <c r="L425" s="10" t="s">
        <v>659</v>
      </c>
      <c r="M425" s="1"/>
      <c r="N425" s="10" t="s">
        <v>132</v>
      </c>
      <c r="O425" s="16" t="s">
        <v>600</v>
      </c>
      <c r="P425" s="1"/>
      <c r="Q425" s="1"/>
      <c r="R425" s="1"/>
      <c r="S425" s="1"/>
      <c r="T425" s="1"/>
      <c r="U425" s="10" t="s">
        <v>132</v>
      </c>
      <c r="V425" s="10" t="s">
        <v>564</v>
      </c>
      <c r="W425" s="10" t="s">
        <v>2086</v>
      </c>
      <c r="X425" s="10" t="s">
        <v>132</v>
      </c>
      <c r="Y425" s="10" t="s">
        <v>564</v>
      </c>
      <c r="Z425" s="10" t="s">
        <v>132</v>
      </c>
      <c r="AA425" s="10" t="s">
        <v>132</v>
      </c>
      <c r="AB425" s="1"/>
      <c r="AC425" s="10" t="s">
        <v>2319</v>
      </c>
      <c r="AD425" s="1"/>
      <c r="AE425" s="1"/>
      <c r="AF425" s="1"/>
      <c r="AG425" s="1"/>
      <c r="AH425" s="1"/>
      <c r="AI425" s="1"/>
      <c r="AJ425" s="1"/>
    </row>
    <row r="426">
      <c r="A426" s="9">
        <v>45682.41083721065</v>
      </c>
      <c r="B426" s="10" t="s">
        <v>1597</v>
      </c>
      <c r="C426" s="1"/>
      <c r="D426" s="1"/>
      <c r="E426" s="10" t="s">
        <v>493</v>
      </c>
      <c r="F426" s="10" t="s">
        <v>2320</v>
      </c>
      <c r="G426" s="10" t="s">
        <v>2321</v>
      </c>
      <c r="H426" s="10">
        <v>3.9280868E7</v>
      </c>
      <c r="I426" s="10">
        <v>3.001220157E9</v>
      </c>
      <c r="J426" s="10" t="s">
        <v>2322</v>
      </c>
      <c r="K426" s="10">
        <v>3.053337348E9</v>
      </c>
      <c r="L426" s="10" t="s">
        <v>696</v>
      </c>
      <c r="M426" s="1"/>
      <c r="N426" s="10" t="s">
        <v>35</v>
      </c>
      <c r="O426" s="10" t="s">
        <v>2323</v>
      </c>
      <c r="P426" s="1"/>
      <c r="Q426" s="1"/>
      <c r="R426" s="1"/>
      <c r="S426" s="1"/>
      <c r="T426" s="1"/>
      <c r="U426" s="10" t="s">
        <v>564</v>
      </c>
      <c r="V426" s="10" t="s">
        <v>564</v>
      </c>
      <c r="W426" s="10" t="s">
        <v>2107</v>
      </c>
      <c r="X426" s="10" t="s">
        <v>132</v>
      </c>
      <c r="Y426" s="10" t="s">
        <v>564</v>
      </c>
      <c r="Z426" s="10" t="s">
        <v>564</v>
      </c>
      <c r="AA426" s="10" t="s">
        <v>564</v>
      </c>
      <c r="AB426" s="1"/>
      <c r="AC426" s="10" t="s">
        <v>2324</v>
      </c>
      <c r="AD426" s="1"/>
      <c r="AE426" s="1"/>
      <c r="AF426" s="1"/>
      <c r="AG426" s="1"/>
      <c r="AH426" s="1"/>
      <c r="AI426" s="1"/>
      <c r="AJ426" s="1"/>
    </row>
    <row r="427">
      <c r="A427" s="18">
        <v>45710.48664018519</v>
      </c>
      <c r="B427" s="19" t="s">
        <v>1602</v>
      </c>
      <c r="C427" s="21"/>
      <c r="D427" s="21"/>
      <c r="E427" s="19" t="s">
        <v>865</v>
      </c>
      <c r="F427" s="19" t="s">
        <v>1495</v>
      </c>
      <c r="G427" s="19" t="s">
        <v>2325</v>
      </c>
      <c r="H427" s="19">
        <v>3.5603671E7</v>
      </c>
      <c r="I427" s="19">
        <v>3.102209488E9</v>
      </c>
      <c r="J427" s="19" t="s">
        <v>2326</v>
      </c>
      <c r="K427" s="19">
        <v>3.135688612E9</v>
      </c>
      <c r="L427" s="19" t="s">
        <v>194</v>
      </c>
      <c r="M427" s="21"/>
      <c r="N427" s="19" t="s">
        <v>35</v>
      </c>
      <c r="O427" s="19" t="s">
        <v>2271</v>
      </c>
      <c r="P427" s="21"/>
      <c r="Q427" s="21"/>
      <c r="R427" s="21"/>
      <c r="S427" s="21"/>
      <c r="T427" s="21"/>
      <c r="U427" s="19" t="s">
        <v>132</v>
      </c>
      <c r="V427" s="19" t="s">
        <v>564</v>
      </c>
      <c r="W427" s="19" t="s">
        <v>2107</v>
      </c>
      <c r="X427" s="19" t="s">
        <v>564</v>
      </c>
      <c r="Y427" s="19" t="s">
        <v>564</v>
      </c>
      <c r="Z427" s="19" t="s">
        <v>564</v>
      </c>
      <c r="AA427" s="19" t="s">
        <v>564</v>
      </c>
      <c r="AB427" s="21"/>
      <c r="AC427" s="19" t="s">
        <v>2327</v>
      </c>
      <c r="AD427" s="21"/>
      <c r="AE427" s="21"/>
      <c r="AF427" s="1"/>
      <c r="AG427" s="1"/>
      <c r="AH427" s="1"/>
      <c r="AI427" s="1"/>
      <c r="AJ427" s="1"/>
    </row>
    <row r="428">
      <c r="A428" s="18">
        <v>45710.487190115746</v>
      </c>
      <c r="B428" s="19" t="s">
        <v>1852</v>
      </c>
      <c r="C428" s="21"/>
      <c r="D428" s="21"/>
      <c r="E428" s="19" t="s">
        <v>865</v>
      </c>
      <c r="F428" s="19" t="s">
        <v>1911</v>
      </c>
      <c r="G428" s="19" t="s">
        <v>2328</v>
      </c>
      <c r="H428" s="19">
        <v>4.2765402E7</v>
      </c>
      <c r="I428" s="19">
        <v>3.044342547E9</v>
      </c>
      <c r="J428" s="19" t="s">
        <v>2329</v>
      </c>
      <c r="K428" s="19">
        <v>3.23341825E9</v>
      </c>
      <c r="L428" s="19" t="s">
        <v>315</v>
      </c>
      <c r="M428" s="21"/>
      <c r="N428" s="19" t="s">
        <v>35</v>
      </c>
      <c r="O428" s="19" t="s">
        <v>2330</v>
      </c>
      <c r="P428" s="21"/>
      <c r="Q428" s="21"/>
      <c r="R428" s="21"/>
      <c r="S428" s="21"/>
      <c r="T428" s="21"/>
      <c r="U428" s="19" t="s">
        <v>132</v>
      </c>
      <c r="V428" s="19" t="s">
        <v>564</v>
      </c>
      <c r="W428" s="19" t="s">
        <v>132</v>
      </c>
      <c r="X428" s="19" t="s">
        <v>564</v>
      </c>
      <c r="Y428" s="19" t="s">
        <v>132</v>
      </c>
      <c r="Z428" s="19" t="s">
        <v>564</v>
      </c>
      <c r="AA428" s="19" t="s">
        <v>564</v>
      </c>
      <c r="AB428" s="21"/>
      <c r="AC428" s="19" t="s">
        <v>2331</v>
      </c>
      <c r="AD428" s="21"/>
      <c r="AE428" s="21"/>
      <c r="AF428" s="1"/>
      <c r="AG428" s="1"/>
      <c r="AH428" s="1"/>
      <c r="AI428" s="1"/>
      <c r="AJ428" s="1"/>
    </row>
    <row r="429">
      <c r="A429" s="18">
        <v>45710.4890418287</v>
      </c>
      <c r="B429" s="19" t="s">
        <v>1602</v>
      </c>
      <c r="C429" s="21"/>
      <c r="D429" s="21"/>
      <c r="E429" s="19" t="s">
        <v>865</v>
      </c>
      <c r="F429" s="19" t="s">
        <v>1911</v>
      </c>
      <c r="G429" s="19" t="s">
        <v>2332</v>
      </c>
      <c r="H429" s="19">
        <v>1.000884033E9</v>
      </c>
      <c r="I429" s="19">
        <v>3.126700385E9</v>
      </c>
      <c r="J429" s="19" t="s">
        <v>2333</v>
      </c>
      <c r="K429" s="19">
        <v>3.148150173E9</v>
      </c>
      <c r="L429" s="19" t="s">
        <v>2334</v>
      </c>
      <c r="M429" s="21"/>
      <c r="N429" s="19" t="s">
        <v>35</v>
      </c>
      <c r="O429" s="19" t="s">
        <v>2271</v>
      </c>
      <c r="P429" s="21"/>
      <c r="Q429" s="21"/>
      <c r="R429" s="21"/>
      <c r="S429" s="21"/>
      <c r="T429" s="21"/>
      <c r="U429" s="19" t="s">
        <v>132</v>
      </c>
      <c r="V429" s="19" t="s">
        <v>564</v>
      </c>
      <c r="W429" s="19" t="s">
        <v>2086</v>
      </c>
      <c r="X429" s="19" t="s">
        <v>564</v>
      </c>
      <c r="Y429" s="19" t="s">
        <v>564</v>
      </c>
      <c r="Z429" s="19" t="s">
        <v>564</v>
      </c>
      <c r="AA429" s="19" t="s">
        <v>564</v>
      </c>
      <c r="AB429" s="21"/>
      <c r="AC429" s="19" t="s">
        <v>2335</v>
      </c>
      <c r="AD429" s="21"/>
      <c r="AE429" s="21"/>
      <c r="AF429" s="1"/>
      <c r="AG429" s="1"/>
      <c r="AH429" s="1"/>
      <c r="AI429" s="1"/>
      <c r="AJ429" s="1"/>
    </row>
    <row r="430">
      <c r="A430" s="18">
        <v>45710.490598530094</v>
      </c>
      <c r="B430" s="19" t="s">
        <v>1864</v>
      </c>
      <c r="C430" s="21"/>
      <c r="D430" s="21"/>
      <c r="E430" s="19" t="s">
        <v>865</v>
      </c>
      <c r="F430" s="19" t="s">
        <v>1180</v>
      </c>
      <c r="G430" s="19" t="s">
        <v>2336</v>
      </c>
      <c r="H430" s="19">
        <v>4.3075791E7</v>
      </c>
      <c r="I430" s="19">
        <v>3.136610228E9</v>
      </c>
      <c r="J430" s="19" t="s">
        <v>2337</v>
      </c>
      <c r="K430" s="19">
        <v>3.155383884E9</v>
      </c>
      <c r="L430" s="19" t="s">
        <v>180</v>
      </c>
      <c r="M430" s="21"/>
      <c r="N430" s="19" t="s">
        <v>35</v>
      </c>
      <c r="O430" s="19" t="s">
        <v>2338</v>
      </c>
      <c r="P430" s="21"/>
      <c r="Q430" s="21"/>
      <c r="R430" s="21"/>
      <c r="S430" s="21"/>
      <c r="T430" s="21"/>
      <c r="U430" s="19" t="s">
        <v>132</v>
      </c>
      <c r="V430" s="19" t="s">
        <v>564</v>
      </c>
      <c r="W430" s="19" t="s">
        <v>2107</v>
      </c>
      <c r="X430" s="19" t="s">
        <v>132</v>
      </c>
      <c r="Y430" s="19" t="s">
        <v>132</v>
      </c>
      <c r="Z430" s="19" t="s">
        <v>564</v>
      </c>
      <c r="AA430" s="19" t="s">
        <v>564</v>
      </c>
      <c r="AB430" s="21"/>
      <c r="AC430" s="19" t="s">
        <v>2331</v>
      </c>
      <c r="AD430" s="21"/>
      <c r="AE430" s="21"/>
      <c r="AF430" s="1"/>
      <c r="AG430" s="1"/>
      <c r="AH430" s="1"/>
      <c r="AI430" s="1"/>
      <c r="AJ430" s="1"/>
    </row>
    <row r="431">
      <c r="A431" s="18">
        <v>45710.491942824076</v>
      </c>
      <c r="B431" s="19" t="s">
        <v>1602</v>
      </c>
      <c r="C431" s="21"/>
      <c r="D431" s="21"/>
      <c r="E431" s="19" t="s">
        <v>865</v>
      </c>
      <c r="F431" s="19" t="s">
        <v>1180</v>
      </c>
      <c r="G431" s="19" t="s">
        <v>2339</v>
      </c>
      <c r="H431" s="19">
        <v>1.013456752E9</v>
      </c>
      <c r="I431" s="19">
        <v>3.145751382E9</v>
      </c>
      <c r="J431" s="19" t="s">
        <v>2340</v>
      </c>
      <c r="K431" s="19">
        <v>3.246626617E9</v>
      </c>
      <c r="L431" s="19" t="s">
        <v>180</v>
      </c>
      <c r="M431" s="21"/>
      <c r="N431" s="19" t="s">
        <v>35</v>
      </c>
      <c r="O431" s="19" t="s">
        <v>2341</v>
      </c>
      <c r="P431" s="21"/>
      <c r="Q431" s="21"/>
      <c r="R431" s="21"/>
      <c r="S431" s="21"/>
      <c r="T431" s="21"/>
      <c r="U431" s="19" t="s">
        <v>564</v>
      </c>
      <c r="V431" s="19" t="s">
        <v>564</v>
      </c>
      <c r="W431" s="19" t="s">
        <v>2086</v>
      </c>
      <c r="X431" s="19" t="s">
        <v>564</v>
      </c>
      <c r="Y431" s="19" t="s">
        <v>564</v>
      </c>
      <c r="Z431" s="19" t="s">
        <v>564</v>
      </c>
      <c r="AA431" s="19" t="s">
        <v>564</v>
      </c>
      <c r="AB431" s="21"/>
      <c r="AC431" s="19" t="s">
        <v>2342</v>
      </c>
      <c r="AD431" s="21"/>
      <c r="AE431" s="21"/>
      <c r="AF431" s="1"/>
      <c r="AG431" s="1"/>
      <c r="AH431" s="1"/>
      <c r="AI431" s="1"/>
      <c r="AJ431" s="1"/>
    </row>
    <row r="432">
      <c r="A432" s="18">
        <v>45710.49312760417</v>
      </c>
      <c r="B432" s="19" t="s">
        <v>2144</v>
      </c>
      <c r="C432" s="21"/>
      <c r="D432" s="21"/>
      <c r="E432" s="19" t="s">
        <v>865</v>
      </c>
      <c r="F432" s="19" t="s">
        <v>1911</v>
      </c>
      <c r="G432" s="19" t="s">
        <v>2343</v>
      </c>
      <c r="H432" s="19">
        <v>4.3920604E7</v>
      </c>
      <c r="I432" s="19">
        <v>3.246493244E9</v>
      </c>
      <c r="J432" s="19" t="s">
        <v>2344</v>
      </c>
      <c r="K432" s="19">
        <v>3.117329704E9</v>
      </c>
      <c r="L432" s="19" t="s">
        <v>214</v>
      </c>
      <c r="M432" s="21"/>
      <c r="N432" s="19" t="s">
        <v>35</v>
      </c>
      <c r="O432" s="19" t="s">
        <v>2345</v>
      </c>
      <c r="P432" s="21"/>
      <c r="Q432" s="21"/>
      <c r="R432" s="21"/>
      <c r="S432" s="21"/>
      <c r="T432" s="21"/>
      <c r="U432" s="19" t="s">
        <v>132</v>
      </c>
      <c r="V432" s="19" t="s">
        <v>564</v>
      </c>
      <c r="W432" s="19" t="s">
        <v>132</v>
      </c>
      <c r="X432" s="19" t="s">
        <v>564</v>
      </c>
      <c r="Y432" s="19" t="s">
        <v>132</v>
      </c>
      <c r="Z432" s="19" t="s">
        <v>564</v>
      </c>
      <c r="AA432" s="19" t="s">
        <v>564</v>
      </c>
      <c r="AB432" s="21"/>
      <c r="AC432" s="19" t="s">
        <v>2346</v>
      </c>
      <c r="AD432" s="21"/>
      <c r="AE432" s="21"/>
      <c r="AF432" s="1"/>
      <c r="AG432" s="1"/>
      <c r="AH432" s="1"/>
      <c r="AI432" s="1"/>
      <c r="AJ432" s="1"/>
    </row>
    <row r="433">
      <c r="A433" s="18">
        <v>45710.49320990741</v>
      </c>
      <c r="B433" s="19" t="s">
        <v>2347</v>
      </c>
      <c r="C433" s="21"/>
      <c r="D433" s="21"/>
      <c r="E433" s="19" t="s">
        <v>865</v>
      </c>
      <c r="F433" s="19" t="s">
        <v>1911</v>
      </c>
      <c r="G433" s="19" t="s">
        <v>2348</v>
      </c>
      <c r="H433" s="19">
        <v>1.073320944E9</v>
      </c>
      <c r="I433" s="19">
        <v>3.244772618E9</v>
      </c>
      <c r="J433" s="21"/>
      <c r="K433" s="21"/>
      <c r="L433" s="19">
        <v>7.0</v>
      </c>
      <c r="M433" s="21"/>
      <c r="N433" s="19" t="s">
        <v>35</v>
      </c>
      <c r="O433" s="19" t="s">
        <v>2349</v>
      </c>
      <c r="P433" s="21"/>
      <c r="Q433" s="21"/>
      <c r="R433" s="21"/>
      <c r="S433" s="21"/>
      <c r="T433" s="21"/>
      <c r="U433" s="19" t="s">
        <v>132</v>
      </c>
      <c r="V433" s="19" t="s">
        <v>564</v>
      </c>
      <c r="W433" s="19" t="s">
        <v>132</v>
      </c>
      <c r="X433" s="19" t="s">
        <v>564</v>
      </c>
      <c r="Y433" s="19" t="s">
        <v>132</v>
      </c>
      <c r="Z433" s="19" t="s">
        <v>564</v>
      </c>
      <c r="AA433" s="19" t="s">
        <v>564</v>
      </c>
      <c r="AB433" s="21"/>
      <c r="AC433" s="21"/>
      <c r="AD433" s="21"/>
      <c r="AE433" s="21"/>
      <c r="AF433" s="1"/>
      <c r="AG433" s="1"/>
      <c r="AH433" s="1"/>
      <c r="AI433" s="1"/>
      <c r="AJ433" s="1"/>
    </row>
    <row r="434">
      <c r="A434" s="18">
        <v>45710.49473369213</v>
      </c>
      <c r="B434" s="19" t="s">
        <v>2347</v>
      </c>
      <c r="C434" s="21"/>
      <c r="D434" s="21"/>
      <c r="E434" s="19" t="s">
        <v>865</v>
      </c>
      <c r="F434" s="19" t="s">
        <v>1911</v>
      </c>
      <c r="G434" s="19" t="s">
        <v>2350</v>
      </c>
      <c r="H434" s="19">
        <v>4.3140973E7</v>
      </c>
      <c r="I434" s="19">
        <v>3.128269336E9</v>
      </c>
      <c r="J434" s="21"/>
      <c r="K434" s="21"/>
      <c r="L434" s="19">
        <v>7.0</v>
      </c>
      <c r="M434" s="21"/>
      <c r="N434" s="19" t="s">
        <v>35</v>
      </c>
      <c r="O434" s="19" t="s">
        <v>2351</v>
      </c>
      <c r="P434" s="21"/>
      <c r="Q434" s="21"/>
      <c r="R434" s="21"/>
      <c r="S434" s="21"/>
      <c r="T434" s="21"/>
      <c r="U434" s="19" t="s">
        <v>564</v>
      </c>
      <c r="V434" s="19" t="s">
        <v>564</v>
      </c>
      <c r="W434" s="19" t="s">
        <v>2086</v>
      </c>
      <c r="X434" s="19" t="s">
        <v>564</v>
      </c>
      <c r="Y434" s="19" t="s">
        <v>132</v>
      </c>
      <c r="Z434" s="19" t="s">
        <v>564</v>
      </c>
      <c r="AA434" s="19" t="s">
        <v>564</v>
      </c>
      <c r="AB434" s="21"/>
      <c r="AC434" s="19" t="s">
        <v>2352</v>
      </c>
      <c r="AD434" s="21"/>
      <c r="AE434" s="21"/>
      <c r="AF434" s="1"/>
      <c r="AG434" s="1"/>
      <c r="AH434" s="1"/>
      <c r="AI434" s="1"/>
      <c r="AJ434" s="1"/>
    </row>
    <row r="435">
      <c r="A435" s="18">
        <v>45710.49496166667</v>
      </c>
      <c r="B435" s="19" t="s">
        <v>1602</v>
      </c>
      <c r="C435" s="21"/>
      <c r="D435" s="21"/>
      <c r="E435" s="19" t="s">
        <v>865</v>
      </c>
      <c r="F435" s="19" t="s">
        <v>2353</v>
      </c>
      <c r="G435" s="19" t="s">
        <v>2354</v>
      </c>
      <c r="H435" s="19">
        <v>1.022946581E9</v>
      </c>
      <c r="I435" s="19">
        <v>3.246626617E9</v>
      </c>
      <c r="J435" s="19" t="s">
        <v>2355</v>
      </c>
      <c r="K435" s="19">
        <v>3.145751382E9</v>
      </c>
      <c r="L435" s="19">
        <v>12.0</v>
      </c>
      <c r="M435" s="21"/>
      <c r="N435" s="19" t="s">
        <v>35</v>
      </c>
      <c r="O435" s="19" t="s">
        <v>2356</v>
      </c>
      <c r="P435" s="21"/>
      <c r="Q435" s="21"/>
      <c r="R435" s="21"/>
      <c r="S435" s="21"/>
      <c r="T435" s="21"/>
      <c r="U435" s="19" t="s">
        <v>132</v>
      </c>
      <c r="V435" s="19" t="s">
        <v>564</v>
      </c>
      <c r="W435" s="19" t="s">
        <v>2107</v>
      </c>
      <c r="X435" s="19" t="s">
        <v>564</v>
      </c>
      <c r="Y435" s="19" t="s">
        <v>132</v>
      </c>
      <c r="Z435" s="19" t="s">
        <v>564</v>
      </c>
      <c r="AA435" s="19" t="s">
        <v>564</v>
      </c>
      <c r="AB435" s="21"/>
      <c r="AC435" s="21"/>
      <c r="AD435" s="21"/>
      <c r="AE435" s="21"/>
      <c r="AF435" s="1"/>
      <c r="AG435" s="1"/>
      <c r="AH435" s="1"/>
      <c r="AI435" s="1"/>
      <c r="AJ435" s="1"/>
    </row>
    <row r="436">
      <c r="A436" s="18">
        <v>45710.49575736111</v>
      </c>
      <c r="B436" s="19" t="s">
        <v>2144</v>
      </c>
      <c r="C436" s="21"/>
      <c r="D436" s="21"/>
      <c r="E436" s="19" t="s">
        <v>865</v>
      </c>
      <c r="F436" s="19" t="s">
        <v>1911</v>
      </c>
      <c r="G436" s="19" t="s">
        <v>2357</v>
      </c>
      <c r="H436" s="19">
        <v>2.2174103E7</v>
      </c>
      <c r="I436" s="19">
        <v>3.042136865E9</v>
      </c>
      <c r="J436" s="19" t="s">
        <v>2358</v>
      </c>
      <c r="K436" s="21"/>
      <c r="L436" s="19" t="s">
        <v>1288</v>
      </c>
      <c r="M436" s="21"/>
      <c r="N436" s="19" t="s">
        <v>35</v>
      </c>
      <c r="O436" s="19" t="s">
        <v>2359</v>
      </c>
      <c r="P436" s="21"/>
      <c r="Q436" s="21"/>
      <c r="R436" s="21"/>
      <c r="S436" s="21"/>
      <c r="T436" s="21"/>
      <c r="U436" s="19" t="s">
        <v>132</v>
      </c>
      <c r="V436" s="19" t="s">
        <v>564</v>
      </c>
      <c r="W436" s="19" t="s">
        <v>2086</v>
      </c>
      <c r="X436" s="19" t="s">
        <v>564</v>
      </c>
      <c r="Y436" s="19" t="s">
        <v>132</v>
      </c>
      <c r="Z436" s="19" t="s">
        <v>564</v>
      </c>
      <c r="AA436" s="19" t="s">
        <v>564</v>
      </c>
      <c r="AB436" s="21"/>
      <c r="AC436" s="19" t="s">
        <v>2360</v>
      </c>
      <c r="AD436" s="21"/>
      <c r="AE436" s="21"/>
      <c r="AF436" s="1"/>
      <c r="AG436" s="1"/>
      <c r="AH436" s="1"/>
      <c r="AI436" s="1"/>
      <c r="AJ436" s="1"/>
    </row>
    <row r="437">
      <c r="A437" s="18">
        <v>45710.49825773148</v>
      </c>
      <c r="B437" s="19" t="s">
        <v>2347</v>
      </c>
      <c r="C437" s="21"/>
      <c r="D437" s="21"/>
      <c r="E437" s="19" t="s">
        <v>865</v>
      </c>
      <c r="F437" s="19" t="s">
        <v>1180</v>
      </c>
      <c r="G437" s="19" t="s">
        <v>2361</v>
      </c>
      <c r="H437" s="19">
        <v>3.5602127E7</v>
      </c>
      <c r="I437" s="19">
        <v>3.107153012E9</v>
      </c>
      <c r="J437" s="21"/>
      <c r="K437" s="21"/>
      <c r="L437" s="19">
        <v>21.0</v>
      </c>
      <c r="M437" s="21"/>
      <c r="N437" s="19" t="s">
        <v>35</v>
      </c>
      <c r="O437" s="19" t="s">
        <v>2362</v>
      </c>
      <c r="P437" s="21"/>
      <c r="Q437" s="21"/>
      <c r="R437" s="21"/>
      <c r="S437" s="21"/>
      <c r="T437" s="21"/>
      <c r="U437" s="19" t="s">
        <v>132</v>
      </c>
      <c r="V437" s="19" t="s">
        <v>564</v>
      </c>
      <c r="W437" s="19" t="s">
        <v>2086</v>
      </c>
      <c r="X437" s="19" t="s">
        <v>564</v>
      </c>
      <c r="Y437" s="19" t="s">
        <v>132</v>
      </c>
      <c r="Z437" s="19" t="s">
        <v>564</v>
      </c>
      <c r="AA437" s="19" t="s">
        <v>564</v>
      </c>
      <c r="AB437" s="21"/>
      <c r="AC437" s="21"/>
      <c r="AD437" s="21"/>
      <c r="AE437" s="21"/>
      <c r="AF437" s="1"/>
      <c r="AG437" s="1"/>
      <c r="AH437" s="1"/>
      <c r="AI437" s="1"/>
      <c r="AJ437" s="1"/>
    </row>
    <row r="438">
      <c r="A438" s="18">
        <v>45710.499036180554</v>
      </c>
      <c r="B438" s="19" t="s">
        <v>1602</v>
      </c>
      <c r="C438" s="21"/>
      <c r="D438" s="21"/>
      <c r="E438" s="19" t="s">
        <v>865</v>
      </c>
      <c r="F438" s="19" t="s">
        <v>1995</v>
      </c>
      <c r="G438" s="19" t="s">
        <v>2363</v>
      </c>
      <c r="H438" s="19">
        <v>1.128390684E9</v>
      </c>
      <c r="I438" s="19">
        <v>3.103320927E9</v>
      </c>
      <c r="J438" s="19" t="s">
        <v>2364</v>
      </c>
      <c r="K438" s="19">
        <v>3.127489921E9</v>
      </c>
      <c r="L438" s="19">
        <v>18.0</v>
      </c>
      <c r="M438" s="21"/>
      <c r="N438" s="19" t="s">
        <v>35</v>
      </c>
      <c r="O438" s="19" t="s">
        <v>2365</v>
      </c>
      <c r="P438" s="21"/>
      <c r="Q438" s="21"/>
      <c r="R438" s="21"/>
      <c r="S438" s="21"/>
      <c r="T438" s="21"/>
      <c r="U438" s="19" t="s">
        <v>132</v>
      </c>
      <c r="V438" s="19" t="s">
        <v>564</v>
      </c>
      <c r="W438" s="19" t="s">
        <v>2107</v>
      </c>
      <c r="X438" s="19" t="s">
        <v>564</v>
      </c>
      <c r="Y438" s="19" t="s">
        <v>132</v>
      </c>
      <c r="Z438" s="19" t="s">
        <v>564</v>
      </c>
      <c r="AA438" s="19" t="s">
        <v>564</v>
      </c>
      <c r="AB438" s="21"/>
      <c r="AC438" s="19" t="s">
        <v>2366</v>
      </c>
      <c r="AD438" s="21"/>
      <c r="AE438" s="21"/>
      <c r="AF438" s="1"/>
      <c r="AG438" s="1"/>
      <c r="AH438" s="1"/>
      <c r="AI438" s="1"/>
      <c r="AJ438" s="1"/>
    </row>
    <row r="439">
      <c r="A439" s="18">
        <v>45710.49991907408</v>
      </c>
      <c r="B439" s="19" t="s">
        <v>2347</v>
      </c>
      <c r="C439" s="21"/>
      <c r="D439" s="21"/>
      <c r="E439" s="19" t="s">
        <v>865</v>
      </c>
      <c r="F439" s="19" t="s">
        <v>1911</v>
      </c>
      <c r="G439" s="19" t="s">
        <v>2367</v>
      </c>
      <c r="H439" s="19">
        <v>2.0876219E7</v>
      </c>
      <c r="I439" s="19">
        <v>3.107007572E9</v>
      </c>
      <c r="J439" s="21"/>
      <c r="K439" s="21"/>
      <c r="L439" s="19">
        <v>8.0</v>
      </c>
      <c r="M439" s="21"/>
      <c r="N439" s="19" t="s">
        <v>35</v>
      </c>
      <c r="O439" s="19" t="s">
        <v>2368</v>
      </c>
      <c r="P439" s="21"/>
      <c r="Q439" s="21"/>
      <c r="R439" s="21"/>
      <c r="S439" s="21"/>
      <c r="T439" s="21"/>
      <c r="U439" s="19" t="s">
        <v>132</v>
      </c>
      <c r="V439" s="19" t="s">
        <v>564</v>
      </c>
      <c r="W439" s="19" t="s">
        <v>2107</v>
      </c>
      <c r="X439" s="19" t="s">
        <v>564</v>
      </c>
      <c r="Y439" s="19" t="s">
        <v>132</v>
      </c>
      <c r="Z439" s="19" t="s">
        <v>564</v>
      </c>
      <c r="AA439" s="19" t="s">
        <v>564</v>
      </c>
      <c r="AB439" s="21"/>
      <c r="AC439" s="21"/>
      <c r="AD439" s="21"/>
      <c r="AE439" s="21"/>
      <c r="AF439" s="1"/>
      <c r="AG439" s="1"/>
      <c r="AH439" s="1"/>
      <c r="AI439" s="1"/>
      <c r="AJ439" s="1"/>
    </row>
    <row r="440">
      <c r="A440" s="18">
        <v>45710.50080054398</v>
      </c>
      <c r="B440" s="19" t="s">
        <v>1602</v>
      </c>
      <c r="C440" s="21"/>
      <c r="D440" s="21"/>
      <c r="E440" s="19" t="s">
        <v>865</v>
      </c>
      <c r="F440" s="19" t="s">
        <v>1911</v>
      </c>
      <c r="G440" s="19" t="s">
        <v>2369</v>
      </c>
      <c r="H440" s="19">
        <v>1.036645009E9</v>
      </c>
      <c r="I440" s="19">
        <v>3.127489921E9</v>
      </c>
      <c r="J440" s="19" t="s">
        <v>2370</v>
      </c>
      <c r="K440" s="19">
        <v>3.103320927E9</v>
      </c>
      <c r="L440" s="19" t="s">
        <v>696</v>
      </c>
      <c r="M440" s="21"/>
      <c r="N440" s="19" t="s">
        <v>35</v>
      </c>
      <c r="O440" s="19" t="s">
        <v>2365</v>
      </c>
      <c r="P440" s="21"/>
      <c r="Q440" s="21"/>
      <c r="R440" s="21"/>
      <c r="S440" s="21"/>
      <c r="T440" s="21"/>
      <c r="U440" s="19" t="s">
        <v>132</v>
      </c>
      <c r="V440" s="19" t="s">
        <v>564</v>
      </c>
      <c r="W440" s="19" t="s">
        <v>2086</v>
      </c>
      <c r="X440" s="19" t="s">
        <v>564</v>
      </c>
      <c r="Y440" s="19" t="s">
        <v>132</v>
      </c>
      <c r="Z440" s="19" t="s">
        <v>564</v>
      </c>
      <c r="AA440" s="19" t="s">
        <v>564</v>
      </c>
      <c r="AB440" s="21"/>
      <c r="AC440" s="19" t="s">
        <v>2366</v>
      </c>
      <c r="AD440" s="21"/>
      <c r="AE440" s="21"/>
      <c r="AF440" s="1"/>
      <c r="AG440" s="1"/>
      <c r="AH440" s="1"/>
      <c r="AI440" s="1"/>
      <c r="AJ440" s="1"/>
    </row>
    <row r="441">
      <c r="A441" s="18">
        <v>45710.50440518519</v>
      </c>
      <c r="B441" s="19" t="s">
        <v>1602</v>
      </c>
      <c r="C441" s="21"/>
      <c r="D441" s="21"/>
      <c r="E441" s="19" t="s">
        <v>865</v>
      </c>
      <c r="F441" s="19" t="s">
        <v>2371</v>
      </c>
      <c r="G441" s="19" t="s">
        <v>2372</v>
      </c>
      <c r="H441" s="19">
        <v>5.2227037E7</v>
      </c>
      <c r="I441" s="19">
        <v>3.241146548E9</v>
      </c>
      <c r="J441" s="19" t="s">
        <v>2373</v>
      </c>
      <c r="K441" s="19">
        <v>3.043324479E9</v>
      </c>
      <c r="L441" s="19" t="s">
        <v>911</v>
      </c>
      <c r="M441" s="21"/>
      <c r="N441" s="19" t="s">
        <v>35</v>
      </c>
      <c r="O441" s="19" t="s">
        <v>2374</v>
      </c>
      <c r="P441" s="21"/>
      <c r="Q441" s="21"/>
      <c r="R441" s="21"/>
      <c r="S441" s="21"/>
      <c r="T441" s="21"/>
      <c r="U441" s="19" t="s">
        <v>132</v>
      </c>
      <c r="V441" s="19" t="s">
        <v>564</v>
      </c>
      <c r="W441" s="19" t="s">
        <v>2086</v>
      </c>
      <c r="X441" s="19" t="s">
        <v>564</v>
      </c>
      <c r="Y441" s="19" t="s">
        <v>132</v>
      </c>
      <c r="Z441" s="19" t="s">
        <v>564</v>
      </c>
      <c r="AA441" s="19" t="s">
        <v>564</v>
      </c>
      <c r="AB441" s="21"/>
      <c r="AC441" s="19" t="s">
        <v>2375</v>
      </c>
      <c r="AD441" s="21"/>
      <c r="AE441" s="21"/>
      <c r="AF441" s="1"/>
      <c r="AG441" s="1"/>
      <c r="AH441" s="1"/>
      <c r="AI441" s="1"/>
      <c r="AJ441" s="1"/>
    </row>
    <row r="442">
      <c r="A442" s="18">
        <v>45710.50551983796</v>
      </c>
      <c r="B442" s="19" t="s">
        <v>2347</v>
      </c>
      <c r="C442" s="21"/>
      <c r="D442" s="21"/>
      <c r="E442" s="19" t="s">
        <v>865</v>
      </c>
      <c r="F442" s="19" t="s">
        <v>1911</v>
      </c>
      <c r="G442" s="19" t="s">
        <v>2376</v>
      </c>
      <c r="H442" s="19">
        <v>4.338222E7</v>
      </c>
      <c r="I442" s="19">
        <v>3.006011024E9</v>
      </c>
      <c r="J442" s="21"/>
      <c r="K442" s="21"/>
      <c r="L442" s="19" t="s">
        <v>2377</v>
      </c>
      <c r="M442" s="21"/>
      <c r="N442" s="19" t="s">
        <v>35</v>
      </c>
      <c r="O442" s="19" t="s">
        <v>2271</v>
      </c>
      <c r="P442" s="21"/>
      <c r="Q442" s="21"/>
      <c r="R442" s="21"/>
      <c r="S442" s="21"/>
      <c r="T442" s="21"/>
      <c r="U442" s="19" t="s">
        <v>564</v>
      </c>
      <c r="V442" s="19" t="s">
        <v>564</v>
      </c>
      <c r="W442" s="19" t="s">
        <v>2107</v>
      </c>
      <c r="X442" s="19" t="s">
        <v>564</v>
      </c>
      <c r="Y442" s="19" t="s">
        <v>132</v>
      </c>
      <c r="Z442" s="19" t="s">
        <v>564</v>
      </c>
      <c r="AA442" s="19" t="s">
        <v>564</v>
      </c>
      <c r="AB442" s="21"/>
      <c r="AC442" s="21"/>
      <c r="AD442" s="21"/>
      <c r="AE442" s="21"/>
      <c r="AF442" s="1"/>
      <c r="AG442" s="1"/>
      <c r="AH442" s="1"/>
      <c r="AI442" s="1"/>
      <c r="AJ442" s="1"/>
    </row>
    <row r="443">
      <c r="A443" s="18">
        <v>45710.507956574074</v>
      </c>
      <c r="B443" s="19" t="s">
        <v>2347</v>
      </c>
      <c r="C443" s="21"/>
      <c r="D443" s="21"/>
      <c r="E443" s="19" t="s">
        <v>865</v>
      </c>
      <c r="F443" s="19" t="s">
        <v>1911</v>
      </c>
      <c r="G443" s="19" t="s">
        <v>2378</v>
      </c>
      <c r="H443" s="19">
        <v>1.193553876E9</v>
      </c>
      <c r="I443" s="19">
        <v>3.024395267E9</v>
      </c>
      <c r="J443" s="21"/>
      <c r="K443" s="21"/>
      <c r="L443" s="19" t="s">
        <v>2379</v>
      </c>
      <c r="M443" s="21"/>
      <c r="N443" s="19" t="s">
        <v>35</v>
      </c>
      <c r="O443" s="19" t="s">
        <v>2271</v>
      </c>
      <c r="P443" s="21"/>
      <c r="Q443" s="21"/>
      <c r="R443" s="21"/>
      <c r="S443" s="21"/>
      <c r="T443" s="21"/>
      <c r="U443" s="19" t="s">
        <v>132</v>
      </c>
      <c r="V443" s="19" t="s">
        <v>564</v>
      </c>
      <c r="W443" s="19" t="s">
        <v>2107</v>
      </c>
      <c r="X443" s="19" t="s">
        <v>132</v>
      </c>
      <c r="Y443" s="19" t="s">
        <v>132</v>
      </c>
      <c r="Z443" s="19" t="s">
        <v>564</v>
      </c>
      <c r="AA443" s="19" t="s">
        <v>564</v>
      </c>
      <c r="AB443" s="21"/>
      <c r="AC443" s="21"/>
      <c r="AD443" s="21"/>
      <c r="AE443" s="21"/>
      <c r="AF443" s="1"/>
      <c r="AG443" s="1"/>
      <c r="AH443" s="1"/>
      <c r="AI443" s="1"/>
      <c r="AJ443" s="1"/>
    </row>
    <row r="444">
      <c r="A444" s="18">
        <v>45710.5089259375</v>
      </c>
      <c r="B444" s="19" t="s">
        <v>2347</v>
      </c>
      <c r="C444" s="21"/>
      <c r="D444" s="21"/>
      <c r="E444" s="19" t="s">
        <v>865</v>
      </c>
      <c r="F444" s="19" t="s">
        <v>1911</v>
      </c>
      <c r="G444" s="19" t="s">
        <v>2380</v>
      </c>
      <c r="H444" s="19">
        <v>1.552708804E9</v>
      </c>
      <c r="I444" s="19">
        <v>3.046847302E9</v>
      </c>
      <c r="J444" s="21"/>
      <c r="K444" s="21"/>
      <c r="L444" s="19" t="s">
        <v>2381</v>
      </c>
      <c r="M444" s="21"/>
      <c r="N444" s="19" t="s">
        <v>35</v>
      </c>
      <c r="O444" s="19" t="s">
        <v>2271</v>
      </c>
      <c r="P444" s="21"/>
      <c r="Q444" s="21"/>
      <c r="R444" s="21"/>
      <c r="S444" s="21"/>
      <c r="T444" s="21"/>
      <c r="U444" s="19" t="s">
        <v>132</v>
      </c>
      <c r="V444" s="19" t="s">
        <v>564</v>
      </c>
      <c r="W444" s="19" t="s">
        <v>2107</v>
      </c>
      <c r="X444" s="19" t="s">
        <v>564</v>
      </c>
      <c r="Y444" s="19" t="s">
        <v>132</v>
      </c>
      <c r="Z444" s="19" t="s">
        <v>564</v>
      </c>
      <c r="AA444" s="19" t="s">
        <v>564</v>
      </c>
      <c r="AB444" s="21"/>
      <c r="AC444" s="21"/>
      <c r="AD444" s="21"/>
      <c r="AE444" s="21"/>
      <c r="AF444" s="1"/>
      <c r="AG444" s="1"/>
      <c r="AH444" s="1"/>
      <c r="AI444" s="1"/>
      <c r="AJ444" s="1"/>
    </row>
    <row r="445">
      <c r="A445" s="18">
        <v>45710.51006354167</v>
      </c>
      <c r="B445" s="19" t="s">
        <v>2347</v>
      </c>
      <c r="C445" s="21"/>
      <c r="D445" s="21"/>
      <c r="E445" s="19" t="s">
        <v>865</v>
      </c>
      <c r="F445" s="19" t="s">
        <v>1911</v>
      </c>
      <c r="G445" s="19" t="s">
        <v>2382</v>
      </c>
      <c r="H445" s="19">
        <v>7.1940651E7</v>
      </c>
      <c r="I445" s="19">
        <v>3.007424848E9</v>
      </c>
      <c r="J445" s="21"/>
      <c r="K445" s="21"/>
      <c r="L445" s="19" t="s">
        <v>2383</v>
      </c>
      <c r="M445" s="21"/>
      <c r="N445" s="19" t="s">
        <v>35</v>
      </c>
      <c r="O445" s="19" t="s">
        <v>2271</v>
      </c>
      <c r="P445" s="21"/>
      <c r="Q445" s="21"/>
      <c r="R445" s="21"/>
      <c r="S445" s="21"/>
      <c r="T445" s="21"/>
      <c r="U445" s="19" t="s">
        <v>132</v>
      </c>
      <c r="V445" s="19" t="s">
        <v>564</v>
      </c>
      <c r="W445" s="19" t="s">
        <v>132</v>
      </c>
      <c r="X445" s="19" t="s">
        <v>564</v>
      </c>
      <c r="Y445" s="19" t="s">
        <v>132</v>
      </c>
      <c r="Z445" s="19" t="s">
        <v>564</v>
      </c>
      <c r="AA445" s="19" t="s">
        <v>564</v>
      </c>
      <c r="AB445" s="21"/>
      <c r="AC445" s="21"/>
      <c r="AD445" s="21"/>
      <c r="AE445" s="21"/>
      <c r="AF445" s="1"/>
      <c r="AG445" s="1"/>
      <c r="AH445" s="1"/>
      <c r="AI445" s="1"/>
      <c r="AJ445" s="1"/>
    </row>
    <row r="446">
      <c r="A446" s="18">
        <v>45710.510196539355</v>
      </c>
      <c r="B446" s="19" t="s">
        <v>1602</v>
      </c>
      <c r="C446" s="21"/>
      <c r="D446" s="21"/>
      <c r="E446" s="19" t="s">
        <v>865</v>
      </c>
      <c r="F446" s="19" t="s">
        <v>2384</v>
      </c>
      <c r="G446" s="19" t="s">
        <v>2385</v>
      </c>
      <c r="H446" s="19">
        <v>1.5433836E7</v>
      </c>
      <c r="I446" s="19">
        <v>3.218733195E9</v>
      </c>
      <c r="J446" s="19" t="s">
        <v>2386</v>
      </c>
      <c r="K446" s="19">
        <v>3.207645884E9</v>
      </c>
      <c r="L446" s="19" t="s">
        <v>292</v>
      </c>
      <c r="M446" s="21"/>
      <c r="N446" s="19" t="s">
        <v>35</v>
      </c>
      <c r="O446" s="19" t="s">
        <v>2387</v>
      </c>
      <c r="P446" s="21"/>
      <c r="Q446" s="21"/>
      <c r="R446" s="21"/>
      <c r="S446" s="21"/>
      <c r="T446" s="21"/>
      <c r="U446" s="19" t="s">
        <v>564</v>
      </c>
      <c r="V446" s="19" t="s">
        <v>564</v>
      </c>
      <c r="W446" s="19" t="s">
        <v>2086</v>
      </c>
      <c r="X446" s="19" t="s">
        <v>564</v>
      </c>
      <c r="Y446" s="19" t="s">
        <v>132</v>
      </c>
      <c r="Z446" s="19" t="s">
        <v>564</v>
      </c>
      <c r="AA446" s="19" t="s">
        <v>564</v>
      </c>
      <c r="AB446" s="21"/>
      <c r="AC446" s="19" t="s">
        <v>2388</v>
      </c>
      <c r="AD446" s="21"/>
      <c r="AE446" s="21"/>
      <c r="AF446" s="1"/>
      <c r="AG446" s="1"/>
      <c r="AH446" s="1"/>
      <c r="AI446" s="1"/>
      <c r="AJ446" s="1"/>
    </row>
    <row r="447">
      <c r="A447" s="18">
        <v>45710.512286990735</v>
      </c>
      <c r="B447" s="19" t="s">
        <v>1602</v>
      </c>
      <c r="C447" s="21"/>
      <c r="D447" s="21"/>
      <c r="E447" s="19" t="s">
        <v>865</v>
      </c>
      <c r="F447" s="19" t="s">
        <v>2389</v>
      </c>
      <c r="G447" s="19" t="s">
        <v>2390</v>
      </c>
      <c r="H447" s="19">
        <v>7.0131334E7</v>
      </c>
      <c r="I447" s="19">
        <v>3.127950501E9</v>
      </c>
      <c r="J447" s="19" t="s">
        <v>2391</v>
      </c>
      <c r="K447" s="19">
        <v>6.04481842E8</v>
      </c>
      <c r="L447" s="19" t="s">
        <v>92</v>
      </c>
      <c r="M447" s="21"/>
      <c r="N447" s="19" t="s">
        <v>35</v>
      </c>
      <c r="O447" s="19" t="s">
        <v>2392</v>
      </c>
      <c r="P447" s="21"/>
      <c r="Q447" s="21"/>
      <c r="R447" s="21"/>
      <c r="S447" s="21"/>
      <c r="T447" s="21"/>
      <c r="U447" s="19" t="s">
        <v>132</v>
      </c>
      <c r="V447" s="19" t="s">
        <v>564</v>
      </c>
      <c r="W447" s="19" t="s">
        <v>2107</v>
      </c>
      <c r="X447" s="19" t="s">
        <v>564</v>
      </c>
      <c r="Y447" s="19" t="s">
        <v>132</v>
      </c>
      <c r="Z447" s="19" t="s">
        <v>564</v>
      </c>
      <c r="AA447" s="19" t="s">
        <v>564</v>
      </c>
      <c r="AB447" s="21"/>
      <c r="AC447" s="19" t="s">
        <v>2393</v>
      </c>
      <c r="AD447" s="21"/>
      <c r="AE447" s="21"/>
      <c r="AF447" s="1"/>
      <c r="AG447" s="1"/>
      <c r="AH447" s="1"/>
      <c r="AI447" s="1"/>
      <c r="AJ447" s="1"/>
    </row>
    <row r="448">
      <c r="A448" s="18">
        <v>45710.5131544676</v>
      </c>
      <c r="B448" s="19" t="s">
        <v>2347</v>
      </c>
      <c r="C448" s="21"/>
      <c r="D448" s="21"/>
      <c r="E448" s="19" t="s">
        <v>865</v>
      </c>
      <c r="F448" s="19" t="s">
        <v>1911</v>
      </c>
      <c r="G448" s="19" t="s">
        <v>2394</v>
      </c>
      <c r="H448" s="19">
        <v>2.189586E7</v>
      </c>
      <c r="I448" s="19">
        <v>3.127954825E9</v>
      </c>
      <c r="J448" s="21"/>
      <c r="K448" s="21"/>
      <c r="L448" s="19">
        <v>12.0</v>
      </c>
      <c r="M448" s="21"/>
      <c r="N448" s="19" t="s">
        <v>35</v>
      </c>
      <c r="O448" s="19" t="s">
        <v>2395</v>
      </c>
      <c r="P448" s="21"/>
      <c r="Q448" s="21"/>
      <c r="R448" s="21"/>
      <c r="S448" s="21"/>
      <c r="T448" s="21"/>
      <c r="U448" s="19" t="s">
        <v>132</v>
      </c>
      <c r="V448" s="19" t="s">
        <v>564</v>
      </c>
      <c r="W448" s="19" t="s">
        <v>132</v>
      </c>
      <c r="X448" s="19" t="s">
        <v>564</v>
      </c>
      <c r="Y448" s="19" t="s">
        <v>132</v>
      </c>
      <c r="Z448" s="19" t="s">
        <v>564</v>
      </c>
      <c r="AA448" s="19" t="s">
        <v>564</v>
      </c>
      <c r="AB448" s="21"/>
      <c r="AC448" s="21"/>
      <c r="AD448" s="21"/>
      <c r="AE448" s="21"/>
      <c r="AF448" s="1"/>
      <c r="AG448" s="1"/>
      <c r="AH448" s="1"/>
      <c r="AI448" s="1"/>
      <c r="AJ448" s="1"/>
    </row>
    <row r="449">
      <c r="A449" s="18">
        <v>45710.513938055556</v>
      </c>
      <c r="B449" s="19" t="s">
        <v>2144</v>
      </c>
      <c r="C449" s="21"/>
      <c r="D449" s="21"/>
      <c r="E449" s="19" t="s">
        <v>865</v>
      </c>
      <c r="F449" s="19" t="s">
        <v>1911</v>
      </c>
      <c r="G449" s="19" t="s">
        <v>2396</v>
      </c>
      <c r="H449" s="19">
        <v>3.9313932E7</v>
      </c>
      <c r="I449" s="19">
        <v>3.105072246E9</v>
      </c>
      <c r="J449" s="19" t="s">
        <v>2397</v>
      </c>
      <c r="K449" s="19">
        <v>3.242903468E9</v>
      </c>
      <c r="L449" s="19" t="s">
        <v>159</v>
      </c>
      <c r="M449" s="21"/>
      <c r="N449" s="19" t="s">
        <v>35</v>
      </c>
      <c r="O449" s="19" t="s">
        <v>2398</v>
      </c>
      <c r="P449" s="21"/>
      <c r="Q449" s="21"/>
      <c r="R449" s="21"/>
      <c r="S449" s="21"/>
      <c r="T449" s="21"/>
      <c r="U449" s="19" t="s">
        <v>132</v>
      </c>
      <c r="V449" s="19" t="s">
        <v>564</v>
      </c>
      <c r="W449" s="19" t="s">
        <v>2086</v>
      </c>
      <c r="X449" s="19" t="s">
        <v>564</v>
      </c>
      <c r="Y449" s="19" t="s">
        <v>564</v>
      </c>
      <c r="Z449" s="19" t="s">
        <v>564</v>
      </c>
      <c r="AA449" s="19" t="s">
        <v>564</v>
      </c>
      <c r="AB449" s="21"/>
      <c r="AC449" s="19" t="s">
        <v>2331</v>
      </c>
      <c r="AD449" s="21"/>
      <c r="AE449" s="21"/>
      <c r="AF449" s="1"/>
      <c r="AG449" s="1"/>
      <c r="AH449" s="1"/>
      <c r="AI449" s="1"/>
      <c r="AJ449" s="1"/>
    </row>
    <row r="450">
      <c r="A450" s="18">
        <v>45710.51759603009</v>
      </c>
      <c r="B450" s="19" t="s">
        <v>2347</v>
      </c>
      <c r="C450" s="21"/>
      <c r="D450" s="21"/>
      <c r="E450" s="19" t="s">
        <v>865</v>
      </c>
      <c r="F450" s="19" t="s">
        <v>1180</v>
      </c>
      <c r="G450" s="19" t="s">
        <v>2399</v>
      </c>
      <c r="H450" s="19">
        <v>8015675.0</v>
      </c>
      <c r="I450" s="19">
        <v>3.13544339E9</v>
      </c>
      <c r="J450" s="21"/>
      <c r="K450" s="21"/>
      <c r="L450" s="19">
        <v>7.0</v>
      </c>
      <c r="M450" s="21"/>
      <c r="N450" s="19" t="s">
        <v>35</v>
      </c>
      <c r="O450" s="19" t="s">
        <v>2400</v>
      </c>
      <c r="P450" s="21"/>
      <c r="Q450" s="21"/>
      <c r="R450" s="21"/>
      <c r="S450" s="21"/>
      <c r="T450" s="21"/>
      <c r="U450" s="19" t="s">
        <v>132</v>
      </c>
      <c r="V450" s="19" t="s">
        <v>564</v>
      </c>
      <c r="W450" s="19" t="s">
        <v>2107</v>
      </c>
      <c r="X450" s="19" t="s">
        <v>564</v>
      </c>
      <c r="Y450" s="19" t="s">
        <v>564</v>
      </c>
      <c r="Z450" s="19" t="s">
        <v>564</v>
      </c>
      <c r="AA450" s="19" t="s">
        <v>564</v>
      </c>
      <c r="AB450" s="21"/>
      <c r="AC450" s="21"/>
      <c r="AD450" s="21"/>
      <c r="AE450" s="21"/>
      <c r="AF450" s="1"/>
      <c r="AG450" s="1"/>
      <c r="AH450" s="1"/>
      <c r="AI450" s="1"/>
      <c r="AJ450" s="1"/>
    </row>
    <row r="451">
      <c r="A451" s="18">
        <v>45710.52035412037</v>
      </c>
      <c r="B451" s="19" t="s">
        <v>2144</v>
      </c>
      <c r="C451" s="21"/>
      <c r="D451" s="21"/>
      <c r="E451" s="19" t="s">
        <v>865</v>
      </c>
      <c r="F451" s="19" t="s">
        <v>1911</v>
      </c>
      <c r="G451" s="19" t="s">
        <v>2401</v>
      </c>
      <c r="H451" s="19">
        <v>7.166339E7</v>
      </c>
      <c r="I451" s="19">
        <v>3.053625754E9</v>
      </c>
      <c r="J451" s="19" t="s">
        <v>2402</v>
      </c>
      <c r="K451" s="19">
        <v>3.107007572E9</v>
      </c>
      <c r="L451" s="19" t="s">
        <v>167</v>
      </c>
      <c r="M451" s="21"/>
      <c r="N451" s="19" t="s">
        <v>35</v>
      </c>
      <c r="O451" s="19" t="s">
        <v>2403</v>
      </c>
      <c r="P451" s="21"/>
      <c r="Q451" s="21"/>
      <c r="R451" s="21"/>
      <c r="S451" s="21"/>
      <c r="T451" s="21"/>
      <c r="U451" s="19" t="s">
        <v>132</v>
      </c>
      <c r="V451" s="19" t="s">
        <v>564</v>
      </c>
      <c r="W451" s="19" t="s">
        <v>2107</v>
      </c>
      <c r="X451" s="19" t="s">
        <v>132</v>
      </c>
      <c r="Y451" s="19" t="s">
        <v>132</v>
      </c>
      <c r="Z451" s="19" t="s">
        <v>564</v>
      </c>
      <c r="AA451" s="19" t="s">
        <v>564</v>
      </c>
      <c r="AB451" s="21"/>
      <c r="AC451" s="19" t="s">
        <v>2404</v>
      </c>
      <c r="AD451" s="21"/>
      <c r="AE451" s="21"/>
      <c r="AF451" s="1"/>
      <c r="AG451" s="1"/>
      <c r="AH451" s="1"/>
      <c r="AI451" s="1"/>
      <c r="AJ451" s="1"/>
    </row>
    <row r="452">
      <c r="A452" s="18">
        <v>45710.525133981486</v>
      </c>
      <c r="B452" s="19" t="s">
        <v>2144</v>
      </c>
      <c r="C452" s="21"/>
      <c r="D452" s="21"/>
      <c r="E452" s="19" t="s">
        <v>865</v>
      </c>
      <c r="F452" s="19" t="s">
        <v>1911</v>
      </c>
      <c r="G452" s="19" t="s">
        <v>2405</v>
      </c>
      <c r="H452" s="19">
        <v>1.13164027E8</v>
      </c>
      <c r="I452" s="19">
        <v>3.116264944E9</v>
      </c>
      <c r="J452" s="19" t="s">
        <v>2406</v>
      </c>
      <c r="K452" s="19">
        <v>3.132616767E9</v>
      </c>
      <c r="L452" s="19" t="s">
        <v>1186</v>
      </c>
      <c r="M452" s="21"/>
      <c r="N452" s="19" t="s">
        <v>35</v>
      </c>
      <c r="O452" s="19" t="s">
        <v>2338</v>
      </c>
      <c r="P452" s="21"/>
      <c r="Q452" s="21"/>
      <c r="R452" s="21"/>
      <c r="S452" s="21"/>
      <c r="T452" s="21"/>
      <c r="U452" s="19" t="s">
        <v>132</v>
      </c>
      <c r="V452" s="19" t="s">
        <v>132</v>
      </c>
      <c r="W452" s="19" t="s">
        <v>2107</v>
      </c>
      <c r="X452" s="19" t="s">
        <v>132</v>
      </c>
      <c r="Y452" s="19" t="s">
        <v>132</v>
      </c>
      <c r="Z452" s="19" t="s">
        <v>564</v>
      </c>
      <c r="AA452" s="19" t="s">
        <v>564</v>
      </c>
      <c r="AB452" s="21"/>
      <c r="AC452" s="19" t="s">
        <v>2407</v>
      </c>
      <c r="AD452" s="21"/>
      <c r="AE452" s="21"/>
      <c r="AF452" s="1"/>
      <c r="AG452" s="1"/>
      <c r="AH452" s="1"/>
      <c r="AI452" s="1"/>
      <c r="AJ452" s="1"/>
    </row>
    <row r="453">
      <c r="A453" s="18">
        <v>45710.525612349535</v>
      </c>
      <c r="B453" s="19" t="s">
        <v>1602</v>
      </c>
      <c r="C453" s="21"/>
      <c r="D453" s="21"/>
      <c r="E453" s="19" t="s">
        <v>865</v>
      </c>
      <c r="F453" s="19" t="s">
        <v>2408</v>
      </c>
      <c r="G453" s="19" t="s">
        <v>2409</v>
      </c>
      <c r="H453" s="19">
        <v>1.1031272E7</v>
      </c>
      <c r="I453" s="19">
        <v>3.226252638E9</v>
      </c>
      <c r="J453" s="19" t="s">
        <v>2410</v>
      </c>
      <c r="K453" s="19">
        <v>3.144200036E9</v>
      </c>
      <c r="L453" s="19" t="s">
        <v>1455</v>
      </c>
      <c r="M453" s="21"/>
      <c r="N453" s="19" t="s">
        <v>35</v>
      </c>
      <c r="O453" s="19" t="s">
        <v>2411</v>
      </c>
      <c r="P453" s="21"/>
      <c r="Q453" s="21"/>
      <c r="R453" s="21"/>
      <c r="S453" s="21"/>
      <c r="T453" s="21"/>
      <c r="U453" s="19" t="s">
        <v>132</v>
      </c>
      <c r="V453" s="19" t="s">
        <v>564</v>
      </c>
      <c r="W453" s="19" t="s">
        <v>2107</v>
      </c>
      <c r="X453" s="19" t="s">
        <v>132</v>
      </c>
      <c r="Y453" s="19" t="s">
        <v>564</v>
      </c>
      <c r="Z453" s="19" t="s">
        <v>132</v>
      </c>
      <c r="AA453" s="19" t="s">
        <v>132</v>
      </c>
      <c r="AB453" s="21"/>
      <c r="AC453" s="19" t="s">
        <v>2412</v>
      </c>
      <c r="AD453" s="21"/>
      <c r="AE453" s="21"/>
      <c r="AF453" s="1"/>
      <c r="AG453" s="1"/>
      <c r="AH453" s="1"/>
      <c r="AI453" s="1"/>
      <c r="AJ453" s="1"/>
    </row>
    <row r="454">
      <c r="A454" s="18">
        <v>45710.52899663194</v>
      </c>
      <c r="B454" s="19" t="s">
        <v>2347</v>
      </c>
      <c r="C454" s="21"/>
      <c r="D454" s="21"/>
      <c r="E454" s="19" t="s">
        <v>865</v>
      </c>
      <c r="F454" s="19" t="s">
        <v>1180</v>
      </c>
      <c r="G454" s="19" t="s">
        <v>2413</v>
      </c>
      <c r="H454" s="19">
        <v>7.1760635E7</v>
      </c>
      <c r="I454" s="19">
        <v>3.117050572E9</v>
      </c>
      <c r="J454" s="21"/>
      <c r="K454" s="21"/>
      <c r="L454" s="19">
        <v>1.0</v>
      </c>
      <c r="M454" s="21"/>
      <c r="N454" s="19" t="s">
        <v>35</v>
      </c>
      <c r="O454" s="19" t="s">
        <v>2414</v>
      </c>
      <c r="P454" s="21"/>
      <c r="Q454" s="21"/>
      <c r="R454" s="21"/>
      <c r="S454" s="21"/>
      <c r="T454" s="21"/>
      <c r="U454" s="19" t="s">
        <v>564</v>
      </c>
      <c r="V454" s="19" t="s">
        <v>132</v>
      </c>
      <c r="W454" s="19" t="s">
        <v>2107</v>
      </c>
      <c r="X454" s="19" t="s">
        <v>132</v>
      </c>
      <c r="Y454" s="19" t="s">
        <v>564</v>
      </c>
      <c r="Z454" s="19" t="s">
        <v>564</v>
      </c>
      <c r="AA454" s="19" t="s">
        <v>564</v>
      </c>
      <c r="AB454" s="21"/>
      <c r="AC454" s="21"/>
      <c r="AD454" s="21"/>
      <c r="AE454" s="21"/>
      <c r="AF454" s="1"/>
      <c r="AG454" s="1"/>
      <c r="AH454" s="1"/>
      <c r="AI454" s="1"/>
      <c r="AJ454" s="1"/>
    </row>
    <row r="455">
      <c r="A455" s="18">
        <v>45710.53167162037</v>
      </c>
      <c r="B455" s="19" t="s">
        <v>2347</v>
      </c>
      <c r="C455" s="21"/>
      <c r="D455" s="21"/>
      <c r="E455" s="19" t="s">
        <v>865</v>
      </c>
      <c r="F455" s="19" t="s">
        <v>1911</v>
      </c>
      <c r="G455" s="19" t="s">
        <v>2415</v>
      </c>
      <c r="H455" s="19">
        <v>1.027947339E9</v>
      </c>
      <c r="I455" s="19">
        <v>3.006863306E9</v>
      </c>
      <c r="J455" s="21"/>
      <c r="K455" s="21"/>
      <c r="L455" s="19" t="s">
        <v>2379</v>
      </c>
      <c r="M455" s="21"/>
      <c r="N455" s="19" t="s">
        <v>35</v>
      </c>
      <c r="O455" s="19" t="s">
        <v>2416</v>
      </c>
      <c r="P455" s="21"/>
      <c r="Q455" s="21"/>
      <c r="R455" s="21"/>
      <c r="S455" s="21"/>
      <c r="T455" s="21"/>
      <c r="U455" s="19" t="s">
        <v>132</v>
      </c>
      <c r="V455" s="19" t="s">
        <v>564</v>
      </c>
      <c r="W455" s="19" t="s">
        <v>2107</v>
      </c>
      <c r="X455" s="19" t="s">
        <v>564</v>
      </c>
      <c r="Y455" s="19" t="s">
        <v>564</v>
      </c>
      <c r="Z455" s="19" t="s">
        <v>564</v>
      </c>
      <c r="AA455" s="19" t="s">
        <v>564</v>
      </c>
      <c r="AB455" s="21"/>
      <c r="AC455" s="21"/>
      <c r="AD455" s="21"/>
      <c r="AE455" s="21"/>
      <c r="AF455" s="1"/>
      <c r="AG455" s="1"/>
      <c r="AH455" s="1"/>
      <c r="AI455" s="1"/>
      <c r="AJ455" s="1"/>
    </row>
    <row r="456">
      <c r="A456" s="18">
        <v>45710.53334472222</v>
      </c>
      <c r="B456" s="19" t="s">
        <v>1602</v>
      </c>
      <c r="C456" s="21"/>
      <c r="D456" s="21"/>
      <c r="E456" s="19" t="s">
        <v>865</v>
      </c>
      <c r="F456" s="19" t="s">
        <v>2417</v>
      </c>
      <c r="G456" s="19" t="s">
        <v>2418</v>
      </c>
      <c r="H456" s="19">
        <v>1.046953546E9</v>
      </c>
      <c r="I456" s="19">
        <v>0.0</v>
      </c>
      <c r="J456" s="19" t="s">
        <v>2419</v>
      </c>
      <c r="K456" s="19">
        <v>3.138702032E9</v>
      </c>
      <c r="L456" s="19" t="s">
        <v>2280</v>
      </c>
      <c r="M456" s="21"/>
      <c r="N456" s="19" t="s">
        <v>35</v>
      </c>
      <c r="O456" s="19" t="s">
        <v>2271</v>
      </c>
      <c r="P456" s="21"/>
      <c r="Q456" s="21"/>
      <c r="R456" s="21"/>
      <c r="S456" s="21"/>
      <c r="T456" s="21"/>
      <c r="U456" s="19" t="s">
        <v>132</v>
      </c>
      <c r="V456" s="19" t="s">
        <v>564</v>
      </c>
      <c r="W456" s="19" t="s">
        <v>2086</v>
      </c>
      <c r="X456" s="19" t="s">
        <v>564</v>
      </c>
      <c r="Y456" s="19" t="s">
        <v>132</v>
      </c>
      <c r="Z456" s="19" t="s">
        <v>564</v>
      </c>
      <c r="AA456" s="19" t="s">
        <v>564</v>
      </c>
      <c r="AB456" s="21"/>
      <c r="AC456" s="21"/>
      <c r="AD456" s="21"/>
      <c r="AE456" s="21"/>
      <c r="AF456" s="1"/>
      <c r="AG456" s="1"/>
      <c r="AH456" s="1"/>
      <c r="AI456" s="1"/>
      <c r="AJ456" s="1"/>
    </row>
    <row r="457">
      <c r="A457" s="18">
        <v>45710.541392349536</v>
      </c>
      <c r="B457" s="19" t="s">
        <v>2347</v>
      </c>
      <c r="C457" s="21"/>
      <c r="D457" s="21"/>
      <c r="E457" s="19" t="s">
        <v>865</v>
      </c>
      <c r="F457" s="19" t="s">
        <v>1911</v>
      </c>
      <c r="G457" s="19" t="s">
        <v>2420</v>
      </c>
      <c r="H457" s="19">
        <v>7.0303644E7</v>
      </c>
      <c r="I457" s="19">
        <v>3.107244906E9</v>
      </c>
      <c r="J457" s="21"/>
      <c r="K457" s="21"/>
      <c r="L457" s="19">
        <v>20.0</v>
      </c>
      <c r="M457" s="21"/>
      <c r="N457" s="19" t="s">
        <v>35</v>
      </c>
      <c r="O457" s="19" t="s">
        <v>2271</v>
      </c>
      <c r="P457" s="21"/>
      <c r="Q457" s="21"/>
      <c r="R457" s="21"/>
      <c r="S457" s="21"/>
      <c r="T457" s="21"/>
      <c r="U457" s="19" t="s">
        <v>132</v>
      </c>
      <c r="V457" s="19" t="s">
        <v>564</v>
      </c>
      <c r="W457" s="19" t="s">
        <v>132</v>
      </c>
      <c r="X457" s="19" t="s">
        <v>564</v>
      </c>
      <c r="Y457" s="19" t="s">
        <v>564</v>
      </c>
      <c r="Z457" s="19" t="s">
        <v>564</v>
      </c>
      <c r="AA457" s="19" t="s">
        <v>564</v>
      </c>
      <c r="AB457" s="21"/>
      <c r="AC457" s="21"/>
      <c r="AD457" s="21"/>
      <c r="AE457" s="21"/>
      <c r="AF457" s="1"/>
      <c r="AG457" s="1"/>
      <c r="AH457" s="1"/>
      <c r="AI457" s="1"/>
      <c r="AJ457" s="1"/>
    </row>
    <row r="458">
      <c r="A458" s="18">
        <v>45710.5517759375</v>
      </c>
      <c r="B458" s="19" t="s">
        <v>2144</v>
      </c>
      <c r="C458" s="21"/>
      <c r="D458" s="21"/>
      <c r="E458" s="19" t="s">
        <v>865</v>
      </c>
      <c r="F458" s="19" t="s">
        <v>1911</v>
      </c>
      <c r="G458" s="19" t="s">
        <v>2421</v>
      </c>
      <c r="H458" s="19">
        <v>1.128434049E9</v>
      </c>
      <c r="I458" s="19">
        <v>3.205151458E9</v>
      </c>
      <c r="J458" s="19" t="s">
        <v>2422</v>
      </c>
      <c r="K458" s="19">
        <v>3.116264944E9</v>
      </c>
      <c r="L458" s="19" t="s">
        <v>372</v>
      </c>
      <c r="M458" s="21"/>
      <c r="N458" s="19" t="s">
        <v>35</v>
      </c>
      <c r="O458" s="19" t="s">
        <v>2338</v>
      </c>
      <c r="P458" s="21"/>
      <c r="Q458" s="21"/>
      <c r="R458" s="21"/>
      <c r="S458" s="21"/>
      <c r="T458" s="21"/>
      <c r="U458" s="19" t="s">
        <v>132</v>
      </c>
      <c r="V458" s="19" t="s">
        <v>564</v>
      </c>
      <c r="W458" s="19" t="s">
        <v>132</v>
      </c>
      <c r="X458" s="19" t="s">
        <v>564</v>
      </c>
      <c r="Y458" s="19" t="s">
        <v>564</v>
      </c>
      <c r="Z458" s="19" t="s">
        <v>564</v>
      </c>
      <c r="AA458" s="19" t="s">
        <v>564</v>
      </c>
      <c r="AB458" s="21"/>
      <c r="AC458" s="21"/>
      <c r="AD458" s="21"/>
      <c r="AE458" s="21"/>
      <c r="AF458" s="1"/>
      <c r="AG458" s="1"/>
      <c r="AH458" s="1"/>
      <c r="AI458" s="1"/>
      <c r="AJ458" s="1"/>
    </row>
    <row r="459">
      <c r="A459" s="18">
        <v>45715.81361391203</v>
      </c>
      <c r="B459" s="19" t="s">
        <v>893</v>
      </c>
      <c r="C459" s="21"/>
      <c r="D459" s="21"/>
      <c r="E459" s="19" t="s">
        <v>865</v>
      </c>
      <c r="F459" s="19" t="s">
        <v>1911</v>
      </c>
      <c r="G459" s="19" t="s">
        <v>2423</v>
      </c>
      <c r="H459" s="19">
        <v>2.2024687E7</v>
      </c>
      <c r="I459" s="19">
        <v>3.007893172E9</v>
      </c>
      <c r="J459" s="19" t="s">
        <v>2424</v>
      </c>
      <c r="K459" s="19">
        <v>3.116264944E9</v>
      </c>
      <c r="L459" s="19" t="s">
        <v>1288</v>
      </c>
      <c r="M459" s="21"/>
      <c r="N459" s="19" t="s">
        <v>35</v>
      </c>
      <c r="O459" s="19" t="s">
        <v>2338</v>
      </c>
      <c r="P459" s="21"/>
      <c r="Q459" s="21"/>
      <c r="R459" s="21"/>
      <c r="S459" s="21"/>
      <c r="T459" s="21"/>
      <c r="U459" s="19" t="s">
        <v>564</v>
      </c>
      <c r="V459" s="19" t="s">
        <v>564</v>
      </c>
      <c r="W459" s="19" t="s">
        <v>2086</v>
      </c>
      <c r="X459" s="19" t="s">
        <v>564</v>
      </c>
      <c r="Y459" s="19" t="s">
        <v>132</v>
      </c>
      <c r="Z459" s="19" t="s">
        <v>564</v>
      </c>
      <c r="AA459" s="19" t="s">
        <v>564</v>
      </c>
      <c r="AB459" s="21"/>
      <c r="AC459" s="19" t="s">
        <v>2425</v>
      </c>
      <c r="AD459" s="21"/>
      <c r="AE459" s="21"/>
      <c r="AF459" s="1"/>
      <c r="AG459" s="1"/>
      <c r="AH459" s="1"/>
      <c r="AI459" s="1"/>
      <c r="AJ459" s="1"/>
    </row>
    <row r="460">
      <c r="A460" s="18">
        <v>45715.81591877315</v>
      </c>
      <c r="B460" s="19" t="s">
        <v>893</v>
      </c>
      <c r="C460" s="21"/>
      <c r="D460" s="21"/>
      <c r="E460" s="19" t="s">
        <v>865</v>
      </c>
      <c r="F460" s="19" t="s">
        <v>1911</v>
      </c>
      <c r="G460" s="19" t="s">
        <v>2426</v>
      </c>
      <c r="H460" s="19">
        <v>1.037449311E9</v>
      </c>
      <c r="I460" s="19">
        <v>3.216440006E9</v>
      </c>
      <c r="J460" s="19" t="s">
        <v>2427</v>
      </c>
      <c r="K460" s="19">
        <v>3.183464231E9</v>
      </c>
      <c r="L460" s="19" t="s">
        <v>92</v>
      </c>
      <c r="M460" s="21"/>
      <c r="N460" s="19" t="s">
        <v>35</v>
      </c>
      <c r="O460" s="19" t="s">
        <v>2428</v>
      </c>
      <c r="P460" s="21"/>
      <c r="Q460" s="21"/>
      <c r="R460" s="21"/>
      <c r="S460" s="21"/>
      <c r="T460" s="21"/>
      <c r="U460" s="19" t="s">
        <v>132</v>
      </c>
      <c r="V460" s="19" t="s">
        <v>564</v>
      </c>
      <c r="W460" s="19" t="s">
        <v>2086</v>
      </c>
      <c r="X460" s="19" t="s">
        <v>564</v>
      </c>
      <c r="Y460" s="19" t="s">
        <v>132</v>
      </c>
      <c r="Z460" s="19" t="s">
        <v>564</v>
      </c>
      <c r="AA460" s="19" t="s">
        <v>564</v>
      </c>
      <c r="AB460" s="21"/>
      <c r="AC460" s="19" t="s">
        <v>2429</v>
      </c>
      <c r="AD460" s="21"/>
      <c r="AE460" s="21"/>
      <c r="AF460" s="1"/>
      <c r="AG460" s="1"/>
      <c r="AH460" s="1"/>
      <c r="AI460" s="1"/>
      <c r="AJ460" s="1"/>
    </row>
    <row r="461">
      <c r="A461" s="18">
        <v>45715.81792922453</v>
      </c>
      <c r="B461" s="19" t="s">
        <v>893</v>
      </c>
      <c r="C461" s="21"/>
      <c r="D461" s="21"/>
      <c r="E461" s="19" t="s">
        <v>865</v>
      </c>
      <c r="F461" s="19" t="s">
        <v>1180</v>
      </c>
      <c r="G461" s="19" t="s">
        <v>2430</v>
      </c>
      <c r="H461" s="19">
        <v>4.3526362E7</v>
      </c>
      <c r="I461" s="19">
        <v>3.015409691E9</v>
      </c>
      <c r="J461" s="19" t="s">
        <v>2431</v>
      </c>
      <c r="K461" s="19">
        <v>3.205713553E9</v>
      </c>
      <c r="L461" s="19" t="s">
        <v>158</v>
      </c>
      <c r="M461" s="21"/>
      <c r="N461" s="19" t="s">
        <v>35</v>
      </c>
      <c r="O461" s="19" t="s">
        <v>2432</v>
      </c>
      <c r="P461" s="21"/>
      <c r="Q461" s="21"/>
      <c r="R461" s="21"/>
      <c r="S461" s="21"/>
      <c r="T461" s="21"/>
      <c r="U461" s="19" t="s">
        <v>132</v>
      </c>
      <c r="V461" s="19" t="s">
        <v>564</v>
      </c>
      <c r="W461" s="19" t="s">
        <v>132</v>
      </c>
      <c r="X461" s="19" t="s">
        <v>564</v>
      </c>
      <c r="Y461" s="19" t="s">
        <v>132</v>
      </c>
      <c r="Z461" s="19" t="s">
        <v>564</v>
      </c>
      <c r="AA461" s="19" t="s">
        <v>564</v>
      </c>
      <c r="AB461" s="21"/>
      <c r="AC461" s="21"/>
      <c r="AD461" s="21"/>
      <c r="AE461" s="21"/>
      <c r="AF461" s="1"/>
      <c r="AG461" s="1"/>
      <c r="AH461" s="1"/>
      <c r="AI461" s="1"/>
      <c r="AJ461" s="1"/>
    </row>
    <row r="462">
      <c r="A462" s="18">
        <v>45715.81934799768</v>
      </c>
      <c r="B462" s="19" t="s">
        <v>1917</v>
      </c>
      <c r="C462" s="21"/>
      <c r="D462" s="21"/>
      <c r="E462" s="19" t="s">
        <v>865</v>
      </c>
      <c r="F462" s="19" t="s">
        <v>1911</v>
      </c>
      <c r="G462" s="19" t="s">
        <v>2433</v>
      </c>
      <c r="H462" s="19">
        <v>2.169828E7</v>
      </c>
      <c r="I462" s="19">
        <v>3.136285168E9</v>
      </c>
      <c r="J462" s="19" t="s">
        <v>2434</v>
      </c>
      <c r="K462" s="19">
        <v>3.206106275E9</v>
      </c>
      <c r="L462" s="19" t="s">
        <v>267</v>
      </c>
      <c r="M462" s="21"/>
      <c r="N462" s="19" t="s">
        <v>35</v>
      </c>
      <c r="O462" s="19" t="s">
        <v>2271</v>
      </c>
      <c r="P462" s="21"/>
      <c r="Q462" s="21"/>
      <c r="R462" s="21"/>
      <c r="S462" s="21"/>
      <c r="T462" s="21"/>
      <c r="U462" s="19" t="s">
        <v>132</v>
      </c>
      <c r="V462" s="19" t="s">
        <v>132</v>
      </c>
      <c r="W462" s="19" t="s">
        <v>2086</v>
      </c>
      <c r="X462" s="19" t="s">
        <v>564</v>
      </c>
      <c r="Y462" s="19" t="s">
        <v>132</v>
      </c>
      <c r="Z462" s="19" t="s">
        <v>564</v>
      </c>
      <c r="AA462" s="19" t="s">
        <v>564</v>
      </c>
      <c r="AB462" s="21"/>
      <c r="AC462" s="21"/>
      <c r="AD462" s="21"/>
      <c r="AE462" s="21"/>
      <c r="AF462" s="1"/>
      <c r="AG462" s="1"/>
      <c r="AH462" s="1"/>
      <c r="AI462" s="1"/>
      <c r="AJ462" s="1"/>
    </row>
    <row r="463">
      <c r="A463" s="9">
        <v>45725.48951216435</v>
      </c>
      <c r="B463" s="10" t="s">
        <v>354</v>
      </c>
      <c r="C463" s="1"/>
      <c r="D463" s="1"/>
      <c r="E463" s="10" t="s">
        <v>31</v>
      </c>
      <c r="F463" s="10">
        <v>3.0</v>
      </c>
      <c r="G463" s="10" t="s">
        <v>2435</v>
      </c>
      <c r="H463" s="10">
        <v>1.025640192E9</v>
      </c>
      <c r="I463" s="10">
        <v>3.024262119E9</v>
      </c>
      <c r="J463" s="1"/>
      <c r="K463" s="1"/>
      <c r="L463" s="10" t="s">
        <v>379</v>
      </c>
      <c r="M463" s="1"/>
      <c r="N463" s="10" t="s">
        <v>35</v>
      </c>
      <c r="O463" s="10" t="s">
        <v>2341</v>
      </c>
      <c r="P463" s="1"/>
      <c r="Q463" s="1"/>
      <c r="R463" s="1"/>
      <c r="S463" s="1"/>
      <c r="T463" s="1"/>
      <c r="U463" s="10" t="s">
        <v>132</v>
      </c>
      <c r="V463" s="10" t="s">
        <v>564</v>
      </c>
      <c r="W463" s="10" t="s">
        <v>132</v>
      </c>
      <c r="X463" s="10" t="s">
        <v>564</v>
      </c>
      <c r="Y463" s="10" t="s">
        <v>564</v>
      </c>
      <c r="Z463" s="10" t="s">
        <v>132</v>
      </c>
      <c r="AA463" s="10" t="s">
        <v>132</v>
      </c>
      <c r="AB463" s="1"/>
      <c r="AC463" s="1"/>
      <c r="AD463" s="1"/>
      <c r="AE463" s="1"/>
      <c r="AF463" s="1"/>
      <c r="AG463" s="1"/>
      <c r="AH463" s="1"/>
      <c r="AI463" s="1"/>
      <c r="AJ463" s="1"/>
    </row>
    <row r="464">
      <c r="A464" s="9">
        <v>45725.48989993056</v>
      </c>
      <c r="B464" s="10" t="s">
        <v>2436</v>
      </c>
      <c r="C464" s="1"/>
      <c r="D464" s="1"/>
      <c r="E464" s="10" t="s">
        <v>31</v>
      </c>
      <c r="F464" s="10">
        <v>2.0</v>
      </c>
      <c r="G464" s="10" t="s">
        <v>2437</v>
      </c>
      <c r="H464" s="10">
        <v>4.3751027E7</v>
      </c>
      <c r="I464" s="10">
        <v>3.117167421E9</v>
      </c>
      <c r="J464" s="10" t="s">
        <v>2438</v>
      </c>
      <c r="K464" s="10">
        <v>3.226696494E9</v>
      </c>
      <c r="L464" s="10" t="s">
        <v>83</v>
      </c>
      <c r="M464" s="1"/>
      <c r="N464" s="10" t="s">
        <v>35</v>
      </c>
      <c r="O464" s="10" t="s">
        <v>2439</v>
      </c>
      <c r="P464" s="1"/>
      <c r="Q464" s="1"/>
      <c r="R464" s="1"/>
      <c r="S464" s="1"/>
      <c r="T464" s="1"/>
      <c r="U464" s="10" t="s">
        <v>132</v>
      </c>
      <c r="V464" s="10" t="s">
        <v>564</v>
      </c>
      <c r="W464" s="10" t="s">
        <v>2086</v>
      </c>
      <c r="X464" s="10" t="s">
        <v>564</v>
      </c>
      <c r="Y464" s="10" t="s">
        <v>564</v>
      </c>
      <c r="Z464" s="10" t="s">
        <v>564</v>
      </c>
      <c r="AA464" s="10" t="s">
        <v>564</v>
      </c>
      <c r="AB464" s="1"/>
      <c r="AC464" s="10" t="s">
        <v>2440</v>
      </c>
      <c r="AD464" s="1"/>
      <c r="AE464" s="1"/>
      <c r="AF464" s="1"/>
      <c r="AG464" s="1"/>
      <c r="AH464" s="1"/>
      <c r="AI464" s="1"/>
      <c r="AJ464" s="1"/>
    </row>
    <row r="465">
      <c r="A465" s="9">
        <v>45725.49052659722</v>
      </c>
      <c r="B465" s="10" t="s">
        <v>2441</v>
      </c>
      <c r="C465" s="1"/>
      <c r="D465" s="1"/>
      <c r="E465" s="10" t="s">
        <v>31</v>
      </c>
      <c r="F465" s="10" t="s">
        <v>32</v>
      </c>
      <c r="G465" s="10" t="s">
        <v>2442</v>
      </c>
      <c r="H465" s="10">
        <v>7.1316381E7</v>
      </c>
      <c r="I465" s="10">
        <v>3.225206522E9</v>
      </c>
      <c r="J465" s="1"/>
      <c r="K465" s="1"/>
      <c r="L465" s="10" t="s">
        <v>180</v>
      </c>
      <c r="M465" s="1"/>
      <c r="N465" s="10" t="s">
        <v>35</v>
      </c>
      <c r="O465" s="10" t="s">
        <v>2443</v>
      </c>
      <c r="P465" s="1"/>
      <c r="Q465" s="1"/>
      <c r="R465" s="1"/>
      <c r="S465" s="1"/>
      <c r="T465" s="1"/>
      <c r="U465" s="10" t="s">
        <v>132</v>
      </c>
      <c r="V465" s="10" t="s">
        <v>564</v>
      </c>
      <c r="W465" s="10" t="s">
        <v>2086</v>
      </c>
      <c r="X465" s="10" t="s">
        <v>564</v>
      </c>
      <c r="Y465" s="10" t="s">
        <v>564</v>
      </c>
      <c r="Z465" s="10" t="s">
        <v>564</v>
      </c>
      <c r="AA465" s="10" t="s">
        <v>132</v>
      </c>
      <c r="AB465" s="1"/>
      <c r="AC465" s="1"/>
      <c r="AD465" s="1"/>
      <c r="AE465" s="1"/>
      <c r="AF465" s="1"/>
      <c r="AG465" s="1"/>
      <c r="AH465" s="1"/>
      <c r="AI465" s="1"/>
      <c r="AJ465" s="1"/>
    </row>
    <row r="466">
      <c r="A466" s="9">
        <v>45725.49110414352</v>
      </c>
      <c r="B466" s="10" t="s">
        <v>805</v>
      </c>
      <c r="C466" s="1"/>
      <c r="D466" s="1"/>
      <c r="E466" s="10" t="s">
        <v>31</v>
      </c>
      <c r="F466" s="10">
        <v>3.0</v>
      </c>
      <c r="G466" s="10" t="s">
        <v>2444</v>
      </c>
      <c r="H466" s="10">
        <v>1.077420619E9</v>
      </c>
      <c r="I466" s="10">
        <v>3.243007732E9</v>
      </c>
      <c r="J466" s="1"/>
      <c r="K466" s="1"/>
      <c r="L466" s="10" t="s">
        <v>299</v>
      </c>
      <c r="M466" s="1"/>
      <c r="N466" s="10" t="s">
        <v>35</v>
      </c>
      <c r="O466" s="10" t="s">
        <v>2445</v>
      </c>
      <c r="P466" s="1"/>
      <c r="Q466" s="1"/>
      <c r="R466" s="1"/>
      <c r="S466" s="1"/>
      <c r="T466" s="1"/>
      <c r="U466" s="10" t="s">
        <v>132</v>
      </c>
      <c r="V466" s="10" t="s">
        <v>564</v>
      </c>
      <c r="W466" s="10" t="s">
        <v>132</v>
      </c>
      <c r="X466" s="10" t="s">
        <v>564</v>
      </c>
      <c r="Y466" s="10" t="s">
        <v>564</v>
      </c>
      <c r="Z466" s="10" t="s">
        <v>132</v>
      </c>
      <c r="AA466" s="10" t="s">
        <v>132</v>
      </c>
      <c r="AB466" s="1"/>
      <c r="AC466" s="1"/>
      <c r="AD466" s="1"/>
      <c r="AE466" s="1"/>
      <c r="AF466" s="1"/>
      <c r="AG466" s="1"/>
      <c r="AH466" s="1"/>
      <c r="AI466" s="1"/>
      <c r="AJ466" s="1"/>
    </row>
    <row r="467">
      <c r="A467" s="9">
        <v>45725.49139966435</v>
      </c>
      <c r="B467" s="10" t="s">
        <v>2446</v>
      </c>
      <c r="C467" s="1"/>
      <c r="D467" s="1"/>
      <c r="E467" s="10" t="s">
        <v>31</v>
      </c>
      <c r="F467" s="10" t="s">
        <v>32</v>
      </c>
      <c r="G467" s="10" t="s">
        <v>2447</v>
      </c>
      <c r="H467" s="10">
        <v>2.1611069E7</v>
      </c>
      <c r="I467" s="10">
        <v>3.144442654E9</v>
      </c>
      <c r="J467" s="1"/>
      <c r="K467" s="1"/>
      <c r="L467" s="10">
        <v>4.0</v>
      </c>
      <c r="M467" s="1"/>
      <c r="N467" s="10" t="s">
        <v>35</v>
      </c>
      <c r="O467" s="10" t="s">
        <v>2448</v>
      </c>
      <c r="P467" s="1"/>
      <c r="Q467" s="1"/>
      <c r="R467" s="1"/>
      <c r="S467" s="1"/>
      <c r="T467" s="1"/>
      <c r="U467" s="10" t="s">
        <v>132</v>
      </c>
      <c r="V467" s="10" t="s">
        <v>564</v>
      </c>
      <c r="W467" s="10" t="s">
        <v>2086</v>
      </c>
      <c r="X467" s="10" t="s">
        <v>564</v>
      </c>
      <c r="Y467" s="10" t="s">
        <v>132</v>
      </c>
      <c r="Z467" s="10" t="s">
        <v>564</v>
      </c>
      <c r="AA467" s="10" t="s">
        <v>564</v>
      </c>
      <c r="AB467" s="1"/>
      <c r="AC467" s="10" t="s">
        <v>2449</v>
      </c>
      <c r="AD467" s="1"/>
      <c r="AE467" s="1"/>
      <c r="AF467" s="1"/>
      <c r="AG467" s="1"/>
      <c r="AH467" s="1"/>
      <c r="AI467" s="1"/>
      <c r="AJ467" s="1"/>
    </row>
    <row r="468">
      <c r="A468" s="9">
        <v>45725.49384114583</v>
      </c>
      <c r="B468" s="10" t="s">
        <v>1994</v>
      </c>
      <c r="C468" s="1"/>
      <c r="D468" s="1"/>
      <c r="E468" s="10" t="s">
        <v>31</v>
      </c>
      <c r="F468" s="10" t="s">
        <v>56</v>
      </c>
      <c r="G468" s="10" t="s">
        <v>2450</v>
      </c>
      <c r="H468" s="10">
        <v>2.1812704E7</v>
      </c>
      <c r="I468" s="10">
        <v>3.122590352E9</v>
      </c>
      <c r="J468" s="10" t="s">
        <v>2451</v>
      </c>
      <c r="K468" s="10" t="s">
        <v>2452</v>
      </c>
      <c r="L468" s="10" t="s">
        <v>83</v>
      </c>
      <c r="M468" s="1"/>
      <c r="N468" s="10" t="s">
        <v>35</v>
      </c>
      <c r="O468" s="10" t="s">
        <v>2453</v>
      </c>
      <c r="P468" s="1"/>
      <c r="Q468" s="1"/>
      <c r="R468" s="1"/>
      <c r="S468" s="1"/>
      <c r="T468" s="1"/>
      <c r="U468" s="10" t="s">
        <v>132</v>
      </c>
      <c r="V468" s="10" t="s">
        <v>564</v>
      </c>
      <c r="W468" s="10" t="s">
        <v>132</v>
      </c>
      <c r="X468" s="10" t="s">
        <v>564</v>
      </c>
      <c r="Y468" s="10" t="s">
        <v>564</v>
      </c>
      <c r="Z468" s="10" t="s">
        <v>564</v>
      </c>
      <c r="AA468" s="10" t="s">
        <v>564</v>
      </c>
      <c r="AB468" s="1"/>
      <c r="AC468" s="1"/>
      <c r="AD468" s="1"/>
      <c r="AE468" s="1"/>
      <c r="AF468" s="1"/>
      <c r="AG468" s="1"/>
      <c r="AH468" s="1"/>
      <c r="AI468" s="1"/>
      <c r="AJ468" s="1"/>
    </row>
    <row r="469">
      <c r="A469" s="9">
        <v>45725.49490517361</v>
      </c>
      <c r="B469" s="10" t="s">
        <v>2454</v>
      </c>
      <c r="C469" s="1"/>
      <c r="D469" s="1"/>
      <c r="E469" s="10" t="s">
        <v>31</v>
      </c>
      <c r="F469" s="10" t="s">
        <v>56</v>
      </c>
      <c r="G469" s="10" t="s">
        <v>1323</v>
      </c>
      <c r="H469" s="10">
        <v>4.3102028E7</v>
      </c>
      <c r="I469" s="10">
        <v>3.015710434E9</v>
      </c>
      <c r="J469" s="10" t="s">
        <v>2455</v>
      </c>
      <c r="K469" s="10">
        <v>3.116575682E9</v>
      </c>
      <c r="L469" s="10" t="s">
        <v>414</v>
      </c>
      <c r="M469" s="1"/>
      <c r="N469" s="10" t="s">
        <v>35</v>
      </c>
      <c r="O469" s="10" t="s">
        <v>2456</v>
      </c>
      <c r="P469" s="1"/>
      <c r="Q469" s="1"/>
      <c r="R469" s="1"/>
      <c r="S469" s="1"/>
      <c r="T469" s="1"/>
      <c r="U469" s="10" t="s">
        <v>132</v>
      </c>
      <c r="V469" s="10" t="s">
        <v>564</v>
      </c>
      <c r="W469" s="10" t="s">
        <v>132</v>
      </c>
      <c r="X469" s="10" t="s">
        <v>564</v>
      </c>
      <c r="Y469" s="10" t="s">
        <v>132</v>
      </c>
      <c r="Z469" s="10" t="s">
        <v>564</v>
      </c>
      <c r="AA469" s="10" t="s">
        <v>564</v>
      </c>
      <c r="AB469" s="1"/>
      <c r="AC469" s="1"/>
      <c r="AD469" s="1"/>
      <c r="AE469" s="1"/>
      <c r="AF469" s="1"/>
      <c r="AG469" s="1"/>
      <c r="AH469" s="1"/>
      <c r="AI469" s="1"/>
      <c r="AJ469" s="1"/>
    </row>
    <row r="470">
      <c r="A470" s="18">
        <v>45726.81814746528</v>
      </c>
      <c r="B470" s="19" t="s">
        <v>1917</v>
      </c>
      <c r="C470" s="21"/>
      <c r="D470" s="21"/>
      <c r="E470" s="19" t="s">
        <v>865</v>
      </c>
      <c r="F470" s="19" t="s">
        <v>1911</v>
      </c>
      <c r="G470" s="19" t="s">
        <v>2457</v>
      </c>
      <c r="H470" s="19">
        <v>1.6919112E7</v>
      </c>
      <c r="I470" s="19">
        <v>3.138702032E9</v>
      </c>
      <c r="J470" s="21"/>
      <c r="K470" s="21"/>
      <c r="L470" s="19" t="s">
        <v>159</v>
      </c>
      <c r="M470" s="21"/>
      <c r="N470" s="19" t="s">
        <v>35</v>
      </c>
      <c r="O470" s="19" t="s">
        <v>2148</v>
      </c>
      <c r="P470" s="21"/>
      <c r="Q470" s="21"/>
      <c r="R470" s="21"/>
      <c r="S470" s="21"/>
      <c r="T470" s="21"/>
      <c r="U470" s="19" t="s">
        <v>132</v>
      </c>
      <c r="V470" s="19" t="s">
        <v>564</v>
      </c>
      <c r="W470" s="19" t="s">
        <v>2086</v>
      </c>
      <c r="X470" s="19" t="s">
        <v>564</v>
      </c>
      <c r="Y470" s="19" t="s">
        <v>132</v>
      </c>
      <c r="Z470" s="19" t="s">
        <v>564</v>
      </c>
      <c r="AA470" s="19" t="s">
        <v>564</v>
      </c>
      <c r="AB470" s="21"/>
      <c r="AC470" s="21"/>
      <c r="AD470" s="21"/>
      <c r="AE470" s="21"/>
      <c r="AF470" s="1"/>
      <c r="AG470" s="1"/>
      <c r="AH470" s="1"/>
      <c r="AI470" s="1"/>
      <c r="AJ470" s="1"/>
    </row>
    <row r="471">
      <c r="A471" s="9">
        <v>45728.69354393518</v>
      </c>
      <c r="B471" s="10" t="s">
        <v>2458</v>
      </c>
      <c r="C471" s="1"/>
      <c r="D471" s="1"/>
      <c r="E471" s="10" t="s">
        <v>31</v>
      </c>
      <c r="F471" s="10">
        <v>2.0</v>
      </c>
      <c r="G471" s="10" t="s">
        <v>2459</v>
      </c>
      <c r="H471" s="10">
        <v>2.1807154E7</v>
      </c>
      <c r="I471" s="10">
        <v>3.144479587E9</v>
      </c>
      <c r="J471" s="10" t="s">
        <v>2460</v>
      </c>
      <c r="K471" s="1"/>
      <c r="L471" s="10">
        <v>17.0</v>
      </c>
      <c r="M471" s="1"/>
      <c r="N471" s="10" t="s">
        <v>35</v>
      </c>
      <c r="O471" s="10" t="s">
        <v>2351</v>
      </c>
      <c r="P471" s="1"/>
      <c r="Q471" s="1"/>
      <c r="R471" s="1"/>
      <c r="S471" s="1"/>
      <c r="T471" s="1"/>
      <c r="U471" s="10" t="s">
        <v>132</v>
      </c>
      <c r="V471" s="10" t="s">
        <v>564</v>
      </c>
      <c r="W471" s="10" t="s">
        <v>2086</v>
      </c>
      <c r="X471" s="10" t="s">
        <v>564</v>
      </c>
      <c r="Y471" s="10" t="s">
        <v>564</v>
      </c>
      <c r="Z471" s="10" t="s">
        <v>132</v>
      </c>
      <c r="AA471" s="10" t="s">
        <v>564</v>
      </c>
      <c r="AB471" s="1"/>
      <c r="AC471" s="1"/>
      <c r="AD471" s="1"/>
      <c r="AE471" s="1"/>
      <c r="AF471" s="1"/>
      <c r="AG471" s="1"/>
      <c r="AH471" s="1"/>
      <c r="AI471" s="1"/>
      <c r="AJ471" s="1"/>
    </row>
    <row r="472">
      <c r="A472" s="18">
        <v>45745.46802195602</v>
      </c>
      <c r="B472" s="19" t="s">
        <v>2347</v>
      </c>
      <c r="C472" s="21"/>
      <c r="D472" s="21"/>
      <c r="E472" s="19" t="s">
        <v>865</v>
      </c>
      <c r="F472" s="19" t="s">
        <v>1911</v>
      </c>
      <c r="G472" s="19" t="s">
        <v>2461</v>
      </c>
      <c r="H472" s="19">
        <v>1.03666863E9</v>
      </c>
      <c r="I472" s="19">
        <v>3.001649351E9</v>
      </c>
      <c r="J472" s="21"/>
      <c r="K472" s="21"/>
      <c r="L472" s="19">
        <v>15.0</v>
      </c>
      <c r="M472" s="21"/>
      <c r="N472" s="19" t="s">
        <v>35</v>
      </c>
      <c r="O472" s="19" t="s">
        <v>2462</v>
      </c>
      <c r="P472" s="21"/>
      <c r="Q472" s="21"/>
      <c r="R472" s="21"/>
      <c r="S472" s="21"/>
      <c r="T472" s="21"/>
      <c r="U472" s="19" t="s">
        <v>132</v>
      </c>
      <c r="V472" s="19" t="s">
        <v>564</v>
      </c>
      <c r="W472" s="19" t="s">
        <v>2107</v>
      </c>
      <c r="X472" s="19" t="s">
        <v>564</v>
      </c>
      <c r="Y472" s="19" t="s">
        <v>564</v>
      </c>
      <c r="Z472" s="19" t="s">
        <v>564</v>
      </c>
      <c r="AA472" s="19" t="s">
        <v>564</v>
      </c>
      <c r="AB472" s="21"/>
      <c r="AC472" s="21"/>
      <c r="AD472" s="21"/>
      <c r="AE472" s="21"/>
      <c r="AF472" s="1"/>
      <c r="AG472" s="1"/>
      <c r="AH472" s="1"/>
      <c r="AI472" s="1"/>
      <c r="AJ472" s="1"/>
    </row>
    <row r="473">
      <c r="A473" s="18">
        <v>45745.47012167824</v>
      </c>
      <c r="B473" s="19" t="s">
        <v>2347</v>
      </c>
      <c r="C473" s="21"/>
      <c r="D473" s="21"/>
      <c r="E473" s="19" t="s">
        <v>865</v>
      </c>
      <c r="F473" s="19" t="s">
        <v>1911</v>
      </c>
      <c r="G473" s="19" t="s">
        <v>2463</v>
      </c>
      <c r="H473" s="19">
        <v>1.066513138E9</v>
      </c>
      <c r="I473" s="19">
        <v>3.02259056E9</v>
      </c>
      <c r="J473" s="21"/>
      <c r="K473" s="21"/>
      <c r="L473" s="19">
        <v>17.0</v>
      </c>
      <c r="M473" s="21"/>
      <c r="N473" s="19" t="s">
        <v>35</v>
      </c>
      <c r="O473" s="19" t="s">
        <v>2464</v>
      </c>
      <c r="P473" s="21"/>
      <c r="Q473" s="21"/>
      <c r="R473" s="21"/>
      <c r="S473" s="21"/>
      <c r="T473" s="21"/>
      <c r="U473" s="19" t="s">
        <v>132</v>
      </c>
      <c r="V473" s="19" t="s">
        <v>564</v>
      </c>
      <c r="W473" s="19" t="s">
        <v>2107</v>
      </c>
      <c r="X473" s="19" t="s">
        <v>564</v>
      </c>
      <c r="Y473" s="19" t="s">
        <v>132</v>
      </c>
      <c r="Z473" s="19" t="s">
        <v>564</v>
      </c>
      <c r="AA473" s="19" t="s">
        <v>564</v>
      </c>
      <c r="AB473" s="21"/>
      <c r="AC473" s="21"/>
      <c r="AD473" s="21"/>
      <c r="AE473" s="21"/>
      <c r="AF473" s="1"/>
      <c r="AG473" s="1"/>
      <c r="AH473" s="1"/>
      <c r="AI473" s="1"/>
      <c r="AJ473" s="1"/>
    </row>
    <row r="474">
      <c r="A474" s="18">
        <v>45745.4725977662</v>
      </c>
      <c r="B474" s="19" t="s">
        <v>2347</v>
      </c>
      <c r="C474" s="21"/>
      <c r="D474" s="21"/>
      <c r="E474" s="19" t="s">
        <v>865</v>
      </c>
      <c r="F474" s="19" t="s">
        <v>2465</v>
      </c>
      <c r="G474" s="19" t="s">
        <v>2466</v>
      </c>
      <c r="H474" s="19">
        <v>1.000394111E9</v>
      </c>
      <c r="I474" s="19">
        <v>3.147234356E9</v>
      </c>
      <c r="J474" s="21"/>
      <c r="K474" s="21"/>
      <c r="L474" s="19">
        <v>14.0</v>
      </c>
      <c r="M474" s="21"/>
      <c r="N474" s="19" t="s">
        <v>35</v>
      </c>
      <c r="O474" s="19" t="s">
        <v>2467</v>
      </c>
      <c r="P474" s="21"/>
      <c r="Q474" s="21"/>
      <c r="R474" s="21"/>
      <c r="S474" s="21"/>
      <c r="T474" s="21"/>
      <c r="U474" s="19" t="s">
        <v>132</v>
      </c>
      <c r="V474" s="19" t="s">
        <v>564</v>
      </c>
      <c r="W474" s="19" t="s">
        <v>132</v>
      </c>
      <c r="X474" s="19" t="s">
        <v>564</v>
      </c>
      <c r="Y474" s="19" t="s">
        <v>132</v>
      </c>
      <c r="Z474" s="19" t="s">
        <v>564</v>
      </c>
      <c r="AA474" s="19" t="s">
        <v>564</v>
      </c>
      <c r="AB474" s="21"/>
      <c r="AC474" s="21"/>
      <c r="AD474" s="21"/>
      <c r="AE474" s="21"/>
      <c r="AF474" s="1"/>
      <c r="AG474" s="1"/>
      <c r="AH474" s="1"/>
      <c r="AI474" s="1"/>
      <c r="AJ474" s="1"/>
    </row>
    <row r="475">
      <c r="A475" s="18">
        <v>45745.47429575231</v>
      </c>
      <c r="B475" s="19" t="s">
        <v>2347</v>
      </c>
      <c r="C475" s="21"/>
      <c r="D475" s="21"/>
      <c r="E475" s="19" t="s">
        <v>865</v>
      </c>
      <c r="F475" s="19" t="s">
        <v>1911</v>
      </c>
      <c r="G475" s="19" t="s">
        <v>2468</v>
      </c>
      <c r="H475" s="19">
        <v>1.036786063E9</v>
      </c>
      <c r="I475" s="19">
        <v>3.012852023E9</v>
      </c>
      <c r="J475" s="21"/>
      <c r="K475" s="21"/>
      <c r="L475" s="19" t="s">
        <v>769</v>
      </c>
      <c r="M475" s="21"/>
      <c r="N475" s="19" t="s">
        <v>35</v>
      </c>
      <c r="O475" s="19" t="s">
        <v>2469</v>
      </c>
      <c r="P475" s="21"/>
      <c r="Q475" s="21"/>
      <c r="R475" s="21"/>
      <c r="S475" s="21"/>
      <c r="T475" s="21"/>
      <c r="U475" s="19" t="s">
        <v>564</v>
      </c>
      <c r="V475" s="19" t="s">
        <v>564</v>
      </c>
      <c r="W475" s="19" t="s">
        <v>2086</v>
      </c>
      <c r="X475" s="19" t="s">
        <v>564</v>
      </c>
      <c r="Y475" s="19" t="s">
        <v>132</v>
      </c>
      <c r="Z475" s="19" t="s">
        <v>564</v>
      </c>
      <c r="AA475" s="19" t="s">
        <v>564</v>
      </c>
      <c r="AB475" s="21"/>
      <c r="AC475" s="21"/>
      <c r="AD475" s="21"/>
      <c r="AE475" s="21"/>
      <c r="AF475" s="1"/>
      <c r="AG475" s="1"/>
      <c r="AH475" s="1"/>
      <c r="AI475" s="1"/>
      <c r="AJ475" s="1"/>
    </row>
    <row r="476">
      <c r="A476" s="18">
        <v>45745.47500659722</v>
      </c>
      <c r="B476" s="19" t="s">
        <v>2470</v>
      </c>
      <c r="C476" s="21"/>
      <c r="D476" s="21"/>
      <c r="E476" s="19" t="s">
        <v>865</v>
      </c>
      <c r="F476" s="19" t="s">
        <v>2471</v>
      </c>
      <c r="G476" s="19" t="s">
        <v>2472</v>
      </c>
      <c r="H476" s="19">
        <v>1.214713908E9</v>
      </c>
      <c r="I476" s="19">
        <v>3.233553258E9</v>
      </c>
      <c r="J476" s="19" t="s">
        <v>2473</v>
      </c>
      <c r="K476" s="19">
        <v>3.104227726E9</v>
      </c>
      <c r="L476" s="19">
        <v>8.0</v>
      </c>
      <c r="M476" s="21"/>
      <c r="N476" s="19" t="s">
        <v>35</v>
      </c>
      <c r="O476" s="19" t="s">
        <v>2474</v>
      </c>
      <c r="P476" s="21"/>
      <c r="Q476" s="21"/>
      <c r="R476" s="21"/>
      <c r="S476" s="21"/>
      <c r="T476" s="21"/>
      <c r="U476" s="19" t="s">
        <v>132</v>
      </c>
      <c r="V476" s="19" t="s">
        <v>564</v>
      </c>
      <c r="W476" s="19" t="s">
        <v>2086</v>
      </c>
      <c r="X476" s="19" t="s">
        <v>564</v>
      </c>
      <c r="Y476" s="19" t="s">
        <v>132</v>
      </c>
      <c r="Z476" s="19" t="s">
        <v>564</v>
      </c>
      <c r="AA476" s="19" t="s">
        <v>564</v>
      </c>
      <c r="AB476" s="21"/>
      <c r="AC476" s="19" t="s">
        <v>2475</v>
      </c>
      <c r="AD476" s="21"/>
      <c r="AE476" s="21"/>
      <c r="AF476" s="1"/>
      <c r="AG476" s="1"/>
      <c r="AH476" s="1"/>
      <c r="AI476" s="1"/>
      <c r="AJ476" s="1"/>
    </row>
    <row r="477">
      <c r="A477" s="18">
        <v>45745.47593353009</v>
      </c>
      <c r="B477" s="19" t="s">
        <v>2347</v>
      </c>
      <c r="C477" s="21"/>
      <c r="D477" s="21"/>
      <c r="E477" s="19" t="s">
        <v>865</v>
      </c>
      <c r="F477" s="19" t="s">
        <v>2476</v>
      </c>
      <c r="G477" s="19" t="s">
        <v>2477</v>
      </c>
      <c r="H477" s="19">
        <v>3.2109641E7</v>
      </c>
      <c r="I477" s="19">
        <v>3.2431644E9</v>
      </c>
      <c r="J477" s="21"/>
      <c r="K477" s="21"/>
      <c r="L477" s="19">
        <v>7.0</v>
      </c>
      <c r="M477" s="21"/>
      <c r="N477" s="19" t="s">
        <v>132</v>
      </c>
      <c r="O477" s="19" t="s">
        <v>2478</v>
      </c>
      <c r="P477" s="21"/>
      <c r="Q477" s="21"/>
      <c r="R477" s="21"/>
      <c r="S477" s="21"/>
      <c r="T477" s="21"/>
      <c r="U477" s="19" t="s">
        <v>132</v>
      </c>
      <c r="V477" s="19" t="s">
        <v>564</v>
      </c>
      <c r="W477" s="19" t="s">
        <v>2107</v>
      </c>
      <c r="X477" s="19" t="s">
        <v>564</v>
      </c>
      <c r="Y477" s="19" t="s">
        <v>132</v>
      </c>
      <c r="Z477" s="19" t="s">
        <v>564</v>
      </c>
      <c r="AA477" s="19" t="s">
        <v>564</v>
      </c>
      <c r="AB477" s="21"/>
      <c r="AC477" s="21"/>
      <c r="AD477" s="21"/>
      <c r="AE477" s="21"/>
      <c r="AF477" s="1"/>
      <c r="AG477" s="1"/>
      <c r="AH477" s="1"/>
      <c r="AI477" s="1"/>
      <c r="AJ477" s="1"/>
    </row>
    <row r="478">
      <c r="A478" s="18">
        <v>45745.47854527777</v>
      </c>
      <c r="B478" s="19" t="s">
        <v>2470</v>
      </c>
      <c r="C478" s="21"/>
      <c r="D478" s="21"/>
      <c r="E478" s="19" t="s">
        <v>865</v>
      </c>
      <c r="F478" s="19" t="s">
        <v>1180</v>
      </c>
      <c r="G478" s="19" t="s">
        <v>2479</v>
      </c>
      <c r="H478" s="19">
        <v>3.2108394E7</v>
      </c>
      <c r="I478" s="19">
        <v>3.019325165E9</v>
      </c>
      <c r="J478" s="19" t="s">
        <v>2480</v>
      </c>
      <c r="K478" s="19">
        <v>3.042991339E9</v>
      </c>
      <c r="L478" s="19">
        <v>23.0</v>
      </c>
      <c r="M478" s="21"/>
      <c r="N478" s="19" t="s">
        <v>35</v>
      </c>
      <c r="O478" s="19" t="s">
        <v>2481</v>
      </c>
      <c r="P478" s="21"/>
      <c r="Q478" s="21"/>
      <c r="R478" s="21"/>
      <c r="S478" s="21"/>
      <c r="T478" s="21"/>
      <c r="U478" s="19" t="s">
        <v>564</v>
      </c>
      <c r="V478" s="19" t="s">
        <v>564</v>
      </c>
      <c r="W478" s="19" t="s">
        <v>2107</v>
      </c>
      <c r="X478" s="19" t="s">
        <v>564</v>
      </c>
      <c r="Y478" s="19" t="s">
        <v>132</v>
      </c>
      <c r="Z478" s="19" t="s">
        <v>564</v>
      </c>
      <c r="AA478" s="19" t="s">
        <v>564</v>
      </c>
      <c r="AB478" s="21"/>
      <c r="AC478" s="21"/>
      <c r="AD478" s="21"/>
      <c r="AE478" s="21"/>
      <c r="AF478" s="1"/>
      <c r="AG478" s="1"/>
      <c r="AH478" s="1"/>
      <c r="AI478" s="1"/>
      <c r="AJ478" s="1"/>
    </row>
    <row r="479">
      <c r="A479" s="18">
        <v>45745.47982476852</v>
      </c>
      <c r="B479" s="19" t="s">
        <v>2482</v>
      </c>
      <c r="C479" s="21"/>
      <c r="D479" s="21"/>
      <c r="E479" s="19" t="s">
        <v>865</v>
      </c>
      <c r="F479" s="19" t="s">
        <v>1873</v>
      </c>
      <c r="G479" s="19" t="s">
        <v>2483</v>
      </c>
      <c r="H479" s="19">
        <v>2.2102131E7</v>
      </c>
      <c r="I479" s="19">
        <v>3.128056747E9</v>
      </c>
      <c r="J479" s="19" t="s">
        <v>2484</v>
      </c>
      <c r="K479" s="19">
        <v>3.137341044E9</v>
      </c>
      <c r="L479" s="19">
        <v>16.0</v>
      </c>
      <c r="M479" s="21"/>
      <c r="N479" s="19" t="s">
        <v>35</v>
      </c>
      <c r="O479" s="19" t="s">
        <v>2485</v>
      </c>
      <c r="P479" s="21"/>
      <c r="Q479" s="21"/>
      <c r="R479" s="21"/>
      <c r="S479" s="21"/>
      <c r="T479" s="21"/>
      <c r="U479" s="19" t="s">
        <v>132</v>
      </c>
      <c r="V479" s="19" t="s">
        <v>564</v>
      </c>
      <c r="W479" s="19" t="s">
        <v>2107</v>
      </c>
      <c r="X479" s="19" t="s">
        <v>564</v>
      </c>
      <c r="Y479" s="19" t="s">
        <v>132</v>
      </c>
      <c r="Z479" s="19" t="s">
        <v>564</v>
      </c>
      <c r="AA479" s="19" t="s">
        <v>564</v>
      </c>
      <c r="AB479" s="21"/>
      <c r="AC479" s="21"/>
      <c r="AD479" s="21"/>
      <c r="AE479" s="21"/>
      <c r="AF479" s="1"/>
      <c r="AG479" s="1"/>
      <c r="AH479" s="1"/>
      <c r="AI479" s="1"/>
      <c r="AJ479" s="1"/>
    </row>
    <row r="480">
      <c r="A480" s="18">
        <v>45745.479832083336</v>
      </c>
      <c r="B480" s="19" t="s">
        <v>2347</v>
      </c>
      <c r="C480" s="21"/>
      <c r="D480" s="21"/>
      <c r="E480" s="19" t="s">
        <v>865</v>
      </c>
      <c r="F480" s="19" t="s">
        <v>2486</v>
      </c>
      <c r="G480" s="19" t="s">
        <v>2487</v>
      </c>
      <c r="H480" s="19">
        <v>1.010021758E9</v>
      </c>
      <c r="I480" s="19">
        <v>3.122949211E9</v>
      </c>
      <c r="J480" s="21"/>
      <c r="K480" s="21"/>
      <c r="L480" s="19">
        <v>4.0</v>
      </c>
      <c r="M480" s="21"/>
      <c r="N480" s="19" t="s">
        <v>35</v>
      </c>
      <c r="O480" s="19" t="s">
        <v>2264</v>
      </c>
      <c r="P480" s="21"/>
      <c r="Q480" s="21"/>
      <c r="R480" s="21"/>
      <c r="S480" s="21"/>
      <c r="T480" s="21"/>
      <c r="U480" s="19" t="s">
        <v>132</v>
      </c>
      <c r="V480" s="19" t="s">
        <v>564</v>
      </c>
      <c r="W480" s="19" t="s">
        <v>132</v>
      </c>
      <c r="X480" s="19" t="s">
        <v>564</v>
      </c>
      <c r="Y480" s="19" t="s">
        <v>564</v>
      </c>
      <c r="Z480" s="19" t="s">
        <v>564</v>
      </c>
      <c r="AA480" s="19" t="s">
        <v>564</v>
      </c>
      <c r="AB480" s="21"/>
      <c r="AC480" s="21"/>
      <c r="AD480" s="21"/>
      <c r="AE480" s="21"/>
      <c r="AF480" s="1"/>
      <c r="AG480" s="1"/>
      <c r="AH480" s="1"/>
      <c r="AI480" s="1"/>
      <c r="AJ480" s="1"/>
    </row>
    <row r="481">
      <c r="A481" s="18">
        <v>45745.480914733795</v>
      </c>
      <c r="B481" s="19" t="s">
        <v>2488</v>
      </c>
      <c r="C481" s="21"/>
      <c r="D481" s="21"/>
      <c r="E481" s="19" t="s">
        <v>865</v>
      </c>
      <c r="F481" s="19" t="s">
        <v>2489</v>
      </c>
      <c r="G481" s="19" t="s">
        <v>2490</v>
      </c>
      <c r="H481" s="19" t="s">
        <v>2491</v>
      </c>
      <c r="I481" s="19">
        <v>3.116390475E9</v>
      </c>
      <c r="J481" s="19" t="s">
        <v>2492</v>
      </c>
      <c r="K481" s="19">
        <v>3.042032791E9</v>
      </c>
      <c r="L481" s="19" t="s">
        <v>676</v>
      </c>
      <c r="M481" s="21"/>
      <c r="N481" s="19" t="s">
        <v>35</v>
      </c>
      <c r="O481" s="19" t="s">
        <v>2205</v>
      </c>
      <c r="P481" s="21"/>
      <c r="Q481" s="21"/>
      <c r="R481" s="21"/>
      <c r="S481" s="21"/>
      <c r="T481" s="21"/>
      <c r="U481" s="19" t="s">
        <v>132</v>
      </c>
      <c r="V481" s="19" t="s">
        <v>564</v>
      </c>
      <c r="W481" s="19" t="s">
        <v>2086</v>
      </c>
      <c r="X481" s="19" t="s">
        <v>564</v>
      </c>
      <c r="Y481" s="19" t="s">
        <v>132</v>
      </c>
      <c r="Z481" s="19" t="s">
        <v>564</v>
      </c>
      <c r="AA481" s="19" t="s">
        <v>564</v>
      </c>
      <c r="AB481" s="21"/>
      <c r="AC481" s="19" t="s">
        <v>2493</v>
      </c>
      <c r="AD481" s="21"/>
      <c r="AE481" s="21"/>
      <c r="AF481" s="1"/>
      <c r="AG481" s="1"/>
      <c r="AH481" s="1"/>
      <c r="AI481" s="1"/>
      <c r="AJ481" s="1"/>
    </row>
    <row r="482">
      <c r="A482" s="18">
        <v>45745.4809234375</v>
      </c>
      <c r="B482" s="19" t="s">
        <v>2494</v>
      </c>
      <c r="C482" s="21"/>
      <c r="D482" s="21"/>
      <c r="E482" s="19" t="s">
        <v>865</v>
      </c>
      <c r="F482" s="19" t="s">
        <v>2495</v>
      </c>
      <c r="G482" s="19" t="s">
        <v>2496</v>
      </c>
      <c r="H482" s="19">
        <v>1.027940557E9</v>
      </c>
      <c r="I482" s="19">
        <v>3.107178203E9</v>
      </c>
      <c r="J482" s="19" t="s">
        <v>2497</v>
      </c>
      <c r="K482" s="19">
        <v>3.128432549E9</v>
      </c>
      <c r="L482" s="19" t="s">
        <v>676</v>
      </c>
      <c r="M482" s="21"/>
      <c r="N482" s="19" t="s">
        <v>35</v>
      </c>
      <c r="O482" s="19" t="s">
        <v>2498</v>
      </c>
      <c r="P482" s="21"/>
      <c r="Q482" s="21"/>
      <c r="R482" s="21"/>
      <c r="S482" s="21"/>
      <c r="T482" s="21"/>
      <c r="U482" s="19" t="s">
        <v>564</v>
      </c>
      <c r="V482" s="19" t="s">
        <v>564</v>
      </c>
      <c r="W482" s="19" t="s">
        <v>2086</v>
      </c>
      <c r="X482" s="19" t="s">
        <v>564</v>
      </c>
      <c r="Y482" s="19" t="s">
        <v>132</v>
      </c>
      <c r="Z482" s="19" t="s">
        <v>564</v>
      </c>
      <c r="AA482" s="19" t="s">
        <v>564</v>
      </c>
      <c r="AB482" s="21"/>
      <c r="AC482" s="19" t="s">
        <v>2499</v>
      </c>
      <c r="AD482" s="21"/>
      <c r="AE482" s="21"/>
      <c r="AF482" s="1"/>
      <c r="AG482" s="1"/>
      <c r="AH482" s="1"/>
      <c r="AI482" s="1"/>
      <c r="AJ482" s="1"/>
    </row>
    <row r="483">
      <c r="A483" s="18">
        <v>45745.481020439816</v>
      </c>
      <c r="B483" s="19" t="s">
        <v>1974</v>
      </c>
      <c r="C483" s="21"/>
      <c r="D483" s="21"/>
      <c r="E483" s="19" t="s">
        <v>865</v>
      </c>
      <c r="F483" s="19" t="s">
        <v>2500</v>
      </c>
      <c r="G483" s="19" t="s">
        <v>1679</v>
      </c>
      <c r="H483" s="19">
        <v>7.0725959E7</v>
      </c>
      <c r="I483" s="19">
        <v>3.194498224E9</v>
      </c>
      <c r="J483" s="19" t="s">
        <v>1680</v>
      </c>
      <c r="K483" s="19">
        <v>3.137035755E9</v>
      </c>
      <c r="L483" s="19">
        <v>23.0</v>
      </c>
      <c r="M483" s="21"/>
      <c r="N483" s="19" t="s">
        <v>35</v>
      </c>
      <c r="O483" s="19" t="s">
        <v>2501</v>
      </c>
      <c r="P483" s="21"/>
      <c r="Q483" s="21"/>
      <c r="R483" s="21"/>
      <c r="S483" s="21"/>
      <c r="T483" s="21"/>
      <c r="U483" s="19" t="s">
        <v>132</v>
      </c>
      <c r="V483" s="19" t="s">
        <v>564</v>
      </c>
      <c r="W483" s="19" t="s">
        <v>2086</v>
      </c>
      <c r="X483" s="19" t="s">
        <v>564</v>
      </c>
      <c r="Y483" s="19" t="s">
        <v>564</v>
      </c>
      <c r="Z483" s="19" t="s">
        <v>564</v>
      </c>
      <c r="AA483" s="19" t="s">
        <v>564</v>
      </c>
      <c r="AB483" s="21"/>
      <c r="AC483" s="19" t="s">
        <v>2502</v>
      </c>
      <c r="AD483" s="21"/>
      <c r="AE483" s="21"/>
      <c r="AF483" s="1"/>
      <c r="AG483" s="1"/>
      <c r="AH483" s="1"/>
      <c r="AI483" s="1"/>
      <c r="AJ483" s="1"/>
    </row>
    <row r="484">
      <c r="A484" s="18">
        <v>45745.48138607639</v>
      </c>
      <c r="B484" s="19" t="s">
        <v>2482</v>
      </c>
      <c r="C484" s="21"/>
      <c r="D484" s="21"/>
      <c r="E484" s="19" t="s">
        <v>865</v>
      </c>
      <c r="F484" s="19" t="s">
        <v>2503</v>
      </c>
      <c r="G484" s="19" t="s">
        <v>2504</v>
      </c>
      <c r="H484" s="19">
        <v>4.3141932E7</v>
      </c>
      <c r="I484" s="19">
        <v>3.122027539E9</v>
      </c>
      <c r="J484" s="19" t="s">
        <v>2505</v>
      </c>
      <c r="K484" s="19">
        <v>3.113298246E9</v>
      </c>
      <c r="L484" s="19">
        <v>23.0</v>
      </c>
      <c r="M484" s="21"/>
      <c r="N484" s="19" t="s">
        <v>35</v>
      </c>
      <c r="O484" s="19" t="s">
        <v>2172</v>
      </c>
      <c r="P484" s="21"/>
      <c r="Q484" s="21"/>
      <c r="R484" s="21"/>
      <c r="S484" s="21"/>
      <c r="T484" s="21"/>
      <c r="U484" s="19" t="s">
        <v>132</v>
      </c>
      <c r="V484" s="19" t="s">
        <v>564</v>
      </c>
      <c r="W484" s="19" t="s">
        <v>2086</v>
      </c>
      <c r="X484" s="19" t="s">
        <v>564</v>
      </c>
      <c r="Y484" s="19" t="s">
        <v>132</v>
      </c>
      <c r="Z484" s="19" t="s">
        <v>564</v>
      </c>
      <c r="AA484" s="19" t="s">
        <v>564</v>
      </c>
      <c r="AB484" s="21"/>
      <c r="AC484" s="21"/>
      <c r="AD484" s="21"/>
      <c r="AE484" s="21"/>
      <c r="AF484" s="1"/>
      <c r="AG484" s="1"/>
      <c r="AH484" s="1"/>
      <c r="AI484" s="1"/>
      <c r="AJ484" s="1"/>
    </row>
    <row r="485">
      <c r="A485" s="18">
        <v>45745.48174148148</v>
      </c>
      <c r="B485" s="19" t="s">
        <v>2470</v>
      </c>
      <c r="C485" s="21"/>
      <c r="D485" s="21"/>
      <c r="E485" s="19" t="s">
        <v>865</v>
      </c>
      <c r="F485" s="19" t="s">
        <v>1911</v>
      </c>
      <c r="G485" s="19" t="s">
        <v>2506</v>
      </c>
      <c r="H485" s="19">
        <v>1.020105479E9</v>
      </c>
      <c r="I485" s="19">
        <v>3.195802816E9</v>
      </c>
      <c r="J485" s="19" t="s">
        <v>2507</v>
      </c>
      <c r="K485" s="19">
        <v>3.122949211E9</v>
      </c>
      <c r="L485" s="19">
        <v>2.0</v>
      </c>
      <c r="M485" s="21"/>
      <c r="N485" s="19" t="s">
        <v>35</v>
      </c>
      <c r="O485" s="19" t="s">
        <v>2508</v>
      </c>
      <c r="P485" s="21"/>
      <c r="Q485" s="21"/>
      <c r="R485" s="21"/>
      <c r="S485" s="21"/>
      <c r="T485" s="21"/>
      <c r="U485" s="19" t="s">
        <v>564</v>
      </c>
      <c r="V485" s="19" t="s">
        <v>564</v>
      </c>
      <c r="W485" s="19" t="s">
        <v>132</v>
      </c>
      <c r="X485" s="19" t="s">
        <v>564</v>
      </c>
      <c r="Y485" s="19" t="s">
        <v>132</v>
      </c>
      <c r="Z485" s="19" t="s">
        <v>564</v>
      </c>
      <c r="AA485" s="19" t="s">
        <v>564</v>
      </c>
      <c r="AB485" s="21"/>
      <c r="AC485" s="19" t="s">
        <v>2509</v>
      </c>
      <c r="AD485" s="21"/>
      <c r="AE485" s="21"/>
      <c r="AF485" s="1"/>
      <c r="AG485" s="1"/>
      <c r="AH485" s="1"/>
      <c r="AI485" s="1"/>
      <c r="AJ485" s="1"/>
    </row>
    <row r="486">
      <c r="A486" s="18">
        <v>45745.4829853125</v>
      </c>
      <c r="B486" s="19" t="s">
        <v>2347</v>
      </c>
      <c r="C486" s="21"/>
      <c r="D486" s="21"/>
      <c r="E486" s="19" t="s">
        <v>865</v>
      </c>
      <c r="F486" s="19" t="s">
        <v>1911</v>
      </c>
      <c r="G486" s="19" t="s">
        <v>2510</v>
      </c>
      <c r="H486" s="19">
        <v>1.6919112E7</v>
      </c>
      <c r="I486" s="19">
        <v>3.138702032E9</v>
      </c>
      <c r="J486" s="21"/>
      <c r="K486" s="21"/>
      <c r="L486" s="19" t="s">
        <v>2511</v>
      </c>
      <c r="M486" s="21"/>
      <c r="N486" s="19" t="s">
        <v>35</v>
      </c>
      <c r="O486" s="19" t="s">
        <v>2299</v>
      </c>
      <c r="P486" s="21"/>
      <c r="Q486" s="21"/>
      <c r="R486" s="21"/>
      <c r="S486" s="21"/>
      <c r="T486" s="21"/>
      <c r="U486" s="19" t="s">
        <v>132</v>
      </c>
      <c r="V486" s="19" t="s">
        <v>564</v>
      </c>
      <c r="W486" s="19" t="s">
        <v>2086</v>
      </c>
      <c r="X486" s="19" t="s">
        <v>564</v>
      </c>
      <c r="Y486" s="19" t="s">
        <v>132</v>
      </c>
      <c r="Z486" s="19" t="s">
        <v>564</v>
      </c>
      <c r="AA486" s="19" t="s">
        <v>564</v>
      </c>
      <c r="AB486" s="21"/>
      <c r="AC486" s="21"/>
      <c r="AD486" s="21"/>
      <c r="AE486" s="21"/>
      <c r="AF486" s="1"/>
      <c r="AG486" s="1"/>
      <c r="AH486" s="1"/>
      <c r="AI486" s="1"/>
      <c r="AJ486" s="1"/>
    </row>
    <row r="487">
      <c r="A487" s="18">
        <v>45745.48354017361</v>
      </c>
      <c r="B487" s="19" t="s">
        <v>2470</v>
      </c>
      <c r="C487" s="21"/>
      <c r="D487" s="21"/>
      <c r="E487" s="19" t="s">
        <v>865</v>
      </c>
      <c r="F487" s="19" t="s">
        <v>1911</v>
      </c>
      <c r="G487" s="19" t="s">
        <v>2512</v>
      </c>
      <c r="H487" s="19">
        <v>1.020105479E9</v>
      </c>
      <c r="I487" s="19">
        <v>3.195802816E9</v>
      </c>
      <c r="J487" s="19" t="s">
        <v>2507</v>
      </c>
      <c r="K487" s="19">
        <v>3.122949211E9</v>
      </c>
      <c r="L487" s="19">
        <v>2.0</v>
      </c>
      <c r="M487" s="21"/>
      <c r="N487" s="19" t="s">
        <v>35</v>
      </c>
      <c r="O487" s="19" t="s">
        <v>2508</v>
      </c>
      <c r="P487" s="21"/>
      <c r="Q487" s="21"/>
      <c r="R487" s="21"/>
      <c r="S487" s="21"/>
      <c r="T487" s="21"/>
      <c r="U487" s="19" t="s">
        <v>564</v>
      </c>
      <c r="V487" s="19" t="s">
        <v>564</v>
      </c>
      <c r="W487" s="19" t="s">
        <v>132</v>
      </c>
      <c r="X487" s="19" t="s">
        <v>564</v>
      </c>
      <c r="Y487" s="19" t="s">
        <v>132</v>
      </c>
      <c r="Z487" s="19" t="s">
        <v>564</v>
      </c>
      <c r="AA487" s="19" t="s">
        <v>564</v>
      </c>
      <c r="AB487" s="21"/>
      <c r="AC487" s="19" t="s">
        <v>2513</v>
      </c>
      <c r="AD487" s="21"/>
      <c r="AE487" s="21"/>
      <c r="AF487" s="1"/>
      <c r="AG487" s="1"/>
      <c r="AH487" s="1"/>
      <c r="AI487" s="1"/>
      <c r="AJ487" s="1"/>
    </row>
    <row r="488">
      <c r="A488" s="18">
        <v>45745.48417898148</v>
      </c>
      <c r="B488" s="19" t="s">
        <v>2488</v>
      </c>
      <c r="C488" s="21"/>
      <c r="D488" s="21"/>
      <c r="E488" s="19" t="s">
        <v>865</v>
      </c>
      <c r="F488" s="19" t="s">
        <v>2514</v>
      </c>
      <c r="G488" s="19" t="s">
        <v>2515</v>
      </c>
      <c r="H488" s="19" t="s">
        <v>2516</v>
      </c>
      <c r="I488" s="19">
        <v>3.135306502E9</v>
      </c>
      <c r="J488" s="21"/>
      <c r="K488" s="21"/>
      <c r="L488" s="19" t="s">
        <v>167</v>
      </c>
      <c r="M488" s="21"/>
      <c r="N488" s="19" t="s">
        <v>35</v>
      </c>
      <c r="O488" s="19" t="s">
        <v>2517</v>
      </c>
      <c r="P488" s="21"/>
      <c r="Q488" s="21"/>
      <c r="R488" s="21"/>
      <c r="S488" s="21"/>
      <c r="T488" s="21"/>
      <c r="U488" s="19" t="s">
        <v>132</v>
      </c>
      <c r="V488" s="19" t="s">
        <v>564</v>
      </c>
      <c r="W488" s="19" t="s">
        <v>2086</v>
      </c>
      <c r="X488" s="19" t="s">
        <v>132</v>
      </c>
      <c r="Y488" s="19" t="s">
        <v>132</v>
      </c>
      <c r="Z488" s="19" t="s">
        <v>564</v>
      </c>
      <c r="AA488" s="19" t="s">
        <v>132</v>
      </c>
      <c r="AB488" s="21"/>
      <c r="AC488" s="19" t="s">
        <v>2518</v>
      </c>
      <c r="AD488" s="21"/>
      <c r="AE488" s="21"/>
      <c r="AF488" s="1"/>
      <c r="AG488" s="1"/>
      <c r="AH488" s="1"/>
      <c r="AI488" s="1"/>
      <c r="AJ488" s="1"/>
    </row>
    <row r="489">
      <c r="A489" s="18">
        <v>45745.48524488426</v>
      </c>
      <c r="B489" s="19" t="s">
        <v>1974</v>
      </c>
      <c r="C489" s="21"/>
      <c r="D489" s="21"/>
      <c r="E489" s="19" t="s">
        <v>865</v>
      </c>
      <c r="F489" s="19" t="s">
        <v>2519</v>
      </c>
      <c r="G489" s="19" t="s">
        <v>2520</v>
      </c>
      <c r="H489" s="19">
        <v>3.0568413E7</v>
      </c>
      <c r="I489" s="19">
        <v>3.135811992E9</v>
      </c>
      <c r="J489" s="19" t="s">
        <v>2521</v>
      </c>
      <c r="K489" s="19">
        <v>3.106620908E9</v>
      </c>
      <c r="L489" s="19" t="s">
        <v>181</v>
      </c>
      <c r="M489" s="21"/>
      <c r="N489" s="19" t="s">
        <v>35</v>
      </c>
      <c r="O489" s="19" t="s">
        <v>2299</v>
      </c>
      <c r="P489" s="21"/>
      <c r="Q489" s="21"/>
      <c r="R489" s="21"/>
      <c r="S489" s="21"/>
      <c r="T489" s="21"/>
      <c r="U489" s="19" t="s">
        <v>132</v>
      </c>
      <c r="V489" s="19" t="s">
        <v>564</v>
      </c>
      <c r="W489" s="19" t="s">
        <v>132</v>
      </c>
      <c r="X489" s="19" t="s">
        <v>564</v>
      </c>
      <c r="Y489" s="19" t="s">
        <v>132</v>
      </c>
      <c r="Z489" s="19" t="s">
        <v>564</v>
      </c>
      <c r="AA489" s="19" t="s">
        <v>564</v>
      </c>
      <c r="AB489" s="21"/>
      <c r="AC489" s="19" t="s">
        <v>2007</v>
      </c>
      <c r="AD489" s="21"/>
      <c r="AE489" s="21"/>
      <c r="AF489" s="1"/>
      <c r="AG489" s="1"/>
      <c r="AH489" s="1"/>
      <c r="AI489" s="1"/>
      <c r="AJ489" s="1"/>
    </row>
    <row r="490">
      <c r="A490" s="18">
        <v>45745.48556083333</v>
      </c>
      <c r="B490" s="19" t="s">
        <v>2482</v>
      </c>
      <c r="C490" s="21"/>
      <c r="D490" s="21"/>
      <c r="E490" s="19" t="s">
        <v>865</v>
      </c>
      <c r="F490" s="19" t="s">
        <v>1020</v>
      </c>
      <c r="G490" s="19" t="s">
        <v>2522</v>
      </c>
      <c r="H490" s="19">
        <v>4.3200109E7</v>
      </c>
      <c r="I490" s="19">
        <v>3.04343802E9</v>
      </c>
      <c r="J490" s="19" t="s">
        <v>2523</v>
      </c>
      <c r="K490" s="19">
        <v>3.148738335E9</v>
      </c>
      <c r="L490" s="19">
        <v>22.0</v>
      </c>
      <c r="M490" s="21"/>
      <c r="N490" s="19" t="s">
        <v>35</v>
      </c>
      <c r="O490" s="19" t="s">
        <v>2524</v>
      </c>
      <c r="P490" s="21"/>
      <c r="Q490" s="21"/>
      <c r="R490" s="21"/>
      <c r="S490" s="21"/>
      <c r="T490" s="21"/>
      <c r="U490" s="19" t="s">
        <v>132</v>
      </c>
      <c r="V490" s="19" t="s">
        <v>564</v>
      </c>
      <c r="W490" s="19" t="s">
        <v>2107</v>
      </c>
      <c r="X490" s="19" t="s">
        <v>564</v>
      </c>
      <c r="Y490" s="19" t="s">
        <v>132</v>
      </c>
      <c r="Z490" s="19" t="s">
        <v>564</v>
      </c>
      <c r="AA490" s="19" t="s">
        <v>564</v>
      </c>
      <c r="AB490" s="21"/>
      <c r="AC490" s="21"/>
      <c r="AD490" s="21"/>
      <c r="AE490" s="21"/>
      <c r="AF490" s="1"/>
      <c r="AG490" s="1"/>
      <c r="AH490" s="1"/>
      <c r="AI490" s="1"/>
      <c r="AJ490" s="1"/>
    </row>
    <row r="491">
      <c r="A491" s="18">
        <v>45745.488712488426</v>
      </c>
      <c r="B491" s="19" t="s">
        <v>2482</v>
      </c>
      <c r="C491" s="21"/>
      <c r="D491" s="21"/>
      <c r="E491" s="19" t="s">
        <v>865</v>
      </c>
      <c r="F491" s="19" t="s">
        <v>2503</v>
      </c>
      <c r="G491" s="19" t="s">
        <v>2525</v>
      </c>
      <c r="H491" s="19">
        <v>2.2086489E7</v>
      </c>
      <c r="I491" s="19">
        <v>3.122613735E9</v>
      </c>
      <c r="J491" s="19" t="s">
        <v>2526</v>
      </c>
      <c r="K491" s="19">
        <v>3.127911742E9</v>
      </c>
      <c r="L491" s="19">
        <v>7.0</v>
      </c>
      <c r="M491" s="21"/>
      <c r="N491" s="19" t="s">
        <v>35</v>
      </c>
      <c r="O491" s="19" t="s">
        <v>2527</v>
      </c>
      <c r="P491" s="21"/>
      <c r="Q491" s="21"/>
      <c r="R491" s="21"/>
      <c r="S491" s="21"/>
      <c r="T491" s="21"/>
      <c r="U491" s="19" t="s">
        <v>132</v>
      </c>
      <c r="V491" s="19" t="s">
        <v>132</v>
      </c>
      <c r="W491" s="19" t="s">
        <v>132</v>
      </c>
      <c r="X491" s="19" t="s">
        <v>564</v>
      </c>
      <c r="Y491" s="19" t="s">
        <v>132</v>
      </c>
      <c r="Z491" s="19" t="s">
        <v>564</v>
      </c>
      <c r="AA491" s="19" t="s">
        <v>564</v>
      </c>
      <c r="AB491" s="21"/>
      <c r="AC491" s="21"/>
      <c r="AD491" s="21"/>
      <c r="AE491" s="21"/>
      <c r="AF491" s="1"/>
      <c r="AG491" s="1"/>
      <c r="AH491" s="1"/>
      <c r="AI491" s="1"/>
      <c r="AJ491" s="1"/>
    </row>
    <row r="492">
      <c r="A492" s="9">
        <v>45745.489786192134</v>
      </c>
      <c r="B492" s="10" t="s">
        <v>1124</v>
      </c>
      <c r="C492" s="1"/>
      <c r="D492" s="1"/>
      <c r="E492" s="10" t="s">
        <v>493</v>
      </c>
      <c r="F492" s="10" t="s">
        <v>2528</v>
      </c>
      <c r="G492" s="10" t="s">
        <v>2529</v>
      </c>
      <c r="H492" s="10">
        <v>1.052075166E9</v>
      </c>
      <c r="I492" s="10">
        <v>3.1038446E7</v>
      </c>
      <c r="J492" s="10" t="s">
        <v>2530</v>
      </c>
      <c r="K492" s="10">
        <v>3.235380772E9</v>
      </c>
      <c r="L492" s="10">
        <v>2.0</v>
      </c>
      <c r="M492" s="1"/>
      <c r="N492" s="10" t="s">
        <v>35</v>
      </c>
      <c r="O492" s="10" t="s">
        <v>2531</v>
      </c>
      <c r="P492" s="1"/>
      <c r="Q492" s="1"/>
      <c r="R492" s="1"/>
      <c r="S492" s="1"/>
      <c r="T492" s="1"/>
      <c r="U492" s="10" t="s">
        <v>132</v>
      </c>
      <c r="V492" s="10" t="s">
        <v>132</v>
      </c>
      <c r="W492" s="10" t="s">
        <v>2086</v>
      </c>
      <c r="X492" s="10" t="s">
        <v>564</v>
      </c>
      <c r="Y492" s="10" t="s">
        <v>564</v>
      </c>
      <c r="Z492" s="10" t="s">
        <v>564</v>
      </c>
      <c r="AA492" s="10" t="s">
        <v>564</v>
      </c>
      <c r="AB492" s="1"/>
      <c r="AC492" s="1"/>
      <c r="AD492" s="1"/>
      <c r="AE492" s="1"/>
      <c r="AF492" s="1"/>
      <c r="AG492" s="1"/>
      <c r="AH492" s="1"/>
      <c r="AI492" s="1"/>
      <c r="AJ492" s="1"/>
    </row>
    <row r="493">
      <c r="A493" s="18">
        <v>45745.4968859375</v>
      </c>
      <c r="B493" s="19" t="s">
        <v>2488</v>
      </c>
      <c r="C493" s="21"/>
      <c r="D493" s="21"/>
      <c r="E493" s="19" t="s">
        <v>865</v>
      </c>
      <c r="F493" s="19" t="s">
        <v>2532</v>
      </c>
      <c r="G493" s="19" t="s">
        <v>2533</v>
      </c>
      <c r="H493" s="19">
        <v>4.3538474E7</v>
      </c>
      <c r="I493" s="19">
        <v>3.044491343E9</v>
      </c>
      <c r="J493" s="19" t="s">
        <v>2534</v>
      </c>
      <c r="K493" s="19">
        <v>3.24303832E9</v>
      </c>
      <c r="L493" s="19" t="s">
        <v>2535</v>
      </c>
      <c r="M493" s="21"/>
      <c r="N493" s="19" t="s">
        <v>35</v>
      </c>
      <c r="O493" s="19" t="s">
        <v>2271</v>
      </c>
      <c r="P493" s="21"/>
      <c r="Q493" s="21"/>
      <c r="R493" s="21"/>
      <c r="S493" s="21"/>
      <c r="T493" s="21"/>
      <c r="U493" s="19" t="s">
        <v>132</v>
      </c>
      <c r="V493" s="19" t="s">
        <v>564</v>
      </c>
      <c r="W493" s="19" t="s">
        <v>2086</v>
      </c>
      <c r="X493" s="19" t="s">
        <v>564</v>
      </c>
      <c r="Y493" s="19" t="s">
        <v>132</v>
      </c>
      <c r="Z493" s="19" t="s">
        <v>564</v>
      </c>
      <c r="AA493" s="19" t="s">
        <v>564</v>
      </c>
      <c r="AB493" s="21"/>
      <c r="AC493" s="21"/>
      <c r="AD493" s="21"/>
      <c r="AE493" s="21"/>
      <c r="AF493" s="1"/>
      <c r="AG493" s="1"/>
      <c r="AH493" s="1"/>
      <c r="AI493" s="1"/>
      <c r="AJ493" s="1"/>
    </row>
    <row r="494">
      <c r="A494" s="9">
        <v>45745.49933363426</v>
      </c>
      <c r="B494" s="10" t="s">
        <v>2273</v>
      </c>
      <c r="C494" s="1"/>
      <c r="D494" s="1"/>
      <c r="E494" s="10" t="s">
        <v>493</v>
      </c>
      <c r="F494" s="10" t="s">
        <v>2536</v>
      </c>
      <c r="G494" s="10" t="s">
        <v>2537</v>
      </c>
      <c r="H494" s="10">
        <v>2.1849245E7</v>
      </c>
      <c r="I494" s="10">
        <v>3.136801557E9</v>
      </c>
      <c r="J494" s="10" t="s">
        <v>2538</v>
      </c>
      <c r="K494" s="10">
        <v>3.01308169E9</v>
      </c>
      <c r="L494" s="10" t="s">
        <v>2539</v>
      </c>
      <c r="M494" s="1"/>
      <c r="N494" s="10" t="s">
        <v>35</v>
      </c>
      <c r="O494" s="10" t="s">
        <v>2540</v>
      </c>
      <c r="P494" s="1"/>
      <c r="Q494" s="1"/>
      <c r="R494" s="1"/>
      <c r="S494" s="1"/>
      <c r="T494" s="1"/>
      <c r="U494" s="10" t="s">
        <v>132</v>
      </c>
      <c r="V494" s="10" t="s">
        <v>564</v>
      </c>
      <c r="W494" s="10" t="s">
        <v>132</v>
      </c>
      <c r="X494" s="10" t="s">
        <v>564</v>
      </c>
      <c r="Y494" s="10" t="s">
        <v>564</v>
      </c>
      <c r="Z494" s="10" t="s">
        <v>564</v>
      </c>
      <c r="AA494" s="10" t="s">
        <v>564</v>
      </c>
      <c r="AB494" s="1"/>
      <c r="AC494" s="1"/>
      <c r="AD494" s="1"/>
      <c r="AE494" s="1"/>
      <c r="AF494" s="1"/>
      <c r="AG494" s="1"/>
      <c r="AH494" s="1"/>
      <c r="AI494" s="1"/>
      <c r="AJ494" s="1"/>
    </row>
    <row r="495">
      <c r="A495" s="9">
        <v>45774.463773888885</v>
      </c>
      <c r="B495" s="10" t="s">
        <v>2541</v>
      </c>
      <c r="C495" s="1"/>
      <c r="D495" s="1"/>
      <c r="E495" s="10" t="s">
        <v>865</v>
      </c>
      <c r="F495" s="10" t="s">
        <v>2542</v>
      </c>
      <c r="G495" s="10" t="s">
        <v>2543</v>
      </c>
      <c r="H495" s="10">
        <v>4.3023884E7</v>
      </c>
      <c r="I495" s="10">
        <v>3.202412586E9</v>
      </c>
      <c r="J495" s="1"/>
      <c r="K495" s="1"/>
      <c r="L495" s="10">
        <v>5.0</v>
      </c>
      <c r="M495" s="1"/>
      <c r="N495" s="10" t="s">
        <v>35</v>
      </c>
      <c r="O495" s="10" t="s">
        <v>2544</v>
      </c>
      <c r="P495" s="1"/>
      <c r="Q495" s="1"/>
      <c r="R495" s="1"/>
      <c r="S495" s="1"/>
      <c r="T495" s="1"/>
      <c r="U495" s="10" t="s">
        <v>132</v>
      </c>
      <c r="V495" s="10" t="s">
        <v>564</v>
      </c>
      <c r="W495" s="10" t="s">
        <v>132</v>
      </c>
      <c r="X495" s="10" t="s">
        <v>564</v>
      </c>
      <c r="Y495" s="10" t="s">
        <v>132</v>
      </c>
      <c r="Z495" s="10" t="s">
        <v>564</v>
      </c>
      <c r="AA495" s="10" t="s">
        <v>564</v>
      </c>
      <c r="AB495" s="1"/>
      <c r="AC495" s="10" t="s">
        <v>2545</v>
      </c>
      <c r="AD495" s="1"/>
      <c r="AE495" s="1"/>
      <c r="AF495" s="1"/>
      <c r="AG495" s="1"/>
      <c r="AH495" s="1"/>
      <c r="AI495" s="1"/>
      <c r="AJ495" s="1"/>
    </row>
    <row r="496">
      <c r="A496" s="9">
        <v>45774.555673518524</v>
      </c>
      <c r="B496" s="10" t="s">
        <v>1602</v>
      </c>
      <c r="C496" s="1"/>
      <c r="D496" s="1"/>
      <c r="E496" s="10" t="s">
        <v>865</v>
      </c>
      <c r="F496" s="10" t="s">
        <v>2546</v>
      </c>
      <c r="G496" s="10" t="s">
        <v>2547</v>
      </c>
      <c r="H496" s="10" t="s">
        <v>2548</v>
      </c>
      <c r="I496" s="10">
        <v>7.8645198E7</v>
      </c>
      <c r="J496" s="10" t="s">
        <v>2549</v>
      </c>
      <c r="K496" s="10">
        <v>3.148662798E9</v>
      </c>
      <c r="L496" s="10" t="s">
        <v>181</v>
      </c>
      <c r="M496" s="1"/>
      <c r="N496" s="10" t="s">
        <v>35</v>
      </c>
      <c r="O496" s="10" t="s">
        <v>2550</v>
      </c>
      <c r="P496" s="1"/>
      <c r="Q496" s="1"/>
      <c r="R496" s="1"/>
      <c r="S496" s="1"/>
      <c r="T496" s="1"/>
      <c r="U496" s="10" t="s">
        <v>132</v>
      </c>
      <c r="V496" s="10" t="s">
        <v>564</v>
      </c>
      <c r="W496" s="10" t="s">
        <v>2107</v>
      </c>
      <c r="X496" s="10" t="s">
        <v>132</v>
      </c>
      <c r="Y496" s="10" t="s">
        <v>132</v>
      </c>
      <c r="Z496" s="10" t="s">
        <v>564</v>
      </c>
      <c r="AA496" s="10" t="s">
        <v>564</v>
      </c>
      <c r="AB496" s="1"/>
      <c r="AC496" s="10" t="s">
        <v>2551</v>
      </c>
      <c r="AD496" s="1"/>
      <c r="AE496" s="1"/>
      <c r="AF496" s="1"/>
      <c r="AG496" s="1"/>
      <c r="AH496" s="1"/>
      <c r="AI496" s="1"/>
      <c r="AJ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5.5"/>
    <col customWidth="1" min="3" max="3" width="17.75"/>
    <col customWidth="1" min="4" max="4" width="18.25"/>
    <col customWidth="1" min="10" max="10" width="14.0"/>
    <col customWidth="1" min="11" max="11" width="14.5"/>
    <col customWidth="1" min="12" max="12" width="13.88"/>
    <col customWidth="1" min="13" max="13" width="19.13"/>
    <col customWidth="1" min="14" max="14" width="30.75"/>
    <col customWidth="1" min="18" max="18" width="16.13"/>
    <col customWidth="1" min="21" max="24" width="32.88"/>
    <col customWidth="1" min="25" max="25" width="25.0"/>
  </cols>
  <sheetData>
    <row r="1">
      <c r="A1" s="30" t="s">
        <v>2552</v>
      </c>
      <c r="B1" s="30" t="s">
        <v>2553</v>
      </c>
      <c r="C1" s="30" t="s">
        <v>2554</v>
      </c>
      <c r="D1" s="30" t="s">
        <v>2555</v>
      </c>
      <c r="E1" s="30" t="s">
        <v>2556</v>
      </c>
      <c r="F1" s="30" t="s">
        <v>2557</v>
      </c>
      <c r="G1" s="30" t="s">
        <v>2558</v>
      </c>
      <c r="H1" s="30" t="s">
        <v>2559</v>
      </c>
      <c r="I1" s="30" t="s">
        <v>2560</v>
      </c>
      <c r="J1" s="30" t="s">
        <v>2561</v>
      </c>
      <c r="K1" s="30" t="s">
        <v>2562</v>
      </c>
      <c r="L1" s="31" t="s">
        <v>2563</v>
      </c>
      <c r="M1" s="30" t="s">
        <v>2564</v>
      </c>
      <c r="N1" s="30" t="s">
        <v>2565</v>
      </c>
      <c r="O1" s="30" t="s">
        <v>2566</v>
      </c>
      <c r="P1" s="30" t="s">
        <v>2567</v>
      </c>
      <c r="Q1" s="30" t="s">
        <v>2568</v>
      </c>
      <c r="R1" s="30" t="s">
        <v>2569</v>
      </c>
      <c r="S1" s="32" t="s">
        <v>2570</v>
      </c>
      <c r="T1" s="30" t="s">
        <v>2571</v>
      </c>
      <c r="U1" s="30" t="s">
        <v>2572</v>
      </c>
      <c r="V1" s="30" t="s">
        <v>2573</v>
      </c>
      <c r="W1" s="30" t="s">
        <v>2574</v>
      </c>
      <c r="X1" s="30" t="s">
        <v>2575</v>
      </c>
      <c r="Y1" s="30" t="s">
        <v>2576</v>
      </c>
    </row>
    <row r="2" ht="41.25" customHeight="1">
      <c r="A2" s="33" t="s">
        <v>493</v>
      </c>
      <c r="B2" s="34"/>
      <c r="C2" s="35"/>
      <c r="D2" s="36">
        <v>44429.0</v>
      </c>
      <c r="E2" s="37" t="s">
        <v>2577</v>
      </c>
      <c r="F2" s="37" t="s">
        <v>2578</v>
      </c>
      <c r="G2" s="37" t="s">
        <v>2579</v>
      </c>
      <c r="H2" s="37"/>
      <c r="I2" s="38"/>
      <c r="J2" s="39"/>
      <c r="K2" s="40"/>
      <c r="L2" s="41"/>
      <c r="M2" s="37"/>
      <c r="N2" s="37"/>
      <c r="O2" s="42"/>
      <c r="P2" s="42"/>
      <c r="Q2" s="42"/>
      <c r="R2" s="43" t="s">
        <v>2580</v>
      </c>
      <c r="S2" s="42"/>
      <c r="T2" s="37" t="s">
        <v>2581</v>
      </c>
      <c r="U2" s="44" t="s">
        <v>2582</v>
      </c>
      <c r="V2" s="45"/>
      <c r="W2" s="46"/>
      <c r="X2" s="47"/>
      <c r="Y2" s="44" t="s">
        <v>2583</v>
      </c>
    </row>
    <row r="3" ht="41.25" hidden="1" customHeight="1">
      <c r="A3" s="33" t="s">
        <v>493</v>
      </c>
      <c r="B3" s="34">
        <v>44703.0</v>
      </c>
      <c r="C3" s="48"/>
      <c r="D3" s="47"/>
      <c r="E3" s="37" t="s">
        <v>2584</v>
      </c>
      <c r="F3" s="37" t="s">
        <v>2585</v>
      </c>
      <c r="G3" s="37" t="s">
        <v>2586</v>
      </c>
      <c r="H3" s="37"/>
      <c r="I3" s="38"/>
      <c r="J3" s="39">
        <v>3.045984463E9</v>
      </c>
      <c r="K3" s="40"/>
      <c r="L3" s="41"/>
      <c r="M3" s="37" t="s">
        <v>656</v>
      </c>
      <c r="N3" s="37" t="s">
        <v>744</v>
      </c>
      <c r="O3" s="42"/>
      <c r="P3" s="42"/>
      <c r="Q3" s="42"/>
      <c r="R3" s="43" t="s">
        <v>2587</v>
      </c>
      <c r="S3" s="42" t="s">
        <v>2588</v>
      </c>
      <c r="T3" s="37" t="s">
        <v>2589</v>
      </c>
      <c r="U3" s="44" t="s">
        <v>2590</v>
      </c>
      <c r="V3" s="45"/>
      <c r="W3" s="46"/>
      <c r="X3" s="47"/>
      <c r="Y3" s="44" t="s">
        <v>2591</v>
      </c>
    </row>
    <row r="4" ht="41.25" hidden="1" customHeight="1">
      <c r="A4" s="33" t="s">
        <v>493</v>
      </c>
      <c r="B4" s="34">
        <v>44703.0</v>
      </c>
      <c r="C4" s="48"/>
      <c r="D4" s="47"/>
      <c r="E4" s="37" t="s">
        <v>2592</v>
      </c>
      <c r="F4" s="37"/>
      <c r="G4" s="37" t="s">
        <v>2579</v>
      </c>
      <c r="H4" s="37"/>
      <c r="I4" s="38"/>
      <c r="J4" s="39">
        <v>3.027416506E9</v>
      </c>
      <c r="K4" s="40"/>
      <c r="L4" s="41"/>
      <c r="M4" s="37" t="s">
        <v>656</v>
      </c>
      <c r="N4" s="37" t="s">
        <v>656</v>
      </c>
      <c r="O4" s="42"/>
      <c r="P4" s="42"/>
      <c r="Q4" s="42"/>
      <c r="R4" s="43" t="s">
        <v>2587</v>
      </c>
      <c r="S4" s="42" t="s">
        <v>2588</v>
      </c>
      <c r="T4" s="37" t="s">
        <v>2589</v>
      </c>
      <c r="U4" s="44" t="s">
        <v>755</v>
      </c>
      <c r="V4" s="45" t="s">
        <v>2593</v>
      </c>
      <c r="W4" s="46"/>
      <c r="X4" s="47"/>
      <c r="Y4" s="44" t="s">
        <v>2591</v>
      </c>
      <c r="Z4" s="49"/>
    </row>
    <row r="5" ht="41.25" hidden="1" customHeight="1">
      <c r="A5" s="33" t="s">
        <v>493</v>
      </c>
      <c r="B5" s="34">
        <v>44765.0</v>
      </c>
      <c r="C5" s="48"/>
      <c r="D5" s="46"/>
      <c r="E5" s="37" t="s">
        <v>2594</v>
      </c>
      <c r="F5" s="37" t="s">
        <v>2595</v>
      </c>
      <c r="G5" s="37" t="s">
        <v>2596</v>
      </c>
      <c r="H5" s="37"/>
      <c r="I5" s="38"/>
      <c r="J5" s="39">
        <v>3.235849116E9</v>
      </c>
      <c r="K5" s="40" t="s">
        <v>2597</v>
      </c>
      <c r="L5" s="41">
        <v>3.226590339E9</v>
      </c>
      <c r="M5" s="37" t="s">
        <v>656</v>
      </c>
      <c r="N5" s="37" t="s">
        <v>606</v>
      </c>
      <c r="O5" s="42"/>
      <c r="P5" s="42"/>
      <c r="Q5" s="42"/>
      <c r="R5" s="43" t="s">
        <v>2587</v>
      </c>
      <c r="S5" s="42" t="s">
        <v>2588</v>
      </c>
      <c r="T5" s="37" t="s">
        <v>2589</v>
      </c>
      <c r="U5" s="44"/>
      <c r="V5" s="45"/>
      <c r="W5" s="46"/>
      <c r="X5" s="47" t="s">
        <v>2598</v>
      </c>
      <c r="Y5" s="44" t="s">
        <v>2583</v>
      </c>
    </row>
    <row r="6" ht="41.25" hidden="1" customHeight="1">
      <c r="A6" s="33" t="s">
        <v>493</v>
      </c>
      <c r="B6" s="34">
        <v>44765.0</v>
      </c>
      <c r="C6" s="48"/>
      <c r="D6" s="46"/>
      <c r="E6" s="37" t="s">
        <v>2599</v>
      </c>
      <c r="F6" s="37"/>
      <c r="G6" s="37"/>
      <c r="H6" s="37"/>
      <c r="I6" s="38"/>
      <c r="J6" s="39">
        <v>3.016699775E9</v>
      </c>
      <c r="K6" s="40"/>
      <c r="L6" s="41"/>
      <c r="M6" s="37" t="s">
        <v>656</v>
      </c>
      <c r="N6" s="37" t="s">
        <v>2600</v>
      </c>
      <c r="O6" s="42"/>
      <c r="P6" s="42"/>
      <c r="Q6" s="42"/>
      <c r="R6" s="43" t="s">
        <v>2587</v>
      </c>
      <c r="S6" s="42" t="s">
        <v>2588</v>
      </c>
      <c r="T6" s="37" t="s">
        <v>2589</v>
      </c>
      <c r="U6" s="44"/>
      <c r="V6" s="45"/>
      <c r="W6" s="46"/>
      <c r="X6" s="47"/>
      <c r="Y6" s="44" t="s">
        <v>2583</v>
      </c>
    </row>
    <row r="7" ht="41.25" hidden="1" customHeight="1">
      <c r="A7" s="33" t="s">
        <v>493</v>
      </c>
      <c r="B7" s="34">
        <v>44772.0</v>
      </c>
      <c r="C7" s="48"/>
      <c r="D7" s="46"/>
      <c r="E7" s="37" t="s">
        <v>2584</v>
      </c>
      <c r="F7" s="37"/>
      <c r="G7" s="37"/>
      <c r="H7" s="37"/>
      <c r="I7" s="38"/>
      <c r="J7" s="39">
        <v>3.216396747E9</v>
      </c>
      <c r="K7" s="40"/>
      <c r="L7" s="41"/>
      <c r="M7" s="37" t="s">
        <v>656</v>
      </c>
      <c r="N7" s="37" t="s">
        <v>2600</v>
      </c>
      <c r="O7" s="42"/>
      <c r="P7" s="42"/>
      <c r="Q7" s="42"/>
      <c r="R7" s="43" t="s">
        <v>2587</v>
      </c>
      <c r="S7" s="42" t="s">
        <v>2588</v>
      </c>
      <c r="T7" s="37" t="s">
        <v>2589</v>
      </c>
      <c r="U7" s="44"/>
      <c r="V7" s="45"/>
      <c r="W7" s="46"/>
      <c r="X7" s="47"/>
      <c r="Y7" s="44" t="s">
        <v>2583</v>
      </c>
    </row>
    <row r="8" ht="41.25" hidden="1" customHeight="1">
      <c r="A8" s="33" t="s">
        <v>493</v>
      </c>
      <c r="B8" s="34">
        <v>44772.0</v>
      </c>
      <c r="C8" s="48"/>
      <c r="D8" s="46"/>
      <c r="E8" s="37" t="s">
        <v>2601</v>
      </c>
      <c r="F8" s="37"/>
      <c r="G8" s="37" t="s">
        <v>2602</v>
      </c>
      <c r="H8" s="37"/>
      <c r="I8" s="38"/>
      <c r="J8" s="39">
        <v>3.148211852E9</v>
      </c>
      <c r="K8" s="40" t="s">
        <v>2603</v>
      </c>
      <c r="L8" s="41">
        <v>3.148211852E9</v>
      </c>
      <c r="M8" s="37" t="s">
        <v>1039</v>
      </c>
      <c r="N8" s="37" t="s">
        <v>1039</v>
      </c>
      <c r="O8" s="42"/>
      <c r="P8" s="42"/>
      <c r="Q8" s="42"/>
      <c r="R8" s="43" t="s">
        <v>2587</v>
      </c>
      <c r="S8" s="42" t="s">
        <v>2588</v>
      </c>
      <c r="T8" s="37" t="s">
        <v>2589</v>
      </c>
      <c r="U8" s="44"/>
      <c r="V8" s="45"/>
      <c r="W8" s="46"/>
      <c r="X8" s="47"/>
      <c r="Y8" s="44" t="s">
        <v>2583</v>
      </c>
    </row>
    <row r="9" ht="41.25" hidden="1" customHeight="1">
      <c r="A9" s="33" t="s">
        <v>493</v>
      </c>
      <c r="B9" s="34">
        <v>44779.0</v>
      </c>
      <c r="C9" s="48"/>
      <c r="D9" s="46"/>
      <c r="E9" s="37" t="s">
        <v>2604</v>
      </c>
      <c r="F9" s="37" t="s">
        <v>2605</v>
      </c>
      <c r="G9" s="37" t="s">
        <v>2606</v>
      </c>
      <c r="H9" s="37"/>
      <c r="I9" s="38"/>
      <c r="J9" s="39">
        <v>3.216071362E9</v>
      </c>
      <c r="K9" s="40" t="s">
        <v>750</v>
      </c>
      <c r="L9" s="41">
        <v>3.136008255E9</v>
      </c>
      <c r="M9" s="37" t="s">
        <v>748</v>
      </c>
      <c r="N9" s="37" t="s">
        <v>748</v>
      </c>
      <c r="O9" s="42"/>
      <c r="P9" s="42"/>
      <c r="Q9" s="42"/>
      <c r="R9" s="43" t="s">
        <v>2587</v>
      </c>
      <c r="S9" s="42" t="s">
        <v>2588</v>
      </c>
      <c r="T9" s="37" t="s">
        <v>2589</v>
      </c>
      <c r="U9" s="44" t="s">
        <v>2607</v>
      </c>
      <c r="V9" s="45" t="s">
        <v>2608</v>
      </c>
      <c r="W9" s="46"/>
      <c r="X9" s="47"/>
      <c r="Y9" s="44" t="s">
        <v>2583</v>
      </c>
    </row>
    <row r="10" ht="41.25" hidden="1" customHeight="1">
      <c r="A10" s="33" t="s">
        <v>493</v>
      </c>
      <c r="B10" s="34">
        <v>44779.0</v>
      </c>
      <c r="C10" s="48"/>
      <c r="D10" s="46"/>
      <c r="E10" s="37" t="s">
        <v>2609</v>
      </c>
      <c r="F10" s="37" t="s">
        <v>2610</v>
      </c>
      <c r="G10" s="37" t="s">
        <v>2611</v>
      </c>
      <c r="H10" s="37"/>
      <c r="I10" s="38"/>
      <c r="J10" s="39">
        <v>3.007378377E9</v>
      </c>
      <c r="K10" s="40"/>
      <c r="L10" s="41">
        <v>3.246296014E9</v>
      </c>
      <c r="M10" s="37" t="s">
        <v>164</v>
      </c>
      <c r="N10" s="37"/>
      <c r="O10" s="42"/>
      <c r="P10" s="42"/>
      <c r="Q10" s="42"/>
      <c r="R10" s="43" t="s">
        <v>2587</v>
      </c>
      <c r="S10" s="42" t="s">
        <v>2588</v>
      </c>
      <c r="T10" s="37" t="s">
        <v>2589</v>
      </c>
      <c r="U10" s="44"/>
      <c r="V10" s="45"/>
      <c r="W10" s="46"/>
      <c r="X10" s="47"/>
      <c r="Y10" s="44" t="s">
        <v>2583</v>
      </c>
    </row>
    <row r="11" ht="41.25" hidden="1" customHeight="1">
      <c r="A11" s="33" t="s">
        <v>493</v>
      </c>
      <c r="B11" s="34">
        <v>44779.0</v>
      </c>
      <c r="C11" s="48"/>
      <c r="D11" s="46"/>
      <c r="E11" s="37" t="s">
        <v>2612</v>
      </c>
      <c r="F11" s="37" t="s">
        <v>2613</v>
      </c>
      <c r="G11" s="37" t="s">
        <v>2614</v>
      </c>
      <c r="H11" s="37"/>
      <c r="I11" s="38"/>
      <c r="J11" s="39">
        <v>3.017229877E9</v>
      </c>
      <c r="K11" s="40"/>
      <c r="L11" s="41"/>
      <c r="M11" s="37" t="s">
        <v>656</v>
      </c>
      <c r="N11" s="37" t="s">
        <v>656</v>
      </c>
      <c r="O11" s="42"/>
      <c r="P11" s="42"/>
      <c r="Q11" s="42"/>
      <c r="R11" s="43" t="s">
        <v>2587</v>
      </c>
      <c r="S11" s="42" t="s">
        <v>2588</v>
      </c>
      <c r="T11" s="37" t="s">
        <v>2589</v>
      </c>
      <c r="U11" s="44"/>
      <c r="V11" s="45"/>
      <c r="W11" s="46"/>
      <c r="X11" s="47" t="s">
        <v>765</v>
      </c>
      <c r="Y11" s="44" t="s">
        <v>2583</v>
      </c>
    </row>
    <row r="12" ht="41.25" hidden="1" customHeight="1">
      <c r="A12" s="33" t="s">
        <v>493</v>
      </c>
      <c r="B12" s="34">
        <v>44779.0</v>
      </c>
      <c r="C12" s="48"/>
      <c r="D12" s="46"/>
      <c r="E12" s="37" t="s">
        <v>2615</v>
      </c>
      <c r="F12" s="37"/>
      <c r="G12" s="37" t="s">
        <v>2616</v>
      </c>
      <c r="H12" s="37" t="s">
        <v>2617</v>
      </c>
      <c r="I12" s="38">
        <v>2.1847384E7</v>
      </c>
      <c r="J12" s="39">
        <v>3.177949473E9</v>
      </c>
      <c r="K12" s="40" t="s">
        <v>731</v>
      </c>
      <c r="L12" s="41">
        <v>3.145420762E9</v>
      </c>
      <c r="M12" s="37" t="s">
        <v>613</v>
      </c>
      <c r="N12" s="37" t="s">
        <v>613</v>
      </c>
      <c r="O12" s="42"/>
      <c r="P12" s="42"/>
      <c r="Q12" s="42"/>
      <c r="R12" s="43" t="s">
        <v>2587</v>
      </c>
      <c r="S12" s="42" t="s">
        <v>2588</v>
      </c>
      <c r="T12" s="37" t="s">
        <v>2589</v>
      </c>
      <c r="U12" s="44" t="s">
        <v>734</v>
      </c>
      <c r="V12" s="45"/>
      <c r="W12" s="46"/>
      <c r="X12" s="47"/>
      <c r="Y12" s="44" t="s">
        <v>2583</v>
      </c>
    </row>
    <row r="13" ht="41.25" hidden="1" customHeight="1">
      <c r="A13" s="33" t="s">
        <v>493</v>
      </c>
      <c r="B13" s="34">
        <v>44779.0</v>
      </c>
      <c r="C13" s="48"/>
      <c r="D13" s="46"/>
      <c r="E13" s="37" t="s">
        <v>2618</v>
      </c>
      <c r="F13" s="37"/>
      <c r="G13" s="37" t="s">
        <v>2619</v>
      </c>
      <c r="H13" s="37"/>
      <c r="I13" s="38"/>
      <c r="J13" s="39">
        <v>3.113143037E9</v>
      </c>
      <c r="K13" s="40"/>
      <c r="L13" s="41"/>
      <c r="M13" s="37" t="s">
        <v>2620</v>
      </c>
      <c r="N13" s="37" t="s">
        <v>2620</v>
      </c>
      <c r="O13" s="42"/>
      <c r="P13" s="42"/>
      <c r="Q13" s="42"/>
      <c r="R13" s="43" t="s">
        <v>2587</v>
      </c>
      <c r="S13" s="42" t="s">
        <v>2621</v>
      </c>
      <c r="T13" s="37" t="s">
        <v>2589</v>
      </c>
      <c r="U13" s="44" t="s">
        <v>2622</v>
      </c>
      <c r="V13" s="45"/>
      <c r="W13" s="46"/>
      <c r="X13" s="47" t="s">
        <v>2623</v>
      </c>
      <c r="Y13" s="44" t="s">
        <v>2583</v>
      </c>
    </row>
    <row r="14" ht="41.25" hidden="1" customHeight="1">
      <c r="A14" s="33" t="s">
        <v>493</v>
      </c>
      <c r="B14" s="34">
        <v>44780.0</v>
      </c>
      <c r="C14" s="48"/>
      <c r="D14" s="46"/>
      <c r="E14" s="37" t="s">
        <v>2624</v>
      </c>
      <c r="F14" s="37"/>
      <c r="G14" s="37" t="s">
        <v>2625</v>
      </c>
      <c r="H14" s="37"/>
      <c r="I14" s="38"/>
      <c r="J14" s="39"/>
      <c r="K14" s="40" t="s">
        <v>2626</v>
      </c>
      <c r="L14" s="41">
        <v>3.015859727E9</v>
      </c>
      <c r="M14" s="37"/>
      <c r="N14" s="37"/>
      <c r="O14" s="42"/>
      <c r="P14" s="42"/>
      <c r="Q14" s="42"/>
      <c r="R14" s="43" t="s">
        <v>2587</v>
      </c>
      <c r="S14" s="42" t="s">
        <v>2621</v>
      </c>
      <c r="T14" s="37" t="s">
        <v>2589</v>
      </c>
      <c r="U14" s="44"/>
      <c r="V14" s="45"/>
      <c r="W14" s="46"/>
      <c r="X14" s="47"/>
      <c r="Y14" s="44" t="s">
        <v>2583</v>
      </c>
    </row>
    <row r="15" ht="41.25" hidden="1" customHeight="1">
      <c r="A15" s="33" t="s">
        <v>493</v>
      </c>
      <c r="B15" s="34">
        <v>44782.0</v>
      </c>
      <c r="C15" s="48"/>
      <c r="D15" s="50"/>
      <c r="E15" s="37" t="s">
        <v>2627</v>
      </c>
      <c r="F15" s="37"/>
      <c r="G15" s="37" t="s">
        <v>2628</v>
      </c>
      <c r="H15" s="37"/>
      <c r="I15" s="38"/>
      <c r="J15" s="39"/>
      <c r="K15" s="40" t="s">
        <v>601</v>
      </c>
      <c r="L15" s="41">
        <v>3.104550523E9</v>
      </c>
      <c r="M15" s="37" t="s">
        <v>598</v>
      </c>
      <c r="N15" s="37" t="s">
        <v>598</v>
      </c>
      <c r="O15" s="42"/>
      <c r="P15" s="42"/>
      <c r="Q15" s="42"/>
      <c r="R15" s="43" t="s">
        <v>2587</v>
      </c>
      <c r="S15" s="42" t="s">
        <v>2588</v>
      </c>
      <c r="T15" s="37" t="s">
        <v>2589</v>
      </c>
      <c r="U15" s="44" t="s">
        <v>2629</v>
      </c>
      <c r="V15" s="45"/>
      <c r="W15" s="46"/>
      <c r="X15" s="47"/>
      <c r="Y15" s="44" t="s">
        <v>2630</v>
      </c>
    </row>
    <row r="16" ht="41.25" hidden="1" customHeight="1">
      <c r="A16" s="33" t="s">
        <v>493</v>
      </c>
      <c r="B16" s="34">
        <v>44836.0</v>
      </c>
      <c r="C16" s="48"/>
      <c r="D16" s="46"/>
      <c r="E16" s="37" t="s">
        <v>2631</v>
      </c>
      <c r="F16" s="37" t="s">
        <v>2632</v>
      </c>
      <c r="G16" s="37" t="s">
        <v>2633</v>
      </c>
      <c r="H16" s="37"/>
      <c r="I16" s="38"/>
      <c r="J16" s="39">
        <v>3.164956539E9</v>
      </c>
      <c r="K16" s="40" t="s">
        <v>447</v>
      </c>
      <c r="L16" s="41">
        <v>3.209075217E9</v>
      </c>
      <c r="M16" s="37" t="s">
        <v>2128</v>
      </c>
      <c r="N16" s="37" t="s">
        <v>2128</v>
      </c>
      <c r="O16" s="42"/>
      <c r="P16" s="42"/>
      <c r="Q16" s="42"/>
      <c r="R16" s="43" t="s">
        <v>2634</v>
      </c>
      <c r="S16" s="42" t="s">
        <v>2588</v>
      </c>
      <c r="T16" s="37" t="s">
        <v>2589</v>
      </c>
      <c r="U16" s="44" t="s">
        <v>2635</v>
      </c>
      <c r="V16" s="45"/>
      <c r="W16" s="46"/>
      <c r="X16" s="47"/>
      <c r="Y16" s="44" t="s">
        <v>2583</v>
      </c>
    </row>
    <row r="17" ht="41.25" hidden="1" customHeight="1">
      <c r="A17" s="33" t="s">
        <v>493</v>
      </c>
      <c r="B17" s="34">
        <v>44863.0</v>
      </c>
      <c r="C17" s="48"/>
      <c r="D17" s="46"/>
      <c r="E17" s="37" t="s">
        <v>2636</v>
      </c>
      <c r="F17" s="37" t="s">
        <v>2637</v>
      </c>
      <c r="G17" s="37" t="s">
        <v>2638</v>
      </c>
      <c r="H17" s="37"/>
      <c r="I17" s="38"/>
      <c r="J17" s="39">
        <v>3.012846786E9</v>
      </c>
      <c r="K17" s="40" t="s">
        <v>505</v>
      </c>
      <c r="L17" s="41">
        <v>3.124223154E9</v>
      </c>
      <c r="M17" s="37" t="s">
        <v>656</v>
      </c>
      <c r="N17" s="37" t="s">
        <v>503</v>
      </c>
      <c r="O17" s="42"/>
      <c r="P17" s="42"/>
      <c r="Q17" s="42"/>
      <c r="R17" s="43" t="s">
        <v>2587</v>
      </c>
      <c r="S17" s="42" t="s">
        <v>2639</v>
      </c>
      <c r="T17" s="37" t="s">
        <v>2589</v>
      </c>
      <c r="U17" s="44"/>
      <c r="V17" s="45"/>
      <c r="W17" s="46"/>
      <c r="X17" s="47" t="s">
        <v>511</v>
      </c>
      <c r="Y17" s="44" t="s">
        <v>2583</v>
      </c>
    </row>
    <row r="18" ht="41.25" hidden="1" customHeight="1">
      <c r="A18" s="33" t="s">
        <v>493</v>
      </c>
      <c r="B18" s="34">
        <v>44863.0</v>
      </c>
      <c r="C18" s="48"/>
      <c r="D18" s="46"/>
      <c r="E18" s="37" t="s">
        <v>2640</v>
      </c>
      <c r="F18" s="37" t="s">
        <v>2641</v>
      </c>
      <c r="G18" s="37" t="s">
        <v>2633</v>
      </c>
      <c r="H18" s="37"/>
      <c r="I18" s="38"/>
      <c r="J18" s="39">
        <v>3.236069901E9</v>
      </c>
      <c r="K18" s="40" t="s">
        <v>635</v>
      </c>
      <c r="L18" s="41">
        <v>3.14583026E9</v>
      </c>
      <c r="M18" s="37" t="s">
        <v>633</v>
      </c>
      <c r="N18" s="37" t="s">
        <v>633</v>
      </c>
      <c r="O18" s="42"/>
      <c r="P18" s="42"/>
      <c r="Q18" s="42"/>
      <c r="R18" s="43" t="s">
        <v>2587</v>
      </c>
      <c r="S18" s="42" t="s">
        <v>2588</v>
      </c>
      <c r="T18" s="37" t="s">
        <v>2589</v>
      </c>
      <c r="U18" s="44"/>
      <c r="V18" s="45"/>
      <c r="W18" s="46"/>
      <c r="X18" s="47" t="s">
        <v>2642</v>
      </c>
      <c r="Y18" s="44" t="s">
        <v>2583</v>
      </c>
    </row>
    <row r="19" ht="41.25" hidden="1" customHeight="1">
      <c r="A19" s="33" t="s">
        <v>493</v>
      </c>
      <c r="B19" s="34">
        <v>44969.0</v>
      </c>
      <c r="C19" s="48"/>
      <c r="D19" s="46"/>
      <c r="E19" s="37" t="s">
        <v>2643</v>
      </c>
      <c r="F19" s="37" t="s">
        <v>2644</v>
      </c>
      <c r="G19" s="37" t="s">
        <v>2645</v>
      </c>
      <c r="H19" s="37"/>
      <c r="I19" s="38"/>
      <c r="J19" s="39">
        <v>3.025490535E9</v>
      </c>
      <c r="K19" s="40" t="s">
        <v>803</v>
      </c>
      <c r="L19" s="41">
        <v>3.242267E9</v>
      </c>
      <c r="M19" s="37" t="s">
        <v>801</v>
      </c>
      <c r="N19" s="37"/>
      <c r="O19" s="42"/>
      <c r="P19" s="42"/>
      <c r="Q19" s="42"/>
      <c r="R19" s="43" t="s">
        <v>2587</v>
      </c>
      <c r="S19" s="42" t="s">
        <v>2588</v>
      </c>
      <c r="T19" s="37" t="s">
        <v>2589</v>
      </c>
      <c r="U19" s="44"/>
      <c r="V19" s="45"/>
      <c r="W19" s="46"/>
      <c r="X19" s="47"/>
      <c r="Y19" s="44" t="s">
        <v>2583</v>
      </c>
    </row>
    <row r="20" ht="41.25" hidden="1" customHeight="1">
      <c r="A20" s="33" t="s">
        <v>493</v>
      </c>
      <c r="B20" s="34">
        <v>44969.0</v>
      </c>
      <c r="C20" s="48"/>
      <c r="D20" s="46"/>
      <c r="E20" s="37" t="s">
        <v>2646</v>
      </c>
      <c r="F20" s="37"/>
      <c r="G20" s="37" t="s">
        <v>2647</v>
      </c>
      <c r="H20" s="37"/>
      <c r="I20" s="38"/>
      <c r="J20" s="39">
        <v>3.2253834E9</v>
      </c>
      <c r="K20" s="40"/>
      <c r="L20" s="41"/>
      <c r="M20" s="37" t="s">
        <v>1039</v>
      </c>
      <c r="N20" s="37"/>
      <c r="O20" s="42"/>
      <c r="P20" s="42"/>
      <c r="Q20" s="42"/>
      <c r="R20" s="43" t="s">
        <v>2587</v>
      </c>
      <c r="S20" s="42" t="s">
        <v>2588</v>
      </c>
      <c r="T20" s="37" t="s">
        <v>2589</v>
      </c>
      <c r="U20" s="44" t="s">
        <v>2648</v>
      </c>
      <c r="V20" s="45"/>
      <c r="W20" s="46"/>
      <c r="X20" s="47" t="s">
        <v>2649</v>
      </c>
      <c r="Y20" s="44" t="s">
        <v>2583</v>
      </c>
    </row>
    <row r="21" ht="41.25" hidden="1" customHeight="1">
      <c r="A21" s="33" t="s">
        <v>493</v>
      </c>
      <c r="B21" s="34">
        <v>44982.0</v>
      </c>
      <c r="C21" s="48"/>
      <c r="D21" s="46"/>
      <c r="E21" s="37" t="s">
        <v>2650</v>
      </c>
      <c r="F21" s="37"/>
      <c r="G21" s="37" t="s">
        <v>2651</v>
      </c>
      <c r="H21" s="37"/>
      <c r="I21" s="38"/>
      <c r="J21" s="39">
        <v>3.015474607E9</v>
      </c>
      <c r="K21" s="40"/>
      <c r="L21" s="41"/>
      <c r="M21" s="37" t="s">
        <v>656</v>
      </c>
      <c r="N21" s="37" t="s">
        <v>2652</v>
      </c>
      <c r="O21" s="42"/>
      <c r="P21" s="42"/>
      <c r="Q21" s="42"/>
      <c r="R21" s="43" t="s">
        <v>2634</v>
      </c>
      <c r="S21" s="42" t="s">
        <v>2588</v>
      </c>
      <c r="T21" s="37" t="s">
        <v>2589</v>
      </c>
      <c r="U21" s="44" t="s">
        <v>2653</v>
      </c>
      <c r="V21" s="45" t="s">
        <v>2654</v>
      </c>
      <c r="W21" s="46"/>
      <c r="X21" s="47"/>
      <c r="Y21" s="44" t="s">
        <v>2630</v>
      </c>
    </row>
    <row r="22" ht="41.25" hidden="1" customHeight="1">
      <c r="A22" s="33" t="s">
        <v>493</v>
      </c>
      <c r="B22" s="34">
        <v>44982.0</v>
      </c>
      <c r="C22" s="48"/>
      <c r="D22" s="46"/>
      <c r="E22" s="37" t="s">
        <v>2655</v>
      </c>
      <c r="F22" s="37" t="s">
        <v>2656</v>
      </c>
      <c r="G22" s="37" t="s">
        <v>2638</v>
      </c>
      <c r="H22" s="37" t="s">
        <v>2657</v>
      </c>
      <c r="I22" s="38"/>
      <c r="J22" s="39">
        <v>3.12597323E9</v>
      </c>
      <c r="K22" s="40"/>
      <c r="L22" s="41"/>
      <c r="M22" s="37" t="s">
        <v>613</v>
      </c>
      <c r="N22" s="37"/>
      <c r="O22" s="42"/>
      <c r="P22" s="42"/>
      <c r="Q22" s="42"/>
      <c r="R22" s="43" t="s">
        <v>2587</v>
      </c>
      <c r="S22" s="42" t="s">
        <v>2588</v>
      </c>
      <c r="T22" s="37" t="s">
        <v>2589</v>
      </c>
      <c r="U22" s="44" t="s">
        <v>2658</v>
      </c>
      <c r="V22" s="45"/>
      <c r="W22" s="46"/>
      <c r="X22" s="47"/>
      <c r="Y22" s="44" t="s">
        <v>2583</v>
      </c>
    </row>
    <row r="23" ht="41.25" hidden="1" customHeight="1">
      <c r="A23" s="33" t="s">
        <v>493</v>
      </c>
      <c r="B23" s="34">
        <v>44982.0</v>
      </c>
      <c r="C23" s="48"/>
      <c r="D23" s="46"/>
      <c r="E23" s="37" t="s">
        <v>2659</v>
      </c>
      <c r="F23" s="37"/>
      <c r="G23" s="37" t="s">
        <v>2660</v>
      </c>
      <c r="H23" s="37"/>
      <c r="I23" s="38"/>
      <c r="J23" s="39">
        <v>3.00149514E9</v>
      </c>
      <c r="K23" s="40"/>
      <c r="L23" s="41"/>
      <c r="M23" s="37" t="s">
        <v>656</v>
      </c>
      <c r="N23" s="37" t="s">
        <v>2652</v>
      </c>
      <c r="O23" s="42"/>
      <c r="P23" s="42"/>
      <c r="Q23" s="42"/>
      <c r="R23" s="43" t="s">
        <v>2587</v>
      </c>
      <c r="S23" s="42" t="s">
        <v>2588</v>
      </c>
      <c r="T23" s="37" t="s">
        <v>2589</v>
      </c>
      <c r="U23" s="44"/>
      <c r="V23" s="45"/>
      <c r="W23" s="46"/>
      <c r="X23" s="47"/>
      <c r="Y23" s="44" t="s">
        <v>2583</v>
      </c>
    </row>
    <row r="24" ht="41.25" hidden="1" customHeight="1">
      <c r="A24" s="33" t="s">
        <v>493</v>
      </c>
      <c r="B24" s="34">
        <v>44982.0</v>
      </c>
      <c r="C24" s="48"/>
      <c r="D24" s="46"/>
      <c r="E24" s="37" t="s">
        <v>2661</v>
      </c>
      <c r="F24" s="37"/>
      <c r="G24" s="37" t="s">
        <v>2662</v>
      </c>
      <c r="H24" s="37"/>
      <c r="I24" s="38"/>
      <c r="J24" s="39">
        <v>3.207885735E9</v>
      </c>
      <c r="K24" s="40"/>
      <c r="L24" s="41"/>
      <c r="M24" s="37" t="s">
        <v>613</v>
      </c>
      <c r="N24" s="37"/>
      <c r="O24" s="42"/>
      <c r="P24" s="42"/>
      <c r="Q24" s="42"/>
      <c r="R24" s="43" t="s">
        <v>2587</v>
      </c>
      <c r="S24" s="42" t="s">
        <v>2588</v>
      </c>
      <c r="T24" s="37" t="s">
        <v>2589</v>
      </c>
      <c r="U24" s="44"/>
      <c r="V24" s="45"/>
      <c r="W24" s="46"/>
      <c r="X24" s="47"/>
      <c r="Y24" s="44" t="s">
        <v>2583</v>
      </c>
    </row>
    <row r="25" ht="41.25" hidden="1" customHeight="1">
      <c r="A25" s="33" t="s">
        <v>493</v>
      </c>
      <c r="B25" s="34">
        <v>44982.0</v>
      </c>
      <c r="C25" s="48"/>
      <c r="D25" s="46"/>
      <c r="E25" s="37" t="s">
        <v>2663</v>
      </c>
      <c r="F25" s="37"/>
      <c r="G25" s="37" t="s">
        <v>2664</v>
      </c>
      <c r="H25" s="37"/>
      <c r="I25" s="38"/>
      <c r="J25" s="39">
        <v>3.116849696E9</v>
      </c>
      <c r="K25" s="40"/>
      <c r="L25" s="41"/>
      <c r="M25" s="37" t="s">
        <v>2665</v>
      </c>
      <c r="N25" s="37"/>
      <c r="O25" s="42"/>
      <c r="P25" s="42"/>
      <c r="Q25" s="42"/>
      <c r="R25" s="43" t="s">
        <v>2587</v>
      </c>
      <c r="S25" s="42" t="s">
        <v>2588</v>
      </c>
      <c r="T25" s="37" t="s">
        <v>2589</v>
      </c>
      <c r="U25" s="44" t="s">
        <v>2666</v>
      </c>
      <c r="V25" s="45" t="s">
        <v>2667</v>
      </c>
      <c r="W25" s="46"/>
      <c r="X25" s="47"/>
      <c r="Y25" s="44" t="s">
        <v>2583</v>
      </c>
    </row>
    <row r="26" ht="41.25" hidden="1" customHeight="1">
      <c r="A26" s="33" t="s">
        <v>493</v>
      </c>
      <c r="B26" s="34">
        <v>44992.0</v>
      </c>
      <c r="C26" s="48"/>
      <c r="D26" s="46"/>
      <c r="E26" s="37" t="s">
        <v>2668</v>
      </c>
      <c r="F26" s="37"/>
      <c r="G26" s="37" t="s">
        <v>2669</v>
      </c>
      <c r="H26" s="37" t="s">
        <v>2670</v>
      </c>
      <c r="I26" s="38"/>
      <c r="J26" s="39">
        <v>3.104362003E9</v>
      </c>
      <c r="K26" s="40" t="s">
        <v>845</v>
      </c>
      <c r="L26" s="41">
        <v>3.122665798E9</v>
      </c>
      <c r="M26" s="37" t="s">
        <v>843</v>
      </c>
      <c r="N26" s="37"/>
      <c r="O26" s="42"/>
      <c r="P26" s="42"/>
      <c r="Q26" s="42"/>
      <c r="R26" s="43" t="s">
        <v>2587</v>
      </c>
      <c r="S26" s="42" t="s">
        <v>2588</v>
      </c>
      <c r="T26" s="37" t="s">
        <v>2589</v>
      </c>
      <c r="U26" s="44"/>
      <c r="V26" s="45"/>
      <c r="W26" s="46"/>
      <c r="X26" s="47" t="s">
        <v>847</v>
      </c>
      <c r="Y26" s="44" t="s">
        <v>2583</v>
      </c>
    </row>
    <row r="27" ht="41.25" hidden="1" customHeight="1">
      <c r="A27" s="33" t="s">
        <v>493</v>
      </c>
      <c r="B27" s="34">
        <v>45002.0</v>
      </c>
      <c r="C27" s="48"/>
      <c r="D27" s="46"/>
      <c r="E27" s="37" t="s">
        <v>2671</v>
      </c>
      <c r="F27" s="37"/>
      <c r="G27" s="37" t="s">
        <v>2672</v>
      </c>
      <c r="H27" s="37" t="s">
        <v>2672</v>
      </c>
      <c r="I27" s="38"/>
      <c r="J27" s="39">
        <v>3.057875785E9</v>
      </c>
      <c r="K27" s="40"/>
      <c r="L27" s="41"/>
      <c r="M27" s="37"/>
      <c r="N27" s="37"/>
      <c r="O27" s="42"/>
      <c r="P27" s="42"/>
      <c r="Q27" s="42"/>
      <c r="R27" s="43" t="s">
        <v>2587</v>
      </c>
      <c r="S27" s="42" t="s">
        <v>2588</v>
      </c>
      <c r="T27" s="37" t="s">
        <v>2589</v>
      </c>
      <c r="U27" s="44"/>
      <c r="V27" s="45"/>
      <c r="W27" s="46"/>
      <c r="X27" s="47"/>
      <c r="Y27" s="44" t="s">
        <v>2583</v>
      </c>
    </row>
    <row r="28" ht="41.25" hidden="1" customHeight="1">
      <c r="A28" s="33" t="s">
        <v>493</v>
      </c>
      <c r="B28" s="34">
        <v>45002.0</v>
      </c>
      <c r="C28" s="48"/>
      <c r="D28" s="46"/>
      <c r="E28" s="37" t="s">
        <v>2673</v>
      </c>
      <c r="F28" s="37" t="s">
        <v>2674</v>
      </c>
      <c r="G28" s="37" t="s">
        <v>2662</v>
      </c>
      <c r="H28" s="37"/>
      <c r="I28" s="38"/>
      <c r="J28" s="39">
        <v>3.053318301E9</v>
      </c>
      <c r="K28" s="40"/>
      <c r="L28" s="41"/>
      <c r="M28" s="37"/>
      <c r="N28" s="37"/>
      <c r="O28" s="42"/>
      <c r="P28" s="42"/>
      <c r="Q28" s="42"/>
      <c r="R28" s="43" t="s">
        <v>2587</v>
      </c>
      <c r="S28" s="42" t="s">
        <v>2588</v>
      </c>
      <c r="T28" s="37" t="s">
        <v>2589</v>
      </c>
      <c r="U28" s="44"/>
      <c r="V28" s="45"/>
      <c r="W28" s="46"/>
      <c r="X28" s="47"/>
      <c r="Y28" s="44" t="s">
        <v>2583</v>
      </c>
    </row>
    <row r="29" ht="41.25" hidden="1" customHeight="1">
      <c r="A29" s="33" t="s">
        <v>493</v>
      </c>
      <c r="B29" s="34">
        <v>45017.0</v>
      </c>
      <c r="C29" s="48"/>
      <c r="D29" s="46"/>
      <c r="E29" s="37" t="s">
        <v>2675</v>
      </c>
      <c r="F29" s="37"/>
      <c r="G29" s="37" t="s">
        <v>2676</v>
      </c>
      <c r="H29" s="37"/>
      <c r="I29" s="38"/>
      <c r="J29" s="39">
        <v>3.226809083E9</v>
      </c>
      <c r="K29" s="40"/>
      <c r="L29" s="41"/>
      <c r="M29" s="37"/>
      <c r="N29" s="37"/>
      <c r="O29" s="42"/>
      <c r="P29" s="42"/>
      <c r="Q29" s="42"/>
      <c r="R29" s="43" t="s">
        <v>2587</v>
      </c>
      <c r="S29" s="42" t="s">
        <v>2588</v>
      </c>
      <c r="T29" s="37" t="s">
        <v>2589</v>
      </c>
      <c r="U29" s="44"/>
      <c r="V29" s="45"/>
      <c r="W29" s="46"/>
      <c r="X29" s="47"/>
      <c r="Y29" s="44" t="s">
        <v>2583</v>
      </c>
    </row>
    <row r="30" ht="41.25" hidden="1" customHeight="1">
      <c r="A30" s="33" t="s">
        <v>493</v>
      </c>
      <c r="B30" s="34">
        <v>45017.0</v>
      </c>
      <c r="C30" s="48"/>
      <c r="D30" s="46"/>
      <c r="E30" s="37" t="s">
        <v>2677</v>
      </c>
      <c r="F30" s="37"/>
      <c r="G30" s="37" t="s">
        <v>2678</v>
      </c>
      <c r="H30" s="37"/>
      <c r="I30" s="38"/>
      <c r="J30" s="39">
        <v>3.009635672E9</v>
      </c>
      <c r="K30" s="40"/>
      <c r="L30" s="41"/>
      <c r="M30" s="37"/>
      <c r="N30" s="37"/>
      <c r="O30" s="42"/>
      <c r="P30" s="42"/>
      <c r="Q30" s="42"/>
      <c r="R30" s="43" t="s">
        <v>2587</v>
      </c>
      <c r="S30" s="42" t="s">
        <v>2588</v>
      </c>
      <c r="T30" s="37" t="s">
        <v>2589</v>
      </c>
      <c r="U30" s="44"/>
      <c r="V30" s="45"/>
      <c r="W30" s="46"/>
      <c r="X30" s="47"/>
      <c r="Y30" s="44" t="s">
        <v>2583</v>
      </c>
    </row>
    <row r="31" ht="41.25" hidden="1" customHeight="1">
      <c r="A31" s="33" t="s">
        <v>493</v>
      </c>
      <c r="B31" s="34">
        <v>45032.0</v>
      </c>
      <c r="C31" s="48"/>
      <c r="D31" s="46"/>
      <c r="E31" s="37" t="s">
        <v>2679</v>
      </c>
      <c r="F31" s="37" t="s">
        <v>2604</v>
      </c>
      <c r="G31" s="37" t="s">
        <v>2680</v>
      </c>
      <c r="H31" s="37"/>
      <c r="I31" s="38"/>
      <c r="J31" s="39">
        <v>3.203756973E9</v>
      </c>
      <c r="K31" s="40"/>
      <c r="L31" s="41"/>
      <c r="M31" s="37"/>
      <c r="N31" s="37"/>
      <c r="O31" s="42"/>
      <c r="P31" s="42"/>
      <c r="Q31" s="42"/>
      <c r="R31" s="43" t="s">
        <v>2587</v>
      </c>
      <c r="S31" s="42" t="s">
        <v>2588</v>
      </c>
      <c r="T31" s="37" t="s">
        <v>2589</v>
      </c>
      <c r="U31" s="44"/>
      <c r="V31" s="45"/>
      <c r="W31" s="46"/>
      <c r="X31" s="47"/>
      <c r="Y31" s="44" t="s">
        <v>2583</v>
      </c>
    </row>
    <row r="32" ht="41.25" hidden="1" customHeight="1">
      <c r="A32" s="33" t="s">
        <v>493</v>
      </c>
      <c r="B32" s="34">
        <v>45039.0</v>
      </c>
      <c r="C32" s="48"/>
      <c r="D32" s="46"/>
      <c r="E32" s="37" t="s">
        <v>2681</v>
      </c>
      <c r="F32" s="37"/>
      <c r="G32" s="37" t="s">
        <v>2682</v>
      </c>
      <c r="H32" s="37"/>
      <c r="I32" s="38"/>
      <c r="J32" s="39">
        <v>3.243301684E9</v>
      </c>
      <c r="K32" s="40"/>
      <c r="L32" s="41"/>
      <c r="M32" s="37" t="s">
        <v>2683</v>
      </c>
      <c r="N32" s="37"/>
      <c r="O32" s="42"/>
      <c r="P32" s="42"/>
      <c r="Q32" s="42"/>
      <c r="R32" s="43" t="s">
        <v>2587</v>
      </c>
      <c r="S32" s="42" t="s">
        <v>2588</v>
      </c>
      <c r="T32" s="37" t="s">
        <v>2589</v>
      </c>
      <c r="U32" s="44"/>
      <c r="V32" s="45"/>
      <c r="W32" s="46"/>
      <c r="X32" s="47"/>
      <c r="Y32" s="44" t="s">
        <v>2583</v>
      </c>
    </row>
    <row r="33" ht="41.25" hidden="1" customHeight="1">
      <c r="A33" s="33" t="s">
        <v>493</v>
      </c>
      <c r="B33" s="34">
        <v>45039.0</v>
      </c>
      <c r="C33" s="48"/>
      <c r="D33" s="46"/>
      <c r="E33" s="37" t="s">
        <v>2684</v>
      </c>
      <c r="F33" s="37"/>
      <c r="G33" s="37" t="s">
        <v>2685</v>
      </c>
      <c r="H33" s="37"/>
      <c r="I33" s="38"/>
      <c r="J33" s="39">
        <v>3.023926663E9</v>
      </c>
      <c r="K33" s="40"/>
      <c r="L33" s="41"/>
      <c r="M33" s="37" t="s">
        <v>656</v>
      </c>
      <c r="N33" s="37"/>
      <c r="O33" s="42"/>
      <c r="P33" s="42"/>
      <c r="Q33" s="42"/>
      <c r="R33" s="43" t="s">
        <v>2587</v>
      </c>
      <c r="S33" s="42" t="s">
        <v>2588</v>
      </c>
      <c r="T33" s="37" t="s">
        <v>2589</v>
      </c>
      <c r="U33" s="44"/>
      <c r="V33" s="45"/>
      <c r="W33" s="46"/>
      <c r="X33" s="47"/>
      <c r="Y33" s="44" t="s">
        <v>2583</v>
      </c>
    </row>
    <row r="34" ht="41.25" hidden="1" customHeight="1">
      <c r="A34" s="33" t="s">
        <v>493</v>
      </c>
      <c r="B34" s="34">
        <v>45039.0</v>
      </c>
      <c r="C34" s="48"/>
      <c r="D34" s="46"/>
      <c r="E34" s="37" t="s">
        <v>2686</v>
      </c>
      <c r="F34" s="37"/>
      <c r="G34" s="37"/>
      <c r="H34" s="37"/>
      <c r="I34" s="38"/>
      <c r="J34" s="39">
        <v>3.002961411E9</v>
      </c>
      <c r="K34" s="40"/>
      <c r="L34" s="41"/>
      <c r="M34" s="37"/>
      <c r="N34" s="37"/>
      <c r="O34" s="42"/>
      <c r="P34" s="42"/>
      <c r="Q34" s="42"/>
      <c r="R34" s="43" t="s">
        <v>2587</v>
      </c>
      <c r="S34" s="42" t="s">
        <v>2588</v>
      </c>
      <c r="T34" s="37" t="s">
        <v>2589</v>
      </c>
      <c r="U34" s="44"/>
      <c r="V34" s="45"/>
      <c r="W34" s="46"/>
      <c r="X34" s="47"/>
      <c r="Y34" s="44" t="s">
        <v>2583</v>
      </c>
    </row>
    <row r="35" ht="41.25" hidden="1" customHeight="1">
      <c r="A35" s="33" t="s">
        <v>493</v>
      </c>
      <c r="B35" s="34">
        <v>45039.0</v>
      </c>
      <c r="C35" s="48"/>
      <c r="D35" s="46"/>
      <c r="E35" s="37" t="s">
        <v>2594</v>
      </c>
      <c r="F35" s="37" t="s">
        <v>2687</v>
      </c>
      <c r="G35" s="37" t="s">
        <v>2688</v>
      </c>
      <c r="H35" s="37"/>
      <c r="I35" s="38"/>
      <c r="J35" s="39">
        <v>3.176744813E9</v>
      </c>
      <c r="K35" s="40"/>
      <c r="L35" s="41"/>
      <c r="M35" s="37"/>
      <c r="N35" s="37"/>
      <c r="O35" s="42"/>
      <c r="P35" s="42"/>
      <c r="Q35" s="42"/>
      <c r="R35" s="43" t="s">
        <v>2587</v>
      </c>
      <c r="S35" s="42" t="s">
        <v>2588</v>
      </c>
      <c r="T35" s="37" t="s">
        <v>2589</v>
      </c>
      <c r="U35" s="44"/>
      <c r="V35" s="45"/>
      <c r="W35" s="46"/>
      <c r="X35" s="47"/>
      <c r="Y35" s="44" t="s">
        <v>2583</v>
      </c>
    </row>
    <row r="36" ht="41.25" hidden="1" customHeight="1">
      <c r="A36" s="33" t="s">
        <v>493</v>
      </c>
      <c r="B36" s="34">
        <v>45039.0</v>
      </c>
      <c r="C36" s="48"/>
      <c r="D36" s="46"/>
      <c r="E36" s="37" t="s">
        <v>2594</v>
      </c>
      <c r="F36" s="37" t="s">
        <v>2689</v>
      </c>
      <c r="G36" s="37" t="s">
        <v>2690</v>
      </c>
      <c r="H36" s="37"/>
      <c r="I36" s="38"/>
      <c r="J36" s="39"/>
      <c r="K36" s="40"/>
      <c r="L36" s="41"/>
      <c r="M36" s="37"/>
      <c r="N36" s="37"/>
      <c r="O36" s="42"/>
      <c r="P36" s="42"/>
      <c r="Q36" s="42"/>
      <c r="R36" s="43" t="s">
        <v>2587</v>
      </c>
      <c r="S36" s="42" t="s">
        <v>2588</v>
      </c>
      <c r="T36" s="37" t="s">
        <v>2589</v>
      </c>
      <c r="U36" s="44"/>
      <c r="V36" s="45"/>
      <c r="W36" s="46"/>
      <c r="X36" s="47"/>
      <c r="Y36" s="44" t="s">
        <v>2583</v>
      </c>
    </row>
    <row r="37" ht="41.25" hidden="1" customHeight="1">
      <c r="A37" s="33" t="s">
        <v>493</v>
      </c>
      <c r="B37" s="34">
        <v>45041.0</v>
      </c>
      <c r="C37" s="48"/>
      <c r="D37" s="46"/>
      <c r="E37" s="37" t="s">
        <v>2691</v>
      </c>
      <c r="F37" s="37"/>
      <c r="G37" s="37" t="s">
        <v>2692</v>
      </c>
      <c r="H37" s="37"/>
      <c r="I37" s="38"/>
      <c r="J37" s="39">
        <v>3.112762111E9</v>
      </c>
      <c r="K37" s="40"/>
      <c r="L37" s="41"/>
      <c r="M37" s="37"/>
      <c r="N37" s="37"/>
      <c r="O37" s="42"/>
      <c r="P37" s="42"/>
      <c r="Q37" s="42"/>
      <c r="R37" s="43" t="s">
        <v>2587</v>
      </c>
      <c r="S37" s="42" t="s">
        <v>2588</v>
      </c>
      <c r="T37" s="37" t="s">
        <v>2589</v>
      </c>
      <c r="U37" s="44"/>
      <c r="V37" s="45"/>
      <c r="W37" s="46"/>
      <c r="X37" s="47"/>
      <c r="Y37" s="44" t="s">
        <v>2583</v>
      </c>
    </row>
    <row r="38" ht="41.25" hidden="1" customHeight="1">
      <c r="A38" s="33" t="s">
        <v>493</v>
      </c>
      <c r="B38" s="34">
        <v>45043.0</v>
      </c>
      <c r="C38" s="48"/>
      <c r="D38" s="46"/>
      <c r="E38" s="37" t="s">
        <v>2691</v>
      </c>
      <c r="F38" s="37" t="s">
        <v>2693</v>
      </c>
      <c r="G38" s="37"/>
      <c r="H38" s="37"/>
      <c r="I38" s="38"/>
      <c r="J38" s="39">
        <v>3.12595215E9</v>
      </c>
      <c r="K38" s="40"/>
      <c r="L38" s="41"/>
      <c r="M38" s="37"/>
      <c r="N38" s="37"/>
      <c r="O38" s="42"/>
      <c r="P38" s="42"/>
      <c r="Q38" s="42"/>
      <c r="R38" s="43" t="s">
        <v>2587</v>
      </c>
      <c r="S38" s="42" t="s">
        <v>2588</v>
      </c>
      <c r="T38" s="37" t="s">
        <v>2589</v>
      </c>
      <c r="U38" s="44"/>
      <c r="V38" s="45"/>
      <c r="W38" s="46"/>
      <c r="X38" s="47"/>
      <c r="Y38" s="44" t="s">
        <v>2583</v>
      </c>
    </row>
    <row r="39" ht="41.25" hidden="1" customHeight="1">
      <c r="A39" s="33" t="s">
        <v>493</v>
      </c>
      <c r="B39" s="34">
        <v>45043.0</v>
      </c>
      <c r="C39" s="48"/>
      <c r="D39" s="46"/>
      <c r="E39" s="37" t="s">
        <v>2632</v>
      </c>
      <c r="F39" s="37" t="s">
        <v>2631</v>
      </c>
      <c r="G39" s="37" t="s">
        <v>2694</v>
      </c>
      <c r="H39" s="37"/>
      <c r="I39" s="38">
        <v>4.3089725E7</v>
      </c>
      <c r="J39" s="39">
        <v>3.001752269E9</v>
      </c>
      <c r="K39" s="40"/>
      <c r="L39" s="41"/>
      <c r="M39" s="37"/>
      <c r="N39" s="37"/>
      <c r="O39" s="42"/>
      <c r="P39" s="42"/>
      <c r="Q39" s="42"/>
      <c r="R39" s="43" t="s">
        <v>2587</v>
      </c>
      <c r="S39" s="42"/>
      <c r="T39" s="37" t="s">
        <v>2589</v>
      </c>
      <c r="U39" s="44"/>
      <c r="V39" s="45"/>
      <c r="W39" s="46"/>
      <c r="X39" s="47"/>
      <c r="Y39" s="44" t="s">
        <v>2630</v>
      </c>
    </row>
    <row r="40" ht="41.25" hidden="1" customHeight="1">
      <c r="A40" s="33" t="s">
        <v>493</v>
      </c>
      <c r="B40" s="34">
        <v>45060.0</v>
      </c>
      <c r="C40" s="48"/>
      <c r="D40" s="46"/>
      <c r="E40" s="37" t="s">
        <v>2695</v>
      </c>
      <c r="F40" s="37"/>
      <c r="G40" s="37" t="s">
        <v>2696</v>
      </c>
      <c r="H40" s="37"/>
      <c r="I40" s="38"/>
      <c r="J40" s="39">
        <v>3.108222145E9</v>
      </c>
      <c r="K40" s="40"/>
      <c r="L40" s="41"/>
      <c r="M40" s="37"/>
      <c r="N40" s="37" t="s">
        <v>2697</v>
      </c>
      <c r="O40" s="42"/>
      <c r="P40" s="42"/>
      <c r="Q40" s="42"/>
      <c r="R40" s="43" t="s">
        <v>2587</v>
      </c>
      <c r="S40" s="42" t="s">
        <v>2588</v>
      </c>
      <c r="T40" s="37" t="s">
        <v>2589</v>
      </c>
      <c r="U40" s="44"/>
      <c r="V40" s="45"/>
      <c r="W40" s="46"/>
      <c r="X40" s="47"/>
      <c r="Y40" s="44" t="s">
        <v>2583</v>
      </c>
    </row>
    <row r="41" ht="41.25" hidden="1" customHeight="1">
      <c r="A41" s="33" t="s">
        <v>493</v>
      </c>
      <c r="B41" s="34">
        <v>45122.0</v>
      </c>
      <c r="C41" s="48"/>
      <c r="D41" s="46"/>
      <c r="E41" s="37" t="s">
        <v>2604</v>
      </c>
      <c r="F41" s="37" t="s">
        <v>2698</v>
      </c>
      <c r="G41" s="37" t="s">
        <v>2699</v>
      </c>
      <c r="H41" s="37"/>
      <c r="I41" s="38"/>
      <c r="J41" s="39">
        <v>3.108223302E9</v>
      </c>
      <c r="K41" s="40"/>
      <c r="L41" s="41"/>
      <c r="M41" s="37" t="s">
        <v>2700</v>
      </c>
      <c r="N41" s="37"/>
      <c r="O41" s="42"/>
      <c r="P41" s="42"/>
      <c r="Q41" s="42"/>
      <c r="R41" s="43" t="s">
        <v>2587</v>
      </c>
      <c r="S41" s="42" t="s">
        <v>2621</v>
      </c>
      <c r="T41" s="37" t="s">
        <v>2589</v>
      </c>
      <c r="U41" s="44"/>
      <c r="V41" s="45"/>
      <c r="W41" s="46"/>
      <c r="X41" s="47" t="s">
        <v>2701</v>
      </c>
      <c r="Y41" s="44" t="s">
        <v>2583</v>
      </c>
    </row>
    <row r="42" ht="41.25" hidden="1" customHeight="1">
      <c r="A42" s="33" t="s">
        <v>493</v>
      </c>
      <c r="B42" s="34">
        <v>45122.0</v>
      </c>
      <c r="C42" s="48"/>
      <c r="D42" s="46"/>
      <c r="E42" s="37" t="s">
        <v>2702</v>
      </c>
      <c r="F42" s="37" t="s">
        <v>2672</v>
      </c>
      <c r="G42" s="37" t="s">
        <v>2703</v>
      </c>
      <c r="H42" s="37" t="s">
        <v>2704</v>
      </c>
      <c r="I42" s="38"/>
      <c r="J42" s="39">
        <v>3.126730952E9</v>
      </c>
      <c r="K42" s="40"/>
      <c r="L42" s="41"/>
      <c r="M42" s="37" t="s">
        <v>313</v>
      </c>
      <c r="N42" s="37"/>
      <c r="O42" s="42"/>
      <c r="P42" s="42"/>
      <c r="Q42" s="42"/>
      <c r="R42" s="43" t="s">
        <v>2587</v>
      </c>
      <c r="S42" s="42" t="s">
        <v>2588</v>
      </c>
      <c r="T42" s="37" t="s">
        <v>2589</v>
      </c>
      <c r="U42" s="44"/>
      <c r="V42" s="45"/>
      <c r="W42" s="46"/>
      <c r="X42" s="47" t="s">
        <v>2705</v>
      </c>
      <c r="Y42" s="44" t="s">
        <v>2583</v>
      </c>
    </row>
    <row r="43" ht="41.25" hidden="1" customHeight="1">
      <c r="A43" s="33" t="s">
        <v>493</v>
      </c>
      <c r="B43" s="34">
        <v>45122.0</v>
      </c>
      <c r="C43" s="48"/>
      <c r="D43" s="46"/>
      <c r="E43" s="37" t="s">
        <v>2706</v>
      </c>
      <c r="F43" s="37"/>
      <c r="G43" s="37" t="s">
        <v>2707</v>
      </c>
      <c r="H43" s="37"/>
      <c r="I43" s="38"/>
      <c r="J43" s="39">
        <v>3.122251144E9</v>
      </c>
      <c r="K43" s="40" t="s">
        <v>861</v>
      </c>
      <c r="L43" s="41">
        <v>3.108223302E9</v>
      </c>
      <c r="M43" s="37" t="s">
        <v>313</v>
      </c>
      <c r="N43" s="37"/>
      <c r="O43" s="42"/>
      <c r="P43" s="42"/>
      <c r="Q43" s="42"/>
      <c r="R43" s="43" t="s">
        <v>2587</v>
      </c>
      <c r="S43" s="42" t="s">
        <v>2588</v>
      </c>
      <c r="T43" s="37" t="s">
        <v>2589</v>
      </c>
      <c r="U43" s="44"/>
      <c r="V43" s="45"/>
      <c r="W43" s="46"/>
      <c r="X43" s="47" t="s">
        <v>2708</v>
      </c>
      <c r="Y43" s="44" t="s">
        <v>2583</v>
      </c>
    </row>
    <row r="44" ht="41.25" hidden="1" customHeight="1">
      <c r="A44" s="33" t="s">
        <v>493</v>
      </c>
      <c r="B44" s="34">
        <v>45136.0</v>
      </c>
      <c r="C44" s="48"/>
      <c r="D44" s="51"/>
      <c r="E44" s="37" t="s">
        <v>2709</v>
      </c>
      <c r="F44" s="37" t="s">
        <v>2710</v>
      </c>
      <c r="G44" s="37" t="s">
        <v>2711</v>
      </c>
      <c r="H44" s="37" t="s">
        <v>2712</v>
      </c>
      <c r="I44" s="38"/>
      <c r="J44" s="39">
        <v>3.113458554E9</v>
      </c>
      <c r="K44" s="40" t="s">
        <v>1066</v>
      </c>
      <c r="L44" s="41">
        <v>3.237525192E9</v>
      </c>
      <c r="M44" s="37" t="s">
        <v>2713</v>
      </c>
      <c r="N44" s="37"/>
      <c r="O44" s="42"/>
      <c r="P44" s="42"/>
      <c r="Q44" s="42"/>
      <c r="R44" s="43" t="s">
        <v>2587</v>
      </c>
      <c r="S44" s="42" t="s">
        <v>2588</v>
      </c>
      <c r="T44" s="37" t="s">
        <v>2589</v>
      </c>
      <c r="U44" s="44"/>
      <c r="V44" s="45"/>
      <c r="W44" s="46"/>
      <c r="X44" s="47"/>
      <c r="Y44" s="44" t="s">
        <v>2583</v>
      </c>
    </row>
    <row r="45" ht="41.25" hidden="1" customHeight="1">
      <c r="A45" s="33" t="s">
        <v>493</v>
      </c>
      <c r="B45" s="34">
        <v>45136.0</v>
      </c>
      <c r="C45" s="48"/>
      <c r="D45" s="46"/>
      <c r="E45" s="37" t="s">
        <v>2714</v>
      </c>
      <c r="F45" s="37" t="s">
        <v>2715</v>
      </c>
      <c r="G45" s="37" t="s">
        <v>2716</v>
      </c>
      <c r="H45" s="37" t="s">
        <v>2717</v>
      </c>
      <c r="I45" s="38"/>
      <c r="J45" s="39">
        <v>3.245576702E9</v>
      </c>
      <c r="K45" s="40" t="s">
        <v>2718</v>
      </c>
      <c r="L45" s="41">
        <v>3.218191967E9</v>
      </c>
      <c r="M45" s="37" t="s">
        <v>2719</v>
      </c>
      <c r="N45" s="37"/>
      <c r="O45" s="42"/>
      <c r="P45" s="42"/>
      <c r="Q45" s="42"/>
      <c r="R45" s="43" t="s">
        <v>2587</v>
      </c>
      <c r="S45" s="42" t="s">
        <v>2588</v>
      </c>
      <c r="T45" s="37" t="s">
        <v>2589</v>
      </c>
      <c r="U45" s="44"/>
      <c r="V45" s="45"/>
      <c r="W45" s="46"/>
      <c r="X45" s="47" t="s">
        <v>2720</v>
      </c>
      <c r="Y45" s="44" t="s">
        <v>2583</v>
      </c>
    </row>
    <row r="46" ht="41.25" hidden="1" customHeight="1">
      <c r="A46" s="33" t="s">
        <v>493</v>
      </c>
      <c r="B46" s="34">
        <v>45136.0</v>
      </c>
      <c r="C46" s="48"/>
      <c r="D46" s="46"/>
      <c r="E46" s="37" t="s">
        <v>2721</v>
      </c>
      <c r="F46" s="37" t="s">
        <v>2722</v>
      </c>
      <c r="G46" s="37" t="s">
        <v>2723</v>
      </c>
      <c r="H46" s="37" t="s">
        <v>2724</v>
      </c>
      <c r="I46" s="38"/>
      <c r="J46" s="39">
        <v>3.042398098E9</v>
      </c>
      <c r="K46" s="40"/>
      <c r="L46" s="41"/>
      <c r="M46" s="37" t="s">
        <v>1089</v>
      </c>
      <c r="N46" s="37"/>
      <c r="O46" s="42"/>
      <c r="P46" s="42"/>
      <c r="Q46" s="42"/>
      <c r="R46" s="43" t="s">
        <v>2587</v>
      </c>
      <c r="S46" s="42" t="s">
        <v>2588</v>
      </c>
      <c r="T46" s="37" t="s">
        <v>2589</v>
      </c>
      <c r="U46" s="44"/>
      <c r="V46" s="45"/>
      <c r="W46" s="46"/>
      <c r="X46" s="47" t="s">
        <v>2725</v>
      </c>
      <c r="Y46" s="44" t="s">
        <v>2583</v>
      </c>
    </row>
    <row r="47" ht="41.25" hidden="1" customHeight="1">
      <c r="A47" s="33" t="s">
        <v>493</v>
      </c>
      <c r="B47" s="34">
        <v>45136.0</v>
      </c>
      <c r="C47" s="48"/>
      <c r="D47" s="46"/>
      <c r="E47" s="37" t="s">
        <v>2726</v>
      </c>
      <c r="F47" s="37" t="s">
        <v>120</v>
      </c>
      <c r="G47" s="37" t="s">
        <v>2727</v>
      </c>
      <c r="H47" s="37"/>
      <c r="I47" s="38"/>
      <c r="J47" s="39">
        <v>3.196823566E9</v>
      </c>
      <c r="K47" s="40"/>
      <c r="L47" s="41"/>
      <c r="M47" s="37" t="s">
        <v>1724</v>
      </c>
      <c r="N47" s="37"/>
      <c r="O47" s="42"/>
      <c r="P47" s="42"/>
      <c r="Q47" s="42"/>
      <c r="R47" s="43" t="s">
        <v>2587</v>
      </c>
      <c r="S47" s="42" t="s">
        <v>2588</v>
      </c>
      <c r="T47" s="37" t="s">
        <v>2589</v>
      </c>
      <c r="U47" s="44"/>
      <c r="V47" s="45"/>
      <c r="W47" s="46"/>
      <c r="X47" s="47"/>
      <c r="Y47" s="44" t="s">
        <v>2583</v>
      </c>
    </row>
    <row r="48" ht="41.25" hidden="1" customHeight="1">
      <c r="A48" s="33" t="s">
        <v>493</v>
      </c>
      <c r="B48" s="34">
        <v>45136.0</v>
      </c>
      <c r="C48" s="48"/>
      <c r="D48" s="46"/>
      <c r="E48" s="37" t="s">
        <v>2679</v>
      </c>
      <c r="F48" s="37" t="s">
        <v>2728</v>
      </c>
      <c r="G48" s="37" t="s">
        <v>2729</v>
      </c>
      <c r="H48" s="37" t="s">
        <v>2730</v>
      </c>
      <c r="I48" s="38"/>
      <c r="J48" s="39">
        <v>3.135940347E9</v>
      </c>
      <c r="K48" s="40"/>
      <c r="L48" s="41"/>
      <c r="M48" s="37" t="s">
        <v>2731</v>
      </c>
      <c r="N48" s="37"/>
      <c r="O48" s="42"/>
      <c r="P48" s="42"/>
      <c r="Q48" s="42"/>
      <c r="R48" s="43" t="s">
        <v>2587</v>
      </c>
      <c r="S48" s="42" t="s">
        <v>2588</v>
      </c>
      <c r="T48" s="37" t="s">
        <v>2589</v>
      </c>
      <c r="U48" s="44"/>
      <c r="V48" s="45"/>
      <c r="W48" s="46"/>
      <c r="X48" s="47" t="s">
        <v>2732</v>
      </c>
      <c r="Y48" s="44" t="s">
        <v>2583</v>
      </c>
    </row>
    <row r="49" ht="41.25" hidden="1" customHeight="1">
      <c r="A49" s="33" t="s">
        <v>493</v>
      </c>
      <c r="B49" s="34">
        <v>45136.0</v>
      </c>
      <c r="C49" s="48"/>
      <c r="D49" s="51"/>
      <c r="E49" s="37" t="s">
        <v>2594</v>
      </c>
      <c r="F49" s="37" t="s">
        <v>2733</v>
      </c>
      <c r="G49" s="37" t="s">
        <v>2734</v>
      </c>
      <c r="H49" s="37" t="s">
        <v>2699</v>
      </c>
      <c r="I49" s="38"/>
      <c r="J49" s="39">
        <v>3.207384352E9</v>
      </c>
      <c r="K49" s="40" t="s">
        <v>1034</v>
      </c>
      <c r="L49" s="41">
        <v>3.013119576E9</v>
      </c>
      <c r="M49" s="37" t="s">
        <v>494</v>
      </c>
      <c r="N49" s="37"/>
      <c r="O49" s="42"/>
      <c r="P49" s="42"/>
      <c r="Q49" s="42"/>
      <c r="R49" s="43" t="s">
        <v>2587</v>
      </c>
      <c r="S49" s="42" t="s">
        <v>2588</v>
      </c>
      <c r="T49" s="37" t="s">
        <v>2589</v>
      </c>
      <c r="U49" s="44"/>
      <c r="V49" s="45"/>
      <c r="W49" s="46"/>
      <c r="X49" s="47" t="s">
        <v>1037</v>
      </c>
      <c r="Y49" s="44" t="s">
        <v>2583</v>
      </c>
    </row>
    <row r="50" ht="41.25" hidden="1" customHeight="1">
      <c r="A50" s="33" t="s">
        <v>493</v>
      </c>
      <c r="B50" s="34">
        <v>45136.0</v>
      </c>
      <c r="C50" s="48"/>
      <c r="D50" s="46"/>
      <c r="E50" s="37" t="s">
        <v>2594</v>
      </c>
      <c r="F50" s="37" t="s">
        <v>2735</v>
      </c>
      <c r="G50" s="37" t="s">
        <v>2736</v>
      </c>
      <c r="H50" s="37" t="s">
        <v>2579</v>
      </c>
      <c r="I50" s="38"/>
      <c r="J50" s="39">
        <v>3.135107357E9</v>
      </c>
      <c r="K50" s="40" t="s">
        <v>1027</v>
      </c>
      <c r="L50" s="41">
        <v>6.042811659E9</v>
      </c>
      <c r="M50" s="37" t="s">
        <v>1025</v>
      </c>
      <c r="N50" s="37"/>
      <c r="O50" s="42"/>
      <c r="P50" s="42"/>
      <c r="Q50" s="42"/>
      <c r="R50" s="43" t="s">
        <v>2587</v>
      </c>
      <c r="S50" s="42" t="s">
        <v>2588</v>
      </c>
      <c r="T50" s="37" t="s">
        <v>2589</v>
      </c>
      <c r="U50" s="44"/>
      <c r="V50" s="45"/>
      <c r="W50" s="46"/>
      <c r="X50" s="47" t="s">
        <v>2737</v>
      </c>
      <c r="Y50" s="44" t="s">
        <v>2583</v>
      </c>
    </row>
    <row r="51" ht="41.25" hidden="1" customHeight="1">
      <c r="A51" s="33" t="s">
        <v>493</v>
      </c>
      <c r="B51" s="34">
        <v>45165.0</v>
      </c>
      <c r="C51" s="48"/>
      <c r="D51" s="46"/>
      <c r="E51" s="37" t="s">
        <v>2632</v>
      </c>
      <c r="F51" s="37" t="s">
        <v>2610</v>
      </c>
      <c r="G51" s="37" t="s">
        <v>2738</v>
      </c>
      <c r="H51" s="37" t="s">
        <v>2739</v>
      </c>
      <c r="I51" s="38"/>
      <c r="J51" s="39">
        <v>3.126027511E9</v>
      </c>
      <c r="K51" s="40" t="s">
        <v>1202</v>
      </c>
      <c r="L51" s="41">
        <v>3.017229877E9</v>
      </c>
      <c r="M51" s="37" t="s">
        <v>656</v>
      </c>
      <c r="N51" s="37"/>
      <c r="O51" s="42"/>
      <c r="P51" s="42"/>
      <c r="Q51" s="42"/>
      <c r="R51" s="43" t="s">
        <v>2587</v>
      </c>
      <c r="S51" s="42" t="s">
        <v>2588</v>
      </c>
      <c r="T51" s="37" t="s">
        <v>2589</v>
      </c>
      <c r="U51" s="44"/>
      <c r="V51" s="45"/>
      <c r="W51" s="46"/>
      <c r="X51" s="47"/>
      <c r="Y51" s="44" t="s">
        <v>2583</v>
      </c>
    </row>
    <row r="52" ht="41.25" hidden="1" customHeight="1">
      <c r="A52" s="33" t="s">
        <v>493</v>
      </c>
      <c r="B52" s="34" t="s">
        <v>2740</v>
      </c>
      <c r="C52" s="48"/>
      <c r="D52" s="46"/>
      <c r="E52" s="37" t="s">
        <v>2741</v>
      </c>
      <c r="F52" s="37" t="s">
        <v>2742</v>
      </c>
      <c r="G52" s="37" t="s">
        <v>2651</v>
      </c>
      <c r="H52" s="37" t="s">
        <v>2743</v>
      </c>
      <c r="I52" s="38"/>
      <c r="J52" s="39">
        <v>3.137407613E9</v>
      </c>
      <c r="K52" s="40" t="s">
        <v>2744</v>
      </c>
      <c r="L52" s="41">
        <v>3.223150178E9</v>
      </c>
      <c r="M52" s="37" t="s">
        <v>272</v>
      </c>
      <c r="N52" s="37" t="s">
        <v>272</v>
      </c>
      <c r="O52" s="42"/>
      <c r="P52" s="42"/>
      <c r="Q52" s="42"/>
      <c r="R52" s="43" t="s">
        <v>2587</v>
      </c>
      <c r="S52" s="42" t="s">
        <v>2588</v>
      </c>
      <c r="T52" s="37" t="s">
        <v>2589</v>
      </c>
      <c r="U52" s="44"/>
      <c r="V52" s="45"/>
      <c r="W52" s="46"/>
      <c r="X52" s="47"/>
      <c r="Y52" s="44" t="s">
        <v>2583</v>
      </c>
    </row>
    <row r="53" ht="41.25" hidden="1" customHeight="1">
      <c r="A53" s="33" t="s">
        <v>493</v>
      </c>
      <c r="B53" s="34" t="s">
        <v>2745</v>
      </c>
      <c r="C53" s="48"/>
      <c r="D53" s="46"/>
      <c r="E53" s="37" t="s">
        <v>2746</v>
      </c>
      <c r="F53" s="37"/>
      <c r="G53" s="37" t="s">
        <v>2747</v>
      </c>
      <c r="H53" s="37"/>
      <c r="I53" s="38"/>
      <c r="J53" s="39">
        <v>3.045894705E9</v>
      </c>
      <c r="K53" s="40" t="s">
        <v>514</v>
      </c>
      <c r="L53" s="41"/>
      <c r="M53" s="37" t="s">
        <v>199</v>
      </c>
      <c r="N53" s="37" t="s">
        <v>2748</v>
      </c>
      <c r="O53" s="42"/>
      <c r="P53" s="42"/>
      <c r="Q53" s="42"/>
      <c r="R53" s="43" t="s">
        <v>2587</v>
      </c>
      <c r="S53" s="42" t="s">
        <v>2588</v>
      </c>
      <c r="T53" s="37" t="s">
        <v>2589</v>
      </c>
      <c r="U53" s="44"/>
      <c r="V53" s="45"/>
      <c r="W53" s="46"/>
      <c r="X53" s="47"/>
      <c r="Y53" s="44" t="s">
        <v>2583</v>
      </c>
    </row>
    <row r="54" ht="41.25" customHeight="1">
      <c r="A54" s="33" t="s">
        <v>493</v>
      </c>
      <c r="B54" s="34"/>
      <c r="C54" s="48"/>
      <c r="D54" s="52">
        <v>44429.0</v>
      </c>
      <c r="E54" s="37" t="s">
        <v>2577</v>
      </c>
      <c r="F54" s="37" t="s">
        <v>2749</v>
      </c>
      <c r="G54" s="37" t="s">
        <v>2750</v>
      </c>
      <c r="H54" s="37"/>
      <c r="I54" s="38"/>
      <c r="J54" s="39"/>
      <c r="K54" s="40"/>
      <c r="L54" s="41"/>
      <c r="M54" s="37"/>
      <c r="N54" s="37"/>
      <c r="O54" s="42"/>
      <c r="P54" s="42"/>
      <c r="Q54" s="42"/>
      <c r="R54" s="43" t="s">
        <v>2580</v>
      </c>
      <c r="S54" s="42"/>
      <c r="T54" s="37" t="s">
        <v>2581</v>
      </c>
      <c r="U54" s="44" t="s">
        <v>2582</v>
      </c>
      <c r="V54" s="45"/>
      <c r="W54" s="46"/>
      <c r="X54" s="47"/>
      <c r="Y54" s="44" t="s">
        <v>2583</v>
      </c>
    </row>
    <row r="55" ht="41.25" customHeight="1">
      <c r="A55" s="33" t="s">
        <v>493</v>
      </c>
      <c r="B55" s="34"/>
      <c r="C55" s="48"/>
      <c r="D55" s="52">
        <v>44429.0</v>
      </c>
      <c r="E55" s="37" t="s">
        <v>2751</v>
      </c>
      <c r="F55" s="37"/>
      <c r="G55" s="37" t="s">
        <v>2579</v>
      </c>
      <c r="H55" s="37"/>
      <c r="I55" s="38"/>
      <c r="J55" s="39"/>
      <c r="K55" s="40"/>
      <c r="L55" s="41"/>
      <c r="M55" s="37"/>
      <c r="N55" s="37"/>
      <c r="O55" s="42"/>
      <c r="P55" s="42"/>
      <c r="Q55" s="42"/>
      <c r="R55" s="43" t="s">
        <v>2580</v>
      </c>
      <c r="S55" s="42"/>
      <c r="T55" s="37" t="s">
        <v>2581</v>
      </c>
      <c r="U55" s="44" t="s">
        <v>2582</v>
      </c>
      <c r="V55" s="45"/>
      <c r="W55" s="46"/>
      <c r="X55" s="47"/>
      <c r="Y55" s="44" t="s">
        <v>2583</v>
      </c>
    </row>
    <row r="56" ht="41.25" customHeight="1">
      <c r="A56" s="33" t="s">
        <v>493</v>
      </c>
      <c r="B56" s="34"/>
      <c r="C56" s="48"/>
      <c r="D56" s="52">
        <v>44429.0</v>
      </c>
      <c r="E56" s="37" t="s">
        <v>2752</v>
      </c>
      <c r="F56" s="37"/>
      <c r="G56" s="37" t="s">
        <v>2753</v>
      </c>
      <c r="H56" s="37"/>
      <c r="I56" s="38"/>
      <c r="J56" s="39"/>
      <c r="K56" s="40"/>
      <c r="L56" s="41"/>
      <c r="M56" s="37"/>
      <c r="N56" s="37"/>
      <c r="O56" s="42"/>
      <c r="P56" s="42"/>
      <c r="Q56" s="42"/>
      <c r="R56" s="43" t="s">
        <v>2580</v>
      </c>
      <c r="S56" s="42"/>
      <c r="T56" s="37" t="s">
        <v>2581</v>
      </c>
      <c r="U56" s="44" t="s">
        <v>2582</v>
      </c>
      <c r="V56" s="45"/>
      <c r="W56" s="46"/>
      <c r="X56" s="47"/>
      <c r="Y56" s="44" t="s">
        <v>2583</v>
      </c>
    </row>
    <row r="57" ht="41.25" customHeight="1">
      <c r="A57" s="33" t="s">
        <v>493</v>
      </c>
      <c r="B57" s="34"/>
      <c r="C57" s="48"/>
      <c r="D57" s="52">
        <v>44429.0</v>
      </c>
      <c r="E57" s="37" t="s">
        <v>2754</v>
      </c>
      <c r="F57" s="37" t="s">
        <v>2755</v>
      </c>
      <c r="G57" s="37" t="s">
        <v>2756</v>
      </c>
      <c r="H57" s="37"/>
      <c r="I57" s="38"/>
      <c r="J57" s="39"/>
      <c r="K57" s="40"/>
      <c r="L57" s="41"/>
      <c r="M57" s="37"/>
      <c r="N57" s="37"/>
      <c r="O57" s="42"/>
      <c r="P57" s="42"/>
      <c r="Q57" s="42"/>
      <c r="R57" s="43" t="s">
        <v>2580</v>
      </c>
      <c r="S57" s="42"/>
      <c r="T57" s="37" t="s">
        <v>2581</v>
      </c>
      <c r="U57" s="44" t="s">
        <v>2582</v>
      </c>
      <c r="V57" s="45"/>
      <c r="W57" s="46"/>
      <c r="X57" s="47"/>
      <c r="Y57" s="44" t="s">
        <v>2583</v>
      </c>
    </row>
    <row r="58" ht="41.25" customHeight="1">
      <c r="A58" s="33" t="s">
        <v>493</v>
      </c>
      <c r="B58" s="34"/>
      <c r="C58" s="48"/>
      <c r="D58" s="53">
        <v>44506.0</v>
      </c>
      <c r="E58" s="37" t="s">
        <v>2757</v>
      </c>
      <c r="F58" s="37" t="s">
        <v>2594</v>
      </c>
      <c r="G58" s="37" t="s">
        <v>2758</v>
      </c>
      <c r="H58" s="37"/>
      <c r="I58" s="38"/>
      <c r="J58" s="39"/>
      <c r="K58" s="40"/>
      <c r="L58" s="41"/>
      <c r="M58" s="37"/>
      <c r="N58" s="37"/>
      <c r="O58" s="42"/>
      <c r="P58" s="42"/>
      <c r="Q58" s="42"/>
      <c r="R58" s="43" t="s">
        <v>2580</v>
      </c>
      <c r="S58" s="42"/>
      <c r="T58" s="37" t="s">
        <v>2581</v>
      </c>
      <c r="U58" s="44" t="s">
        <v>2582</v>
      </c>
      <c r="V58" s="45"/>
      <c r="W58" s="46"/>
      <c r="X58" s="47"/>
      <c r="Y58" s="44" t="s">
        <v>2583</v>
      </c>
    </row>
    <row r="59" ht="41.25" customHeight="1">
      <c r="A59" s="33" t="s">
        <v>493</v>
      </c>
      <c r="B59" s="34"/>
      <c r="C59" s="48"/>
      <c r="D59" s="53">
        <v>44506.0</v>
      </c>
      <c r="E59" s="37" t="s">
        <v>2759</v>
      </c>
      <c r="F59" s="37"/>
      <c r="G59" s="37" t="s">
        <v>2760</v>
      </c>
      <c r="H59" s="37"/>
      <c r="I59" s="38"/>
      <c r="J59" s="39"/>
      <c r="K59" s="40"/>
      <c r="L59" s="41"/>
      <c r="M59" s="37"/>
      <c r="N59" s="37"/>
      <c r="O59" s="42"/>
      <c r="P59" s="42"/>
      <c r="Q59" s="42"/>
      <c r="R59" s="43" t="s">
        <v>2580</v>
      </c>
      <c r="S59" s="42"/>
      <c r="T59" s="37" t="s">
        <v>2581</v>
      </c>
      <c r="U59" s="44" t="s">
        <v>2582</v>
      </c>
      <c r="V59" s="45"/>
      <c r="W59" s="46"/>
      <c r="X59" s="47"/>
      <c r="Y59" s="44" t="s">
        <v>2583</v>
      </c>
    </row>
    <row r="60" ht="41.25" customHeight="1">
      <c r="A60" s="33" t="s">
        <v>493</v>
      </c>
      <c r="B60" s="34"/>
      <c r="C60" s="48"/>
      <c r="D60" s="53">
        <v>44506.0</v>
      </c>
      <c r="E60" s="37" t="s">
        <v>2746</v>
      </c>
      <c r="F60" s="37" t="s">
        <v>2672</v>
      </c>
      <c r="G60" s="37" t="s">
        <v>2761</v>
      </c>
      <c r="H60" s="37"/>
      <c r="I60" s="38"/>
      <c r="J60" s="39"/>
      <c r="K60" s="40"/>
      <c r="L60" s="41"/>
      <c r="M60" s="37"/>
      <c r="N60" s="37"/>
      <c r="O60" s="42"/>
      <c r="P60" s="42"/>
      <c r="Q60" s="42"/>
      <c r="R60" s="43" t="s">
        <v>2580</v>
      </c>
      <c r="S60" s="42"/>
      <c r="T60" s="37" t="s">
        <v>2581</v>
      </c>
      <c r="U60" s="44" t="s">
        <v>2582</v>
      </c>
      <c r="V60" s="45"/>
      <c r="W60" s="46"/>
      <c r="X60" s="47"/>
      <c r="Y60" s="44" t="s">
        <v>2583</v>
      </c>
    </row>
    <row r="61" ht="41.25" customHeight="1">
      <c r="A61" s="33" t="s">
        <v>493</v>
      </c>
      <c r="B61" s="34"/>
      <c r="C61" s="48"/>
      <c r="D61" s="53">
        <v>44506.0</v>
      </c>
      <c r="E61" s="37" t="s">
        <v>2762</v>
      </c>
      <c r="F61" s="37"/>
      <c r="G61" s="37" t="s">
        <v>2763</v>
      </c>
      <c r="H61" s="37"/>
      <c r="I61" s="38"/>
      <c r="J61" s="39"/>
      <c r="K61" s="40"/>
      <c r="L61" s="41"/>
      <c r="M61" s="37"/>
      <c r="N61" s="37"/>
      <c r="O61" s="42"/>
      <c r="P61" s="42"/>
      <c r="Q61" s="42"/>
      <c r="R61" s="43" t="s">
        <v>2580</v>
      </c>
      <c r="S61" s="42"/>
      <c r="T61" s="37" t="s">
        <v>2581</v>
      </c>
      <c r="U61" s="44" t="s">
        <v>2582</v>
      </c>
      <c r="V61" s="45"/>
      <c r="W61" s="46"/>
      <c r="X61" s="47"/>
      <c r="Y61" s="44" t="s">
        <v>2583</v>
      </c>
    </row>
    <row r="62" ht="41.25" customHeight="1">
      <c r="A62" s="33" t="s">
        <v>493</v>
      </c>
      <c r="B62" s="34"/>
      <c r="C62" s="48"/>
      <c r="D62" s="53">
        <v>44506.0</v>
      </c>
      <c r="E62" s="37" t="s">
        <v>2764</v>
      </c>
      <c r="F62" s="37"/>
      <c r="G62" s="37" t="s">
        <v>2765</v>
      </c>
      <c r="H62" s="37"/>
      <c r="I62" s="38"/>
      <c r="J62" s="39"/>
      <c r="K62" s="40"/>
      <c r="L62" s="41"/>
      <c r="M62" s="37"/>
      <c r="N62" s="37"/>
      <c r="O62" s="42"/>
      <c r="P62" s="42"/>
      <c r="Q62" s="42"/>
      <c r="R62" s="43" t="s">
        <v>2580</v>
      </c>
      <c r="S62" s="42"/>
      <c r="T62" s="37" t="s">
        <v>2581</v>
      </c>
      <c r="U62" s="44" t="s">
        <v>2582</v>
      </c>
      <c r="V62" s="45"/>
      <c r="W62" s="46"/>
      <c r="X62" s="47"/>
      <c r="Y62" s="44" t="s">
        <v>2583</v>
      </c>
    </row>
    <row r="63" ht="41.25" customHeight="1">
      <c r="A63" s="33" t="s">
        <v>493</v>
      </c>
      <c r="B63" s="34"/>
      <c r="C63" s="48"/>
      <c r="D63" s="53">
        <v>44506.0</v>
      </c>
      <c r="E63" s="37" t="s">
        <v>2632</v>
      </c>
      <c r="F63" s="37" t="s">
        <v>2766</v>
      </c>
      <c r="G63" s="37" t="s">
        <v>2619</v>
      </c>
      <c r="H63" s="37"/>
      <c r="I63" s="38"/>
      <c r="J63" s="39"/>
      <c r="K63" s="40"/>
      <c r="L63" s="41"/>
      <c r="M63" s="37"/>
      <c r="N63" s="37"/>
      <c r="O63" s="42"/>
      <c r="P63" s="42"/>
      <c r="Q63" s="42"/>
      <c r="R63" s="43" t="s">
        <v>2580</v>
      </c>
      <c r="S63" s="42"/>
      <c r="T63" s="37" t="s">
        <v>2581</v>
      </c>
      <c r="U63" s="44" t="s">
        <v>2582</v>
      </c>
      <c r="V63" s="45"/>
      <c r="W63" s="46"/>
      <c r="X63" s="47"/>
      <c r="Y63" s="44" t="s">
        <v>2767</v>
      </c>
    </row>
    <row r="64" ht="41.25" customHeight="1">
      <c r="A64" s="33" t="s">
        <v>493</v>
      </c>
      <c r="B64" s="34">
        <v>44772.0</v>
      </c>
      <c r="C64" s="52">
        <v>44772.0</v>
      </c>
      <c r="D64" s="53">
        <v>44835.0</v>
      </c>
      <c r="E64" s="37" t="s">
        <v>2768</v>
      </c>
      <c r="F64" s="37"/>
      <c r="G64" s="37" t="s">
        <v>2769</v>
      </c>
      <c r="H64" s="37"/>
      <c r="I64" s="38">
        <v>1.017199665E9</v>
      </c>
      <c r="J64" s="39">
        <v>3.012717803E9</v>
      </c>
      <c r="K64" s="40"/>
      <c r="L64" s="41"/>
      <c r="M64" s="37" t="s">
        <v>272</v>
      </c>
      <c r="N64" s="37" t="s">
        <v>2770</v>
      </c>
      <c r="O64" s="42"/>
      <c r="P64" s="42"/>
      <c r="Q64" s="42"/>
      <c r="R64" s="43" t="s">
        <v>2580</v>
      </c>
      <c r="S64" s="42" t="s">
        <v>2771</v>
      </c>
      <c r="T64" s="37" t="s">
        <v>2581</v>
      </c>
      <c r="U64" s="44"/>
      <c r="V64" s="45"/>
      <c r="W64" s="46"/>
      <c r="X64" s="47" t="s">
        <v>2772</v>
      </c>
      <c r="Y64" s="44" t="s">
        <v>2583</v>
      </c>
    </row>
    <row r="65" ht="41.25" customHeight="1">
      <c r="A65" s="33" t="s">
        <v>493</v>
      </c>
      <c r="B65" s="34">
        <v>44772.0</v>
      </c>
      <c r="C65" s="52">
        <v>44772.0</v>
      </c>
      <c r="D65" s="54">
        <v>44835.0</v>
      </c>
      <c r="E65" s="37" t="s">
        <v>2773</v>
      </c>
      <c r="F65" s="37"/>
      <c r="G65" s="37" t="s">
        <v>2633</v>
      </c>
      <c r="H65" s="37"/>
      <c r="I65" s="38">
        <v>5.0920651E7</v>
      </c>
      <c r="J65" s="39">
        <v>3.148385554E9</v>
      </c>
      <c r="K65" s="40"/>
      <c r="L65" s="41"/>
      <c r="M65" s="37"/>
      <c r="N65" s="37" t="s">
        <v>2774</v>
      </c>
      <c r="O65" s="43"/>
      <c r="P65" s="43" t="s">
        <v>2634</v>
      </c>
      <c r="Q65" s="43" t="s">
        <v>2634</v>
      </c>
      <c r="R65" s="43" t="s">
        <v>2580</v>
      </c>
      <c r="S65" s="42" t="s">
        <v>2621</v>
      </c>
      <c r="T65" s="37" t="s">
        <v>2581</v>
      </c>
      <c r="U65" s="44" t="s">
        <v>2775</v>
      </c>
      <c r="V65" s="45" t="s">
        <v>2776</v>
      </c>
      <c r="W65" s="46"/>
      <c r="X65" s="47" t="s">
        <v>2777</v>
      </c>
      <c r="Y65" s="44" t="s">
        <v>2778</v>
      </c>
    </row>
    <row r="66" ht="41.25" customHeight="1">
      <c r="A66" s="33" t="s">
        <v>493</v>
      </c>
      <c r="B66" s="34">
        <v>44779.0</v>
      </c>
      <c r="C66" s="53">
        <v>44779.0</v>
      </c>
      <c r="D66" s="53">
        <v>44835.0</v>
      </c>
      <c r="E66" s="37" t="s">
        <v>635</v>
      </c>
      <c r="F66" s="37" t="s">
        <v>2779</v>
      </c>
      <c r="G66" s="37" t="s">
        <v>2694</v>
      </c>
      <c r="H66" s="37"/>
      <c r="I66" s="38">
        <v>1.5537475E7</v>
      </c>
      <c r="J66" s="39">
        <v>3.14583026E9</v>
      </c>
      <c r="K66" s="40"/>
      <c r="L66" s="41"/>
      <c r="M66" s="37" t="s">
        <v>656</v>
      </c>
      <c r="N66" s="37" t="s">
        <v>2780</v>
      </c>
      <c r="O66" s="42"/>
      <c r="P66" s="42"/>
      <c r="Q66" s="42"/>
      <c r="R66" s="43" t="s">
        <v>2580</v>
      </c>
      <c r="S66" s="42" t="s">
        <v>2621</v>
      </c>
      <c r="T66" s="37" t="s">
        <v>2581</v>
      </c>
      <c r="U66" s="44" t="s">
        <v>2781</v>
      </c>
      <c r="V66" s="45"/>
      <c r="W66" s="46"/>
      <c r="X66" s="47"/>
      <c r="Y66" s="44" t="s">
        <v>2583</v>
      </c>
    </row>
    <row r="67" ht="41.25" customHeight="1">
      <c r="A67" s="33" t="s">
        <v>493</v>
      </c>
      <c r="B67" s="34">
        <v>44779.0</v>
      </c>
      <c r="C67" s="53">
        <v>44779.0</v>
      </c>
      <c r="D67" s="53">
        <v>44835.0</v>
      </c>
      <c r="E67" s="37" t="s">
        <v>2782</v>
      </c>
      <c r="F67" s="37"/>
      <c r="G67" s="37" t="s">
        <v>2703</v>
      </c>
      <c r="H67" s="37" t="s">
        <v>2616</v>
      </c>
      <c r="I67" s="38">
        <v>6459642.0</v>
      </c>
      <c r="J67" s="39">
        <v>3.105265039E9</v>
      </c>
      <c r="K67" s="40"/>
      <c r="L67" s="41"/>
      <c r="M67" s="37" t="s">
        <v>199</v>
      </c>
      <c r="N67" s="37" t="s">
        <v>2783</v>
      </c>
      <c r="O67" s="42"/>
      <c r="P67" s="42"/>
      <c r="Q67" s="42"/>
      <c r="R67" s="43" t="s">
        <v>2580</v>
      </c>
      <c r="S67" s="42" t="s">
        <v>2771</v>
      </c>
      <c r="T67" s="37" t="s">
        <v>2581</v>
      </c>
      <c r="U67" s="44" t="s">
        <v>2784</v>
      </c>
      <c r="V67" s="45"/>
      <c r="W67" s="46"/>
      <c r="X67" s="47" t="s">
        <v>2785</v>
      </c>
      <c r="Y67" s="44" t="s">
        <v>2583</v>
      </c>
    </row>
    <row r="68" ht="41.25" customHeight="1">
      <c r="A68" s="33" t="s">
        <v>493</v>
      </c>
      <c r="B68" s="34">
        <v>44779.0</v>
      </c>
      <c r="C68" s="53">
        <v>44779.0</v>
      </c>
      <c r="D68" s="53">
        <v>44835.0</v>
      </c>
      <c r="E68" s="37" t="s">
        <v>2786</v>
      </c>
      <c r="F68" s="37" t="s">
        <v>2787</v>
      </c>
      <c r="G68" s="37" t="s">
        <v>2788</v>
      </c>
      <c r="H68" s="37" t="s">
        <v>2789</v>
      </c>
      <c r="I68" s="38">
        <v>3.9305766E7</v>
      </c>
      <c r="J68" s="39">
        <v>3.223167626E9</v>
      </c>
      <c r="K68" s="40"/>
      <c r="L68" s="41"/>
      <c r="M68" s="37" t="s">
        <v>2097</v>
      </c>
      <c r="N68" s="37" t="s">
        <v>2097</v>
      </c>
      <c r="O68" s="42"/>
      <c r="P68" s="42"/>
      <c r="Q68" s="43" t="s">
        <v>2580</v>
      </c>
      <c r="R68" s="43" t="s">
        <v>2580</v>
      </c>
      <c r="S68" s="42" t="s">
        <v>2771</v>
      </c>
      <c r="T68" s="37" t="s">
        <v>2581</v>
      </c>
      <c r="U68" s="44" t="s">
        <v>2790</v>
      </c>
      <c r="V68" s="45"/>
      <c r="W68" s="46"/>
      <c r="X68" s="47" t="s">
        <v>2791</v>
      </c>
      <c r="Y68" s="44" t="s">
        <v>2583</v>
      </c>
    </row>
    <row r="69" ht="41.25" customHeight="1">
      <c r="A69" s="33" t="s">
        <v>493</v>
      </c>
      <c r="B69" s="34">
        <v>44782.0</v>
      </c>
      <c r="C69" s="52">
        <v>44772.0</v>
      </c>
      <c r="D69" s="53">
        <v>44835.0</v>
      </c>
      <c r="E69" s="37" t="s">
        <v>2792</v>
      </c>
      <c r="F69" s="37" t="s">
        <v>2793</v>
      </c>
      <c r="G69" s="37" t="s">
        <v>2633</v>
      </c>
      <c r="H69" s="37" t="s">
        <v>2616</v>
      </c>
      <c r="I69" s="38">
        <v>4.3734632E7</v>
      </c>
      <c r="J69" s="39">
        <v>3.162595318E9</v>
      </c>
      <c r="K69" s="40"/>
      <c r="L69" s="41"/>
      <c r="M69" s="37" t="s">
        <v>272</v>
      </c>
      <c r="N69" s="37" t="s">
        <v>2794</v>
      </c>
      <c r="O69" s="42"/>
      <c r="P69" s="42"/>
      <c r="Q69" s="42"/>
      <c r="R69" s="43" t="s">
        <v>2580</v>
      </c>
      <c r="S69" s="42" t="s">
        <v>2771</v>
      </c>
      <c r="T69" s="37" t="s">
        <v>2581</v>
      </c>
      <c r="U69" s="44" t="s">
        <v>2795</v>
      </c>
      <c r="V69" s="45"/>
      <c r="W69" s="46"/>
      <c r="X69" s="47" t="s">
        <v>2796</v>
      </c>
      <c r="Y69" s="44" t="s">
        <v>2583</v>
      </c>
    </row>
    <row r="70" ht="41.25" customHeight="1">
      <c r="A70" s="33" t="s">
        <v>493</v>
      </c>
      <c r="B70" s="34">
        <v>44863.0</v>
      </c>
      <c r="C70" s="53">
        <v>44779.0</v>
      </c>
      <c r="D70" s="53">
        <v>44835.0</v>
      </c>
      <c r="E70" s="37" t="s">
        <v>2797</v>
      </c>
      <c r="F70" s="37"/>
      <c r="G70" s="37" t="s">
        <v>2798</v>
      </c>
      <c r="H70" s="37"/>
      <c r="I70" s="38">
        <v>1.06657138E9</v>
      </c>
      <c r="J70" s="39">
        <v>3.223175727E9</v>
      </c>
      <c r="K70" s="40"/>
      <c r="L70" s="41"/>
      <c r="M70" s="37" t="s">
        <v>2799</v>
      </c>
      <c r="N70" s="37" t="s">
        <v>2799</v>
      </c>
      <c r="O70" s="42"/>
      <c r="P70" s="42"/>
      <c r="Q70" s="42"/>
      <c r="R70" s="43" t="s">
        <v>2580</v>
      </c>
      <c r="S70" s="42" t="s">
        <v>2771</v>
      </c>
      <c r="T70" s="37" t="s">
        <v>2581</v>
      </c>
      <c r="U70" s="44"/>
      <c r="V70" s="45"/>
      <c r="W70" s="46"/>
      <c r="X70" s="47" t="s">
        <v>2800</v>
      </c>
      <c r="Y70" s="44" t="s">
        <v>2583</v>
      </c>
    </row>
    <row r="71" ht="41.25" customHeight="1">
      <c r="A71" s="33" t="s">
        <v>493</v>
      </c>
      <c r="B71" s="34">
        <v>44765.0</v>
      </c>
      <c r="C71" s="52">
        <v>44765.0</v>
      </c>
      <c r="D71" s="53">
        <v>44835.0</v>
      </c>
      <c r="E71" s="37" t="s">
        <v>2801</v>
      </c>
      <c r="F71" s="37" t="s">
        <v>2802</v>
      </c>
      <c r="G71" s="37" t="s">
        <v>2803</v>
      </c>
      <c r="H71" s="37"/>
      <c r="I71" s="38">
        <v>1.045522257E9</v>
      </c>
      <c r="J71" s="39">
        <v>3.245799029E9</v>
      </c>
      <c r="K71" s="40"/>
      <c r="L71" s="41"/>
      <c r="M71" s="37"/>
      <c r="N71" s="37" t="s">
        <v>2804</v>
      </c>
      <c r="O71" s="42"/>
      <c r="P71" s="42"/>
      <c r="Q71" s="43" t="s">
        <v>2580</v>
      </c>
      <c r="R71" s="43" t="s">
        <v>2580</v>
      </c>
      <c r="S71" s="42" t="s">
        <v>2771</v>
      </c>
      <c r="T71" s="37" t="s">
        <v>2805</v>
      </c>
      <c r="U71" s="44"/>
      <c r="V71" s="45"/>
      <c r="W71" s="46"/>
      <c r="X71" s="47" t="s">
        <v>2806</v>
      </c>
      <c r="Y71" s="44" t="s">
        <v>2583</v>
      </c>
    </row>
    <row r="72" ht="41.25" customHeight="1">
      <c r="A72" s="33" t="s">
        <v>493</v>
      </c>
      <c r="B72" s="34">
        <v>44765.0</v>
      </c>
      <c r="C72" s="55" t="s">
        <v>2807</v>
      </c>
      <c r="D72" s="52">
        <v>45060.0</v>
      </c>
      <c r="E72" s="37" t="s">
        <v>2808</v>
      </c>
      <c r="F72" s="37" t="s">
        <v>2809</v>
      </c>
      <c r="G72" s="37" t="s">
        <v>2579</v>
      </c>
      <c r="H72" s="37"/>
      <c r="I72" s="38">
        <v>1.152712841E9</v>
      </c>
      <c r="J72" s="39">
        <v>3.106714093E9</v>
      </c>
      <c r="K72" s="40"/>
      <c r="L72" s="41"/>
      <c r="M72" s="37" t="s">
        <v>1039</v>
      </c>
      <c r="N72" s="37" t="s">
        <v>1039</v>
      </c>
      <c r="O72" s="42"/>
      <c r="P72" s="42"/>
      <c r="Q72" s="42"/>
      <c r="R72" s="43" t="s">
        <v>2587</v>
      </c>
      <c r="S72" s="42" t="s">
        <v>2639</v>
      </c>
      <c r="T72" s="37" t="s">
        <v>2581</v>
      </c>
      <c r="U72" s="44" t="s">
        <v>2810</v>
      </c>
      <c r="V72" s="45" t="s">
        <v>2811</v>
      </c>
      <c r="W72" s="46"/>
      <c r="X72" s="47" t="s">
        <v>2812</v>
      </c>
      <c r="Y72" s="44" t="s">
        <v>2583</v>
      </c>
    </row>
    <row r="73" ht="41.25" customHeight="1">
      <c r="A73" s="33" t="s">
        <v>493</v>
      </c>
      <c r="B73" s="34">
        <v>44948.0</v>
      </c>
      <c r="C73" s="52">
        <v>44948.0</v>
      </c>
      <c r="D73" s="52">
        <v>45060.0</v>
      </c>
      <c r="E73" s="37" t="s">
        <v>2632</v>
      </c>
      <c r="F73" s="37" t="s">
        <v>2766</v>
      </c>
      <c r="G73" s="37" t="s">
        <v>2619</v>
      </c>
      <c r="H73" s="37" t="s">
        <v>2813</v>
      </c>
      <c r="I73" s="38">
        <v>4.3101307E7</v>
      </c>
      <c r="J73" s="39">
        <v>3.145206758E9</v>
      </c>
      <c r="K73" s="40" t="s">
        <v>2814</v>
      </c>
      <c r="L73" s="41">
        <v>3.135113919E9</v>
      </c>
      <c r="M73" s="37" t="s">
        <v>2815</v>
      </c>
      <c r="N73" s="37" t="s">
        <v>2816</v>
      </c>
      <c r="O73" s="42"/>
      <c r="P73" s="42"/>
      <c r="Q73" s="42"/>
      <c r="R73" s="43" t="s">
        <v>2587</v>
      </c>
      <c r="S73" s="42" t="s">
        <v>2771</v>
      </c>
      <c r="T73" s="37" t="s">
        <v>2581</v>
      </c>
      <c r="U73" s="44" t="s">
        <v>2817</v>
      </c>
      <c r="V73" s="45"/>
      <c r="W73" s="46"/>
      <c r="X73" s="47" t="s">
        <v>2818</v>
      </c>
      <c r="Y73" s="44" t="s">
        <v>2583</v>
      </c>
    </row>
    <row r="74" ht="41.25" customHeight="1">
      <c r="A74" s="33" t="s">
        <v>493</v>
      </c>
      <c r="B74" s="34">
        <v>44948.0</v>
      </c>
      <c r="C74" s="52">
        <v>44948.0</v>
      </c>
      <c r="D74" s="52">
        <v>45060.0</v>
      </c>
      <c r="E74" s="37" t="s">
        <v>2594</v>
      </c>
      <c r="F74" s="37" t="s">
        <v>2819</v>
      </c>
      <c r="G74" s="37" t="s">
        <v>2820</v>
      </c>
      <c r="H74" s="37" t="s">
        <v>2821</v>
      </c>
      <c r="I74" s="38">
        <v>1.063282525E9</v>
      </c>
      <c r="J74" s="39">
        <v>3.226056855E9</v>
      </c>
      <c r="K74" s="40"/>
      <c r="L74" s="41" t="s">
        <v>2822</v>
      </c>
      <c r="M74" s="37" t="s">
        <v>297</v>
      </c>
      <c r="N74" s="37"/>
      <c r="O74" s="42"/>
      <c r="P74" s="42"/>
      <c r="Q74" s="42"/>
      <c r="R74" s="43" t="s">
        <v>2587</v>
      </c>
      <c r="S74" s="42" t="s">
        <v>2621</v>
      </c>
      <c r="T74" s="37" t="s">
        <v>2581</v>
      </c>
      <c r="U74" s="44"/>
      <c r="V74" s="45"/>
      <c r="W74" s="46"/>
      <c r="X74" s="47" t="s">
        <v>2823</v>
      </c>
      <c r="Y74" s="44" t="s">
        <v>2583</v>
      </c>
    </row>
    <row r="75" ht="41.25" customHeight="1">
      <c r="A75" s="33" t="s">
        <v>493</v>
      </c>
      <c r="B75" s="34">
        <v>45039.0</v>
      </c>
      <c r="C75" s="52">
        <v>45039.0</v>
      </c>
      <c r="D75" s="52">
        <v>45060.0</v>
      </c>
      <c r="E75" s="37" t="s">
        <v>2824</v>
      </c>
      <c r="F75" s="37"/>
      <c r="G75" s="37" t="s">
        <v>2825</v>
      </c>
      <c r="H75" s="37"/>
      <c r="I75" s="38">
        <v>4.3902744E7</v>
      </c>
      <c r="J75" s="39">
        <v>3.233772897E9</v>
      </c>
      <c r="K75" s="40"/>
      <c r="L75" s="41"/>
      <c r="M75" s="37" t="s">
        <v>272</v>
      </c>
      <c r="N75" s="37"/>
      <c r="O75" s="42"/>
      <c r="P75" s="42"/>
      <c r="Q75" s="42"/>
      <c r="R75" s="43" t="s">
        <v>2587</v>
      </c>
      <c r="S75" s="42"/>
      <c r="T75" s="37" t="s">
        <v>2581</v>
      </c>
      <c r="U75" s="44"/>
      <c r="V75" s="45"/>
      <c r="W75" s="46"/>
      <c r="X75" s="47" t="s">
        <v>2826</v>
      </c>
      <c r="Y75" s="44" t="s">
        <v>2583</v>
      </c>
    </row>
    <row r="76" ht="41.25" customHeight="1">
      <c r="A76" s="33" t="s">
        <v>493</v>
      </c>
      <c r="B76" s="34">
        <v>44948.0</v>
      </c>
      <c r="C76" s="55" t="s">
        <v>2827</v>
      </c>
      <c r="D76" s="53">
        <v>45080.0</v>
      </c>
      <c r="E76" s="37" t="s">
        <v>2577</v>
      </c>
      <c r="F76" s="37" t="s">
        <v>2764</v>
      </c>
      <c r="G76" s="37" t="s">
        <v>2828</v>
      </c>
      <c r="H76" s="37" t="s">
        <v>2829</v>
      </c>
      <c r="I76" s="38">
        <v>4.2881987E7</v>
      </c>
      <c r="J76" s="39">
        <v>3.128805147E9</v>
      </c>
      <c r="K76" s="40"/>
      <c r="L76" s="41"/>
      <c r="M76" s="37"/>
      <c r="N76" s="37" t="s">
        <v>2830</v>
      </c>
      <c r="O76" s="42"/>
      <c r="P76" s="42"/>
      <c r="Q76" s="42"/>
      <c r="R76" s="43" t="s">
        <v>2580</v>
      </c>
      <c r="S76" s="42" t="s">
        <v>2639</v>
      </c>
      <c r="T76" s="37" t="s">
        <v>2581</v>
      </c>
      <c r="U76" s="44" t="s">
        <v>2831</v>
      </c>
      <c r="V76" s="45"/>
      <c r="W76" s="46"/>
      <c r="X76" s="47" t="s">
        <v>2832</v>
      </c>
      <c r="Y76" s="44" t="s">
        <v>2583</v>
      </c>
    </row>
    <row r="77" ht="41.25" customHeight="1">
      <c r="A77" s="33" t="s">
        <v>493</v>
      </c>
      <c r="B77" s="34">
        <v>44779.0</v>
      </c>
      <c r="C77" s="53">
        <v>44779.0</v>
      </c>
      <c r="D77" s="53">
        <v>45116.0</v>
      </c>
      <c r="E77" s="37" t="s">
        <v>2632</v>
      </c>
      <c r="F77" s="37" t="s">
        <v>2766</v>
      </c>
      <c r="G77" s="37" t="s">
        <v>2833</v>
      </c>
      <c r="H77" s="37" t="s">
        <v>2833</v>
      </c>
      <c r="I77" s="38">
        <v>4.3519623E7</v>
      </c>
      <c r="J77" s="39">
        <v>3.128143956E9</v>
      </c>
      <c r="K77" s="40"/>
      <c r="L77" s="41"/>
      <c r="M77" s="37" t="s">
        <v>2834</v>
      </c>
      <c r="N77" s="37" t="s">
        <v>2835</v>
      </c>
      <c r="O77" s="42"/>
      <c r="P77" s="42"/>
      <c r="Q77" s="43" t="s">
        <v>2580</v>
      </c>
      <c r="R77" s="43" t="s">
        <v>2580</v>
      </c>
      <c r="S77" s="42" t="s">
        <v>2771</v>
      </c>
      <c r="T77" s="37" t="s">
        <v>2581</v>
      </c>
      <c r="U77" s="44" t="s">
        <v>2836</v>
      </c>
      <c r="V77" s="45"/>
      <c r="W77" s="46"/>
      <c r="X77" s="47" t="s">
        <v>2837</v>
      </c>
      <c r="Y77" s="44"/>
    </row>
    <row r="78" ht="41.25" customHeight="1">
      <c r="A78" s="33" t="s">
        <v>493</v>
      </c>
      <c r="B78" s="34"/>
      <c r="C78" s="48"/>
      <c r="D78" s="55" t="s">
        <v>2838</v>
      </c>
      <c r="E78" s="37" t="s">
        <v>2839</v>
      </c>
      <c r="F78" s="37"/>
      <c r="G78" s="37" t="s">
        <v>2606</v>
      </c>
      <c r="H78" s="37"/>
      <c r="I78" s="38"/>
      <c r="J78" s="39"/>
      <c r="K78" s="40"/>
      <c r="L78" s="41"/>
      <c r="M78" s="37"/>
      <c r="N78" s="37"/>
      <c r="O78" s="42"/>
      <c r="P78" s="42"/>
      <c r="Q78" s="42"/>
      <c r="R78" s="43" t="s">
        <v>2580</v>
      </c>
      <c r="S78" s="42"/>
      <c r="T78" s="37" t="s">
        <v>2581</v>
      </c>
      <c r="U78" s="44" t="s">
        <v>2582</v>
      </c>
      <c r="V78" s="45"/>
      <c r="W78" s="46"/>
      <c r="X78" s="47"/>
      <c r="Y78" s="44" t="s">
        <v>2583</v>
      </c>
    </row>
    <row r="79" ht="41.25" customHeight="1">
      <c r="A79" s="33" t="s">
        <v>493</v>
      </c>
      <c r="B79" s="34"/>
      <c r="C79" s="48"/>
      <c r="D79" s="55" t="s">
        <v>2838</v>
      </c>
      <c r="E79" s="37" t="s">
        <v>2840</v>
      </c>
      <c r="F79" s="37" t="s">
        <v>2841</v>
      </c>
      <c r="G79" s="37" t="s">
        <v>2842</v>
      </c>
      <c r="H79" s="37"/>
      <c r="I79" s="38"/>
      <c r="J79" s="39"/>
      <c r="K79" s="40"/>
      <c r="L79" s="41"/>
      <c r="M79" s="37"/>
      <c r="N79" s="37"/>
      <c r="O79" s="42"/>
      <c r="P79" s="42"/>
      <c r="Q79" s="42"/>
      <c r="R79" s="43" t="s">
        <v>2580</v>
      </c>
      <c r="S79" s="42"/>
      <c r="T79" s="37" t="s">
        <v>2581</v>
      </c>
      <c r="U79" s="44" t="s">
        <v>2582</v>
      </c>
      <c r="V79" s="45"/>
      <c r="W79" s="46"/>
      <c r="X79" s="47"/>
      <c r="Y79" s="44" t="s">
        <v>2583</v>
      </c>
    </row>
    <row r="80" ht="41.25" customHeight="1">
      <c r="A80" s="33" t="s">
        <v>493</v>
      </c>
      <c r="B80" s="34"/>
      <c r="C80" s="48"/>
      <c r="D80" s="55" t="s">
        <v>2843</v>
      </c>
      <c r="E80" s="37" t="s">
        <v>2844</v>
      </c>
      <c r="F80" s="37" t="s">
        <v>2845</v>
      </c>
      <c r="G80" s="37" t="s">
        <v>2743</v>
      </c>
      <c r="H80" s="37"/>
      <c r="I80" s="38"/>
      <c r="J80" s="39"/>
      <c r="K80" s="40"/>
      <c r="L80" s="41"/>
      <c r="M80" s="37"/>
      <c r="N80" s="37"/>
      <c r="O80" s="42"/>
      <c r="P80" s="42"/>
      <c r="Q80" s="42"/>
      <c r="R80" s="43" t="s">
        <v>2580</v>
      </c>
      <c r="S80" s="42"/>
      <c r="T80" s="37" t="s">
        <v>2581</v>
      </c>
      <c r="U80" s="44" t="s">
        <v>2582</v>
      </c>
      <c r="V80" s="45"/>
      <c r="W80" s="46"/>
      <c r="X80" s="47"/>
      <c r="Y80" s="44" t="s">
        <v>2583</v>
      </c>
    </row>
    <row r="81" ht="41.25" customHeight="1">
      <c r="A81" s="33" t="s">
        <v>493</v>
      </c>
      <c r="B81" s="34">
        <v>44779.0</v>
      </c>
      <c r="C81" s="52">
        <v>45039.0</v>
      </c>
      <c r="D81" s="46"/>
      <c r="E81" s="37" t="s">
        <v>2846</v>
      </c>
      <c r="F81" s="37" t="s">
        <v>2847</v>
      </c>
      <c r="G81" s="37" t="s">
        <v>2694</v>
      </c>
      <c r="H81" s="37"/>
      <c r="I81" s="38">
        <v>9.8458001E7</v>
      </c>
      <c r="J81" s="39">
        <v>3.12382249E9</v>
      </c>
      <c r="K81" s="40" t="s">
        <v>519</v>
      </c>
      <c r="L81" s="41">
        <v>3.147416259E9</v>
      </c>
      <c r="M81" s="37" t="s">
        <v>518</v>
      </c>
      <c r="N81" s="37"/>
      <c r="O81" s="42"/>
      <c r="P81" s="42"/>
      <c r="Q81" s="42"/>
      <c r="R81" s="43" t="s">
        <v>2634</v>
      </c>
      <c r="S81" s="42" t="s">
        <v>2771</v>
      </c>
      <c r="T81" s="37" t="s">
        <v>2848</v>
      </c>
      <c r="U81" s="44" t="s">
        <v>2849</v>
      </c>
      <c r="V81" s="45" t="s">
        <v>2850</v>
      </c>
      <c r="W81" s="46"/>
      <c r="X81" s="47" t="s">
        <v>2851</v>
      </c>
      <c r="Y81" s="44" t="s">
        <v>2583</v>
      </c>
    </row>
    <row r="82" ht="41.25" customHeight="1">
      <c r="A82" s="33" t="s">
        <v>493</v>
      </c>
      <c r="B82" s="34">
        <v>44583.0</v>
      </c>
      <c r="C82" s="55" t="s">
        <v>2852</v>
      </c>
      <c r="D82" s="46"/>
      <c r="E82" s="37" t="s">
        <v>2853</v>
      </c>
      <c r="F82" s="37"/>
      <c r="G82" s="37" t="s">
        <v>2854</v>
      </c>
      <c r="H82" s="37"/>
      <c r="I82" s="38">
        <v>2.147608E7</v>
      </c>
      <c r="J82" s="39">
        <v>3.145049443E9</v>
      </c>
      <c r="K82" s="40"/>
      <c r="L82" s="41">
        <v>3.137053213E9</v>
      </c>
      <c r="M82" s="37"/>
      <c r="N82" s="37" t="s">
        <v>2855</v>
      </c>
      <c r="O82" s="42"/>
      <c r="P82" s="42"/>
      <c r="Q82" s="43" t="s">
        <v>2580</v>
      </c>
      <c r="R82" s="43" t="s">
        <v>2580</v>
      </c>
      <c r="S82" s="42" t="s">
        <v>2621</v>
      </c>
      <c r="T82" s="37" t="s">
        <v>2581</v>
      </c>
      <c r="U82" s="44" t="s">
        <v>2856</v>
      </c>
      <c r="V82" s="45"/>
      <c r="W82" s="45" t="s">
        <v>2857</v>
      </c>
      <c r="X82" s="47"/>
      <c r="Y82" s="44" t="s">
        <v>2583</v>
      </c>
    </row>
    <row r="83" ht="41.25" customHeight="1">
      <c r="A83" s="33" t="s">
        <v>493</v>
      </c>
      <c r="B83" s="34">
        <v>44969.0</v>
      </c>
      <c r="C83" s="52">
        <v>44969.0</v>
      </c>
      <c r="D83" s="45"/>
      <c r="E83" s="37" t="s">
        <v>2858</v>
      </c>
      <c r="F83" s="37" t="s">
        <v>2672</v>
      </c>
      <c r="G83" s="37" t="s">
        <v>2859</v>
      </c>
      <c r="H83" s="37" t="s">
        <v>2860</v>
      </c>
      <c r="I83" s="38">
        <v>1.5929401E7</v>
      </c>
      <c r="J83" s="39">
        <v>3.003843051E9</v>
      </c>
      <c r="K83" s="37" t="s">
        <v>2861</v>
      </c>
      <c r="L83" s="56">
        <v>3.003843051E9</v>
      </c>
      <c r="M83" s="37" t="s">
        <v>656</v>
      </c>
      <c r="N83" s="37" t="s">
        <v>2862</v>
      </c>
      <c r="O83" s="42"/>
      <c r="P83" s="42"/>
      <c r="Q83" s="42"/>
      <c r="R83" s="43" t="s">
        <v>2580</v>
      </c>
      <c r="S83" s="42" t="s">
        <v>2771</v>
      </c>
      <c r="T83" s="37" t="s">
        <v>2581</v>
      </c>
      <c r="U83" s="44"/>
      <c r="V83" s="45"/>
      <c r="W83" s="46"/>
      <c r="X83" s="47" t="s">
        <v>2863</v>
      </c>
      <c r="Y83" s="44" t="s">
        <v>2583</v>
      </c>
    </row>
    <row r="84" ht="41.25" customHeight="1">
      <c r="A84" s="33" t="s">
        <v>493</v>
      </c>
      <c r="B84" s="34">
        <v>44982.0</v>
      </c>
      <c r="C84" s="52">
        <v>45032.0</v>
      </c>
      <c r="D84" s="46"/>
      <c r="E84" s="37" t="s">
        <v>2864</v>
      </c>
      <c r="F84" s="37" t="s">
        <v>2865</v>
      </c>
      <c r="G84" s="37" t="s">
        <v>2825</v>
      </c>
      <c r="H84" s="37" t="s">
        <v>2866</v>
      </c>
      <c r="I84" s="38">
        <v>1.216723263E9</v>
      </c>
      <c r="J84" s="39">
        <v>3.116849696E9</v>
      </c>
      <c r="K84" s="40" t="s">
        <v>2867</v>
      </c>
      <c r="L84" s="41">
        <v>3.116849696E9</v>
      </c>
      <c r="M84" s="37" t="s">
        <v>2868</v>
      </c>
      <c r="N84" s="37"/>
      <c r="O84" s="42"/>
      <c r="P84" s="42"/>
      <c r="Q84" s="43" t="s">
        <v>2580</v>
      </c>
      <c r="R84" s="43" t="s">
        <v>2580</v>
      </c>
      <c r="S84" s="42" t="s">
        <v>2771</v>
      </c>
      <c r="T84" s="37" t="s">
        <v>2581</v>
      </c>
      <c r="U84" s="44"/>
      <c r="V84" s="45"/>
      <c r="W84" s="46"/>
      <c r="X84" s="47" t="s">
        <v>2869</v>
      </c>
      <c r="Y84" s="44" t="s">
        <v>2583</v>
      </c>
    </row>
    <row r="85" ht="41.25" customHeight="1">
      <c r="A85" s="33" t="s">
        <v>493</v>
      </c>
      <c r="B85" s="34">
        <v>45017.0</v>
      </c>
      <c r="C85" s="52">
        <v>45165.0</v>
      </c>
      <c r="D85" s="51"/>
      <c r="E85" s="37" t="s">
        <v>2594</v>
      </c>
      <c r="F85" s="37" t="s">
        <v>2870</v>
      </c>
      <c r="G85" s="37" t="s">
        <v>2712</v>
      </c>
      <c r="H85" s="37" t="s">
        <v>2717</v>
      </c>
      <c r="I85" s="38"/>
      <c r="J85" s="39">
        <v>3.148012983E9</v>
      </c>
      <c r="K85" s="40"/>
      <c r="L85" s="41"/>
      <c r="M85" s="37" t="s">
        <v>2871</v>
      </c>
      <c r="N85" s="37"/>
      <c r="O85" s="57" t="s">
        <v>2580</v>
      </c>
      <c r="P85" s="42"/>
      <c r="Q85" s="57" t="s">
        <v>2580</v>
      </c>
      <c r="R85" s="57" t="s">
        <v>2580</v>
      </c>
      <c r="S85" s="42">
        <v>3.0</v>
      </c>
      <c r="T85" s="37" t="s">
        <v>2581</v>
      </c>
      <c r="U85" s="44"/>
      <c r="V85" s="45"/>
      <c r="W85" s="46"/>
      <c r="X85" s="47" t="s">
        <v>2872</v>
      </c>
      <c r="Y85" s="44" t="s">
        <v>2873</v>
      </c>
    </row>
    <row r="86" ht="41.25" customHeight="1">
      <c r="A86" s="33" t="s">
        <v>493</v>
      </c>
      <c r="B86" s="34">
        <v>44779.0</v>
      </c>
      <c r="C86" s="53">
        <v>44779.0</v>
      </c>
      <c r="D86" s="46"/>
      <c r="E86" s="37" t="s">
        <v>2757</v>
      </c>
      <c r="F86" s="37" t="s">
        <v>2793</v>
      </c>
      <c r="G86" s="37" t="s">
        <v>2874</v>
      </c>
      <c r="H86" s="37"/>
      <c r="I86" s="38">
        <v>1.032252665E9</v>
      </c>
      <c r="J86" s="39">
        <v>3.183337047E9</v>
      </c>
      <c r="K86" s="40"/>
      <c r="L86" s="41"/>
      <c r="M86" s="37" t="s">
        <v>2875</v>
      </c>
      <c r="N86" s="37" t="s">
        <v>2876</v>
      </c>
      <c r="O86" s="43"/>
      <c r="P86" s="43" t="s">
        <v>2580</v>
      </c>
      <c r="Q86" s="43" t="s">
        <v>2580</v>
      </c>
      <c r="R86" s="57" t="s">
        <v>2587</v>
      </c>
      <c r="S86" s="42" t="s">
        <v>2621</v>
      </c>
      <c r="T86" s="37" t="s">
        <v>2877</v>
      </c>
      <c r="U86" s="44" t="s">
        <v>2878</v>
      </c>
      <c r="V86" s="45"/>
      <c r="W86" s="46"/>
      <c r="X86" s="47" t="s">
        <v>2879</v>
      </c>
      <c r="Y86" s="44" t="s">
        <v>2583</v>
      </c>
    </row>
    <row r="87" ht="41.25" hidden="1" customHeight="1">
      <c r="A87" s="33" t="s">
        <v>493</v>
      </c>
      <c r="B87" s="34">
        <v>44703.0</v>
      </c>
      <c r="C87" s="52">
        <v>44703.0</v>
      </c>
      <c r="D87" s="46"/>
      <c r="E87" s="37" t="s">
        <v>2604</v>
      </c>
      <c r="F87" s="37" t="s">
        <v>2698</v>
      </c>
      <c r="G87" s="37" t="s">
        <v>2860</v>
      </c>
      <c r="H87" s="37" t="s">
        <v>2880</v>
      </c>
      <c r="I87" s="38">
        <v>3650155.0</v>
      </c>
      <c r="J87" s="39"/>
      <c r="K87" s="40"/>
      <c r="L87" s="41"/>
      <c r="M87" s="37" t="s">
        <v>2881</v>
      </c>
      <c r="N87" s="37" t="s">
        <v>2882</v>
      </c>
      <c r="O87" s="42"/>
      <c r="P87" s="42"/>
      <c r="Q87" s="42"/>
      <c r="R87" s="43" t="s">
        <v>2587</v>
      </c>
      <c r="S87" s="42" t="s">
        <v>2771</v>
      </c>
      <c r="T87" s="37" t="s">
        <v>2883</v>
      </c>
      <c r="U87" s="44"/>
      <c r="V87" s="45"/>
      <c r="W87" s="46"/>
      <c r="X87" s="47"/>
      <c r="Y87" s="44" t="s">
        <v>2884</v>
      </c>
    </row>
    <row r="88" ht="41.25" hidden="1" customHeight="1">
      <c r="A88" s="33" t="s">
        <v>493</v>
      </c>
      <c r="B88" s="34">
        <v>44703.0</v>
      </c>
      <c r="C88" s="55" t="s">
        <v>2885</v>
      </c>
      <c r="D88" s="50"/>
      <c r="E88" s="37" t="s">
        <v>2764</v>
      </c>
      <c r="F88" s="37" t="s">
        <v>2886</v>
      </c>
      <c r="G88" s="37" t="s">
        <v>2860</v>
      </c>
      <c r="H88" s="37" t="s">
        <v>2887</v>
      </c>
      <c r="I88" s="38">
        <v>1.020458824E9</v>
      </c>
      <c r="J88" s="39">
        <v>3.006890125E9</v>
      </c>
      <c r="K88" s="40"/>
      <c r="L88" s="41"/>
      <c r="M88" s="37" t="s">
        <v>2881</v>
      </c>
      <c r="N88" s="37" t="s">
        <v>2888</v>
      </c>
      <c r="O88" s="42"/>
      <c r="P88" s="42"/>
      <c r="Q88" s="42"/>
      <c r="R88" s="43" t="s">
        <v>2587</v>
      </c>
      <c r="S88" s="42" t="s">
        <v>2639</v>
      </c>
      <c r="T88" s="37" t="s">
        <v>2883</v>
      </c>
      <c r="U88" s="44" t="s">
        <v>2889</v>
      </c>
      <c r="V88" s="45"/>
      <c r="W88" s="46"/>
      <c r="X88" s="47" t="s">
        <v>2890</v>
      </c>
      <c r="Y88" s="44" t="s">
        <v>2583</v>
      </c>
    </row>
    <row r="89" ht="41.25" hidden="1" customHeight="1">
      <c r="A89" s="33" t="s">
        <v>493</v>
      </c>
      <c r="B89" s="34">
        <v>44716.0</v>
      </c>
      <c r="C89" s="53">
        <v>44716.0</v>
      </c>
      <c r="D89" s="46"/>
      <c r="E89" s="37" t="s">
        <v>2891</v>
      </c>
      <c r="F89" s="37" t="s">
        <v>2892</v>
      </c>
      <c r="G89" s="37" t="s">
        <v>2712</v>
      </c>
      <c r="H89" s="37"/>
      <c r="I89" s="38">
        <v>3.2104621E7</v>
      </c>
      <c r="J89" s="39">
        <v>3.208552641E9</v>
      </c>
      <c r="K89" s="40"/>
      <c r="L89" s="41"/>
      <c r="M89" s="37" t="s">
        <v>272</v>
      </c>
      <c r="N89" s="37" t="s">
        <v>2893</v>
      </c>
      <c r="O89" s="42"/>
      <c r="P89" s="42"/>
      <c r="Q89" s="42"/>
      <c r="R89" s="43" t="s">
        <v>2634</v>
      </c>
      <c r="S89" s="42" t="s">
        <v>2771</v>
      </c>
      <c r="T89" s="37" t="s">
        <v>2883</v>
      </c>
      <c r="U89" s="44" t="s">
        <v>2894</v>
      </c>
      <c r="V89" s="45" t="s">
        <v>2895</v>
      </c>
      <c r="W89" s="46"/>
      <c r="X89" s="47" t="s">
        <v>2896</v>
      </c>
      <c r="Y89" s="44" t="s">
        <v>2583</v>
      </c>
    </row>
    <row r="90" ht="41.25" hidden="1" customHeight="1">
      <c r="A90" s="33" t="s">
        <v>493</v>
      </c>
      <c r="B90" s="34">
        <v>44717.0</v>
      </c>
      <c r="C90" s="53">
        <v>44717.0</v>
      </c>
      <c r="D90" s="58"/>
      <c r="E90" s="37" t="s">
        <v>2897</v>
      </c>
      <c r="F90" s="37"/>
      <c r="G90" s="37" t="s">
        <v>2802</v>
      </c>
      <c r="H90" s="37"/>
      <c r="I90" s="38">
        <v>1.045511266E9</v>
      </c>
      <c r="J90" s="39">
        <v>3.126254104E9</v>
      </c>
      <c r="K90" s="40"/>
      <c r="L90" s="41"/>
      <c r="M90" s="37" t="s">
        <v>199</v>
      </c>
      <c r="N90" s="37" t="s">
        <v>2898</v>
      </c>
      <c r="O90" s="42"/>
      <c r="P90" s="42"/>
      <c r="Q90" s="42"/>
      <c r="R90" s="43" t="s">
        <v>2634</v>
      </c>
      <c r="S90" s="42" t="s">
        <v>2639</v>
      </c>
      <c r="T90" s="37" t="s">
        <v>2883</v>
      </c>
      <c r="U90" s="44" t="s">
        <v>2899</v>
      </c>
      <c r="V90" s="45"/>
      <c r="W90" s="46"/>
      <c r="X90" s="47" t="s">
        <v>2900</v>
      </c>
      <c r="Y90" s="44" t="s">
        <v>2583</v>
      </c>
    </row>
    <row r="91" ht="41.25" hidden="1" customHeight="1">
      <c r="A91" s="33" t="s">
        <v>493</v>
      </c>
      <c r="B91" s="34">
        <v>44738.0</v>
      </c>
      <c r="C91" s="52">
        <v>44738.0</v>
      </c>
      <c r="D91" s="46"/>
      <c r="E91" s="37" t="s">
        <v>2901</v>
      </c>
      <c r="F91" s="37" t="s">
        <v>2902</v>
      </c>
      <c r="G91" s="37" t="s">
        <v>2903</v>
      </c>
      <c r="H91" s="37"/>
      <c r="I91" s="38">
        <v>1.018226158E9</v>
      </c>
      <c r="J91" s="39">
        <v>3.004776584E9</v>
      </c>
      <c r="K91" s="40" t="s">
        <v>2764</v>
      </c>
      <c r="L91" s="41">
        <v>3.217318759E9</v>
      </c>
      <c r="M91" s="37" t="s">
        <v>2904</v>
      </c>
      <c r="N91" s="37"/>
      <c r="O91" s="42"/>
      <c r="P91" s="42"/>
      <c r="Q91" s="42"/>
      <c r="R91" s="43" t="s">
        <v>2587</v>
      </c>
      <c r="S91" s="42" t="s">
        <v>2771</v>
      </c>
      <c r="T91" s="37" t="s">
        <v>2883</v>
      </c>
      <c r="U91" s="44" t="s">
        <v>2905</v>
      </c>
      <c r="V91" s="45"/>
      <c r="W91" s="46"/>
      <c r="X91" s="44" t="s">
        <v>2906</v>
      </c>
      <c r="Y91" s="44" t="s">
        <v>2873</v>
      </c>
      <c r="Z91" s="59" t="s">
        <v>2906</v>
      </c>
    </row>
    <row r="92" ht="41.25" hidden="1" customHeight="1">
      <c r="A92" s="33" t="s">
        <v>493</v>
      </c>
      <c r="B92" s="34">
        <v>44742.0</v>
      </c>
      <c r="C92" s="53">
        <v>44779.0</v>
      </c>
      <c r="D92" s="50"/>
      <c r="E92" s="37" t="s">
        <v>2907</v>
      </c>
      <c r="F92" s="37"/>
      <c r="G92" s="37" t="s">
        <v>2596</v>
      </c>
      <c r="H92" s="37"/>
      <c r="I92" s="38">
        <v>4.381793E7</v>
      </c>
      <c r="J92" s="39">
        <v>3.215985163E9</v>
      </c>
      <c r="K92" s="40"/>
      <c r="L92" s="41"/>
      <c r="M92" s="37" t="s">
        <v>1039</v>
      </c>
      <c r="N92" s="37" t="s">
        <v>1039</v>
      </c>
      <c r="O92" s="42"/>
      <c r="P92" s="42"/>
      <c r="Q92" s="42"/>
      <c r="R92" s="43" t="s">
        <v>2587</v>
      </c>
      <c r="S92" s="42" t="s">
        <v>2621</v>
      </c>
      <c r="T92" s="37" t="s">
        <v>2883</v>
      </c>
      <c r="U92" s="44" t="s">
        <v>2908</v>
      </c>
      <c r="V92" s="45" t="s">
        <v>2909</v>
      </c>
      <c r="W92" s="46" t="s">
        <v>2910</v>
      </c>
      <c r="X92" s="47" t="s">
        <v>2911</v>
      </c>
      <c r="Y92" s="44" t="s">
        <v>2583</v>
      </c>
    </row>
    <row r="93" ht="41.25" hidden="1" customHeight="1">
      <c r="A93" s="33" t="s">
        <v>493</v>
      </c>
      <c r="B93" s="34">
        <v>44757.0</v>
      </c>
      <c r="C93" s="53">
        <v>44779.0</v>
      </c>
      <c r="D93" s="46"/>
      <c r="E93" s="37" t="s">
        <v>2612</v>
      </c>
      <c r="F93" s="37" t="s">
        <v>2912</v>
      </c>
      <c r="G93" s="37" t="s">
        <v>2913</v>
      </c>
      <c r="H93" s="37"/>
      <c r="I93" s="38">
        <v>6622064.0</v>
      </c>
      <c r="J93" s="39">
        <v>3.146602926E9</v>
      </c>
      <c r="K93" s="40"/>
      <c r="L93" s="41"/>
      <c r="M93" s="37" t="s">
        <v>2799</v>
      </c>
      <c r="N93" s="37" t="s">
        <v>2799</v>
      </c>
      <c r="O93" s="42"/>
      <c r="P93" s="42"/>
      <c r="Q93" s="42"/>
      <c r="R93" s="43" t="s">
        <v>2634</v>
      </c>
      <c r="S93" s="42" t="s">
        <v>2771</v>
      </c>
      <c r="T93" s="37" t="s">
        <v>2883</v>
      </c>
      <c r="U93" s="44" t="s">
        <v>2914</v>
      </c>
      <c r="V93" s="45" t="s">
        <v>2915</v>
      </c>
      <c r="W93" s="45" t="s">
        <v>2916</v>
      </c>
      <c r="X93" s="47" t="s">
        <v>2917</v>
      </c>
      <c r="Y93" s="44" t="s">
        <v>2591</v>
      </c>
    </row>
    <row r="94" ht="41.25" hidden="1" customHeight="1">
      <c r="A94" s="33" t="s">
        <v>493</v>
      </c>
      <c r="B94" s="34">
        <v>44765.0</v>
      </c>
      <c r="C94" s="52">
        <v>45151.0</v>
      </c>
      <c r="D94" s="46"/>
      <c r="E94" s="37" t="s">
        <v>2918</v>
      </c>
      <c r="F94" s="37"/>
      <c r="G94" s="37" t="s">
        <v>2919</v>
      </c>
      <c r="H94" s="37"/>
      <c r="I94" s="38">
        <v>7.1765379E7</v>
      </c>
      <c r="J94" s="39">
        <v>3.016071884E9</v>
      </c>
      <c r="K94" s="40" t="s">
        <v>580</v>
      </c>
      <c r="L94" s="41">
        <v>3.017540769E9</v>
      </c>
      <c r="M94" s="37" t="s">
        <v>656</v>
      </c>
      <c r="N94" s="37" t="s">
        <v>656</v>
      </c>
      <c r="O94" s="42"/>
      <c r="P94" s="42"/>
      <c r="Q94" s="42"/>
      <c r="R94" s="43" t="s">
        <v>2587</v>
      </c>
      <c r="S94" s="42">
        <v>2.0</v>
      </c>
      <c r="T94" s="37" t="s">
        <v>2883</v>
      </c>
      <c r="U94" s="44" t="s">
        <v>2920</v>
      </c>
      <c r="V94" s="45" t="s">
        <v>2921</v>
      </c>
      <c r="W94" s="46"/>
      <c r="X94" s="47"/>
      <c r="Y94" s="44" t="s">
        <v>2583</v>
      </c>
    </row>
    <row r="95" ht="41.25" hidden="1" customHeight="1">
      <c r="A95" s="33" t="s">
        <v>493</v>
      </c>
      <c r="B95" s="34">
        <v>44765.0</v>
      </c>
      <c r="C95" s="52">
        <v>44765.0</v>
      </c>
      <c r="D95" s="46"/>
      <c r="E95" s="37" t="s">
        <v>2922</v>
      </c>
      <c r="F95" s="37"/>
      <c r="G95" s="37" t="s">
        <v>2688</v>
      </c>
      <c r="H95" s="37"/>
      <c r="I95" s="38">
        <v>1.017177474E9</v>
      </c>
      <c r="J95" s="39"/>
      <c r="K95" s="40"/>
      <c r="L95" s="41"/>
      <c r="M95" s="37"/>
      <c r="N95" s="37" t="s">
        <v>2923</v>
      </c>
      <c r="O95" s="42"/>
      <c r="P95" s="42"/>
      <c r="Q95" s="42"/>
      <c r="R95" s="43" t="s">
        <v>2587</v>
      </c>
      <c r="S95" s="42" t="s">
        <v>2621</v>
      </c>
      <c r="T95" s="37" t="s">
        <v>2883</v>
      </c>
      <c r="U95" s="44" t="s">
        <v>2924</v>
      </c>
      <c r="V95" s="45"/>
      <c r="W95" s="46"/>
      <c r="X95" s="47" t="s">
        <v>2925</v>
      </c>
      <c r="Y95" s="44" t="s">
        <v>2583</v>
      </c>
    </row>
    <row r="96" ht="41.25" hidden="1" customHeight="1">
      <c r="A96" s="33" t="s">
        <v>493</v>
      </c>
      <c r="B96" s="34">
        <v>44765.0</v>
      </c>
      <c r="C96" s="52">
        <v>45165.0</v>
      </c>
      <c r="D96" s="46"/>
      <c r="E96" s="37" t="s">
        <v>2840</v>
      </c>
      <c r="F96" s="37" t="s">
        <v>2926</v>
      </c>
      <c r="G96" s="37" t="s">
        <v>2927</v>
      </c>
      <c r="H96" s="37"/>
      <c r="I96" s="38">
        <v>4.3147792E7</v>
      </c>
      <c r="J96" s="39">
        <v>3.243089054E9</v>
      </c>
      <c r="K96" s="40"/>
      <c r="L96" s="41"/>
      <c r="M96" s="37" t="s">
        <v>656</v>
      </c>
      <c r="N96" s="37" t="s">
        <v>2928</v>
      </c>
      <c r="O96" s="42"/>
      <c r="P96" s="42"/>
      <c r="Q96" s="42"/>
      <c r="R96" s="43" t="s">
        <v>2587</v>
      </c>
      <c r="S96" s="42">
        <v>1.0</v>
      </c>
      <c r="T96" s="37" t="s">
        <v>2883</v>
      </c>
      <c r="U96" s="44"/>
      <c r="V96" s="45"/>
      <c r="W96" s="46"/>
      <c r="X96" s="47" t="s">
        <v>2929</v>
      </c>
      <c r="Y96" s="44" t="s">
        <v>2583</v>
      </c>
    </row>
    <row r="97" ht="41.25" hidden="1" customHeight="1">
      <c r="A97" s="33" t="s">
        <v>493</v>
      </c>
      <c r="B97" s="34">
        <v>44765.0</v>
      </c>
      <c r="C97" s="55" t="s">
        <v>2930</v>
      </c>
      <c r="D97" s="60"/>
      <c r="E97" s="37" t="s">
        <v>2931</v>
      </c>
      <c r="F97" s="37" t="s">
        <v>2932</v>
      </c>
      <c r="G97" s="37" t="s">
        <v>2933</v>
      </c>
      <c r="H97" s="37" t="s">
        <v>2934</v>
      </c>
      <c r="I97" s="38"/>
      <c r="J97" s="39">
        <v>3.107778577E9</v>
      </c>
      <c r="K97" s="40" t="s">
        <v>2935</v>
      </c>
      <c r="L97" s="41" t="s">
        <v>2936</v>
      </c>
      <c r="M97" s="37" t="s">
        <v>272</v>
      </c>
      <c r="N97" s="37" t="s">
        <v>272</v>
      </c>
      <c r="O97" s="42"/>
      <c r="P97" s="42"/>
      <c r="Q97" s="42"/>
      <c r="R97" s="43" t="s">
        <v>2587</v>
      </c>
      <c r="S97" s="42" t="s">
        <v>2588</v>
      </c>
      <c r="T97" s="37" t="s">
        <v>2883</v>
      </c>
      <c r="U97" s="44"/>
      <c r="V97" s="45"/>
      <c r="W97" s="46"/>
      <c r="X97" s="47"/>
      <c r="Y97" s="44" t="s">
        <v>2583</v>
      </c>
    </row>
    <row r="98" ht="41.25" hidden="1" customHeight="1">
      <c r="A98" s="33" t="s">
        <v>493</v>
      </c>
      <c r="B98" s="34">
        <v>44765.0</v>
      </c>
      <c r="C98" s="53">
        <v>44779.0</v>
      </c>
      <c r="D98" s="46"/>
      <c r="E98" s="37" t="s">
        <v>2937</v>
      </c>
      <c r="F98" s="37"/>
      <c r="G98" s="37" t="s">
        <v>2938</v>
      </c>
      <c r="H98" s="37" t="s">
        <v>2939</v>
      </c>
      <c r="I98" s="38">
        <v>1.001638622E9</v>
      </c>
      <c r="J98" s="39">
        <v>3.233280458E9</v>
      </c>
      <c r="K98" s="40"/>
      <c r="L98" s="41"/>
      <c r="M98" s="37" t="s">
        <v>2097</v>
      </c>
      <c r="N98" s="37" t="s">
        <v>2940</v>
      </c>
      <c r="O98" s="42"/>
      <c r="P98" s="42"/>
      <c r="Q98" s="42"/>
      <c r="R98" s="43" t="s">
        <v>2587</v>
      </c>
      <c r="S98" s="42" t="s">
        <v>2639</v>
      </c>
      <c r="T98" s="37" t="s">
        <v>2883</v>
      </c>
      <c r="U98" s="44"/>
      <c r="V98" s="45"/>
      <c r="W98" s="46"/>
      <c r="X98" s="47" t="s">
        <v>2941</v>
      </c>
      <c r="Y98" s="44" t="s">
        <v>2583</v>
      </c>
    </row>
    <row r="99" ht="41.25" hidden="1" customHeight="1">
      <c r="A99" s="33" t="s">
        <v>493</v>
      </c>
      <c r="B99" s="34">
        <v>44765.0</v>
      </c>
      <c r="C99" s="52">
        <v>44765.0</v>
      </c>
      <c r="D99" s="46"/>
      <c r="E99" s="37" t="s">
        <v>2942</v>
      </c>
      <c r="F99" s="37" t="s">
        <v>2787</v>
      </c>
      <c r="G99" s="37" t="s">
        <v>2943</v>
      </c>
      <c r="H99" s="37" t="s">
        <v>2944</v>
      </c>
      <c r="I99" s="38">
        <v>3.2322308E7</v>
      </c>
      <c r="J99" s="39">
        <v>3.104924279E9</v>
      </c>
      <c r="K99" s="40"/>
      <c r="L99" s="41"/>
      <c r="M99" s="37"/>
      <c r="N99" s="37" t="s">
        <v>190</v>
      </c>
      <c r="O99" s="42"/>
      <c r="P99" s="42"/>
      <c r="Q99" s="42"/>
      <c r="R99" s="43" t="s">
        <v>2587</v>
      </c>
      <c r="S99" s="42" t="s">
        <v>2771</v>
      </c>
      <c r="T99" s="37" t="s">
        <v>2883</v>
      </c>
      <c r="U99" s="44" t="s">
        <v>2945</v>
      </c>
      <c r="V99" s="45" t="s">
        <v>2946</v>
      </c>
      <c r="W99" s="46"/>
      <c r="X99" s="47" t="s">
        <v>2947</v>
      </c>
      <c r="Y99" s="44" t="s">
        <v>2583</v>
      </c>
    </row>
    <row r="100" ht="41.25" hidden="1" customHeight="1">
      <c r="A100" s="33" t="s">
        <v>493</v>
      </c>
      <c r="B100" s="34">
        <v>44765.0</v>
      </c>
      <c r="C100" s="52">
        <v>44772.0</v>
      </c>
      <c r="D100" s="46"/>
      <c r="E100" s="37" t="s">
        <v>2948</v>
      </c>
      <c r="F100" s="37"/>
      <c r="G100" s="37" t="s">
        <v>2949</v>
      </c>
      <c r="H100" s="37" t="s">
        <v>2950</v>
      </c>
      <c r="I100" s="38">
        <v>3.2201121E7</v>
      </c>
      <c r="J100" s="39">
        <v>3.106857493E9</v>
      </c>
      <c r="K100" s="40"/>
      <c r="L100" s="41"/>
      <c r="M100" s="37" t="s">
        <v>656</v>
      </c>
      <c r="N100" s="37" t="s">
        <v>656</v>
      </c>
      <c r="O100" s="42"/>
      <c r="P100" s="42"/>
      <c r="Q100" s="42"/>
      <c r="R100" s="43" t="s">
        <v>2587</v>
      </c>
      <c r="S100" s="42" t="s">
        <v>2951</v>
      </c>
      <c r="T100" s="37" t="s">
        <v>2883</v>
      </c>
      <c r="U100" s="44"/>
      <c r="V100" s="45"/>
      <c r="W100" s="46"/>
      <c r="X100" s="47" t="s">
        <v>2952</v>
      </c>
      <c r="Y100" s="44" t="s">
        <v>2583</v>
      </c>
    </row>
    <row r="101" ht="41.25" hidden="1" customHeight="1">
      <c r="A101" s="33" t="s">
        <v>493</v>
      </c>
      <c r="B101" s="34">
        <v>44765.0</v>
      </c>
      <c r="C101" s="52">
        <v>44765.0</v>
      </c>
      <c r="D101" s="46"/>
      <c r="E101" s="37" t="s">
        <v>2953</v>
      </c>
      <c r="F101" s="37"/>
      <c r="G101" s="37" t="s">
        <v>2619</v>
      </c>
      <c r="H101" s="37" t="s">
        <v>2954</v>
      </c>
      <c r="I101" s="38">
        <v>1.128437166E9</v>
      </c>
      <c r="J101" s="39">
        <v>3.108342891E9</v>
      </c>
      <c r="K101" s="40"/>
      <c r="L101" s="41"/>
      <c r="M101" s="37"/>
      <c r="N101" s="37" t="s">
        <v>2955</v>
      </c>
      <c r="O101" s="42"/>
      <c r="P101" s="42"/>
      <c r="Q101" s="42"/>
      <c r="R101" s="43" t="s">
        <v>2587</v>
      </c>
      <c r="S101" s="42" t="s">
        <v>2621</v>
      </c>
      <c r="T101" s="37" t="s">
        <v>2883</v>
      </c>
      <c r="U101" s="44" t="s">
        <v>2956</v>
      </c>
      <c r="V101" s="45"/>
      <c r="W101" s="46"/>
      <c r="X101" s="47" t="s">
        <v>2957</v>
      </c>
      <c r="Y101" s="44" t="s">
        <v>2583</v>
      </c>
    </row>
    <row r="102" ht="41.25" hidden="1" customHeight="1">
      <c r="A102" s="33" t="s">
        <v>493</v>
      </c>
      <c r="B102" s="34">
        <v>44765.0</v>
      </c>
      <c r="C102" s="53">
        <v>44779.0</v>
      </c>
      <c r="D102" s="46"/>
      <c r="E102" s="37" t="s">
        <v>2958</v>
      </c>
      <c r="F102" s="37"/>
      <c r="G102" s="37" t="s">
        <v>2685</v>
      </c>
      <c r="H102" s="37"/>
      <c r="I102" s="38">
        <v>1.214732928E9</v>
      </c>
      <c r="J102" s="39">
        <v>3.217367286E9</v>
      </c>
      <c r="K102" s="40"/>
      <c r="L102" s="41"/>
      <c r="M102" s="37" t="s">
        <v>1039</v>
      </c>
      <c r="N102" s="37" t="s">
        <v>1039</v>
      </c>
      <c r="O102" s="42"/>
      <c r="P102" s="42"/>
      <c r="Q102" s="42"/>
      <c r="R102" s="43" t="s">
        <v>2587</v>
      </c>
      <c r="S102" s="42" t="s">
        <v>2621</v>
      </c>
      <c r="T102" s="37" t="s">
        <v>2883</v>
      </c>
      <c r="U102" s="44" t="s">
        <v>2959</v>
      </c>
      <c r="V102" s="45"/>
      <c r="W102" s="46"/>
      <c r="X102" s="47" t="s">
        <v>2960</v>
      </c>
      <c r="Y102" s="44" t="s">
        <v>2583</v>
      </c>
    </row>
    <row r="103" ht="41.25" hidden="1" customHeight="1">
      <c r="A103" s="33" t="s">
        <v>493</v>
      </c>
      <c r="B103" s="34">
        <v>44769.0</v>
      </c>
      <c r="C103" s="53">
        <v>44779.0</v>
      </c>
      <c r="D103" s="46"/>
      <c r="E103" s="37" t="s">
        <v>2961</v>
      </c>
      <c r="F103" s="37" t="s">
        <v>2962</v>
      </c>
      <c r="G103" s="37" t="s">
        <v>2963</v>
      </c>
      <c r="H103" s="37" t="s">
        <v>2964</v>
      </c>
      <c r="I103" s="38">
        <v>1.15271666E9</v>
      </c>
      <c r="J103" s="39">
        <v>3.136947626E9</v>
      </c>
      <c r="K103" s="40"/>
      <c r="L103" s="41"/>
      <c r="M103" s="37" t="s">
        <v>2965</v>
      </c>
      <c r="N103" s="37" t="s">
        <v>2965</v>
      </c>
      <c r="O103" s="42"/>
      <c r="P103" s="42"/>
      <c r="Q103" s="42"/>
      <c r="R103" s="43" t="s">
        <v>2634</v>
      </c>
      <c r="S103" s="42" t="s">
        <v>2771</v>
      </c>
      <c r="T103" s="37" t="s">
        <v>2883</v>
      </c>
      <c r="U103" s="44" t="s">
        <v>2966</v>
      </c>
      <c r="V103" s="45" t="s">
        <v>2967</v>
      </c>
      <c r="W103" s="46"/>
      <c r="X103" s="47" t="s">
        <v>2968</v>
      </c>
      <c r="Y103" s="44" t="s">
        <v>2583</v>
      </c>
    </row>
    <row r="104" ht="41.25" hidden="1" customHeight="1">
      <c r="A104" s="33" t="s">
        <v>493</v>
      </c>
      <c r="B104" s="34">
        <v>44772.0</v>
      </c>
      <c r="C104" s="52">
        <v>45151.0</v>
      </c>
      <c r="D104" s="46"/>
      <c r="E104" s="37" t="s">
        <v>2902</v>
      </c>
      <c r="F104" s="37"/>
      <c r="G104" s="37" t="s">
        <v>2829</v>
      </c>
      <c r="H104" s="37"/>
      <c r="I104" s="38"/>
      <c r="J104" s="39">
        <v>3.024018186E9</v>
      </c>
      <c r="K104" s="40" t="s">
        <v>2969</v>
      </c>
      <c r="L104" s="41">
        <v>3.016885303E9</v>
      </c>
      <c r="M104" s="37" t="s">
        <v>2665</v>
      </c>
      <c r="N104" s="37" t="s">
        <v>2665</v>
      </c>
      <c r="O104" s="42"/>
      <c r="P104" s="42"/>
      <c r="Q104" s="42"/>
      <c r="R104" s="43" t="s">
        <v>2587</v>
      </c>
      <c r="S104" s="42" t="s">
        <v>2588</v>
      </c>
      <c r="T104" s="37" t="s">
        <v>2883</v>
      </c>
      <c r="U104" s="44" t="s">
        <v>2970</v>
      </c>
      <c r="V104" s="45"/>
      <c r="W104" s="46"/>
      <c r="X104" s="47"/>
      <c r="Y104" s="44" t="s">
        <v>2971</v>
      </c>
    </row>
    <row r="105" ht="41.25" hidden="1" customHeight="1">
      <c r="A105" s="33" t="s">
        <v>493</v>
      </c>
      <c r="B105" s="34">
        <v>44772.0</v>
      </c>
      <c r="C105" s="52">
        <v>44772.0</v>
      </c>
      <c r="D105" s="46"/>
      <c r="E105" s="37" t="s">
        <v>2604</v>
      </c>
      <c r="F105" s="37" t="s">
        <v>2972</v>
      </c>
      <c r="G105" s="37" t="s">
        <v>2973</v>
      </c>
      <c r="H105" s="37" t="s">
        <v>2974</v>
      </c>
      <c r="I105" s="38">
        <v>7.1643257E7</v>
      </c>
      <c r="J105" s="39">
        <v>3.207030201E9</v>
      </c>
      <c r="K105" s="40"/>
      <c r="L105" s="41"/>
      <c r="M105" s="37" t="s">
        <v>2097</v>
      </c>
      <c r="N105" s="37" t="s">
        <v>2097</v>
      </c>
      <c r="O105" s="42"/>
      <c r="P105" s="42"/>
      <c r="Q105" s="42"/>
      <c r="R105" s="43" t="s">
        <v>2587</v>
      </c>
      <c r="S105" s="42" t="s">
        <v>2639</v>
      </c>
      <c r="T105" s="37" t="s">
        <v>2883</v>
      </c>
      <c r="U105" s="44"/>
      <c r="V105" s="45"/>
      <c r="W105" s="46"/>
      <c r="X105" s="47" t="s">
        <v>2975</v>
      </c>
      <c r="Y105" s="44" t="s">
        <v>2583</v>
      </c>
    </row>
    <row r="106" ht="41.25" hidden="1" customHeight="1">
      <c r="A106" s="33" t="s">
        <v>493</v>
      </c>
      <c r="B106" s="34">
        <v>44772.0</v>
      </c>
      <c r="C106" s="52">
        <v>45165.0</v>
      </c>
      <c r="D106" s="46"/>
      <c r="E106" s="37" t="s">
        <v>2632</v>
      </c>
      <c r="F106" s="37" t="s">
        <v>2976</v>
      </c>
      <c r="G106" s="37" t="s">
        <v>2625</v>
      </c>
      <c r="H106" s="37" t="s">
        <v>2977</v>
      </c>
      <c r="I106" s="38">
        <v>3.7843485E7</v>
      </c>
      <c r="J106" s="39">
        <v>3.242063138E9</v>
      </c>
      <c r="K106" s="40"/>
      <c r="L106" s="41"/>
      <c r="M106" s="37" t="s">
        <v>272</v>
      </c>
      <c r="N106" s="37" t="s">
        <v>2770</v>
      </c>
      <c r="O106" s="42"/>
      <c r="P106" s="42"/>
      <c r="Q106" s="42"/>
      <c r="R106" s="43" t="s">
        <v>2587</v>
      </c>
      <c r="S106" s="42">
        <v>1.0</v>
      </c>
      <c r="T106" s="37" t="s">
        <v>2883</v>
      </c>
      <c r="U106" s="44" t="s">
        <v>2978</v>
      </c>
      <c r="V106" s="45"/>
      <c r="W106" s="46"/>
      <c r="X106" s="47" t="s">
        <v>2979</v>
      </c>
      <c r="Y106" s="44" t="s">
        <v>2980</v>
      </c>
    </row>
    <row r="107" ht="41.25" hidden="1" customHeight="1">
      <c r="A107" s="33" t="s">
        <v>493</v>
      </c>
      <c r="B107" s="34">
        <v>44772.0</v>
      </c>
      <c r="C107" s="52">
        <v>44772.0</v>
      </c>
      <c r="D107" s="46"/>
      <c r="E107" s="37" t="s">
        <v>2578</v>
      </c>
      <c r="F107" s="37" t="s">
        <v>2981</v>
      </c>
      <c r="G107" s="37" t="s">
        <v>2982</v>
      </c>
      <c r="H107" s="37" t="s">
        <v>2983</v>
      </c>
      <c r="I107" s="38">
        <v>3.2075923E7</v>
      </c>
      <c r="J107" s="39">
        <v>3.107125144E9</v>
      </c>
      <c r="K107" s="40"/>
      <c r="L107" s="41"/>
      <c r="M107" s="37" t="s">
        <v>656</v>
      </c>
      <c r="N107" s="37" t="s">
        <v>2984</v>
      </c>
      <c r="O107" s="42"/>
      <c r="P107" s="42"/>
      <c r="Q107" s="42"/>
      <c r="R107" s="43" t="s">
        <v>2587</v>
      </c>
      <c r="S107" s="42" t="s">
        <v>2639</v>
      </c>
      <c r="T107" s="37" t="s">
        <v>2883</v>
      </c>
      <c r="U107" s="44"/>
      <c r="V107" s="45"/>
      <c r="W107" s="46"/>
      <c r="X107" s="47" t="s">
        <v>2985</v>
      </c>
      <c r="Y107" s="44" t="s">
        <v>2583</v>
      </c>
    </row>
    <row r="108" ht="41.25" hidden="1" customHeight="1">
      <c r="A108" s="33" t="s">
        <v>493</v>
      </c>
      <c r="B108" s="34">
        <v>44772.0</v>
      </c>
      <c r="C108" s="53">
        <v>44779.0</v>
      </c>
      <c r="D108" s="46"/>
      <c r="E108" s="37" t="s">
        <v>2986</v>
      </c>
      <c r="F108" s="37" t="s">
        <v>2987</v>
      </c>
      <c r="G108" s="37" t="s">
        <v>2988</v>
      </c>
      <c r="H108" s="37" t="s">
        <v>2989</v>
      </c>
      <c r="I108" s="38">
        <v>8334916.0</v>
      </c>
      <c r="J108" s="39">
        <v>3.147825029E9</v>
      </c>
      <c r="K108" s="40"/>
      <c r="L108" s="41"/>
      <c r="M108" s="37" t="s">
        <v>656</v>
      </c>
      <c r="N108" s="37" t="s">
        <v>2780</v>
      </c>
      <c r="O108" s="42"/>
      <c r="P108" s="42"/>
      <c r="Q108" s="42"/>
      <c r="R108" s="43" t="s">
        <v>2587</v>
      </c>
      <c r="S108" s="42" t="s">
        <v>2621</v>
      </c>
      <c r="T108" s="37" t="s">
        <v>2883</v>
      </c>
      <c r="U108" s="44" t="s">
        <v>2990</v>
      </c>
      <c r="V108" s="45"/>
      <c r="W108" s="46"/>
      <c r="X108" s="47" t="s">
        <v>2991</v>
      </c>
      <c r="Y108" s="44" t="s">
        <v>2583</v>
      </c>
    </row>
    <row r="109" ht="41.25" hidden="1" customHeight="1">
      <c r="A109" s="33" t="s">
        <v>493</v>
      </c>
      <c r="B109" s="34">
        <v>44772.0</v>
      </c>
      <c r="C109" s="53">
        <v>44779.0</v>
      </c>
      <c r="D109" s="46"/>
      <c r="E109" s="37" t="s">
        <v>2992</v>
      </c>
      <c r="F109" s="37"/>
      <c r="G109" s="37" t="s">
        <v>2993</v>
      </c>
      <c r="H109" s="37" t="s">
        <v>2983</v>
      </c>
      <c r="I109" s="38">
        <v>1.001988413E9</v>
      </c>
      <c r="J109" s="39">
        <v>3.118341348E9</v>
      </c>
      <c r="K109" s="40"/>
      <c r="L109" s="41"/>
      <c r="M109" s="37" t="s">
        <v>1039</v>
      </c>
      <c r="N109" s="37" t="s">
        <v>2994</v>
      </c>
      <c r="O109" s="42"/>
      <c r="P109" s="42"/>
      <c r="Q109" s="42"/>
      <c r="R109" s="43" t="s">
        <v>2587</v>
      </c>
      <c r="S109" s="42" t="s">
        <v>2621</v>
      </c>
      <c r="T109" s="37" t="s">
        <v>2883</v>
      </c>
      <c r="U109" s="44" t="s">
        <v>2995</v>
      </c>
      <c r="V109" s="45"/>
      <c r="W109" s="46"/>
      <c r="X109" s="47" t="s">
        <v>2996</v>
      </c>
      <c r="Y109" s="44" t="s">
        <v>2583</v>
      </c>
    </row>
    <row r="110" ht="41.25" hidden="1" customHeight="1">
      <c r="A110" s="33" t="s">
        <v>493</v>
      </c>
      <c r="B110" s="34">
        <v>44772.0</v>
      </c>
      <c r="C110" s="52">
        <v>44772.0</v>
      </c>
      <c r="D110" s="46"/>
      <c r="E110" s="37" t="s">
        <v>2997</v>
      </c>
      <c r="F110" s="37"/>
      <c r="G110" s="37" t="s">
        <v>2625</v>
      </c>
      <c r="H110" s="37"/>
      <c r="I110" s="38">
        <v>3.7843485E7</v>
      </c>
      <c r="J110" s="39">
        <v>3.015859727E9</v>
      </c>
      <c r="K110" s="40" t="s">
        <v>2998</v>
      </c>
      <c r="L110" s="41">
        <v>3.242063138E9</v>
      </c>
      <c r="M110" s="37" t="s">
        <v>1724</v>
      </c>
      <c r="N110" s="37" t="s">
        <v>2999</v>
      </c>
      <c r="O110" s="42"/>
      <c r="P110" s="42"/>
      <c r="Q110" s="42"/>
      <c r="R110" s="43" t="s">
        <v>2587</v>
      </c>
      <c r="S110" s="42" t="s">
        <v>2621</v>
      </c>
      <c r="T110" s="37" t="s">
        <v>2883</v>
      </c>
      <c r="U110" s="44" t="s">
        <v>3000</v>
      </c>
      <c r="V110" s="45"/>
      <c r="W110" s="46"/>
      <c r="X110" s="47"/>
      <c r="Y110" s="44" t="s">
        <v>2583</v>
      </c>
    </row>
    <row r="111" ht="41.25" hidden="1" customHeight="1">
      <c r="A111" s="33" t="s">
        <v>493</v>
      </c>
      <c r="B111" s="34">
        <v>44773.0</v>
      </c>
      <c r="C111" s="52">
        <v>44773.0</v>
      </c>
      <c r="D111" s="46"/>
      <c r="E111" s="37" t="s">
        <v>3001</v>
      </c>
      <c r="F111" s="37"/>
      <c r="G111" s="37" t="s">
        <v>2973</v>
      </c>
      <c r="H111" s="37"/>
      <c r="I111" s="38">
        <v>2.1588455E7</v>
      </c>
      <c r="J111" s="39">
        <v>3.005531098E9</v>
      </c>
      <c r="K111" s="40"/>
      <c r="L111" s="41"/>
      <c r="M111" s="37" t="s">
        <v>3002</v>
      </c>
      <c r="N111" s="37" t="s">
        <v>3002</v>
      </c>
      <c r="O111" s="42"/>
      <c r="P111" s="42"/>
      <c r="Q111" s="42"/>
      <c r="R111" s="43" t="s">
        <v>2587</v>
      </c>
      <c r="S111" s="42" t="s">
        <v>2621</v>
      </c>
      <c r="T111" s="37" t="s">
        <v>2883</v>
      </c>
      <c r="U111" s="44"/>
      <c r="V111" s="45"/>
      <c r="W111" s="46"/>
      <c r="X111" s="47" t="s">
        <v>3003</v>
      </c>
      <c r="Y111" s="44" t="s">
        <v>2583</v>
      </c>
    </row>
    <row r="112" ht="41.25" hidden="1" customHeight="1">
      <c r="A112" s="33" t="s">
        <v>493</v>
      </c>
      <c r="B112" s="34">
        <v>44779.0</v>
      </c>
      <c r="C112" s="55" t="s">
        <v>3004</v>
      </c>
      <c r="D112" s="61"/>
      <c r="E112" s="37" t="s">
        <v>3005</v>
      </c>
      <c r="F112" s="37" t="s">
        <v>3006</v>
      </c>
      <c r="G112" s="37" t="s">
        <v>2579</v>
      </c>
      <c r="H112" s="37" t="s">
        <v>2974</v>
      </c>
      <c r="I112" s="38">
        <v>4.3680662E7</v>
      </c>
      <c r="J112" s="39">
        <v>3.022423396E9</v>
      </c>
      <c r="K112" s="40"/>
      <c r="L112" s="41"/>
      <c r="M112" s="37" t="s">
        <v>518</v>
      </c>
      <c r="N112" s="37" t="s">
        <v>3007</v>
      </c>
      <c r="O112" s="42"/>
      <c r="P112" s="42"/>
      <c r="Q112" s="42"/>
      <c r="R112" s="43" t="s">
        <v>2587</v>
      </c>
      <c r="S112" s="42" t="s">
        <v>2621</v>
      </c>
      <c r="T112" s="37" t="s">
        <v>2883</v>
      </c>
      <c r="U112" s="44" t="s">
        <v>3008</v>
      </c>
      <c r="V112" s="45" t="s">
        <v>3009</v>
      </c>
      <c r="W112" s="46"/>
      <c r="X112" s="47"/>
      <c r="Y112" s="44" t="s">
        <v>2583</v>
      </c>
    </row>
    <row r="113" ht="41.25" hidden="1" customHeight="1">
      <c r="A113" s="33" t="s">
        <v>493</v>
      </c>
      <c r="B113" s="34">
        <v>44779.0</v>
      </c>
      <c r="C113" s="53">
        <v>44779.0</v>
      </c>
      <c r="D113" s="46"/>
      <c r="E113" s="37" t="s">
        <v>2926</v>
      </c>
      <c r="F113" s="37" t="s">
        <v>3010</v>
      </c>
      <c r="G113" s="37" t="s">
        <v>2579</v>
      </c>
      <c r="H113" s="37" t="s">
        <v>2934</v>
      </c>
      <c r="I113" s="38">
        <v>4.3661031E7</v>
      </c>
      <c r="J113" s="39">
        <v>3.126045749E9</v>
      </c>
      <c r="K113" s="40"/>
      <c r="L113" s="41"/>
      <c r="M113" s="37" t="s">
        <v>656</v>
      </c>
      <c r="N113" s="37" t="s">
        <v>2780</v>
      </c>
      <c r="O113" s="42"/>
      <c r="P113" s="42"/>
      <c r="Q113" s="42"/>
      <c r="R113" s="43" t="s">
        <v>2634</v>
      </c>
      <c r="S113" s="42" t="s">
        <v>2771</v>
      </c>
      <c r="T113" s="37" t="s">
        <v>2883</v>
      </c>
      <c r="U113" s="44" t="s">
        <v>3011</v>
      </c>
      <c r="V113" s="45"/>
      <c r="W113" s="46"/>
      <c r="X113" s="47" t="s">
        <v>3012</v>
      </c>
      <c r="Y113" s="44" t="s">
        <v>2583</v>
      </c>
    </row>
    <row r="114" ht="41.25" hidden="1" customHeight="1">
      <c r="A114" s="33" t="s">
        <v>493</v>
      </c>
      <c r="B114" s="34">
        <v>44779.0</v>
      </c>
      <c r="C114" s="52">
        <v>45151.0</v>
      </c>
      <c r="D114" s="46"/>
      <c r="E114" s="37" t="s">
        <v>2691</v>
      </c>
      <c r="F114" s="37" t="s">
        <v>3013</v>
      </c>
      <c r="G114" s="37" t="s">
        <v>3014</v>
      </c>
      <c r="H114" s="37"/>
      <c r="I114" s="38"/>
      <c r="J114" s="39">
        <v>3.137019339E9</v>
      </c>
      <c r="K114" s="40" t="s">
        <v>1794</v>
      </c>
      <c r="L114" s="41">
        <v>3.125834034E9</v>
      </c>
      <c r="M114" s="37" t="s">
        <v>2965</v>
      </c>
      <c r="N114" s="37" t="s">
        <v>3015</v>
      </c>
      <c r="O114" s="42"/>
      <c r="P114" s="42"/>
      <c r="Q114" s="42"/>
      <c r="R114" s="43" t="s">
        <v>2587</v>
      </c>
      <c r="S114" s="42" t="s">
        <v>2588</v>
      </c>
      <c r="T114" s="37" t="s">
        <v>2883</v>
      </c>
      <c r="U114" s="44" t="s">
        <v>3016</v>
      </c>
      <c r="V114" s="45"/>
      <c r="W114" s="46"/>
      <c r="X114" s="47"/>
      <c r="Y114" s="44" t="s">
        <v>2971</v>
      </c>
    </row>
    <row r="115" ht="41.25" hidden="1" customHeight="1">
      <c r="A115" s="33" t="s">
        <v>493</v>
      </c>
      <c r="B115" s="34">
        <v>44779.0</v>
      </c>
      <c r="C115" s="52">
        <v>45151.0</v>
      </c>
      <c r="D115" s="46"/>
      <c r="E115" s="37" t="s">
        <v>3017</v>
      </c>
      <c r="F115" s="37"/>
      <c r="G115" s="37" t="s">
        <v>3018</v>
      </c>
      <c r="H115" s="37"/>
      <c r="I115" s="38"/>
      <c r="J115" s="39">
        <v>3.042731974E9</v>
      </c>
      <c r="K115" s="40"/>
      <c r="L115" s="41"/>
      <c r="M115" s="37" t="s">
        <v>2875</v>
      </c>
      <c r="N115" s="37" t="s">
        <v>2876</v>
      </c>
      <c r="O115" s="42"/>
      <c r="P115" s="42"/>
      <c r="Q115" s="42"/>
      <c r="R115" s="43" t="s">
        <v>2634</v>
      </c>
      <c r="S115" s="42" t="s">
        <v>2588</v>
      </c>
      <c r="T115" s="37" t="s">
        <v>2883</v>
      </c>
      <c r="U115" s="44" t="s">
        <v>3019</v>
      </c>
      <c r="V115" s="45"/>
      <c r="W115" s="46"/>
      <c r="X115" s="47"/>
      <c r="Y115" s="44" t="s">
        <v>2583</v>
      </c>
    </row>
    <row r="116" ht="41.25" hidden="1" customHeight="1">
      <c r="A116" s="33" t="s">
        <v>493</v>
      </c>
      <c r="B116" s="34">
        <v>44779.0</v>
      </c>
      <c r="C116" s="53">
        <v>44779.0</v>
      </c>
      <c r="D116" s="53"/>
      <c r="E116" s="37" t="s">
        <v>3020</v>
      </c>
      <c r="F116" s="37"/>
      <c r="G116" s="37" t="s">
        <v>2954</v>
      </c>
      <c r="H116" s="37" t="s">
        <v>3021</v>
      </c>
      <c r="I116" s="38">
        <v>1.007746657E9</v>
      </c>
      <c r="J116" s="39">
        <v>3.217331921E9</v>
      </c>
      <c r="K116" s="40"/>
      <c r="L116" s="41"/>
      <c r="M116" s="37" t="s">
        <v>297</v>
      </c>
      <c r="N116" s="37" t="s">
        <v>297</v>
      </c>
      <c r="O116" s="42"/>
      <c r="P116" s="42"/>
      <c r="Q116" s="42"/>
      <c r="R116" s="43" t="s">
        <v>2634</v>
      </c>
      <c r="S116" s="42" t="s">
        <v>2771</v>
      </c>
      <c r="T116" s="37" t="s">
        <v>2883</v>
      </c>
      <c r="U116" s="44" t="s">
        <v>2945</v>
      </c>
      <c r="V116" s="45" t="s">
        <v>3022</v>
      </c>
      <c r="W116" s="46"/>
      <c r="X116" s="47" t="s">
        <v>3023</v>
      </c>
      <c r="Y116" s="44" t="s">
        <v>2583</v>
      </c>
    </row>
    <row r="117" ht="41.25" hidden="1" customHeight="1">
      <c r="A117" s="33" t="s">
        <v>493</v>
      </c>
      <c r="B117" s="34">
        <v>44779.0</v>
      </c>
      <c r="C117" s="53">
        <v>44779.0</v>
      </c>
      <c r="D117" s="46"/>
      <c r="E117" s="37" t="s">
        <v>2584</v>
      </c>
      <c r="F117" s="37"/>
      <c r="G117" s="37" t="s">
        <v>3024</v>
      </c>
      <c r="H117" s="37"/>
      <c r="I117" s="38">
        <v>1.017245325E9</v>
      </c>
      <c r="J117" s="39">
        <v>3.043940294E9</v>
      </c>
      <c r="K117" s="40"/>
      <c r="L117" s="41"/>
      <c r="M117" s="37" t="s">
        <v>3025</v>
      </c>
      <c r="N117" s="37" t="s">
        <v>3026</v>
      </c>
      <c r="O117" s="42"/>
      <c r="P117" s="42"/>
      <c r="Q117" s="42"/>
      <c r="R117" s="43" t="s">
        <v>2587</v>
      </c>
      <c r="S117" s="42" t="s">
        <v>2621</v>
      </c>
      <c r="T117" s="37" t="s">
        <v>2883</v>
      </c>
      <c r="U117" s="44"/>
      <c r="V117" s="45"/>
      <c r="W117" s="46"/>
      <c r="X117" s="47" t="s">
        <v>3027</v>
      </c>
      <c r="Y117" s="44" t="s">
        <v>2583</v>
      </c>
    </row>
    <row r="118" ht="41.25" hidden="1" customHeight="1">
      <c r="A118" s="33" t="s">
        <v>493</v>
      </c>
      <c r="B118" s="34">
        <v>44779.0</v>
      </c>
      <c r="C118" s="52">
        <v>44948.0</v>
      </c>
      <c r="D118" s="51"/>
      <c r="E118" s="37" t="s">
        <v>3028</v>
      </c>
      <c r="F118" s="37"/>
      <c r="G118" s="37" t="s">
        <v>2694</v>
      </c>
      <c r="H118" s="37" t="s">
        <v>2619</v>
      </c>
      <c r="I118" s="38">
        <v>1.001360152E9</v>
      </c>
      <c r="J118" s="39">
        <v>3.02397135E9</v>
      </c>
      <c r="K118" s="40" t="s">
        <v>3029</v>
      </c>
      <c r="L118" s="41">
        <v>3.145205867E9</v>
      </c>
      <c r="M118" s="37" t="s">
        <v>2815</v>
      </c>
      <c r="N118" s="37" t="s">
        <v>3030</v>
      </c>
      <c r="O118" s="42"/>
      <c r="P118" s="42"/>
      <c r="Q118" s="42"/>
      <c r="R118" s="43" t="s">
        <v>2634</v>
      </c>
      <c r="S118" s="42" t="s">
        <v>2621</v>
      </c>
      <c r="T118" s="37" t="s">
        <v>2883</v>
      </c>
      <c r="U118" s="44" t="s">
        <v>3031</v>
      </c>
      <c r="V118" s="45"/>
      <c r="W118" s="46"/>
      <c r="X118" s="47" t="s">
        <v>3032</v>
      </c>
      <c r="Y118" s="44" t="s">
        <v>2583</v>
      </c>
    </row>
    <row r="119" ht="41.25" hidden="1" customHeight="1">
      <c r="A119" s="33" t="s">
        <v>493</v>
      </c>
      <c r="B119" s="34">
        <v>44779.0</v>
      </c>
      <c r="C119" s="53">
        <v>44779.0</v>
      </c>
      <c r="D119" s="46"/>
      <c r="E119" s="37" t="s">
        <v>3033</v>
      </c>
      <c r="F119" s="37" t="s">
        <v>3034</v>
      </c>
      <c r="G119" s="37" t="s">
        <v>3035</v>
      </c>
      <c r="H119" s="37"/>
      <c r="I119" s="38">
        <v>3584351.0</v>
      </c>
      <c r="J119" s="39">
        <v>3.057787576E9</v>
      </c>
      <c r="K119" s="40"/>
      <c r="L119" s="41"/>
      <c r="M119" s="37" t="s">
        <v>656</v>
      </c>
      <c r="N119" s="37" t="s">
        <v>656</v>
      </c>
      <c r="O119" s="42"/>
      <c r="P119" s="42"/>
      <c r="Q119" s="42"/>
      <c r="R119" s="43" t="s">
        <v>2587</v>
      </c>
      <c r="S119" s="42" t="s">
        <v>2639</v>
      </c>
      <c r="T119" s="37" t="s">
        <v>2883</v>
      </c>
      <c r="U119" s="44"/>
      <c r="V119" s="45"/>
      <c r="W119" s="46"/>
      <c r="X119" s="47" t="s">
        <v>3036</v>
      </c>
      <c r="Y119" s="44" t="s">
        <v>2583</v>
      </c>
    </row>
    <row r="120" ht="41.25" hidden="1" customHeight="1">
      <c r="A120" s="33" t="s">
        <v>493</v>
      </c>
      <c r="B120" s="34">
        <v>44779.0</v>
      </c>
      <c r="C120" s="53">
        <v>44779.0</v>
      </c>
      <c r="D120" s="46"/>
      <c r="E120" s="37" t="s">
        <v>2632</v>
      </c>
      <c r="F120" s="37" t="s">
        <v>3037</v>
      </c>
      <c r="G120" s="37" t="s">
        <v>3038</v>
      </c>
      <c r="H120" s="37" t="s">
        <v>2716</v>
      </c>
      <c r="I120" s="38">
        <v>2.8566919E7</v>
      </c>
      <c r="J120" s="39">
        <v>3.23442975E9</v>
      </c>
      <c r="K120" s="40"/>
      <c r="L120" s="41"/>
      <c r="M120" s="37" t="s">
        <v>2799</v>
      </c>
      <c r="N120" s="37" t="s">
        <v>3002</v>
      </c>
      <c r="O120" s="42"/>
      <c r="P120" s="42"/>
      <c r="Q120" s="42"/>
      <c r="R120" s="43" t="s">
        <v>2587</v>
      </c>
      <c r="S120" s="42" t="s">
        <v>2621</v>
      </c>
      <c r="T120" s="37" t="s">
        <v>2883</v>
      </c>
      <c r="U120" s="44"/>
      <c r="V120" s="45"/>
      <c r="W120" s="46"/>
      <c r="X120" s="47" t="s">
        <v>3039</v>
      </c>
      <c r="Y120" s="44" t="s">
        <v>2583</v>
      </c>
    </row>
    <row r="121" ht="41.25" hidden="1" customHeight="1">
      <c r="A121" s="33" t="s">
        <v>493</v>
      </c>
      <c r="B121" s="34">
        <v>44779.0</v>
      </c>
      <c r="C121" s="53">
        <v>44779.0</v>
      </c>
      <c r="D121" s="46"/>
      <c r="E121" s="37" t="s">
        <v>2632</v>
      </c>
      <c r="F121" s="37" t="s">
        <v>3040</v>
      </c>
      <c r="G121" s="37" t="s">
        <v>3041</v>
      </c>
      <c r="H121" s="37" t="s">
        <v>2712</v>
      </c>
      <c r="I121" s="38">
        <v>4.2687167E7</v>
      </c>
      <c r="J121" s="39">
        <v>3.235832014E9</v>
      </c>
      <c r="K121" s="40"/>
      <c r="L121" s="41"/>
      <c r="M121" s="37" t="s">
        <v>1039</v>
      </c>
      <c r="N121" s="37" t="s">
        <v>1039</v>
      </c>
      <c r="O121" s="42"/>
      <c r="P121" s="42"/>
      <c r="Q121" s="42"/>
      <c r="R121" s="43" t="s">
        <v>2634</v>
      </c>
      <c r="S121" s="42" t="s">
        <v>2951</v>
      </c>
      <c r="T121" s="37" t="s">
        <v>2883</v>
      </c>
      <c r="U121" s="44" t="s">
        <v>3042</v>
      </c>
      <c r="V121" s="45"/>
      <c r="W121" s="46"/>
      <c r="X121" s="47" t="s">
        <v>3043</v>
      </c>
      <c r="Y121" s="44" t="s">
        <v>2583</v>
      </c>
    </row>
    <row r="122" ht="41.25" hidden="1" customHeight="1">
      <c r="A122" s="33" t="s">
        <v>493</v>
      </c>
      <c r="B122" s="34">
        <v>44779.0</v>
      </c>
      <c r="C122" s="53">
        <v>44779.0</v>
      </c>
      <c r="D122" s="46"/>
      <c r="E122" s="37" t="s">
        <v>2674</v>
      </c>
      <c r="F122" s="37"/>
      <c r="G122" s="37" t="s">
        <v>2688</v>
      </c>
      <c r="H122" s="37"/>
      <c r="I122" s="38">
        <v>8337775.0</v>
      </c>
      <c r="J122" s="39">
        <v>3.113143037E9</v>
      </c>
      <c r="K122" s="40"/>
      <c r="L122" s="41"/>
      <c r="M122" s="37" t="s">
        <v>2620</v>
      </c>
      <c r="N122" s="37" t="s">
        <v>2620</v>
      </c>
      <c r="O122" s="42"/>
      <c r="P122" s="42"/>
      <c r="Q122" s="42"/>
      <c r="R122" s="43" t="s">
        <v>2587</v>
      </c>
      <c r="S122" s="42" t="s">
        <v>2621</v>
      </c>
      <c r="T122" s="37" t="s">
        <v>2883</v>
      </c>
      <c r="U122" s="44" t="s">
        <v>2622</v>
      </c>
      <c r="V122" s="45"/>
      <c r="W122" s="46"/>
      <c r="X122" s="47" t="s">
        <v>2623</v>
      </c>
      <c r="Y122" s="44" t="s">
        <v>2583</v>
      </c>
    </row>
    <row r="123" ht="41.25" hidden="1" customHeight="1">
      <c r="A123" s="33" t="s">
        <v>493</v>
      </c>
      <c r="B123" s="34">
        <v>44779.0</v>
      </c>
      <c r="C123" s="53">
        <v>44779.0</v>
      </c>
      <c r="D123" s="46"/>
      <c r="E123" s="37" t="s">
        <v>2594</v>
      </c>
      <c r="F123" s="37" t="s">
        <v>3044</v>
      </c>
      <c r="G123" s="37" t="s">
        <v>2903</v>
      </c>
      <c r="H123" s="37" t="s">
        <v>2974</v>
      </c>
      <c r="I123" s="38">
        <v>3.2375161E7</v>
      </c>
      <c r="J123" s="39">
        <v>3.137050193E9</v>
      </c>
      <c r="K123" s="40"/>
      <c r="L123" s="41"/>
      <c r="M123" s="37" t="s">
        <v>613</v>
      </c>
      <c r="N123" s="37" t="s">
        <v>613</v>
      </c>
      <c r="O123" s="42"/>
      <c r="P123" s="42"/>
      <c r="Q123" s="42"/>
      <c r="R123" s="43" t="s">
        <v>2587</v>
      </c>
      <c r="S123" s="42" t="s">
        <v>2621</v>
      </c>
      <c r="T123" s="37" t="s">
        <v>2883</v>
      </c>
      <c r="U123" s="44" t="s">
        <v>3045</v>
      </c>
      <c r="V123" s="45"/>
      <c r="W123" s="46"/>
      <c r="X123" s="47" t="s">
        <v>3046</v>
      </c>
      <c r="Y123" s="44" t="s">
        <v>2583</v>
      </c>
    </row>
    <row r="124" ht="41.25" hidden="1" customHeight="1">
      <c r="A124" s="33" t="s">
        <v>493</v>
      </c>
      <c r="B124" s="34">
        <v>44779.0</v>
      </c>
      <c r="C124" s="52">
        <v>45165.0</v>
      </c>
      <c r="D124" s="46"/>
      <c r="E124" s="37" t="s">
        <v>2931</v>
      </c>
      <c r="F124" s="37" t="s">
        <v>2646</v>
      </c>
      <c r="G124" s="37" t="s">
        <v>3047</v>
      </c>
      <c r="H124" s="37" t="s">
        <v>2860</v>
      </c>
      <c r="I124" s="38">
        <v>1.020420977E9</v>
      </c>
      <c r="J124" s="39">
        <v>3.205699487E9</v>
      </c>
      <c r="K124" s="40"/>
      <c r="L124" s="41"/>
      <c r="M124" s="37" t="s">
        <v>656</v>
      </c>
      <c r="N124" s="37" t="s">
        <v>494</v>
      </c>
      <c r="O124" s="42"/>
      <c r="P124" s="42"/>
      <c r="Q124" s="42"/>
      <c r="R124" s="43" t="s">
        <v>2587</v>
      </c>
      <c r="S124" s="42">
        <v>3.0</v>
      </c>
      <c r="T124" s="37" t="s">
        <v>2883</v>
      </c>
      <c r="U124" s="44" t="s">
        <v>3048</v>
      </c>
      <c r="V124" s="45" t="s">
        <v>3049</v>
      </c>
      <c r="W124" s="46"/>
      <c r="X124" s="47" t="s">
        <v>3050</v>
      </c>
      <c r="Y124" s="44" t="s">
        <v>2873</v>
      </c>
      <c r="Z124" s="62" t="s">
        <v>3051</v>
      </c>
    </row>
    <row r="125" ht="41.25" hidden="1" customHeight="1">
      <c r="A125" s="33" t="s">
        <v>493</v>
      </c>
      <c r="B125" s="34">
        <v>44779.0</v>
      </c>
      <c r="C125" s="53">
        <v>44779.0</v>
      </c>
      <c r="D125" s="46"/>
      <c r="E125" s="37" t="s">
        <v>2931</v>
      </c>
      <c r="F125" s="37" t="s">
        <v>2749</v>
      </c>
      <c r="G125" s="37" t="s">
        <v>2887</v>
      </c>
      <c r="H125" s="37" t="s">
        <v>3052</v>
      </c>
      <c r="I125" s="38">
        <v>3.2469352E7</v>
      </c>
      <c r="J125" s="39">
        <v>3.017099676E9</v>
      </c>
      <c r="K125" s="40"/>
      <c r="L125" s="41"/>
      <c r="M125" s="37" t="s">
        <v>3025</v>
      </c>
      <c r="N125" s="37" t="s">
        <v>3053</v>
      </c>
      <c r="O125" s="42"/>
      <c r="P125" s="42"/>
      <c r="Q125" s="42"/>
      <c r="R125" s="43" t="s">
        <v>2634</v>
      </c>
      <c r="S125" s="42" t="s">
        <v>2771</v>
      </c>
      <c r="T125" s="37" t="s">
        <v>2883</v>
      </c>
      <c r="U125" s="44" t="s">
        <v>3054</v>
      </c>
      <c r="V125" s="45" t="s">
        <v>3055</v>
      </c>
      <c r="W125" s="45" t="s">
        <v>3056</v>
      </c>
      <c r="X125" s="47" t="s">
        <v>3057</v>
      </c>
      <c r="Y125" s="44" t="s">
        <v>3058</v>
      </c>
    </row>
    <row r="126" ht="41.25" hidden="1" customHeight="1">
      <c r="A126" s="33" t="s">
        <v>493</v>
      </c>
      <c r="B126" s="34">
        <v>44779.0</v>
      </c>
      <c r="C126" s="52">
        <v>45165.0</v>
      </c>
      <c r="D126" s="46"/>
      <c r="E126" s="37" t="s">
        <v>3059</v>
      </c>
      <c r="F126" s="37"/>
      <c r="G126" s="37" t="s">
        <v>2712</v>
      </c>
      <c r="H126" s="37" t="s">
        <v>2717</v>
      </c>
      <c r="I126" s="38">
        <v>7.0782589E7</v>
      </c>
      <c r="J126" s="39">
        <v>3.148012983E9</v>
      </c>
      <c r="K126" s="40"/>
      <c r="L126" s="41"/>
      <c r="M126" s="37" t="s">
        <v>656</v>
      </c>
      <c r="N126" s="37" t="s">
        <v>656</v>
      </c>
      <c r="O126" s="42"/>
      <c r="P126" s="42"/>
      <c r="Q126" s="42"/>
      <c r="R126" s="43" t="s">
        <v>2587</v>
      </c>
      <c r="S126" s="42">
        <v>1.0</v>
      </c>
      <c r="T126" s="37" t="s">
        <v>2883</v>
      </c>
      <c r="U126" s="44" t="s">
        <v>743</v>
      </c>
      <c r="V126" s="45"/>
      <c r="W126" s="46"/>
      <c r="X126" s="47" t="s">
        <v>3060</v>
      </c>
      <c r="Y126" s="44" t="s">
        <v>2583</v>
      </c>
    </row>
    <row r="127" ht="41.25" hidden="1" customHeight="1">
      <c r="A127" s="33" t="s">
        <v>493</v>
      </c>
      <c r="B127" s="34">
        <v>44779.0</v>
      </c>
      <c r="C127" s="53">
        <v>44779.0</v>
      </c>
      <c r="D127" s="46"/>
      <c r="E127" s="37" t="s">
        <v>3061</v>
      </c>
      <c r="F127" s="37"/>
      <c r="G127" s="37" t="s">
        <v>3062</v>
      </c>
      <c r="H127" s="37"/>
      <c r="I127" s="38">
        <v>2.1491381E7</v>
      </c>
      <c r="J127" s="39">
        <v>3.206086016E9</v>
      </c>
      <c r="K127" s="40"/>
      <c r="L127" s="41"/>
      <c r="M127" s="37"/>
      <c r="N127" s="37"/>
      <c r="O127" s="42"/>
      <c r="P127" s="42"/>
      <c r="Q127" s="42"/>
      <c r="R127" s="43" t="s">
        <v>2587</v>
      </c>
      <c r="S127" s="42" t="s">
        <v>2621</v>
      </c>
      <c r="T127" s="37" t="s">
        <v>2883</v>
      </c>
      <c r="U127" s="44" t="s">
        <v>3063</v>
      </c>
      <c r="V127" s="45"/>
      <c r="W127" s="46"/>
      <c r="X127" s="47" t="s">
        <v>3064</v>
      </c>
      <c r="Y127" s="44" t="s">
        <v>2583</v>
      </c>
    </row>
    <row r="128" ht="41.25" hidden="1" customHeight="1">
      <c r="A128" s="33" t="s">
        <v>493</v>
      </c>
      <c r="B128" s="34">
        <v>44779.0</v>
      </c>
      <c r="C128" s="53">
        <v>44779.0</v>
      </c>
      <c r="D128" s="46"/>
      <c r="E128" s="37" t="s">
        <v>2749</v>
      </c>
      <c r="F128" s="37"/>
      <c r="G128" s="37" t="s">
        <v>3065</v>
      </c>
      <c r="H128" s="37"/>
      <c r="I128" s="38">
        <v>4.2689999E7</v>
      </c>
      <c r="J128" s="39">
        <v>3.043460633E9</v>
      </c>
      <c r="K128" s="40"/>
      <c r="L128" s="41"/>
      <c r="M128" s="37" t="s">
        <v>2799</v>
      </c>
      <c r="N128" s="37" t="s">
        <v>2799</v>
      </c>
      <c r="O128" s="42"/>
      <c r="P128" s="42"/>
      <c r="Q128" s="42"/>
      <c r="R128" s="43" t="s">
        <v>2587</v>
      </c>
      <c r="S128" s="42" t="s">
        <v>2639</v>
      </c>
      <c r="T128" s="37" t="s">
        <v>2883</v>
      </c>
      <c r="U128" s="44"/>
      <c r="V128" s="45"/>
      <c r="W128" s="46"/>
      <c r="X128" s="47" t="s">
        <v>3066</v>
      </c>
      <c r="Y128" s="44" t="s">
        <v>2583</v>
      </c>
    </row>
    <row r="129" ht="41.25" hidden="1" customHeight="1">
      <c r="A129" s="33" t="s">
        <v>493</v>
      </c>
      <c r="B129" s="34">
        <v>44779.0</v>
      </c>
      <c r="C129" s="53">
        <v>44779.0</v>
      </c>
      <c r="D129" s="46"/>
      <c r="E129" s="37" t="s">
        <v>3067</v>
      </c>
      <c r="F129" s="37"/>
      <c r="G129" s="37" t="s">
        <v>3041</v>
      </c>
      <c r="H129" s="37"/>
      <c r="I129" s="38">
        <v>4.3911659E7</v>
      </c>
      <c r="J129" s="39">
        <v>3.234874335E9</v>
      </c>
      <c r="K129" s="40"/>
      <c r="L129" s="41"/>
      <c r="M129" s="37" t="s">
        <v>2799</v>
      </c>
      <c r="N129" s="37" t="s">
        <v>2799</v>
      </c>
      <c r="O129" s="42"/>
      <c r="P129" s="42"/>
      <c r="Q129" s="42"/>
      <c r="R129" s="43" t="s">
        <v>2587</v>
      </c>
      <c r="S129" s="42" t="s">
        <v>2639</v>
      </c>
      <c r="T129" s="37" t="s">
        <v>2883</v>
      </c>
      <c r="U129" s="44"/>
      <c r="V129" s="45"/>
      <c r="W129" s="46"/>
      <c r="X129" s="47" t="s">
        <v>3068</v>
      </c>
      <c r="Y129" s="44" t="s">
        <v>2583</v>
      </c>
    </row>
    <row r="130" ht="41.25" hidden="1" customHeight="1">
      <c r="A130" s="33" t="s">
        <v>493</v>
      </c>
      <c r="B130" s="34">
        <v>44779.0</v>
      </c>
      <c r="C130" s="53">
        <v>44779.0</v>
      </c>
      <c r="D130" s="46"/>
      <c r="E130" s="37" t="s">
        <v>3069</v>
      </c>
      <c r="F130" s="37" t="s">
        <v>2722</v>
      </c>
      <c r="G130" s="37" t="s">
        <v>3062</v>
      </c>
      <c r="H130" s="37" t="s">
        <v>2887</v>
      </c>
      <c r="I130" s="38">
        <v>9.8649019E7</v>
      </c>
      <c r="J130" s="39">
        <v>3.2189523E9</v>
      </c>
      <c r="K130" s="40"/>
      <c r="L130" s="41"/>
      <c r="M130" s="37" t="s">
        <v>3025</v>
      </c>
      <c r="N130" s="37" t="s">
        <v>3053</v>
      </c>
      <c r="O130" s="42"/>
      <c r="P130" s="42"/>
      <c r="Q130" s="42"/>
      <c r="R130" s="43" t="s">
        <v>2587</v>
      </c>
      <c r="S130" s="42" t="s">
        <v>2771</v>
      </c>
      <c r="T130" s="37" t="s">
        <v>2883</v>
      </c>
      <c r="U130" s="44" t="s">
        <v>3070</v>
      </c>
      <c r="V130" s="45" t="s">
        <v>3056</v>
      </c>
      <c r="W130" s="46"/>
      <c r="X130" s="47" t="s">
        <v>3071</v>
      </c>
      <c r="Y130" s="44" t="s">
        <v>3058</v>
      </c>
    </row>
    <row r="131" ht="41.25" hidden="1" customHeight="1">
      <c r="A131" s="33" t="s">
        <v>493</v>
      </c>
      <c r="B131" s="34">
        <v>44779.0</v>
      </c>
      <c r="C131" s="52">
        <v>44779.0</v>
      </c>
      <c r="D131" s="46"/>
      <c r="E131" s="37" t="s">
        <v>3072</v>
      </c>
      <c r="F131" s="37"/>
      <c r="G131" s="37" t="s">
        <v>2913</v>
      </c>
      <c r="H131" s="37" t="s">
        <v>3073</v>
      </c>
      <c r="I131" s="38">
        <v>4.3889126E7</v>
      </c>
      <c r="J131" s="39">
        <v>3.218074745E9</v>
      </c>
      <c r="K131" s="40"/>
      <c r="L131" s="41"/>
      <c r="M131" s="37" t="s">
        <v>2799</v>
      </c>
      <c r="N131" s="37" t="s">
        <v>3002</v>
      </c>
      <c r="O131" s="42"/>
      <c r="P131" s="42"/>
      <c r="Q131" s="42"/>
      <c r="R131" s="43" t="s">
        <v>2587</v>
      </c>
      <c r="S131" s="42" t="s">
        <v>2639</v>
      </c>
      <c r="T131" s="37" t="s">
        <v>2883</v>
      </c>
      <c r="U131" s="44"/>
      <c r="V131" s="45"/>
      <c r="W131" s="46"/>
      <c r="X131" s="47" t="s">
        <v>3074</v>
      </c>
      <c r="Y131" s="44" t="s">
        <v>2583</v>
      </c>
    </row>
    <row r="132" ht="41.25" hidden="1" customHeight="1">
      <c r="A132" s="33" t="s">
        <v>493</v>
      </c>
      <c r="B132" s="34">
        <v>44781.0</v>
      </c>
      <c r="C132" s="52">
        <v>45151.0</v>
      </c>
      <c r="D132" s="46"/>
      <c r="E132" s="37" t="s">
        <v>3075</v>
      </c>
      <c r="F132" s="37"/>
      <c r="G132" s="37" t="s">
        <v>3024</v>
      </c>
      <c r="H132" s="37"/>
      <c r="I132" s="38"/>
      <c r="J132" s="39">
        <v>3.205518368E9</v>
      </c>
      <c r="K132" s="40" t="s">
        <v>3076</v>
      </c>
      <c r="L132" s="41">
        <v>3.148385554E9</v>
      </c>
      <c r="M132" s="37" t="s">
        <v>613</v>
      </c>
      <c r="N132" s="37" t="s">
        <v>439</v>
      </c>
      <c r="O132" s="42"/>
      <c r="P132" s="42"/>
      <c r="Q132" s="42"/>
      <c r="R132" s="43" t="s">
        <v>2587</v>
      </c>
      <c r="S132" s="42" t="s">
        <v>2771</v>
      </c>
      <c r="T132" s="37" t="s">
        <v>2883</v>
      </c>
      <c r="U132" s="44"/>
      <c r="V132" s="45"/>
      <c r="W132" s="46"/>
      <c r="X132" s="47"/>
      <c r="Y132" s="44" t="s">
        <v>2873</v>
      </c>
      <c r="Z132" s="62" t="s">
        <v>3077</v>
      </c>
    </row>
    <row r="133" ht="41.25" hidden="1" customHeight="1">
      <c r="A133" s="33" t="s">
        <v>493</v>
      </c>
      <c r="B133" s="34">
        <v>44782.0</v>
      </c>
      <c r="C133" s="52">
        <v>45151.0</v>
      </c>
      <c r="D133" s="46"/>
      <c r="E133" s="37" t="s">
        <v>3005</v>
      </c>
      <c r="F133" s="37" t="s">
        <v>2632</v>
      </c>
      <c r="G133" s="37" t="s">
        <v>3078</v>
      </c>
      <c r="H133" s="37"/>
      <c r="I133" s="38">
        <v>4.3636497E7</v>
      </c>
      <c r="J133" s="39">
        <v>3.216355008E9</v>
      </c>
      <c r="K133" s="40"/>
      <c r="L133" s="41"/>
      <c r="M133" s="37" t="s">
        <v>1039</v>
      </c>
      <c r="N133" s="37" t="s">
        <v>1039</v>
      </c>
      <c r="O133" s="42"/>
      <c r="P133" s="42"/>
      <c r="Q133" s="42"/>
      <c r="R133" s="43" t="s">
        <v>2587</v>
      </c>
      <c r="S133" s="42">
        <v>2.0</v>
      </c>
      <c r="T133" s="37" t="s">
        <v>2883</v>
      </c>
      <c r="U133" s="44"/>
      <c r="V133" s="45"/>
      <c r="W133" s="46"/>
      <c r="X133" s="47"/>
      <c r="Y133" s="44" t="s">
        <v>2583</v>
      </c>
    </row>
    <row r="134" ht="41.25" hidden="1" customHeight="1">
      <c r="A134" s="33" t="s">
        <v>493</v>
      </c>
      <c r="B134" s="34">
        <v>44863.0</v>
      </c>
      <c r="C134" s="52">
        <v>45151.0</v>
      </c>
      <c r="D134" s="46"/>
      <c r="E134" s="37" t="s">
        <v>2891</v>
      </c>
      <c r="F134" s="37" t="s">
        <v>2578</v>
      </c>
      <c r="G134" s="37" t="s">
        <v>2651</v>
      </c>
      <c r="H134" s="37" t="s">
        <v>2943</v>
      </c>
      <c r="I134" s="38">
        <v>4.3928373E7</v>
      </c>
      <c r="J134" s="39">
        <v>3.016890804E9</v>
      </c>
      <c r="K134" s="40" t="s">
        <v>3079</v>
      </c>
      <c r="L134" s="41">
        <v>3.003115908E9</v>
      </c>
      <c r="M134" s="37" t="s">
        <v>2700</v>
      </c>
      <c r="N134" s="37" t="s">
        <v>3080</v>
      </c>
      <c r="O134" s="42"/>
      <c r="P134" s="42"/>
      <c r="Q134" s="42"/>
      <c r="R134" s="43" t="s">
        <v>2587</v>
      </c>
      <c r="S134" s="42">
        <v>3.0</v>
      </c>
      <c r="T134" s="37" t="s">
        <v>2883</v>
      </c>
      <c r="U134" s="44" t="s">
        <v>3081</v>
      </c>
      <c r="V134" s="45"/>
      <c r="W134" s="46"/>
      <c r="X134" s="47" t="s">
        <v>668</v>
      </c>
      <c r="Y134" s="44" t="s">
        <v>2873</v>
      </c>
      <c r="Z134" s="62" t="s">
        <v>3082</v>
      </c>
    </row>
    <row r="135" ht="41.25" hidden="1" customHeight="1">
      <c r="A135" s="33" t="s">
        <v>493</v>
      </c>
      <c r="B135" s="34">
        <v>44863.0</v>
      </c>
      <c r="C135" s="52">
        <v>45039.0</v>
      </c>
      <c r="D135" s="46"/>
      <c r="E135" s="37" t="s">
        <v>3033</v>
      </c>
      <c r="F135" s="37" t="s">
        <v>2594</v>
      </c>
      <c r="G135" s="37" t="s">
        <v>3083</v>
      </c>
      <c r="H135" s="37"/>
      <c r="I135" s="38">
        <v>7.1994983E7</v>
      </c>
      <c r="J135" s="39">
        <v>3.225785113E9</v>
      </c>
      <c r="K135" s="40" t="s">
        <v>3084</v>
      </c>
      <c r="L135" s="41">
        <v>3.148682755E9</v>
      </c>
      <c r="M135" s="37" t="s">
        <v>613</v>
      </c>
      <c r="N135" s="37" t="s">
        <v>613</v>
      </c>
      <c r="O135" s="42"/>
      <c r="P135" s="42"/>
      <c r="Q135" s="42"/>
      <c r="R135" s="43" t="s">
        <v>2587</v>
      </c>
      <c r="S135" s="42" t="s">
        <v>2639</v>
      </c>
      <c r="T135" s="37" t="s">
        <v>2883</v>
      </c>
      <c r="U135" s="44" t="s">
        <v>3085</v>
      </c>
      <c r="V135" s="45"/>
      <c r="W135" s="46"/>
      <c r="X135" s="47"/>
      <c r="Y135" s="44" t="s">
        <v>2583</v>
      </c>
    </row>
    <row r="136" ht="41.25" hidden="1" customHeight="1">
      <c r="A136" s="33" t="s">
        <v>493</v>
      </c>
      <c r="B136" s="34">
        <v>44948.0</v>
      </c>
      <c r="C136" s="52">
        <v>44948.0</v>
      </c>
      <c r="D136" s="46"/>
      <c r="E136" s="37" t="s">
        <v>3086</v>
      </c>
      <c r="F136" s="37" t="s">
        <v>3087</v>
      </c>
      <c r="G136" s="37" t="s">
        <v>2712</v>
      </c>
      <c r="H136" s="37" t="s">
        <v>2694</v>
      </c>
      <c r="I136" s="38">
        <v>1.214720607E9</v>
      </c>
      <c r="J136" s="39">
        <v>3.00788371E8</v>
      </c>
      <c r="K136" s="40" t="s">
        <v>3088</v>
      </c>
      <c r="L136" s="41">
        <v>3.215985163E9</v>
      </c>
      <c r="M136" s="37" t="s">
        <v>2815</v>
      </c>
      <c r="N136" s="37" t="s">
        <v>3089</v>
      </c>
      <c r="O136" s="42"/>
      <c r="P136" s="42"/>
      <c r="Q136" s="42"/>
      <c r="R136" s="43" t="s">
        <v>2587</v>
      </c>
      <c r="S136" s="42" t="s">
        <v>2621</v>
      </c>
      <c r="T136" s="37" t="s">
        <v>2883</v>
      </c>
      <c r="U136" s="44" t="s">
        <v>3090</v>
      </c>
      <c r="V136" s="45"/>
      <c r="W136" s="46"/>
      <c r="X136" s="47" t="s">
        <v>3091</v>
      </c>
      <c r="Y136" s="44" t="s">
        <v>2583</v>
      </c>
    </row>
    <row r="137" ht="41.25" hidden="1" customHeight="1">
      <c r="A137" s="33" t="s">
        <v>493</v>
      </c>
      <c r="B137" s="34">
        <v>44948.0</v>
      </c>
      <c r="C137" s="55" t="s">
        <v>3092</v>
      </c>
      <c r="D137" s="46"/>
      <c r="E137" s="37" t="s">
        <v>2679</v>
      </c>
      <c r="F137" s="37"/>
      <c r="G137" s="37" t="s">
        <v>3093</v>
      </c>
      <c r="H137" s="37"/>
      <c r="I137" s="38">
        <v>1.001032306E9</v>
      </c>
      <c r="J137" s="39">
        <v>3.005753862E9</v>
      </c>
      <c r="K137" s="40" t="s">
        <v>3094</v>
      </c>
      <c r="L137" s="41">
        <v>3.132490389E9</v>
      </c>
      <c r="M137" s="37" t="s">
        <v>518</v>
      </c>
      <c r="N137" s="37" t="s">
        <v>3095</v>
      </c>
      <c r="O137" s="42"/>
      <c r="P137" s="42"/>
      <c r="Q137" s="42"/>
      <c r="R137" s="43" t="s">
        <v>2587</v>
      </c>
      <c r="S137" s="42" t="s">
        <v>2621</v>
      </c>
      <c r="T137" s="37" t="s">
        <v>2883</v>
      </c>
      <c r="U137" s="44" t="s">
        <v>3096</v>
      </c>
      <c r="V137" s="45" t="s">
        <v>3097</v>
      </c>
      <c r="W137" s="45" t="s">
        <v>3098</v>
      </c>
      <c r="X137" s="47" t="s">
        <v>3099</v>
      </c>
      <c r="Y137" s="44" t="s">
        <v>3058</v>
      </c>
    </row>
    <row r="138" ht="41.25" hidden="1" customHeight="1">
      <c r="A138" s="33" t="s">
        <v>493</v>
      </c>
      <c r="B138" s="34">
        <v>44948.0</v>
      </c>
      <c r="C138" s="52">
        <v>44948.0</v>
      </c>
      <c r="D138" s="46"/>
      <c r="E138" s="37" t="s">
        <v>2632</v>
      </c>
      <c r="F138" s="37" t="s">
        <v>3100</v>
      </c>
      <c r="G138" s="37" t="s">
        <v>2854</v>
      </c>
      <c r="H138" s="37" t="s">
        <v>2903</v>
      </c>
      <c r="I138" s="38">
        <v>1.017250881E9</v>
      </c>
      <c r="J138" s="39">
        <v>3.137053213E9</v>
      </c>
      <c r="K138" s="40" t="s">
        <v>3101</v>
      </c>
      <c r="L138" s="41">
        <v>3.118341348E9</v>
      </c>
      <c r="M138" s="37" t="s">
        <v>1039</v>
      </c>
      <c r="N138" s="37"/>
      <c r="O138" s="42"/>
      <c r="P138" s="42"/>
      <c r="Q138" s="42"/>
      <c r="R138" s="43" t="s">
        <v>2587</v>
      </c>
      <c r="S138" s="42" t="s">
        <v>3102</v>
      </c>
      <c r="T138" s="37" t="s">
        <v>2883</v>
      </c>
      <c r="U138" s="44"/>
      <c r="V138" s="45"/>
      <c r="W138" s="46"/>
      <c r="X138" s="47" t="s">
        <v>3103</v>
      </c>
      <c r="Y138" s="44" t="s">
        <v>2583</v>
      </c>
    </row>
    <row r="139" ht="41.25" hidden="1" customHeight="1">
      <c r="A139" s="33" t="s">
        <v>493</v>
      </c>
      <c r="B139" s="34">
        <v>44948.0</v>
      </c>
      <c r="C139" s="52">
        <v>44948.0</v>
      </c>
      <c r="D139" s="46"/>
      <c r="E139" s="37" t="s">
        <v>3104</v>
      </c>
      <c r="F139" s="37"/>
      <c r="G139" s="37" t="s">
        <v>1554</v>
      </c>
      <c r="H139" s="37"/>
      <c r="I139" s="38">
        <v>4.3655787E7</v>
      </c>
      <c r="J139" s="39">
        <v>3.122815942E9</v>
      </c>
      <c r="K139" s="40"/>
      <c r="L139" s="41">
        <v>3.226543077E9</v>
      </c>
      <c r="M139" s="37" t="s">
        <v>272</v>
      </c>
      <c r="N139" s="37" t="s">
        <v>3105</v>
      </c>
      <c r="O139" s="42"/>
      <c r="P139" s="42"/>
      <c r="Q139" s="42"/>
      <c r="R139" s="43" t="s">
        <v>2587</v>
      </c>
      <c r="S139" s="42" t="s">
        <v>2639</v>
      </c>
      <c r="T139" s="37" t="s">
        <v>2883</v>
      </c>
      <c r="U139" s="44"/>
      <c r="V139" s="45"/>
      <c r="W139" s="46"/>
      <c r="X139" s="47" t="s">
        <v>3106</v>
      </c>
      <c r="Y139" s="44" t="s">
        <v>2583</v>
      </c>
    </row>
    <row r="140" ht="41.25" hidden="1" customHeight="1">
      <c r="A140" s="33" t="s">
        <v>493</v>
      </c>
      <c r="B140" s="34">
        <v>44948.0</v>
      </c>
      <c r="C140" s="52">
        <v>44948.0</v>
      </c>
      <c r="D140" s="46"/>
      <c r="E140" s="37" t="s">
        <v>3107</v>
      </c>
      <c r="F140" s="37"/>
      <c r="G140" s="37" t="s">
        <v>2670</v>
      </c>
      <c r="H140" s="37"/>
      <c r="I140" s="38" t="s">
        <v>2257</v>
      </c>
      <c r="J140" s="39">
        <v>3.001544496E9</v>
      </c>
      <c r="K140" s="40"/>
      <c r="L140" s="41"/>
      <c r="M140" s="37" t="s">
        <v>272</v>
      </c>
      <c r="N140" s="37" t="s">
        <v>3108</v>
      </c>
      <c r="O140" s="42"/>
      <c r="P140" s="42"/>
      <c r="Q140" s="42"/>
      <c r="R140" s="43" t="s">
        <v>2587</v>
      </c>
      <c r="S140" s="42" t="s">
        <v>2639</v>
      </c>
      <c r="T140" s="37" t="s">
        <v>2883</v>
      </c>
      <c r="U140" s="44"/>
      <c r="V140" s="45"/>
      <c r="W140" s="46"/>
      <c r="X140" s="47" t="s">
        <v>3109</v>
      </c>
      <c r="Y140" s="44" t="s">
        <v>2583</v>
      </c>
    </row>
    <row r="141" ht="41.25" hidden="1" customHeight="1">
      <c r="A141" s="33" t="s">
        <v>493</v>
      </c>
      <c r="B141" s="34">
        <v>44969.0</v>
      </c>
      <c r="C141" s="52">
        <v>44969.0</v>
      </c>
      <c r="D141" s="46"/>
      <c r="E141" s="37" t="s">
        <v>3075</v>
      </c>
      <c r="F141" s="37"/>
      <c r="G141" s="37" t="s">
        <v>3110</v>
      </c>
      <c r="H141" s="37" t="s">
        <v>3111</v>
      </c>
      <c r="I141" s="38">
        <v>7.1600712E7</v>
      </c>
      <c r="J141" s="39">
        <v>3.00727502E9</v>
      </c>
      <c r="K141" s="40"/>
      <c r="L141" s="41"/>
      <c r="M141" s="37" t="s">
        <v>613</v>
      </c>
      <c r="N141" s="37" t="s">
        <v>3112</v>
      </c>
      <c r="O141" s="42"/>
      <c r="P141" s="42"/>
      <c r="Q141" s="42"/>
      <c r="R141" s="43" t="s">
        <v>2634</v>
      </c>
      <c r="S141" s="42" t="s">
        <v>2771</v>
      </c>
      <c r="T141" s="37" t="s">
        <v>2883</v>
      </c>
      <c r="U141" s="44"/>
      <c r="V141" s="45"/>
      <c r="W141" s="46"/>
      <c r="X141" s="47" t="s">
        <v>3113</v>
      </c>
      <c r="Y141" s="44" t="s">
        <v>2583</v>
      </c>
    </row>
    <row r="142" ht="41.25" hidden="1" customHeight="1">
      <c r="A142" s="33" t="s">
        <v>493</v>
      </c>
      <c r="B142" s="34">
        <v>44969.0</v>
      </c>
      <c r="C142" s="52">
        <v>44969.0</v>
      </c>
      <c r="D142" s="46"/>
      <c r="E142" s="37" t="s">
        <v>2931</v>
      </c>
      <c r="F142" s="37"/>
      <c r="G142" s="37" t="s">
        <v>2943</v>
      </c>
      <c r="H142" s="37"/>
      <c r="I142" s="38">
        <v>2.2028606E7</v>
      </c>
      <c r="J142" s="39">
        <v>3.153780056E9</v>
      </c>
      <c r="K142" s="40"/>
      <c r="L142" s="41"/>
      <c r="M142" s="37"/>
      <c r="N142" s="37" t="s">
        <v>3114</v>
      </c>
      <c r="O142" s="42"/>
      <c r="P142" s="42"/>
      <c r="Q142" s="42"/>
      <c r="R142" s="43" t="s">
        <v>2587</v>
      </c>
      <c r="S142" s="42" t="s">
        <v>2621</v>
      </c>
      <c r="T142" s="37" t="s">
        <v>2883</v>
      </c>
      <c r="U142" s="44"/>
      <c r="V142" s="45"/>
      <c r="W142" s="46"/>
      <c r="X142" s="47" t="s">
        <v>3115</v>
      </c>
      <c r="Y142" s="44" t="s">
        <v>2583</v>
      </c>
    </row>
    <row r="143" ht="41.25" hidden="1" customHeight="1">
      <c r="A143" s="33" t="s">
        <v>493</v>
      </c>
      <c r="B143" s="34">
        <v>44969.0</v>
      </c>
      <c r="C143" s="52">
        <v>44969.0</v>
      </c>
      <c r="D143" s="46"/>
      <c r="E143" s="37" t="s">
        <v>3116</v>
      </c>
      <c r="F143" s="37"/>
      <c r="G143" s="37" t="s">
        <v>3117</v>
      </c>
      <c r="H143" s="37"/>
      <c r="I143" s="38">
        <v>9.8467449E7</v>
      </c>
      <c r="J143" s="39">
        <v>3.105463354E9</v>
      </c>
      <c r="K143" s="40"/>
      <c r="L143" s="41"/>
      <c r="M143" s="37" t="s">
        <v>272</v>
      </c>
      <c r="N143" s="37" t="s">
        <v>3118</v>
      </c>
      <c r="O143" s="42"/>
      <c r="P143" s="42"/>
      <c r="Q143" s="42"/>
      <c r="R143" s="43" t="s">
        <v>2587</v>
      </c>
      <c r="S143" s="42" t="s">
        <v>2639</v>
      </c>
      <c r="T143" s="37" t="s">
        <v>2883</v>
      </c>
      <c r="U143" s="44"/>
      <c r="V143" s="45"/>
      <c r="W143" s="46"/>
      <c r="X143" s="47" t="s">
        <v>3119</v>
      </c>
      <c r="Y143" s="44" t="s">
        <v>2583</v>
      </c>
    </row>
    <row r="144" ht="41.25" hidden="1" customHeight="1">
      <c r="A144" s="33" t="s">
        <v>493</v>
      </c>
      <c r="B144" s="34">
        <v>44969.0</v>
      </c>
      <c r="C144" s="52">
        <v>44969.0</v>
      </c>
      <c r="D144" s="46"/>
      <c r="E144" s="37" t="s">
        <v>3120</v>
      </c>
      <c r="F144" s="37" t="s">
        <v>2578</v>
      </c>
      <c r="G144" s="37" t="s">
        <v>3121</v>
      </c>
      <c r="H144" s="37"/>
      <c r="I144" s="38">
        <v>4.2781985E7</v>
      </c>
      <c r="J144" s="39">
        <v>3.127243987E9</v>
      </c>
      <c r="K144" s="40"/>
      <c r="L144" s="41"/>
      <c r="M144" s="37" t="s">
        <v>272</v>
      </c>
      <c r="N144" s="37" t="s">
        <v>2893</v>
      </c>
      <c r="O144" s="42"/>
      <c r="P144" s="42"/>
      <c r="Q144" s="42"/>
      <c r="R144" s="43" t="s">
        <v>2587</v>
      </c>
      <c r="S144" s="42" t="s">
        <v>2771</v>
      </c>
      <c r="T144" s="37" t="s">
        <v>2883</v>
      </c>
      <c r="U144" s="44" t="s">
        <v>3122</v>
      </c>
      <c r="V144" s="45" t="s">
        <v>3056</v>
      </c>
      <c r="W144" s="46"/>
      <c r="X144" s="47" t="s">
        <v>3123</v>
      </c>
      <c r="Y144" s="44" t="s">
        <v>3058</v>
      </c>
    </row>
    <row r="145" ht="41.25" hidden="1" customHeight="1">
      <c r="A145" s="33" t="s">
        <v>493</v>
      </c>
      <c r="B145" s="34">
        <v>44969.0</v>
      </c>
      <c r="C145" s="52">
        <v>44969.0</v>
      </c>
      <c r="D145" s="51"/>
      <c r="E145" s="37" t="s">
        <v>3124</v>
      </c>
      <c r="F145" s="37"/>
      <c r="G145" s="37" t="s">
        <v>3047</v>
      </c>
      <c r="H145" s="37" t="s">
        <v>2694</v>
      </c>
      <c r="I145" s="38">
        <v>1.02044493E9</v>
      </c>
      <c r="J145" s="39">
        <v>3.245070666E9</v>
      </c>
      <c r="K145" s="40"/>
      <c r="L145" s="41"/>
      <c r="M145" s="37"/>
      <c r="N145" s="37" t="s">
        <v>3125</v>
      </c>
      <c r="O145" s="42"/>
      <c r="P145" s="42"/>
      <c r="Q145" s="42"/>
      <c r="R145" s="43" t="s">
        <v>2587</v>
      </c>
      <c r="S145" s="42" t="s">
        <v>2621</v>
      </c>
      <c r="T145" s="37" t="s">
        <v>2883</v>
      </c>
      <c r="U145" s="44"/>
      <c r="V145" s="45"/>
      <c r="W145" s="46"/>
      <c r="X145" s="47" t="s">
        <v>3126</v>
      </c>
      <c r="Y145" s="44" t="s">
        <v>2583</v>
      </c>
    </row>
    <row r="146" ht="41.25" hidden="1" customHeight="1">
      <c r="A146" s="33" t="s">
        <v>493</v>
      </c>
      <c r="B146" s="34">
        <v>44969.0</v>
      </c>
      <c r="C146" s="52">
        <v>44969.0</v>
      </c>
      <c r="D146" s="46"/>
      <c r="E146" s="37" t="s">
        <v>2901</v>
      </c>
      <c r="F146" s="37" t="s">
        <v>2594</v>
      </c>
      <c r="G146" s="37" t="s">
        <v>2903</v>
      </c>
      <c r="H146" s="37" t="s">
        <v>2690</v>
      </c>
      <c r="I146" s="38">
        <v>1.037572589E9</v>
      </c>
      <c r="J146" s="39">
        <v>3.127278446E9</v>
      </c>
      <c r="K146" s="40"/>
      <c r="L146" s="41">
        <v>3.013078009E9</v>
      </c>
      <c r="M146" s="37" t="s">
        <v>518</v>
      </c>
      <c r="N146" s="37" t="s">
        <v>3127</v>
      </c>
      <c r="O146" s="42"/>
      <c r="P146" s="42"/>
      <c r="Q146" s="42"/>
      <c r="R146" s="43" t="s">
        <v>2587</v>
      </c>
      <c r="S146" s="42" t="s">
        <v>2771</v>
      </c>
      <c r="T146" s="37" t="s">
        <v>2883</v>
      </c>
      <c r="U146" s="44" t="s">
        <v>3128</v>
      </c>
      <c r="V146" s="45" t="s">
        <v>3129</v>
      </c>
      <c r="W146" s="45" t="s">
        <v>3130</v>
      </c>
      <c r="X146" s="47" t="s">
        <v>3131</v>
      </c>
      <c r="Y146" s="44" t="s">
        <v>3058</v>
      </c>
    </row>
    <row r="147" ht="41.25" hidden="1" customHeight="1">
      <c r="A147" s="33" t="s">
        <v>493</v>
      </c>
      <c r="B147" s="34">
        <v>45002.0</v>
      </c>
      <c r="C147" s="48"/>
      <c r="D147" s="46"/>
      <c r="E147" s="37" t="s">
        <v>3132</v>
      </c>
      <c r="F147" s="37"/>
      <c r="G147" s="37" t="s">
        <v>2903</v>
      </c>
      <c r="H147" s="37"/>
      <c r="I147" s="38"/>
      <c r="J147" s="39">
        <v>3.246499851E9</v>
      </c>
      <c r="K147" s="40"/>
      <c r="L147" s="41"/>
      <c r="M147" s="37"/>
      <c r="N147" s="37"/>
      <c r="O147" s="42"/>
      <c r="P147" s="42"/>
      <c r="Q147" s="42"/>
      <c r="R147" s="43" t="s">
        <v>2587</v>
      </c>
      <c r="S147" s="42" t="s">
        <v>2588</v>
      </c>
      <c r="T147" s="37" t="s">
        <v>2883</v>
      </c>
      <c r="U147" s="44"/>
      <c r="V147" s="45"/>
      <c r="W147" s="46"/>
      <c r="X147" s="47"/>
      <c r="Y147" s="44" t="s">
        <v>2971</v>
      </c>
    </row>
    <row r="148" ht="41.25" hidden="1" customHeight="1">
      <c r="A148" s="33" t="s">
        <v>493</v>
      </c>
      <c r="B148" s="34">
        <v>45002.0</v>
      </c>
      <c r="C148" s="52">
        <v>45032.0</v>
      </c>
      <c r="D148" s="46"/>
      <c r="E148" s="37" t="s">
        <v>3133</v>
      </c>
      <c r="F148" s="37" t="s">
        <v>3134</v>
      </c>
      <c r="G148" s="37" t="s">
        <v>2596</v>
      </c>
      <c r="H148" s="37" t="s">
        <v>2788</v>
      </c>
      <c r="I148" s="38">
        <v>1.038813623E9</v>
      </c>
      <c r="J148" s="39">
        <v>3.145043447E9</v>
      </c>
      <c r="K148" s="40"/>
      <c r="L148" s="41"/>
      <c r="M148" s="37"/>
      <c r="N148" s="37"/>
      <c r="O148" s="42"/>
      <c r="P148" s="42"/>
      <c r="Q148" s="42"/>
      <c r="R148" s="43" t="s">
        <v>2587</v>
      </c>
      <c r="S148" s="42" t="s">
        <v>2639</v>
      </c>
      <c r="T148" s="37" t="s">
        <v>2883</v>
      </c>
      <c r="U148" s="44" t="s">
        <v>3135</v>
      </c>
      <c r="V148" s="45"/>
      <c r="W148" s="46"/>
      <c r="X148" s="47"/>
      <c r="Y148" s="44" t="s">
        <v>2583</v>
      </c>
    </row>
    <row r="149" ht="41.25" hidden="1" customHeight="1">
      <c r="A149" s="33" t="s">
        <v>493</v>
      </c>
      <c r="B149" s="34">
        <v>45039.0</v>
      </c>
      <c r="C149" s="52">
        <v>45039.0</v>
      </c>
      <c r="D149" s="46"/>
      <c r="E149" s="37" t="s">
        <v>2604</v>
      </c>
      <c r="F149" s="37" t="s">
        <v>3136</v>
      </c>
      <c r="G149" s="37" t="s">
        <v>3047</v>
      </c>
      <c r="H149" s="37" t="s">
        <v>3137</v>
      </c>
      <c r="I149" s="38">
        <v>1.146437089E9</v>
      </c>
      <c r="J149" s="39">
        <v>3.009631423E9</v>
      </c>
      <c r="K149" s="40" t="s">
        <v>3138</v>
      </c>
      <c r="L149" s="41">
        <v>3.024018186E9</v>
      </c>
      <c r="M149" s="37" t="s">
        <v>3139</v>
      </c>
      <c r="N149" s="37"/>
      <c r="O149" s="42"/>
      <c r="P149" s="42"/>
      <c r="Q149" s="42"/>
      <c r="R149" s="43" t="s">
        <v>2587</v>
      </c>
      <c r="S149" s="42" t="s">
        <v>2621</v>
      </c>
      <c r="T149" s="37" t="s">
        <v>2883</v>
      </c>
      <c r="U149" s="44"/>
      <c r="V149" s="45"/>
      <c r="W149" s="46"/>
      <c r="X149" s="47" t="s">
        <v>3140</v>
      </c>
      <c r="Y149" s="44" t="s">
        <v>2583</v>
      </c>
    </row>
    <row r="150" ht="41.25" hidden="1" customHeight="1">
      <c r="A150" s="33" t="s">
        <v>493</v>
      </c>
      <c r="B150" s="34">
        <v>45039.0</v>
      </c>
      <c r="C150" s="52">
        <v>45039.0</v>
      </c>
      <c r="D150" s="46"/>
      <c r="E150" s="37" t="s">
        <v>2684</v>
      </c>
      <c r="F150" s="37" t="s">
        <v>3141</v>
      </c>
      <c r="G150" s="37" t="s">
        <v>3142</v>
      </c>
      <c r="H150" s="37" t="s">
        <v>3143</v>
      </c>
      <c r="I150" s="38">
        <v>8419682.0</v>
      </c>
      <c r="J150" s="39">
        <v>3.225855278E9</v>
      </c>
      <c r="K150" s="40"/>
      <c r="L150" s="41">
        <v>3.205699487E9</v>
      </c>
      <c r="M150" s="37" t="s">
        <v>656</v>
      </c>
      <c r="N150" s="37" t="s">
        <v>3144</v>
      </c>
      <c r="O150" s="42"/>
      <c r="P150" s="42"/>
      <c r="Q150" s="42"/>
      <c r="R150" s="43" t="s">
        <v>2587</v>
      </c>
      <c r="S150" s="42" t="s">
        <v>2621</v>
      </c>
      <c r="T150" s="37" t="s">
        <v>2883</v>
      </c>
      <c r="U150" s="44"/>
      <c r="V150" s="45"/>
      <c r="W150" s="46"/>
      <c r="X150" s="47" t="s">
        <v>3145</v>
      </c>
      <c r="Y150" s="44" t="s">
        <v>3146</v>
      </c>
    </row>
    <row r="151" ht="41.25" hidden="1" customHeight="1">
      <c r="A151" s="33" t="s">
        <v>493</v>
      </c>
      <c r="B151" s="34">
        <v>45039.0</v>
      </c>
      <c r="C151" s="52">
        <v>45029.0</v>
      </c>
      <c r="D151" s="46"/>
      <c r="E151" s="37" t="s">
        <v>2679</v>
      </c>
      <c r="F151" s="37" t="s">
        <v>3147</v>
      </c>
      <c r="G151" s="37" t="s">
        <v>3148</v>
      </c>
      <c r="H151" s="37" t="s">
        <v>2803</v>
      </c>
      <c r="I151" s="38">
        <v>1.0953428E7</v>
      </c>
      <c r="J151" s="39">
        <v>3.148133542E9</v>
      </c>
      <c r="K151" s="40" t="s">
        <v>3149</v>
      </c>
      <c r="L151" s="41">
        <v>3.128921504E9</v>
      </c>
      <c r="M151" s="37" t="s">
        <v>297</v>
      </c>
      <c r="N151" s="37"/>
      <c r="O151" s="42"/>
      <c r="P151" s="42"/>
      <c r="Q151" s="42"/>
      <c r="R151" s="43" t="s">
        <v>2587</v>
      </c>
      <c r="S151" s="42" t="s">
        <v>2639</v>
      </c>
      <c r="T151" s="37" t="s">
        <v>2883</v>
      </c>
      <c r="U151" s="44"/>
      <c r="V151" s="45"/>
      <c r="W151" s="46"/>
      <c r="X151" s="47" t="s">
        <v>3150</v>
      </c>
      <c r="Y151" s="44" t="s">
        <v>2583</v>
      </c>
    </row>
    <row r="152" ht="41.25" hidden="1" customHeight="1">
      <c r="A152" s="33" t="s">
        <v>493</v>
      </c>
      <c r="B152" s="34">
        <v>45039.0</v>
      </c>
      <c r="C152" s="52">
        <v>45039.0</v>
      </c>
      <c r="D152" s="46"/>
      <c r="E152" s="37" t="s">
        <v>2594</v>
      </c>
      <c r="F152" s="37" t="s">
        <v>3010</v>
      </c>
      <c r="G152" s="37" t="s">
        <v>3151</v>
      </c>
      <c r="H152" s="37" t="s">
        <v>2887</v>
      </c>
      <c r="I152" s="38">
        <v>4.2487524E7</v>
      </c>
      <c r="J152" s="39">
        <v>3.215067271E9</v>
      </c>
      <c r="K152" s="40"/>
      <c r="L152" s="41">
        <v>3.146444518E9</v>
      </c>
      <c r="M152" s="37"/>
      <c r="N152" s="37"/>
      <c r="O152" s="42"/>
      <c r="P152" s="42"/>
      <c r="Q152" s="42"/>
      <c r="R152" s="43" t="s">
        <v>2587</v>
      </c>
      <c r="S152" s="42" t="s">
        <v>2621</v>
      </c>
      <c r="T152" s="37" t="s">
        <v>2883</v>
      </c>
      <c r="U152" s="44"/>
      <c r="V152" s="45"/>
      <c r="W152" s="46" t="s">
        <v>3152</v>
      </c>
      <c r="X152" s="47"/>
      <c r="Y152" s="44" t="s">
        <v>2583</v>
      </c>
    </row>
    <row r="153" ht="41.25" hidden="1" customHeight="1">
      <c r="A153" s="33" t="s">
        <v>493</v>
      </c>
      <c r="B153" s="34">
        <v>45039.0</v>
      </c>
      <c r="C153" s="52">
        <v>45039.0</v>
      </c>
      <c r="D153" s="46"/>
      <c r="E153" s="37" t="s">
        <v>2953</v>
      </c>
      <c r="F153" s="37"/>
      <c r="G153" s="37" t="s">
        <v>3153</v>
      </c>
      <c r="H153" s="37" t="s">
        <v>2662</v>
      </c>
      <c r="I153" s="38">
        <v>4.3901715E7</v>
      </c>
      <c r="J153" s="39">
        <v>3.12764593E9</v>
      </c>
      <c r="K153" s="40"/>
      <c r="L153" s="41">
        <v>3.028004382E9</v>
      </c>
      <c r="M153" s="37" t="s">
        <v>2665</v>
      </c>
      <c r="N153" s="37"/>
      <c r="O153" s="42"/>
      <c r="P153" s="42"/>
      <c r="Q153" s="42"/>
      <c r="R153" s="43" t="s">
        <v>2587</v>
      </c>
      <c r="S153" s="42" t="s">
        <v>2639</v>
      </c>
      <c r="T153" s="37" t="s">
        <v>2883</v>
      </c>
      <c r="U153" s="44"/>
      <c r="V153" s="45"/>
      <c r="W153" s="46"/>
      <c r="X153" s="47" t="s">
        <v>3154</v>
      </c>
      <c r="Y153" s="44" t="s">
        <v>2583</v>
      </c>
    </row>
    <row r="154" ht="41.25" hidden="1" customHeight="1">
      <c r="A154" s="33" t="s">
        <v>493</v>
      </c>
      <c r="B154" s="34">
        <v>45136.0</v>
      </c>
      <c r="C154" s="55" t="s">
        <v>3155</v>
      </c>
      <c r="D154" s="46"/>
      <c r="E154" s="37" t="s">
        <v>3156</v>
      </c>
      <c r="F154" s="37"/>
      <c r="G154" s="37" t="s">
        <v>2949</v>
      </c>
      <c r="H154" s="37" t="s">
        <v>2950</v>
      </c>
      <c r="I154" s="38">
        <v>3.2201406E7</v>
      </c>
      <c r="J154" s="39">
        <v>3.106857493E9</v>
      </c>
      <c r="K154" s="40"/>
      <c r="L154" s="41"/>
      <c r="M154" s="37" t="s">
        <v>3157</v>
      </c>
      <c r="N154" s="37"/>
      <c r="O154" s="42"/>
      <c r="P154" s="42"/>
      <c r="Q154" s="42"/>
      <c r="R154" s="43" t="s">
        <v>2587</v>
      </c>
      <c r="S154" s="42">
        <v>3.0</v>
      </c>
      <c r="T154" s="37" t="s">
        <v>2883</v>
      </c>
      <c r="U154" s="44" t="s">
        <v>3158</v>
      </c>
      <c r="V154" s="45"/>
      <c r="W154" s="46"/>
      <c r="X154" s="47" t="s">
        <v>3159</v>
      </c>
      <c r="Y154" s="44" t="s">
        <v>2873</v>
      </c>
      <c r="Z154" s="62" t="s">
        <v>3160</v>
      </c>
    </row>
    <row r="155" ht="41.25" hidden="1" customHeight="1">
      <c r="A155" s="33" t="s">
        <v>493</v>
      </c>
      <c r="B155" s="34">
        <v>45136.0</v>
      </c>
      <c r="C155" s="52">
        <v>45151.0</v>
      </c>
      <c r="D155" s="46"/>
      <c r="E155" s="37" t="s">
        <v>2609</v>
      </c>
      <c r="F155" s="37" t="s">
        <v>3010</v>
      </c>
      <c r="G155" s="37" t="s">
        <v>3111</v>
      </c>
      <c r="H155" s="37" t="s">
        <v>3143</v>
      </c>
      <c r="I155" s="38">
        <v>1.02040554E9</v>
      </c>
      <c r="J155" s="39">
        <v>3.175734276E9</v>
      </c>
      <c r="K155" s="40" t="s">
        <v>1041</v>
      </c>
      <c r="L155" s="41">
        <v>3.145363536E9</v>
      </c>
      <c r="M155" s="37" t="s">
        <v>3161</v>
      </c>
      <c r="N155" s="37"/>
      <c r="O155" s="42"/>
      <c r="P155" s="42"/>
      <c r="Q155" s="42"/>
      <c r="R155" s="43" t="s">
        <v>2634</v>
      </c>
      <c r="S155" s="42">
        <v>1.0</v>
      </c>
      <c r="T155" s="37" t="s">
        <v>2883</v>
      </c>
      <c r="U155" s="44"/>
      <c r="V155" s="45"/>
      <c r="W155" s="46"/>
      <c r="X155" s="47" t="s">
        <v>3162</v>
      </c>
      <c r="Y155" s="44" t="s">
        <v>2583</v>
      </c>
    </row>
    <row r="156" ht="41.25" hidden="1" customHeight="1">
      <c r="A156" s="33" t="s">
        <v>493</v>
      </c>
      <c r="B156" s="34">
        <v>45136.0</v>
      </c>
      <c r="C156" s="52">
        <v>45151.0</v>
      </c>
      <c r="D156" s="46"/>
      <c r="E156" s="37" t="s">
        <v>2594</v>
      </c>
      <c r="F156" s="37" t="s">
        <v>3163</v>
      </c>
      <c r="G156" s="37" t="s">
        <v>3164</v>
      </c>
      <c r="H156" s="37" t="s">
        <v>3165</v>
      </c>
      <c r="I156" s="38">
        <v>4.3662139E7</v>
      </c>
      <c r="J156" s="39">
        <v>3.113020534E9</v>
      </c>
      <c r="K156" s="40" t="s">
        <v>1054</v>
      </c>
      <c r="L156" s="41">
        <v>3.024532821E9</v>
      </c>
      <c r="M156" s="37" t="s">
        <v>3166</v>
      </c>
      <c r="N156" s="37"/>
      <c r="O156" s="42"/>
      <c r="P156" s="42"/>
      <c r="Q156" s="42"/>
      <c r="R156" s="43" t="s">
        <v>2587</v>
      </c>
      <c r="S156" s="42">
        <v>3.0</v>
      </c>
      <c r="T156" s="37" t="s">
        <v>2883</v>
      </c>
      <c r="U156" s="44"/>
      <c r="V156" s="45"/>
      <c r="W156" s="46"/>
      <c r="X156" s="47" t="s">
        <v>3167</v>
      </c>
      <c r="Y156" s="44" t="s">
        <v>2873</v>
      </c>
      <c r="Z156" s="62" t="s">
        <v>3168</v>
      </c>
    </row>
    <row r="157" ht="41.25" hidden="1" customHeight="1">
      <c r="A157" s="33" t="s">
        <v>493</v>
      </c>
      <c r="B157" s="34">
        <v>45151.0</v>
      </c>
      <c r="C157" s="52">
        <v>45151.0</v>
      </c>
      <c r="D157" s="46"/>
      <c r="E157" s="37" t="s">
        <v>3169</v>
      </c>
      <c r="F157" s="37" t="s">
        <v>2819</v>
      </c>
      <c r="G157" s="37" t="s">
        <v>3170</v>
      </c>
      <c r="H157" s="37" t="s">
        <v>3171</v>
      </c>
      <c r="I157" s="38">
        <v>4.3208578E7</v>
      </c>
      <c r="J157" s="39">
        <v>3.025490535E9</v>
      </c>
      <c r="K157" s="40"/>
      <c r="L157" s="41"/>
      <c r="M157" s="37" t="s">
        <v>801</v>
      </c>
      <c r="N157" s="37"/>
      <c r="O157" s="42"/>
      <c r="P157" s="42"/>
      <c r="Q157" s="42"/>
      <c r="R157" s="43" t="s">
        <v>2587</v>
      </c>
      <c r="S157" s="42">
        <v>3.0</v>
      </c>
      <c r="T157" s="37" t="s">
        <v>2883</v>
      </c>
      <c r="U157" s="44"/>
      <c r="V157" s="45"/>
      <c r="W157" s="46"/>
      <c r="X157" s="47" t="s">
        <v>3172</v>
      </c>
      <c r="Y157" s="44" t="s">
        <v>2873</v>
      </c>
      <c r="Z157" s="62" t="s">
        <v>3173</v>
      </c>
    </row>
    <row r="158" ht="41.25" hidden="1" customHeight="1">
      <c r="A158" s="33" t="s">
        <v>493</v>
      </c>
      <c r="B158" s="34">
        <v>45158.0</v>
      </c>
      <c r="C158" s="52">
        <v>45165.0</v>
      </c>
      <c r="D158" s="46"/>
      <c r="E158" s="37" t="s">
        <v>3174</v>
      </c>
      <c r="F158" s="37" t="s">
        <v>2594</v>
      </c>
      <c r="G158" s="37" t="s">
        <v>2596</v>
      </c>
      <c r="H158" s="37" t="s">
        <v>3175</v>
      </c>
      <c r="I158" s="38">
        <v>1.065007238E9</v>
      </c>
      <c r="J158" s="39">
        <v>3.135213473E9</v>
      </c>
      <c r="K158" s="40"/>
      <c r="L158" s="41"/>
      <c r="M158" s="37" t="s">
        <v>3176</v>
      </c>
      <c r="N158" s="37"/>
      <c r="O158" s="42"/>
      <c r="P158" s="42"/>
      <c r="Q158" s="42"/>
      <c r="R158" s="43" t="s">
        <v>2587</v>
      </c>
      <c r="S158" s="42">
        <v>3.0</v>
      </c>
      <c r="T158" s="37" t="s">
        <v>2883</v>
      </c>
      <c r="U158" s="44" t="s">
        <v>3177</v>
      </c>
      <c r="V158" s="45"/>
      <c r="W158" s="46"/>
      <c r="X158" s="47"/>
      <c r="Y158" s="44" t="s">
        <v>2873</v>
      </c>
      <c r="Z158" s="62" t="s">
        <v>3178</v>
      </c>
    </row>
    <row r="159" ht="41.25" hidden="1" customHeight="1">
      <c r="A159" s="33" t="s">
        <v>493</v>
      </c>
      <c r="B159" s="34">
        <v>45165.0</v>
      </c>
      <c r="C159" s="52">
        <v>45165.0</v>
      </c>
      <c r="D159" s="46"/>
      <c r="E159" s="37" t="s">
        <v>3179</v>
      </c>
      <c r="F159" s="37" t="s">
        <v>3180</v>
      </c>
      <c r="G159" s="37" t="s">
        <v>3181</v>
      </c>
      <c r="H159" s="37" t="s">
        <v>3182</v>
      </c>
      <c r="I159" s="38">
        <v>1.03530554E9</v>
      </c>
      <c r="J159" s="39">
        <v>3.136008255E9</v>
      </c>
      <c r="K159" s="40"/>
      <c r="L159" s="41"/>
      <c r="M159" s="37" t="s">
        <v>3183</v>
      </c>
      <c r="N159" s="37"/>
      <c r="O159" s="42"/>
      <c r="P159" s="42"/>
      <c r="Q159" s="42"/>
      <c r="R159" s="43" t="s">
        <v>2587</v>
      </c>
      <c r="S159" s="42">
        <v>1.0</v>
      </c>
      <c r="T159" s="37" t="s">
        <v>2883</v>
      </c>
      <c r="U159" s="44"/>
      <c r="V159" s="45"/>
      <c r="W159" s="46"/>
      <c r="X159" s="47" t="s">
        <v>3184</v>
      </c>
      <c r="Y159" s="44" t="s">
        <v>2583</v>
      </c>
    </row>
    <row r="160" ht="41.25" hidden="1" customHeight="1">
      <c r="A160" s="33" t="s">
        <v>493</v>
      </c>
      <c r="B160" s="34">
        <v>45221.0</v>
      </c>
      <c r="C160" s="53">
        <v>45228.0</v>
      </c>
      <c r="D160" s="46"/>
      <c r="E160" s="37" t="s">
        <v>3185</v>
      </c>
      <c r="F160" s="37" t="s">
        <v>3186</v>
      </c>
      <c r="G160" s="37" t="s">
        <v>2829</v>
      </c>
      <c r="H160" s="37" t="s">
        <v>3073</v>
      </c>
      <c r="I160" s="38">
        <v>1.007377699E9</v>
      </c>
      <c r="J160" s="39">
        <v>3.169021369E9</v>
      </c>
      <c r="K160" s="40"/>
      <c r="L160" s="41"/>
      <c r="M160" s="37" t="s">
        <v>3187</v>
      </c>
      <c r="N160" s="37" t="s">
        <v>3187</v>
      </c>
      <c r="O160" s="42"/>
      <c r="P160" s="42"/>
      <c r="Q160" s="42"/>
      <c r="R160" s="43" t="s">
        <v>2587</v>
      </c>
      <c r="S160" s="42">
        <v>1.0</v>
      </c>
      <c r="T160" s="37" t="s">
        <v>2883</v>
      </c>
      <c r="U160" s="44" t="s">
        <v>3188</v>
      </c>
      <c r="V160" s="45"/>
      <c r="W160" s="46"/>
      <c r="X160" s="44"/>
      <c r="Y160" s="44" t="s">
        <v>2583</v>
      </c>
    </row>
    <row r="161" ht="41.25" hidden="1" customHeight="1">
      <c r="A161" s="33" t="s">
        <v>493</v>
      </c>
      <c r="B161" s="34">
        <v>45340.0</v>
      </c>
      <c r="C161" s="53">
        <v>45340.0</v>
      </c>
      <c r="D161" s="46"/>
      <c r="E161" s="37" t="s">
        <v>3189</v>
      </c>
      <c r="F161" s="37" t="s">
        <v>2793</v>
      </c>
      <c r="G161" s="37" t="s">
        <v>3190</v>
      </c>
      <c r="H161" s="37" t="s">
        <v>3191</v>
      </c>
      <c r="I161" s="38">
        <v>1.067091746E9</v>
      </c>
      <c r="J161" s="39">
        <v>3.137831624E9</v>
      </c>
      <c r="K161" s="40"/>
      <c r="L161" s="41"/>
      <c r="M161" s="44" t="s">
        <v>3192</v>
      </c>
      <c r="N161" s="37" t="s">
        <v>3192</v>
      </c>
      <c r="O161" s="42"/>
      <c r="P161" s="42"/>
      <c r="Q161" s="42"/>
      <c r="R161" s="43" t="s">
        <v>2587</v>
      </c>
      <c r="S161" s="42">
        <v>1.0</v>
      </c>
      <c r="T161" s="37" t="s">
        <v>2883</v>
      </c>
      <c r="U161" s="44" t="s">
        <v>3193</v>
      </c>
      <c r="V161" s="45"/>
      <c r="W161" s="46"/>
      <c r="X161" s="44"/>
      <c r="Y161" s="44" t="s">
        <v>2583</v>
      </c>
    </row>
    <row r="162" ht="41.25" hidden="1" customHeight="1">
      <c r="A162" s="33" t="s">
        <v>493</v>
      </c>
      <c r="B162" s="34">
        <v>45340.0</v>
      </c>
      <c r="C162" s="53">
        <v>45340.0</v>
      </c>
      <c r="D162" s="46"/>
      <c r="E162" s="37" t="s">
        <v>3194</v>
      </c>
      <c r="F162" s="37" t="s">
        <v>3100</v>
      </c>
      <c r="G162" s="37" t="s">
        <v>2927</v>
      </c>
      <c r="H162" s="37" t="s">
        <v>3195</v>
      </c>
      <c r="I162" s="38">
        <v>4.3101702E7</v>
      </c>
      <c r="J162" s="39">
        <v>3.225820283E9</v>
      </c>
      <c r="K162" s="40"/>
      <c r="L162" s="41"/>
      <c r="M162" s="44" t="s">
        <v>3196</v>
      </c>
      <c r="N162" s="37" t="s">
        <v>3196</v>
      </c>
      <c r="O162" s="42"/>
      <c r="P162" s="42"/>
      <c r="Q162" s="42"/>
      <c r="R162" s="43" t="s">
        <v>2587</v>
      </c>
      <c r="S162" s="42">
        <v>1.0</v>
      </c>
      <c r="T162" s="37" t="s">
        <v>2883</v>
      </c>
      <c r="U162" s="44" t="s">
        <v>3197</v>
      </c>
      <c r="V162" s="45"/>
      <c r="W162" s="46"/>
      <c r="X162" s="44"/>
      <c r="Y162" s="44" t="s">
        <v>2583</v>
      </c>
    </row>
    <row r="163" ht="41.25" hidden="1" customHeight="1">
      <c r="A163" s="33" t="s">
        <v>493</v>
      </c>
      <c r="B163" s="34">
        <v>45340.0</v>
      </c>
      <c r="C163" s="53">
        <v>45340.0</v>
      </c>
      <c r="D163" s="46"/>
      <c r="E163" s="37" t="s">
        <v>3198</v>
      </c>
      <c r="F163" s="37" t="s">
        <v>3040</v>
      </c>
      <c r="G163" s="37" t="s">
        <v>3199</v>
      </c>
      <c r="H163" s="37" t="s">
        <v>3200</v>
      </c>
      <c r="I163" s="38">
        <v>4.3814696E7</v>
      </c>
      <c r="J163" s="39">
        <v>3.154753846E9</v>
      </c>
      <c r="K163" s="40"/>
      <c r="L163" s="41"/>
      <c r="M163" s="44" t="s">
        <v>2620</v>
      </c>
      <c r="N163" s="37" t="s">
        <v>2620</v>
      </c>
      <c r="O163" s="42"/>
      <c r="P163" s="42"/>
      <c r="Q163" s="42"/>
      <c r="R163" s="43" t="s">
        <v>2587</v>
      </c>
      <c r="S163" s="42">
        <v>2.0</v>
      </c>
      <c r="T163" s="37" t="s">
        <v>2883</v>
      </c>
      <c r="U163" s="44" t="s">
        <v>3201</v>
      </c>
      <c r="V163" s="44" t="s">
        <v>3202</v>
      </c>
      <c r="X163" s="44"/>
      <c r="Y163" s="44" t="s">
        <v>2583</v>
      </c>
    </row>
    <row r="164" ht="41.25" hidden="1" customHeight="1">
      <c r="A164" s="33" t="s">
        <v>493</v>
      </c>
      <c r="B164" s="34">
        <v>45340.0</v>
      </c>
      <c r="C164" s="53">
        <v>45340.0</v>
      </c>
      <c r="D164" s="46"/>
      <c r="E164" s="37" t="s">
        <v>3203</v>
      </c>
      <c r="F164" s="37" t="s">
        <v>1808</v>
      </c>
      <c r="G164" s="37" t="s">
        <v>3204</v>
      </c>
      <c r="H164" s="37" t="s">
        <v>2743</v>
      </c>
      <c r="I164" s="38">
        <v>1.035302697E9</v>
      </c>
      <c r="J164" s="39">
        <v>3.235061085E9</v>
      </c>
      <c r="K164" s="40"/>
      <c r="L164" s="41"/>
      <c r="M164" s="44" t="s">
        <v>3205</v>
      </c>
      <c r="N164" s="37" t="s">
        <v>3205</v>
      </c>
      <c r="O164" s="42"/>
      <c r="P164" s="42"/>
      <c r="Q164" s="42"/>
      <c r="R164" s="43" t="s">
        <v>2587</v>
      </c>
      <c r="S164" s="42">
        <v>2.0</v>
      </c>
      <c r="T164" s="37" t="s">
        <v>2883</v>
      </c>
      <c r="U164" s="44" t="s">
        <v>3206</v>
      </c>
      <c r="V164" s="45"/>
      <c r="W164" s="46"/>
      <c r="X164" s="44"/>
      <c r="Y164" s="44"/>
    </row>
    <row r="165" ht="41.25" hidden="1" customHeight="1">
      <c r="A165" s="33" t="s">
        <v>493</v>
      </c>
      <c r="B165" s="34">
        <v>45340.0</v>
      </c>
      <c r="C165" s="53">
        <v>45340.0</v>
      </c>
      <c r="D165" s="46"/>
      <c r="E165" s="37" t="s">
        <v>3207</v>
      </c>
      <c r="F165" s="37" t="s">
        <v>3134</v>
      </c>
      <c r="G165" s="37" t="s">
        <v>3208</v>
      </c>
      <c r="H165" s="37" t="s">
        <v>3209</v>
      </c>
      <c r="I165" s="38">
        <v>1.033653731E9</v>
      </c>
      <c r="J165" s="39">
        <v>3.103859453E9</v>
      </c>
      <c r="K165" s="40"/>
      <c r="L165" s="41"/>
      <c r="M165" s="44" t="s">
        <v>3210</v>
      </c>
      <c r="N165" s="37" t="s">
        <v>3210</v>
      </c>
      <c r="O165" s="42"/>
      <c r="P165" s="42"/>
      <c r="Q165" s="42"/>
      <c r="R165" s="43" t="s">
        <v>2587</v>
      </c>
      <c r="S165" s="42">
        <v>2.0</v>
      </c>
      <c r="T165" s="37" t="s">
        <v>2883</v>
      </c>
      <c r="U165" s="44"/>
      <c r="V165" s="45"/>
      <c r="W165" s="46"/>
      <c r="X165" s="44"/>
      <c r="Y165" s="44"/>
    </row>
    <row r="166" ht="41.25" hidden="1" customHeight="1">
      <c r="A166" s="33" t="s">
        <v>493</v>
      </c>
      <c r="B166" s="34">
        <v>45340.0</v>
      </c>
      <c r="C166" s="53">
        <v>45340.0</v>
      </c>
      <c r="D166" s="46"/>
      <c r="E166" s="37" t="s">
        <v>3211</v>
      </c>
      <c r="F166" s="37" t="s">
        <v>3134</v>
      </c>
      <c r="G166" s="37" t="s">
        <v>3212</v>
      </c>
      <c r="H166" s="37" t="s">
        <v>2602</v>
      </c>
      <c r="I166" s="38">
        <v>1.049564109E9</v>
      </c>
      <c r="J166" s="39">
        <v>3.136160646E9</v>
      </c>
      <c r="K166" s="40"/>
      <c r="L166" s="41"/>
      <c r="M166" s="44" t="s">
        <v>3213</v>
      </c>
      <c r="N166" s="37" t="s">
        <v>3213</v>
      </c>
      <c r="O166" s="42"/>
      <c r="P166" s="42"/>
      <c r="Q166" s="42"/>
      <c r="R166" s="43" t="s">
        <v>2587</v>
      </c>
      <c r="S166" s="42">
        <v>1.0</v>
      </c>
      <c r="T166" s="37" t="s">
        <v>2883</v>
      </c>
      <c r="U166" s="44" t="s">
        <v>3214</v>
      </c>
      <c r="V166" s="45"/>
      <c r="W166" s="46"/>
      <c r="X166" s="44"/>
      <c r="Y166" s="44"/>
    </row>
    <row r="167" ht="41.25" hidden="1" customHeight="1">
      <c r="A167" s="33" t="s">
        <v>493</v>
      </c>
      <c r="B167" s="34">
        <v>45340.0</v>
      </c>
      <c r="C167" s="53">
        <v>45340.0</v>
      </c>
      <c r="D167" s="46"/>
      <c r="E167" s="37" t="s">
        <v>2646</v>
      </c>
      <c r="F167" s="37"/>
      <c r="G167" s="37" t="s">
        <v>3215</v>
      </c>
      <c r="H167" s="37"/>
      <c r="I167" s="38">
        <v>4.3277433E7</v>
      </c>
      <c r="J167" s="39">
        <v>3.233647694E9</v>
      </c>
      <c r="K167" s="40"/>
      <c r="L167" s="41"/>
      <c r="M167" s="44" t="s">
        <v>3216</v>
      </c>
      <c r="N167" s="37" t="s">
        <v>3216</v>
      </c>
      <c r="O167" s="42"/>
      <c r="P167" s="42"/>
      <c r="Q167" s="42"/>
      <c r="R167" s="43" t="s">
        <v>2587</v>
      </c>
      <c r="S167" s="42">
        <v>2.0</v>
      </c>
      <c r="T167" s="37" t="s">
        <v>2883</v>
      </c>
      <c r="U167" s="44" t="s">
        <v>3217</v>
      </c>
      <c r="V167" s="45"/>
      <c r="W167" s="46"/>
      <c r="X167" s="44"/>
      <c r="Y167" s="44"/>
    </row>
    <row r="168" ht="41.25" hidden="1" customHeight="1">
      <c r="A168" s="33" t="s">
        <v>493</v>
      </c>
      <c r="B168" s="34">
        <v>45340.0</v>
      </c>
      <c r="C168" s="53">
        <v>45340.0</v>
      </c>
      <c r="D168" s="46"/>
      <c r="E168" s="37" t="s">
        <v>3218</v>
      </c>
      <c r="F168" s="37" t="s">
        <v>3219</v>
      </c>
      <c r="G168" s="37" t="s">
        <v>2602</v>
      </c>
      <c r="H168" s="37"/>
      <c r="I168" s="38">
        <v>670887.0</v>
      </c>
      <c r="J168" s="39">
        <v>3.103727847E9</v>
      </c>
      <c r="K168" s="40"/>
      <c r="L168" s="41"/>
      <c r="M168" s="44" t="s">
        <v>2212</v>
      </c>
      <c r="N168" s="37" t="s">
        <v>2212</v>
      </c>
      <c r="O168" s="42"/>
      <c r="P168" s="42"/>
      <c r="Q168" s="42"/>
      <c r="R168" s="43" t="s">
        <v>2634</v>
      </c>
      <c r="S168" s="42">
        <v>1.0</v>
      </c>
      <c r="T168" s="37" t="s">
        <v>2883</v>
      </c>
      <c r="U168" s="44" t="s">
        <v>3220</v>
      </c>
      <c r="V168" s="45"/>
      <c r="W168" s="46"/>
      <c r="X168" s="44"/>
      <c r="Y168" s="44"/>
    </row>
    <row r="169" ht="41.25" hidden="1" customHeight="1">
      <c r="A169" s="33" t="s">
        <v>493</v>
      </c>
      <c r="B169" s="34">
        <v>45340.0</v>
      </c>
      <c r="C169" s="53">
        <v>45340.0</v>
      </c>
      <c r="D169" s="46"/>
      <c r="E169" s="37" t="s">
        <v>3221</v>
      </c>
      <c r="F169" s="37" t="s">
        <v>2578</v>
      </c>
      <c r="G169" s="37" t="s">
        <v>3222</v>
      </c>
      <c r="H169" s="37"/>
      <c r="I169" s="38">
        <v>1.237443428E9</v>
      </c>
      <c r="J169" s="39">
        <v>3.123957247E9</v>
      </c>
      <c r="K169" s="40"/>
      <c r="L169" s="41"/>
      <c r="M169" s="44" t="s">
        <v>3223</v>
      </c>
      <c r="N169" s="37" t="s">
        <v>3223</v>
      </c>
      <c r="O169" s="42"/>
      <c r="P169" s="42"/>
      <c r="Q169" s="42"/>
      <c r="R169" s="43" t="s">
        <v>2587</v>
      </c>
      <c r="S169" s="42">
        <v>1.0</v>
      </c>
      <c r="T169" s="37" t="s">
        <v>2883</v>
      </c>
      <c r="U169" s="44" t="s">
        <v>3224</v>
      </c>
      <c r="V169" s="45"/>
      <c r="W169" s="46"/>
      <c r="X169" s="44"/>
      <c r="Y169" s="44"/>
    </row>
    <row r="170" ht="41.25" hidden="1" customHeight="1">
      <c r="A170" s="33" t="s">
        <v>493</v>
      </c>
      <c r="B170" s="34">
        <v>45340.0</v>
      </c>
      <c r="C170" s="53">
        <v>45340.0</v>
      </c>
      <c r="D170" s="46"/>
      <c r="E170" s="37" t="s">
        <v>3225</v>
      </c>
      <c r="F170" s="37" t="s">
        <v>3226</v>
      </c>
      <c r="G170" s="37" t="s">
        <v>3195</v>
      </c>
      <c r="H170" s="37"/>
      <c r="I170" s="38">
        <v>4.3268402E7</v>
      </c>
      <c r="J170" s="39">
        <v>3.235954376E9</v>
      </c>
      <c r="K170" s="40"/>
      <c r="L170" s="41"/>
      <c r="M170" s="44" t="s">
        <v>3227</v>
      </c>
      <c r="N170" s="37" t="s">
        <v>3227</v>
      </c>
      <c r="O170" s="42"/>
      <c r="P170" s="42"/>
      <c r="Q170" s="42"/>
      <c r="R170" s="43" t="s">
        <v>2587</v>
      </c>
      <c r="S170" s="42">
        <v>2.0</v>
      </c>
      <c r="T170" s="37" t="s">
        <v>2883</v>
      </c>
      <c r="U170" s="44" t="s">
        <v>3228</v>
      </c>
      <c r="V170" s="45"/>
      <c r="W170" s="46"/>
      <c r="X170" s="44"/>
      <c r="Y170" s="44"/>
    </row>
    <row r="171" ht="41.25" hidden="1" customHeight="1">
      <c r="A171" s="33" t="s">
        <v>493</v>
      </c>
      <c r="B171" s="34">
        <v>45340.0</v>
      </c>
      <c r="C171" s="53">
        <v>45340.0</v>
      </c>
      <c r="D171" s="46"/>
      <c r="E171" s="37" t="s">
        <v>3229</v>
      </c>
      <c r="F171" s="37" t="s">
        <v>3230</v>
      </c>
      <c r="G171" s="37" t="s">
        <v>3231</v>
      </c>
      <c r="H171" s="37" t="s">
        <v>2919</v>
      </c>
      <c r="I171" s="38">
        <v>1.046954173E9</v>
      </c>
      <c r="J171" s="39">
        <v>3.117057815E9</v>
      </c>
      <c r="K171" s="40"/>
      <c r="L171" s="41"/>
      <c r="M171" s="44" t="s">
        <v>3232</v>
      </c>
      <c r="N171" s="37" t="s">
        <v>3232</v>
      </c>
      <c r="O171" s="42"/>
      <c r="P171" s="42"/>
      <c r="Q171" s="42"/>
      <c r="R171" s="43" t="s">
        <v>2587</v>
      </c>
      <c r="S171" s="42">
        <v>1.0</v>
      </c>
      <c r="T171" s="37" t="s">
        <v>2883</v>
      </c>
      <c r="U171" s="44" t="s">
        <v>3233</v>
      </c>
      <c r="V171" s="45"/>
      <c r="W171" s="46"/>
      <c r="X171" s="44"/>
      <c r="Y171" s="44"/>
    </row>
    <row r="172" ht="41.25" hidden="1" customHeight="1">
      <c r="A172" s="33" t="s">
        <v>493</v>
      </c>
      <c r="B172" s="34">
        <v>45340.0</v>
      </c>
      <c r="C172" s="53">
        <v>45340.0</v>
      </c>
      <c r="D172" s="46"/>
      <c r="E172" s="37" t="s">
        <v>3234</v>
      </c>
      <c r="F172" s="37"/>
      <c r="G172" s="37" t="s">
        <v>3235</v>
      </c>
      <c r="H172" s="37" t="s">
        <v>2903</v>
      </c>
      <c r="I172" s="38">
        <v>2.6317393E7</v>
      </c>
      <c r="J172" s="39">
        <v>3.215985163E9</v>
      </c>
      <c r="K172" s="40"/>
      <c r="L172" s="41"/>
      <c r="M172" s="44" t="s">
        <v>1730</v>
      </c>
      <c r="N172" s="37" t="s">
        <v>1730</v>
      </c>
      <c r="O172" s="42"/>
      <c r="P172" s="42"/>
      <c r="Q172" s="42"/>
      <c r="R172" s="43" t="s">
        <v>2587</v>
      </c>
      <c r="S172" s="42">
        <v>3.0</v>
      </c>
      <c r="T172" s="37" t="s">
        <v>2883</v>
      </c>
      <c r="U172" s="44"/>
      <c r="V172" s="45"/>
      <c r="W172" s="46"/>
      <c r="X172" s="44"/>
      <c r="Y172" s="44"/>
    </row>
    <row r="173" ht="41.25" hidden="1" customHeight="1">
      <c r="A173" s="33" t="s">
        <v>493</v>
      </c>
      <c r="B173" s="34">
        <v>45340.0</v>
      </c>
      <c r="C173" s="53">
        <v>45340.0</v>
      </c>
      <c r="D173" s="46"/>
      <c r="E173" s="37" t="s">
        <v>2768</v>
      </c>
      <c r="F173" s="37"/>
      <c r="G173" s="37" t="s">
        <v>2602</v>
      </c>
      <c r="H173" s="37"/>
      <c r="I173" s="38">
        <v>4.3910453E7</v>
      </c>
      <c r="J173" s="39">
        <v>3.23451327E9</v>
      </c>
      <c r="K173" s="40"/>
      <c r="L173" s="41"/>
      <c r="M173" s="44" t="s">
        <v>199</v>
      </c>
      <c r="N173" s="37" t="s">
        <v>199</v>
      </c>
      <c r="O173" s="42"/>
      <c r="P173" s="42"/>
      <c r="Q173" s="42"/>
      <c r="R173" s="43" t="s">
        <v>2587</v>
      </c>
      <c r="S173" s="42">
        <v>2.0</v>
      </c>
      <c r="T173" s="37" t="s">
        <v>2883</v>
      </c>
      <c r="U173" s="44" t="s">
        <v>3236</v>
      </c>
      <c r="V173" s="45"/>
      <c r="W173" s="46"/>
      <c r="X173" s="44"/>
      <c r="Y173" s="44"/>
    </row>
    <row r="174" ht="41.25" hidden="1" customHeight="1">
      <c r="A174" s="33" t="s">
        <v>493</v>
      </c>
      <c r="B174" s="34">
        <v>45340.0</v>
      </c>
      <c r="C174" s="53">
        <v>45340.0</v>
      </c>
      <c r="D174" s="46"/>
      <c r="E174" s="37" t="s">
        <v>3237</v>
      </c>
      <c r="F174" s="37"/>
      <c r="G174" s="37" t="s">
        <v>3238</v>
      </c>
      <c r="H174" s="37" t="s">
        <v>2743</v>
      </c>
      <c r="I174" s="38">
        <v>4.3117671E7</v>
      </c>
      <c r="J174" s="39">
        <v>3.107175497E9</v>
      </c>
      <c r="K174" s="40"/>
      <c r="L174" s="41"/>
      <c r="M174" s="44" t="s">
        <v>3239</v>
      </c>
      <c r="N174" s="37" t="s">
        <v>3239</v>
      </c>
      <c r="O174" s="42"/>
      <c r="P174" s="42"/>
      <c r="Q174" s="42"/>
      <c r="R174" s="43" t="s">
        <v>2587</v>
      </c>
      <c r="S174" s="42">
        <v>2.0</v>
      </c>
      <c r="T174" s="37" t="s">
        <v>2883</v>
      </c>
      <c r="U174" s="44" t="s">
        <v>3240</v>
      </c>
      <c r="V174" s="45"/>
      <c r="W174" s="46"/>
      <c r="X174" s="44"/>
      <c r="Y174" s="44"/>
    </row>
    <row r="175" ht="41.25" hidden="1" customHeight="1">
      <c r="A175" s="33" t="s">
        <v>493</v>
      </c>
      <c r="B175" s="34">
        <v>45340.0</v>
      </c>
      <c r="C175" s="53">
        <v>45340.0</v>
      </c>
      <c r="D175" s="46"/>
      <c r="E175" s="37" t="s">
        <v>3241</v>
      </c>
      <c r="F175" s="37"/>
      <c r="G175" s="37" t="s">
        <v>3242</v>
      </c>
      <c r="H175" s="37"/>
      <c r="I175" s="38">
        <v>7.1410283E7</v>
      </c>
      <c r="J175" s="39">
        <v>3.116018971E9</v>
      </c>
      <c r="K175" s="40"/>
      <c r="L175" s="41"/>
      <c r="M175" s="44" t="s">
        <v>3243</v>
      </c>
      <c r="N175" s="37" t="s">
        <v>3243</v>
      </c>
      <c r="O175" s="42"/>
      <c r="P175" s="42"/>
      <c r="Q175" s="42"/>
      <c r="R175" s="43" t="s">
        <v>2587</v>
      </c>
      <c r="S175" s="42">
        <v>1.0</v>
      </c>
      <c r="T175" s="37" t="s">
        <v>2883</v>
      </c>
      <c r="U175" s="44" t="s">
        <v>3244</v>
      </c>
      <c r="V175" s="45"/>
      <c r="W175" s="46"/>
      <c r="X175" s="44"/>
      <c r="Y175" s="44"/>
    </row>
    <row r="176" ht="41.25" hidden="1" customHeight="1">
      <c r="A176" s="33" t="s">
        <v>493</v>
      </c>
      <c r="B176" s="34">
        <v>45340.0</v>
      </c>
      <c r="C176" s="53">
        <v>45340.0</v>
      </c>
      <c r="D176" s="46"/>
      <c r="E176" s="37" t="s">
        <v>435</v>
      </c>
      <c r="F176" s="37"/>
      <c r="G176" s="37" t="s">
        <v>2619</v>
      </c>
      <c r="H176" s="37"/>
      <c r="I176" s="38">
        <v>2.7642872E7</v>
      </c>
      <c r="J176" s="39">
        <v>3.127297661E9</v>
      </c>
      <c r="K176" s="40"/>
      <c r="L176" s="41"/>
      <c r="M176" s="44" t="s">
        <v>2097</v>
      </c>
      <c r="N176" s="37" t="s">
        <v>2097</v>
      </c>
      <c r="O176" s="42"/>
      <c r="P176" s="42"/>
      <c r="Q176" s="42"/>
      <c r="R176" s="43" t="s">
        <v>2587</v>
      </c>
      <c r="S176" s="42">
        <v>3.0</v>
      </c>
      <c r="T176" s="37" t="s">
        <v>2883</v>
      </c>
      <c r="U176" s="44" t="s">
        <v>3245</v>
      </c>
      <c r="V176" s="45"/>
      <c r="W176" s="46"/>
      <c r="X176" s="44"/>
      <c r="Y176" s="44"/>
    </row>
    <row r="177" ht="41.25" hidden="1" customHeight="1">
      <c r="A177" s="33" t="s">
        <v>493</v>
      </c>
      <c r="B177" s="34">
        <v>45340.0</v>
      </c>
      <c r="C177" s="53">
        <v>45340.0</v>
      </c>
      <c r="D177" s="46"/>
      <c r="E177" s="37" t="s">
        <v>2840</v>
      </c>
      <c r="F177" s="37"/>
      <c r="G177" s="37" t="s">
        <v>2993</v>
      </c>
      <c r="H177" s="37"/>
      <c r="I177" s="38">
        <v>4.3852044E7</v>
      </c>
      <c r="J177" s="39">
        <v>3.235999833E9</v>
      </c>
      <c r="K177" s="40"/>
      <c r="L177" s="41"/>
      <c r="M177" s="44" t="s">
        <v>1039</v>
      </c>
      <c r="N177" s="37" t="s">
        <v>1039</v>
      </c>
      <c r="O177" s="42"/>
      <c r="P177" s="42"/>
      <c r="Q177" s="42"/>
      <c r="R177" s="43" t="s">
        <v>2587</v>
      </c>
      <c r="S177" s="42">
        <v>2.0</v>
      </c>
      <c r="T177" s="37" t="s">
        <v>2883</v>
      </c>
      <c r="U177" s="44" t="s">
        <v>3246</v>
      </c>
      <c r="V177" s="45"/>
      <c r="W177" s="46"/>
      <c r="X177" s="44"/>
      <c r="Y177" s="44"/>
    </row>
    <row r="178" ht="41.25" hidden="1" customHeight="1">
      <c r="A178" s="33" t="s">
        <v>493</v>
      </c>
      <c r="B178" s="34">
        <v>45340.0</v>
      </c>
      <c r="C178" s="53">
        <v>45340.0</v>
      </c>
      <c r="D178" s="46"/>
      <c r="E178" s="37" t="s">
        <v>3247</v>
      </c>
      <c r="F178" s="37" t="s">
        <v>3248</v>
      </c>
      <c r="G178" s="37" t="s">
        <v>3249</v>
      </c>
      <c r="H178" s="37" t="s">
        <v>3250</v>
      </c>
      <c r="I178" s="38">
        <v>1.037044359E9</v>
      </c>
      <c r="J178" s="39">
        <v>3.215943426E9</v>
      </c>
      <c r="K178" s="40"/>
      <c r="L178" s="41"/>
      <c r="M178" s="44" t="s">
        <v>3251</v>
      </c>
      <c r="N178" s="37" t="s">
        <v>3251</v>
      </c>
      <c r="O178" s="42"/>
      <c r="P178" s="42"/>
      <c r="Q178" s="42"/>
      <c r="R178" s="43" t="s">
        <v>2587</v>
      </c>
      <c r="S178" s="42">
        <v>1.0</v>
      </c>
      <c r="T178" s="37" t="s">
        <v>2883</v>
      </c>
      <c r="U178" s="44"/>
      <c r="V178" s="45"/>
      <c r="W178" s="46"/>
      <c r="X178" s="44"/>
      <c r="Y178" s="44"/>
    </row>
    <row r="179" ht="41.25" hidden="1" customHeight="1">
      <c r="A179" s="33" t="s">
        <v>493</v>
      </c>
      <c r="B179" s="34">
        <v>45340.0</v>
      </c>
      <c r="C179" s="53">
        <v>45340.0</v>
      </c>
      <c r="D179" s="46"/>
      <c r="E179" s="37" t="s">
        <v>3252</v>
      </c>
      <c r="F179" s="37" t="s">
        <v>3253</v>
      </c>
      <c r="G179" s="37" t="s">
        <v>3254</v>
      </c>
      <c r="H179" s="37"/>
      <c r="I179" s="38">
        <v>4.3110714E7</v>
      </c>
      <c r="J179" s="39">
        <v>3.057737084E9</v>
      </c>
      <c r="K179" s="40"/>
      <c r="L179" s="41"/>
      <c r="M179" s="44" t="s">
        <v>3255</v>
      </c>
      <c r="N179" s="37" t="s">
        <v>3255</v>
      </c>
      <c r="O179" s="42"/>
      <c r="P179" s="42"/>
      <c r="Q179" s="42"/>
      <c r="R179" s="43" t="s">
        <v>2587</v>
      </c>
      <c r="S179" s="42">
        <v>1.0</v>
      </c>
      <c r="T179" s="37" t="s">
        <v>2883</v>
      </c>
      <c r="U179" s="44" t="s">
        <v>3256</v>
      </c>
      <c r="V179" s="45"/>
      <c r="W179" s="46"/>
      <c r="X179" s="44"/>
      <c r="Y179" s="44"/>
    </row>
    <row r="180" ht="41.25" hidden="1" customHeight="1">
      <c r="A180" s="33" t="s">
        <v>493</v>
      </c>
      <c r="B180" s="34">
        <v>45340.0</v>
      </c>
      <c r="C180" s="53">
        <v>45340.0</v>
      </c>
      <c r="D180" s="46"/>
      <c r="E180" s="37" t="s">
        <v>3257</v>
      </c>
      <c r="F180" s="37" t="s">
        <v>3134</v>
      </c>
      <c r="G180" s="37" t="s">
        <v>3258</v>
      </c>
      <c r="H180" s="37"/>
      <c r="I180" s="38">
        <v>1.28473932E8</v>
      </c>
      <c r="J180" s="39">
        <v>3.244669832E9</v>
      </c>
      <c r="K180" s="40"/>
      <c r="L180" s="41"/>
      <c r="M180" s="44" t="s">
        <v>3259</v>
      </c>
      <c r="N180" s="37" t="s">
        <v>3259</v>
      </c>
      <c r="O180" s="42"/>
      <c r="P180" s="42"/>
      <c r="Q180" s="42"/>
      <c r="R180" s="43" t="s">
        <v>2587</v>
      </c>
      <c r="S180" s="42">
        <v>1.0</v>
      </c>
      <c r="T180" s="37" t="s">
        <v>2883</v>
      </c>
      <c r="U180" s="44" t="s">
        <v>3260</v>
      </c>
      <c r="V180" s="45"/>
      <c r="W180" s="46"/>
      <c r="X180" s="44"/>
      <c r="Y180" s="44"/>
    </row>
    <row r="181" ht="41.25" hidden="1" customHeight="1">
      <c r="A181" s="33" t="s">
        <v>493</v>
      </c>
      <c r="B181" s="34">
        <v>45340.0</v>
      </c>
      <c r="C181" s="53">
        <v>45340.0</v>
      </c>
      <c r="D181" s="46"/>
      <c r="E181" s="37" t="s">
        <v>3261</v>
      </c>
      <c r="F181" s="37" t="s">
        <v>2926</v>
      </c>
      <c r="G181" s="37" t="s">
        <v>3262</v>
      </c>
      <c r="H181" s="37" t="s">
        <v>3263</v>
      </c>
      <c r="I181" s="38">
        <v>4.3544168E7</v>
      </c>
      <c r="J181" s="39">
        <v>3.023806136E9</v>
      </c>
      <c r="K181" s="40"/>
      <c r="L181" s="41"/>
      <c r="M181" s="44" t="s">
        <v>3264</v>
      </c>
      <c r="N181" s="37" t="s">
        <v>3264</v>
      </c>
      <c r="O181" s="42"/>
      <c r="P181" s="42"/>
      <c r="Q181" s="42"/>
      <c r="R181" s="43" t="s">
        <v>2587</v>
      </c>
      <c r="S181" s="42">
        <v>1.0</v>
      </c>
      <c r="T181" s="37" t="s">
        <v>2883</v>
      </c>
      <c r="U181" s="44" t="s">
        <v>3265</v>
      </c>
      <c r="V181" s="45"/>
      <c r="W181" s="46"/>
      <c r="X181" s="44"/>
      <c r="Y181" s="44"/>
    </row>
    <row r="182" ht="41.25" hidden="1" customHeight="1">
      <c r="A182" s="33" t="s">
        <v>493</v>
      </c>
      <c r="B182" s="34">
        <v>45340.0</v>
      </c>
      <c r="C182" s="53">
        <v>45340.0</v>
      </c>
      <c r="D182" s="46"/>
      <c r="E182" s="37" t="s">
        <v>3266</v>
      </c>
      <c r="F182" s="37" t="s">
        <v>3267</v>
      </c>
      <c r="G182" s="37" t="s">
        <v>3195</v>
      </c>
      <c r="H182" s="37"/>
      <c r="I182" s="38">
        <v>4.378182E7</v>
      </c>
      <c r="J182" s="39">
        <v>3.136095069E9</v>
      </c>
      <c r="K182" s="40"/>
      <c r="L182" s="41"/>
      <c r="M182" s="44" t="s">
        <v>3268</v>
      </c>
      <c r="N182" s="37" t="s">
        <v>3268</v>
      </c>
      <c r="O182" s="43" t="s">
        <v>2580</v>
      </c>
      <c r="P182" s="42"/>
      <c r="Q182" s="42"/>
      <c r="R182" s="43" t="s">
        <v>2587</v>
      </c>
      <c r="S182" s="42">
        <v>3.0</v>
      </c>
      <c r="T182" s="37" t="s">
        <v>2883</v>
      </c>
      <c r="U182" s="44" t="s">
        <v>3269</v>
      </c>
      <c r="V182" s="45"/>
      <c r="W182" s="46"/>
      <c r="X182" s="44"/>
      <c r="Y182" s="44"/>
    </row>
    <row r="183" ht="41.25" hidden="1" customHeight="1">
      <c r="A183" s="33" t="s">
        <v>493</v>
      </c>
      <c r="B183" s="34">
        <v>45340.0</v>
      </c>
      <c r="C183" s="53">
        <v>45340.0</v>
      </c>
      <c r="D183" s="46"/>
      <c r="E183" s="37" t="s">
        <v>3270</v>
      </c>
      <c r="F183" s="37" t="s">
        <v>3271</v>
      </c>
      <c r="G183" s="37" t="s">
        <v>3272</v>
      </c>
      <c r="H183" s="37"/>
      <c r="I183" s="38">
        <v>1.00140331E8</v>
      </c>
      <c r="J183" s="39">
        <v>3.128199502E9</v>
      </c>
      <c r="K183" s="40"/>
      <c r="L183" s="41"/>
      <c r="M183" s="44" t="s">
        <v>3273</v>
      </c>
      <c r="N183" s="37" t="s">
        <v>3273</v>
      </c>
      <c r="O183" s="42"/>
      <c r="P183" s="42"/>
      <c r="Q183" s="42"/>
      <c r="R183" s="43" t="s">
        <v>2587</v>
      </c>
      <c r="S183" s="42">
        <v>3.0</v>
      </c>
      <c r="T183" s="37" t="s">
        <v>2883</v>
      </c>
      <c r="U183" s="44" t="s">
        <v>3274</v>
      </c>
      <c r="V183" s="45"/>
      <c r="W183" s="46"/>
      <c r="X183" s="44"/>
      <c r="Y183" s="44"/>
    </row>
    <row r="184" ht="41.25" hidden="1" customHeight="1">
      <c r="A184" s="33" t="s">
        <v>493</v>
      </c>
      <c r="B184" s="34">
        <v>45340.0</v>
      </c>
      <c r="C184" s="53">
        <v>45340.0</v>
      </c>
      <c r="D184" s="46"/>
      <c r="E184" s="37" t="s">
        <v>3275</v>
      </c>
      <c r="F184" s="37"/>
      <c r="G184" s="37" t="s">
        <v>2769</v>
      </c>
      <c r="H184" s="37"/>
      <c r="I184" s="38">
        <v>1.2122362E7</v>
      </c>
      <c r="J184" s="39">
        <v>3.005967442E9</v>
      </c>
      <c r="K184" s="40"/>
      <c r="L184" s="41"/>
      <c r="M184" s="44" t="s">
        <v>3276</v>
      </c>
      <c r="N184" s="37" t="s">
        <v>3276</v>
      </c>
      <c r="O184" s="42"/>
      <c r="P184" s="42"/>
      <c r="Q184" s="42"/>
      <c r="R184" s="43" t="s">
        <v>2587</v>
      </c>
      <c r="S184" s="42">
        <v>2.0</v>
      </c>
      <c r="T184" s="37" t="s">
        <v>2883</v>
      </c>
      <c r="U184" s="44" t="s">
        <v>3277</v>
      </c>
      <c r="V184" s="45"/>
      <c r="W184" s="46"/>
      <c r="X184" s="44"/>
      <c r="Y184" s="44"/>
    </row>
    <row r="185" ht="41.25" hidden="1" customHeight="1">
      <c r="A185" s="33" t="s">
        <v>493</v>
      </c>
      <c r="B185" s="34">
        <v>45340.0</v>
      </c>
      <c r="C185" s="53">
        <v>45340.0</v>
      </c>
      <c r="D185" s="46"/>
      <c r="E185" s="37" t="s">
        <v>3278</v>
      </c>
      <c r="F185" s="37"/>
      <c r="G185" s="37" t="s">
        <v>3279</v>
      </c>
      <c r="H185" s="37" t="s">
        <v>3280</v>
      </c>
      <c r="I185" s="38">
        <v>1.003337583E9</v>
      </c>
      <c r="J185" s="39">
        <v>3.105245469E9</v>
      </c>
      <c r="K185" s="40"/>
      <c r="L185" s="41"/>
      <c r="M185" s="44" t="s">
        <v>613</v>
      </c>
      <c r="N185" s="37" t="s">
        <v>613</v>
      </c>
      <c r="O185" s="42"/>
      <c r="P185" s="42"/>
      <c r="Q185" s="42"/>
      <c r="R185" s="43" t="s">
        <v>2587</v>
      </c>
      <c r="S185" s="42">
        <v>3.0</v>
      </c>
      <c r="T185" s="37" t="s">
        <v>2883</v>
      </c>
      <c r="U185" s="44" t="s">
        <v>3281</v>
      </c>
      <c r="V185" s="45"/>
      <c r="W185" s="46"/>
      <c r="X185" s="44"/>
      <c r="Y185" s="44"/>
    </row>
    <row r="186" ht="41.25" hidden="1" customHeight="1">
      <c r="A186" s="33" t="s">
        <v>493</v>
      </c>
      <c r="B186" s="34">
        <v>45340.0</v>
      </c>
      <c r="C186" s="53">
        <v>45340.0</v>
      </c>
      <c r="D186" s="46"/>
      <c r="E186" s="37" t="s">
        <v>3282</v>
      </c>
      <c r="F186" s="37"/>
      <c r="G186" s="37" t="s">
        <v>3283</v>
      </c>
      <c r="H186" s="37"/>
      <c r="I186" s="38">
        <v>4.3652207E7</v>
      </c>
      <c r="J186" s="39">
        <v>3.015943559E9</v>
      </c>
      <c r="K186" s="40"/>
      <c r="L186" s="41"/>
      <c r="M186" s="44" t="s">
        <v>3284</v>
      </c>
      <c r="N186" s="37" t="s">
        <v>3284</v>
      </c>
      <c r="O186" s="42"/>
      <c r="P186" s="42"/>
      <c r="Q186" s="42"/>
      <c r="R186" s="43" t="s">
        <v>2587</v>
      </c>
      <c r="S186" s="42">
        <v>2.0</v>
      </c>
      <c r="T186" s="37" t="s">
        <v>2883</v>
      </c>
      <c r="U186" s="44" t="s">
        <v>3285</v>
      </c>
      <c r="V186" s="45"/>
      <c r="W186" s="46"/>
      <c r="X186" s="44"/>
      <c r="Y186" s="44"/>
    </row>
    <row r="187" hidden="1">
      <c r="E187" s="37" t="s">
        <v>3286</v>
      </c>
      <c r="F187" s="63" t="s">
        <v>3287</v>
      </c>
      <c r="G187" s="63" t="s">
        <v>3195</v>
      </c>
      <c r="H187" s="63" t="s">
        <v>3182</v>
      </c>
      <c r="I187" s="64"/>
      <c r="J187" s="65">
        <v>3.136954216E9</v>
      </c>
      <c r="K187" s="63" t="s">
        <v>1212</v>
      </c>
      <c r="L187" s="65">
        <v>3.001544086E9</v>
      </c>
      <c r="M187" s="63" t="s">
        <v>1210</v>
      </c>
      <c r="O187" s="66"/>
      <c r="P187" s="66"/>
      <c r="Q187" s="66"/>
      <c r="R187" s="67"/>
      <c r="S187" s="66"/>
    </row>
    <row r="188" hidden="1">
      <c r="E188" s="63" t="s">
        <v>2931</v>
      </c>
      <c r="F188" s="63" t="s">
        <v>2943</v>
      </c>
      <c r="G188" s="63" t="s">
        <v>3288</v>
      </c>
      <c r="H188" s="64"/>
      <c r="I188" s="64"/>
      <c r="J188" s="65">
        <v>3.153780056E9</v>
      </c>
      <c r="K188" s="63" t="s">
        <v>1254</v>
      </c>
      <c r="L188" s="65">
        <v>3.153780056E9</v>
      </c>
      <c r="M188" s="63" t="s">
        <v>3289</v>
      </c>
      <c r="O188" s="66"/>
      <c r="P188" s="66"/>
      <c r="Q188" s="66"/>
      <c r="R188" s="67"/>
      <c r="S188" s="66"/>
    </row>
    <row r="189" hidden="1">
      <c r="E189" s="63" t="s">
        <v>3290</v>
      </c>
      <c r="F189" s="63" t="s">
        <v>2722</v>
      </c>
      <c r="G189" s="63" t="s">
        <v>3291</v>
      </c>
      <c r="H189" s="64"/>
      <c r="I189" s="64"/>
      <c r="J189" s="65">
        <v>3.19224087E9</v>
      </c>
      <c r="K189" s="63" t="s">
        <v>1411</v>
      </c>
      <c r="L189" s="65">
        <v>3.19224087E9</v>
      </c>
      <c r="M189" s="63" t="s">
        <v>3292</v>
      </c>
      <c r="O189" s="66"/>
      <c r="P189" s="66"/>
      <c r="Q189" s="66"/>
      <c r="R189" s="67"/>
      <c r="S189" s="66"/>
    </row>
    <row r="190" hidden="1">
      <c r="E190" s="63" t="s">
        <v>3293</v>
      </c>
      <c r="F190" s="63" t="s">
        <v>3294</v>
      </c>
      <c r="G190" s="64"/>
      <c r="H190" s="64"/>
      <c r="I190" s="65">
        <v>4.3766561E7</v>
      </c>
      <c r="J190" s="65">
        <v>3.126253991E9</v>
      </c>
      <c r="K190" s="63" t="s">
        <v>1503</v>
      </c>
      <c r="L190" s="65">
        <v>3.044755556E9</v>
      </c>
      <c r="M190" s="63" t="s">
        <v>493</v>
      </c>
      <c r="O190" s="66"/>
      <c r="P190" s="66"/>
      <c r="Q190" s="66"/>
      <c r="R190" s="67"/>
      <c r="S190" s="66"/>
    </row>
    <row r="191" hidden="1">
      <c r="E191" s="63" t="s">
        <v>2578</v>
      </c>
      <c r="F191" s="63" t="s">
        <v>2595</v>
      </c>
      <c r="G191" s="63" t="s">
        <v>2647</v>
      </c>
      <c r="H191" s="63" t="s">
        <v>2903</v>
      </c>
      <c r="I191" s="65">
        <v>3.2462614E7</v>
      </c>
      <c r="J191" s="65">
        <v>3.206040708E9</v>
      </c>
      <c r="K191" s="63" t="s">
        <v>3295</v>
      </c>
      <c r="M191" s="63" t="s">
        <v>3296</v>
      </c>
      <c r="O191" s="66"/>
      <c r="P191" s="66"/>
      <c r="Q191" s="66"/>
      <c r="R191" s="67"/>
      <c r="S191" s="66"/>
    </row>
    <row r="192" hidden="1">
      <c r="E192" s="63" t="s">
        <v>3297</v>
      </c>
      <c r="F192" s="63" t="s">
        <v>3298</v>
      </c>
      <c r="G192" s="63" t="s">
        <v>3299</v>
      </c>
      <c r="H192" s="64"/>
      <c r="I192" s="65">
        <v>1.0755042E7</v>
      </c>
      <c r="J192" s="65">
        <v>3.005652324E9</v>
      </c>
      <c r="K192" s="63" t="s">
        <v>3300</v>
      </c>
      <c r="L192" s="65">
        <v>3.045666598E9</v>
      </c>
      <c r="M192" s="63" t="s">
        <v>3301</v>
      </c>
      <c r="O192" s="66"/>
      <c r="P192" s="66"/>
      <c r="Q192" s="66"/>
      <c r="R192" s="67"/>
      <c r="S192" s="66"/>
    </row>
    <row r="193" hidden="1">
      <c r="E193" s="63" t="s">
        <v>2659</v>
      </c>
      <c r="F193" s="63" t="s">
        <v>3302</v>
      </c>
      <c r="G193" s="64"/>
      <c r="H193" s="64"/>
      <c r="I193" s="65">
        <v>1.003337583E9</v>
      </c>
      <c r="J193" s="65">
        <v>3.105245469E9</v>
      </c>
      <c r="K193" s="63" t="s">
        <v>3303</v>
      </c>
      <c r="L193" s="65">
        <v>3.226770045E9</v>
      </c>
      <c r="M193" s="63" t="s">
        <v>3304</v>
      </c>
      <c r="O193" s="66"/>
      <c r="P193" s="66"/>
      <c r="Q193" s="66"/>
      <c r="R193" s="67"/>
      <c r="S193" s="66"/>
    </row>
    <row r="194" hidden="1">
      <c r="E194" s="63" t="s">
        <v>3305</v>
      </c>
      <c r="F194" s="63" t="s">
        <v>3306</v>
      </c>
      <c r="G194" s="63" t="s">
        <v>3307</v>
      </c>
      <c r="H194" s="64"/>
      <c r="I194" s="65">
        <v>1.015066931E9</v>
      </c>
      <c r="J194" s="65">
        <v>3.170326622E9</v>
      </c>
      <c r="K194" s="63" t="s">
        <v>3308</v>
      </c>
      <c r="L194" s="65">
        <v>3.007036512E9</v>
      </c>
      <c r="M194" s="63" t="s">
        <v>1611</v>
      </c>
      <c r="O194" s="66"/>
      <c r="P194" s="66"/>
      <c r="Q194" s="66"/>
      <c r="R194" s="67"/>
      <c r="S194" s="66"/>
    </row>
    <row r="195" hidden="1">
      <c r="E195" s="63" t="s">
        <v>2749</v>
      </c>
      <c r="F195" s="63" t="s">
        <v>3283</v>
      </c>
      <c r="G195" s="64"/>
      <c r="H195" s="64"/>
      <c r="I195" s="65">
        <v>4.3652207E7</v>
      </c>
      <c r="J195" s="65">
        <v>3.015943559E9</v>
      </c>
      <c r="K195" s="63" t="s">
        <v>3309</v>
      </c>
      <c r="L195" s="63" t="s">
        <v>1619</v>
      </c>
      <c r="M195" s="63" t="s">
        <v>613</v>
      </c>
      <c r="O195" s="66"/>
      <c r="P195" s="66"/>
      <c r="Q195" s="66"/>
      <c r="R195" s="67"/>
      <c r="S195" s="66"/>
    </row>
    <row r="196" hidden="1">
      <c r="E196" s="63" t="s">
        <v>3310</v>
      </c>
      <c r="F196" s="63" t="s">
        <v>3311</v>
      </c>
      <c r="G196" s="63" t="s">
        <v>3312</v>
      </c>
      <c r="H196" s="63" t="s">
        <v>2749</v>
      </c>
      <c r="I196" s="65">
        <v>7.0541984E7</v>
      </c>
      <c r="J196" s="65">
        <v>3.106415258E9</v>
      </c>
      <c r="K196" s="63" t="s">
        <v>1625</v>
      </c>
      <c r="L196" s="65">
        <v>3.128694231E9</v>
      </c>
      <c r="M196" s="63" t="s">
        <v>1623</v>
      </c>
      <c r="O196" s="66"/>
      <c r="P196" s="66"/>
      <c r="Q196" s="66"/>
      <c r="R196" s="67"/>
      <c r="S196" s="66"/>
    </row>
    <row r="197" hidden="1">
      <c r="E197" s="63" t="s">
        <v>3100</v>
      </c>
      <c r="F197" s="63" t="s">
        <v>2578</v>
      </c>
      <c r="G197" s="63" t="s">
        <v>3313</v>
      </c>
      <c r="H197" s="63" t="s">
        <v>2743</v>
      </c>
      <c r="I197" s="65">
        <v>4.3117671E7</v>
      </c>
      <c r="J197" s="65">
        <v>3.107175754E9</v>
      </c>
      <c r="K197" s="63" t="s">
        <v>3314</v>
      </c>
      <c r="L197" s="65">
        <v>3.218891168E9</v>
      </c>
      <c r="M197" s="63" t="s">
        <v>613</v>
      </c>
      <c r="O197" s="66"/>
      <c r="P197" s="66"/>
      <c r="Q197" s="66"/>
      <c r="R197" s="67"/>
      <c r="S197" s="66"/>
    </row>
    <row r="198" hidden="1">
      <c r="E198" s="63" t="s">
        <v>3315</v>
      </c>
      <c r="F198" s="63" t="s">
        <v>3316</v>
      </c>
      <c r="G198" s="63" t="s">
        <v>3200</v>
      </c>
      <c r="H198" s="64"/>
      <c r="I198" s="65">
        <v>7.8727041E7</v>
      </c>
      <c r="J198" s="65">
        <v>3.028502989E9</v>
      </c>
      <c r="K198" s="63" t="s">
        <v>3317</v>
      </c>
      <c r="L198" s="65">
        <v>3.24467392E9</v>
      </c>
      <c r="M198" s="63" t="s">
        <v>1634</v>
      </c>
      <c r="O198" s="66"/>
      <c r="P198" s="66"/>
      <c r="Q198" s="66"/>
      <c r="R198" s="67"/>
      <c r="S198" s="66"/>
    </row>
    <row r="199" hidden="1">
      <c r="E199" s="63" t="s">
        <v>3318</v>
      </c>
      <c r="F199" s="63" t="s">
        <v>3319</v>
      </c>
      <c r="G199" s="63" t="s">
        <v>3288</v>
      </c>
      <c r="H199" s="64"/>
      <c r="I199" s="65">
        <v>1.045139759E9</v>
      </c>
      <c r="J199" s="65">
        <v>3.024908419E9</v>
      </c>
      <c r="K199" s="63" t="s">
        <v>1711</v>
      </c>
      <c r="L199" s="65">
        <v>3.235094173E9</v>
      </c>
      <c r="M199" s="63" t="s">
        <v>1709</v>
      </c>
      <c r="O199" s="66"/>
      <c r="P199" s="66"/>
      <c r="Q199" s="66"/>
      <c r="R199" s="67"/>
      <c r="S199" s="66"/>
    </row>
    <row r="200" hidden="1">
      <c r="E200" s="63" t="s">
        <v>2953</v>
      </c>
      <c r="F200" s="63" t="s">
        <v>3248</v>
      </c>
      <c r="G200" s="63" t="s">
        <v>2993</v>
      </c>
      <c r="H200" s="63" t="s">
        <v>3250</v>
      </c>
      <c r="I200" s="65">
        <v>1.037044359E9</v>
      </c>
      <c r="J200" s="65">
        <v>3.215943426E9</v>
      </c>
      <c r="K200" s="63" t="s">
        <v>1718</v>
      </c>
      <c r="L200" s="65">
        <v>3.01398704E9</v>
      </c>
      <c r="M200" s="63" t="s">
        <v>3320</v>
      </c>
      <c r="O200" s="66"/>
      <c r="P200" s="66"/>
      <c r="Q200" s="66"/>
      <c r="R200" s="67"/>
      <c r="S200" s="66"/>
    </row>
    <row r="201" hidden="1">
      <c r="E201" s="63" t="s">
        <v>2679</v>
      </c>
      <c r="F201" s="63" t="s">
        <v>3321</v>
      </c>
      <c r="G201" s="63" t="s">
        <v>2638</v>
      </c>
      <c r="H201" s="64"/>
      <c r="I201" s="65">
        <v>1.017123329E9</v>
      </c>
      <c r="J201" s="65">
        <v>3.04252745E9</v>
      </c>
      <c r="K201" s="63" t="s">
        <v>1726</v>
      </c>
      <c r="L201" s="65">
        <v>3.136095069E9</v>
      </c>
      <c r="M201" s="63" t="s">
        <v>1724</v>
      </c>
      <c r="O201" s="66"/>
      <c r="P201" s="66"/>
      <c r="Q201" s="66"/>
      <c r="R201" s="67"/>
      <c r="S201" s="66"/>
    </row>
    <row r="202" hidden="1">
      <c r="E202" s="63" t="s">
        <v>3234</v>
      </c>
      <c r="F202" s="63" t="s">
        <v>2657</v>
      </c>
      <c r="G202" s="63" t="s">
        <v>2903</v>
      </c>
      <c r="H202" s="64"/>
      <c r="I202" s="65">
        <v>2.6317393E7</v>
      </c>
      <c r="J202" s="65">
        <v>3.215985163E9</v>
      </c>
      <c r="K202" s="63" t="s">
        <v>1732</v>
      </c>
      <c r="M202" s="63" t="s">
        <v>1730</v>
      </c>
      <c r="O202" s="66"/>
      <c r="P202" s="66"/>
      <c r="Q202" s="66"/>
      <c r="R202" s="67"/>
      <c r="S202" s="66"/>
    </row>
    <row r="203" hidden="1">
      <c r="E203" s="63" t="s">
        <v>3322</v>
      </c>
      <c r="F203" s="63" t="s">
        <v>3134</v>
      </c>
      <c r="G203" s="63" t="s">
        <v>3323</v>
      </c>
      <c r="H203" s="64"/>
      <c r="I203" s="65">
        <v>1.033653731E9</v>
      </c>
      <c r="J203" s="65">
        <v>3.103759453E9</v>
      </c>
      <c r="K203" s="63" t="s">
        <v>1739</v>
      </c>
      <c r="L203" s="65">
        <v>3.116474025E9</v>
      </c>
      <c r="M203" s="63" t="s">
        <v>1737</v>
      </c>
      <c r="O203" s="66"/>
      <c r="P203" s="66"/>
      <c r="Q203" s="66"/>
      <c r="R203" s="67"/>
      <c r="S203" s="66"/>
    </row>
    <row r="204" hidden="1">
      <c r="E204" s="63" t="s">
        <v>2632</v>
      </c>
      <c r="F204" s="63" t="s">
        <v>3267</v>
      </c>
      <c r="G204" s="63" t="s">
        <v>3324</v>
      </c>
      <c r="H204" s="63" t="s">
        <v>2988</v>
      </c>
      <c r="I204" s="65">
        <v>4.378182E7</v>
      </c>
      <c r="J204" s="65">
        <v>3.136095069E9</v>
      </c>
      <c r="K204" s="63" t="s">
        <v>1745</v>
      </c>
      <c r="L204" s="65">
        <v>3.045498874E9</v>
      </c>
      <c r="M204" s="63" t="s">
        <v>272</v>
      </c>
      <c r="O204" s="66"/>
      <c r="P204" s="66"/>
      <c r="Q204" s="66"/>
      <c r="R204" s="67"/>
      <c r="S204" s="66"/>
    </row>
    <row r="205" hidden="1">
      <c r="E205" s="63" t="s">
        <v>3325</v>
      </c>
      <c r="F205" s="63" t="s">
        <v>2578</v>
      </c>
      <c r="G205" s="63" t="s">
        <v>3222</v>
      </c>
      <c r="H205" s="64"/>
      <c r="I205" s="65">
        <v>1.237443428E9</v>
      </c>
      <c r="J205" s="65">
        <v>3.123957247E9</v>
      </c>
      <c r="K205" s="63" t="s">
        <v>1753</v>
      </c>
      <c r="L205" s="65">
        <v>3.013079356E9</v>
      </c>
      <c r="M205" s="63" t="s">
        <v>1751</v>
      </c>
      <c r="O205" s="66"/>
      <c r="P205" s="66"/>
      <c r="Q205" s="66"/>
      <c r="R205" s="67"/>
      <c r="S205" s="66"/>
    </row>
    <row r="206" hidden="1">
      <c r="E206" s="63" t="s">
        <v>2764</v>
      </c>
      <c r="F206" s="63" t="s">
        <v>2886</v>
      </c>
      <c r="G206" s="63" t="s">
        <v>3326</v>
      </c>
      <c r="H206" s="63" t="s">
        <v>3195</v>
      </c>
      <c r="I206" s="65">
        <v>1.193221237E9</v>
      </c>
      <c r="J206" s="65">
        <v>3.148324764E9</v>
      </c>
      <c r="K206" s="63" t="s">
        <v>3327</v>
      </c>
      <c r="L206" s="65">
        <v>3.136095069E9</v>
      </c>
      <c r="M206" s="63" t="s">
        <v>272</v>
      </c>
      <c r="O206" s="66"/>
      <c r="P206" s="66"/>
      <c r="Q206" s="66"/>
      <c r="R206" s="67"/>
      <c r="S206" s="66"/>
    </row>
    <row r="207" hidden="1">
      <c r="E207" s="63" t="s">
        <v>3328</v>
      </c>
      <c r="F207" s="63" t="s">
        <v>3134</v>
      </c>
      <c r="G207" s="63" t="s">
        <v>3329</v>
      </c>
      <c r="H207" s="63" t="s">
        <v>3291</v>
      </c>
      <c r="I207" s="65">
        <v>1.049564109E9</v>
      </c>
      <c r="J207" s="65">
        <v>3.136160646E9</v>
      </c>
      <c r="K207" s="63" t="s">
        <v>3330</v>
      </c>
      <c r="L207" s="65">
        <v>3.23328602E9</v>
      </c>
      <c r="M207" s="63" t="s">
        <v>1764</v>
      </c>
      <c r="O207" s="66"/>
      <c r="P207" s="66"/>
      <c r="Q207" s="66"/>
      <c r="R207" s="67"/>
      <c r="S207" s="66"/>
    </row>
    <row r="208" hidden="1">
      <c r="E208" s="63" t="s">
        <v>3194</v>
      </c>
      <c r="F208" s="63" t="s">
        <v>3100</v>
      </c>
      <c r="G208" s="63" t="s">
        <v>2927</v>
      </c>
      <c r="H208" s="64"/>
      <c r="I208" s="65">
        <v>4.3101702E7</v>
      </c>
      <c r="J208" s="65">
        <v>3.225820283E9</v>
      </c>
      <c r="K208" s="63" t="s">
        <v>1777</v>
      </c>
      <c r="L208" s="65">
        <v>3.222832936E9</v>
      </c>
      <c r="M208" s="63" t="s">
        <v>272</v>
      </c>
      <c r="O208" s="66"/>
      <c r="P208" s="66"/>
      <c r="Q208" s="66"/>
      <c r="R208" s="67"/>
      <c r="S208" s="66"/>
    </row>
    <row r="209" hidden="1">
      <c r="E209" s="63" t="s">
        <v>2931</v>
      </c>
      <c r="F209" s="63" t="s">
        <v>3331</v>
      </c>
      <c r="G209" s="63" t="s">
        <v>3332</v>
      </c>
      <c r="H209" s="63" t="s">
        <v>2983</v>
      </c>
      <c r="I209" s="65">
        <v>4.3852044E7</v>
      </c>
      <c r="J209" s="65">
        <v>3.235999833E9</v>
      </c>
      <c r="K209" s="63" t="s">
        <v>1191</v>
      </c>
      <c r="L209" s="65">
        <v>3.137053213E9</v>
      </c>
      <c r="M209" s="63" t="s">
        <v>1780</v>
      </c>
      <c r="O209" s="66"/>
      <c r="P209" s="66"/>
      <c r="Q209" s="66"/>
      <c r="R209" s="67"/>
      <c r="S209" s="66"/>
    </row>
    <row r="210" hidden="1">
      <c r="E210" s="63" t="s">
        <v>2953</v>
      </c>
      <c r="F210" s="63" t="s">
        <v>3333</v>
      </c>
      <c r="G210" s="63" t="s">
        <v>3334</v>
      </c>
      <c r="H210" s="63" t="s">
        <v>3335</v>
      </c>
      <c r="I210" s="65">
        <v>2.7642872E7</v>
      </c>
      <c r="J210" s="65">
        <v>3.127297661E9</v>
      </c>
      <c r="K210" s="63" t="s">
        <v>1787</v>
      </c>
      <c r="L210" s="65">
        <v>3.127297661E9</v>
      </c>
      <c r="M210" s="63" t="s">
        <v>656</v>
      </c>
      <c r="O210" s="66"/>
      <c r="P210" s="66"/>
      <c r="Q210" s="66"/>
      <c r="R210" s="67"/>
      <c r="S210" s="66"/>
    </row>
    <row r="211" hidden="1">
      <c r="E211" s="63" t="s">
        <v>2659</v>
      </c>
      <c r="F211" s="63" t="s">
        <v>1808</v>
      </c>
      <c r="G211" s="63" t="s">
        <v>2672</v>
      </c>
      <c r="H211" s="63" t="s">
        <v>3038</v>
      </c>
      <c r="I211" s="65">
        <v>1.035302697E9</v>
      </c>
      <c r="J211" s="65">
        <v>3.235061085E9</v>
      </c>
      <c r="K211" s="63" t="s">
        <v>1794</v>
      </c>
      <c r="L211" s="65">
        <v>3.146191341E9</v>
      </c>
      <c r="M211" s="63" t="s">
        <v>1792</v>
      </c>
      <c r="O211" s="66"/>
      <c r="P211" s="66"/>
      <c r="Q211" s="66"/>
      <c r="R211" s="67"/>
      <c r="S211" s="66"/>
    </row>
    <row r="212" hidden="1">
      <c r="E212" s="63" t="s">
        <v>3336</v>
      </c>
      <c r="F212" s="63" t="s">
        <v>3337</v>
      </c>
      <c r="G212" s="64"/>
      <c r="H212" s="64"/>
      <c r="I212" s="63" t="s">
        <v>1822</v>
      </c>
      <c r="J212" s="65">
        <v>3.043303492E9</v>
      </c>
      <c r="K212" s="63" t="s">
        <v>3338</v>
      </c>
      <c r="L212" s="65">
        <v>3.104125909E9</v>
      </c>
      <c r="M212" s="63" t="s">
        <v>3339</v>
      </c>
      <c r="O212" s="66"/>
      <c r="P212" s="66"/>
      <c r="Q212" s="66"/>
      <c r="R212" s="67"/>
      <c r="S212" s="66"/>
    </row>
    <row r="213" hidden="1">
      <c r="E213" s="63" t="s">
        <v>2710</v>
      </c>
      <c r="F213" s="63" t="s">
        <v>3340</v>
      </c>
      <c r="G213" s="63" t="s">
        <v>3038</v>
      </c>
      <c r="H213" s="63" t="s">
        <v>3341</v>
      </c>
      <c r="I213" s="65">
        <v>4.3649841E7</v>
      </c>
      <c r="J213" s="65">
        <v>3.136957149E9</v>
      </c>
      <c r="K213" s="63" t="s">
        <v>1828</v>
      </c>
      <c r="L213" s="65">
        <v>3.024387461E9</v>
      </c>
      <c r="M213" s="63" t="s">
        <v>3342</v>
      </c>
      <c r="O213" s="66"/>
      <c r="P213" s="66"/>
      <c r="Q213" s="66"/>
      <c r="R213" s="67"/>
      <c r="S213" s="66"/>
    </row>
    <row r="214" hidden="1">
      <c r="E214" s="63" t="s">
        <v>3001</v>
      </c>
      <c r="F214" s="63" t="s">
        <v>2793</v>
      </c>
      <c r="G214" s="63" t="s">
        <v>3254</v>
      </c>
      <c r="H214" s="64"/>
      <c r="I214" s="65">
        <v>1.143984233E9</v>
      </c>
      <c r="J214" s="65">
        <v>3.127429297E9</v>
      </c>
      <c r="K214" s="64"/>
      <c r="L214" s="64"/>
      <c r="M214" s="63" t="s">
        <v>613</v>
      </c>
      <c r="O214" s="66"/>
      <c r="P214" s="66"/>
      <c r="Q214" s="66"/>
      <c r="R214" s="67"/>
      <c r="S214" s="66"/>
    </row>
    <row r="215" hidden="1">
      <c r="E215" s="63" t="s">
        <v>3343</v>
      </c>
      <c r="F215" s="63" t="s">
        <v>3344</v>
      </c>
      <c r="G215" s="63" t="s">
        <v>3035</v>
      </c>
      <c r="H215" s="64"/>
      <c r="I215" s="65">
        <v>1.034886497E9</v>
      </c>
      <c r="J215" s="65">
        <v>3.023921814E9</v>
      </c>
      <c r="K215" s="64"/>
      <c r="L215" s="64"/>
      <c r="M215" s="63" t="s">
        <v>272</v>
      </c>
      <c r="O215" s="66"/>
      <c r="P215" s="66"/>
      <c r="Q215" s="66"/>
      <c r="R215" s="67"/>
      <c r="S215" s="66"/>
    </row>
    <row r="216" hidden="1">
      <c r="E216" s="63" t="s">
        <v>2594</v>
      </c>
      <c r="F216" s="63" t="s">
        <v>3345</v>
      </c>
      <c r="G216" s="63" t="s">
        <v>3346</v>
      </c>
      <c r="H216" s="63" t="s">
        <v>3347</v>
      </c>
      <c r="I216" s="65">
        <v>4.2997434E7</v>
      </c>
      <c r="J216" s="65">
        <v>3.126752841E9</v>
      </c>
      <c r="K216" s="63" t="s">
        <v>1894</v>
      </c>
      <c r="L216" s="65">
        <v>3.135148002E9</v>
      </c>
      <c r="M216" s="63" t="s">
        <v>3348</v>
      </c>
      <c r="O216" s="66"/>
      <c r="P216" s="66"/>
      <c r="Q216" s="66"/>
      <c r="R216" s="67"/>
      <c r="S216" s="66"/>
    </row>
    <row r="217" hidden="1">
      <c r="E217" s="63" t="s">
        <v>3306</v>
      </c>
      <c r="F217" s="63" t="s">
        <v>3349</v>
      </c>
      <c r="G217" s="63" t="s">
        <v>3171</v>
      </c>
      <c r="H217" s="64"/>
      <c r="I217" s="65">
        <v>1.038819992E9</v>
      </c>
      <c r="J217" s="65">
        <v>3.158470144E9</v>
      </c>
      <c r="K217" s="63" t="s">
        <v>1902</v>
      </c>
      <c r="L217" s="65">
        <v>3.176424895E9</v>
      </c>
      <c r="M217" s="63" t="s">
        <v>1900</v>
      </c>
      <c r="O217" s="66"/>
      <c r="P217" s="66"/>
      <c r="Q217" s="66"/>
      <c r="R217" s="67"/>
      <c r="S217" s="66"/>
    </row>
    <row r="218" hidden="1">
      <c r="E218" s="63" t="s">
        <v>3350</v>
      </c>
      <c r="F218" s="63" t="s">
        <v>2694</v>
      </c>
      <c r="G218" s="64"/>
      <c r="H218" s="64"/>
      <c r="I218" s="65">
        <v>1.216729746E9</v>
      </c>
      <c r="J218" s="65">
        <v>3.177236925E9</v>
      </c>
      <c r="K218" s="63" t="s">
        <v>1361</v>
      </c>
      <c r="L218" s="65">
        <v>3.007094213E9</v>
      </c>
      <c r="M218" s="63" t="s">
        <v>613</v>
      </c>
      <c r="O218" s="66"/>
      <c r="P218" s="66"/>
      <c r="Q218" s="66"/>
      <c r="R218" s="67"/>
      <c r="S218" s="66"/>
    </row>
    <row r="219" hidden="1">
      <c r="E219" s="63" t="s">
        <v>2684</v>
      </c>
      <c r="F219" s="63" t="s">
        <v>3351</v>
      </c>
      <c r="H219" s="64"/>
      <c r="I219" s="65">
        <v>1.5621853E7</v>
      </c>
      <c r="J219" s="65">
        <v>3.014046446E9</v>
      </c>
      <c r="K219" s="63" t="s">
        <v>3352</v>
      </c>
      <c r="L219" s="65">
        <v>3.217102661E9</v>
      </c>
      <c r="M219" s="63" t="s">
        <v>1923</v>
      </c>
      <c r="O219" s="66"/>
      <c r="P219" s="66"/>
      <c r="Q219" s="66"/>
      <c r="R219" s="67"/>
      <c r="S219" s="66"/>
    </row>
    <row r="220" hidden="1">
      <c r="E220" s="63" t="s">
        <v>2684</v>
      </c>
      <c r="F220" s="63" t="s">
        <v>2673</v>
      </c>
      <c r="G220" s="63" t="s">
        <v>3353</v>
      </c>
      <c r="H220" s="64"/>
      <c r="I220" s="65">
        <v>9.8431786E7</v>
      </c>
      <c r="J220" s="65">
        <v>3.2071252E9</v>
      </c>
      <c r="K220" s="63" t="s">
        <v>1957</v>
      </c>
      <c r="M220" s="63" t="s">
        <v>1955</v>
      </c>
      <c r="O220" s="66"/>
      <c r="P220" s="66"/>
      <c r="Q220" s="66"/>
      <c r="R220" s="67"/>
      <c r="S220" s="66"/>
    </row>
    <row r="221" hidden="1">
      <c r="E221" s="63" t="s">
        <v>2953</v>
      </c>
      <c r="F221" s="63" t="s">
        <v>3044</v>
      </c>
      <c r="G221" s="63" t="s">
        <v>3354</v>
      </c>
      <c r="H221" s="63" t="s">
        <v>2633</v>
      </c>
      <c r="I221" s="65">
        <v>1.040749275E9</v>
      </c>
      <c r="J221" s="65">
        <v>3.209984031E9</v>
      </c>
      <c r="K221" s="63" t="s">
        <v>3355</v>
      </c>
      <c r="L221" s="65">
        <v>3.012523091E9</v>
      </c>
      <c r="M221" s="63" t="s">
        <v>3356</v>
      </c>
      <c r="O221" s="66"/>
      <c r="P221" s="66"/>
      <c r="Q221" s="66"/>
      <c r="R221" s="67"/>
      <c r="S221" s="66"/>
    </row>
    <row r="222" hidden="1">
      <c r="E222" s="63" t="s">
        <v>3357</v>
      </c>
      <c r="F222" s="63" t="s">
        <v>2672</v>
      </c>
      <c r="G222" s="64"/>
      <c r="H222" s="64"/>
      <c r="I222" s="65">
        <v>4.3925125E7</v>
      </c>
      <c r="J222" s="65">
        <v>3.022967975E9</v>
      </c>
      <c r="K222" s="63" t="s">
        <v>1968</v>
      </c>
      <c r="L222" s="65">
        <v>3.00457386E9</v>
      </c>
      <c r="M222" s="63" t="s">
        <v>656</v>
      </c>
      <c r="O222" s="66"/>
      <c r="P222" s="66"/>
      <c r="Q222" s="66"/>
      <c r="R222" s="67"/>
      <c r="S222" s="66"/>
    </row>
    <row r="223" hidden="1">
      <c r="E223" s="63" t="s">
        <v>2845</v>
      </c>
      <c r="F223" s="63" t="s">
        <v>3358</v>
      </c>
      <c r="G223" s="63" t="s">
        <v>3359</v>
      </c>
      <c r="H223" s="64"/>
      <c r="I223" s="65">
        <v>4.2691472E7</v>
      </c>
      <c r="J223" s="65">
        <v>3.011920478E9</v>
      </c>
      <c r="K223" s="63" t="s">
        <v>1968</v>
      </c>
      <c r="L223" s="65">
        <v>3.046616222E9</v>
      </c>
      <c r="M223" s="63" t="s">
        <v>656</v>
      </c>
      <c r="O223" s="66"/>
      <c r="P223" s="66"/>
      <c r="Q223" s="66"/>
      <c r="R223" s="67"/>
      <c r="S223" s="66"/>
    </row>
    <row r="224" hidden="1">
      <c r="E224" s="63" t="s">
        <v>3360</v>
      </c>
      <c r="F224" s="63" t="s">
        <v>2657</v>
      </c>
      <c r="G224" s="63" t="s">
        <v>2694</v>
      </c>
      <c r="H224" s="64"/>
      <c r="I224" s="65">
        <v>1.073690779E9</v>
      </c>
      <c r="J224" s="65">
        <v>3.156698182E9</v>
      </c>
      <c r="K224" s="63" t="s">
        <v>3361</v>
      </c>
      <c r="L224" s="65">
        <v>3.002610284E9</v>
      </c>
      <c r="M224" s="63" t="s">
        <v>1975</v>
      </c>
      <c r="O224" s="66"/>
      <c r="P224" s="66"/>
      <c r="Q224" s="66"/>
      <c r="R224" s="67"/>
      <c r="S224" s="66"/>
    </row>
    <row r="225" hidden="1">
      <c r="E225" s="63" t="s">
        <v>3186</v>
      </c>
      <c r="F225" s="63" t="s">
        <v>3362</v>
      </c>
      <c r="G225" s="63" t="s">
        <v>2657</v>
      </c>
      <c r="H225" s="64"/>
      <c r="I225" s="65">
        <v>3.5600771E7</v>
      </c>
      <c r="J225" s="65">
        <v>3.113788835E9</v>
      </c>
      <c r="K225" s="63" t="s">
        <v>1984</v>
      </c>
      <c r="L225" s="65">
        <v>3.506881123E9</v>
      </c>
      <c r="M225" s="63" t="s">
        <v>1982</v>
      </c>
      <c r="O225" s="66"/>
      <c r="P225" s="66"/>
      <c r="Q225" s="66"/>
      <c r="R225" s="67"/>
      <c r="S225" s="66"/>
    </row>
    <row r="226" hidden="1">
      <c r="E226" s="63" t="s">
        <v>2632</v>
      </c>
      <c r="F226" s="63" t="s">
        <v>2121</v>
      </c>
      <c r="G226" s="63" t="s">
        <v>3363</v>
      </c>
      <c r="H226" s="64"/>
      <c r="I226" s="65">
        <v>2.1849681E7</v>
      </c>
      <c r="J226" s="65">
        <v>3.122096109E9</v>
      </c>
      <c r="K226" s="63" t="s">
        <v>2084</v>
      </c>
      <c r="L226" s="65">
        <v>3.105494347E9</v>
      </c>
      <c r="M226" s="64"/>
      <c r="O226" s="66"/>
      <c r="P226" s="66"/>
      <c r="Q226" s="66"/>
      <c r="R226" s="67"/>
      <c r="S226" s="66"/>
    </row>
    <row r="227" hidden="1">
      <c r="E227" s="63" t="s">
        <v>2709</v>
      </c>
      <c r="F227" s="63" t="s">
        <v>2932</v>
      </c>
      <c r="G227" s="63" t="s">
        <v>2903</v>
      </c>
      <c r="H227" s="63" t="s">
        <v>2903</v>
      </c>
      <c r="I227" s="65">
        <v>4.3880226E7</v>
      </c>
      <c r="J227" s="65">
        <v>3.006977933E9</v>
      </c>
      <c r="K227" s="63" t="s">
        <v>2089</v>
      </c>
      <c r="L227" s="65">
        <v>3.003714497E9</v>
      </c>
      <c r="M227" s="64"/>
      <c r="O227" s="66"/>
      <c r="P227" s="66"/>
      <c r="Q227" s="66"/>
      <c r="R227" s="67"/>
      <c r="S227" s="66"/>
    </row>
    <row r="228">
      <c r="L228" s="68"/>
      <c r="O228" s="66"/>
      <c r="P228" s="66"/>
      <c r="Q228" s="66"/>
      <c r="R228" s="67"/>
      <c r="S228" s="66"/>
    </row>
    <row r="229">
      <c r="L229" s="68"/>
      <c r="O229" s="66"/>
      <c r="P229" s="66"/>
      <c r="Q229" s="66"/>
      <c r="R229" s="67"/>
      <c r="S229" s="66"/>
    </row>
    <row r="230">
      <c r="L230" s="68"/>
      <c r="O230" s="66"/>
      <c r="P230" s="66"/>
      <c r="Q230" s="66"/>
      <c r="R230" s="67"/>
      <c r="S230" s="66"/>
    </row>
    <row r="231">
      <c r="L231" s="68"/>
      <c r="O231" s="66"/>
      <c r="P231" s="66"/>
      <c r="Q231" s="66"/>
      <c r="R231" s="67"/>
      <c r="S231" s="66"/>
    </row>
    <row r="232">
      <c r="L232" s="68"/>
      <c r="O232" s="66"/>
      <c r="P232" s="66"/>
      <c r="Q232" s="66"/>
      <c r="R232" s="67"/>
      <c r="S232" s="66"/>
    </row>
    <row r="233">
      <c r="L233" s="68"/>
      <c r="O233" s="66"/>
      <c r="P233" s="66"/>
      <c r="Q233" s="66"/>
      <c r="R233" s="67"/>
      <c r="S233" s="66"/>
    </row>
    <row r="234">
      <c r="L234" s="68"/>
      <c r="O234" s="66"/>
      <c r="P234" s="66"/>
      <c r="Q234" s="66"/>
      <c r="R234" s="67"/>
      <c r="S234" s="66"/>
    </row>
    <row r="235">
      <c r="L235" s="68"/>
      <c r="O235" s="66"/>
      <c r="P235" s="66"/>
      <c r="Q235" s="66"/>
      <c r="R235" s="67"/>
      <c r="S235" s="66"/>
    </row>
    <row r="236">
      <c r="L236" s="68"/>
      <c r="O236" s="66"/>
      <c r="P236" s="66"/>
      <c r="Q236" s="66"/>
      <c r="R236" s="67"/>
      <c r="S236" s="66"/>
    </row>
    <row r="237">
      <c r="L237" s="68"/>
      <c r="O237" s="66"/>
      <c r="P237" s="66"/>
      <c r="Q237" s="66"/>
      <c r="R237" s="67"/>
      <c r="S237" s="66"/>
    </row>
    <row r="238">
      <c r="L238" s="68"/>
      <c r="O238" s="66"/>
      <c r="P238" s="66"/>
      <c r="Q238" s="66"/>
      <c r="R238" s="67"/>
      <c r="S238" s="66"/>
    </row>
    <row r="239">
      <c r="L239" s="68"/>
      <c r="O239" s="66"/>
      <c r="P239" s="66"/>
      <c r="Q239" s="66"/>
      <c r="R239" s="67"/>
      <c r="S239" s="66"/>
    </row>
    <row r="240">
      <c r="L240" s="68"/>
      <c r="O240" s="66"/>
      <c r="P240" s="66"/>
      <c r="Q240" s="66"/>
      <c r="R240" s="67"/>
      <c r="S240" s="66"/>
    </row>
    <row r="241">
      <c r="L241" s="68"/>
      <c r="O241" s="66"/>
      <c r="P241" s="66"/>
      <c r="Q241" s="66"/>
      <c r="R241" s="67"/>
      <c r="S241" s="66"/>
    </row>
    <row r="242">
      <c r="L242" s="68"/>
      <c r="O242" s="66"/>
      <c r="P242" s="66"/>
      <c r="Q242" s="66"/>
      <c r="R242" s="67"/>
      <c r="S242" s="66"/>
    </row>
    <row r="243">
      <c r="L243" s="68"/>
      <c r="O243" s="66"/>
      <c r="P243" s="66"/>
      <c r="Q243" s="66"/>
      <c r="R243" s="67"/>
      <c r="S243" s="66"/>
    </row>
    <row r="244">
      <c r="L244" s="68"/>
      <c r="O244" s="66"/>
      <c r="P244" s="66"/>
      <c r="Q244" s="66"/>
      <c r="R244" s="67"/>
      <c r="S244" s="66"/>
    </row>
    <row r="245">
      <c r="L245" s="68"/>
      <c r="O245" s="66"/>
      <c r="P245" s="66"/>
      <c r="Q245" s="66"/>
      <c r="R245" s="67"/>
      <c r="S245" s="66"/>
    </row>
    <row r="246">
      <c r="L246" s="68"/>
      <c r="O246" s="66"/>
      <c r="P246" s="66"/>
      <c r="Q246" s="66"/>
      <c r="R246" s="67"/>
      <c r="S246" s="66"/>
    </row>
    <row r="247">
      <c r="L247" s="68"/>
      <c r="O247" s="66"/>
      <c r="P247" s="66"/>
      <c r="Q247" s="66"/>
      <c r="R247" s="67"/>
      <c r="S247" s="66"/>
    </row>
    <row r="248">
      <c r="L248" s="68"/>
      <c r="O248" s="66"/>
      <c r="P248" s="66"/>
      <c r="Q248" s="66"/>
      <c r="R248" s="67"/>
      <c r="S248" s="66"/>
    </row>
    <row r="249">
      <c r="L249" s="68"/>
      <c r="O249" s="66"/>
      <c r="P249" s="66"/>
      <c r="Q249" s="66"/>
      <c r="R249" s="67"/>
      <c r="S249" s="66"/>
    </row>
    <row r="250">
      <c r="L250" s="68"/>
      <c r="O250" s="66"/>
      <c r="P250" s="66"/>
      <c r="Q250" s="66"/>
      <c r="R250" s="67"/>
      <c r="S250" s="66"/>
    </row>
    <row r="251">
      <c r="L251" s="68"/>
      <c r="O251" s="66"/>
      <c r="P251" s="66"/>
      <c r="Q251" s="66"/>
      <c r="R251" s="67"/>
      <c r="S251" s="66"/>
    </row>
    <row r="252">
      <c r="L252" s="68"/>
      <c r="O252" s="66"/>
      <c r="P252" s="66"/>
      <c r="Q252" s="66"/>
      <c r="R252" s="67"/>
      <c r="S252" s="66"/>
    </row>
    <row r="253">
      <c r="L253" s="68"/>
      <c r="O253" s="66"/>
      <c r="P253" s="66"/>
      <c r="Q253" s="66"/>
      <c r="R253" s="67"/>
      <c r="S253" s="66"/>
    </row>
    <row r="254">
      <c r="L254" s="68"/>
      <c r="O254" s="66"/>
      <c r="P254" s="66"/>
      <c r="Q254" s="66"/>
      <c r="R254" s="67"/>
      <c r="S254" s="66"/>
    </row>
    <row r="255">
      <c r="L255" s="68"/>
      <c r="O255" s="66"/>
      <c r="P255" s="66"/>
      <c r="Q255" s="66"/>
      <c r="R255" s="67"/>
      <c r="S255" s="66"/>
    </row>
    <row r="256">
      <c r="L256" s="68"/>
      <c r="O256" s="66"/>
      <c r="P256" s="66"/>
      <c r="Q256" s="66"/>
      <c r="R256" s="67"/>
      <c r="S256" s="66"/>
    </row>
    <row r="257">
      <c r="L257" s="68"/>
      <c r="O257" s="66"/>
      <c r="P257" s="66"/>
      <c r="Q257" s="66"/>
      <c r="R257" s="67"/>
      <c r="S257" s="66"/>
    </row>
    <row r="258">
      <c r="L258" s="68"/>
      <c r="O258" s="66"/>
      <c r="P258" s="66"/>
      <c r="Q258" s="66"/>
      <c r="R258" s="67"/>
      <c r="S258" s="66"/>
    </row>
    <row r="259">
      <c r="L259" s="68"/>
      <c r="O259" s="66"/>
      <c r="P259" s="66"/>
      <c r="Q259" s="66"/>
      <c r="R259" s="67"/>
      <c r="S259" s="66"/>
    </row>
    <row r="260">
      <c r="L260" s="68"/>
      <c r="O260" s="66"/>
      <c r="P260" s="66"/>
      <c r="Q260" s="66"/>
      <c r="R260" s="67"/>
      <c r="S260" s="66"/>
    </row>
    <row r="261">
      <c r="L261" s="68"/>
      <c r="O261" s="66"/>
      <c r="P261" s="66"/>
      <c r="Q261" s="66"/>
      <c r="R261" s="67"/>
      <c r="S261" s="66"/>
    </row>
    <row r="262">
      <c r="L262" s="68"/>
      <c r="O262" s="66"/>
      <c r="P262" s="66"/>
      <c r="Q262" s="66"/>
      <c r="R262" s="67"/>
      <c r="S262" s="66"/>
    </row>
    <row r="263">
      <c r="L263" s="68"/>
      <c r="O263" s="66"/>
      <c r="P263" s="66"/>
      <c r="Q263" s="66"/>
      <c r="R263" s="67"/>
      <c r="S263" s="66"/>
    </row>
    <row r="264">
      <c r="L264" s="68"/>
      <c r="O264" s="66"/>
      <c r="P264" s="66"/>
      <c r="Q264" s="66"/>
      <c r="R264" s="67"/>
      <c r="S264" s="66"/>
    </row>
    <row r="265">
      <c r="L265" s="68"/>
      <c r="O265" s="66"/>
      <c r="P265" s="66"/>
      <c r="Q265" s="66"/>
      <c r="R265" s="67"/>
      <c r="S265" s="66"/>
    </row>
    <row r="266">
      <c r="L266" s="68"/>
      <c r="O266" s="66"/>
      <c r="P266" s="66"/>
      <c r="Q266" s="66"/>
      <c r="R266" s="67"/>
      <c r="S266" s="66"/>
    </row>
    <row r="267">
      <c r="L267" s="68"/>
      <c r="O267" s="66"/>
      <c r="P267" s="66"/>
      <c r="Q267" s="66"/>
      <c r="R267" s="67"/>
      <c r="S267" s="66"/>
    </row>
    <row r="268">
      <c r="L268" s="68"/>
      <c r="O268" s="66"/>
      <c r="P268" s="66"/>
      <c r="Q268" s="66"/>
      <c r="R268" s="67"/>
      <c r="S268" s="66"/>
    </row>
    <row r="269">
      <c r="L269" s="68"/>
      <c r="O269" s="66"/>
      <c r="P269" s="66"/>
      <c r="Q269" s="66"/>
      <c r="R269" s="67"/>
      <c r="S269" s="66"/>
    </row>
    <row r="270">
      <c r="L270" s="68"/>
      <c r="O270" s="66"/>
      <c r="P270" s="66"/>
      <c r="Q270" s="66"/>
      <c r="R270" s="67"/>
      <c r="S270" s="66"/>
    </row>
    <row r="271">
      <c r="L271" s="68"/>
      <c r="O271" s="66"/>
      <c r="P271" s="66"/>
      <c r="Q271" s="66"/>
      <c r="R271" s="67"/>
      <c r="S271" s="66"/>
    </row>
    <row r="272">
      <c r="L272" s="68"/>
      <c r="O272" s="66"/>
      <c r="P272" s="66"/>
      <c r="Q272" s="66"/>
      <c r="R272" s="67"/>
      <c r="S272" s="66"/>
    </row>
    <row r="273">
      <c r="L273" s="68"/>
      <c r="O273" s="66"/>
      <c r="P273" s="66"/>
      <c r="Q273" s="66"/>
      <c r="R273" s="67"/>
      <c r="S273" s="66"/>
    </row>
    <row r="274">
      <c r="L274" s="68"/>
      <c r="O274" s="66"/>
      <c r="P274" s="66"/>
      <c r="Q274" s="66"/>
      <c r="R274" s="67"/>
      <c r="S274" s="66"/>
    </row>
    <row r="275">
      <c r="L275" s="68"/>
      <c r="O275" s="66"/>
      <c r="P275" s="66"/>
      <c r="Q275" s="66"/>
      <c r="R275" s="67"/>
      <c r="S275" s="66"/>
    </row>
    <row r="276">
      <c r="L276" s="68"/>
      <c r="O276" s="66"/>
      <c r="P276" s="66"/>
      <c r="Q276" s="66"/>
      <c r="R276" s="67"/>
      <c r="S276" s="66"/>
    </row>
    <row r="277">
      <c r="L277" s="68"/>
      <c r="O277" s="66"/>
      <c r="P277" s="66"/>
      <c r="Q277" s="66"/>
      <c r="R277" s="67"/>
      <c r="S277" s="66"/>
    </row>
    <row r="278">
      <c r="L278" s="68"/>
      <c r="O278" s="66"/>
      <c r="P278" s="66"/>
      <c r="Q278" s="66"/>
      <c r="R278" s="67"/>
      <c r="S278" s="66"/>
    </row>
    <row r="279">
      <c r="L279" s="68"/>
      <c r="O279" s="66"/>
      <c r="P279" s="66"/>
      <c r="Q279" s="66"/>
      <c r="R279" s="67"/>
      <c r="S279" s="66"/>
    </row>
    <row r="280">
      <c r="L280" s="68"/>
      <c r="O280" s="66"/>
      <c r="P280" s="66"/>
      <c r="Q280" s="66"/>
      <c r="R280" s="67"/>
      <c r="S280" s="66"/>
    </row>
    <row r="281">
      <c r="L281" s="68"/>
      <c r="O281" s="66"/>
      <c r="P281" s="66"/>
      <c r="Q281" s="66"/>
      <c r="R281" s="67"/>
      <c r="S281" s="66"/>
    </row>
    <row r="282">
      <c r="L282" s="68"/>
      <c r="O282" s="66"/>
      <c r="P282" s="66"/>
      <c r="Q282" s="66"/>
      <c r="R282" s="67"/>
      <c r="S282" s="66"/>
    </row>
    <row r="283">
      <c r="L283" s="68"/>
      <c r="O283" s="66"/>
      <c r="P283" s="66"/>
      <c r="Q283" s="66"/>
      <c r="R283" s="67"/>
      <c r="S283" s="66"/>
    </row>
    <row r="284">
      <c r="L284" s="68"/>
      <c r="O284" s="66"/>
      <c r="P284" s="66"/>
      <c r="Q284" s="66"/>
      <c r="R284" s="67"/>
      <c r="S284" s="66"/>
    </row>
    <row r="285">
      <c r="L285" s="68"/>
      <c r="O285" s="66"/>
      <c r="P285" s="66"/>
      <c r="Q285" s="66"/>
      <c r="R285" s="67"/>
      <c r="S285" s="66"/>
    </row>
    <row r="286">
      <c r="L286" s="68"/>
      <c r="O286" s="66"/>
      <c r="P286" s="66"/>
      <c r="Q286" s="66"/>
      <c r="R286" s="67"/>
      <c r="S286" s="66"/>
    </row>
    <row r="287">
      <c r="L287" s="68"/>
      <c r="O287" s="66"/>
      <c r="P287" s="66"/>
      <c r="Q287" s="66"/>
      <c r="R287" s="67"/>
      <c r="S287" s="66"/>
    </row>
    <row r="288">
      <c r="L288" s="68"/>
      <c r="O288" s="66"/>
      <c r="P288" s="66"/>
      <c r="Q288" s="66"/>
      <c r="R288" s="67"/>
      <c r="S288" s="66"/>
    </row>
    <row r="289">
      <c r="L289" s="68"/>
      <c r="O289" s="66"/>
      <c r="P289" s="66"/>
      <c r="Q289" s="66"/>
      <c r="R289" s="67"/>
      <c r="S289" s="66"/>
    </row>
    <row r="290">
      <c r="L290" s="68"/>
      <c r="O290" s="66"/>
      <c r="P290" s="66"/>
      <c r="Q290" s="66"/>
      <c r="R290" s="67"/>
      <c r="S290" s="66"/>
    </row>
    <row r="291">
      <c r="L291" s="68"/>
      <c r="O291" s="66"/>
      <c r="P291" s="66"/>
      <c r="Q291" s="66"/>
      <c r="R291" s="67"/>
      <c r="S291" s="66"/>
    </row>
    <row r="292">
      <c r="L292" s="68"/>
      <c r="O292" s="66"/>
      <c r="P292" s="66"/>
      <c r="Q292" s="66"/>
      <c r="R292" s="67"/>
      <c r="S292" s="66"/>
    </row>
    <row r="293">
      <c r="L293" s="68"/>
      <c r="O293" s="66"/>
      <c r="P293" s="66"/>
      <c r="Q293" s="66"/>
      <c r="R293" s="67"/>
      <c r="S293" s="66"/>
    </row>
    <row r="294">
      <c r="L294" s="68"/>
      <c r="O294" s="66"/>
      <c r="P294" s="66"/>
      <c r="Q294" s="66"/>
      <c r="R294" s="67"/>
      <c r="S294" s="66"/>
    </row>
    <row r="295">
      <c r="L295" s="68"/>
      <c r="O295" s="66"/>
      <c r="P295" s="66"/>
      <c r="Q295" s="66"/>
      <c r="R295" s="67"/>
      <c r="S295" s="66"/>
    </row>
    <row r="296">
      <c r="L296" s="68"/>
      <c r="O296" s="66"/>
      <c r="P296" s="66"/>
      <c r="Q296" s="66"/>
      <c r="R296" s="67"/>
      <c r="S296" s="66"/>
    </row>
    <row r="297">
      <c r="L297" s="68"/>
      <c r="O297" s="66"/>
      <c r="P297" s="66"/>
      <c r="Q297" s="66"/>
      <c r="R297" s="67"/>
      <c r="S297" s="66"/>
    </row>
    <row r="298">
      <c r="L298" s="68"/>
      <c r="O298" s="66"/>
      <c r="P298" s="66"/>
      <c r="Q298" s="66"/>
      <c r="R298" s="67"/>
      <c r="S298" s="66"/>
    </row>
    <row r="299">
      <c r="L299" s="68"/>
      <c r="O299" s="66"/>
      <c r="P299" s="66"/>
      <c r="Q299" s="66"/>
      <c r="R299" s="67"/>
      <c r="S299" s="66"/>
    </row>
    <row r="300">
      <c r="L300" s="68"/>
      <c r="O300" s="66"/>
      <c r="P300" s="66"/>
      <c r="Q300" s="66"/>
      <c r="R300" s="67"/>
      <c r="S300" s="66"/>
    </row>
    <row r="301">
      <c r="L301" s="68"/>
      <c r="O301" s="66"/>
      <c r="P301" s="66"/>
      <c r="Q301" s="66"/>
      <c r="R301" s="67"/>
      <c r="S301" s="66"/>
    </row>
    <row r="302">
      <c r="L302" s="68"/>
      <c r="O302" s="66"/>
      <c r="P302" s="66"/>
      <c r="Q302" s="66"/>
      <c r="R302" s="67"/>
      <c r="S302" s="66"/>
    </row>
    <row r="303">
      <c r="L303" s="68"/>
      <c r="O303" s="66"/>
      <c r="P303" s="66"/>
      <c r="Q303" s="66"/>
      <c r="R303" s="67"/>
      <c r="S303" s="66"/>
    </row>
    <row r="304">
      <c r="L304" s="68"/>
      <c r="O304" s="66"/>
      <c r="P304" s="66"/>
      <c r="Q304" s="66"/>
      <c r="R304" s="67"/>
      <c r="S304" s="66"/>
    </row>
    <row r="305">
      <c r="L305" s="68"/>
      <c r="O305" s="66"/>
      <c r="P305" s="66"/>
      <c r="Q305" s="66"/>
      <c r="R305" s="67"/>
      <c r="S305" s="66"/>
    </row>
    <row r="306">
      <c r="L306" s="68"/>
      <c r="O306" s="66"/>
      <c r="P306" s="66"/>
      <c r="Q306" s="66"/>
      <c r="R306" s="67"/>
      <c r="S306" s="66"/>
    </row>
    <row r="307">
      <c r="L307" s="68"/>
      <c r="O307" s="66"/>
      <c r="P307" s="66"/>
      <c r="Q307" s="66"/>
      <c r="R307" s="67"/>
      <c r="S307" s="66"/>
    </row>
    <row r="308">
      <c r="L308" s="68"/>
      <c r="O308" s="66"/>
      <c r="P308" s="66"/>
      <c r="Q308" s="66"/>
      <c r="R308" s="67"/>
      <c r="S308" s="66"/>
    </row>
    <row r="309">
      <c r="L309" s="68"/>
      <c r="O309" s="66"/>
      <c r="P309" s="66"/>
      <c r="Q309" s="66"/>
      <c r="R309" s="67"/>
      <c r="S309" s="66"/>
    </row>
    <row r="310">
      <c r="L310" s="68"/>
      <c r="O310" s="66"/>
      <c r="P310" s="66"/>
      <c r="Q310" s="66"/>
      <c r="R310" s="67"/>
      <c r="S310" s="66"/>
    </row>
    <row r="311">
      <c r="L311" s="68"/>
      <c r="O311" s="66"/>
      <c r="P311" s="66"/>
      <c r="Q311" s="66"/>
      <c r="R311" s="67"/>
      <c r="S311" s="66"/>
    </row>
    <row r="312">
      <c r="L312" s="68"/>
      <c r="O312" s="66"/>
      <c r="P312" s="66"/>
      <c r="Q312" s="66"/>
      <c r="R312" s="67"/>
      <c r="S312" s="66"/>
    </row>
    <row r="313">
      <c r="L313" s="68"/>
      <c r="O313" s="66"/>
      <c r="P313" s="66"/>
      <c r="Q313" s="66"/>
      <c r="R313" s="67"/>
      <c r="S313" s="66"/>
    </row>
    <row r="314">
      <c r="L314" s="68"/>
      <c r="O314" s="66"/>
      <c r="P314" s="66"/>
      <c r="Q314" s="66"/>
      <c r="R314" s="67"/>
      <c r="S314" s="66"/>
    </row>
    <row r="315">
      <c r="L315" s="68"/>
      <c r="O315" s="66"/>
      <c r="P315" s="66"/>
      <c r="Q315" s="66"/>
      <c r="R315" s="67"/>
      <c r="S315" s="66"/>
    </row>
    <row r="316">
      <c r="L316" s="68"/>
      <c r="O316" s="66"/>
      <c r="P316" s="66"/>
      <c r="Q316" s="66"/>
      <c r="R316" s="67"/>
      <c r="S316" s="66"/>
    </row>
    <row r="317">
      <c r="L317" s="68"/>
      <c r="O317" s="66"/>
      <c r="P317" s="66"/>
      <c r="Q317" s="66"/>
      <c r="R317" s="67"/>
      <c r="S317" s="66"/>
    </row>
    <row r="318">
      <c r="L318" s="68"/>
      <c r="O318" s="66"/>
      <c r="P318" s="66"/>
      <c r="Q318" s="66"/>
      <c r="R318" s="67"/>
      <c r="S318" s="66"/>
    </row>
    <row r="319">
      <c r="L319" s="68"/>
      <c r="O319" s="66"/>
      <c r="P319" s="66"/>
      <c r="Q319" s="66"/>
      <c r="R319" s="67"/>
      <c r="S319" s="66"/>
    </row>
    <row r="320">
      <c r="L320" s="68"/>
      <c r="O320" s="66"/>
      <c r="P320" s="66"/>
      <c r="Q320" s="66"/>
      <c r="R320" s="67"/>
      <c r="S320" s="66"/>
    </row>
    <row r="321">
      <c r="L321" s="68"/>
      <c r="O321" s="66"/>
      <c r="P321" s="66"/>
      <c r="Q321" s="66"/>
      <c r="R321" s="67"/>
      <c r="S321" s="66"/>
    </row>
    <row r="322">
      <c r="L322" s="68"/>
      <c r="O322" s="66"/>
      <c r="P322" s="66"/>
      <c r="Q322" s="66"/>
      <c r="R322" s="67"/>
      <c r="S322" s="66"/>
    </row>
    <row r="323">
      <c r="L323" s="68"/>
      <c r="O323" s="66"/>
      <c r="P323" s="66"/>
      <c r="Q323" s="66"/>
      <c r="R323" s="67"/>
      <c r="S323" s="66"/>
    </row>
    <row r="324">
      <c r="L324" s="68"/>
      <c r="O324" s="66"/>
      <c r="P324" s="66"/>
      <c r="Q324" s="66"/>
      <c r="R324" s="67"/>
      <c r="S324" s="66"/>
    </row>
    <row r="325">
      <c r="L325" s="68"/>
      <c r="O325" s="66"/>
      <c r="P325" s="66"/>
      <c r="Q325" s="66"/>
      <c r="R325" s="67"/>
      <c r="S325" s="66"/>
    </row>
    <row r="326">
      <c r="L326" s="68"/>
      <c r="O326" s="66"/>
      <c r="P326" s="66"/>
      <c r="Q326" s="66"/>
      <c r="R326" s="67"/>
      <c r="S326" s="66"/>
    </row>
    <row r="327">
      <c r="L327" s="68"/>
      <c r="O327" s="66"/>
      <c r="P327" s="66"/>
      <c r="Q327" s="66"/>
      <c r="R327" s="67"/>
      <c r="S327" s="66"/>
    </row>
    <row r="328">
      <c r="L328" s="68"/>
      <c r="O328" s="66"/>
      <c r="P328" s="66"/>
      <c r="Q328" s="66"/>
      <c r="R328" s="67"/>
      <c r="S328" s="66"/>
    </row>
    <row r="329">
      <c r="L329" s="68"/>
      <c r="O329" s="66"/>
      <c r="P329" s="66"/>
      <c r="Q329" s="66"/>
      <c r="R329" s="67"/>
      <c r="S329" s="66"/>
    </row>
    <row r="330">
      <c r="L330" s="68"/>
      <c r="O330" s="66"/>
      <c r="P330" s="66"/>
      <c r="Q330" s="66"/>
      <c r="R330" s="67"/>
      <c r="S330" s="66"/>
    </row>
    <row r="331">
      <c r="L331" s="68"/>
      <c r="O331" s="66"/>
      <c r="P331" s="66"/>
      <c r="Q331" s="66"/>
      <c r="R331" s="67"/>
      <c r="S331" s="66"/>
    </row>
    <row r="332">
      <c r="L332" s="68"/>
      <c r="O332" s="66"/>
      <c r="P332" s="66"/>
      <c r="Q332" s="66"/>
      <c r="R332" s="67"/>
      <c r="S332" s="66"/>
    </row>
    <row r="333">
      <c r="L333" s="68"/>
      <c r="O333" s="66"/>
      <c r="P333" s="66"/>
      <c r="Q333" s="66"/>
      <c r="R333" s="67"/>
      <c r="S333" s="66"/>
    </row>
    <row r="334">
      <c r="L334" s="68"/>
      <c r="O334" s="66"/>
      <c r="P334" s="66"/>
      <c r="Q334" s="66"/>
      <c r="R334" s="67"/>
      <c r="S334" s="66"/>
    </row>
    <row r="335">
      <c r="L335" s="68"/>
      <c r="O335" s="66"/>
      <c r="P335" s="66"/>
      <c r="Q335" s="66"/>
      <c r="R335" s="67"/>
      <c r="S335" s="66"/>
    </row>
    <row r="336">
      <c r="L336" s="68"/>
      <c r="O336" s="66"/>
      <c r="P336" s="66"/>
      <c r="Q336" s="66"/>
      <c r="R336" s="67"/>
      <c r="S336" s="66"/>
    </row>
    <row r="337">
      <c r="L337" s="68"/>
      <c r="O337" s="66"/>
      <c r="P337" s="66"/>
      <c r="Q337" s="66"/>
      <c r="R337" s="67"/>
      <c r="S337" s="66"/>
    </row>
    <row r="338">
      <c r="L338" s="68"/>
      <c r="O338" s="66"/>
      <c r="P338" s="66"/>
      <c r="Q338" s="66"/>
      <c r="R338" s="67"/>
      <c r="S338" s="66"/>
    </row>
    <row r="339">
      <c r="L339" s="68"/>
      <c r="O339" s="66"/>
      <c r="P339" s="66"/>
      <c r="Q339" s="66"/>
      <c r="R339" s="67"/>
      <c r="S339" s="66"/>
    </row>
    <row r="340">
      <c r="L340" s="68"/>
      <c r="O340" s="66"/>
      <c r="P340" s="66"/>
      <c r="Q340" s="66"/>
      <c r="R340" s="67"/>
      <c r="S340" s="66"/>
    </row>
    <row r="341">
      <c r="L341" s="68"/>
      <c r="O341" s="66"/>
      <c r="P341" s="66"/>
      <c r="Q341" s="66"/>
      <c r="R341" s="67"/>
      <c r="S341" s="66"/>
    </row>
    <row r="342">
      <c r="L342" s="68"/>
      <c r="O342" s="66"/>
      <c r="P342" s="66"/>
      <c r="Q342" s="66"/>
      <c r="R342" s="67"/>
      <c r="S342" s="66"/>
    </row>
    <row r="343">
      <c r="L343" s="68"/>
      <c r="O343" s="66"/>
      <c r="P343" s="66"/>
      <c r="Q343" s="66"/>
      <c r="R343" s="67"/>
      <c r="S343" s="66"/>
    </row>
    <row r="344">
      <c r="L344" s="68"/>
      <c r="O344" s="66"/>
      <c r="P344" s="66"/>
      <c r="Q344" s="66"/>
      <c r="R344" s="67"/>
      <c r="S344" s="66"/>
    </row>
    <row r="345">
      <c r="L345" s="68"/>
      <c r="O345" s="66"/>
      <c r="P345" s="66"/>
      <c r="Q345" s="66"/>
      <c r="R345" s="67"/>
      <c r="S345" s="66"/>
    </row>
    <row r="346">
      <c r="L346" s="68"/>
      <c r="O346" s="66"/>
      <c r="P346" s="66"/>
      <c r="Q346" s="66"/>
      <c r="R346" s="67"/>
      <c r="S346" s="66"/>
    </row>
    <row r="347">
      <c r="L347" s="68"/>
      <c r="O347" s="66"/>
      <c r="P347" s="66"/>
      <c r="Q347" s="66"/>
      <c r="R347" s="67"/>
      <c r="S347" s="66"/>
    </row>
    <row r="348">
      <c r="L348" s="68"/>
      <c r="O348" s="66"/>
      <c r="P348" s="66"/>
      <c r="Q348" s="66"/>
      <c r="R348" s="67"/>
      <c r="S348" s="66"/>
    </row>
    <row r="349">
      <c r="L349" s="68"/>
      <c r="O349" s="66"/>
      <c r="P349" s="66"/>
      <c r="Q349" s="66"/>
      <c r="R349" s="67"/>
      <c r="S349" s="66"/>
    </row>
    <row r="350">
      <c r="L350" s="68"/>
      <c r="O350" s="66"/>
      <c r="P350" s="66"/>
      <c r="Q350" s="66"/>
      <c r="R350" s="67"/>
      <c r="S350" s="66"/>
    </row>
    <row r="351">
      <c r="L351" s="68"/>
      <c r="O351" s="66"/>
      <c r="P351" s="66"/>
      <c r="Q351" s="66"/>
      <c r="R351" s="67"/>
      <c r="S351" s="66"/>
    </row>
    <row r="352">
      <c r="L352" s="68"/>
      <c r="O352" s="66"/>
      <c r="P352" s="66"/>
      <c r="Q352" s="66"/>
      <c r="R352" s="67"/>
      <c r="S352" s="66"/>
    </row>
    <row r="353">
      <c r="L353" s="68"/>
      <c r="O353" s="66"/>
      <c r="P353" s="66"/>
      <c r="Q353" s="66"/>
      <c r="R353" s="67"/>
      <c r="S353" s="66"/>
    </row>
    <row r="354">
      <c r="L354" s="68"/>
      <c r="O354" s="66"/>
      <c r="P354" s="66"/>
      <c r="Q354" s="66"/>
      <c r="R354" s="67"/>
      <c r="S354" s="66"/>
    </row>
    <row r="355">
      <c r="L355" s="68"/>
      <c r="O355" s="66"/>
      <c r="P355" s="66"/>
      <c r="Q355" s="66"/>
      <c r="R355" s="67"/>
      <c r="S355" s="66"/>
    </row>
    <row r="356">
      <c r="L356" s="68"/>
      <c r="O356" s="66"/>
      <c r="P356" s="66"/>
      <c r="Q356" s="66"/>
      <c r="R356" s="67"/>
      <c r="S356" s="66"/>
    </row>
    <row r="357">
      <c r="L357" s="68"/>
      <c r="O357" s="66"/>
      <c r="P357" s="66"/>
      <c r="Q357" s="66"/>
      <c r="R357" s="67"/>
      <c r="S357" s="66"/>
    </row>
    <row r="358">
      <c r="L358" s="68"/>
      <c r="O358" s="66"/>
      <c r="P358" s="66"/>
      <c r="Q358" s="66"/>
      <c r="R358" s="67"/>
      <c r="S358" s="66"/>
    </row>
    <row r="359">
      <c r="L359" s="68"/>
      <c r="O359" s="66"/>
      <c r="P359" s="66"/>
      <c r="Q359" s="66"/>
      <c r="R359" s="67"/>
      <c r="S359" s="66"/>
    </row>
    <row r="360">
      <c r="L360" s="68"/>
      <c r="O360" s="66"/>
      <c r="P360" s="66"/>
      <c r="Q360" s="66"/>
      <c r="R360" s="67"/>
      <c r="S360" s="66"/>
    </row>
    <row r="361">
      <c r="L361" s="68"/>
      <c r="O361" s="66"/>
      <c r="P361" s="66"/>
      <c r="Q361" s="66"/>
      <c r="R361" s="67"/>
      <c r="S361" s="66"/>
    </row>
    <row r="362">
      <c r="L362" s="68"/>
      <c r="O362" s="66"/>
      <c r="P362" s="66"/>
      <c r="Q362" s="66"/>
      <c r="R362" s="67"/>
      <c r="S362" s="66"/>
    </row>
    <row r="363">
      <c r="L363" s="68"/>
      <c r="O363" s="66"/>
      <c r="P363" s="66"/>
      <c r="Q363" s="66"/>
      <c r="R363" s="67"/>
      <c r="S363" s="66"/>
    </row>
    <row r="364">
      <c r="L364" s="68"/>
      <c r="O364" s="66"/>
      <c r="P364" s="66"/>
      <c r="Q364" s="66"/>
      <c r="R364" s="67"/>
      <c r="S364" s="66"/>
    </row>
    <row r="365">
      <c r="L365" s="68"/>
      <c r="O365" s="66"/>
      <c r="P365" s="66"/>
      <c r="Q365" s="66"/>
      <c r="R365" s="67"/>
      <c r="S365" s="66"/>
    </row>
    <row r="366">
      <c r="L366" s="68"/>
      <c r="O366" s="66"/>
      <c r="P366" s="66"/>
      <c r="Q366" s="66"/>
      <c r="R366" s="67"/>
      <c r="S366" s="66"/>
    </row>
    <row r="367">
      <c r="L367" s="68"/>
      <c r="O367" s="66"/>
      <c r="P367" s="66"/>
      <c r="Q367" s="66"/>
      <c r="R367" s="67"/>
      <c r="S367" s="66"/>
    </row>
    <row r="368">
      <c r="L368" s="68"/>
      <c r="O368" s="66"/>
      <c r="P368" s="66"/>
      <c r="Q368" s="66"/>
      <c r="R368" s="67"/>
      <c r="S368" s="66"/>
    </row>
    <row r="369">
      <c r="L369" s="68"/>
      <c r="O369" s="66"/>
      <c r="P369" s="66"/>
      <c r="Q369" s="66"/>
      <c r="R369" s="67"/>
      <c r="S369" s="66"/>
    </row>
    <row r="370">
      <c r="L370" s="68"/>
      <c r="O370" s="66"/>
      <c r="P370" s="66"/>
      <c r="Q370" s="66"/>
      <c r="R370" s="67"/>
      <c r="S370" s="66"/>
    </row>
    <row r="371">
      <c r="L371" s="68"/>
      <c r="O371" s="66"/>
      <c r="P371" s="66"/>
      <c r="Q371" s="66"/>
      <c r="R371" s="67"/>
      <c r="S371" s="66"/>
    </row>
    <row r="372">
      <c r="L372" s="68"/>
      <c r="O372" s="66"/>
      <c r="P372" s="66"/>
      <c r="Q372" s="66"/>
      <c r="R372" s="67"/>
      <c r="S372" s="66"/>
    </row>
    <row r="373">
      <c r="L373" s="68"/>
      <c r="O373" s="66"/>
      <c r="P373" s="66"/>
      <c r="Q373" s="66"/>
      <c r="R373" s="67"/>
      <c r="S373" s="66"/>
    </row>
    <row r="374">
      <c r="L374" s="68"/>
      <c r="O374" s="66"/>
      <c r="P374" s="66"/>
      <c r="Q374" s="66"/>
      <c r="R374" s="67"/>
      <c r="S374" s="66"/>
    </row>
    <row r="375">
      <c r="L375" s="68"/>
      <c r="O375" s="66"/>
      <c r="P375" s="66"/>
      <c r="Q375" s="66"/>
      <c r="R375" s="67"/>
      <c r="S375" s="66"/>
    </row>
    <row r="376">
      <c r="L376" s="68"/>
      <c r="O376" s="66"/>
      <c r="P376" s="66"/>
      <c r="Q376" s="66"/>
      <c r="R376" s="67"/>
      <c r="S376" s="66"/>
    </row>
    <row r="377">
      <c r="L377" s="68"/>
      <c r="O377" s="66"/>
      <c r="P377" s="66"/>
      <c r="Q377" s="66"/>
      <c r="R377" s="67"/>
      <c r="S377" s="66"/>
    </row>
    <row r="378">
      <c r="L378" s="68"/>
      <c r="O378" s="66"/>
      <c r="P378" s="66"/>
      <c r="Q378" s="66"/>
      <c r="R378" s="67"/>
      <c r="S378" s="66"/>
    </row>
    <row r="379">
      <c r="L379" s="68"/>
      <c r="O379" s="66"/>
      <c r="P379" s="66"/>
      <c r="Q379" s="66"/>
      <c r="R379" s="67"/>
      <c r="S379" s="66"/>
    </row>
    <row r="380">
      <c r="L380" s="68"/>
      <c r="O380" s="66"/>
      <c r="P380" s="66"/>
      <c r="Q380" s="66"/>
      <c r="R380" s="67"/>
      <c r="S380" s="66"/>
    </row>
    <row r="381">
      <c r="L381" s="68"/>
      <c r="O381" s="66"/>
      <c r="P381" s="66"/>
      <c r="Q381" s="66"/>
      <c r="R381" s="67"/>
      <c r="S381" s="66"/>
    </row>
    <row r="382">
      <c r="L382" s="68"/>
      <c r="O382" s="66"/>
      <c r="P382" s="66"/>
      <c r="Q382" s="66"/>
      <c r="R382" s="67"/>
      <c r="S382" s="66"/>
    </row>
    <row r="383">
      <c r="L383" s="68"/>
      <c r="O383" s="66"/>
      <c r="P383" s="66"/>
      <c r="Q383" s="66"/>
      <c r="R383" s="67"/>
      <c r="S383" s="66"/>
    </row>
    <row r="384">
      <c r="L384" s="68"/>
      <c r="O384" s="66"/>
      <c r="P384" s="66"/>
      <c r="Q384" s="66"/>
      <c r="R384" s="67"/>
      <c r="S384" s="66"/>
    </row>
    <row r="385">
      <c r="L385" s="68"/>
      <c r="O385" s="66"/>
      <c r="P385" s="66"/>
      <c r="Q385" s="66"/>
      <c r="R385" s="67"/>
      <c r="S385" s="66"/>
    </row>
    <row r="386">
      <c r="L386" s="68"/>
      <c r="O386" s="66"/>
      <c r="P386" s="66"/>
      <c r="Q386" s="66"/>
      <c r="R386" s="67"/>
      <c r="S386" s="66"/>
    </row>
    <row r="387">
      <c r="L387" s="68"/>
      <c r="O387" s="66"/>
      <c r="P387" s="66"/>
      <c r="Q387" s="66"/>
      <c r="R387" s="67"/>
      <c r="S387" s="66"/>
    </row>
    <row r="388">
      <c r="L388" s="68"/>
      <c r="O388" s="66"/>
      <c r="P388" s="66"/>
      <c r="Q388" s="66"/>
      <c r="R388" s="67"/>
      <c r="S388" s="66"/>
    </row>
    <row r="389">
      <c r="L389" s="68"/>
      <c r="O389" s="66"/>
      <c r="P389" s="66"/>
      <c r="Q389" s="66"/>
      <c r="R389" s="67"/>
      <c r="S389" s="66"/>
    </row>
    <row r="390">
      <c r="L390" s="68"/>
      <c r="O390" s="66"/>
      <c r="P390" s="66"/>
      <c r="Q390" s="66"/>
      <c r="R390" s="67"/>
      <c r="S390" s="66"/>
    </row>
    <row r="391">
      <c r="L391" s="68"/>
      <c r="O391" s="66"/>
      <c r="P391" s="66"/>
      <c r="Q391" s="66"/>
      <c r="R391" s="67"/>
      <c r="S391" s="66"/>
    </row>
    <row r="392">
      <c r="L392" s="68"/>
      <c r="O392" s="66"/>
      <c r="P392" s="66"/>
      <c r="Q392" s="66"/>
      <c r="R392" s="67"/>
      <c r="S392" s="66"/>
    </row>
    <row r="393">
      <c r="L393" s="68"/>
      <c r="O393" s="66"/>
      <c r="P393" s="66"/>
      <c r="Q393" s="66"/>
      <c r="R393" s="67"/>
      <c r="S393" s="66"/>
    </row>
    <row r="394">
      <c r="L394" s="68"/>
      <c r="O394" s="66"/>
      <c r="P394" s="66"/>
      <c r="Q394" s="66"/>
      <c r="R394" s="67"/>
      <c r="S394" s="66"/>
    </row>
    <row r="395">
      <c r="L395" s="68"/>
      <c r="O395" s="66"/>
      <c r="P395" s="66"/>
      <c r="Q395" s="66"/>
      <c r="R395" s="67"/>
      <c r="S395" s="66"/>
    </row>
    <row r="396">
      <c r="L396" s="68"/>
      <c r="O396" s="66"/>
      <c r="P396" s="66"/>
      <c r="Q396" s="66"/>
      <c r="R396" s="67"/>
      <c r="S396" s="66"/>
    </row>
    <row r="397">
      <c r="L397" s="68"/>
      <c r="O397" s="66"/>
      <c r="P397" s="66"/>
      <c r="Q397" s="66"/>
      <c r="R397" s="67"/>
      <c r="S397" s="66"/>
    </row>
    <row r="398">
      <c r="L398" s="68"/>
      <c r="O398" s="66"/>
      <c r="P398" s="66"/>
      <c r="Q398" s="66"/>
      <c r="R398" s="67"/>
      <c r="S398" s="66"/>
    </row>
    <row r="399">
      <c r="L399" s="68"/>
      <c r="O399" s="66"/>
      <c r="P399" s="66"/>
      <c r="Q399" s="66"/>
      <c r="R399" s="67"/>
      <c r="S399" s="66"/>
    </row>
    <row r="400">
      <c r="L400" s="68"/>
      <c r="O400" s="66"/>
      <c r="P400" s="66"/>
      <c r="Q400" s="66"/>
      <c r="R400" s="67"/>
      <c r="S400" s="66"/>
    </row>
    <row r="401">
      <c r="L401" s="68"/>
      <c r="O401" s="66"/>
      <c r="P401" s="66"/>
      <c r="Q401" s="66"/>
      <c r="R401" s="67"/>
      <c r="S401" s="66"/>
    </row>
    <row r="402">
      <c r="L402" s="68"/>
      <c r="O402" s="66"/>
      <c r="P402" s="66"/>
      <c r="Q402" s="66"/>
      <c r="R402" s="67"/>
      <c r="S402" s="66"/>
    </row>
    <row r="403">
      <c r="L403" s="68"/>
      <c r="O403" s="66"/>
      <c r="P403" s="66"/>
      <c r="Q403" s="66"/>
      <c r="R403" s="67"/>
      <c r="S403" s="66"/>
    </row>
    <row r="404">
      <c r="L404" s="68"/>
      <c r="O404" s="66"/>
      <c r="P404" s="66"/>
      <c r="Q404" s="66"/>
      <c r="R404" s="67"/>
      <c r="S404" s="66"/>
    </row>
    <row r="405">
      <c r="L405" s="68"/>
      <c r="O405" s="66"/>
      <c r="P405" s="66"/>
      <c r="Q405" s="66"/>
      <c r="R405" s="67"/>
      <c r="S405" s="66"/>
    </row>
    <row r="406">
      <c r="L406" s="68"/>
      <c r="O406" s="66"/>
      <c r="P406" s="66"/>
      <c r="Q406" s="66"/>
      <c r="R406" s="67"/>
      <c r="S406" s="66"/>
    </row>
    <row r="407">
      <c r="L407" s="68"/>
      <c r="O407" s="66"/>
      <c r="P407" s="66"/>
      <c r="Q407" s="66"/>
      <c r="R407" s="67"/>
      <c r="S407" s="66"/>
    </row>
    <row r="408">
      <c r="L408" s="68"/>
      <c r="O408" s="66"/>
      <c r="P408" s="66"/>
      <c r="Q408" s="66"/>
      <c r="R408" s="67"/>
      <c r="S408" s="66"/>
    </row>
    <row r="409">
      <c r="L409" s="68"/>
      <c r="O409" s="66"/>
      <c r="P409" s="66"/>
      <c r="Q409" s="66"/>
      <c r="R409" s="67"/>
      <c r="S409" s="66"/>
    </row>
    <row r="410">
      <c r="L410" s="68"/>
      <c r="O410" s="66"/>
      <c r="P410" s="66"/>
      <c r="Q410" s="66"/>
      <c r="R410" s="67"/>
      <c r="S410" s="66"/>
    </row>
    <row r="411">
      <c r="L411" s="68"/>
      <c r="O411" s="66"/>
      <c r="P411" s="66"/>
      <c r="Q411" s="66"/>
      <c r="R411" s="67"/>
      <c r="S411" s="66"/>
    </row>
    <row r="412">
      <c r="L412" s="68"/>
      <c r="O412" s="66"/>
      <c r="P412" s="66"/>
      <c r="Q412" s="66"/>
      <c r="R412" s="67"/>
      <c r="S412" s="66"/>
    </row>
    <row r="413">
      <c r="L413" s="68"/>
      <c r="O413" s="66"/>
      <c r="P413" s="66"/>
      <c r="Q413" s="66"/>
      <c r="R413" s="67"/>
      <c r="S413" s="66"/>
    </row>
    <row r="414">
      <c r="L414" s="68"/>
      <c r="O414" s="66"/>
      <c r="P414" s="66"/>
      <c r="Q414" s="66"/>
      <c r="R414" s="67"/>
      <c r="S414" s="66"/>
    </row>
    <row r="415">
      <c r="L415" s="68"/>
      <c r="O415" s="66"/>
      <c r="P415" s="66"/>
      <c r="Q415" s="66"/>
      <c r="R415" s="67"/>
      <c r="S415" s="66"/>
    </row>
    <row r="416">
      <c r="L416" s="68"/>
      <c r="O416" s="66"/>
      <c r="P416" s="66"/>
      <c r="Q416" s="66"/>
      <c r="R416" s="67"/>
      <c r="S416" s="66"/>
    </row>
    <row r="417">
      <c r="L417" s="68"/>
      <c r="O417" s="66"/>
      <c r="P417" s="66"/>
      <c r="Q417" s="66"/>
      <c r="R417" s="67"/>
      <c r="S417" s="66"/>
    </row>
    <row r="418">
      <c r="L418" s="68"/>
      <c r="O418" s="66"/>
      <c r="P418" s="66"/>
      <c r="Q418" s="66"/>
      <c r="R418" s="67"/>
      <c r="S418" s="66"/>
    </row>
    <row r="419">
      <c r="L419" s="68"/>
      <c r="O419" s="66"/>
      <c r="P419" s="66"/>
      <c r="Q419" s="66"/>
      <c r="R419" s="67"/>
      <c r="S419" s="66"/>
    </row>
    <row r="420">
      <c r="L420" s="68"/>
      <c r="O420" s="66"/>
      <c r="P420" s="66"/>
      <c r="Q420" s="66"/>
      <c r="R420" s="67"/>
      <c r="S420" s="66"/>
    </row>
    <row r="421">
      <c r="L421" s="68"/>
      <c r="O421" s="66"/>
      <c r="P421" s="66"/>
      <c r="Q421" s="66"/>
      <c r="R421" s="67"/>
      <c r="S421" s="66"/>
    </row>
    <row r="422">
      <c r="L422" s="68"/>
      <c r="O422" s="66"/>
      <c r="P422" s="66"/>
      <c r="Q422" s="66"/>
      <c r="R422" s="67"/>
      <c r="S422" s="66"/>
    </row>
    <row r="423">
      <c r="L423" s="68"/>
      <c r="O423" s="66"/>
      <c r="P423" s="66"/>
      <c r="Q423" s="66"/>
      <c r="R423" s="67"/>
      <c r="S423" s="66"/>
    </row>
    <row r="424">
      <c r="L424" s="68"/>
      <c r="O424" s="66"/>
      <c r="P424" s="66"/>
      <c r="Q424" s="66"/>
      <c r="R424" s="67"/>
      <c r="S424" s="66"/>
    </row>
    <row r="425">
      <c r="L425" s="68"/>
      <c r="O425" s="66"/>
      <c r="P425" s="66"/>
      <c r="Q425" s="66"/>
      <c r="R425" s="67"/>
      <c r="S425" s="66"/>
    </row>
    <row r="426">
      <c r="L426" s="68"/>
      <c r="O426" s="66"/>
      <c r="P426" s="66"/>
      <c r="Q426" s="66"/>
      <c r="R426" s="67"/>
      <c r="S426" s="66"/>
    </row>
    <row r="427">
      <c r="L427" s="68"/>
      <c r="O427" s="66"/>
      <c r="P427" s="66"/>
      <c r="Q427" s="66"/>
      <c r="R427" s="67"/>
      <c r="S427" s="66"/>
    </row>
    <row r="428">
      <c r="L428" s="68"/>
      <c r="O428" s="66"/>
      <c r="P428" s="66"/>
      <c r="Q428" s="66"/>
      <c r="R428" s="67"/>
      <c r="S428" s="66"/>
    </row>
    <row r="429">
      <c r="L429" s="68"/>
      <c r="O429" s="66"/>
      <c r="P429" s="66"/>
      <c r="Q429" s="66"/>
      <c r="R429" s="67"/>
      <c r="S429" s="66"/>
    </row>
    <row r="430">
      <c r="L430" s="68"/>
      <c r="O430" s="66"/>
      <c r="P430" s="66"/>
      <c r="Q430" s="66"/>
      <c r="R430" s="67"/>
      <c r="S430" s="66"/>
    </row>
    <row r="431">
      <c r="L431" s="68"/>
      <c r="O431" s="66"/>
      <c r="P431" s="66"/>
      <c r="Q431" s="66"/>
      <c r="R431" s="67"/>
      <c r="S431" s="66"/>
    </row>
    <row r="432">
      <c r="L432" s="68"/>
      <c r="O432" s="66"/>
      <c r="P432" s="66"/>
      <c r="Q432" s="66"/>
      <c r="R432" s="67"/>
      <c r="S432" s="66"/>
    </row>
    <row r="433">
      <c r="L433" s="68"/>
      <c r="O433" s="66"/>
      <c r="P433" s="66"/>
      <c r="Q433" s="66"/>
      <c r="R433" s="67"/>
      <c r="S433" s="66"/>
    </row>
    <row r="434">
      <c r="L434" s="68"/>
      <c r="O434" s="66"/>
      <c r="P434" s="66"/>
      <c r="Q434" s="66"/>
      <c r="R434" s="67"/>
      <c r="S434" s="66"/>
    </row>
    <row r="435">
      <c r="L435" s="68"/>
      <c r="O435" s="66"/>
      <c r="P435" s="66"/>
      <c r="Q435" s="66"/>
      <c r="R435" s="67"/>
      <c r="S435" s="66"/>
    </row>
    <row r="436">
      <c r="L436" s="68"/>
      <c r="O436" s="66"/>
      <c r="P436" s="66"/>
      <c r="Q436" s="66"/>
      <c r="R436" s="67"/>
      <c r="S436" s="66"/>
    </row>
    <row r="437">
      <c r="L437" s="68"/>
      <c r="O437" s="66"/>
      <c r="P437" s="66"/>
      <c r="Q437" s="66"/>
      <c r="R437" s="67"/>
      <c r="S437" s="66"/>
    </row>
    <row r="438">
      <c r="L438" s="68"/>
      <c r="O438" s="66"/>
      <c r="P438" s="66"/>
      <c r="Q438" s="66"/>
      <c r="R438" s="67"/>
      <c r="S438" s="66"/>
    </row>
    <row r="439">
      <c r="L439" s="68"/>
      <c r="O439" s="66"/>
      <c r="P439" s="66"/>
      <c r="Q439" s="66"/>
      <c r="R439" s="67"/>
      <c r="S439" s="66"/>
    </row>
    <row r="440">
      <c r="L440" s="68"/>
      <c r="O440" s="66"/>
      <c r="P440" s="66"/>
      <c r="Q440" s="66"/>
      <c r="R440" s="67"/>
      <c r="S440" s="66"/>
    </row>
    <row r="441">
      <c r="L441" s="68"/>
      <c r="O441" s="66"/>
      <c r="P441" s="66"/>
      <c r="Q441" s="66"/>
      <c r="R441" s="67"/>
      <c r="S441" s="66"/>
    </row>
    <row r="442">
      <c r="L442" s="68"/>
      <c r="O442" s="66"/>
      <c r="P442" s="66"/>
      <c r="Q442" s="66"/>
      <c r="R442" s="67"/>
      <c r="S442" s="66"/>
    </row>
    <row r="443">
      <c r="L443" s="68"/>
      <c r="O443" s="66"/>
      <c r="P443" s="66"/>
      <c r="Q443" s="66"/>
      <c r="R443" s="67"/>
      <c r="S443" s="66"/>
    </row>
    <row r="444">
      <c r="L444" s="68"/>
      <c r="O444" s="66"/>
      <c r="P444" s="66"/>
      <c r="Q444" s="66"/>
      <c r="R444" s="67"/>
      <c r="S444" s="66"/>
    </row>
    <row r="445">
      <c r="L445" s="68"/>
      <c r="O445" s="66"/>
      <c r="P445" s="66"/>
      <c r="Q445" s="66"/>
      <c r="R445" s="67"/>
      <c r="S445" s="66"/>
    </row>
    <row r="446">
      <c r="L446" s="68"/>
      <c r="O446" s="66"/>
      <c r="P446" s="66"/>
      <c r="Q446" s="66"/>
      <c r="R446" s="67"/>
      <c r="S446" s="66"/>
    </row>
    <row r="447">
      <c r="L447" s="68"/>
      <c r="O447" s="66"/>
      <c r="P447" s="66"/>
      <c r="Q447" s="66"/>
      <c r="R447" s="67"/>
      <c r="S447" s="66"/>
    </row>
    <row r="448">
      <c r="L448" s="68"/>
      <c r="O448" s="66"/>
      <c r="P448" s="66"/>
      <c r="Q448" s="66"/>
      <c r="R448" s="67"/>
      <c r="S448" s="66"/>
    </row>
    <row r="449">
      <c r="L449" s="68"/>
      <c r="O449" s="66"/>
      <c r="P449" s="66"/>
      <c r="Q449" s="66"/>
      <c r="R449" s="67"/>
      <c r="S449" s="66"/>
    </row>
    <row r="450">
      <c r="L450" s="68"/>
      <c r="O450" s="66"/>
      <c r="P450" s="66"/>
      <c r="Q450" s="66"/>
      <c r="R450" s="67"/>
      <c r="S450" s="66"/>
    </row>
    <row r="451">
      <c r="L451" s="68"/>
      <c r="O451" s="66"/>
      <c r="P451" s="66"/>
      <c r="Q451" s="66"/>
      <c r="R451" s="67"/>
      <c r="S451" s="66"/>
    </row>
    <row r="452">
      <c r="L452" s="68"/>
      <c r="O452" s="66"/>
      <c r="P452" s="66"/>
      <c r="Q452" s="66"/>
      <c r="R452" s="67"/>
      <c r="S452" s="66"/>
    </row>
    <row r="453">
      <c r="L453" s="68"/>
      <c r="O453" s="66"/>
      <c r="P453" s="66"/>
      <c r="Q453" s="66"/>
      <c r="R453" s="67"/>
      <c r="S453" s="66"/>
    </row>
    <row r="454">
      <c r="L454" s="68"/>
      <c r="O454" s="66"/>
      <c r="P454" s="66"/>
      <c r="Q454" s="66"/>
      <c r="R454" s="67"/>
      <c r="S454" s="66"/>
    </row>
    <row r="455">
      <c r="L455" s="68"/>
      <c r="O455" s="66"/>
      <c r="P455" s="66"/>
      <c r="Q455" s="66"/>
      <c r="R455" s="67"/>
      <c r="S455" s="66"/>
    </row>
    <row r="456">
      <c r="L456" s="68"/>
      <c r="O456" s="66"/>
      <c r="P456" s="66"/>
      <c r="Q456" s="66"/>
      <c r="R456" s="67"/>
      <c r="S456" s="66"/>
    </row>
    <row r="457">
      <c r="L457" s="68"/>
      <c r="O457" s="66"/>
      <c r="P457" s="66"/>
      <c r="Q457" s="66"/>
      <c r="R457" s="67"/>
      <c r="S457" s="66"/>
    </row>
    <row r="458">
      <c r="L458" s="68"/>
      <c r="O458" s="66"/>
      <c r="P458" s="66"/>
      <c r="Q458" s="66"/>
      <c r="R458" s="67"/>
      <c r="S458" s="66"/>
    </row>
    <row r="459">
      <c r="L459" s="68"/>
      <c r="O459" s="66"/>
      <c r="P459" s="66"/>
      <c r="Q459" s="66"/>
      <c r="R459" s="67"/>
      <c r="S459" s="66"/>
    </row>
    <row r="460">
      <c r="L460" s="68"/>
      <c r="O460" s="66"/>
      <c r="P460" s="66"/>
      <c r="Q460" s="66"/>
      <c r="R460" s="67"/>
      <c r="S460" s="66"/>
    </row>
    <row r="461">
      <c r="L461" s="68"/>
      <c r="O461" s="66"/>
      <c r="P461" s="66"/>
      <c r="Q461" s="66"/>
      <c r="R461" s="67"/>
      <c r="S461" s="66"/>
    </row>
    <row r="462">
      <c r="L462" s="68"/>
      <c r="O462" s="66"/>
      <c r="P462" s="66"/>
      <c r="Q462" s="66"/>
      <c r="R462" s="67"/>
      <c r="S462" s="66"/>
    </row>
    <row r="463">
      <c r="L463" s="68"/>
      <c r="O463" s="66"/>
      <c r="P463" s="66"/>
      <c r="Q463" s="66"/>
      <c r="R463" s="67"/>
      <c r="S463" s="66"/>
    </row>
    <row r="464">
      <c r="L464" s="68"/>
      <c r="O464" s="66"/>
      <c r="P464" s="66"/>
      <c r="Q464" s="66"/>
      <c r="R464" s="67"/>
      <c r="S464" s="66"/>
    </row>
    <row r="465">
      <c r="L465" s="68"/>
      <c r="O465" s="66"/>
      <c r="P465" s="66"/>
      <c r="Q465" s="66"/>
      <c r="R465" s="67"/>
      <c r="S465" s="66"/>
    </row>
    <row r="466">
      <c r="L466" s="68"/>
      <c r="O466" s="66"/>
      <c r="P466" s="66"/>
      <c r="Q466" s="66"/>
      <c r="R466" s="67"/>
      <c r="S466" s="66"/>
    </row>
    <row r="467">
      <c r="L467" s="68"/>
      <c r="O467" s="66"/>
      <c r="P467" s="66"/>
      <c r="Q467" s="66"/>
      <c r="R467" s="67"/>
      <c r="S467" s="66"/>
    </row>
    <row r="468">
      <c r="L468" s="68"/>
      <c r="O468" s="66"/>
      <c r="P468" s="66"/>
      <c r="Q468" s="66"/>
      <c r="R468" s="67"/>
      <c r="S468" s="66"/>
    </row>
    <row r="469">
      <c r="L469" s="68"/>
      <c r="O469" s="66"/>
      <c r="P469" s="66"/>
      <c r="Q469" s="66"/>
      <c r="R469" s="67"/>
      <c r="S469" s="66"/>
    </row>
    <row r="470">
      <c r="L470" s="68"/>
      <c r="O470" s="66"/>
      <c r="P470" s="66"/>
      <c r="Q470" s="66"/>
      <c r="R470" s="67"/>
      <c r="S470" s="66"/>
    </row>
    <row r="471">
      <c r="L471" s="68"/>
      <c r="O471" s="66"/>
      <c r="P471" s="66"/>
      <c r="Q471" s="66"/>
      <c r="R471" s="67"/>
      <c r="S471" s="66"/>
    </row>
    <row r="472">
      <c r="L472" s="68"/>
      <c r="O472" s="66"/>
      <c r="P472" s="66"/>
      <c r="Q472" s="66"/>
      <c r="R472" s="67"/>
      <c r="S472" s="66"/>
    </row>
    <row r="473">
      <c r="L473" s="68"/>
      <c r="O473" s="66"/>
      <c r="P473" s="66"/>
      <c r="Q473" s="66"/>
      <c r="R473" s="67"/>
      <c r="S473" s="66"/>
    </row>
    <row r="474">
      <c r="L474" s="68"/>
      <c r="O474" s="66"/>
      <c r="P474" s="66"/>
      <c r="Q474" s="66"/>
      <c r="R474" s="67"/>
      <c r="S474" s="66"/>
    </row>
    <row r="475">
      <c r="L475" s="68"/>
      <c r="O475" s="66"/>
      <c r="P475" s="66"/>
      <c r="Q475" s="66"/>
      <c r="R475" s="67"/>
      <c r="S475" s="66"/>
    </row>
    <row r="476">
      <c r="L476" s="68"/>
      <c r="O476" s="66"/>
      <c r="P476" s="66"/>
      <c r="Q476" s="66"/>
      <c r="R476" s="67"/>
      <c r="S476" s="66"/>
    </row>
    <row r="477">
      <c r="L477" s="68"/>
      <c r="O477" s="66"/>
      <c r="P477" s="66"/>
      <c r="Q477" s="66"/>
      <c r="R477" s="67"/>
      <c r="S477" s="66"/>
    </row>
    <row r="478">
      <c r="L478" s="68"/>
      <c r="O478" s="66"/>
      <c r="P478" s="66"/>
      <c r="Q478" s="66"/>
      <c r="R478" s="67"/>
      <c r="S478" s="66"/>
    </row>
    <row r="479">
      <c r="L479" s="68"/>
      <c r="O479" s="66"/>
      <c r="P479" s="66"/>
      <c r="Q479" s="66"/>
      <c r="R479" s="67"/>
      <c r="S479" s="66"/>
    </row>
    <row r="480">
      <c r="L480" s="68"/>
      <c r="O480" s="66"/>
      <c r="P480" s="66"/>
      <c r="Q480" s="66"/>
      <c r="R480" s="67"/>
      <c r="S480" s="66"/>
    </row>
    <row r="481">
      <c r="L481" s="68"/>
      <c r="O481" s="66"/>
      <c r="P481" s="66"/>
      <c r="Q481" s="66"/>
      <c r="R481" s="67"/>
      <c r="S481" s="66"/>
    </row>
    <row r="482">
      <c r="L482" s="68"/>
      <c r="O482" s="66"/>
      <c r="P482" s="66"/>
      <c r="Q482" s="66"/>
      <c r="R482" s="67"/>
      <c r="S482" s="66"/>
    </row>
    <row r="483">
      <c r="L483" s="68"/>
      <c r="O483" s="66"/>
      <c r="P483" s="66"/>
      <c r="Q483" s="66"/>
      <c r="R483" s="67"/>
      <c r="S483" s="66"/>
    </row>
    <row r="484">
      <c r="L484" s="68"/>
      <c r="O484" s="66"/>
      <c r="P484" s="66"/>
      <c r="Q484" s="66"/>
      <c r="R484" s="67"/>
      <c r="S484" s="66"/>
    </row>
    <row r="485">
      <c r="L485" s="68"/>
      <c r="O485" s="66"/>
      <c r="P485" s="66"/>
      <c r="Q485" s="66"/>
      <c r="R485" s="67"/>
      <c r="S485" s="66"/>
    </row>
    <row r="486">
      <c r="L486" s="68"/>
      <c r="O486" s="66"/>
      <c r="P486" s="66"/>
      <c r="Q486" s="66"/>
      <c r="R486" s="67"/>
      <c r="S486" s="66"/>
    </row>
    <row r="487">
      <c r="L487" s="68"/>
      <c r="O487" s="66"/>
      <c r="P487" s="66"/>
      <c r="Q487" s="66"/>
      <c r="R487" s="67"/>
      <c r="S487" s="66"/>
    </row>
    <row r="488">
      <c r="L488" s="68"/>
      <c r="O488" s="66"/>
      <c r="P488" s="66"/>
      <c r="Q488" s="66"/>
      <c r="R488" s="67"/>
      <c r="S488" s="66"/>
    </row>
    <row r="489">
      <c r="L489" s="68"/>
      <c r="O489" s="66"/>
      <c r="P489" s="66"/>
      <c r="Q489" s="66"/>
      <c r="R489" s="67"/>
      <c r="S489" s="66"/>
    </row>
    <row r="490">
      <c r="L490" s="68"/>
      <c r="O490" s="66"/>
      <c r="P490" s="66"/>
      <c r="Q490" s="66"/>
      <c r="R490" s="67"/>
      <c r="S490" s="66"/>
    </row>
    <row r="491">
      <c r="L491" s="68"/>
      <c r="O491" s="66"/>
      <c r="P491" s="66"/>
      <c r="Q491" s="66"/>
      <c r="R491" s="67"/>
      <c r="S491" s="66"/>
    </row>
    <row r="492">
      <c r="L492" s="68"/>
      <c r="O492" s="66"/>
      <c r="P492" s="66"/>
      <c r="Q492" s="66"/>
      <c r="R492" s="67"/>
      <c r="S492" s="66"/>
    </row>
    <row r="493">
      <c r="L493" s="68"/>
      <c r="O493" s="66"/>
      <c r="P493" s="66"/>
      <c r="Q493" s="66"/>
      <c r="R493" s="67"/>
      <c r="S493" s="66"/>
    </row>
    <row r="494">
      <c r="L494" s="68"/>
      <c r="O494" s="66"/>
      <c r="P494" s="66"/>
      <c r="Q494" s="66"/>
      <c r="R494" s="67"/>
      <c r="S494" s="66"/>
    </row>
    <row r="495">
      <c r="L495" s="68"/>
      <c r="O495" s="66"/>
      <c r="P495" s="66"/>
      <c r="Q495" s="66"/>
      <c r="R495" s="67"/>
      <c r="S495" s="66"/>
    </row>
    <row r="496">
      <c r="L496" s="68"/>
      <c r="O496" s="66"/>
      <c r="P496" s="66"/>
      <c r="Q496" s="66"/>
      <c r="R496" s="67"/>
      <c r="S496" s="66"/>
    </row>
    <row r="497">
      <c r="L497" s="68"/>
      <c r="O497" s="66"/>
      <c r="P497" s="66"/>
      <c r="Q497" s="66"/>
      <c r="R497" s="67"/>
      <c r="S497" s="66"/>
    </row>
    <row r="498">
      <c r="L498" s="68"/>
      <c r="O498" s="66"/>
      <c r="P498" s="66"/>
      <c r="Q498" s="66"/>
      <c r="R498" s="67"/>
      <c r="S498" s="66"/>
    </row>
    <row r="499">
      <c r="L499" s="68"/>
      <c r="O499" s="66"/>
      <c r="P499" s="66"/>
      <c r="Q499" s="66"/>
      <c r="R499" s="67"/>
      <c r="S499" s="66"/>
    </row>
    <row r="500">
      <c r="L500" s="68"/>
      <c r="O500" s="66"/>
      <c r="P500" s="66"/>
      <c r="Q500" s="66"/>
      <c r="R500" s="67"/>
      <c r="S500" s="66"/>
    </row>
    <row r="501">
      <c r="L501" s="68"/>
      <c r="O501" s="66"/>
      <c r="P501" s="66"/>
      <c r="Q501" s="66"/>
      <c r="R501" s="67"/>
      <c r="S501" s="66"/>
    </row>
    <row r="502">
      <c r="L502" s="68"/>
      <c r="O502" s="66"/>
      <c r="P502" s="66"/>
      <c r="Q502" s="66"/>
      <c r="R502" s="67"/>
      <c r="S502" s="66"/>
    </row>
    <row r="503">
      <c r="L503" s="68"/>
      <c r="O503" s="66"/>
      <c r="P503" s="66"/>
      <c r="Q503" s="66"/>
      <c r="R503" s="67"/>
      <c r="S503" s="66"/>
    </row>
    <row r="504">
      <c r="L504" s="68"/>
      <c r="O504" s="66"/>
      <c r="P504" s="66"/>
      <c r="Q504" s="66"/>
      <c r="R504" s="67"/>
      <c r="S504" s="66"/>
    </row>
    <row r="505">
      <c r="L505" s="68"/>
      <c r="O505" s="66"/>
      <c r="P505" s="66"/>
      <c r="Q505" s="66"/>
      <c r="R505" s="67"/>
      <c r="S505" s="66"/>
    </row>
    <row r="506">
      <c r="L506" s="68"/>
      <c r="O506" s="66"/>
      <c r="P506" s="66"/>
      <c r="Q506" s="66"/>
      <c r="R506" s="67"/>
      <c r="S506" s="66"/>
    </row>
    <row r="507">
      <c r="L507" s="68"/>
      <c r="O507" s="66"/>
      <c r="P507" s="66"/>
      <c r="Q507" s="66"/>
      <c r="R507" s="67"/>
      <c r="S507" s="66"/>
    </row>
    <row r="508">
      <c r="L508" s="68"/>
      <c r="O508" s="66"/>
      <c r="P508" s="66"/>
      <c r="Q508" s="66"/>
      <c r="R508" s="67"/>
      <c r="S508" s="66"/>
    </row>
    <row r="509">
      <c r="L509" s="68"/>
      <c r="O509" s="66"/>
      <c r="P509" s="66"/>
      <c r="Q509" s="66"/>
      <c r="R509" s="67"/>
      <c r="S509" s="66"/>
    </row>
    <row r="510">
      <c r="L510" s="68"/>
      <c r="O510" s="66"/>
      <c r="P510" s="66"/>
      <c r="Q510" s="66"/>
      <c r="R510" s="67"/>
      <c r="S510" s="66"/>
    </row>
    <row r="511">
      <c r="L511" s="68"/>
      <c r="O511" s="66"/>
      <c r="P511" s="66"/>
      <c r="Q511" s="66"/>
      <c r="R511" s="67"/>
      <c r="S511" s="66"/>
    </row>
    <row r="512">
      <c r="L512" s="68"/>
      <c r="O512" s="66"/>
      <c r="P512" s="66"/>
      <c r="Q512" s="66"/>
      <c r="R512" s="67"/>
      <c r="S512" s="66"/>
    </row>
    <row r="513">
      <c r="L513" s="68"/>
      <c r="O513" s="66"/>
      <c r="P513" s="66"/>
      <c r="Q513" s="66"/>
      <c r="R513" s="67"/>
      <c r="S513" s="66"/>
    </row>
    <row r="514">
      <c r="L514" s="68"/>
      <c r="O514" s="66"/>
      <c r="P514" s="66"/>
      <c r="Q514" s="66"/>
      <c r="R514" s="67"/>
      <c r="S514" s="66"/>
    </row>
    <row r="515">
      <c r="L515" s="68"/>
      <c r="O515" s="66"/>
      <c r="P515" s="66"/>
      <c r="Q515" s="66"/>
      <c r="R515" s="67"/>
      <c r="S515" s="66"/>
    </row>
    <row r="516">
      <c r="L516" s="68"/>
      <c r="O516" s="66"/>
      <c r="P516" s="66"/>
      <c r="Q516" s="66"/>
      <c r="R516" s="67"/>
      <c r="S516" s="66"/>
    </row>
    <row r="517">
      <c r="L517" s="68"/>
      <c r="O517" s="66"/>
      <c r="P517" s="66"/>
      <c r="Q517" s="66"/>
      <c r="R517" s="67"/>
      <c r="S517" s="66"/>
    </row>
    <row r="518">
      <c r="L518" s="68"/>
      <c r="O518" s="66"/>
      <c r="P518" s="66"/>
      <c r="Q518" s="66"/>
      <c r="R518" s="67"/>
      <c r="S518" s="66"/>
    </row>
    <row r="519">
      <c r="L519" s="68"/>
      <c r="O519" s="66"/>
      <c r="P519" s="66"/>
      <c r="Q519" s="66"/>
      <c r="R519" s="67"/>
      <c r="S519" s="66"/>
    </row>
    <row r="520">
      <c r="L520" s="68"/>
      <c r="O520" s="66"/>
      <c r="P520" s="66"/>
      <c r="Q520" s="66"/>
      <c r="R520" s="67"/>
      <c r="S520" s="66"/>
    </row>
    <row r="521">
      <c r="L521" s="68"/>
      <c r="O521" s="66"/>
      <c r="P521" s="66"/>
      <c r="Q521" s="66"/>
      <c r="R521" s="67"/>
      <c r="S521" s="66"/>
    </row>
    <row r="522">
      <c r="L522" s="68"/>
      <c r="O522" s="66"/>
      <c r="P522" s="66"/>
      <c r="Q522" s="66"/>
      <c r="R522" s="67"/>
      <c r="S522" s="66"/>
    </row>
    <row r="523">
      <c r="L523" s="68"/>
      <c r="O523" s="66"/>
      <c r="P523" s="66"/>
      <c r="Q523" s="66"/>
      <c r="R523" s="67"/>
      <c r="S523" s="66"/>
    </row>
    <row r="524">
      <c r="L524" s="68"/>
      <c r="O524" s="66"/>
      <c r="P524" s="66"/>
      <c r="Q524" s="66"/>
      <c r="R524" s="67"/>
      <c r="S524" s="66"/>
    </row>
    <row r="525">
      <c r="L525" s="68"/>
      <c r="O525" s="66"/>
      <c r="P525" s="66"/>
      <c r="Q525" s="66"/>
      <c r="R525" s="67"/>
      <c r="S525" s="66"/>
    </row>
    <row r="526">
      <c r="L526" s="68"/>
      <c r="O526" s="66"/>
      <c r="P526" s="66"/>
      <c r="Q526" s="66"/>
      <c r="R526" s="67"/>
      <c r="S526" s="66"/>
    </row>
    <row r="527">
      <c r="L527" s="68"/>
      <c r="O527" s="66"/>
      <c r="P527" s="66"/>
      <c r="Q527" s="66"/>
      <c r="R527" s="67"/>
      <c r="S527" s="66"/>
    </row>
    <row r="528">
      <c r="L528" s="68"/>
      <c r="O528" s="66"/>
      <c r="P528" s="66"/>
      <c r="Q528" s="66"/>
      <c r="R528" s="67"/>
      <c r="S528" s="66"/>
    </row>
    <row r="529">
      <c r="L529" s="68"/>
      <c r="O529" s="66"/>
      <c r="P529" s="66"/>
      <c r="Q529" s="66"/>
      <c r="R529" s="67"/>
      <c r="S529" s="66"/>
    </row>
    <row r="530">
      <c r="L530" s="68"/>
      <c r="O530" s="66"/>
      <c r="P530" s="66"/>
      <c r="Q530" s="66"/>
      <c r="R530" s="67"/>
      <c r="S530" s="66"/>
    </row>
    <row r="531">
      <c r="L531" s="68"/>
      <c r="O531" s="66"/>
      <c r="P531" s="66"/>
      <c r="Q531" s="66"/>
      <c r="R531" s="67"/>
      <c r="S531" s="66"/>
    </row>
    <row r="532">
      <c r="L532" s="68"/>
      <c r="O532" s="66"/>
      <c r="P532" s="66"/>
      <c r="Q532" s="66"/>
      <c r="R532" s="67"/>
      <c r="S532" s="66"/>
    </row>
    <row r="533">
      <c r="L533" s="68"/>
      <c r="O533" s="66"/>
      <c r="P533" s="66"/>
      <c r="Q533" s="66"/>
      <c r="R533" s="67"/>
      <c r="S533" s="66"/>
    </row>
    <row r="534">
      <c r="L534" s="68"/>
      <c r="O534" s="66"/>
      <c r="P534" s="66"/>
      <c r="Q534" s="66"/>
      <c r="R534" s="67"/>
      <c r="S534" s="66"/>
    </row>
    <row r="535">
      <c r="L535" s="68"/>
      <c r="O535" s="66"/>
      <c r="P535" s="66"/>
      <c r="Q535" s="66"/>
      <c r="R535" s="67"/>
      <c r="S535" s="66"/>
    </row>
    <row r="536">
      <c r="L536" s="68"/>
      <c r="O536" s="66"/>
      <c r="P536" s="66"/>
      <c r="Q536" s="66"/>
      <c r="R536" s="67"/>
      <c r="S536" s="66"/>
    </row>
    <row r="537">
      <c r="L537" s="68"/>
      <c r="O537" s="66"/>
      <c r="P537" s="66"/>
      <c r="Q537" s="66"/>
      <c r="R537" s="67"/>
      <c r="S537" s="66"/>
    </row>
    <row r="538">
      <c r="L538" s="68"/>
      <c r="O538" s="66"/>
      <c r="P538" s="66"/>
      <c r="Q538" s="66"/>
      <c r="R538" s="67"/>
      <c r="S538" s="66"/>
    </row>
    <row r="539">
      <c r="L539" s="68"/>
      <c r="O539" s="66"/>
      <c r="P539" s="66"/>
      <c r="Q539" s="66"/>
      <c r="R539" s="67"/>
      <c r="S539" s="66"/>
    </row>
    <row r="540">
      <c r="L540" s="68"/>
      <c r="O540" s="66"/>
      <c r="P540" s="66"/>
      <c r="Q540" s="66"/>
      <c r="R540" s="67"/>
      <c r="S540" s="66"/>
    </row>
    <row r="541">
      <c r="L541" s="68"/>
      <c r="O541" s="66"/>
      <c r="P541" s="66"/>
      <c r="Q541" s="66"/>
      <c r="R541" s="67"/>
      <c r="S541" s="66"/>
    </row>
    <row r="542">
      <c r="L542" s="68"/>
      <c r="O542" s="66"/>
      <c r="P542" s="66"/>
      <c r="Q542" s="66"/>
      <c r="R542" s="67"/>
      <c r="S542" s="66"/>
    </row>
    <row r="543">
      <c r="L543" s="68"/>
      <c r="O543" s="66"/>
      <c r="P543" s="66"/>
      <c r="Q543" s="66"/>
      <c r="R543" s="67"/>
      <c r="S543" s="66"/>
    </row>
    <row r="544">
      <c r="L544" s="68"/>
      <c r="O544" s="66"/>
      <c r="P544" s="66"/>
      <c r="Q544" s="66"/>
      <c r="R544" s="67"/>
      <c r="S544" s="66"/>
    </row>
    <row r="545">
      <c r="L545" s="68"/>
      <c r="O545" s="66"/>
      <c r="P545" s="66"/>
      <c r="Q545" s="66"/>
      <c r="R545" s="67"/>
      <c r="S545" s="66"/>
    </row>
    <row r="546">
      <c r="L546" s="68"/>
      <c r="O546" s="66"/>
      <c r="P546" s="66"/>
      <c r="Q546" s="66"/>
      <c r="R546" s="67"/>
      <c r="S546" s="66"/>
    </row>
    <row r="547">
      <c r="L547" s="68"/>
      <c r="O547" s="66"/>
      <c r="P547" s="66"/>
      <c r="Q547" s="66"/>
      <c r="R547" s="67"/>
      <c r="S547" s="66"/>
    </row>
    <row r="548">
      <c r="L548" s="68"/>
      <c r="O548" s="66"/>
      <c r="P548" s="66"/>
      <c r="Q548" s="66"/>
      <c r="R548" s="67"/>
      <c r="S548" s="66"/>
    </row>
    <row r="549">
      <c r="L549" s="68"/>
      <c r="O549" s="66"/>
      <c r="P549" s="66"/>
      <c r="Q549" s="66"/>
      <c r="R549" s="67"/>
      <c r="S549" s="66"/>
    </row>
    <row r="550">
      <c r="L550" s="68"/>
      <c r="O550" s="66"/>
      <c r="P550" s="66"/>
      <c r="Q550" s="66"/>
      <c r="R550" s="67"/>
      <c r="S550" s="66"/>
    </row>
    <row r="551">
      <c r="L551" s="68"/>
      <c r="O551" s="66"/>
      <c r="P551" s="66"/>
      <c r="Q551" s="66"/>
      <c r="R551" s="67"/>
      <c r="S551" s="66"/>
    </row>
    <row r="552">
      <c r="L552" s="68"/>
      <c r="O552" s="66"/>
      <c r="P552" s="66"/>
      <c r="Q552" s="66"/>
      <c r="R552" s="67"/>
      <c r="S552" s="66"/>
    </row>
    <row r="553">
      <c r="L553" s="68"/>
      <c r="O553" s="66"/>
      <c r="P553" s="66"/>
      <c r="Q553" s="66"/>
      <c r="R553" s="67"/>
      <c r="S553" s="66"/>
    </row>
    <row r="554">
      <c r="L554" s="68"/>
      <c r="O554" s="66"/>
      <c r="P554" s="66"/>
      <c r="Q554" s="66"/>
      <c r="R554" s="67"/>
      <c r="S554" s="66"/>
    </row>
    <row r="555">
      <c r="L555" s="68"/>
      <c r="O555" s="66"/>
      <c r="P555" s="66"/>
      <c r="Q555" s="66"/>
      <c r="R555" s="67"/>
      <c r="S555" s="66"/>
    </row>
    <row r="556">
      <c r="L556" s="68"/>
      <c r="O556" s="66"/>
      <c r="P556" s="66"/>
      <c r="Q556" s="66"/>
      <c r="R556" s="67"/>
      <c r="S556" s="66"/>
    </row>
    <row r="557">
      <c r="L557" s="68"/>
      <c r="O557" s="66"/>
      <c r="P557" s="66"/>
      <c r="Q557" s="66"/>
      <c r="R557" s="67"/>
      <c r="S557" s="66"/>
    </row>
    <row r="558">
      <c r="L558" s="68"/>
      <c r="O558" s="66"/>
      <c r="P558" s="66"/>
      <c r="Q558" s="66"/>
      <c r="R558" s="67"/>
      <c r="S558" s="66"/>
    </row>
    <row r="559">
      <c r="L559" s="68"/>
      <c r="O559" s="66"/>
      <c r="P559" s="66"/>
      <c r="Q559" s="66"/>
      <c r="R559" s="67"/>
      <c r="S559" s="66"/>
    </row>
    <row r="560">
      <c r="L560" s="68"/>
      <c r="O560" s="66"/>
      <c r="P560" s="66"/>
      <c r="Q560" s="66"/>
      <c r="R560" s="67"/>
      <c r="S560" s="66"/>
    </row>
    <row r="561">
      <c r="L561" s="68"/>
      <c r="O561" s="66"/>
      <c r="P561" s="66"/>
      <c r="Q561" s="66"/>
      <c r="R561" s="67"/>
      <c r="S561" s="66"/>
    </row>
    <row r="562">
      <c r="L562" s="68"/>
      <c r="O562" s="66"/>
      <c r="P562" s="66"/>
      <c r="Q562" s="66"/>
      <c r="R562" s="67"/>
      <c r="S562" s="66"/>
    </row>
    <row r="563">
      <c r="L563" s="68"/>
      <c r="O563" s="66"/>
      <c r="P563" s="66"/>
      <c r="Q563" s="66"/>
      <c r="R563" s="67"/>
      <c r="S563" s="66"/>
    </row>
    <row r="564">
      <c r="L564" s="68"/>
      <c r="O564" s="66"/>
      <c r="P564" s="66"/>
      <c r="Q564" s="66"/>
      <c r="R564" s="67"/>
      <c r="S564" s="66"/>
    </row>
    <row r="565">
      <c r="L565" s="68"/>
      <c r="O565" s="66"/>
      <c r="P565" s="66"/>
      <c r="Q565" s="66"/>
      <c r="R565" s="67"/>
      <c r="S565" s="66"/>
    </row>
    <row r="566">
      <c r="L566" s="68"/>
      <c r="O566" s="66"/>
      <c r="P566" s="66"/>
      <c r="Q566" s="66"/>
      <c r="R566" s="67"/>
      <c r="S566" s="66"/>
    </row>
    <row r="567">
      <c r="L567" s="68"/>
      <c r="O567" s="66"/>
      <c r="P567" s="66"/>
      <c r="Q567" s="66"/>
      <c r="R567" s="67"/>
      <c r="S567" s="66"/>
    </row>
    <row r="568">
      <c r="L568" s="68"/>
      <c r="O568" s="66"/>
      <c r="P568" s="66"/>
      <c r="Q568" s="66"/>
      <c r="R568" s="67"/>
      <c r="S568" s="66"/>
    </row>
    <row r="569">
      <c r="L569" s="68"/>
      <c r="O569" s="66"/>
      <c r="P569" s="66"/>
      <c r="Q569" s="66"/>
      <c r="R569" s="67"/>
      <c r="S569" s="66"/>
    </row>
    <row r="570">
      <c r="L570" s="68"/>
      <c r="O570" s="66"/>
      <c r="P570" s="66"/>
      <c r="Q570" s="66"/>
      <c r="R570" s="67"/>
      <c r="S570" s="66"/>
    </row>
    <row r="571">
      <c r="L571" s="68"/>
      <c r="O571" s="66"/>
      <c r="P571" s="66"/>
      <c r="Q571" s="66"/>
      <c r="R571" s="67"/>
      <c r="S571" s="66"/>
    </row>
    <row r="572">
      <c r="L572" s="68"/>
      <c r="O572" s="66"/>
      <c r="P572" s="66"/>
      <c r="Q572" s="66"/>
      <c r="R572" s="67"/>
      <c r="S572" s="66"/>
    </row>
    <row r="573">
      <c r="L573" s="68"/>
      <c r="O573" s="66"/>
      <c r="P573" s="66"/>
      <c r="Q573" s="66"/>
      <c r="R573" s="67"/>
      <c r="S573" s="66"/>
    </row>
    <row r="574">
      <c r="L574" s="68"/>
      <c r="O574" s="66"/>
      <c r="P574" s="66"/>
      <c r="Q574" s="66"/>
      <c r="R574" s="67"/>
      <c r="S574" s="66"/>
    </row>
    <row r="575">
      <c r="L575" s="68"/>
      <c r="O575" s="66"/>
      <c r="P575" s="66"/>
      <c r="Q575" s="66"/>
      <c r="R575" s="67"/>
      <c r="S575" s="66"/>
    </row>
    <row r="576">
      <c r="L576" s="68"/>
      <c r="O576" s="66"/>
      <c r="P576" s="66"/>
      <c r="Q576" s="66"/>
      <c r="R576" s="67"/>
      <c r="S576" s="66"/>
    </row>
    <row r="577">
      <c r="L577" s="68"/>
      <c r="O577" s="66"/>
      <c r="P577" s="66"/>
      <c r="Q577" s="66"/>
      <c r="R577" s="67"/>
      <c r="S577" s="66"/>
    </row>
    <row r="578">
      <c r="L578" s="68"/>
      <c r="O578" s="66"/>
      <c r="P578" s="66"/>
      <c r="Q578" s="66"/>
      <c r="R578" s="67"/>
      <c r="S578" s="66"/>
    </row>
    <row r="579">
      <c r="L579" s="68"/>
      <c r="O579" s="66"/>
      <c r="P579" s="66"/>
      <c r="Q579" s="66"/>
      <c r="R579" s="67"/>
      <c r="S579" s="66"/>
    </row>
    <row r="580">
      <c r="L580" s="68"/>
      <c r="O580" s="66"/>
      <c r="P580" s="66"/>
      <c r="Q580" s="66"/>
      <c r="R580" s="67"/>
      <c r="S580" s="66"/>
    </row>
    <row r="581">
      <c r="L581" s="68"/>
      <c r="O581" s="66"/>
      <c r="P581" s="66"/>
      <c r="Q581" s="66"/>
      <c r="R581" s="67"/>
      <c r="S581" s="66"/>
    </row>
    <row r="582">
      <c r="L582" s="68"/>
      <c r="O582" s="66"/>
      <c r="P582" s="66"/>
      <c r="Q582" s="66"/>
      <c r="R582" s="67"/>
      <c r="S582" s="66"/>
    </row>
    <row r="583">
      <c r="L583" s="68"/>
      <c r="O583" s="66"/>
      <c r="P583" s="66"/>
      <c r="Q583" s="66"/>
      <c r="R583" s="67"/>
      <c r="S583" s="66"/>
    </row>
    <row r="584">
      <c r="L584" s="68"/>
      <c r="O584" s="66"/>
      <c r="P584" s="66"/>
      <c r="Q584" s="66"/>
      <c r="R584" s="67"/>
      <c r="S584" s="66"/>
    </row>
    <row r="585">
      <c r="L585" s="68"/>
      <c r="O585" s="66"/>
      <c r="P585" s="66"/>
      <c r="Q585" s="66"/>
      <c r="R585" s="67"/>
      <c r="S585" s="66"/>
    </row>
    <row r="586">
      <c r="L586" s="68"/>
      <c r="O586" s="66"/>
      <c r="P586" s="66"/>
      <c r="Q586" s="66"/>
      <c r="R586" s="67"/>
      <c r="S586" s="66"/>
    </row>
    <row r="587">
      <c r="L587" s="68"/>
      <c r="O587" s="66"/>
      <c r="P587" s="66"/>
      <c r="Q587" s="66"/>
      <c r="R587" s="67"/>
      <c r="S587" s="66"/>
    </row>
    <row r="588">
      <c r="L588" s="68"/>
      <c r="O588" s="66"/>
      <c r="P588" s="66"/>
      <c r="Q588" s="66"/>
      <c r="R588" s="67"/>
      <c r="S588" s="66"/>
    </row>
    <row r="589">
      <c r="L589" s="68"/>
      <c r="O589" s="66"/>
      <c r="P589" s="66"/>
      <c r="Q589" s="66"/>
      <c r="R589" s="67"/>
      <c r="S589" s="66"/>
    </row>
    <row r="590">
      <c r="L590" s="68"/>
      <c r="O590" s="66"/>
      <c r="P590" s="66"/>
      <c r="Q590" s="66"/>
      <c r="R590" s="67"/>
      <c r="S590" s="66"/>
    </row>
    <row r="591">
      <c r="L591" s="68"/>
      <c r="O591" s="66"/>
      <c r="P591" s="66"/>
      <c r="Q591" s="66"/>
      <c r="R591" s="67"/>
      <c r="S591" s="66"/>
    </row>
    <row r="592">
      <c r="L592" s="68"/>
      <c r="O592" s="66"/>
      <c r="P592" s="66"/>
      <c r="Q592" s="66"/>
      <c r="R592" s="67"/>
      <c r="S592" s="66"/>
    </row>
    <row r="593">
      <c r="L593" s="68"/>
      <c r="O593" s="66"/>
      <c r="P593" s="66"/>
      <c r="Q593" s="66"/>
      <c r="R593" s="67"/>
      <c r="S593" s="66"/>
    </row>
    <row r="594">
      <c r="L594" s="68"/>
      <c r="O594" s="66"/>
      <c r="P594" s="66"/>
      <c r="Q594" s="66"/>
      <c r="R594" s="67"/>
      <c r="S594" s="66"/>
    </row>
    <row r="595">
      <c r="L595" s="68"/>
      <c r="O595" s="66"/>
      <c r="P595" s="66"/>
      <c r="Q595" s="66"/>
      <c r="R595" s="67"/>
      <c r="S595" s="66"/>
    </row>
    <row r="596">
      <c r="L596" s="68"/>
      <c r="O596" s="66"/>
      <c r="P596" s="66"/>
      <c r="Q596" s="66"/>
      <c r="R596" s="67"/>
      <c r="S596" s="66"/>
    </row>
    <row r="597">
      <c r="L597" s="68"/>
      <c r="O597" s="66"/>
      <c r="P597" s="66"/>
      <c r="Q597" s="66"/>
      <c r="R597" s="67"/>
      <c r="S597" s="66"/>
    </row>
    <row r="598">
      <c r="L598" s="68"/>
      <c r="O598" s="66"/>
      <c r="P598" s="66"/>
      <c r="Q598" s="66"/>
      <c r="R598" s="67"/>
      <c r="S598" s="66"/>
    </row>
    <row r="599">
      <c r="L599" s="68"/>
      <c r="O599" s="66"/>
      <c r="P599" s="66"/>
      <c r="Q599" s="66"/>
      <c r="R599" s="67"/>
      <c r="S599" s="66"/>
    </row>
    <row r="600">
      <c r="L600" s="68"/>
      <c r="O600" s="66"/>
      <c r="P600" s="66"/>
      <c r="Q600" s="66"/>
      <c r="R600" s="67"/>
      <c r="S600" s="66"/>
    </row>
    <row r="601">
      <c r="L601" s="68"/>
      <c r="O601" s="66"/>
      <c r="P601" s="66"/>
      <c r="Q601" s="66"/>
      <c r="R601" s="67"/>
      <c r="S601" s="66"/>
    </row>
    <row r="602">
      <c r="L602" s="68"/>
      <c r="O602" s="66"/>
      <c r="P602" s="66"/>
      <c r="Q602" s="66"/>
      <c r="R602" s="67"/>
      <c r="S602" s="66"/>
    </row>
    <row r="603">
      <c r="L603" s="68"/>
      <c r="O603" s="66"/>
      <c r="P603" s="66"/>
      <c r="Q603" s="66"/>
      <c r="R603" s="67"/>
      <c r="S603" s="66"/>
    </row>
    <row r="604">
      <c r="L604" s="68"/>
      <c r="O604" s="66"/>
      <c r="P604" s="66"/>
      <c r="Q604" s="66"/>
      <c r="R604" s="67"/>
      <c r="S604" s="66"/>
    </row>
    <row r="605">
      <c r="L605" s="68"/>
      <c r="O605" s="66"/>
      <c r="P605" s="66"/>
      <c r="Q605" s="66"/>
      <c r="R605" s="67"/>
      <c r="S605" s="66"/>
    </row>
    <row r="606">
      <c r="L606" s="68"/>
      <c r="O606" s="66"/>
      <c r="P606" s="66"/>
      <c r="Q606" s="66"/>
      <c r="R606" s="67"/>
      <c r="S606" s="66"/>
    </row>
    <row r="607">
      <c r="L607" s="68"/>
      <c r="O607" s="66"/>
      <c r="P607" s="66"/>
      <c r="Q607" s="66"/>
      <c r="R607" s="67"/>
      <c r="S607" s="66"/>
    </row>
    <row r="608">
      <c r="L608" s="68"/>
      <c r="O608" s="66"/>
      <c r="P608" s="66"/>
      <c r="Q608" s="66"/>
      <c r="R608" s="67"/>
      <c r="S608" s="66"/>
    </row>
    <row r="609">
      <c r="L609" s="68"/>
      <c r="O609" s="66"/>
      <c r="P609" s="66"/>
      <c r="Q609" s="66"/>
      <c r="R609" s="67"/>
      <c r="S609" s="66"/>
    </row>
    <row r="610">
      <c r="L610" s="68"/>
      <c r="O610" s="66"/>
      <c r="P610" s="66"/>
      <c r="Q610" s="66"/>
      <c r="R610" s="67"/>
      <c r="S610" s="66"/>
    </row>
    <row r="611">
      <c r="L611" s="68"/>
      <c r="O611" s="66"/>
      <c r="P611" s="66"/>
      <c r="Q611" s="66"/>
      <c r="R611" s="67"/>
      <c r="S611" s="66"/>
    </row>
    <row r="612">
      <c r="L612" s="68"/>
      <c r="O612" s="66"/>
      <c r="P612" s="66"/>
      <c r="Q612" s="66"/>
      <c r="R612" s="67"/>
      <c r="S612" s="66"/>
    </row>
    <row r="613">
      <c r="L613" s="68"/>
      <c r="O613" s="66"/>
      <c r="P613" s="66"/>
      <c r="Q613" s="66"/>
      <c r="R613" s="67"/>
      <c r="S613" s="66"/>
    </row>
    <row r="614">
      <c r="L614" s="68"/>
      <c r="O614" s="66"/>
      <c r="P614" s="66"/>
      <c r="Q614" s="66"/>
      <c r="R614" s="67"/>
      <c r="S614" s="66"/>
    </row>
    <row r="615">
      <c r="L615" s="68"/>
      <c r="O615" s="66"/>
      <c r="P615" s="66"/>
      <c r="Q615" s="66"/>
      <c r="R615" s="67"/>
      <c r="S615" s="66"/>
    </row>
    <row r="616">
      <c r="L616" s="68"/>
      <c r="O616" s="66"/>
      <c r="P616" s="66"/>
      <c r="Q616" s="66"/>
      <c r="R616" s="67"/>
      <c r="S616" s="66"/>
    </row>
    <row r="617">
      <c r="L617" s="68"/>
      <c r="O617" s="66"/>
      <c r="P617" s="66"/>
      <c r="Q617" s="66"/>
      <c r="R617" s="67"/>
      <c r="S617" s="66"/>
    </row>
    <row r="618">
      <c r="L618" s="68"/>
      <c r="O618" s="66"/>
      <c r="P618" s="66"/>
      <c r="Q618" s="66"/>
      <c r="R618" s="67"/>
      <c r="S618" s="66"/>
    </row>
    <row r="619">
      <c r="L619" s="68"/>
      <c r="O619" s="66"/>
      <c r="P619" s="66"/>
      <c r="Q619" s="66"/>
      <c r="R619" s="67"/>
      <c r="S619" s="66"/>
    </row>
    <row r="620">
      <c r="L620" s="68"/>
      <c r="O620" s="66"/>
      <c r="P620" s="66"/>
      <c r="Q620" s="66"/>
      <c r="R620" s="67"/>
      <c r="S620" s="66"/>
    </row>
    <row r="621">
      <c r="L621" s="68"/>
      <c r="O621" s="66"/>
      <c r="P621" s="66"/>
      <c r="Q621" s="66"/>
      <c r="R621" s="67"/>
      <c r="S621" s="66"/>
    </row>
    <row r="622">
      <c r="L622" s="68"/>
      <c r="O622" s="66"/>
      <c r="P622" s="66"/>
      <c r="Q622" s="66"/>
      <c r="R622" s="67"/>
      <c r="S622" s="66"/>
    </row>
    <row r="623">
      <c r="L623" s="68"/>
      <c r="O623" s="66"/>
      <c r="P623" s="66"/>
      <c r="Q623" s="66"/>
      <c r="R623" s="67"/>
      <c r="S623" s="66"/>
    </row>
    <row r="624">
      <c r="L624" s="68"/>
      <c r="O624" s="66"/>
      <c r="P624" s="66"/>
      <c r="Q624" s="66"/>
      <c r="R624" s="67"/>
      <c r="S624" s="66"/>
    </row>
    <row r="625">
      <c r="L625" s="68"/>
      <c r="O625" s="66"/>
      <c r="P625" s="66"/>
      <c r="Q625" s="66"/>
      <c r="R625" s="67"/>
      <c r="S625" s="66"/>
    </row>
    <row r="626">
      <c r="L626" s="68"/>
      <c r="O626" s="66"/>
      <c r="P626" s="66"/>
      <c r="Q626" s="66"/>
      <c r="R626" s="67"/>
      <c r="S626" s="66"/>
    </row>
    <row r="627">
      <c r="L627" s="68"/>
      <c r="O627" s="66"/>
      <c r="P627" s="66"/>
      <c r="Q627" s="66"/>
      <c r="R627" s="67"/>
      <c r="S627" s="66"/>
    </row>
    <row r="628">
      <c r="L628" s="68"/>
      <c r="O628" s="66"/>
      <c r="P628" s="66"/>
      <c r="Q628" s="66"/>
      <c r="R628" s="67"/>
      <c r="S628" s="66"/>
    </row>
    <row r="629">
      <c r="L629" s="68"/>
      <c r="O629" s="66"/>
      <c r="P629" s="66"/>
      <c r="Q629" s="66"/>
      <c r="R629" s="67"/>
      <c r="S629" s="66"/>
    </row>
    <row r="630">
      <c r="L630" s="68"/>
      <c r="O630" s="66"/>
      <c r="P630" s="66"/>
      <c r="Q630" s="66"/>
      <c r="R630" s="67"/>
      <c r="S630" s="66"/>
    </row>
    <row r="631">
      <c r="L631" s="68"/>
      <c r="O631" s="66"/>
      <c r="P631" s="66"/>
      <c r="Q631" s="66"/>
      <c r="R631" s="67"/>
      <c r="S631" s="66"/>
    </row>
    <row r="632">
      <c r="L632" s="68"/>
      <c r="O632" s="66"/>
      <c r="P632" s="66"/>
      <c r="Q632" s="66"/>
      <c r="R632" s="67"/>
      <c r="S632" s="66"/>
    </row>
    <row r="633">
      <c r="L633" s="68"/>
      <c r="O633" s="66"/>
      <c r="P633" s="66"/>
      <c r="Q633" s="66"/>
      <c r="R633" s="67"/>
      <c r="S633" s="66"/>
    </row>
    <row r="634">
      <c r="L634" s="68"/>
      <c r="O634" s="66"/>
      <c r="P634" s="66"/>
      <c r="Q634" s="66"/>
      <c r="R634" s="67"/>
      <c r="S634" s="66"/>
    </row>
    <row r="635">
      <c r="L635" s="68"/>
      <c r="O635" s="66"/>
      <c r="P635" s="66"/>
      <c r="Q635" s="66"/>
      <c r="R635" s="67"/>
      <c r="S635" s="66"/>
    </row>
    <row r="636">
      <c r="L636" s="68"/>
      <c r="O636" s="66"/>
      <c r="P636" s="66"/>
      <c r="Q636" s="66"/>
      <c r="R636" s="67"/>
      <c r="S636" s="66"/>
    </row>
    <row r="637">
      <c r="L637" s="68"/>
      <c r="O637" s="66"/>
      <c r="P637" s="66"/>
      <c r="Q637" s="66"/>
      <c r="R637" s="67"/>
      <c r="S637" s="66"/>
    </row>
    <row r="638">
      <c r="L638" s="68"/>
      <c r="O638" s="66"/>
      <c r="P638" s="66"/>
      <c r="Q638" s="66"/>
      <c r="R638" s="67"/>
      <c r="S638" s="66"/>
    </row>
    <row r="639">
      <c r="L639" s="68"/>
      <c r="O639" s="66"/>
      <c r="P639" s="66"/>
      <c r="Q639" s="66"/>
      <c r="R639" s="67"/>
      <c r="S639" s="66"/>
    </row>
    <row r="640">
      <c r="L640" s="68"/>
      <c r="O640" s="66"/>
      <c r="P640" s="66"/>
      <c r="Q640" s="66"/>
      <c r="R640" s="67"/>
      <c r="S640" s="66"/>
    </row>
    <row r="641">
      <c r="L641" s="68"/>
      <c r="O641" s="66"/>
      <c r="P641" s="66"/>
      <c r="Q641" s="66"/>
      <c r="R641" s="67"/>
      <c r="S641" s="66"/>
    </row>
    <row r="642">
      <c r="L642" s="68"/>
      <c r="O642" s="66"/>
      <c r="P642" s="66"/>
      <c r="Q642" s="66"/>
      <c r="R642" s="67"/>
      <c r="S642" s="66"/>
    </row>
    <row r="643">
      <c r="L643" s="68"/>
      <c r="O643" s="66"/>
      <c r="P643" s="66"/>
      <c r="Q643" s="66"/>
      <c r="R643" s="67"/>
      <c r="S643" s="66"/>
    </row>
    <row r="644">
      <c r="L644" s="68"/>
      <c r="O644" s="66"/>
      <c r="P644" s="66"/>
      <c r="Q644" s="66"/>
      <c r="R644" s="67"/>
      <c r="S644" s="66"/>
    </row>
    <row r="645">
      <c r="L645" s="68"/>
      <c r="O645" s="66"/>
      <c r="P645" s="66"/>
      <c r="Q645" s="66"/>
      <c r="R645" s="67"/>
      <c r="S645" s="66"/>
    </row>
    <row r="646">
      <c r="L646" s="68"/>
      <c r="O646" s="66"/>
      <c r="P646" s="66"/>
      <c r="Q646" s="66"/>
      <c r="R646" s="67"/>
      <c r="S646" s="66"/>
    </row>
    <row r="647">
      <c r="L647" s="68"/>
      <c r="O647" s="66"/>
      <c r="P647" s="66"/>
      <c r="Q647" s="66"/>
      <c r="R647" s="67"/>
      <c r="S647" s="66"/>
    </row>
    <row r="648">
      <c r="L648" s="68"/>
      <c r="O648" s="66"/>
      <c r="P648" s="66"/>
      <c r="Q648" s="66"/>
      <c r="R648" s="67"/>
      <c r="S648" s="66"/>
    </row>
    <row r="649">
      <c r="L649" s="68"/>
      <c r="O649" s="66"/>
      <c r="P649" s="66"/>
      <c r="Q649" s="66"/>
      <c r="R649" s="67"/>
      <c r="S649" s="66"/>
    </row>
    <row r="650">
      <c r="L650" s="68"/>
      <c r="O650" s="66"/>
      <c r="P650" s="66"/>
      <c r="Q650" s="66"/>
      <c r="R650" s="67"/>
      <c r="S650" s="66"/>
    </row>
    <row r="651">
      <c r="L651" s="68"/>
      <c r="O651" s="66"/>
      <c r="P651" s="66"/>
      <c r="Q651" s="66"/>
      <c r="R651" s="67"/>
      <c r="S651" s="66"/>
    </row>
    <row r="652">
      <c r="L652" s="68"/>
      <c r="O652" s="66"/>
      <c r="P652" s="66"/>
      <c r="Q652" s="66"/>
      <c r="R652" s="67"/>
      <c r="S652" s="66"/>
    </row>
    <row r="653">
      <c r="L653" s="68"/>
      <c r="O653" s="66"/>
      <c r="P653" s="66"/>
      <c r="Q653" s="66"/>
      <c r="R653" s="67"/>
      <c r="S653" s="66"/>
    </row>
    <row r="654">
      <c r="L654" s="68"/>
      <c r="O654" s="66"/>
      <c r="P654" s="66"/>
      <c r="Q654" s="66"/>
      <c r="R654" s="67"/>
      <c r="S654" s="66"/>
    </row>
    <row r="655">
      <c r="L655" s="68"/>
      <c r="O655" s="66"/>
      <c r="P655" s="66"/>
      <c r="Q655" s="66"/>
      <c r="R655" s="67"/>
      <c r="S655" s="66"/>
    </row>
    <row r="656">
      <c r="L656" s="68"/>
      <c r="O656" s="66"/>
      <c r="P656" s="66"/>
      <c r="Q656" s="66"/>
      <c r="R656" s="67"/>
      <c r="S656" s="66"/>
    </row>
    <row r="657">
      <c r="L657" s="68"/>
      <c r="O657" s="66"/>
      <c r="P657" s="66"/>
      <c r="Q657" s="66"/>
      <c r="R657" s="67"/>
      <c r="S657" s="66"/>
    </row>
    <row r="658">
      <c r="L658" s="68"/>
      <c r="O658" s="66"/>
      <c r="P658" s="66"/>
      <c r="Q658" s="66"/>
      <c r="R658" s="67"/>
      <c r="S658" s="66"/>
    </row>
    <row r="659">
      <c r="L659" s="68"/>
      <c r="O659" s="66"/>
      <c r="P659" s="66"/>
      <c r="Q659" s="66"/>
      <c r="R659" s="67"/>
      <c r="S659" s="66"/>
    </row>
    <row r="660">
      <c r="L660" s="68"/>
      <c r="O660" s="66"/>
      <c r="P660" s="66"/>
      <c r="Q660" s="66"/>
      <c r="R660" s="67"/>
      <c r="S660" s="66"/>
    </row>
    <row r="661">
      <c r="L661" s="68"/>
      <c r="O661" s="66"/>
      <c r="P661" s="66"/>
      <c r="Q661" s="66"/>
      <c r="R661" s="67"/>
      <c r="S661" s="66"/>
    </row>
    <row r="662">
      <c r="L662" s="68"/>
      <c r="O662" s="66"/>
      <c r="P662" s="66"/>
      <c r="Q662" s="66"/>
      <c r="R662" s="67"/>
      <c r="S662" s="66"/>
    </row>
    <row r="663">
      <c r="L663" s="68"/>
      <c r="O663" s="66"/>
      <c r="P663" s="66"/>
      <c r="Q663" s="66"/>
      <c r="R663" s="67"/>
      <c r="S663" s="66"/>
    </row>
    <row r="664">
      <c r="L664" s="68"/>
      <c r="O664" s="66"/>
      <c r="P664" s="66"/>
      <c r="Q664" s="66"/>
      <c r="R664" s="67"/>
      <c r="S664" s="66"/>
    </row>
    <row r="665">
      <c r="L665" s="68"/>
      <c r="O665" s="66"/>
      <c r="P665" s="66"/>
      <c r="Q665" s="66"/>
      <c r="R665" s="67"/>
      <c r="S665" s="66"/>
    </row>
    <row r="666">
      <c r="L666" s="68"/>
      <c r="O666" s="66"/>
      <c r="P666" s="66"/>
      <c r="Q666" s="66"/>
      <c r="R666" s="67"/>
      <c r="S666" s="66"/>
    </row>
    <row r="667">
      <c r="L667" s="68"/>
      <c r="O667" s="66"/>
      <c r="P667" s="66"/>
      <c r="Q667" s="66"/>
      <c r="R667" s="67"/>
      <c r="S667" s="66"/>
    </row>
    <row r="668">
      <c r="L668" s="68"/>
      <c r="O668" s="66"/>
      <c r="P668" s="66"/>
      <c r="Q668" s="66"/>
      <c r="R668" s="67"/>
      <c r="S668" s="66"/>
    </row>
    <row r="669">
      <c r="L669" s="68"/>
      <c r="O669" s="66"/>
      <c r="P669" s="66"/>
      <c r="Q669" s="66"/>
      <c r="R669" s="67"/>
      <c r="S669" s="66"/>
    </row>
    <row r="670">
      <c r="L670" s="68"/>
      <c r="O670" s="66"/>
      <c r="P670" s="66"/>
      <c r="Q670" s="66"/>
      <c r="R670" s="67"/>
      <c r="S670" s="66"/>
    </row>
    <row r="671">
      <c r="L671" s="68"/>
      <c r="O671" s="66"/>
      <c r="P671" s="66"/>
      <c r="Q671" s="66"/>
      <c r="R671" s="67"/>
      <c r="S671" s="66"/>
    </row>
    <row r="672">
      <c r="L672" s="68"/>
      <c r="O672" s="66"/>
      <c r="P672" s="66"/>
      <c r="Q672" s="66"/>
      <c r="R672" s="67"/>
      <c r="S672" s="66"/>
    </row>
    <row r="673">
      <c r="L673" s="68"/>
      <c r="O673" s="66"/>
      <c r="P673" s="66"/>
      <c r="Q673" s="66"/>
      <c r="R673" s="67"/>
      <c r="S673" s="66"/>
    </row>
    <row r="674">
      <c r="L674" s="68"/>
      <c r="O674" s="66"/>
      <c r="P674" s="66"/>
      <c r="Q674" s="66"/>
      <c r="R674" s="67"/>
      <c r="S674" s="66"/>
    </row>
    <row r="675">
      <c r="L675" s="68"/>
      <c r="O675" s="66"/>
      <c r="P675" s="66"/>
      <c r="Q675" s="66"/>
      <c r="R675" s="67"/>
      <c r="S675" s="66"/>
    </row>
    <row r="676">
      <c r="L676" s="68"/>
      <c r="O676" s="66"/>
      <c r="P676" s="66"/>
      <c r="Q676" s="66"/>
      <c r="R676" s="67"/>
      <c r="S676" s="66"/>
    </row>
    <row r="677">
      <c r="L677" s="68"/>
      <c r="O677" s="66"/>
      <c r="P677" s="66"/>
      <c r="Q677" s="66"/>
      <c r="R677" s="67"/>
      <c r="S677" s="66"/>
    </row>
    <row r="678">
      <c r="L678" s="68"/>
      <c r="O678" s="66"/>
      <c r="P678" s="66"/>
      <c r="Q678" s="66"/>
      <c r="R678" s="67"/>
      <c r="S678" s="66"/>
    </row>
    <row r="679">
      <c r="L679" s="68"/>
      <c r="O679" s="66"/>
      <c r="P679" s="66"/>
      <c r="Q679" s="66"/>
      <c r="R679" s="67"/>
      <c r="S679" s="66"/>
    </row>
    <row r="680">
      <c r="L680" s="68"/>
      <c r="O680" s="66"/>
      <c r="P680" s="66"/>
      <c r="Q680" s="66"/>
      <c r="R680" s="67"/>
      <c r="S680" s="66"/>
    </row>
    <row r="681">
      <c r="L681" s="68"/>
      <c r="O681" s="66"/>
      <c r="P681" s="66"/>
      <c r="Q681" s="66"/>
      <c r="R681" s="67"/>
      <c r="S681" s="66"/>
    </row>
    <row r="682">
      <c r="L682" s="68"/>
      <c r="O682" s="66"/>
      <c r="P682" s="66"/>
      <c r="Q682" s="66"/>
      <c r="R682" s="67"/>
      <c r="S682" s="66"/>
    </row>
    <row r="683">
      <c r="L683" s="68"/>
      <c r="O683" s="66"/>
      <c r="P683" s="66"/>
      <c r="Q683" s="66"/>
      <c r="R683" s="67"/>
      <c r="S683" s="66"/>
    </row>
    <row r="684">
      <c r="L684" s="68"/>
      <c r="O684" s="66"/>
      <c r="P684" s="66"/>
      <c r="Q684" s="66"/>
      <c r="R684" s="67"/>
      <c r="S684" s="66"/>
    </row>
    <row r="685">
      <c r="L685" s="68"/>
      <c r="O685" s="66"/>
      <c r="P685" s="66"/>
      <c r="Q685" s="66"/>
      <c r="R685" s="67"/>
      <c r="S685" s="66"/>
    </row>
    <row r="686">
      <c r="L686" s="68"/>
      <c r="O686" s="66"/>
      <c r="P686" s="66"/>
      <c r="Q686" s="66"/>
      <c r="R686" s="67"/>
      <c r="S686" s="66"/>
    </row>
    <row r="687">
      <c r="L687" s="68"/>
      <c r="O687" s="66"/>
      <c r="P687" s="66"/>
      <c r="Q687" s="66"/>
      <c r="R687" s="67"/>
      <c r="S687" s="66"/>
    </row>
    <row r="688">
      <c r="L688" s="68"/>
      <c r="O688" s="66"/>
      <c r="P688" s="66"/>
      <c r="Q688" s="66"/>
      <c r="R688" s="67"/>
      <c r="S688" s="66"/>
    </row>
    <row r="689">
      <c r="L689" s="68"/>
      <c r="O689" s="66"/>
      <c r="P689" s="66"/>
      <c r="Q689" s="66"/>
      <c r="R689" s="67"/>
      <c r="S689" s="66"/>
    </row>
    <row r="690">
      <c r="L690" s="68"/>
      <c r="O690" s="66"/>
      <c r="P690" s="66"/>
      <c r="Q690" s="66"/>
      <c r="R690" s="67"/>
      <c r="S690" s="66"/>
    </row>
    <row r="691">
      <c r="L691" s="68"/>
      <c r="O691" s="66"/>
      <c r="P691" s="66"/>
      <c r="Q691" s="66"/>
      <c r="R691" s="67"/>
      <c r="S691" s="66"/>
    </row>
    <row r="692">
      <c r="L692" s="68"/>
      <c r="O692" s="66"/>
      <c r="P692" s="66"/>
      <c r="Q692" s="66"/>
      <c r="R692" s="67"/>
      <c r="S692" s="66"/>
    </row>
    <row r="693">
      <c r="L693" s="68"/>
      <c r="O693" s="66"/>
      <c r="P693" s="66"/>
      <c r="Q693" s="66"/>
      <c r="R693" s="67"/>
      <c r="S693" s="66"/>
    </row>
    <row r="694">
      <c r="L694" s="68"/>
      <c r="O694" s="66"/>
      <c r="P694" s="66"/>
      <c r="Q694" s="66"/>
      <c r="R694" s="67"/>
      <c r="S694" s="66"/>
    </row>
    <row r="695">
      <c r="L695" s="68"/>
      <c r="O695" s="66"/>
      <c r="P695" s="66"/>
      <c r="Q695" s="66"/>
      <c r="R695" s="67"/>
      <c r="S695" s="66"/>
    </row>
    <row r="696">
      <c r="L696" s="68"/>
      <c r="O696" s="66"/>
      <c r="P696" s="66"/>
      <c r="Q696" s="66"/>
      <c r="R696" s="67"/>
      <c r="S696" s="66"/>
    </row>
    <row r="697">
      <c r="L697" s="68"/>
      <c r="O697" s="66"/>
      <c r="P697" s="66"/>
      <c r="Q697" s="66"/>
      <c r="R697" s="67"/>
      <c r="S697" s="66"/>
    </row>
    <row r="698">
      <c r="L698" s="68"/>
      <c r="O698" s="66"/>
      <c r="P698" s="66"/>
      <c r="Q698" s="66"/>
      <c r="R698" s="67"/>
      <c r="S698" s="66"/>
    </row>
    <row r="699">
      <c r="L699" s="68"/>
      <c r="O699" s="66"/>
      <c r="P699" s="66"/>
      <c r="Q699" s="66"/>
      <c r="R699" s="67"/>
      <c r="S699" s="66"/>
    </row>
    <row r="700">
      <c r="L700" s="68"/>
      <c r="O700" s="66"/>
      <c r="P700" s="66"/>
      <c r="Q700" s="66"/>
      <c r="R700" s="67"/>
      <c r="S700" s="66"/>
    </row>
    <row r="701">
      <c r="L701" s="68"/>
      <c r="O701" s="66"/>
      <c r="P701" s="66"/>
      <c r="Q701" s="66"/>
      <c r="R701" s="67"/>
      <c r="S701" s="66"/>
    </row>
    <row r="702">
      <c r="L702" s="68"/>
      <c r="O702" s="66"/>
      <c r="P702" s="66"/>
      <c r="Q702" s="66"/>
      <c r="R702" s="67"/>
      <c r="S702" s="66"/>
    </row>
    <row r="703">
      <c r="L703" s="68"/>
      <c r="O703" s="66"/>
      <c r="P703" s="66"/>
      <c r="Q703" s="66"/>
      <c r="R703" s="67"/>
      <c r="S703" s="66"/>
    </row>
    <row r="704">
      <c r="L704" s="68"/>
      <c r="O704" s="66"/>
      <c r="P704" s="66"/>
      <c r="Q704" s="66"/>
      <c r="R704" s="67"/>
      <c r="S704" s="66"/>
    </row>
    <row r="705">
      <c r="L705" s="68"/>
      <c r="O705" s="66"/>
      <c r="P705" s="66"/>
      <c r="Q705" s="66"/>
      <c r="R705" s="67"/>
      <c r="S705" s="66"/>
    </row>
    <row r="706">
      <c r="L706" s="68"/>
      <c r="O706" s="66"/>
      <c r="P706" s="66"/>
      <c r="Q706" s="66"/>
      <c r="R706" s="67"/>
      <c r="S706" s="66"/>
    </row>
    <row r="707">
      <c r="L707" s="68"/>
      <c r="O707" s="66"/>
      <c r="P707" s="66"/>
      <c r="Q707" s="66"/>
      <c r="R707" s="67"/>
      <c r="S707" s="66"/>
    </row>
    <row r="708">
      <c r="L708" s="68"/>
      <c r="O708" s="66"/>
      <c r="P708" s="66"/>
      <c r="Q708" s="66"/>
      <c r="R708" s="67"/>
      <c r="S708" s="66"/>
    </row>
    <row r="709">
      <c r="L709" s="68"/>
      <c r="O709" s="66"/>
      <c r="P709" s="66"/>
      <c r="Q709" s="66"/>
      <c r="R709" s="67"/>
      <c r="S709" s="66"/>
    </row>
    <row r="710">
      <c r="L710" s="68"/>
      <c r="O710" s="66"/>
      <c r="P710" s="66"/>
      <c r="Q710" s="66"/>
      <c r="R710" s="67"/>
      <c r="S710" s="66"/>
    </row>
    <row r="711">
      <c r="L711" s="68"/>
      <c r="O711" s="66"/>
      <c r="P711" s="66"/>
      <c r="Q711" s="66"/>
      <c r="R711" s="67"/>
      <c r="S711" s="66"/>
    </row>
    <row r="712">
      <c r="L712" s="68"/>
      <c r="O712" s="66"/>
      <c r="P712" s="66"/>
      <c r="Q712" s="66"/>
      <c r="R712" s="67"/>
      <c r="S712" s="66"/>
    </row>
    <row r="713">
      <c r="L713" s="68"/>
      <c r="O713" s="66"/>
      <c r="P713" s="66"/>
      <c r="Q713" s="66"/>
      <c r="R713" s="67"/>
      <c r="S713" s="66"/>
    </row>
    <row r="714">
      <c r="L714" s="68"/>
      <c r="O714" s="66"/>
      <c r="P714" s="66"/>
      <c r="Q714" s="66"/>
      <c r="R714" s="67"/>
      <c r="S714" s="66"/>
    </row>
    <row r="715">
      <c r="L715" s="68"/>
      <c r="O715" s="66"/>
      <c r="P715" s="66"/>
      <c r="Q715" s="66"/>
      <c r="R715" s="67"/>
      <c r="S715" s="66"/>
    </row>
    <row r="716">
      <c r="L716" s="68"/>
      <c r="O716" s="66"/>
      <c r="P716" s="66"/>
      <c r="Q716" s="66"/>
      <c r="R716" s="67"/>
      <c r="S716" s="66"/>
    </row>
    <row r="717">
      <c r="L717" s="68"/>
      <c r="O717" s="66"/>
      <c r="P717" s="66"/>
      <c r="Q717" s="66"/>
      <c r="R717" s="67"/>
      <c r="S717" s="66"/>
    </row>
    <row r="718">
      <c r="L718" s="68"/>
      <c r="O718" s="66"/>
      <c r="P718" s="66"/>
      <c r="Q718" s="66"/>
      <c r="R718" s="67"/>
      <c r="S718" s="66"/>
    </row>
    <row r="719">
      <c r="L719" s="68"/>
      <c r="O719" s="66"/>
      <c r="P719" s="66"/>
      <c r="Q719" s="66"/>
      <c r="R719" s="67"/>
      <c r="S719" s="66"/>
    </row>
    <row r="720">
      <c r="L720" s="68"/>
      <c r="O720" s="66"/>
      <c r="P720" s="66"/>
      <c r="Q720" s="66"/>
      <c r="R720" s="67"/>
      <c r="S720" s="66"/>
    </row>
    <row r="721">
      <c r="L721" s="68"/>
      <c r="O721" s="66"/>
      <c r="P721" s="66"/>
      <c r="Q721" s="66"/>
      <c r="R721" s="67"/>
      <c r="S721" s="66"/>
    </row>
    <row r="722">
      <c r="L722" s="68"/>
      <c r="O722" s="66"/>
      <c r="P722" s="66"/>
      <c r="Q722" s="66"/>
      <c r="R722" s="67"/>
      <c r="S722" s="66"/>
    </row>
    <row r="723">
      <c r="L723" s="68"/>
      <c r="O723" s="66"/>
      <c r="P723" s="66"/>
      <c r="Q723" s="66"/>
      <c r="R723" s="67"/>
      <c r="S723" s="66"/>
    </row>
    <row r="724">
      <c r="L724" s="68"/>
      <c r="O724" s="66"/>
      <c r="P724" s="66"/>
      <c r="Q724" s="66"/>
      <c r="R724" s="67"/>
      <c r="S724" s="66"/>
    </row>
    <row r="725">
      <c r="L725" s="68"/>
      <c r="O725" s="66"/>
      <c r="P725" s="66"/>
      <c r="Q725" s="66"/>
      <c r="R725" s="67"/>
      <c r="S725" s="66"/>
    </row>
    <row r="726">
      <c r="L726" s="68"/>
      <c r="O726" s="66"/>
      <c r="P726" s="66"/>
      <c r="Q726" s="66"/>
      <c r="R726" s="67"/>
      <c r="S726" s="66"/>
    </row>
    <row r="727">
      <c r="L727" s="68"/>
      <c r="O727" s="66"/>
      <c r="P727" s="66"/>
      <c r="Q727" s="66"/>
      <c r="R727" s="67"/>
      <c r="S727" s="66"/>
    </row>
    <row r="728">
      <c r="L728" s="68"/>
      <c r="O728" s="66"/>
      <c r="P728" s="66"/>
      <c r="Q728" s="66"/>
      <c r="R728" s="67"/>
      <c r="S728" s="66"/>
    </row>
    <row r="729">
      <c r="L729" s="68"/>
      <c r="O729" s="66"/>
      <c r="P729" s="66"/>
      <c r="Q729" s="66"/>
      <c r="R729" s="67"/>
      <c r="S729" s="66"/>
    </row>
    <row r="730">
      <c r="L730" s="68"/>
      <c r="O730" s="66"/>
      <c r="P730" s="66"/>
      <c r="Q730" s="66"/>
      <c r="R730" s="67"/>
      <c r="S730" s="66"/>
    </row>
    <row r="731">
      <c r="L731" s="68"/>
      <c r="O731" s="66"/>
      <c r="P731" s="66"/>
      <c r="Q731" s="66"/>
      <c r="R731" s="67"/>
      <c r="S731" s="66"/>
    </row>
    <row r="732">
      <c r="L732" s="68"/>
      <c r="O732" s="66"/>
      <c r="P732" s="66"/>
      <c r="Q732" s="66"/>
      <c r="R732" s="67"/>
      <c r="S732" s="66"/>
    </row>
    <row r="733">
      <c r="L733" s="68"/>
      <c r="O733" s="66"/>
      <c r="P733" s="66"/>
      <c r="Q733" s="66"/>
      <c r="R733" s="67"/>
      <c r="S733" s="66"/>
    </row>
    <row r="734">
      <c r="L734" s="68"/>
      <c r="O734" s="66"/>
      <c r="P734" s="66"/>
      <c r="Q734" s="66"/>
      <c r="R734" s="67"/>
      <c r="S734" s="66"/>
    </row>
    <row r="735">
      <c r="L735" s="68"/>
      <c r="O735" s="66"/>
      <c r="P735" s="66"/>
      <c r="Q735" s="66"/>
      <c r="R735" s="67"/>
      <c r="S735" s="66"/>
    </row>
    <row r="736">
      <c r="L736" s="68"/>
      <c r="O736" s="66"/>
      <c r="P736" s="66"/>
      <c r="Q736" s="66"/>
      <c r="R736" s="67"/>
      <c r="S736" s="66"/>
    </row>
    <row r="737">
      <c r="L737" s="68"/>
      <c r="O737" s="66"/>
      <c r="P737" s="66"/>
      <c r="Q737" s="66"/>
      <c r="R737" s="67"/>
      <c r="S737" s="66"/>
    </row>
    <row r="738">
      <c r="L738" s="68"/>
      <c r="O738" s="66"/>
      <c r="P738" s="66"/>
      <c r="Q738" s="66"/>
      <c r="R738" s="67"/>
      <c r="S738" s="66"/>
    </row>
    <row r="739">
      <c r="L739" s="68"/>
      <c r="O739" s="66"/>
      <c r="P739" s="66"/>
      <c r="Q739" s="66"/>
      <c r="R739" s="67"/>
      <c r="S739" s="66"/>
    </row>
    <row r="740">
      <c r="L740" s="68"/>
      <c r="O740" s="66"/>
      <c r="P740" s="66"/>
      <c r="Q740" s="66"/>
      <c r="R740" s="67"/>
      <c r="S740" s="66"/>
    </row>
    <row r="741">
      <c r="L741" s="68"/>
      <c r="O741" s="66"/>
      <c r="P741" s="66"/>
      <c r="Q741" s="66"/>
      <c r="R741" s="67"/>
      <c r="S741" s="66"/>
    </row>
    <row r="742">
      <c r="L742" s="68"/>
      <c r="O742" s="66"/>
      <c r="P742" s="66"/>
      <c r="Q742" s="66"/>
      <c r="R742" s="67"/>
      <c r="S742" s="66"/>
    </row>
    <row r="743">
      <c r="L743" s="68"/>
      <c r="O743" s="66"/>
      <c r="P743" s="66"/>
      <c r="Q743" s="66"/>
      <c r="R743" s="67"/>
      <c r="S743" s="66"/>
    </row>
    <row r="744">
      <c r="L744" s="68"/>
      <c r="O744" s="66"/>
      <c r="P744" s="66"/>
      <c r="Q744" s="66"/>
      <c r="R744" s="67"/>
      <c r="S744" s="66"/>
    </row>
    <row r="745">
      <c r="L745" s="68"/>
      <c r="O745" s="66"/>
      <c r="P745" s="66"/>
      <c r="Q745" s="66"/>
      <c r="R745" s="67"/>
      <c r="S745" s="66"/>
    </row>
    <row r="746">
      <c r="L746" s="68"/>
      <c r="O746" s="66"/>
      <c r="P746" s="66"/>
      <c r="Q746" s="66"/>
      <c r="R746" s="67"/>
      <c r="S746" s="66"/>
    </row>
    <row r="747">
      <c r="L747" s="68"/>
      <c r="O747" s="66"/>
      <c r="P747" s="66"/>
      <c r="Q747" s="66"/>
      <c r="R747" s="67"/>
      <c r="S747" s="66"/>
    </row>
    <row r="748">
      <c r="L748" s="68"/>
      <c r="O748" s="66"/>
      <c r="P748" s="66"/>
      <c r="Q748" s="66"/>
      <c r="R748" s="67"/>
      <c r="S748" s="66"/>
    </row>
    <row r="749">
      <c r="L749" s="68"/>
      <c r="O749" s="66"/>
      <c r="P749" s="66"/>
      <c r="Q749" s="66"/>
      <c r="R749" s="67"/>
      <c r="S749" s="66"/>
    </row>
    <row r="750">
      <c r="L750" s="68"/>
      <c r="O750" s="66"/>
      <c r="P750" s="66"/>
      <c r="Q750" s="66"/>
      <c r="R750" s="67"/>
      <c r="S750" s="66"/>
    </row>
    <row r="751">
      <c r="L751" s="68"/>
      <c r="O751" s="66"/>
      <c r="P751" s="66"/>
      <c r="Q751" s="66"/>
      <c r="R751" s="67"/>
      <c r="S751" s="66"/>
    </row>
    <row r="752">
      <c r="L752" s="68"/>
      <c r="O752" s="66"/>
      <c r="P752" s="66"/>
      <c r="Q752" s="66"/>
      <c r="R752" s="67"/>
      <c r="S752" s="66"/>
    </row>
    <row r="753">
      <c r="L753" s="68"/>
      <c r="O753" s="66"/>
      <c r="P753" s="66"/>
      <c r="Q753" s="66"/>
      <c r="R753" s="67"/>
      <c r="S753" s="66"/>
    </row>
    <row r="754">
      <c r="L754" s="68"/>
      <c r="O754" s="66"/>
      <c r="P754" s="66"/>
      <c r="Q754" s="66"/>
      <c r="R754" s="67"/>
      <c r="S754" s="66"/>
    </row>
    <row r="755">
      <c r="L755" s="68"/>
      <c r="O755" s="66"/>
      <c r="P755" s="66"/>
      <c r="Q755" s="66"/>
      <c r="R755" s="67"/>
      <c r="S755" s="66"/>
    </row>
    <row r="756">
      <c r="L756" s="68"/>
      <c r="O756" s="66"/>
      <c r="P756" s="66"/>
      <c r="Q756" s="66"/>
      <c r="R756" s="67"/>
      <c r="S756" s="66"/>
    </row>
    <row r="757">
      <c r="L757" s="68"/>
      <c r="O757" s="66"/>
      <c r="P757" s="66"/>
      <c r="Q757" s="66"/>
      <c r="R757" s="67"/>
      <c r="S757" s="66"/>
    </row>
    <row r="758">
      <c r="L758" s="68"/>
      <c r="O758" s="66"/>
      <c r="P758" s="66"/>
      <c r="Q758" s="66"/>
      <c r="R758" s="67"/>
      <c r="S758" s="66"/>
    </row>
    <row r="759">
      <c r="L759" s="68"/>
      <c r="O759" s="66"/>
      <c r="P759" s="66"/>
      <c r="Q759" s="66"/>
      <c r="R759" s="67"/>
      <c r="S759" s="66"/>
    </row>
    <row r="760">
      <c r="L760" s="68"/>
      <c r="O760" s="66"/>
      <c r="P760" s="66"/>
      <c r="Q760" s="66"/>
      <c r="R760" s="67"/>
      <c r="S760" s="66"/>
    </row>
    <row r="761">
      <c r="L761" s="68"/>
      <c r="O761" s="66"/>
      <c r="P761" s="66"/>
      <c r="Q761" s="66"/>
      <c r="R761" s="67"/>
      <c r="S761" s="66"/>
    </row>
    <row r="762">
      <c r="L762" s="68"/>
      <c r="O762" s="66"/>
      <c r="P762" s="66"/>
      <c r="Q762" s="66"/>
      <c r="R762" s="67"/>
      <c r="S762" s="66"/>
    </row>
    <row r="763">
      <c r="L763" s="68"/>
      <c r="O763" s="66"/>
      <c r="P763" s="66"/>
      <c r="Q763" s="66"/>
      <c r="R763" s="67"/>
      <c r="S763" s="66"/>
    </row>
    <row r="764">
      <c r="L764" s="68"/>
      <c r="O764" s="66"/>
      <c r="P764" s="66"/>
      <c r="Q764" s="66"/>
      <c r="R764" s="67"/>
      <c r="S764" s="66"/>
    </row>
    <row r="765">
      <c r="L765" s="68"/>
      <c r="O765" s="66"/>
      <c r="P765" s="66"/>
      <c r="Q765" s="66"/>
      <c r="R765" s="67"/>
      <c r="S765" s="66"/>
    </row>
    <row r="766">
      <c r="L766" s="68"/>
      <c r="O766" s="66"/>
      <c r="P766" s="66"/>
      <c r="Q766" s="66"/>
      <c r="R766" s="67"/>
      <c r="S766" s="66"/>
    </row>
    <row r="767">
      <c r="L767" s="68"/>
      <c r="O767" s="66"/>
      <c r="P767" s="66"/>
      <c r="Q767" s="66"/>
      <c r="R767" s="67"/>
      <c r="S767" s="66"/>
    </row>
    <row r="768">
      <c r="L768" s="68"/>
      <c r="O768" s="66"/>
      <c r="P768" s="66"/>
      <c r="Q768" s="66"/>
      <c r="R768" s="67"/>
      <c r="S768" s="66"/>
    </row>
    <row r="769">
      <c r="L769" s="68"/>
      <c r="O769" s="66"/>
      <c r="P769" s="66"/>
      <c r="Q769" s="66"/>
      <c r="R769" s="67"/>
      <c r="S769" s="66"/>
    </row>
    <row r="770">
      <c r="L770" s="68"/>
      <c r="O770" s="66"/>
      <c r="P770" s="66"/>
      <c r="Q770" s="66"/>
      <c r="R770" s="67"/>
      <c r="S770" s="66"/>
    </row>
    <row r="771">
      <c r="L771" s="68"/>
      <c r="O771" s="66"/>
      <c r="P771" s="66"/>
      <c r="Q771" s="66"/>
      <c r="R771" s="67"/>
      <c r="S771" s="66"/>
    </row>
    <row r="772">
      <c r="L772" s="68"/>
      <c r="O772" s="66"/>
      <c r="P772" s="66"/>
      <c r="Q772" s="66"/>
      <c r="R772" s="67"/>
      <c r="S772" s="66"/>
    </row>
    <row r="773">
      <c r="L773" s="68"/>
      <c r="O773" s="66"/>
      <c r="P773" s="66"/>
      <c r="Q773" s="66"/>
      <c r="R773" s="67"/>
      <c r="S773" s="66"/>
    </row>
    <row r="774">
      <c r="L774" s="68"/>
      <c r="O774" s="66"/>
      <c r="P774" s="66"/>
      <c r="Q774" s="66"/>
      <c r="R774" s="67"/>
      <c r="S774" s="66"/>
    </row>
    <row r="775">
      <c r="L775" s="68"/>
      <c r="O775" s="66"/>
      <c r="P775" s="66"/>
      <c r="Q775" s="66"/>
      <c r="R775" s="67"/>
      <c r="S775" s="66"/>
    </row>
    <row r="776">
      <c r="L776" s="68"/>
      <c r="O776" s="66"/>
      <c r="P776" s="66"/>
      <c r="Q776" s="66"/>
      <c r="R776" s="67"/>
      <c r="S776" s="66"/>
    </row>
    <row r="777">
      <c r="L777" s="68"/>
      <c r="O777" s="66"/>
      <c r="P777" s="66"/>
      <c r="Q777" s="66"/>
      <c r="R777" s="67"/>
      <c r="S777" s="66"/>
    </row>
    <row r="778">
      <c r="L778" s="68"/>
      <c r="O778" s="66"/>
      <c r="P778" s="66"/>
      <c r="Q778" s="66"/>
      <c r="R778" s="67"/>
      <c r="S778" s="66"/>
    </row>
    <row r="779">
      <c r="L779" s="68"/>
      <c r="O779" s="66"/>
      <c r="P779" s="66"/>
      <c r="Q779" s="66"/>
      <c r="R779" s="67"/>
      <c r="S779" s="66"/>
    </row>
    <row r="780">
      <c r="L780" s="68"/>
      <c r="O780" s="66"/>
      <c r="P780" s="66"/>
      <c r="Q780" s="66"/>
      <c r="R780" s="67"/>
      <c r="S780" s="66"/>
    </row>
    <row r="781">
      <c r="L781" s="68"/>
      <c r="O781" s="66"/>
      <c r="P781" s="66"/>
      <c r="Q781" s="66"/>
      <c r="R781" s="67"/>
      <c r="S781" s="66"/>
    </row>
    <row r="782">
      <c r="L782" s="68"/>
      <c r="O782" s="66"/>
      <c r="P782" s="66"/>
      <c r="Q782" s="66"/>
      <c r="R782" s="67"/>
      <c r="S782" s="66"/>
    </row>
    <row r="783">
      <c r="L783" s="68"/>
      <c r="O783" s="66"/>
      <c r="P783" s="66"/>
      <c r="Q783" s="66"/>
      <c r="R783" s="67"/>
      <c r="S783" s="66"/>
    </row>
    <row r="784">
      <c r="L784" s="68"/>
      <c r="O784" s="66"/>
      <c r="P784" s="66"/>
      <c r="Q784" s="66"/>
      <c r="R784" s="67"/>
      <c r="S784" s="66"/>
    </row>
    <row r="785">
      <c r="L785" s="68"/>
      <c r="O785" s="66"/>
      <c r="P785" s="66"/>
      <c r="Q785" s="66"/>
      <c r="R785" s="67"/>
      <c r="S785" s="66"/>
    </row>
    <row r="786">
      <c r="L786" s="68"/>
      <c r="O786" s="66"/>
      <c r="P786" s="66"/>
      <c r="Q786" s="66"/>
      <c r="R786" s="67"/>
      <c r="S786" s="66"/>
    </row>
    <row r="787">
      <c r="L787" s="68"/>
      <c r="O787" s="66"/>
      <c r="P787" s="66"/>
      <c r="Q787" s="66"/>
      <c r="R787" s="67"/>
      <c r="S787" s="66"/>
    </row>
    <row r="788">
      <c r="L788" s="68"/>
      <c r="O788" s="66"/>
      <c r="P788" s="66"/>
      <c r="Q788" s="66"/>
      <c r="R788" s="67"/>
      <c r="S788" s="66"/>
    </row>
    <row r="789">
      <c r="L789" s="68"/>
      <c r="O789" s="66"/>
      <c r="P789" s="66"/>
      <c r="Q789" s="66"/>
      <c r="R789" s="67"/>
      <c r="S789" s="66"/>
    </row>
    <row r="790">
      <c r="L790" s="68"/>
      <c r="O790" s="66"/>
      <c r="P790" s="66"/>
      <c r="Q790" s="66"/>
      <c r="R790" s="67"/>
      <c r="S790" s="66"/>
    </row>
    <row r="791">
      <c r="L791" s="68"/>
      <c r="O791" s="66"/>
      <c r="P791" s="66"/>
      <c r="Q791" s="66"/>
      <c r="R791" s="67"/>
      <c r="S791" s="66"/>
    </row>
    <row r="792">
      <c r="L792" s="68"/>
      <c r="O792" s="66"/>
      <c r="P792" s="66"/>
      <c r="Q792" s="66"/>
      <c r="R792" s="67"/>
      <c r="S792" s="66"/>
    </row>
    <row r="793">
      <c r="L793" s="68"/>
      <c r="O793" s="66"/>
      <c r="P793" s="66"/>
      <c r="Q793" s="66"/>
      <c r="R793" s="67"/>
      <c r="S793" s="66"/>
    </row>
    <row r="794">
      <c r="L794" s="68"/>
      <c r="O794" s="66"/>
      <c r="P794" s="66"/>
      <c r="Q794" s="66"/>
      <c r="R794" s="67"/>
      <c r="S794" s="66"/>
    </row>
    <row r="795">
      <c r="L795" s="68"/>
      <c r="O795" s="66"/>
      <c r="P795" s="66"/>
      <c r="Q795" s="66"/>
      <c r="R795" s="67"/>
      <c r="S795" s="66"/>
    </row>
    <row r="796">
      <c r="L796" s="68"/>
      <c r="O796" s="66"/>
      <c r="P796" s="66"/>
      <c r="Q796" s="66"/>
      <c r="R796" s="67"/>
      <c r="S796" s="66"/>
    </row>
    <row r="797">
      <c r="L797" s="68"/>
      <c r="O797" s="66"/>
      <c r="P797" s="66"/>
      <c r="Q797" s="66"/>
      <c r="R797" s="67"/>
      <c r="S797" s="66"/>
    </row>
    <row r="798">
      <c r="L798" s="68"/>
      <c r="O798" s="66"/>
      <c r="P798" s="66"/>
      <c r="Q798" s="66"/>
      <c r="R798" s="67"/>
      <c r="S798" s="66"/>
    </row>
    <row r="799">
      <c r="L799" s="68"/>
      <c r="O799" s="66"/>
      <c r="P799" s="66"/>
      <c r="Q799" s="66"/>
      <c r="R799" s="67"/>
      <c r="S799" s="66"/>
    </row>
    <row r="800">
      <c r="L800" s="68"/>
      <c r="O800" s="66"/>
      <c r="P800" s="66"/>
      <c r="Q800" s="66"/>
      <c r="R800" s="67"/>
      <c r="S800" s="66"/>
    </row>
    <row r="801">
      <c r="L801" s="68"/>
      <c r="O801" s="66"/>
      <c r="P801" s="66"/>
      <c r="Q801" s="66"/>
      <c r="R801" s="67"/>
      <c r="S801" s="66"/>
    </row>
    <row r="802">
      <c r="L802" s="68"/>
      <c r="O802" s="66"/>
      <c r="P802" s="66"/>
      <c r="Q802" s="66"/>
      <c r="R802" s="67"/>
      <c r="S802" s="66"/>
    </row>
    <row r="803">
      <c r="L803" s="68"/>
      <c r="O803" s="66"/>
      <c r="P803" s="66"/>
      <c r="Q803" s="66"/>
      <c r="R803" s="67"/>
      <c r="S803" s="66"/>
    </row>
    <row r="804">
      <c r="L804" s="68"/>
      <c r="O804" s="66"/>
      <c r="P804" s="66"/>
      <c r="Q804" s="66"/>
      <c r="R804" s="67"/>
      <c r="S804" s="66"/>
    </row>
    <row r="805">
      <c r="L805" s="68"/>
      <c r="O805" s="66"/>
      <c r="P805" s="66"/>
      <c r="Q805" s="66"/>
      <c r="R805" s="67"/>
      <c r="S805" s="66"/>
    </row>
    <row r="806">
      <c r="L806" s="68"/>
      <c r="O806" s="66"/>
      <c r="P806" s="66"/>
      <c r="Q806" s="66"/>
      <c r="R806" s="67"/>
      <c r="S806" s="66"/>
    </row>
    <row r="807">
      <c r="L807" s="68"/>
      <c r="O807" s="66"/>
      <c r="P807" s="66"/>
      <c r="Q807" s="66"/>
      <c r="R807" s="67"/>
      <c r="S807" s="66"/>
    </row>
    <row r="808">
      <c r="L808" s="68"/>
      <c r="O808" s="66"/>
      <c r="P808" s="66"/>
      <c r="Q808" s="66"/>
      <c r="R808" s="67"/>
      <c r="S808" s="66"/>
    </row>
    <row r="809">
      <c r="L809" s="68"/>
      <c r="O809" s="66"/>
      <c r="P809" s="66"/>
      <c r="Q809" s="66"/>
      <c r="R809" s="67"/>
      <c r="S809" s="66"/>
    </row>
    <row r="810">
      <c r="L810" s="68"/>
      <c r="O810" s="66"/>
      <c r="P810" s="66"/>
      <c r="Q810" s="66"/>
      <c r="R810" s="67"/>
      <c r="S810" s="66"/>
    </row>
    <row r="811">
      <c r="L811" s="68"/>
      <c r="O811" s="66"/>
      <c r="P811" s="66"/>
      <c r="Q811" s="66"/>
      <c r="R811" s="67"/>
      <c r="S811" s="66"/>
    </row>
    <row r="812">
      <c r="L812" s="68"/>
      <c r="O812" s="66"/>
      <c r="P812" s="66"/>
      <c r="Q812" s="66"/>
      <c r="R812" s="67"/>
      <c r="S812" s="66"/>
    </row>
    <row r="813">
      <c r="L813" s="68"/>
      <c r="O813" s="66"/>
      <c r="P813" s="66"/>
      <c r="Q813" s="66"/>
      <c r="R813" s="67"/>
      <c r="S813" s="66"/>
    </row>
    <row r="814">
      <c r="L814" s="68"/>
      <c r="O814" s="66"/>
      <c r="P814" s="66"/>
      <c r="Q814" s="66"/>
      <c r="R814" s="67"/>
      <c r="S814" s="66"/>
    </row>
    <row r="815">
      <c r="L815" s="68"/>
      <c r="O815" s="66"/>
      <c r="P815" s="66"/>
      <c r="Q815" s="66"/>
      <c r="R815" s="67"/>
      <c r="S815" s="66"/>
    </row>
    <row r="816">
      <c r="L816" s="68"/>
      <c r="O816" s="66"/>
      <c r="P816" s="66"/>
      <c r="Q816" s="66"/>
      <c r="R816" s="67"/>
      <c r="S816" s="66"/>
    </row>
    <row r="817">
      <c r="L817" s="68"/>
      <c r="O817" s="66"/>
      <c r="P817" s="66"/>
      <c r="Q817" s="66"/>
      <c r="R817" s="67"/>
      <c r="S817" s="66"/>
    </row>
    <row r="818">
      <c r="L818" s="68"/>
      <c r="O818" s="66"/>
      <c r="P818" s="66"/>
      <c r="Q818" s="66"/>
      <c r="R818" s="67"/>
      <c r="S818" s="66"/>
    </row>
    <row r="819">
      <c r="L819" s="68"/>
      <c r="O819" s="66"/>
      <c r="P819" s="66"/>
      <c r="Q819" s="66"/>
      <c r="R819" s="67"/>
      <c r="S819" s="66"/>
    </row>
    <row r="820">
      <c r="L820" s="68"/>
      <c r="O820" s="66"/>
      <c r="P820" s="66"/>
      <c r="Q820" s="66"/>
      <c r="R820" s="67"/>
      <c r="S820" s="66"/>
    </row>
    <row r="821">
      <c r="L821" s="68"/>
      <c r="O821" s="66"/>
      <c r="P821" s="66"/>
      <c r="Q821" s="66"/>
      <c r="R821" s="67"/>
      <c r="S821" s="66"/>
    </row>
    <row r="822">
      <c r="L822" s="68"/>
      <c r="O822" s="66"/>
      <c r="P822" s="66"/>
      <c r="Q822" s="66"/>
      <c r="R822" s="67"/>
      <c r="S822" s="66"/>
    </row>
    <row r="823">
      <c r="L823" s="68"/>
      <c r="O823" s="66"/>
      <c r="P823" s="66"/>
      <c r="Q823" s="66"/>
      <c r="R823" s="67"/>
      <c r="S823" s="66"/>
    </row>
    <row r="824">
      <c r="L824" s="68"/>
      <c r="O824" s="66"/>
      <c r="P824" s="66"/>
      <c r="Q824" s="66"/>
      <c r="R824" s="67"/>
      <c r="S824" s="66"/>
    </row>
    <row r="825">
      <c r="L825" s="68"/>
      <c r="O825" s="66"/>
      <c r="P825" s="66"/>
      <c r="Q825" s="66"/>
      <c r="R825" s="67"/>
      <c r="S825" s="66"/>
    </row>
    <row r="826">
      <c r="L826" s="68"/>
      <c r="O826" s="66"/>
      <c r="P826" s="66"/>
      <c r="Q826" s="66"/>
      <c r="R826" s="67"/>
      <c r="S826" s="66"/>
    </row>
    <row r="827">
      <c r="L827" s="68"/>
      <c r="O827" s="66"/>
      <c r="P827" s="66"/>
      <c r="Q827" s="66"/>
      <c r="R827" s="67"/>
      <c r="S827" s="66"/>
    </row>
    <row r="828">
      <c r="L828" s="68"/>
      <c r="O828" s="66"/>
      <c r="P828" s="66"/>
      <c r="Q828" s="66"/>
      <c r="R828" s="67"/>
      <c r="S828" s="66"/>
    </row>
    <row r="829">
      <c r="L829" s="68"/>
      <c r="O829" s="66"/>
      <c r="P829" s="66"/>
      <c r="Q829" s="66"/>
      <c r="R829" s="67"/>
      <c r="S829" s="66"/>
    </row>
    <row r="830">
      <c r="L830" s="68"/>
      <c r="O830" s="66"/>
      <c r="P830" s="66"/>
      <c r="Q830" s="66"/>
      <c r="R830" s="67"/>
      <c r="S830" s="66"/>
    </row>
    <row r="831">
      <c r="L831" s="68"/>
      <c r="O831" s="66"/>
      <c r="P831" s="66"/>
      <c r="Q831" s="66"/>
      <c r="R831" s="67"/>
      <c r="S831" s="66"/>
    </row>
    <row r="832">
      <c r="L832" s="68"/>
      <c r="O832" s="66"/>
      <c r="P832" s="66"/>
      <c r="Q832" s="66"/>
      <c r="R832" s="67"/>
      <c r="S832" s="66"/>
    </row>
    <row r="833">
      <c r="L833" s="68"/>
      <c r="O833" s="66"/>
      <c r="P833" s="66"/>
      <c r="Q833" s="66"/>
      <c r="R833" s="67"/>
      <c r="S833" s="66"/>
    </row>
    <row r="834">
      <c r="L834" s="68"/>
      <c r="O834" s="66"/>
      <c r="P834" s="66"/>
      <c r="Q834" s="66"/>
      <c r="R834" s="67"/>
      <c r="S834" s="66"/>
    </row>
    <row r="835">
      <c r="L835" s="68"/>
      <c r="O835" s="66"/>
      <c r="P835" s="66"/>
      <c r="Q835" s="66"/>
      <c r="R835" s="67"/>
      <c r="S835" s="66"/>
    </row>
    <row r="836">
      <c r="L836" s="68"/>
      <c r="O836" s="66"/>
      <c r="P836" s="66"/>
      <c r="Q836" s="66"/>
      <c r="R836" s="67"/>
      <c r="S836" s="66"/>
    </row>
    <row r="837">
      <c r="L837" s="68"/>
      <c r="O837" s="66"/>
      <c r="P837" s="66"/>
      <c r="Q837" s="66"/>
      <c r="R837" s="67"/>
      <c r="S837" s="66"/>
    </row>
    <row r="838">
      <c r="L838" s="68"/>
      <c r="O838" s="66"/>
      <c r="P838" s="66"/>
      <c r="Q838" s="66"/>
      <c r="R838" s="67"/>
      <c r="S838" s="66"/>
    </row>
    <row r="839">
      <c r="L839" s="68"/>
      <c r="O839" s="66"/>
      <c r="P839" s="66"/>
      <c r="Q839" s="66"/>
      <c r="R839" s="67"/>
      <c r="S839" s="66"/>
    </row>
    <row r="840">
      <c r="L840" s="68"/>
      <c r="O840" s="66"/>
      <c r="P840" s="66"/>
      <c r="Q840" s="66"/>
      <c r="R840" s="67"/>
      <c r="S840" s="66"/>
    </row>
    <row r="841">
      <c r="L841" s="68"/>
      <c r="O841" s="66"/>
      <c r="P841" s="66"/>
      <c r="Q841" s="66"/>
      <c r="R841" s="67"/>
      <c r="S841" s="66"/>
    </row>
    <row r="842">
      <c r="L842" s="68"/>
      <c r="O842" s="66"/>
      <c r="P842" s="66"/>
      <c r="Q842" s="66"/>
      <c r="R842" s="67"/>
      <c r="S842" s="66"/>
    </row>
    <row r="843">
      <c r="L843" s="68"/>
      <c r="O843" s="66"/>
      <c r="P843" s="66"/>
      <c r="Q843" s="66"/>
      <c r="R843" s="67"/>
      <c r="S843" s="66"/>
    </row>
    <row r="844">
      <c r="L844" s="68"/>
      <c r="O844" s="66"/>
      <c r="P844" s="66"/>
      <c r="Q844" s="66"/>
      <c r="R844" s="67"/>
      <c r="S844" s="66"/>
    </row>
    <row r="845">
      <c r="L845" s="68"/>
      <c r="O845" s="66"/>
      <c r="P845" s="66"/>
      <c r="Q845" s="66"/>
      <c r="R845" s="67"/>
      <c r="S845" s="66"/>
    </row>
    <row r="846">
      <c r="L846" s="68"/>
      <c r="O846" s="66"/>
      <c r="P846" s="66"/>
      <c r="Q846" s="66"/>
      <c r="R846" s="67"/>
      <c r="S846" s="66"/>
    </row>
    <row r="847">
      <c r="L847" s="68"/>
      <c r="O847" s="66"/>
      <c r="P847" s="66"/>
      <c r="Q847" s="66"/>
      <c r="R847" s="67"/>
      <c r="S847" s="66"/>
    </row>
    <row r="848">
      <c r="L848" s="68"/>
      <c r="O848" s="66"/>
      <c r="P848" s="66"/>
      <c r="Q848" s="66"/>
      <c r="R848" s="67"/>
      <c r="S848" s="66"/>
    </row>
    <row r="849">
      <c r="L849" s="68"/>
      <c r="O849" s="66"/>
      <c r="P849" s="66"/>
      <c r="Q849" s="66"/>
      <c r="R849" s="67"/>
      <c r="S849" s="66"/>
    </row>
    <row r="850">
      <c r="L850" s="68"/>
      <c r="O850" s="66"/>
      <c r="P850" s="66"/>
      <c r="Q850" s="66"/>
      <c r="R850" s="67"/>
      <c r="S850" s="66"/>
    </row>
    <row r="851">
      <c r="L851" s="68"/>
      <c r="O851" s="66"/>
      <c r="P851" s="66"/>
      <c r="Q851" s="66"/>
      <c r="R851" s="67"/>
      <c r="S851" s="66"/>
    </row>
    <row r="852">
      <c r="L852" s="68"/>
      <c r="O852" s="66"/>
      <c r="P852" s="66"/>
      <c r="Q852" s="66"/>
      <c r="R852" s="67"/>
      <c r="S852" s="66"/>
    </row>
    <row r="853">
      <c r="L853" s="68"/>
      <c r="O853" s="66"/>
      <c r="P853" s="66"/>
      <c r="Q853" s="66"/>
      <c r="R853" s="67"/>
      <c r="S853" s="66"/>
    </row>
    <row r="854">
      <c r="L854" s="68"/>
      <c r="O854" s="66"/>
      <c r="P854" s="66"/>
      <c r="Q854" s="66"/>
      <c r="R854" s="67"/>
      <c r="S854" s="66"/>
    </row>
    <row r="855">
      <c r="L855" s="68"/>
      <c r="O855" s="66"/>
      <c r="P855" s="66"/>
      <c r="Q855" s="66"/>
      <c r="R855" s="67"/>
      <c r="S855" s="66"/>
    </row>
    <row r="856">
      <c r="L856" s="68"/>
      <c r="O856" s="66"/>
      <c r="P856" s="66"/>
      <c r="Q856" s="66"/>
      <c r="R856" s="67"/>
      <c r="S856" s="66"/>
    </row>
    <row r="857">
      <c r="L857" s="68"/>
      <c r="O857" s="66"/>
      <c r="P857" s="66"/>
      <c r="Q857" s="66"/>
      <c r="R857" s="67"/>
      <c r="S857" s="66"/>
    </row>
    <row r="858">
      <c r="L858" s="68"/>
      <c r="O858" s="66"/>
      <c r="P858" s="66"/>
      <c r="Q858" s="66"/>
      <c r="R858" s="67"/>
      <c r="S858" s="66"/>
    </row>
    <row r="859">
      <c r="L859" s="68"/>
      <c r="O859" s="66"/>
      <c r="P859" s="66"/>
      <c r="Q859" s="66"/>
      <c r="R859" s="67"/>
      <c r="S859" s="66"/>
    </row>
    <row r="860">
      <c r="L860" s="68"/>
      <c r="O860" s="66"/>
      <c r="P860" s="66"/>
      <c r="Q860" s="66"/>
      <c r="R860" s="67"/>
      <c r="S860" s="66"/>
    </row>
    <row r="861">
      <c r="L861" s="68"/>
      <c r="O861" s="66"/>
      <c r="P861" s="66"/>
      <c r="Q861" s="66"/>
      <c r="R861" s="67"/>
      <c r="S861" s="66"/>
    </row>
    <row r="862">
      <c r="L862" s="68"/>
      <c r="O862" s="66"/>
      <c r="P862" s="66"/>
      <c r="Q862" s="66"/>
      <c r="R862" s="67"/>
      <c r="S862" s="66"/>
    </row>
    <row r="863">
      <c r="L863" s="68"/>
      <c r="O863" s="66"/>
      <c r="P863" s="66"/>
      <c r="Q863" s="66"/>
      <c r="R863" s="67"/>
      <c r="S863" s="66"/>
    </row>
    <row r="864">
      <c r="L864" s="68"/>
      <c r="O864" s="66"/>
      <c r="P864" s="66"/>
      <c r="Q864" s="66"/>
      <c r="R864" s="67"/>
      <c r="S864" s="66"/>
    </row>
    <row r="865">
      <c r="L865" s="68"/>
      <c r="O865" s="66"/>
      <c r="P865" s="66"/>
      <c r="Q865" s="66"/>
      <c r="R865" s="67"/>
      <c r="S865" s="66"/>
    </row>
    <row r="866">
      <c r="L866" s="68"/>
      <c r="O866" s="66"/>
      <c r="P866" s="66"/>
      <c r="Q866" s="66"/>
      <c r="R866" s="67"/>
      <c r="S866" s="66"/>
    </row>
    <row r="867">
      <c r="L867" s="68"/>
      <c r="O867" s="66"/>
      <c r="P867" s="66"/>
      <c r="Q867" s="66"/>
      <c r="R867" s="67"/>
      <c r="S867" s="66"/>
    </row>
    <row r="868">
      <c r="L868" s="68"/>
      <c r="O868" s="66"/>
      <c r="P868" s="66"/>
      <c r="Q868" s="66"/>
      <c r="R868" s="67"/>
      <c r="S868" s="66"/>
    </row>
    <row r="869">
      <c r="L869" s="68"/>
      <c r="O869" s="66"/>
      <c r="P869" s="66"/>
      <c r="Q869" s="66"/>
      <c r="R869" s="67"/>
      <c r="S869" s="66"/>
    </row>
    <row r="870">
      <c r="L870" s="68"/>
      <c r="O870" s="66"/>
      <c r="P870" s="66"/>
      <c r="Q870" s="66"/>
      <c r="R870" s="67"/>
      <c r="S870" s="66"/>
    </row>
    <row r="871">
      <c r="L871" s="68"/>
      <c r="O871" s="66"/>
      <c r="P871" s="66"/>
      <c r="Q871" s="66"/>
      <c r="R871" s="67"/>
      <c r="S871" s="66"/>
    </row>
    <row r="872">
      <c r="L872" s="68"/>
      <c r="O872" s="66"/>
      <c r="P872" s="66"/>
      <c r="Q872" s="66"/>
      <c r="R872" s="67"/>
      <c r="S872" s="66"/>
    </row>
    <row r="873">
      <c r="L873" s="68"/>
      <c r="O873" s="66"/>
      <c r="P873" s="66"/>
      <c r="Q873" s="66"/>
      <c r="R873" s="67"/>
      <c r="S873" s="66"/>
    </row>
    <row r="874">
      <c r="L874" s="68"/>
      <c r="O874" s="66"/>
      <c r="P874" s="66"/>
      <c r="Q874" s="66"/>
      <c r="R874" s="67"/>
      <c r="S874" s="66"/>
    </row>
    <row r="875">
      <c r="L875" s="68"/>
      <c r="O875" s="66"/>
      <c r="P875" s="66"/>
      <c r="Q875" s="66"/>
      <c r="R875" s="67"/>
      <c r="S875" s="66"/>
    </row>
    <row r="876">
      <c r="L876" s="68"/>
      <c r="O876" s="66"/>
      <c r="P876" s="66"/>
      <c r="Q876" s="66"/>
      <c r="R876" s="67"/>
      <c r="S876" s="66"/>
    </row>
    <row r="877">
      <c r="L877" s="68"/>
      <c r="O877" s="66"/>
      <c r="P877" s="66"/>
      <c r="Q877" s="66"/>
      <c r="R877" s="67"/>
      <c r="S877" s="66"/>
    </row>
    <row r="878">
      <c r="L878" s="68"/>
      <c r="O878" s="66"/>
      <c r="P878" s="66"/>
      <c r="Q878" s="66"/>
      <c r="R878" s="67"/>
      <c r="S878" s="66"/>
    </row>
    <row r="879">
      <c r="L879" s="68"/>
      <c r="O879" s="66"/>
      <c r="P879" s="66"/>
      <c r="Q879" s="66"/>
      <c r="R879" s="67"/>
      <c r="S879" s="66"/>
    </row>
    <row r="880">
      <c r="L880" s="68"/>
      <c r="O880" s="66"/>
      <c r="P880" s="66"/>
      <c r="Q880" s="66"/>
      <c r="R880" s="67"/>
      <c r="S880" s="66"/>
    </row>
    <row r="881">
      <c r="L881" s="68"/>
      <c r="O881" s="66"/>
      <c r="P881" s="66"/>
      <c r="Q881" s="66"/>
      <c r="R881" s="67"/>
      <c r="S881" s="66"/>
    </row>
    <row r="882">
      <c r="L882" s="68"/>
      <c r="O882" s="66"/>
      <c r="P882" s="66"/>
      <c r="Q882" s="66"/>
      <c r="R882" s="67"/>
      <c r="S882" s="66"/>
    </row>
    <row r="883">
      <c r="L883" s="68"/>
      <c r="O883" s="66"/>
      <c r="P883" s="66"/>
      <c r="Q883" s="66"/>
      <c r="R883" s="67"/>
      <c r="S883" s="66"/>
    </row>
    <row r="884">
      <c r="L884" s="68"/>
      <c r="O884" s="66"/>
      <c r="P884" s="66"/>
      <c r="Q884" s="66"/>
      <c r="R884" s="67"/>
      <c r="S884" s="66"/>
    </row>
    <row r="885">
      <c r="L885" s="68"/>
      <c r="O885" s="66"/>
      <c r="P885" s="66"/>
      <c r="Q885" s="66"/>
      <c r="R885" s="67"/>
      <c r="S885" s="66"/>
    </row>
    <row r="886">
      <c r="L886" s="68"/>
      <c r="O886" s="66"/>
      <c r="P886" s="66"/>
      <c r="Q886" s="66"/>
      <c r="R886" s="67"/>
      <c r="S886" s="66"/>
    </row>
    <row r="887">
      <c r="L887" s="68"/>
      <c r="O887" s="66"/>
      <c r="P887" s="66"/>
      <c r="Q887" s="66"/>
      <c r="R887" s="67"/>
      <c r="S887" s="66"/>
    </row>
    <row r="888">
      <c r="L888" s="68"/>
      <c r="O888" s="66"/>
      <c r="P888" s="66"/>
      <c r="Q888" s="66"/>
      <c r="R888" s="67"/>
      <c r="S888" s="66"/>
    </row>
    <row r="889">
      <c r="L889" s="68"/>
      <c r="O889" s="66"/>
      <c r="P889" s="66"/>
      <c r="Q889" s="66"/>
      <c r="R889" s="67"/>
      <c r="S889" s="66"/>
    </row>
    <row r="890">
      <c r="L890" s="68"/>
      <c r="O890" s="66"/>
      <c r="P890" s="66"/>
      <c r="Q890" s="66"/>
      <c r="R890" s="67"/>
      <c r="S890" s="66"/>
    </row>
    <row r="891">
      <c r="L891" s="68"/>
      <c r="O891" s="66"/>
      <c r="P891" s="66"/>
      <c r="Q891" s="66"/>
      <c r="R891" s="67"/>
      <c r="S891" s="66"/>
    </row>
    <row r="892">
      <c r="L892" s="68"/>
      <c r="O892" s="66"/>
      <c r="P892" s="66"/>
      <c r="Q892" s="66"/>
      <c r="R892" s="67"/>
      <c r="S892" s="66"/>
    </row>
    <row r="893">
      <c r="L893" s="68"/>
      <c r="O893" s="66"/>
      <c r="P893" s="66"/>
      <c r="Q893" s="66"/>
      <c r="R893" s="67"/>
      <c r="S893" s="66"/>
    </row>
    <row r="894">
      <c r="L894" s="68"/>
      <c r="O894" s="66"/>
      <c r="P894" s="66"/>
      <c r="Q894" s="66"/>
      <c r="R894" s="67"/>
      <c r="S894" s="66"/>
    </row>
    <row r="895">
      <c r="L895" s="68"/>
      <c r="O895" s="66"/>
      <c r="P895" s="66"/>
      <c r="Q895" s="66"/>
      <c r="R895" s="67"/>
      <c r="S895" s="66"/>
    </row>
    <row r="896">
      <c r="L896" s="68"/>
      <c r="O896" s="66"/>
      <c r="P896" s="66"/>
      <c r="Q896" s="66"/>
      <c r="R896" s="67"/>
      <c r="S896" s="66"/>
    </row>
    <row r="897">
      <c r="L897" s="68"/>
      <c r="O897" s="66"/>
      <c r="P897" s="66"/>
      <c r="Q897" s="66"/>
      <c r="R897" s="67"/>
      <c r="S897" s="66"/>
    </row>
    <row r="898">
      <c r="L898" s="68"/>
      <c r="O898" s="66"/>
      <c r="P898" s="66"/>
      <c r="Q898" s="66"/>
      <c r="R898" s="67"/>
      <c r="S898" s="66"/>
    </row>
    <row r="899">
      <c r="L899" s="68"/>
      <c r="O899" s="66"/>
      <c r="P899" s="66"/>
      <c r="Q899" s="66"/>
      <c r="R899" s="67"/>
      <c r="S899" s="66"/>
    </row>
    <row r="900">
      <c r="L900" s="68"/>
      <c r="O900" s="66"/>
      <c r="P900" s="66"/>
      <c r="Q900" s="66"/>
      <c r="R900" s="67"/>
      <c r="S900" s="66"/>
    </row>
    <row r="901">
      <c r="L901" s="68"/>
      <c r="O901" s="66"/>
      <c r="P901" s="66"/>
      <c r="Q901" s="66"/>
      <c r="R901" s="67"/>
      <c r="S901" s="66"/>
    </row>
    <row r="902">
      <c r="L902" s="68"/>
      <c r="O902" s="66"/>
      <c r="P902" s="66"/>
      <c r="Q902" s="66"/>
      <c r="R902" s="67"/>
      <c r="S902" s="66"/>
    </row>
    <row r="903">
      <c r="L903" s="68"/>
      <c r="O903" s="66"/>
      <c r="P903" s="66"/>
      <c r="Q903" s="66"/>
      <c r="R903" s="67"/>
      <c r="S903" s="66"/>
    </row>
    <row r="904">
      <c r="L904" s="68"/>
      <c r="O904" s="66"/>
      <c r="P904" s="66"/>
      <c r="Q904" s="66"/>
      <c r="R904" s="67"/>
      <c r="S904" s="66"/>
    </row>
    <row r="905">
      <c r="L905" s="68"/>
      <c r="O905" s="66"/>
      <c r="P905" s="66"/>
      <c r="Q905" s="66"/>
      <c r="R905" s="67"/>
      <c r="S905" s="66"/>
    </row>
    <row r="906">
      <c r="L906" s="68"/>
      <c r="O906" s="66"/>
      <c r="P906" s="66"/>
      <c r="Q906" s="66"/>
      <c r="R906" s="67"/>
      <c r="S906" s="66"/>
    </row>
    <row r="907">
      <c r="L907" s="68"/>
      <c r="O907" s="66"/>
      <c r="P907" s="66"/>
      <c r="Q907" s="66"/>
      <c r="R907" s="67"/>
      <c r="S907" s="66"/>
    </row>
    <row r="908">
      <c r="L908" s="68"/>
      <c r="O908" s="66"/>
      <c r="P908" s="66"/>
      <c r="Q908" s="66"/>
      <c r="R908" s="67"/>
      <c r="S908" s="66"/>
    </row>
    <row r="909">
      <c r="L909" s="68"/>
      <c r="O909" s="66"/>
      <c r="P909" s="66"/>
      <c r="Q909" s="66"/>
      <c r="R909" s="67"/>
      <c r="S909" s="66"/>
    </row>
    <row r="910">
      <c r="L910" s="68"/>
      <c r="O910" s="66"/>
      <c r="P910" s="66"/>
      <c r="Q910" s="66"/>
      <c r="R910" s="67"/>
      <c r="S910" s="66"/>
    </row>
    <row r="911">
      <c r="L911" s="68"/>
      <c r="O911" s="66"/>
      <c r="P911" s="66"/>
      <c r="Q911" s="66"/>
      <c r="R911" s="67"/>
      <c r="S911" s="66"/>
    </row>
    <row r="912">
      <c r="L912" s="68"/>
      <c r="O912" s="66"/>
      <c r="P912" s="66"/>
      <c r="Q912" s="66"/>
      <c r="R912" s="67"/>
      <c r="S912" s="66"/>
    </row>
    <row r="913">
      <c r="L913" s="68"/>
      <c r="O913" s="66"/>
      <c r="P913" s="66"/>
      <c r="Q913" s="66"/>
      <c r="R913" s="67"/>
      <c r="S913" s="66"/>
    </row>
    <row r="914">
      <c r="L914" s="68"/>
      <c r="O914" s="66"/>
      <c r="P914" s="66"/>
      <c r="Q914" s="66"/>
      <c r="R914" s="67"/>
      <c r="S914" s="66"/>
    </row>
    <row r="915">
      <c r="L915" s="68"/>
      <c r="O915" s="66"/>
      <c r="P915" s="66"/>
      <c r="Q915" s="66"/>
      <c r="R915" s="67"/>
      <c r="S915" s="66"/>
    </row>
    <row r="916">
      <c r="L916" s="68"/>
      <c r="O916" s="66"/>
      <c r="P916" s="66"/>
      <c r="Q916" s="66"/>
      <c r="R916" s="67"/>
      <c r="S916" s="66"/>
    </row>
    <row r="917">
      <c r="L917" s="68"/>
      <c r="O917" s="66"/>
      <c r="P917" s="66"/>
      <c r="Q917" s="66"/>
      <c r="R917" s="67"/>
      <c r="S917" s="66"/>
    </row>
    <row r="918">
      <c r="L918" s="68"/>
      <c r="O918" s="66"/>
      <c r="P918" s="66"/>
      <c r="Q918" s="66"/>
      <c r="R918" s="67"/>
      <c r="S918" s="66"/>
    </row>
    <row r="919">
      <c r="L919" s="68"/>
      <c r="O919" s="66"/>
      <c r="P919" s="66"/>
      <c r="Q919" s="66"/>
      <c r="R919" s="67"/>
      <c r="S919" s="66"/>
    </row>
    <row r="920">
      <c r="L920" s="68"/>
      <c r="O920" s="66"/>
      <c r="P920" s="66"/>
      <c r="Q920" s="66"/>
      <c r="R920" s="67"/>
      <c r="S920" s="66"/>
    </row>
    <row r="921">
      <c r="L921" s="68"/>
      <c r="O921" s="66"/>
      <c r="P921" s="66"/>
      <c r="Q921" s="66"/>
      <c r="R921" s="67"/>
      <c r="S921" s="66"/>
    </row>
    <row r="922">
      <c r="L922" s="68"/>
      <c r="O922" s="66"/>
      <c r="P922" s="66"/>
      <c r="Q922" s="66"/>
      <c r="R922" s="67"/>
      <c r="S922" s="66"/>
    </row>
    <row r="923">
      <c r="L923" s="68"/>
      <c r="O923" s="66"/>
      <c r="P923" s="66"/>
      <c r="Q923" s="66"/>
      <c r="R923" s="67"/>
      <c r="S923" s="66"/>
    </row>
    <row r="924">
      <c r="L924" s="68"/>
      <c r="O924" s="66"/>
      <c r="P924" s="66"/>
      <c r="Q924" s="66"/>
      <c r="R924" s="67"/>
      <c r="S924" s="66"/>
    </row>
    <row r="925">
      <c r="L925" s="68"/>
      <c r="O925" s="66"/>
      <c r="P925" s="66"/>
      <c r="Q925" s="66"/>
      <c r="R925" s="67"/>
      <c r="S925" s="66"/>
    </row>
    <row r="926">
      <c r="L926" s="68"/>
      <c r="O926" s="66"/>
      <c r="P926" s="66"/>
      <c r="Q926" s="66"/>
      <c r="R926" s="67"/>
      <c r="S926" s="66"/>
    </row>
    <row r="927">
      <c r="L927" s="68"/>
      <c r="O927" s="66"/>
      <c r="P927" s="66"/>
      <c r="Q927" s="66"/>
      <c r="R927" s="67"/>
      <c r="S927" s="66"/>
    </row>
    <row r="928">
      <c r="L928" s="68"/>
      <c r="O928" s="66"/>
      <c r="P928" s="66"/>
      <c r="Q928" s="66"/>
      <c r="R928" s="67"/>
      <c r="S928" s="66"/>
    </row>
    <row r="929">
      <c r="L929" s="68"/>
      <c r="O929" s="66"/>
      <c r="P929" s="66"/>
      <c r="Q929" s="66"/>
      <c r="R929" s="67"/>
      <c r="S929" s="66"/>
    </row>
    <row r="930">
      <c r="L930" s="68"/>
      <c r="O930" s="66"/>
      <c r="P930" s="66"/>
      <c r="Q930" s="66"/>
      <c r="R930" s="67"/>
      <c r="S930" s="66"/>
    </row>
    <row r="931">
      <c r="L931" s="68"/>
      <c r="O931" s="66"/>
      <c r="P931" s="66"/>
      <c r="Q931" s="66"/>
      <c r="R931" s="67"/>
      <c r="S931" s="66"/>
    </row>
    <row r="932">
      <c r="L932" s="68"/>
      <c r="O932" s="66"/>
      <c r="P932" s="66"/>
      <c r="Q932" s="66"/>
      <c r="R932" s="67"/>
      <c r="S932" s="66"/>
    </row>
    <row r="933">
      <c r="L933" s="68"/>
      <c r="O933" s="66"/>
      <c r="P933" s="66"/>
      <c r="Q933" s="66"/>
      <c r="R933" s="67"/>
      <c r="S933" s="66"/>
    </row>
    <row r="934">
      <c r="L934" s="68"/>
      <c r="O934" s="66"/>
      <c r="P934" s="66"/>
      <c r="Q934" s="66"/>
      <c r="R934" s="67"/>
      <c r="S934" s="66"/>
    </row>
    <row r="935">
      <c r="L935" s="68"/>
      <c r="O935" s="66"/>
      <c r="P935" s="66"/>
      <c r="Q935" s="66"/>
      <c r="R935" s="67"/>
      <c r="S935" s="66"/>
    </row>
    <row r="936">
      <c r="L936" s="68"/>
      <c r="O936" s="66"/>
      <c r="P936" s="66"/>
      <c r="Q936" s="66"/>
      <c r="R936" s="67"/>
      <c r="S936" s="66"/>
    </row>
    <row r="937">
      <c r="L937" s="68"/>
      <c r="O937" s="66"/>
      <c r="P937" s="66"/>
      <c r="Q937" s="66"/>
      <c r="R937" s="67"/>
      <c r="S937" s="66"/>
    </row>
    <row r="938">
      <c r="L938" s="68"/>
      <c r="O938" s="66"/>
      <c r="P938" s="66"/>
      <c r="Q938" s="66"/>
      <c r="R938" s="67"/>
      <c r="S938" s="66"/>
    </row>
    <row r="939">
      <c r="L939" s="68"/>
      <c r="O939" s="66"/>
      <c r="P939" s="66"/>
      <c r="Q939" s="66"/>
      <c r="R939" s="67"/>
      <c r="S939" s="66"/>
    </row>
    <row r="940">
      <c r="L940" s="68"/>
      <c r="O940" s="66"/>
      <c r="P940" s="66"/>
      <c r="Q940" s="66"/>
      <c r="R940" s="67"/>
      <c r="S940" s="66"/>
    </row>
    <row r="941">
      <c r="L941" s="68"/>
      <c r="O941" s="66"/>
      <c r="P941" s="66"/>
      <c r="Q941" s="66"/>
      <c r="R941" s="67"/>
      <c r="S941" s="66"/>
    </row>
    <row r="942">
      <c r="L942" s="68"/>
      <c r="O942" s="66"/>
      <c r="P942" s="66"/>
      <c r="Q942" s="66"/>
      <c r="R942" s="67"/>
      <c r="S942" s="66"/>
    </row>
    <row r="943">
      <c r="L943" s="68"/>
      <c r="O943" s="66"/>
      <c r="P943" s="66"/>
      <c r="Q943" s="66"/>
      <c r="R943" s="67"/>
      <c r="S943" s="66"/>
    </row>
    <row r="944">
      <c r="L944" s="68"/>
      <c r="O944" s="66"/>
      <c r="P944" s="66"/>
      <c r="Q944" s="66"/>
      <c r="R944" s="67"/>
      <c r="S944" s="66"/>
    </row>
    <row r="945">
      <c r="L945" s="68"/>
      <c r="O945" s="66"/>
      <c r="P945" s="66"/>
      <c r="Q945" s="66"/>
      <c r="R945" s="67"/>
      <c r="S945" s="66"/>
    </row>
    <row r="946">
      <c r="L946" s="68"/>
      <c r="O946" s="66"/>
      <c r="P946" s="66"/>
      <c r="Q946" s="66"/>
      <c r="R946" s="67"/>
      <c r="S946" s="66"/>
    </row>
    <row r="947">
      <c r="L947" s="68"/>
      <c r="O947" s="66"/>
      <c r="P947" s="66"/>
      <c r="Q947" s="66"/>
      <c r="R947" s="67"/>
      <c r="S947" s="66"/>
    </row>
    <row r="948">
      <c r="L948" s="68"/>
      <c r="O948" s="66"/>
      <c r="P948" s="66"/>
      <c r="Q948" s="66"/>
      <c r="R948" s="67"/>
      <c r="S948" s="66"/>
    </row>
    <row r="949">
      <c r="L949" s="68"/>
      <c r="O949" s="66"/>
      <c r="P949" s="66"/>
      <c r="Q949" s="66"/>
      <c r="R949" s="67"/>
      <c r="S949" s="66"/>
    </row>
    <row r="950">
      <c r="L950" s="68"/>
      <c r="O950" s="66"/>
      <c r="P950" s="66"/>
      <c r="Q950" s="66"/>
      <c r="R950" s="67"/>
      <c r="S950" s="66"/>
    </row>
    <row r="951">
      <c r="L951" s="68"/>
      <c r="O951" s="66"/>
      <c r="P951" s="66"/>
      <c r="Q951" s="66"/>
      <c r="R951" s="67"/>
      <c r="S951" s="66"/>
    </row>
    <row r="952">
      <c r="L952" s="68"/>
      <c r="O952" s="66"/>
      <c r="P952" s="66"/>
      <c r="Q952" s="66"/>
      <c r="R952" s="67"/>
      <c r="S952" s="66"/>
    </row>
    <row r="953">
      <c r="L953" s="68"/>
      <c r="O953" s="66"/>
      <c r="P953" s="66"/>
      <c r="Q953" s="66"/>
      <c r="R953" s="67"/>
      <c r="S953" s="66"/>
    </row>
    <row r="954">
      <c r="L954" s="68"/>
      <c r="O954" s="66"/>
      <c r="P954" s="66"/>
      <c r="Q954" s="66"/>
      <c r="R954" s="67"/>
      <c r="S954" s="66"/>
    </row>
    <row r="955">
      <c r="L955" s="68"/>
      <c r="O955" s="66"/>
      <c r="P955" s="66"/>
      <c r="Q955" s="66"/>
      <c r="R955" s="67"/>
      <c r="S955" s="66"/>
    </row>
    <row r="956">
      <c r="L956" s="68"/>
      <c r="O956" s="66"/>
      <c r="P956" s="66"/>
      <c r="Q956" s="66"/>
      <c r="R956" s="67"/>
      <c r="S956" s="66"/>
    </row>
    <row r="957">
      <c r="L957" s="68"/>
      <c r="O957" s="66"/>
      <c r="P957" s="66"/>
      <c r="Q957" s="66"/>
      <c r="R957" s="67"/>
      <c r="S957" s="66"/>
    </row>
    <row r="958">
      <c r="L958" s="68"/>
      <c r="O958" s="66"/>
      <c r="P958" s="66"/>
      <c r="Q958" s="66"/>
      <c r="R958" s="67"/>
      <c r="S958" s="66"/>
    </row>
    <row r="959">
      <c r="L959" s="68"/>
      <c r="O959" s="66"/>
      <c r="P959" s="66"/>
      <c r="Q959" s="66"/>
      <c r="R959" s="67"/>
      <c r="S959" s="66"/>
    </row>
    <row r="960">
      <c r="L960" s="68"/>
      <c r="O960" s="66"/>
      <c r="P960" s="66"/>
      <c r="Q960" s="66"/>
      <c r="R960" s="67"/>
      <c r="S960" s="66"/>
    </row>
    <row r="961">
      <c r="L961" s="68"/>
      <c r="O961" s="66"/>
      <c r="P961" s="66"/>
      <c r="Q961" s="66"/>
      <c r="R961" s="67"/>
      <c r="S961" s="66"/>
    </row>
    <row r="962">
      <c r="L962" s="68"/>
      <c r="O962" s="66"/>
      <c r="P962" s="66"/>
      <c r="Q962" s="66"/>
      <c r="R962" s="67"/>
      <c r="S962" s="66"/>
    </row>
    <row r="963">
      <c r="L963" s="68"/>
      <c r="O963" s="66"/>
      <c r="P963" s="66"/>
      <c r="Q963" s="66"/>
      <c r="R963" s="67"/>
      <c r="S963" s="66"/>
    </row>
    <row r="964">
      <c r="L964" s="68"/>
      <c r="O964" s="66"/>
      <c r="P964" s="66"/>
      <c r="Q964" s="66"/>
      <c r="R964" s="67"/>
      <c r="S964" s="66"/>
    </row>
    <row r="965">
      <c r="L965" s="68"/>
      <c r="O965" s="66"/>
      <c r="P965" s="66"/>
      <c r="Q965" s="66"/>
      <c r="R965" s="67"/>
      <c r="S965" s="66"/>
    </row>
    <row r="966">
      <c r="L966" s="68"/>
      <c r="O966" s="66"/>
      <c r="P966" s="66"/>
      <c r="Q966" s="66"/>
      <c r="R966" s="67"/>
      <c r="S966" s="66"/>
    </row>
    <row r="967">
      <c r="L967" s="68"/>
      <c r="O967" s="66"/>
      <c r="P967" s="66"/>
      <c r="Q967" s="66"/>
      <c r="R967" s="67"/>
      <c r="S967" s="66"/>
    </row>
    <row r="968">
      <c r="L968" s="68"/>
      <c r="O968" s="66"/>
      <c r="P968" s="66"/>
      <c r="Q968" s="66"/>
      <c r="R968" s="67"/>
      <c r="S968" s="66"/>
    </row>
    <row r="969">
      <c r="L969" s="68"/>
      <c r="O969" s="66"/>
      <c r="P969" s="66"/>
      <c r="Q969" s="66"/>
      <c r="R969" s="67"/>
      <c r="S969" s="66"/>
    </row>
    <row r="970">
      <c r="L970" s="68"/>
      <c r="O970" s="66"/>
      <c r="P970" s="66"/>
      <c r="Q970" s="66"/>
      <c r="R970" s="67"/>
      <c r="S970" s="66"/>
    </row>
    <row r="971">
      <c r="L971" s="68"/>
      <c r="O971" s="66"/>
      <c r="P971" s="66"/>
      <c r="Q971" s="66"/>
      <c r="R971" s="67"/>
      <c r="S971" s="66"/>
    </row>
    <row r="972">
      <c r="L972" s="68"/>
      <c r="O972" s="66"/>
      <c r="P972" s="66"/>
      <c r="Q972" s="66"/>
      <c r="R972" s="67"/>
      <c r="S972" s="66"/>
    </row>
    <row r="973">
      <c r="L973" s="68"/>
      <c r="O973" s="66"/>
      <c r="P973" s="66"/>
      <c r="Q973" s="66"/>
      <c r="R973" s="67"/>
      <c r="S973" s="66"/>
    </row>
    <row r="974">
      <c r="L974" s="68"/>
      <c r="O974" s="66"/>
      <c r="P974" s="66"/>
      <c r="Q974" s="66"/>
      <c r="R974" s="67"/>
      <c r="S974" s="66"/>
    </row>
    <row r="975">
      <c r="L975" s="68"/>
      <c r="O975" s="66"/>
      <c r="P975" s="66"/>
      <c r="Q975" s="66"/>
      <c r="R975" s="67"/>
      <c r="S975" s="66"/>
    </row>
    <row r="976">
      <c r="L976" s="68"/>
      <c r="O976" s="66"/>
      <c r="P976" s="66"/>
      <c r="Q976" s="66"/>
      <c r="R976" s="67"/>
      <c r="S976" s="66"/>
    </row>
    <row r="977">
      <c r="L977" s="68"/>
      <c r="O977" s="66"/>
      <c r="P977" s="66"/>
      <c r="Q977" s="66"/>
      <c r="R977" s="67"/>
      <c r="S977" s="66"/>
    </row>
    <row r="978">
      <c r="L978" s="68"/>
      <c r="O978" s="66"/>
      <c r="P978" s="66"/>
      <c r="Q978" s="66"/>
      <c r="R978" s="67"/>
      <c r="S978" s="66"/>
    </row>
    <row r="979">
      <c r="L979" s="68"/>
      <c r="O979" s="66"/>
      <c r="P979" s="66"/>
      <c r="Q979" s="66"/>
      <c r="R979" s="67"/>
      <c r="S979" s="66"/>
    </row>
    <row r="980">
      <c r="L980" s="68"/>
      <c r="O980" s="66"/>
      <c r="P980" s="66"/>
      <c r="Q980" s="66"/>
      <c r="R980" s="67"/>
      <c r="S980" s="66"/>
    </row>
    <row r="981">
      <c r="L981" s="68"/>
      <c r="O981" s="66"/>
      <c r="P981" s="66"/>
      <c r="Q981" s="66"/>
      <c r="R981" s="67"/>
      <c r="S981" s="66"/>
    </row>
    <row r="982">
      <c r="L982" s="68"/>
      <c r="O982" s="66"/>
      <c r="P982" s="66"/>
      <c r="Q982" s="66"/>
      <c r="R982" s="67"/>
      <c r="S982" s="66"/>
    </row>
    <row r="983">
      <c r="L983" s="68"/>
      <c r="O983" s="66"/>
      <c r="P983" s="66"/>
      <c r="Q983" s="66"/>
      <c r="R983" s="67"/>
      <c r="S983" s="66"/>
    </row>
    <row r="984">
      <c r="L984" s="68"/>
      <c r="O984" s="66"/>
      <c r="P984" s="66"/>
      <c r="Q984" s="66"/>
      <c r="R984" s="67"/>
      <c r="S984" s="66"/>
    </row>
    <row r="985">
      <c r="L985" s="68"/>
      <c r="O985" s="66"/>
      <c r="P985" s="66"/>
      <c r="Q985" s="66"/>
      <c r="R985" s="67"/>
      <c r="S985" s="66"/>
    </row>
    <row r="986">
      <c r="L986" s="68"/>
      <c r="O986" s="66"/>
      <c r="P986" s="66"/>
      <c r="Q986" s="66"/>
      <c r="R986" s="67"/>
      <c r="S986" s="66"/>
    </row>
  </sheetData>
  <autoFilter ref="$A$1:$Z$227">
    <filterColumn colId="19">
      <filters>
        <filter val="Construido (VDE, baño)"/>
        <filter val="Asignado"/>
        <filter val="Construido"/>
        <filter val="Construido (baño)"/>
      </filters>
    </filterColumn>
    <sortState ref="A1:Z227">
      <sortCondition ref="D1:D227"/>
    </sortState>
  </autoFilter>
  <mergeCells count="4">
    <mergeCell ref="K191:L191"/>
    <mergeCell ref="K202:L202"/>
    <mergeCell ref="F219:G219"/>
    <mergeCell ref="K220:L220"/>
  </mergeCells>
  <conditionalFormatting sqref="R1:R986 Q14 O30:Q30 O44:Q44 Q46 Q96 O108 Q108 Q112 Q152 O182">
    <cfRule type="cellIs" dxfId="0" priority="1" operator="equal">
      <formula>"Activo"</formula>
    </cfRule>
  </conditionalFormatting>
  <conditionalFormatting sqref="R1:R986 Q14 O30:Q30 O44:Q44 Q46 Q96 O108 Q108 Q112 Q152 O182">
    <cfRule type="cellIs" dxfId="1" priority="2" operator="equal">
      <formula>"Inactivo"</formula>
    </cfRule>
  </conditionalFormatting>
  <conditionalFormatting sqref="R1:R986 Q14 O30:Q30 O44:Q44 Q46 Q96 O108 Q108 Q112 Q152 O182">
    <cfRule type="cellIs" dxfId="2" priority="3" operator="equal">
      <formula>"Activo para posconstrucciones"</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63"/>
    <col customWidth="1" min="2" max="2" width="10.38"/>
    <col customWidth="1" min="4" max="4" width="15.75"/>
    <col customWidth="1" min="5" max="6" width="10.5"/>
    <col customWidth="1" min="7" max="7" width="16.75"/>
    <col customWidth="1" min="8" max="8" width="11.0"/>
    <col customWidth="1" min="9" max="9" width="10.25"/>
    <col customWidth="1" min="11" max="11" width="22.25"/>
    <col customWidth="1" min="14" max="14" width="21.38"/>
    <col customWidth="1" min="15" max="15" width="23.25"/>
    <col customWidth="1" min="17" max="17" width="24.0"/>
    <col customWidth="1" min="18" max="18" width="65.63"/>
    <col customWidth="1" min="19" max="19" width="65.0"/>
    <col customWidth="1" min="20" max="20" width="22.13"/>
    <col customWidth="1" min="21" max="21" width="57.88"/>
    <col customWidth="1" min="22" max="22" width="29.25"/>
  </cols>
  <sheetData>
    <row r="1">
      <c r="A1" s="69" t="s">
        <v>2552</v>
      </c>
      <c r="B1" s="70" t="s">
        <v>2553</v>
      </c>
      <c r="C1" s="70" t="s">
        <v>2554</v>
      </c>
      <c r="D1" s="70" t="s">
        <v>3364</v>
      </c>
      <c r="E1" s="70" t="s">
        <v>2556</v>
      </c>
      <c r="F1" s="70" t="s">
        <v>2557</v>
      </c>
      <c r="G1" s="70" t="s">
        <v>2558</v>
      </c>
      <c r="H1" s="70" t="s">
        <v>2559</v>
      </c>
      <c r="I1" s="70" t="s">
        <v>2560</v>
      </c>
      <c r="J1" s="70" t="s">
        <v>2561</v>
      </c>
      <c r="K1" s="70" t="s">
        <v>2562</v>
      </c>
      <c r="L1" s="70" t="s">
        <v>2563</v>
      </c>
      <c r="M1" s="70" t="s">
        <v>2571</v>
      </c>
      <c r="N1" s="70" t="s">
        <v>2564</v>
      </c>
      <c r="O1" s="70" t="s">
        <v>2565</v>
      </c>
      <c r="P1" s="70" t="s">
        <v>2570</v>
      </c>
      <c r="Q1" s="70" t="s">
        <v>3365</v>
      </c>
      <c r="R1" s="70" t="s">
        <v>2572</v>
      </c>
      <c r="S1" s="70" t="s">
        <v>2573</v>
      </c>
      <c r="T1" s="70" t="s">
        <v>2574</v>
      </c>
      <c r="U1" s="70" t="s">
        <v>2575</v>
      </c>
      <c r="V1" s="70" t="s">
        <v>2576</v>
      </c>
      <c r="W1" s="66"/>
      <c r="X1" s="66"/>
      <c r="Y1" s="66"/>
      <c r="Z1" s="66"/>
    </row>
    <row r="2">
      <c r="A2" s="71" t="s">
        <v>31</v>
      </c>
      <c r="B2" s="72">
        <v>44584.0</v>
      </c>
      <c r="C2" s="72">
        <v>44584.0</v>
      </c>
      <c r="D2" s="73"/>
      <c r="E2" s="74" t="s">
        <v>3366</v>
      </c>
      <c r="F2" s="74"/>
      <c r="G2" s="74" t="s">
        <v>3078</v>
      </c>
      <c r="H2" s="75"/>
      <c r="I2" s="75"/>
      <c r="J2" s="76">
        <v>3.132536994E9</v>
      </c>
      <c r="K2" s="73"/>
      <c r="L2" s="76">
        <v>3.004727292E9</v>
      </c>
      <c r="M2" s="74" t="s">
        <v>2883</v>
      </c>
      <c r="N2" s="74" t="s">
        <v>3367</v>
      </c>
      <c r="O2" s="73"/>
      <c r="P2" s="77" t="s">
        <v>3102</v>
      </c>
      <c r="Q2" s="78" t="s">
        <v>2587</v>
      </c>
      <c r="R2" s="79" t="s">
        <v>3368</v>
      </c>
      <c r="S2" s="80"/>
      <c r="T2" s="80"/>
      <c r="U2" s="80"/>
      <c r="V2" s="81"/>
    </row>
    <row r="3" ht="42.75" customHeight="1">
      <c r="A3" s="71" t="s">
        <v>31</v>
      </c>
      <c r="B3" s="72">
        <v>44584.0</v>
      </c>
      <c r="C3" s="72">
        <v>44584.0</v>
      </c>
      <c r="D3" s="72">
        <v>44611.0</v>
      </c>
      <c r="E3" s="74" t="s">
        <v>3369</v>
      </c>
      <c r="F3" s="74" t="s">
        <v>2749</v>
      </c>
      <c r="G3" s="74" t="s">
        <v>3370</v>
      </c>
      <c r="H3" s="82" t="s">
        <v>2619</v>
      </c>
      <c r="I3" s="82">
        <v>3.2091881E7</v>
      </c>
      <c r="J3" s="76">
        <v>3.007316007E9</v>
      </c>
      <c r="K3" s="73"/>
      <c r="L3" s="76">
        <v>3.017570276E9</v>
      </c>
      <c r="M3" s="74" t="s">
        <v>2581</v>
      </c>
      <c r="N3" s="74" t="s">
        <v>164</v>
      </c>
      <c r="O3" s="74" t="s">
        <v>3371</v>
      </c>
      <c r="P3" s="77" t="s">
        <v>2771</v>
      </c>
      <c r="Q3" s="83" t="s">
        <v>2580</v>
      </c>
      <c r="R3" s="79" t="s">
        <v>3372</v>
      </c>
      <c r="S3" s="80"/>
      <c r="T3" s="80"/>
      <c r="U3" s="80"/>
      <c r="V3" s="81"/>
    </row>
    <row r="4" ht="36.0" customHeight="1">
      <c r="A4" s="71" t="s">
        <v>31</v>
      </c>
      <c r="B4" s="72">
        <v>44584.0</v>
      </c>
      <c r="C4" s="72">
        <v>44584.0</v>
      </c>
      <c r="D4" s="73"/>
      <c r="E4" s="74" t="s">
        <v>3345</v>
      </c>
      <c r="F4" s="74"/>
      <c r="G4" s="74" t="s">
        <v>3078</v>
      </c>
      <c r="H4" s="82"/>
      <c r="I4" s="82">
        <v>4349329.0</v>
      </c>
      <c r="J4" s="76">
        <v>3.004727292E9</v>
      </c>
      <c r="K4" s="74" t="s">
        <v>3373</v>
      </c>
      <c r="L4" s="76">
        <v>3.132536994E9</v>
      </c>
      <c r="M4" s="74" t="s">
        <v>2883</v>
      </c>
      <c r="N4" s="74" t="s">
        <v>3367</v>
      </c>
      <c r="O4" s="73"/>
      <c r="P4" s="77" t="s">
        <v>2639</v>
      </c>
      <c r="Q4" s="78" t="s">
        <v>2587</v>
      </c>
      <c r="R4" s="80"/>
      <c r="S4" s="80"/>
      <c r="T4" s="80"/>
      <c r="U4" s="79" t="s">
        <v>3374</v>
      </c>
      <c r="V4" s="81"/>
    </row>
    <row r="5" ht="45.0" customHeight="1">
      <c r="A5" s="71" t="s">
        <v>31</v>
      </c>
      <c r="B5" s="72">
        <v>44584.0</v>
      </c>
      <c r="C5" s="72">
        <v>44584.0</v>
      </c>
      <c r="D5" s="84">
        <v>44744.0</v>
      </c>
      <c r="E5" s="74" t="s">
        <v>2609</v>
      </c>
      <c r="F5" s="74" t="s">
        <v>3226</v>
      </c>
      <c r="G5" s="74" t="s">
        <v>2633</v>
      </c>
      <c r="H5" s="82"/>
      <c r="I5" s="82">
        <v>4.3634883E7</v>
      </c>
      <c r="J5" s="76">
        <v>3.004431592E9</v>
      </c>
      <c r="K5" s="73"/>
      <c r="L5" s="76">
        <v>3.204095979E9</v>
      </c>
      <c r="M5" s="74" t="s">
        <v>2581</v>
      </c>
      <c r="N5" s="73"/>
      <c r="O5" s="74" t="s">
        <v>3375</v>
      </c>
      <c r="P5" s="77" t="s">
        <v>3102</v>
      </c>
      <c r="Q5" s="83" t="s">
        <v>2580</v>
      </c>
      <c r="R5" s="79" t="s">
        <v>3376</v>
      </c>
      <c r="S5" s="80"/>
      <c r="T5" s="80"/>
      <c r="U5" s="80"/>
      <c r="V5" s="81"/>
    </row>
    <row r="6" ht="50.25" customHeight="1">
      <c r="A6" s="71" t="s">
        <v>31</v>
      </c>
      <c r="B6" s="72">
        <v>44584.0</v>
      </c>
      <c r="C6" s="72">
        <v>44584.0</v>
      </c>
      <c r="D6" s="73"/>
      <c r="E6" s="74" t="s">
        <v>1605</v>
      </c>
      <c r="F6" s="74" t="s">
        <v>2601</v>
      </c>
      <c r="G6" s="74" t="s">
        <v>3377</v>
      </c>
      <c r="H6" s="76" t="s">
        <v>2619</v>
      </c>
      <c r="I6" s="76">
        <v>9.8712363E7</v>
      </c>
      <c r="J6" s="76">
        <v>3.006179719E9</v>
      </c>
      <c r="K6" s="73"/>
      <c r="L6" s="76">
        <v>3.045824087E9</v>
      </c>
      <c r="M6" s="74" t="s">
        <v>2883</v>
      </c>
      <c r="N6" s="74" t="s">
        <v>164</v>
      </c>
      <c r="O6" s="74" t="s">
        <v>3378</v>
      </c>
      <c r="P6" s="77" t="s">
        <v>3102</v>
      </c>
      <c r="Q6" s="85" t="s">
        <v>2587</v>
      </c>
      <c r="R6" s="79" t="s">
        <v>3379</v>
      </c>
      <c r="S6" s="80"/>
      <c r="T6" s="80"/>
      <c r="U6" s="80"/>
      <c r="V6" s="81"/>
    </row>
    <row r="7" ht="32.25" customHeight="1">
      <c r="A7" s="71" t="s">
        <v>31</v>
      </c>
      <c r="B7" s="72">
        <v>44584.0</v>
      </c>
      <c r="C7" s="72">
        <v>44584.0</v>
      </c>
      <c r="D7" s="73"/>
      <c r="E7" s="74" t="s">
        <v>2679</v>
      </c>
      <c r="F7" s="74"/>
      <c r="G7" s="74" t="s">
        <v>3380</v>
      </c>
      <c r="H7" s="82"/>
      <c r="I7" s="82">
        <v>1.4248323E7</v>
      </c>
      <c r="J7" s="76">
        <v>3.206418895E9</v>
      </c>
      <c r="K7" s="73"/>
      <c r="L7" s="76">
        <v>3.147553062E9</v>
      </c>
      <c r="M7" s="74" t="s">
        <v>2883</v>
      </c>
      <c r="N7" s="73"/>
      <c r="O7" s="73"/>
      <c r="P7" s="77" t="s">
        <v>2771</v>
      </c>
      <c r="Q7" s="85" t="s">
        <v>2587</v>
      </c>
      <c r="R7" s="79" t="s">
        <v>3381</v>
      </c>
      <c r="S7" s="80"/>
      <c r="T7" s="80"/>
      <c r="U7" s="80"/>
      <c r="V7" s="81"/>
    </row>
    <row r="8">
      <c r="A8" s="71" t="s">
        <v>31</v>
      </c>
      <c r="B8" s="72">
        <v>44584.0</v>
      </c>
      <c r="C8" s="72">
        <v>44584.0</v>
      </c>
      <c r="D8" s="73"/>
      <c r="E8" s="74" t="s">
        <v>3382</v>
      </c>
      <c r="F8" s="74" t="s">
        <v>2656</v>
      </c>
      <c r="G8" s="74" t="s">
        <v>3383</v>
      </c>
      <c r="H8" s="82" t="s">
        <v>3384</v>
      </c>
      <c r="I8" s="82">
        <v>1.015277121E9</v>
      </c>
      <c r="J8" s="76">
        <v>3.012074409E9</v>
      </c>
      <c r="K8" s="73"/>
      <c r="L8" s="76">
        <v>2319201.0</v>
      </c>
      <c r="M8" s="74" t="s">
        <v>2883</v>
      </c>
      <c r="N8" s="73"/>
      <c r="O8" s="74" t="s">
        <v>3385</v>
      </c>
      <c r="P8" s="77" t="s">
        <v>2621</v>
      </c>
      <c r="Q8" s="85" t="s">
        <v>2587</v>
      </c>
      <c r="R8" s="79" t="s">
        <v>3386</v>
      </c>
      <c r="S8" s="80"/>
      <c r="T8" s="80"/>
      <c r="U8" s="80"/>
      <c r="V8" s="81"/>
    </row>
    <row r="9" ht="44.25" customHeight="1">
      <c r="A9" s="71" t="s">
        <v>31</v>
      </c>
      <c r="B9" s="72">
        <v>44584.0</v>
      </c>
      <c r="C9" s="72">
        <v>44584.0</v>
      </c>
      <c r="D9" s="73"/>
      <c r="E9" s="74" t="s">
        <v>3387</v>
      </c>
      <c r="F9" s="74"/>
      <c r="G9" s="74" t="s">
        <v>2614</v>
      </c>
      <c r="H9" s="82"/>
      <c r="I9" s="82">
        <v>3.2476152E7</v>
      </c>
      <c r="J9" s="76">
        <v>3.008031045E9</v>
      </c>
      <c r="K9" s="74" t="s">
        <v>2942</v>
      </c>
      <c r="L9" s="76">
        <v>3.004390747E9</v>
      </c>
      <c r="M9" s="74" t="s">
        <v>2883</v>
      </c>
      <c r="N9" s="73"/>
      <c r="O9" s="74" t="s">
        <v>3388</v>
      </c>
      <c r="P9" s="77" t="s">
        <v>2771</v>
      </c>
      <c r="Q9" s="78" t="s">
        <v>2587</v>
      </c>
      <c r="R9" s="79" t="s">
        <v>3389</v>
      </c>
      <c r="S9" s="79" t="s">
        <v>3390</v>
      </c>
      <c r="T9" s="80"/>
      <c r="U9" s="80"/>
      <c r="V9" s="81"/>
    </row>
    <row r="10" ht="33.0" customHeight="1">
      <c r="A10" s="71" t="s">
        <v>31</v>
      </c>
      <c r="B10" s="72">
        <v>44584.0</v>
      </c>
      <c r="C10" s="72">
        <v>44584.0</v>
      </c>
      <c r="D10" s="73"/>
      <c r="E10" s="74" t="s">
        <v>3391</v>
      </c>
      <c r="F10" s="86" t="s">
        <v>3392</v>
      </c>
      <c r="G10" s="74" t="s">
        <v>3393</v>
      </c>
      <c r="H10" s="82" t="s">
        <v>2763</v>
      </c>
      <c r="I10" s="82">
        <v>5.0927525E7</v>
      </c>
      <c r="J10" s="76">
        <v>3.015243377E9</v>
      </c>
      <c r="K10" s="74" t="s">
        <v>3394</v>
      </c>
      <c r="L10" s="76">
        <v>3.044489472E9</v>
      </c>
      <c r="M10" s="74" t="s">
        <v>2883</v>
      </c>
      <c r="N10" s="74" t="s">
        <v>164</v>
      </c>
      <c r="O10" s="74" t="s">
        <v>3395</v>
      </c>
      <c r="P10" s="77" t="s">
        <v>3102</v>
      </c>
      <c r="Q10" s="85" t="s">
        <v>2587</v>
      </c>
      <c r="R10" s="79" t="s">
        <v>3396</v>
      </c>
      <c r="S10" s="79" t="s">
        <v>3397</v>
      </c>
      <c r="T10" s="80"/>
      <c r="U10" s="80"/>
      <c r="V10" s="81"/>
    </row>
    <row r="11" ht="43.5" customHeight="1">
      <c r="A11" s="71" t="s">
        <v>31</v>
      </c>
      <c r="B11" s="72">
        <v>44585.0</v>
      </c>
      <c r="C11" s="72">
        <v>44585.0</v>
      </c>
      <c r="D11" s="73"/>
      <c r="E11" s="74" t="s">
        <v>3306</v>
      </c>
      <c r="F11" s="74" t="s">
        <v>3134</v>
      </c>
      <c r="G11" s="74" t="s">
        <v>3398</v>
      </c>
      <c r="H11" s="76" t="s">
        <v>2645</v>
      </c>
      <c r="I11" s="76">
        <v>1.035580151E9</v>
      </c>
      <c r="J11" s="76">
        <v>3.222254045E9</v>
      </c>
      <c r="K11" s="74" t="s">
        <v>3399</v>
      </c>
      <c r="L11" s="76">
        <v>3.222254045E9</v>
      </c>
      <c r="M11" s="74" t="s">
        <v>2883</v>
      </c>
      <c r="N11" s="74" t="s">
        <v>32</v>
      </c>
      <c r="O11" s="74" t="s">
        <v>3400</v>
      </c>
      <c r="P11" s="77" t="s">
        <v>2771</v>
      </c>
      <c r="Q11" s="78" t="s">
        <v>2587</v>
      </c>
      <c r="R11" s="79" t="s">
        <v>536</v>
      </c>
      <c r="S11" s="79" t="s">
        <v>3401</v>
      </c>
      <c r="T11" s="79" t="s">
        <v>3402</v>
      </c>
      <c r="U11" s="79" t="s">
        <v>3403</v>
      </c>
      <c r="V11" s="81"/>
    </row>
    <row r="12">
      <c r="A12" s="71" t="s">
        <v>31</v>
      </c>
      <c r="B12" s="72">
        <v>45094.0</v>
      </c>
      <c r="C12" s="73"/>
      <c r="D12" s="73"/>
      <c r="E12" s="74" t="s">
        <v>3237</v>
      </c>
      <c r="F12" s="74" t="s">
        <v>2841</v>
      </c>
      <c r="G12" s="74" t="s">
        <v>2699</v>
      </c>
      <c r="H12" s="82" t="s">
        <v>2927</v>
      </c>
      <c r="I12" s="87"/>
      <c r="J12" s="76">
        <v>3.005967542E9</v>
      </c>
      <c r="K12" s="74" t="s">
        <v>829</v>
      </c>
      <c r="L12" s="76">
        <v>3.117429746E9</v>
      </c>
      <c r="M12" s="74" t="s">
        <v>2589</v>
      </c>
      <c r="N12" s="74" t="s">
        <v>56</v>
      </c>
      <c r="O12" s="73"/>
      <c r="P12" s="77" t="s">
        <v>2588</v>
      </c>
      <c r="Q12" s="85" t="s">
        <v>2587</v>
      </c>
      <c r="R12" s="80"/>
      <c r="S12" s="80"/>
      <c r="T12" s="80"/>
      <c r="U12" s="79" t="s">
        <v>3404</v>
      </c>
      <c r="V12" s="81"/>
    </row>
    <row r="13">
      <c r="A13" s="71" t="s">
        <v>31</v>
      </c>
      <c r="B13" s="72">
        <v>45094.0</v>
      </c>
      <c r="C13" s="73"/>
      <c r="D13" s="73"/>
      <c r="E13" s="74" t="s">
        <v>3405</v>
      </c>
      <c r="F13" s="74"/>
      <c r="G13" s="74" t="s">
        <v>3406</v>
      </c>
      <c r="H13" s="87"/>
      <c r="I13" s="87"/>
      <c r="J13" s="76">
        <v>3.013865335E9</v>
      </c>
      <c r="K13" s="73"/>
      <c r="L13" s="75"/>
      <c r="M13" s="74" t="s">
        <v>2589</v>
      </c>
      <c r="N13" s="74" t="s">
        <v>32</v>
      </c>
      <c r="O13" s="73"/>
      <c r="P13" s="77" t="s">
        <v>2588</v>
      </c>
      <c r="Q13" s="85" t="s">
        <v>2587</v>
      </c>
      <c r="R13" s="80"/>
      <c r="S13" s="80"/>
      <c r="T13" s="80"/>
      <c r="U13" s="79" t="s">
        <v>842</v>
      </c>
      <c r="V13" s="81"/>
    </row>
    <row r="14">
      <c r="A14" s="71" t="s">
        <v>31</v>
      </c>
      <c r="B14" s="88" t="s">
        <v>3407</v>
      </c>
      <c r="C14" s="73"/>
      <c r="D14" s="73"/>
      <c r="E14" s="74" t="s">
        <v>3408</v>
      </c>
      <c r="F14" s="74"/>
      <c r="G14" s="74" t="s">
        <v>2579</v>
      </c>
      <c r="H14" s="75"/>
      <c r="I14" s="75"/>
      <c r="J14" s="76">
        <v>3.059370059E9</v>
      </c>
      <c r="K14" s="73"/>
      <c r="L14" s="75"/>
      <c r="M14" s="74" t="s">
        <v>2589</v>
      </c>
      <c r="N14" s="74" t="s">
        <v>3409</v>
      </c>
      <c r="O14" s="73"/>
      <c r="P14" s="77" t="s">
        <v>2588</v>
      </c>
      <c r="Q14" s="85" t="s">
        <v>2587</v>
      </c>
      <c r="R14" s="80"/>
      <c r="S14" s="80"/>
      <c r="T14" s="80"/>
      <c r="U14" s="80"/>
      <c r="V14" s="81"/>
    </row>
    <row r="15">
      <c r="A15" s="71" t="s">
        <v>31</v>
      </c>
      <c r="B15" s="84">
        <v>44682.0</v>
      </c>
      <c r="C15" s="84">
        <v>44682.0</v>
      </c>
      <c r="D15" s="73"/>
      <c r="E15" s="74" t="s">
        <v>3410</v>
      </c>
      <c r="F15" s="74" t="s">
        <v>3133</v>
      </c>
      <c r="G15" s="74" t="s">
        <v>2694</v>
      </c>
      <c r="H15" s="75"/>
      <c r="I15" s="75"/>
      <c r="J15" s="76">
        <v>3.015144706E9</v>
      </c>
      <c r="K15" s="73"/>
      <c r="L15" s="76">
        <v>3.017809936E9</v>
      </c>
      <c r="M15" s="74" t="s">
        <v>2883</v>
      </c>
      <c r="N15" s="73"/>
      <c r="O15" s="74" t="s">
        <v>3411</v>
      </c>
      <c r="P15" s="77" t="s">
        <v>3412</v>
      </c>
      <c r="Q15" s="78" t="s">
        <v>2587</v>
      </c>
      <c r="R15" s="79" t="s">
        <v>3413</v>
      </c>
      <c r="S15" s="80"/>
      <c r="T15" s="80"/>
      <c r="U15" s="80"/>
      <c r="V15" s="81"/>
    </row>
    <row r="16" ht="43.5" customHeight="1">
      <c r="A16" s="71" t="s">
        <v>31</v>
      </c>
      <c r="B16" s="84">
        <v>44682.0</v>
      </c>
      <c r="C16" s="84">
        <v>44682.0</v>
      </c>
      <c r="D16" s="73"/>
      <c r="E16" s="74" t="s">
        <v>3414</v>
      </c>
      <c r="F16" s="74" t="s">
        <v>3415</v>
      </c>
      <c r="G16" s="74" t="s">
        <v>3416</v>
      </c>
      <c r="H16" s="82" t="s">
        <v>3417</v>
      </c>
      <c r="I16" s="82">
        <v>1.12842481E9</v>
      </c>
      <c r="J16" s="76">
        <v>3.003978383E9</v>
      </c>
      <c r="K16" s="74" t="s">
        <v>3418</v>
      </c>
      <c r="L16" s="76">
        <v>3.042380793E9</v>
      </c>
      <c r="M16" s="74" t="s">
        <v>2883</v>
      </c>
      <c r="N16" s="74" t="s">
        <v>32</v>
      </c>
      <c r="O16" s="73"/>
      <c r="P16" s="77" t="s">
        <v>3412</v>
      </c>
      <c r="Q16" s="78" t="s">
        <v>2587</v>
      </c>
      <c r="R16" s="79" t="s">
        <v>3419</v>
      </c>
      <c r="S16" s="80"/>
      <c r="T16" s="80"/>
      <c r="U16" s="80"/>
      <c r="V16" s="81"/>
    </row>
    <row r="17">
      <c r="A17" s="71" t="s">
        <v>31</v>
      </c>
      <c r="B17" s="84">
        <v>44682.0</v>
      </c>
      <c r="C17" s="84">
        <v>44682.0</v>
      </c>
      <c r="D17" s="73"/>
      <c r="E17" s="74" t="s">
        <v>3420</v>
      </c>
      <c r="F17" s="74"/>
      <c r="G17" s="74" t="s">
        <v>3421</v>
      </c>
      <c r="H17" s="82" t="s">
        <v>3422</v>
      </c>
      <c r="I17" s="82">
        <v>4.3987518E7</v>
      </c>
      <c r="J17" s="76">
        <v>3.042798586E9</v>
      </c>
      <c r="K17" s="73"/>
      <c r="L17" s="75"/>
      <c r="M17" s="74" t="s">
        <v>2883</v>
      </c>
      <c r="N17" s="74" t="s">
        <v>32</v>
      </c>
      <c r="O17" s="73"/>
      <c r="P17" s="77" t="s">
        <v>3412</v>
      </c>
      <c r="Q17" s="78" t="s">
        <v>2587</v>
      </c>
      <c r="R17" s="80"/>
      <c r="S17" s="80"/>
      <c r="T17" s="80"/>
      <c r="U17" s="79" t="s">
        <v>3423</v>
      </c>
      <c r="V17" s="81"/>
    </row>
    <row r="18">
      <c r="A18" s="71" t="s">
        <v>31</v>
      </c>
      <c r="B18" s="88" t="s">
        <v>2745</v>
      </c>
      <c r="C18" s="73"/>
      <c r="D18" s="73"/>
      <c r="E18" s="74" t="s">
        <v>3424</v>
      </c>
      <c r="F18" s="74" t="s">
        <v>2926</v>
      </c>
      <c r="G18" s="74" t="s">
        <v>2743</v>
      </c>
      <c r="H18" s="75"/>
      <c r="I18" s="75"/>
      <c r="J18" s="76">
        <v>3.135908612E9</v>
      </c>
      <c r="K18" s="74" t="s">
        <v>795</v>
      </c>
      <c r="L18" s="76">
        <v>3.135903409E9</v>
      </c>
      <c r="M18" s="74" t="s">
        <v>2589</v>
      </c>
      <c r="N18" s="74" t="s">
        <v>56</v>
      </c>
      <c r="O18" s="73"/>
      <c r="P18" s="77" t="s">
        <v>2588</v>
      </c>
      <c r="Q18" s="85" t="s">
        <v>2587</v>
      </c>
      <c r="R18" s="80"/>
      <c r="S18" s="89"/>
      <c r="T18" s="89"/>
      <c r="U18" s="79" t="s">
        <v>3425</v>
      </c>
      <c r="V18" s="81"/>
    </row>
    <row r="19">
      <c r="A19" s="71" t="s">
        <v>31</v>
      </c>
      <c r="B19" s="72">
        <v>44757.0</v>
      </c>
      <c r="C19" s="73"/>
      <c r="D19" s="73"/>
      <c r="E19" s="74" t="s">
        <v>435</v>
      </c>
      <c r="F19" s="73"/>
      <c r="G19" s="73"/>
      <c r="H19" s="75"/>
      <c r="I19" s="75"/>
      <c r="J19" s="76">
        <v>3.005718712E9</v>
      </c>
      <c r="K19" s="73"/>
      <c r="L19" s="75"/>
      <c r="M19" s="74" t="s">
        <v>2589</v>
      </c>
      <c r="N19" s="74" t="s">
        <v>56</v>
      </c>
      <c r="O19" s="73"/>
      <c r="P19" s="77" t="s">
        <v>2588</v>
      </c>
      <c r="Q19" s="85" t="s">
        <v>2587</v>
      </c>
      <c r="R19" s="79" t="s">
        <v>3426</v>
      </c>
      <c r="S19" s="80"/>
      <c r="T19" s="80"/>
      <c r="U19" s="80"/>
      <c r="V19" s="81"/>
    </row>
    <row r="20">
      <c r="A20" s="71" t="s">
        <v>31</v>
      </c>
      <c r="B20" s="72">
        <v>44696.0</v>
      </c>
      <c r="C20" s="73"/>
      <c r="D20" s="73"/>
      <c r="E20" s="74" t="s">
        <v>2578</v>
      </c>
      <c r="F20" s="74"/>
      <c r="G20" s="74" t="s">
        <v>3427</v>
      </c>
      <c r="H20" s="75"/>
      <c r="I20" s="75"/>
      <c r="J20" s="76">
        <v>3.016438125E9</v>
      </c>
      <c r="K20" s="74" t="s">
        <v>157</v>
      </c>
      <c r="L20" s="90">
        <v>3.193833322E9</v>
      </c>
      <c r="M20" s="74" t="s">
        <v>2589</v>
      </c>
      <c r="N20" s="91" t="s">
        <v>56</v>
      </c>
      <c r="O20" s="73"/>
      <c r="P20" s="77" t="s">
        <v>2588</v>
      </c>
      <c r="Q20" s="92" t="s">
        <v>2634</v>
      </c>
      <c r="R20" s="79" t="s">
        <v>3428</v>
      </c>
      <c r="S20" s="80"/>
      <c r="T20" s="80"/>
      <c r="U20" s="79" t="s">
        <v>3429</v>
      </c>
      <c r="V20" s="81"/>
    </row>
    <row r="21" ht="33.0" customHeight="1">
      <c r="A21" s="93" t="s">
        <v>31</v>
      </c>
      <c r="B21" s="94">
        <v>44696.0</v>
      </c>
      <c r="C21" s="94">
        <v>45074.0</v>
      </c>
      <c r="D21" s="95"/>
      <c r="E21" s="96" t="s">
        <v>2637</v>
      </c>
      <c r="F21" s="96"/>
      <c r="G21" s="96" t="s">
        <v>3195</v>
      </c>
      <c r="H21" s="97"/>
      <c r="I21" s="97"/>
      <c r="J21" s="98">
        <v>3.242045294E9</v>
      </c>
      <c r="K21" s="96" t="s">
        <v>3430</v>
      </c>
      <c r="L21" s="90">
        <v>3.046625508E9</v>
      </c>
      <c r="M21" s="96" t="s">
        <v>2883</v>
      </c>
      <c r="N21" s="91" t="s">
        <v>3431</v>
      </c>
      <c r="O21" s="95"/>
      <c r="P21" s="99" t="s">
        <v>2951</v>
      </c>
      <c r="Q21" s="92" t="s">
        <v>2634</v>
      </c>
      <c r="R21" s="100" t="s">
        <v>3432</v>
      </c>
      <c r="S21" s="100" t="s">
        <v>3433</v>
      </c>
      <c r="T21" s="101"/>
      <c r="U21" s="100" t="s">
        <v>3434</v>
      </c>
      <c r="V21" s="102"/>
    </row>
    <row r="22">
      <c r="A22" s="71" t="s">
        <v>31</v>
      </c>
      <c r="B22" s="72">
        <v>44703.0</v>
      </c>
      <c r="C22" s="72">
        <v>44703.0</v>
      </c>
      <c r="D22" s="73"/>
      <c r="E22" s="74" t="s">
        <v>3435</v>
      </c>
      <c r="F22" s="74" t="s">
        <v>2987</v>
      </c>
      <c r="G22" s="74" t="s">
        <v>3436</v>
      </c>
      <c r="H22" s="76" t="s">
        <v>2662</v>
      </c>
      <c r="I22" s="76">
        <v>9.8463603E7</v>
      </c>
      <c r="J22" s="76">
        <v>3.117412645E9</v>
      </c>
      <c r="K22" s="74" t="s">
        <v>130</v>
      </c>
      <c r="L22" s="76">
        <v>3.02416343E9</v>
      </c>
      <c r="M22" s="74" t="s">
        <v>2883</v>
      </c>
      <c r="N22" s="74" t="s">
        <v>56</v>
      </c>
      <c r="O22" s="74" t="s">
        <v>3437</v>
      </c>
      <c r="P22" s="77" t="s">
        <v>2621</v>
      </c>
      <c r="Q22" s="85" t="s">
        <v>2587</v>
      </c>
      <c r="R22" s="79" t="s">
        <v>3438</v>
      </c>
      <c r="S22" s="79" t="s">
        <v>3439</v>
      </c>
      <c r="T22" s="80"/>
      <c r="U22" s="80"/>
      <c r="V22" s="81"/>
    </row>
    <row r="23">
      <c r="A23" s="71" t="s">
        <v>31</v>
      </c>
      <c r="B23" s="72">
        <v>45074.0</v>
      </c>
      <c r="C23" s="73"/>
      <c r="D23" s="73"/>
      <c r="E23" s="74" t="s">
        <v>3440</v>
      </c>
      <c r="F23" s="74" t="s">
        <v>3441</v>
      </c>
      <c r="G23" s="74" t="s">
        <v>3442</v>
      </c>
      <c r="H23" s="76" t="s">
        <v>3195</v>
      </c>
      <c r="I23" s="76">
        <v>4.3751027E7</v>
      </c>
      <c r="J23" s="76">
        <v>3.117167421E9</v>
      </c>
      <c r="K23" s="74" t="s">
        <v>3443</v>
      </c>
      <c r="L23" s="76">
        <v>3.226699464E9</v>
      </c>
      <c r="M23" s="74" t="s">
        <v>2589</v>
      </c>
      <c r="N23" s="74" t="s">
        <v>32</v>
      </c>
      <c r="O23" s="73"/>
      <c r="P23" s="77" t="s">
        <v>2588</v>
      </c>
      <c r="Q23" s="78" t="s">
        <v>2587</v>
      </c>
      <c r="R23" s="79" t="s">
        <v>3444</v>
      </c>
      <c r="S23" s="80"/>
      <c r="T23" s="80"/>
      <c r="U23" s="79" t="s">
        <v>3445</v>
      </c>
      <c r="V23" s="81"/>
    </row>
    <row r="24">
      <c r="A24" s="71" t="s">
        <v>31</v>
      </c>
      <c r="B24" s="72">
        <v>44703.0</v>
      </c>
      <c r="C24" s="72">
        <v>44703.0</v>
      </c>
      <c r="D24" s="72">
        <v>44758.0</v>
      </c>
      <c r="E24" s="74" t="s">
        <v>3446</v>
      </c>
      <c r="F24" s="74" t="s">
        <v>2749</v>
      </c>
      <c r="G24" s="74" t="s">
        <v>3447</v>
      </c>
      <c r="H24" s="82" t="s">
        <v>3448</v>
      </c>
      <c r="I24" s="82">
        <v>2.1870891E7</v>
      </c>
      <c r="J24" s="76">
        <v>3.017553997E9</v>
      </c>
      <c r="K24" s="74" t="s">
        <v>136</v>
      </c>
      <c r="L24" s="76">
        <v>3.115188437E9</v>
      </c>
      <c r="M24" s="74" t="s">
        <v>2581</v>
      </c>
      <c r="N24" s="74" t="s">
        <v>56</v>
      </c>
      <c r="O24" s="74" t="s">
        <v>3449</v>
      </c>
      <c r="P24" s="77" t="s">
        <v>2621</v>
      </c>
      <c r="Q24" s="83" t="s">
        <v>2580</v>
      </c>
      <c r="R24" s="79" t="s">
        <v>3450</v>
      </c>
      <c r="S24" s="79" t="s">
        <v>3451</v>
      </c>
      <c r="T24" s="80"/>
      <c r="U24" s="80"/>
      <c r="V24" s="81"/>
    </row>
    <row r="25">
      <c r="A25" s="71" t="s">
        <v>31</v>
      </c>
      <c r="B25" s="72">
        <v>44703.0</v>
      </c>
      <c r="C25" s="72">
        <v>44703.0</v>
      </c>
      <c r="D25" s="73"/>
      <c r="E25" s="74" t="s">
        <v>3452</v>
      </c>
      <c r="F25" s="74" t="s">
        <v>3345</v>
      </c>
      <c r="G25" s="74" t="s">
        <v>3453</v>
      </c>
      <c r="H25" s="82"/>
      <c r="I25" s="82">
        <v>2.1667807E7</v>
      </c>
      <c r="J25" s="76">
        <v>3.11778089E9</v>
      </c>
      <c r="K25" s="73"/>
      <c r="L25" s="76">
        <v>3.022793317E9</v>
      </c>
      <c r="M25" s="74" t="s">
        <v>2883</v>
      </c>
      <c r="N25" s="74" t="s">
        <v>3454</v>
      </c>
      <c r="O25" s="73"/>
      <c r="P25" s="77" t="s">
        <v>2621</v>
      </c>
      <c r="Q25" s="78" t="s">
        <v>2587</v>
      </c>
      <c r="R25" s="79" t="s">
        <v>3455</v>
      </c>
      <c r="S25" s="79" t="s">
        <v>3456</v>
      </c>
      <c r="T25" s="80"/>
      <c r="U25" s="79" t="s">
        <v>3457</v>
      </c>
      <c r="V25" s="81"/>
    </row>
    <row r="26" ht="35.25" customHeight="1">
      <c r="A26" s="71" t="s">
        <v>31</v>
      </c>
      <c r="B26" s="84">
        <v>44717.0</v>
      </c>
      <c r="C26" s="84">
        <v>44717.0</v>
      </c>
      <c r="D26" s="73"/>
      <c r="E26" s="74" t="s">
        <v>3134</v>
      </c>
      <c r="F26" s="74" t="s">
        <v>3343</v>
      </c>
      <c r="G26" s="74" t="s">
        <v>2727</v>
      </c>
      <c r="H26" s="82"/>
      <c r="I26" s="82">
        <v>1.001018152E9</v>
      </c>
      <c r="J26" s="76">
        <v>3.015896248E9</v>
      </c>
      <c r="K26" s="74" t="s">
        <v>3458</v>
      </c>
      <c r="L26" s="75"/>
      <c r="M26" s="74" t="s">
        <v>2883</v>
      </c>
      <c r="N26" s="74" t="s">
        <v>32</v>
      </c>
      <c r="O26" s="73"/>
      <c r="P26" s="77" t="s">
        <v>2621</v>
      </c>
      <c r="Q26" s="85" t="s">
        <v>2587</v>
      </c>
      <c r="R26" s="79" t="s">
        <v>3459</v>
      </c>
      <c r="S26" s="79" t="s">
        <v>3460</v>
      </c>
      <c r="T26" s="80"/>
      <c r="U26" s="80"/>
      <c r="V26" s="81"/>
    </row>
    <row r="27">
      <c r="A27" s="93" t="s">
        <v>31</v>
      </c>
      <c r="B27" s="103">
        <v>44717.0</v>
      </c>
      <c r="C27" s="94">
        <v>45087.0</v>
      </c>
      <c r="D27" s="95"/>
      <c r="E27" s="96" t="s">
        <v>3461</v>
      </c>
      <c r="F27" s="96" t="s">
        <v>2637</v>
      </c>
      <c r="G27" s="96" t="s">
        <v>3462</v>
      </c>
      <c r="H27" s="98" t="s">
        <v>3463</v>
      </c>
      <c r="I27" s="97"/>
      <c r="J27" s="98">
        <v>3.043638763E9</v>
      </c>
      <c r="K27" s="96" t="s">
        <v>340</v>
      </c>
      <c r="L27" s="98">
        <v>3.045675972E9</v>
      </c>
      <c r="M27" s="96" t="s">
        <v>2883</v>
      </c>
      <c r="N27" s="96" t="s">
        <v>56</v>
      </c>
      <c r="O27" s="95"/>
      <c r="P27" s="99" t="s">
        <v>2588</v>
      </c>
      <c r="Q27" s="78" t="s">
        <v>2587</v>
      </c>
      <c r="R27" s="100" t="s">
        <v>3464</v>
      </c>
      <c r="S27" s="101"/>
      <c r="T27" s="101"/>
      <c r="U27" s="100" t="s">
        <v>345</v>
      </c>
      <c r="V27" s="102"/>
    </row>
    <row r="28" ht="33.75" customHeight="1">
      <c r="A28" s="71" t="s">
        <v>31</v>
      </c>
      <c r="B28" s="84">
        <v>44717.0</v>
      </c>
      <c r="C28" s="84">
        <v>44717.0</v>
      </c>
      <c r="D28" s="72">
        <v>44758.0</v>
      </c>
      <c r="E28" s="74" t="s">
        <v>3465</v>
      </c>
      <c r="F28" s="74" t="s">
        <v>2640</v>
      </c>
      <c r="G28" s="74" t="s">
        <v>2712</v>
      </c>
      <c r="H28" s="82" t="s">
        <v>2703</v>
      </c>
      <c r="I28" s="82">
        <v>4.2965435E7</v>
      </c>
      <c r="J28" s="76">
        <v>3.01602702E9</v>
      </c>
      <c r="K28" s="74" t="s">
        <v>3466</v>
      </c>
      <c r="L28" s="75"/>
      <c r="M28" s="74" t="s">
        <v>2581</v>
      </c>
      <c r="N28" s="73"/>
      <c r="O28" s="74" t="s">
        <v>3467</v>
      </c>
      <c r="P28" s="77" t="s">
        <v>2771</v>
      </c>
      <c r="Q28" s="104" t="s">
        <v>2580</v>
      </c>
      <c r="R28" s="79" t="s">
        <v>3468</v>
      </c>
      <c r="S28" s="80"/>
      <c r="T28" s="80"/>
      <c r="U28" s="80"/>
      <c r="V28" s="81"/>
    </row>
    <row r="29">
      <c r="A29" s="71" t="s">
        <v>31</v>
      </c>
      <c r="B29" s="84">
        <v>44717.0</v>
      </c>
      <c r="C29" s="84">
        <v>44717.0</v>
      </c>
      <c r="D29" s="84">
        <v>44744.0</v>
      </c>
      <c r="E29" s="74" t="s">
        <v>3452</v>
      </c>
      <c r="F29" s="74" t="s">
        <v>3230</v>
      </c>
      <c r="G29" s="74" t="s">
        <v>2842</v>
      </c>
      <c r="H29" s="82"/>
      <c r="I29" s="82">
        <v>4.3731142E7</v>
      </c>
      <c r="J29" s="76">
        <v>3.015140662E9</v>
      </c>
      <c r="K29" s="74" t="s">
        <v>3469</v>
      </c>
      <c r="L29" s="76">
        <v>3.002007479E9</v>
      </c>
      <c r="M29" s="74" t="s">
        <v>2581</v>
      </c>
      <c r="N29" s="74" t="s">
        <v>164</v>
      </c>
      <c r="O29" s="73"/>
      <c r="P29" s="77" t="s">
        <v>2771</v>
      </c>
      <c r="Q29" s="83" t="s">
        <v>2580</v>
      </c>
      <c r="R29" s="79" t="s">
        <v>3470</v>
      </c>
      <c r="S29" s="79" t="s">
        <v>3471</v>
      </c>
      <c r="T29" s="80"/>
      <c r="U29" s="80"/>
      <c r="V29" s="81"/>
    </row>
    <row r="30">
      <c r="A30" s="71" t="s">
        <v>31</v>
      </c>
      <c r="B30" s="84">
        <v>44717.0</v>
      </c>
      <c r="C30" s="84">
        <v>44717.0</v>
      </c>
      <c r="D30" s="72">
        <v>44877.0</v>
      </c>
      <c r="E30" s="74" t="s">
        <v>3452</v>
      </c>
      <c r="F30" s="74" t="s">
        <v>3340</v>
      </c>
      <c r="G30" s="74" t="s">
        <v>2688</v>
      </c>
      <c r="H30" s="82"/>
      <c r="I30" s="82">
        <v>4.3487291E7</v>
      </c>
      <c r="J30" s="76">
        <v>3.015140662E9</v>
      </c>
      <c r="K30" s="74" t="s">
        <v>248</v>
      </c>
      <c r="L30" s="76">
        <v>3.015140662E9</v>
      </c>
      <c r="M30" s="74" t="s">
        <v>2581</v>
      </c>
      <c r="N30" s="74" t="s">
        <v>164</v>
      </c>
      <c r="O30" s="73"/>
      <c r="P30" s="77" t="s">
        <v>2771</v>
      </c>
      <c r="Q30" s="104" t="s">
        <v>2580</v>
      </c>
      <c r="R30" s="79" t="s">
        <v>3472</v>
      </c>
      <c r="S30" s="79" t="s">
        <v>3473</v>
      </c>
      <c r="T30" s="80"/>
      <c r="U30" s="80"/>
      <c r="V30" s="81"/>
    </row>
    <row r="31">
      <c r="A31" s="71" t="s">
        <v>31</v>
      </c>
      <c r="B31" s="72">
        <v>45094.0</v>
      </c>
      <c r="C31" s="73"/>
      <c r="D31" s="73"/>
      <c r="E31" s="74" t="s">
        <v>3440</v>
      </c>
      <c r="F31" s="74" t="s">
        <v>3474</v>
      </c>
      <c r="G31" s="74" t="s">
        <v>2579</v>
      </c>
      <c r="H31" s="87"/>
      <c r="I31" s="87"/>
      <c r="J31" s="76">
        <v>3.006366964E9</v>
      </c>
      <c r="K31" s="73"/>
      <c r="L31" s="76">
        <v>3.059370059E9</v>
      </c>
      <c r="M31" s="74" t="s">
        <v>2589</v>
      </c>
      <c r="N31" s="74" t="s">
        <v>164</v>
      </c>
      <c r="O31" s="73"/>
      <c r="P31" s="77" t="s">
        <v>2588</v>
      </c>
      <c r="Q31" s="85" t="s">
        <v>2587</v>
      </c>
      <c r="R31" s="80"/>
      <c r="S31" s="80"/>
      <c r="T31" s="80"/>
      <c r="U31" s="80"/>
      <c r="V31" s="81"/>
    </row>
    <row r="32" ht="30.0" customHeight="1">
      <c r="A32" s="71" t="s">
        <v>31</v>
      </c>
      <c r="B32" s="88" t="s">
        <v>3407</v>
      </c>
      <c r="C32" s="73"/>
      <c r="D32" s="73"/>
      <c r="E32" s="74" t="s">
        <v>3475</v>
      </c>
      <c r="F32" s="74"/>
      <c r="G32" s="74" t="s">
        <v>3476</v>
      </c>
      <c r="H32" s="75"/>
      <c r="I32" s="75"/>
      <c r="J32" s="76">
        <v>3.003324099E9</v>
      </c>
      <c r="K32" s="73"/>
      <c r="L32" s="75"/>
      <c r="M32" s="74" t="s">
        <v>2589</v>
      </c>
      <c r="N32" s="74" t="s">
        <v>1291</v>
      </c>
      <c r="O32" s="73"/>
      <c r="P32" s="77" t="s">
        <v>2588</v>
      </c>
      <c r="Q32" s="85" t="s">
        <v>2587</v>
      </c>
      <c r="R32" s="79" t="s">
        <v>3477</v>
      </c>
      <c r="S32" s="80"/>
      <c r="T32" s="80"/>
      <c r="U32" s="79" t="s">
        <v>3478</v>
      </c>
      <c r="V32" s="81"/>
    </row>
    <row r="33" ht="35.25" customHeight="1">
      <c r="A33" s="71" t="s">
        <v>31</v>
      </c>
      <c r="B33" s="84">
        <v>44717.0</v>
      </c>
      <c r="C33" s="84">
        <v>44717.0</v>
      </c>
      <c r="D33" s="73"/>
      <c r="E33" s="74" t="s">
        <v>3479</v>
      </c>
      <c r="F33" s="74" t="s">
        <v>2792</v>
      </c>
      <c r="G33" s="74" t="s">
        <v>3480</v>
      </c>
      <c r="H33" s="82" t="s">
        <v>3347</v>
      </c>
      <c r="I33" s="82">
        <v>1.001809311E9</v>
      </c>
      <c r="J33" s="76">
        <v>3.003031116E9</v>
      </c>
      <c r="K33" s="73"/>
      <c r="L33" s="76">
        <v>3.016176198E9</v>
      </c>
      <c r="M33" s="74" t="s">
        <v>2883</v>
      </c>
      <c r="N33" s="73"/>
      <c r="O33" s="74" t="s">
        <v>3481</v>
      </c>
      <c r="P33" s="77" t="s">
        <v>2771</v>
      </c>
      <c r="Q33" s="78" t="s">
        <v>2587</v>
      </c>
      <c r="R33" s="79" t="s">
        <v>3482</v>
      </c>
      <c r="S33" s="80"/>
      <c r="T33" s="80"/>
      <c r="U33" s="80"/>
      <c r="V33" s="81"/>
    </row>
    <row r="34">
      <c r="A34" s="93" t="s">
        <v>31</v>
      </c>
      <c r="B34" s="94">
        <v>44724.0</v>
      </c>
      <c r="C34" s="94">
        <v>45074.0</v>
      </c>
      <c r="D34" s="95"/>
      <c r="E34" s="96" t="s">
        <v>3483</v>
      </c>
      <c r="F34" s="96"/>
      <c r="G34" s="96" t="s">
        <v>3484</v>
      </c>
      <c r="H34" s="98" t="s">
        <v>3485</v>
      </c>
      <c r="I34" s="97"/>
      <c r="J34" s="98">
        <v>3.205677376E9</v>
      </c>
      <c r="K34" s="95"/>
      <c r="L34" s="105"/>
      <c r="M34" s="96" t="s">
        <v>2883</v>
      </c>
      <c r="N34" s="91" t="s">
        <v>32</v>
      </c>
      <c r="O34" s="95"/>
      <c r="P34" s="99" t="s">
        <v>2621</v>
      </c>
      <c r="Q34" s="78" t="s">
        <v>2587</v>
      </c>
      <c r="R34" s="100" t="s">
        <v>3464</v>
      </c>
      <c r="S34" s="100" t="s">
        <v>3486</v>
      </c>
      <c r="T34" s="101"/>
      <c r="U34" s="100" t="s">
        <v>388</v>
      </c>
      <c r="V34" s="102"/>
    </row>
    <row r="35">
      <c r="A35" s="71" t="s">
        <v>31</v>
      </c>
      <c r="B35" s="72">
        <v>44724.0</v>
      </c>
      <c r="C35" s="73"/>
      <c r="D35" s="73"/>
      <c r="E35" s="74" t="s">
        <v>3487</v>
      </c>
      <c r="F35" s="74" t="s">
        <v>3488</v>
      </c>
      <c r="G35" s="74" t="s">
        <v>3489</v>
      </c>
      <c r="H35" s="76" t="s">
        <v>3490</v>
      </c>
      <c r="I35" s="75"/>
      <c r="J35" s="76">
        <v>3.016087224E9</v>
      </c>
      <c r="K35" s="73"/>
      <c r="L35" s="75"/>
      <c r="M35" s="74" t="s">
        <v>2589</v>
      </c>
      <c r="N35" s="74" t="s">
        <v>1308</v>
      </c>
      <c r="O35" s="73"/>
      <c r="P35" s="77" t="s">
        <v>2588</v>
      </c>
      <c r="Q35" s="92" t="s">
        <v>2634</v>
      </c>
      <c r="R35" s="79" t="s">
        <v>3491</v>
      </c>
      <c r="S35" s="80"/>
      <c r="T35" s="80"/>
      <c r="U35" s="80"/>
      <c r="V35" s="81"/>
    </row>
    <row r="36">
      <c r="A36" s="71" t="s">
        <v>31</v>
      </c>
      <c r="B36" s="72">
        <v>44724.0</v>
      </c>
      <c r="C36" s="73"/>
      <c r="D36" s="73"/>
      <c r="E36" s="74" t="s">
        <v>3492</v>
      </c>
      <c r="F36" s="74"/>
      <c r="G36" s="74" t="s">
        <v>3341</v>
      </c>
      <c r="H36" s="75"/>
      <c r="I36" s="75"/>
      <c r="J36" s="76">
        <v>3.012824387E9</v>
      </c>
      <c r="K36" s="74" t="s">
        <v>363</v>
      </c>
      <c r="L36" s="106">
        <v>3.046367226E9</v>
      </c>
      <c r="M36" s="74" t="s">
        <v>2589</v>
      </c>
      <c r="N36" s="107" t="s">
        <v>3493</v>
      </c>
      <c r="O36" s="73"/>
      <c r="P36" s="77" t="s">
        <v>2588</v>
      </c>
      <c r="Q36" s="92" t="s">
        <v>2634</v>
      </c>
      <c r="R36" s="79" t="s">
        <v>3494</v>
      </c>
      <c r="S36" s="80"/>
      <c r="T36" s="80"/>
      <c r="U36" s="79" t="s">
        <v>360</v>
      </c>
      <c r="V36" s="81"/>
    </row>
    <row r="37">
      <c r="A37" s="71" t="s">
        <v>31</v>
      </c>
      <c r="B37" s="72">
        <v>44724.0</v>
      </c>
      <c r="C37" s="73"/>
      <c r="D37" s="73"/>
      <c r="E37" s="74" t="s">
        <v>3495</v>
      </c>
      <c r="F37" s="74" t="s">
        <v>2926</v>
      </c>
      <c r="G37" s="74" t="s">
        <v>3496</v>
      </c>
      <c r="H37" s="76" t="s">
        <v>3200</v>
      </c>
      <c r="I37" s="75"/>
      <c r="J37" s="76">
        <v>3.212444957E9</v>
      </c>
      <c r="K37" s="74" t="s">
        <v>363</v>
      </c>
      <c r="L37" s="106">
        <v>3.057781951E9</v>
      </c>
      <c r="M37" s="74" t="s">
        <v>2589</v>
      </c>
      <c r="N37" s="107" t="s">
        <v>361</v>
      </c>
      <c r="O37" s="73"/>
      <c r="P37" s="77" t="s">
        <v>2588</v>
      </c>
      <c r="Q37" s="92" t="s">
        <v>2634</v>
      </c>
      <c r="R37" s="79" t="s">
        <v>3494</v>
      </c>
      <c r="S37" s="80"/>
      <c r="T37" s="80"/>
      <c r="U37" s="79" t="s">
        <v>369</v>
      </c>
      <c r="V37" s="81"/>
    </row>
    <row r="38">
      <c r="A38" s="71" t="s">
        <v>31</v>
      </c>
      <c r="B38" s="72">
        <v>44738.0</v>
      </c>
      <c r="C38" s="72">
        <v>44738.0</v>
      </c>
      <c r="D38" s="73"/>
      <c r="E38" s="74" t="s">
        <v>2609</v>
      </c>
      <c r="F38" s="74"/>
      <c r="G38" s="74" t="s">
        <v>3497</v>
      </c>
      <c r="H38" s="75"/>
      <c r="I38" s="75"/>
      <c r="J38" s="75"/>
      <c r="K38" s="73"/>
      <c r="L38" s="75"/>
      <c r="M38" s="74" t="s">
        <v>2883</v>
      </c>
      <c r="N38" s="74" t="s">
        <v>32</v>
      </c>
      <c r="O38" s="73"/>
      <c r="P38" s="77" t="s">
        <v>2771</v>
      </c>
      <c r="Q38" s="85" t="s">
        <v>2587</v>
      </c>
      <c r="R38" s="80"/>
      <c r="S38" s="80"/>
      <c r="T38" s="80"/>
      <c r="U38" s="79" t="s">
        <v>3498</v>
      </c>
      <c r="V38" s="81"/>
    </row>
    <row r="39" ht="34.5" customHeight="1">
      <c r="A39" s="71" t="s">
        <v>31</v>
      </c>
      <c r="B39" s="72">
        <v>44738.0</v>
      </c>
      <c r="C39" s="73"/>
      <c r="D39" s="73"/>
      <c r="E39" s="74" t="s">
        <v>3499</v>
      </c>
      <c r="F39" s="74" t="s">
        <v>2749</v>
      </c>
      <c r="G39" s="74" t="s">
        <v>3500</v>
      </c>
      <c r="H39" s="76" t="s">
        <v>2707</v>
      </c>
      <c r="I39" s="75"/>
      <c r="J39" s="76">
        <v>3.007130003E9</v>
      </c>
      <c r="K39" s="74" t="s">
        <v>334</v>
      </c>
      <c r="L39" s="106">
        <v>3.127717052E9</v>
      </c>
      <c r="M39" s="74" t="s">
        <v>2589</v>
      </c>
      <c r="N39" s="74" t="s">
        <v>56</v>
      </c>
      <c r="O39" s="73"/>
      <c r="P39" s="77" t="s">
        <v>2588</v>
      </c>
      <c r="Q39" s="108" t="s">
        <v>2634</v>
      </c>
      <c r="R39" s="79" t="s">
        <v>3501</v>
      </c>
      <c r="S39" s="80"/>
      <c r="T39" s="80"/>
      <c r="U39" s="80"/>
      <c r="V39" s="81"/>
    </row>
    <row r="40">
      <c r="A40" s="71" t="s">
        <v>31</v>
      </c>
      <c r="B40" s="72">
        <v>44738.0</v>
      </c>
      <c r="C40" s="72">
        <v>45102.0</v>
      </c>
      <c r="D40" s="72">
        <v>45136.0</v>
      </c>
      <c r="E40" s="74" t="s">
        <v>2594</v>
      </c>
      <c r="F40" s="74" t="s">
        <v>3502</v>
      </c>
      <c r="G40" s="74" t="s">
        <v>3442</v>
      </c>
      <c r="H40" s="82" t="s">
        <v>3503</v>
      </c>
      <c r="I40" s="82">
        <v>1.128467862E9</v>
      </c>
      <c r="J40" s="76">
        <v>3.123694934E9</v>
      </c>
      <c r="K40" s="74" t="s">
        <v>3504</v>
      </c>
      <c r="L40" s="76">
        <v>3.128285525E9</v>
      </c>
      <c r="M40" s="74" t="s">
        <v>2581</v>
      </c>
      <c r="N40" s="74" t="s">
        <v>56</v>
      </c>
      <c r="O40" s="74" t="s">
        <v>3505</v>
      </c>
      <c r="P40" s="77" t="s">
        <v>2771</v>
      </c>
      <c r="Q40" s="83" t="s">
        <v>2580</v>
      </c>
      <c r="R40" s="79" t="s">
        <v>3506</v>
      </c>
      <c r="S40" s="80"/>
      <c r="T40" s="80"/>
      <c r="U40" s="79" t="s">
        <v>3507</v>
      </c>
      <c r="V40" s="81"/>
    </row>
    <row r="41">
      <c r="A41" s="93" t="s">
        <v>31</v>
      </c>
      <c r="B41" s="94">
        <v>44738.0</v>
      </c>
      <c r="C41" s="94">
        <v>45087.0</v>
      </c>
      <c r="D41" s="95"/>
      <c r="E41" s="96" t="s">
        <v>3452</v>
      </c>
      <c r="F41" s="96" t="s">
        <v>3508</v>
      </c>
      <c r="G41" s="96" t="s">
        <v>2657</v>
      </c>
      <c r="H41" s="97"/>
      <c r="I41" s="97"/>
      <c r="J41" s="98">
        <v>3.113083936E9</v>
      </c>
      <c r="K41" s="96" t="s">
        <v>399</v>
      </c>
      <c r="L41" s="98">
        <v>3.005941351E9</v>
      </c>
      <c r="M41" s="96" t="s">
        <v>2883</v>
      </c>
      <c r="N41" s="96" t="s">
        <v>56</v>
      </c>
      <c r="O41" s="95"/>
      <c r="P41" s="99" t="s">
        <v>2588</v>
      </c>
      <c r="Q41" s="78" t="s">
        <v>2587</v>
      </c>
      <c r="R41" s="100" t="s">
        <v>3506</v>
      </c>
      <c r="S41" s="101"/>
      <c r="T41" s="101"/>
      <c r="U41" s="101"/>
      <c r="V41" s="102"/>
    </row>
    <row r="42">
      <c r="A42" s="93" t="s">
        <v>31</v>
      </c>
      <c r="B42" s="103">
        <v>44745.0</v>
      </c>
      <c r="C42" s="94">
        <v>45087.0</v>
      </c>
      <c r="D42" s="95"/>
      <c r="E42" s="96" t="s">
        <v>3509</v>
      </c>
      <c r="F42" s="96" t="s">
        <v>3510</v>
      </c>
      <c r="G42" s="96" t="s">
        <v>3511</v>
      </c>
      <c r="H42" s="98" t="s">
        <v>2788</v>
      </c>
      <c r="I42" s="97"/>
      <c r="J42" s="98">
        <v>3.117843858E9</v>
      </c>
      <c r="K42" s="96" t="s">
        <v>3512</v>
      </c>
      <c r="L42" s="98">
        <v>3.007676176E9</v>
      </c>
      <c r="M42" s="96" t="s">
        <v>2883</v>
      </c>
      <c r="N42" s="96" t="s">
        <v>164</v>
      </c>
      <c r="O42" s="95"/>
      <c r="P42" s="99" t="s">
        <v>2588</v>
      </c>
      <c r="Q42" s="85" t="s">
        <v>2587</v>
      </c>
      <c r="R42" s="100" t="s">
        <v>3513</v>
      </c>
      <c r="S42" s="100" t="s">
        <v>3514</v>
      </c>
      <c r="T42" s="101"/>
      <c r="U42" s="101"/>
      <c r="V42" s="102"/>
    </row>
    <row r="43">
      <c r="A43" s="93" t="s">
        <v>31</v>
      </c>
      <c r="B43" s="94">
        <v>44755.0</v>
      </c>
      <c r="C43" s="94">
        <v>45087.0</v>
      </c>
      <c r="D43" s="95"/>
      <c r="E43" s="96" t="s">
        <v>3515</v>
      </c>
      <c r="F43" s="96" t="s">
        <v>2722</v>
      </c>
      <c r="G43" s="96" t="s">
        <v>3516</v>
      </c>
      <c r="H43" s="97"/>
      <c r="I43" s="97"/>
      <c r="J43" s="98">
        <v>3.022156174E9</v>
      </c>
      <c r="K43" s="96" t="s">
        <v>413</v>
      </c>
      <c r="L43" s="98">
        <v>3.117849621E9</v>
      </c>
      <c r="M43" s="96" t="s">
        <v>2883</v>
      </c>
      <c r="N43" s="96" t="s">
        <v>370</v>
      </c>
      <c r="O43" s="95"/>
      <c r="P43" s="99" t="s">
        <v>2588</v>
      </c>
      <c r="Q43" s="85" t="s">
        <v>2587</v>
      </c>
      <c r="R43" s="100" t="s">
        <v>3513</v>
      </c>
      <c r="S43" s="101"/>
      <c r="T43" s="101"/>
      <c r="U43" s="101"/>
      <c r="V43" s="102"/>
    </row>
    <row r="44">
      <c r="A44" s="71" t="s">
        <v>31</v>
      </c>
      <c r="B44" s="88" t="s">
        <v>3407</v>
      </c>
      <c r="C44" s="73"/>
      <c r="D44" s="73"/>
      <c r="E44" s="74" t="s">
        <v>2709</v>
      </c>
      <c r="F44" s="74" t="s">
        <v>3517</v>
      </c>
      <c r="G44" s="74" t="s">
        <v>3518</v>
      </c>
      <c r="H44" s="75"/>
      <c r="I44" s="75"/>
      <c r="J44" s="76">
        <v>3.136661455E9</v>
      </c>
      <c r="K44" s="73"/>
      <c r="L44" s="76">
        <v>3.223700823E9</v>
      </c>
      <c r="M44" s="74" t="s">
        <v>2589</v>
      </c>
      <c r="N44" s="74" t="s">
        <v>32</v>
      </c>
      <c r="O44" s="73"/>
      <c r="P44" s="77" t="s">
        <v>2588</v>
      </c>
      <c r="Q44" s="78" t="s">
        <v>2587</v>
      </c>
      <c r="R44" s="80"/>
      <c r="S44" s="80"/>
      <c r="T44" s="80"/>
      <c r="U44" s="79" t="s">
        <v>1238</v>
      </c>
      <c r="V44" s="81"/>
    </row>
    <row r="45">
      <c r="A45" s="71" t="s">
        <v>31</v>
      </c>
      <c r="B45" s="72">
        <v>44857.0</v>
      </c>
      <c r="C45" s="73"/>
      <c r="D45" s="73"/>
      <c r="E45" s="74" t="s">
        <v>2709</v>
      </c>
      <c r="F45" s="74" t="s">
        <v>3519</v>
      </c>
      <c r="G45" s="74" t="s">
        <v>3518</v>
      </c>
      <c r="H45" s="75"/>
      <c r="I45" s="75"/>
      <c r="J45" s="76">
        <v>3.113563262E9</v>
      </c>
      <c r="K45" s="74" t="s">
        <v>718</v>
      </c>
      <c r="L45" s="76">
        <v>3.504844924E9</v>
      </c>
      <c r="M45" s="74" t="s">
        <v>2589</v>
      </c>
      <c r="N45" s="74" t="s">
        <v>56</v>
      </c>
      <c r="O45" s="73"/>
      <c r="P45" s="77" t="s">
        <v>2588</v>
      </c>
      <c r="Q45" s="78" t="s">
        <v>2587</v>
      </c>
      <c r="R45" s="80"/>
      <c r="S45" s="80"/>
      <c r="T45" s="80"/>
      <c r="U45" s="79" t="s">
        <v>3520</v>
      </c>
      <c r="V45" s="81"/>
    </row>
    <row r="46" ht="57.0" customHeight="1">
      <c r="A46" s="71" t="s">
        <v>31</v>
      </c>
      <c r="B46" s="72">
        <v>44765.0</v>
      </c>
      <c r="C46" s="72">
        <v>44765.0</v>
      </c>
      <c r="D46" s="72">
        <v>44877.0</v>
      </c>
      <c r="E46" s="74" t="s">
        <v>3266</v>
      </c>
      <c r="F46" s="74" t="s">
        <v>2121</v>
      </c>
      <c r="G46" s="74" t="s">
        <v>3521</v>
      </c>
      <c r="H46" s="82" t="s">
        <v>2657</v>
      </c>
      <c r="I46" s="82">
        <v>3.9178451E7</v>
      </c>
      <c r="J46" s="76">
        <v>3.233133858E9</v>
      </c>
      <c r="K46" s="74" t="s">
        <v>3522</v>
      </c>
      <c r="L46" s="76">
        <v>3.146407427E9</v>
      </c>
      <c r="M46" s="74" t="s">
        <v>2581</v>
      </c>
      <c r="N46" s="74" t="s">
        <v>3523</v>
      </c>
      <c r="O46" s="73"/>
      <c r="P46" s="77" t="s">
        <v>2771</v>
      </c>
      <c r="Q46" s="104" t="s">
        <v>2580</v>
      </c>
      <c r="R46" s="79" t="s">
        <v>3524</v>
      </c>
      <c r="S46" s="80"/>
      <c r="T46" s="80"/>
      <c r="U46" s="79" t="s">
        <v>3525</v>
      </c>
      <c r="V46" s="79" t="s">
        <v>3526</v>
      </c>
    </row>
    <row r="47">
      <c r="A47" s="71" t="s">
        <v>31</v>
      </c>
      <c r="B47" s="72">
        <v>44765.0</v>
      </c>
      <c r="C47" s="72">
        <v>44765.0</v>
      </c>
      <c r="D47" s="73"/>
      <c r="E47" s="74" t="s">
        <v>2932</v>
      </c>
      <c r="F47" s="74" t="s">
        <v>3527</v>
      </c>
      <c r="G47" s="74" t="s">
        <v>3528</v>
      </c>
      <c r="H47" s="82" t="s">
        <v>2596</v>
      </c>
      <c r="I47" s="82">
        <v>4.3889122E7</v>
      </c>
      <c r="J47" s="76">
        <v>3.128639963E9</v>
      </c>
      <c r="K47" s="74" t="s">
        <v>3529</v>
      </c>
      <c r="L47" s="76">
        <v>3.046489101E9</v>
      </c>
      <c r="M47" s="74" t="s">
        <v>2883</v>
      </c>
      <c r="N47" s="73"/>
      <c r="O47" s="74" t="s">
        <v>3530</v>
      </c>
      <c r="P47" s="77" t="s">
        <v>2771</v>
      </c>
      <c r="Q47" s="85" t="s">
        <v>2587</v>
      </c>
      <c r="R47" s="80"/>
      <c r="S47" s="80"/>
      <c r="T47" s="80"/>
      <c r="U47" s="79" t="s">
        <v>3531</v>
      </c>
      <c r="V47" s="81"/>
    </row>
    <row r="48" ht="33.75" customHeight="1">
      <c r="A48" s="71" t="s">
        <v>31</v>
      </c>
      <c r="B48" s="72">
        <v>44773.0</v>
      </c>
      <c r="C48" s="72">
        <v>44773.0</v>
      </c>
      <c r="D48" s="73"/>
      <c r="E48" s="74" t="s">
        <v>3134</v>
      </c>
      <c r="F48" s="74"/>
      <c r="G48" s="74" t="s">
        <v>3195</v>
      </c>
      <c r="H48" s="82"/>
      <c r="I48" s="82">
        <v>3.2257571E7</v>
      </c>
      <c r="J48" s="76">
        <v>3.00356375E9</v>
      </c>
      <c r="K48" s="74" t="s">
        <v>114</v>
      </c>
      <c r="L48" s="76">
        <v>3.043269737E9</v>
      </c>
      <c r="M48" s="74" t="s">
        <v>2883</v>
      </c>
      <c r="N48" s="74" t="s">
        <v>164</v>
      </c>
      <c r="O48" s="74" t="s">
        <v>3532</v>
      </c>
      <c r="P48" s="77" t="s">
        <v>2639</v>
      </c>
      <c r="Q48" s="85" t="s">
        <v>2587</v>
      </c>
      <c r="R48" s="79" t="s">
        <v>3533</v>
      </c>
      <c r="S48" s="79" t="s">
        <v>3534</v>
      </c>
      <c r="T48" s="80"/>
      <c r="U48" s="80"/>
      <c r="V48" s="81"/>
    </row>
    <row r="49" ht="63.75" customHeight="1">
      <c r="A49" s="71" t="s">
        <v>31</v>
      </c>
      <c r="B49" s="72">
        <v>44773.0</v>
      </c>
      <c r="C49" s="72">
        <v>44773.0</v>
      </c>
      <c r="D49" s="72">
        <v>44877.0</v>
      </c>
      <c r="E49" s="74" t="s">
        <v>3535</v>
      </c>
      <c r="F49" s="74" t="s">
        <v>2722</v>
      </c>
      <c r="G49" s="74" t="s">
        <v>3536</v>
      </c>
      <c r="H49" s="82" t="s">
        <v>3537</v>
      </c>
      <c r="I49" s="82">
        <v>1.068579767E9</v>
      </c>
      <c r="J49" s="76">
        <v>3.235352308E9</v>
      </c>
      <c r="K49" s="74" t="s">
        <v>3538</v>
      </c>
      <c r="L49" s="76">
        <v>3.117451877E9</v>
      </c>
      <c r="M49" s="74" t="s">
        <v>2581</v>
      </c>
      <c r="N49" s="73"/>
      <c r="O49" s="74" t="s">
        <v>3539</v>
      </c>
      <c r="P49" s="77" t="s">
        <v>2771</v>
      </c>
      <c r="Q49" s="83" t="s">
        <v>2580</v>
      </c>
      <c r="R49" s="79" t="s">
        <v>3540</v>
      </c>
      <c r="S49" s="80"/>
      <c r="T49" s="80"/>
      <c r="U49" s="79" t="s">
        <v>3541</v>
      </c>
      <c r="V49" s="79" t="s">
        <v>3526</v>
      </c>
    </row>
    <row r="50">
      <c r="A50" s="71" t="s">
        <v>31</v>
      </c>
      <c r="B50" s="72">
        <v>44773.0</v>
      </c>
      <c r="C50" s="72">
        <v>44773.0</v>
      </c>
      <c r="D50" s="73"/>
      <c r="E50" s="74" t="s">
        <v>2659</v>
      </c>
      <c r="F50" s="74"/>
      <c r="G50" s="74" t="s">
        <v>3542</v>
      </c>
      <c r="H50" s="75"/>
      <c r="I50" s="75"/>
      <c r="J50" s="76">
        <v>3.128788106E9</v>
      </c>
      <c r="K50" s="74" t="s">
        <v>3543</v>
      </c>
      <c r="L50" s="75"/>
      <c r="M50" s="74" t="s">
        <v>2883</v>
      </c>
      <c r="N50" s="73"/>
      <c r="O50" s="74" t="s">
        <v>3544</v>
      </c>
      <c r="P50" s="77" t="s">
        <v>2621</v>
      </c>
      <c r="Q50" s="85" t="s">
        <v>2587</v>
      </c>
      <c r="R50" s="80"/>
      <c r="S50" s="80"/>
      <c r="T50" s="80"/>
      <c r="U50" s="79" t="s">
        <v>3545</v>
      </c>
      <c r="V50" s="81"/>
    </row>
    <row r="51" ht="87.75" customHeight="1">
      <c r="A51" s="71" t="s">
        <v>31</v>
      </c>
      <c r="B51" s="72">
        <v>44773.0</v>
      </c>
      <c r="C51" s="72">
        <v>44773.0</v>
      </c>
      <c r="D51" s="73"/>
      <c r="E51" s="74" t="s">
        <v>3546</v>
      </c>
      <c r="F51" s="109" t="s">
        <v>2722</v>
      </c>
      <c r="G51" s="74" t="s">
        <v>3547</v>
      </c>
      <c r="H51" s="82" t="s">
        <v>3548</v>
      </c>
      <c r="I51" s="82">
        <v>1.6653726E7</v>
      </c>
      <c r="J51" s="76">
        <v>3.005963426E9</v>
      </c>
      <c r="K51" s="74" t="s">
        <v>3549</v>
      </c>
      <c r="L51" s="76">
        <v>3.106901121E9</v>
      </c>
      <c r="M51" s="74" t="s">
        <v>2883</v>
      </c>
      <c r="N51" s="73"/>
      <c r="O51" s="74" t="s">
        <v>3550</v>
      </c>
      <c r="P51" s="77" t="s">
        <v>2639</v>
      </c>
      <c r="Q51" s="85" t="s">
        <v>2587</v>
      </c>
      <c r="R51" s="80"/>
      <c r="S51" s="80"/>
      <c r="T51" s="80"/>
      <c r="U51" s="79" t="s">
        <v>3551</v>
      </c>
      <c r="V51" s="81"/>
    </row>
    <row r="52">
      <c r="A52" s="71" t="s">
        <v>31</v>
      </c>
      <c r="B52" s="72">
        <v>44794.0</v>
      </c>
      <c r="C52" s="73"/>
      <c r="D52" s="73"/>
      <c r="E52" s="74" t="s">
        <v>3552</v>
      </c>
      <c r="F52" s="74"/>
      <c r="G52" s="74" t="s">
        <v>3052</v>
      </c>
      <c r="H52" s="75"/>
      <c r="I52" s="75"/>
      <c r="J52" s="76">
        <v>3.227300373E9</v>
      </c>
      <c r="K52" s="74" t="s">
        <v>580</v>
      </c>
      <c r="L52" s="76">
        <v>3.013602786E9</v>
      </c>
      <c r="M52" s="74" t="s">
        <v>2589</v>
      </c>
      <c r="N52" s="74" t="s">
        <v>164</v>
      </c>
      <c r="O52" s="110"/>
      <c r="P52" s="77" t="s">
        <v>2588</v>
      </c>
      <c r="Q52" s="85" t="s">
        <v>2587</v>
      </c>
      <c r="R52" s="111" t="s">
        <v>3553</v>
      </c>
      <c r="S52" s="80"/>
      <c r="T52" s="80"/>
      <c r="U52" s="112" t="s">
        <v>3554</v>
      </c>
      <c r="V52" s="113" t="s">
        <v>3555</v>
      </c>
    </row>
    <row r="53">
      <c r="A53" s="71" t="s">
        <v>31</v>
      </c>
      <c r="B53" s="72">
        <v>44773.0</v>
      </c>
      <c r="C53" s="72">
        <v>44773.0</v>
      </c>
      <c r="D53" s="73"/>
      <c r="E53" s="74" t="s">
        <v>2674</v>
      </c>
      <c r="F53" s="74"/>
      <c r="G53" s="74" t="s">
        <v>3556</v>
      </c>
      <c r="H53" s="82" t="s">
        <v>3358</v>
      </c>
      <c r="I53" s="82">
        <v>8290234.0</v>
      </c>
      <c r="J53" s="76">
        <v>3.007609469E9</v>
      </c>
      <c r="K53" s="74" t="s">
        <v>3557</v>
      </c>
      <c r="L53" s="76">
        <v>3.007744106E9</v>
      </c>
      <c r="M53" s="74" t="s">
        <v>2883</v>
      </c>
      <c r="N53" s="73"/>
      <c r="O53" s="114" t="s">
        <v>3558</v>
      </c>
      <c r="P53" s="77" t="s">
        <v>3412</v>
      </c>
      <c r="Q53" s="85" t="s">
        <v>2587</v>
      </c>
      <c r="R53" s="80"/>
      <c r="S53" s="80"/>
      <c r="T53" s="80"/>
      <c r="U53" s="115" t="s">
        <v>3559</v>
      </c>
      <c r="V53" s="81"/>
    </row>
    <row r="54">
      <c r="A54" s="71" t="s">
        <v>31</v>
      </c>
      <c r="B54" s="72">
        <v>44773.0</v>
      </c>
      <c r="C54" s="72">
        <v>44773.0</v>
      </c>
      <c r="D54" s="73"/>
      <c r="E54" s="74" t="s">
        <v>2710</v>
      </c>
      <c r="F54" s="74"/>
      <c r="G54" s="74" t="s">
        <v>3560</v>
      </c>
      <c r="H54" s="82" t="s">
        <v>2747</v>
      </c>
      <c r="I54" s="82">
        <v>2.179196E7</v>
      </c>
      <c r="J54" s="75"/>
      <c r="K54" s="74" t="s">
        <v>3561</v>
      </c>
      <c r="L54" s="76">
        <v>3.128788106E9</v>
      </c>
      <c r="M54" s="74" t="s">
        <v>2883</v>
      </c>
      <c r="N54" s="73"/>
      <c r="O54" s="74" t="s">
        <v>3544</v>
      </c>
      <c r="P54" s="77" t="s">
        <v>2621</v>
      </c>
      <c r="Q54" s="78" t="s">
        <v>2587</v>
      </c>
      <c r="R54" s="80"/>
      <c r="S54" s="80"/>
      <c r="T54" s="80"/>
      <c r="U54" s="79" t="s">
        <v>3562</v>
      </c>
      <c r="V54" s="81"/>
    </row>
    <row r="55" ht="57.75" customHeight="1">
      <c r="A55" s="71" t="s">
        <v>31</v>
      </c>
      <c r="B55" s="72">
        <v>44773.0</v>
      </c>
      <c r="C55" s="72">
        <v>44773.0</v>
      </c>
      <c r="D55" s="73"/>
      <c r="E55" s="74" t="s">
        <v>3124</v>
      </c>
      <c r="F55" s="74"/>
      <c r="G55" s="74" t="s">
        <v>3235</v>
      </c>
      <c r="H55" s="82" t="s">
        <v>2645</v>
      </c>
      <c r="I55" s="82">
        <v>1.007430159E9</v>
      </c>
      <c r="J55" s="76">
        <v>3.242951071E9</v>
      </c>
      <c r="K55" s="74" t="s">
        <v>151</v>
      </c>
      <c r="L55" s="76">
        <v>3.015765105E9</v>
      </c>
      <c r="M55" s="74" t="s">
        <v>2883</v>
      </c>
      <c r="N55" s="74" t="s">
        <v>32</v>
      </c>
      <c r="O55" s="74" t="s">
        <v>3563</v>
      </c>
      <c r="P55" s="77" t="s">
        <v>2771</v>
      </c>
      <c r="Q55" s="78" t="s">
        <v>2587</v>
      </c>
      <c r="R55" s="79" t="s">
        <v>3564</v>
      </c>
      <c r="S55" s="79" t="s">
        <v>3565</v>
      </c>
      <c r="T55" s="80"/>
      <c r="U55" s="80"/>
      <c r="V55" s="81"/>
    </row>
    <row r="56">
      <c r="A56" s="71" t="s">
        <v>31</v>
      </c>
      <c r="B56" s="72">
        <v>44773.0</v>
      </c>
      <c r="C56" s="72">
        <v>44773.0</v>
      </c>
      <c r="D56" s="73"/>
      <c r="E56" s="74" t="s">
        <v>3566</v>
      </c>
      <c r="F56" s="74" t="s">
        <v>3134</v>
      </c>
      <c r="G56" s="74" t="s">
        <v>3567</v>
      </c>
      <c r="H56" s="82" t="s">
        <v>3422</v>
      </c>
      <c r="I56" s="82">
        <v>1.12842357E9</v>
      </c>
      <c r="J56" s="76">
        <v>3.24267254E9</v>
      </c>
      <c r="K56" s="74" t="s">
        <v>3568</v>
      </c>
      <c r="L56" s="76">
        <v>3.122671177E9</v>
      </c>
      <c r="M56" s="74" t="s">
        <v>2883</v>
      </c>
      <c r="N56" s="74" t="s">
        <v>56</v>
      </c>
      <c r="O56" s="74" t="s">
        <v>3569</v>
      </c>
      <c r="P56" s="77" t="s">
        <v>2621</v>
      </c>
      <c r="Q56" s="78" t="s">
        <v>2587</v>
      </c>
      <c r="R56" s="80"/>
      <c r="S56" s="80"/>
      <c r="T56" s="80"/>
      <c r="U56" s="79" t="s">
        <v>3570</v>
      </c>
      <c r="V56" s="81"/>
    </row>
    <row r="57">
      <c r="A57" s="71" t="s">
        <v>31</v>
      </c>
      <c r="B57" s="84">
        <v>44779.0</v>
      </c>
      <c r="C57" s="84">
        <v>44779.0</v>
      </c>
      <c r="D57" s="72">
        <v>44877.0</v>
      </c>
      <c r="E57" s="74" t="s">
        <v>3571</v>
      </c>
      <c r="F57" s="74" t="s">
        <v>2987</v>
      </c>
      <c r="G57" s="74" t="s">
        <v>3572</v>
      </c>
      <c r="H57" s="76" t="s">
        <v>2717</v>
      </c>
      <c r="I57" s="76">
        <v>7.0600895E7</v>
      </c>
      <c r="J57" s="76">
        <v>3.012174714E9</v>
      </c>
      <c r="K57" s="74" t="s">
        <v>3573</v>
      </c>
      <c r="L57" s="76">
        <v>3.003411674E9</v>
      </c>
      <c r="M57" s="74" t="s">
        <v>2581</v>
      </c>
      <c r="N57" s="73"/>
      <c r="O57" s="74" t="s">
        <v>3574</v>
      </c>
      <c r="P57" s="77" t="s">
        <v>2621</v>
      </c>
      <c r="Q57" s="83" t="s">
        <v>2580</v>
      </c>
      <c r="R57" s="80"/>
      <c r="S57" s="80"/>
      <c r="T57" s="80"/>
      <c r="U57" s="79" t="s">
        <v>3575</v>
      </c>
      <c r="V57" s="81"/>
    </row>
    <row r="58" ht="64.5" customHeight="1">
      <c r="A58" s="93" t="s">
        <v>31</v>
      </c>
      <c r="B58" s="94">
        <v>44787.0</v>
      </c>
      <c r="C58" s="94">
        <v>44787.0</v>
      </c>
      <c r="D58" s="95"/>
      <c r="E58" s="96" t="s">
        <v>2709</v>
      </c>
      <c r="F58" s="96" t="s">
        <v>3576</v>
      </c>
      <c r="G58" s="96" t="s">
        <v>3577</v>
      </c>
      <c r="H58" s="98" t="s">
        <v>3182</v>
      </c>
      <c r="I58" s="98">
        <v>1.001509689E9</v>
      </c>
      <c r="J58" s="98">
        <v>3.126023501E9</v>
      </c>
      <c r="K58" s="95"/>
      <c r="L58" s="97"/>
      <c r="M58" s="96" t="s">
        <v>2883</v>
      </c>
      <c r="N58" s="96" t="s">
        <v>3578</v>
      </c>
      <c r="O58" s="95"/>
      <c r="P58" s="99" t="s">
        <v>2771</v>
      </c>
      <c r="Q58" s="78" t="s">
        <v>2587</v>
      </c>
      <c r="R58" s="100" t="s">
        <v>3579</v>
      </c>
      <c r="S58" s="100" t="s">
        <v>3580</v>
      </c>
      <c r="T58" s="101"/>
      <c r="U58" s="100" t="s">
        <v>3581</v>
      </c>
      <c r="V58" s="116" t="s">
        <v>3582</v>
      </c>
    </row>
    <row r="59" ht="33.0" customHeight="1">
      <c r="A59" s="71" t="s">
        <v>31</v>
      </c>
      <c r="B59" s="72">
        <v>44787.0</v>
      </c>
      <c r="C59" s="72">
        <v>44787.0</v>
      </c>
      <c r="D59" s="73"/>
      <c r="E59" s="74" t="s">
        <v>3583</v>
      </c>
      <c r="F59" s="74"/>
      <c r="G59" s="74" t="s">
        <v>2670</v>
      </c>
      <c r="H59" s="76"/>
      <c r="I59" s="76">
        <v>1.17222688E8</v>
      </c>
      <c r="J59" s="76">
        <v>3.004431592E9</v>
      </c>
      <c r="K59" s="74" t="s">
        <v>82</v>
      </c>
      <c r="L59" s="76">
        <v>3.204095979E9</v>
      </c>
      <c r="M59" s="74" t="s">
        <v>2883</v>
      </c>
      <c r="N59" s="74" t="s">
        <v>32</v>
      </c>
      <c r="O59" s="74" t="s">
        <v>3584</v>
      </c>
      <c r="P59" s="77" t="s">
        <v>2639</v>
      </c>
      <c r="Q59" s="78" t="s">
        <v>2587</v>
      </c>
      <c r="R59" s="79" t="s">
        <v>3585</v>
      </c>
      <c r="S59" s="79" t="s">
        <v>3586</v>
      </c>
      <c r="T59" s="80"/>
      <c r="U59" s="80"/>
      <c r="V59" s="81"/>
    </row>
    <row r="60" ht="31.5" customHeight="1">
      <c r="A60" s="71" t="s">
        <v>31</v>
      </c>
      <c r="B60" s="72">
        <v>44787.0</v>
      </c>
      <c r="C60" s="72">
        <v>44787.0</v>
      </c>
      <c r="D60" s="73"/>
      <c r="E60" s="74" t="s">
        <v>3587</v>
      </c>
      <c r="F60" s="74" t="s">
        <v>3136</v>
      </c>
      <c r="G60" s="74" t="s">
        <v>3588</v>
      </c>
      <c r="H60" s="76"/>
      <c r="I60" s="76">
        <v>1.017189511E9</v>
      </c>
      <c r="J60" s="76">
        <v>3.003972304E9</v>
      </c>
      <c r="K60" s="74" t="s">
        <v>120</v>
      </c>
      <c r="L60" s="76">
        <v>3.126087749E9</v>
      </c>
      <c r="M60" s="74" t="s">
        <v>2883</v>
      </c>
      <c r="N60" s="74" t="s">
        <v>3523</v>
      </c>
      <c r="O60" s="74" t="s">
        <v>3589</v>
      </c>
      <c r="P60" s="77" t="s">
        <v>2639</v>
      </c>
      <c r="Q60" s="85" t="s">
        <v>2587</v>
      </c>
      <c r="R60" s="79" t="s">
        <v>3590</v>
      </c>
      <c r="S60" s="79" t="s">
        <v>3591</v>
      </c>
      <c r="T60" s="80"/>
      <c r="U60" s="80"/>
      <c r="V60" s="81"/>
    </row>
    <row r="61" ht="38.25" customHeight="1">
      <c r="A61" s="71" t="s">
        <v>31</v>
      </c>
      <c r="B61" s="72">
        <v>44696.0</v>
      </c>
      <c r="C61" s="73"/>
      <c r="D61" s="73"/>
      <c r="E61" s="74" t="s">
        <v>2604</v>
      </c>
      <c r="F61" s="74"/>
      <c r="G61" s="74" t="s">
        <v>2579</v>
      </c>
      <c r="H61" s="75"/>
      <c r="I61" s="75"/>
      <c r="J61" s="76">
        <v>3.23449467E9</v>
      </c>
      <c r="K61" s="74" t="s">
        <v>3592</v>
      </c>
      <c r="L61" s="90">
        <v>3.013168627E9</v>
      </c>
      <c r="M61" s="74" t="s">
        <v>2589</v>
      </c>
      <c r="N61" s="91" t="s">
        <v>3523</v>
      </c>
      <c r="O61" s="73"/>
      <c r="P61" s="77" t="s">
        <v>2588</v>
      </c>
      <c r="Q61" s="78" t="s">
        <v>2587</v>
      </c>
      <c r="R61" s="79" t="s">
        <v>3593</v>
      </c>
      <c r="S61" s="79" t="s">
        <v>3594</v>
      </c>
      <c r="T61" s="79" t="s">
        <v>3595</v>
      </c>
      <c r="U61" s="80"/>
      <c r="V61" s="81"/>
    </row>
    <row r="62" ht="21.0" customHeight="1">
      <c r="A62" s="71" t="s">
        <v>31</v>
      </c>
      <c r="B62" s="72">
        <v>44787.0</v>
      </c>
      <c r="C62" s="72">
        <v>44787.0</v>
      </c>
      <c r="D62" s="73"/>
      <c r="E62" s="74" t="s">
        <v>2702</v>
      </c>
      <c r="F62" s="74" t="s">
        <v>3596</v>
      </c>
      <c r="G62" s="74" t="s">
        <v>3347</v>
      </c>
      <c r="H62" s="76"/>
      <c r="I62" s="76">
        <v>3.9413891E7</v>
      </c>
      <c r="J62" s="76">
        <v>3.216956922E9</v>
      </c>
      <c r="K62" s="74" t="s">
        <v>3597</v>
      </c>
      <c r="L62" s="76">
        <v>3.014861737E9</v>
      </c>
      <c r="M62" s="74" t="s">
        <v>2883</v>
      </c>
      <c r="N62" s="74" t="s">
        <v>3523</v>
      </c>
      <c r="O62" s="74" t="s">
        <v>3598</v>
      </c>
      <c r="P62" s="77" t="s">
        <v>2951</v>
      </c>
      <c r="Q62" s="85" t="s">
        <v>2587</v>
      </c>
      <c r="R62" s="79" t="s">
        <v>3599</v>
      </c>
      <c r="S62" s="79" t="s">
        <v>3600</v>
      </c>
      <c r="T62" s="80"/>
      <c r="U62" s="80"/>
      <c r="V62" s="81"/>
    </row>
    <row r="63">
      <c r="A63" s="71" t="s">
        <v>31</v>
      </c>
      <c r="B63" s="72">
        <v>44787.0</v>
      </c>
      <c r="C63" s="72">
        <v>44787.0</v>
      </c>
      <c r="D63" s="73"/>
      <c r="E63" s="74" t="s">
        <v>2646</v>
      </c>
      <c r="F63" s="74" t="s">
        <v>2793</v>
      </c>
      <c r="G63" s="74" t="s">
        <v>3601</v>
      </c>
      <c r="H63" s="82" t="s">
        <v>3344</v>
      </c>
      <c r="I63" s="82">
        <v>5.2337246E7</v>
      </c>
      <c r="J63" s="76">
        <v>3.017792478E9</v>
      </c>
      <c r="K63" s="74" t="s">
        <v>3602</v>
      </c>
      <c r="L63" s="76">
        <v>3.223729009E9</v>
      </c>
      <c r="M63" s="74" t="s">
        <v>2883</v>
      </c>
      <c r="N63" s="73"/>
      <c r="O63" s="74" t="s">
        <v>3603</v>
      </c>
      <c r="P63" s="77" t="s">
        <v>2771</v>
      </c>
      <c r="Q63" s="78" t="s">
        <v>2587</v>
      </c>
      <c r="R63" s="80"/>
      <c r="S63" s="80"/>
      <c r="T63" s="80"/>
      <c r="U63" s="79" t="s">
        <v>3604</v>
      </c>
      <c r="V63" s="81"/>
    </row>
    <row r="64">
      <c r="A64" s="71" t="s">
        <v>31</v>
      </c>
      <c r="B64" s="72">
        <v>45137.0</v>
      </c>
      <c r="C64" s="73"/>
      <c r="D64" s="73"/>
      <c r="E64" s="74" t="s">
        <v>3605</v>
      </c>
      <c r="F64" s="74" t="s">
        <v>3606</v>
      </c>
      <c r="G64" s="74" t="s">
        <v>2694</v>
      </c>
      <c r="H64" s="75"/>
      <c r="I64" s="75"/>
      <c r="J64" s="76">
        <v>3.104553906E9</v>
      </c>
      <c r="K64" s="73"/>
      <c r="L64" s="76">
        <v>3.167782298E9</v>
      </c>
      <c r="M64" s="74" t="s">
        <v>2589</v>
      </c>
      <c r="N64" s="73"/>
      <c r="O64" s="73"/>
      <c r="P64" s="77" t="s">
        <v>2588</v>
      </c>
      <c r="Q64" s="85" t="s">
        <v>2587</v>
      </c>
      <c r="R64" s="80"/>
      <c r="S64" s="80"/>
      <c r="T64" s="80"/>
      <c r="U64" s="80"/>
      <c r="V64" s="81"/>
    </row>
    <row r="65" ht="33.75" customHeight="1">
      <c r="A65" s="71" t="s">
        <v>31</v>
      </c>
      <c r="B65" s="72">
        <v>44787.0</v>
      </c>
      <c r="C65" s="88" t="s">
        <v>3607</v>
      </c>
      <c r="D65" s="73"/>
      <c r="E65" s="74" t="s">
        <v>3266</v>
      </c>
      <c r="F65" s="74" t="s">
        <v>2766</v>
      </c>
      <c r="G65" s="74" t="s">
        <v>3608</v>
      </c>
      <c r="H65" s="82" t="s">
        <v>2825</v>
      </c>
      <c r="I65" s="82">
        <v>4.302654E7</v>
      </c>
      <c r="J65" s="76">
        <v>3.007676176E9</v>
      </c>
      <c r="K65" s="73"/>
      <c r="L65" s="76">
        <v>3.126257403E9</v>
      </c>
      <c r="M65" s="74" t="s">
        <v>2883</v>
      </c>
      <c r="N65" s="73"/>
      <c r="O65" s="74" t="s">
        <v>3609</v>
      </c>
      <c r="P65" s="77" t="s">
        <v>3102</v>
      </c>
      <c r="Q65" s="78" t="s">
        <v>2587</v>
      </c>
      <c r="R65" s="79" t="s">
        <v>3610</v>
      </c>
      <c r="S65" s="80"/>
      <c r="T65" s="80"/>
      <c r="U65" s="79" t="s">
        <v>3611</v>
      </c>
      <c r="V65" s="81"/>
    </row>
    <row r="66">
      <c r="A66" s="71" t="s">
        <v>31</v>
      </c>
      <c r="B66" s="72">
        <v>44787.0</v>
      </c>
      <c r="C66" s="72">
        <v>44787.0</v>
      </c>
      <c r="D66" s="73"/>
      <c r="E66" s="74" t="s">
        <v>2594</v>
      </c>
      <c r="F66" s="74" t="s">
        <v>3612</v>
      </c>
      <c r="G66" s="74" t="s">
        <v>2633</v>
      </c>
      <c r="H66" s="82"/>
      <c r="I66" s="82">
        <v>2.2193642E7</v>
      </c>
      <c r="J66" s="76">
        <v>3.104726362E9</v>
      </c>
      <c r="K66" s="74" t="s">
        <v>3306</v>
      </c>
      <c r="L66" s="76">
        <v>3.128246526E9</v>
      </c>
      <c r="M66" s="74" t="s">
        <v>2883</v>
      </c>
      <c r="N66" s="73"/>
      <c r="O66" s="74" t="s">
        <v>3613</v>
      </c>
      <c r="P66" s="77" t="s">
        <v>2771</v>
      </c>
      <c r="Q66" s="78" t="s">
        <v>2587</v>
      </c>
      <c r="R66" s="80"/>
      <c r="S66" s="80"/>
      <c r="T66" s="80"/>
      <c r="U66" s="79" t="s">
        <v>3614</v>
      </c>
      <c r="V66" s="81"/>
    </row>
    <row r="67" ht="30.75" customHeight="1">
      <c r="A67" s="71" t="s">
        <v>31</v>
      </c>
      <c r="B67" s="72">
        <v>44787.0</v>
      </c>
      <c r="C67" s="72">
        <v>44787.0</v>
      </c>
      <c r="D67" s="73"/>
      <c r="E67" s="74" t="s">
        <v>3615</v>
      </c>
      <c r="F67" s="74"/>
      <c r="G67" s="74" t="s">
        <v>2825</v>
      </c>
      <c r="H67" s="82"/>
      <c r="I67" s="82">
        <v>1.063721145E9</v>
      </c>
      <c r="J67" s="76">
        <v>3.234188576E9</v>
      </c>
      <c r="K67" s="74" t="s">
        <v>3616</v>
      </c>
      <c r="L67" s="76">
        <v>3.146372166E9</v>
      </c>
      <c r="M67" s="74" t="s">
        <v>2883</v>
      </c>
      <c r="N67" s="74" t="s">
        <v>56</v>
      </c>
      <c r="O67" s="74" t="s">
        <v>3617</v>
      </c>
      <c r="P67" s="77" t="s">
        <v>2951</v>
      </c>
      <c r="Q67" s="108" t="s">
        <v>2634</v>
      </c>
      <c r="R67" s="79" t="s">
        <v>3618</v>
      </c>
      <c r="S67" s="79" t="s">
        <v>3619</v>
      </c>
      <c r="T67" s="80"/>
      <c r="U67" s="79" t="s">
        <v>3620</v>
      </c>
      <c r="V67" s="81"/>
    </row>
    <row r="68">
      <c r="A68" s="71" t="s">
        <v>31</v>
      </c>
      <c r="B68" s="72">
        <v>44787.0</v>
      </c>
      <c r="C68" s="72">
        <v>44787.0</v>
      </c>
      <c r="D68" s="73"/>
      <c r="E68" s="74" t="s">
        <v>3621</v>
      </c>
      <c r="F68" s="74" t="s">
        <v>3622</v>
      </c>
      <c r="G68" s="74" t="s">
        <v>3623</v>
      </c>
      <c r="H68" s="82" t="s">
        <v>3624</v>
      </c>
      <c r="I68" s="82">
        <v>1.077420619E9</v>
      </c>
      <c r="J68" s="76">
        <v>3.243007732E9</v>
      </c>
      <c r="K68" s="74" t="s">
        <v>3625</v>
      </c>
      <c r="L68" s="76" t="s">
        <v>3626</v>
      </c>
      <c r="M68" s="74" t="s">
        <v>2883</v>
      </c>
      <c r="N68" s="73"/>
      <c r="O68" s="74" t="s">
        <v>3627</v>
      </c>
      <c r="P68" s="77" t="s">
        <v>2621</v>
      </c>
      <c r="Q68" s="78" t="s">
        <v>2587</v>
      </c>
      <c r="R68" s="80"/>
      <c r="S68" s="80"/>
      <c r="T68" s="80"/>
      <c r="U68" s="79" t="s">
        <v>3628</v>
      </c>
      <c r="V68" s="81"/>
    </row>
    <row r="69">
      <c r="A69" s="71" t="s">
        <v>31</v>
      </c>
      <c r="B69" s="72">
        <v>44787.0</v>
      </c>
      <c r="C69" s="72">
        <v>44787.0</v>
      </c>
      <c r="D69" s="73"/>
      <c r="E69" s="74" t="s">
        <v>3629</v>
      </c>
      <c r="F69" s="74"/>
      <c r="G69" s="74" t="s">
        <v>3416</v>
      </c>
      <c r="H69" s="82" t="s">
        <v>2769</v>
      </c>
      <c r="I69" s="82">
        <v>1.52441447E8</v>
      </c>
      <c r="J69" s="76">
        <v>3.007902783E9</v>
      </c>
      <c r="K69" s="74" t="s">
        <v>3630</v>
      </c>
      <c r="L69" s="76">
        <v>3.025148414E9</v>
      </c>
      <c r="M69" s="74" t="s">
        <v>2883</v>
      </c>
      <c r="N69" s="73"/>
      <c r="O69" s="73"/>
      <c r="P69" s="77" t="s">
        <v>2621</v>
      </c>
      <c r="Q69" s="78" t="s">
        <v>2587</v>
      </c>
      <c r="R69" s="79" t="s">
        <v>3631</v>
      </c>
      <c r="S69" s="80"/>
      <c r="T69" s="80"/>
      <c r="U69" s="79" t="s">
        <v>3632</v>
      </c>
      <c r="V69" s="81"/>
    </row>
    <row r="70" ht="32.25" customHeight="1">
      <c r="A70" s="71" t="s">
        <v>31</v>
      </c>
      <c r="B70" s="72">
        <v>44787.0</v>
      </c>
      <c r="C70" s="72">
        <v>44787.0</v>
      </c>
      <c r="D70" s="73"/>
      <c r="E70" s="74" t="s">
        <v>3633</v>
      </c>
      <c r="F70" s="74" t="s">
        <v>3634</v>
      </c>
      <c r="G70" s="74" t="s">
        <v>3635</v>
      </c>
      <c r="H70" s="82" t="s">
        <v>3636</v>
      </c>
      <c r="I70" s="82">
        <v>7.8767028E7</v>
      </c>
      <c r="J70" s="76">
        <v>3.124519759E9</v>
      </c>
      <c r="K70" s="73"/>
      <c r="L70" s="76">
        <v>3.205868911E9</v>
      </c>
      <c r="M70" s="74" t="s">
        <v>2883</v>
      </c>
      <c r="N70" s="73"/>
      <c r="O70" s="74" t="s">
        <v>3637</v>
      </c>
      <c r="P70" s="77" t="s">
        <v>2951</v>
      </c>
      <c r="Q70" s="78" t="s">
        <v>2587</v>
      </c>
      <c r="R70" s="80"/>
      <c r="S70" s="80"/>
      <c r="T70" s="80"/>
      <c r="U70" s="79" t="s">
        <v>3638</v>
      </c>
      <c r="V70" s="81"/>
    </row>
    <row r="71" ht="45.75" customHeight="1">
      <c r="A71" s="71" t="s">
        <v>31</v>
      </c>
      <c r="B71" s="72">
        <v>44787.0</v>
      </c>
      <c r="C71" s="72">
        <v>44787.0</v>
      </c>
      <c r="D71" s="73"/>
      <c r="E71" s="74" t="s">
        <v>3639</v>
      </c>
      <c r="F71" s="74"/>
      <c r="G71" s="74" t="s">
        <v>3640</v>
      </c>
      <c r="H71" s="82"/>
      <c r="I71" s="82">
        <v>1.5489075E7</v>
      </c>
      <c r="J71" s="76">
        <v>3.014758711E9</v>
      </c>
      <c r="K71" s="74" t="s">
        <v>3641</v>
      </c>
      <c r="L71" s="76">
        <v>3.043413772E9</v>
      </c>
      <c r="M71" s="74" t="s">
        <v>2883</v>
      </c>
      <c r="N71" s="74" t="s">
        <v>3523</v>
      </c>
      <c r="O71" s="73"/>
      <c r="P71" s="77" t="s">
        <v>3102</v>
      </c>
      <c r="Q71" s="78" t="s">
        <v>2587</v>
      </c>
      <c r="R71" s="80"/>
      <c r="S71" s="80"/>
      <c r="T71" s="80"/>
      <c r="U71" s="79" t="s">
        <v>3642</v>
      </c>
      <c r="V71" s="81"/>
    </row>
    <row r="72">
      <c r="A72" s="71" t="s">
        <v>31</v>
      </c>
      <c r="B72" s="72">
        <v>44787.0</v>
      </c>
      <c r="C72" s="72">
        <v>44787.0</v>
      </c>
      <c r="D72" s="72">
        <v>44877.0</v>
      </c>
      <c r="E72" s="74" t="s">
        <v>3643</v>
      </c>
      <c r="F72" s="74"/>
      <c r="G72" s="74" t="s">
        <v>3644</v>
      </c>
      <c r="H72" s="82" t="s">
        <v>3645</v>
      </c>
      <c r="I72" s="82">
        <v>3.9410165E7</v>
      </c>
      <c r="J72" s="76">
        <v>3.017715291E9</v>
      </c>
      <c r="K72" s="74" t="s">
        <v>3646</v>
      </c>
      <c r="L72" s="76">
        <v>3.156154008E9</v>
      </c>
      <c r="M72" s="74" t="s">
        <v>2581</v>
      </c>
      <c r="N72" s="73"/>
      <c r="O72" s="74" t="s">
        <v>3647</v>
      </c>
      <c r="P72" s="77" t="s">
        <v>2621</v>
      </c>
      <c r="Q72" s="83" t="s">
        <v>2580</v>
      </c>
      <c r="R72" s="80"/>
      <c r="S72" s="80"/>
      <c r="T72" s="80"/>
      <c r="U72" s="79" t="s">
        <v>3648</v>
      </c>
      <c r="V72" s="81"/>
    </row>
    <row r="73">
      <c r="A73" s="71" t="s">
        <v>31</v>
      </c>
      <c r="B73" s="72">
        <v>44787.0</v>
      </c>
      <c r="C73" s="72">
        <v>44787.0</v>
      </c>
      <c r="D73" s="73"/>
      <c r="E73" s="74" t="s">
        <v>3649</v>
      </c>
      <c r="F73" s="74"/>
      <c r="G73" s="74" t="s">
        <v>3650</v>
      </c>
      <c r="H73" s="82"/>
      <c r="I73" s="82">
        <v>5.4253971E7</v>
      </c>
      <c r="J73" s="76">
        <v>3.24287348E9</v>
      </c>
      <c r="K73" s="74" t="s">
        <v>3649</v>
      </c>
      <c r="L73" s="76">
        <v>3.147325405E9</v>
      </c>
      <c r="M73" s="74" t="s">
        <v>2883</v>
      </c>
      <c r="N73" s="74" t="s">
        <v>3651</v>
      </c>
      <c r="O73" s="73"/>
      <c r="P73" s="77" t="s">
        <v>2621</v>
      </c>
      <c r="Q73" s="85" t="s">
        <v>2587</v>
      </c>
      <c r="R73" s="80"/>
      <c r="S73" s="80"/>
      <c r="T73" s="80"/>
      <c r="U73" s="79" t="s">
        <v>3652</v>
      </c>
      <c r="V73" s="81"/>
    </row>
    <row r="74">
      <c r="A74" s="117" t="s">
        <v>31</v>
      </c>
      <c r="B74" s="118">
        <v>44787.0</v>
      </c>
      <c r="C74" s="118">
        <v>45087.0</v>
      </c>
      <c r="D74" s="119"/>
      <c r="E74" s="120" t="s">
        <v>3653</v>
      </c>
      <c r="F74" s="120" t="s">
        <v>2793</v>
      </c>
      <c r="G74" s="120" t="s">
        <v>2633</v>
      </c>
      <c r="H74" s="121"/>
      <c r="I74" s="121"/>
      <c r="J74" s="122">
        <v>3.023855955E9</v>
      </c>
      <c r="K74" s="119"/>
      <c r="L74" s="121"/>
      <c r="M74" s="120" t="s">
        <v>2883</v>
      </c>
      <c r="N74" s="120" t="s">
        <v>56</v>
      </c>
      <c r="O74" s="119"/>
      <c r="P74" s="123" t="s">
        <v>2621</v>
      </c>
      <c r="Q74" s="85" t="s">
        <v>2587</v>
      </c>
      <c r="R74" s="124" t="s">
        <v>3506</v>
      </c>
      <c r="S74" s="124" t="s">
        <v>3654</v>
      </c>
      <c r="T74" s="125"/>
      <c r="U74" s="125"/>
      <c r="V74" s="126"/>
    </row>
    <row r="75">
      <c r="A75" s="71" t="s">
        <v>31</v>
      </c>
      <c r="B75" s="72">
        <v>44787.0</v>
      </c>
      <c r="C75" s="72">
        <v>44787.0</v>
      </c>
      <c r="D75" s="73"/>
      <c r="E75" s="74" t="s">
        <v>3655</v>
      </c>
      <c r="F75" s="74"/>
      <c r="G75" s="74" t="s">
        <v>3656</v>
      </c>
      <c r="H75" s="82" t="s">
        <v>3657</v>
      </c>
      <c r="I75" s="82">
        <v>4.3148863E7</v>
      </c>
      <c r="J75" s="76">
        <v>3.004472547E9</v>
      </c>
      <c r="K75" s="74" t="s">
        <v>3658</v>
      </c>
      <c r="L75" s="76">
        <v>3.014379538E9</v>
      </c>
      <c r="M75" s="74" t="s">
        <v>2883</v>
      </c>
      <c r="N75" s="73"/>
      <c r="O75" s="74" t="s">
        <v>3659</v>
      </c>
      <c r="P75" s="77" t="s">
        <v>2621</v>
      </c>
      <c r="Q75" s="85" t="s">
        <v>2587</v>
      </c>
      <c r="R75" s="80"/>
      <c r="S75" s="80"/>
      <c r="T75" s="80"/>
      <c r="U75" s="79" t="s">
        <v>3660</v>
      </c>
      <c r="V75" s="81"/>
    </row>
    <row r="76">
      <c r="A76" s="71" t="s">
        <v>31</v>
      </c>
      <c r="B76" s="72">
        <v>45087.0</v>
      </c>
      <c r="C76" s="73"/>
      <c r="D76" s="73"/>
      <c r="E76" s="74" t="s">
        <v>2714</v>
      </c>
      <c r="F76" s="74"/>
      <c r="G76" s="74" t="s">
        <v>3661</v>
      </c>
      <c r="H76" s="75"/>
      <c r="I76" s="75"/>
      <c r="J76" s="76">
        <v>3.002293546E9</v>
      </c>
      <c r="K76" s="73"/>
      <c r="L76" s="75"/>
      <c r="M76" s="74" t="s">
        <v>2589</v>
      </c>
      <c r="N76" s="74" t="s">
        <v>56</v>
      </c>
      <c r="O76" s="73"/>
      <c r="P76" s="77" t="s">
        <v>2588</v>
      </c>
      <c r="Q76" s="78" t="s">
        <v>2587</v>
      </c>
      <c r="R76" s="80"/>
      <c r="S76" s="80"/>
      <c r="T76" s="80"/>
      <c r="U76" s="80"/>
      <c r="V76" s="81"/>
    </row>
    <row r="77">
      <c r="A77" s="71" t="s">
        <v>31</v>
      </c>
      <c r="B77" s="72">
        <v>44794.0</v>
      </c>
      <c r="C77" s="73"/>
      <c r="D77" s="73"/>
      <c r="E77" s="74" t="s">
        <v>3662</v>
      </c>
      <c r="F77" s="74" t="s">
        <v>3663</v>
      </c>
      <c r="G77" s="74" t="s">
        <v>3664</v>
      </c>
      <c r="H77" s="76" t="s">
        <v>3665</v>
      </c>
      <c r="I77" s="75"/>
      <c r="J77" s="76">
        <v>3.043413772E9</v>
      </c>
      <c r="K77" s="74" t="s">
        <v>593</v>
      </c>
      <c r="L77" s="76">
        <v>3.014758711E9</v>
      </c>
      <c r="M77" s="74" t="s">
        <v>2589</v>
      </c>
      <c r="N77" s="74" t="s">
        <v>3666</v>
      </c>
      <c r="O77" s="73"/>
      <c r="P77" s="77" t="s">
        <v>2588</v>
      </c>
      <c r="Q77" s="92" t="s">
        <v>2634</v>
      </c>
      <c r="R77" s="79" t="s">
        <v>3667</v>
      </c>
      <c r="S77" s="79" t="s">
        <v>3668</v>
      </c>
      <c r="T77" s="80"/>
      <c r="U77" s="79" t="s">
        <v>3669</v>
      </c>
      <c r="V77" s="81"/>
    </row>
    <row r="78">
      <c r="A78" s="71" t="s">
        <v>31</v>
      </c>
      <c r="B78" s="72">
        <v>45087.0</v>
      </c>
      <c r="C78" s="73"/>
      <c r="D78" s="73"/>
      <c r="E78" s="74" t="s">
        <v>3670</v>
      </c>
      <c r="F78" s="74" t="s">
        <v>3671</v>
      </c>
      <c r="G78" s="74" t="s">
        <v>3672</v>
      </c>
      <c r="H78" s="76" t="s">
        <v>3182</v>
      </c>
      <c r="I78" s="75"/>
      <c r="J78" s="76">
        <v>3.007149995E9</v>
      </c>
      <c r="K78" s="74" t="s">
        <v>3673</v>
      </c>
      <c r="L78" s="76">
        <v>3.043638763E9</v>
      </c>
      <c r="M78" s="74" t="s">
        <v>2589</v>
      </c>
      <c r="N78" s="74" t="s">
        <v>56</v>
      </c>
      <c r="O78" s="73"/>
      <c r="P78" s="77" t="s">
        <v>2588</v>
      </c>
      <c r="Q78" s="78" t="s">
        <v>2587</v>
      </c>
      <c r="R78" s="80"/>
      <c r="S78" s="80"/>
      <c r="T78" s="80"/>
      <c r="U78" s="80"/>
      <c r="V78" s="81"/>
    </row>
    <row r="79">
      <c r="A79" s="71" t="s">
        <v>31</v>
      </c>
      <c r="B79" s="88" t="s">
        <v>3407</v>
      </c>
      <c r="C79" s="73"/>
      <c r="D79" s="73"/>
      <c r="E79" s="74" t="s">
        <v>3674</v>
      </c>
      <c r="F79" s="74" t="s">
        <v>3033</v>
      </c>
      <c r="G79" s="74" t="s">
        <v>3288</v>
      </c>
      <c r="H79" s="75"/>
      <c r="I79" s="75"/>
      <c r="J79" s="76">
        <v>3.006237043E9</v>
      </c>
      <c r="K79" s="73"/>
      <c r="L79" s="76">
        <v>3.245769191E9</v>
      </c>
      <c r="M79" s="74" t="s">
        <v>2589</v>
      </c>
      <c r="N79" s="74" t="s">
        <v>1257</v>
      </c>
      <c r="O79" s="73"/>
      <c r="P79" s="77" t="s">
        <v>2588</v>
      </c>
      <c r="Q79" s="78" t="s">
        <v>2587</v>
      </c>
      <c r="R79" s="80"/>
      <c r="S79" s="80"/>
      <c r="T79" s="80"/>
      <c r="U79" s="79" t="s">
        <v>3675</v>
      </c>
      <c r="V79" s="81"/>
    </row>
    <row r="80">
      <c r="A80" s="71" t="s">
        <v>31</v>
      </c>
      <c r="B80" s="88" t="s">
        <v>3407</v>
      </c>
      <c r="C80" s="73"/>
      <c r="D80" s="73"/>
      <c r="E80" s="74" t="s">
        <v>3229</v>
      </c>
      <c r="F80" s="74" t="s">
        <v>3676</v>
      </c>
      <c r="G80" s="74" t="s">
        <v>3476</v>
      </c>
      <c r="H80" s="75"/>
      <c r="I80" s="75"/>
      <c r="J80" s="76">
        <v>3.117192114E9</v>
      </c>
      <c r="K80" s="73"/>
      <c r="L80" s="75"/>
      <c r="M80" s="74" t="s">
        <v>2589</v>
      </c>
      <c r="N80" s="74" t="s">
        <v>3677</v>
      </c>
      <c r="O80" s="73"/>
      <c r="P80" s="77" t="s">
        <v>2588</v>
      </c>
      <c r="Q80" s="85" t="s">
        <v>2587</v>
      </c>
      <c r="R80" s="80"/>
      <c r="S80" s="80"/>
      <c r="T80" s="80"/>
      <c r="U80" s="80"/>
      <c r="V80" s="81"/>
    </row>
    <row r="81">
      <c r="A81" s="71" t="s">
        <v>31</v>
      </c>
      <c r="B81" s="88" t="s">
        <v>3407</v>
      </c>
      <c r="C81" s="73"/>
      <c r="D81" s="73"/>
      <c r="E81" s="74" t="s">
        <v>3678</v>
      </c>
      <c r="F81" s="73"/>
      <c r="G81" s="73"/>
      <c r="H81" s="75"/>
      <c r="I81" s="75"/>
      <c r="J81" s="76" t="s">
        <v>3679</v>
      </c>
      <c r="K81" s="73"/>
      <c r="L81" s="75"/>
      <c r="M81" s="74" t="s">
        <v>2589</v>
      </c>
      <c r="N81" s="74" t="s">
        <v>32</v>
      </c>
      <c r="O81" s="73"/>
      <c r="P81" s="77" t="s">
        <v>2588</v>
      </c>
      <c r="Q81" s="85" t="s">
        <v>2587</v>
      </c>
      <c r="R81" s="80"/>
      <c r="S81" s="80"/>
      <c r="T81" s="80"/>
      <c r="U81" s="80"/>
      <c r="V81" s="81"/>
    </row>
    <row r="82">
      <c r="A82" s="71" t="s">
        <v>31</v>
      </c>
      <c r="B82" s="72">
        <v>45074.0</v>
      </c>
      <c r="C82" s="73"/>
      <c r="D82" s="73"/>
      <c r="E82" s="74" t="s">
        <v>3680</v>
      </c>
      <c r="F82" s="74" t="s">
        <v>3044</v>
      </c>
      <c r="G82" s="74" t="s">
        <v>3681</v>
      </c>
      <c r="H82" s="76" t="s">
        <v>3682</v>
      </c>
      <c r="I82" s="75"/>
      <c r="J82" s="76">
        <v>3.128795357E9</v>
      </c>
      <c r="K82" s="73"/>
      <c r="L82" s="75"/>
      <c r="M82" s="74" t="s">
        <v>2589</v>
      </c>
      <c r="N82" s="74" t="s">
        <v>32</v>
      </c>
      <c r="O82" s="73"/>
      <c r="P82" s="77" t="s">
        <v>2588</v>
      </c>
      <c r="Q82" s="85" t="s">
        <v>2587</v>
      </c>
      <c r="R82" s="80"/>
      <c r="S82" s="80"/>
      <c r="T82" s="80"/>
      <c r="U82" s="80"/>
      <c r="V82" s="81"/>
    </row>
    <row r="83">
      <c r="A83" s="71" t="s">
        <v>31</v>
      </c>
      <c r="B83" s="84">
        <v>44843.0</v>
      </c>
      <c r="C83" s="84">
        <v>45108.0</v>
      </c>
      <c r="D83" s="72">
        <v>45122.0</v>
      </c>
      <c r="E83" s="74" t="s">
        <v>3683</v>
      </c>
      <c r="F83" s="74" t="s">
        <v>2749</v>
      </c>
      <c r="G83" s="74" t="s">
        <v>3254</v>
      </c>
      <c r="H83" s="75"/>
      <c r="I83" s="75"/>
      <c r="J83" s="76">
        <v>3.107745708E9</v>
      </c>
      <c r="K83" s="74" t="s">
        <v>687</v>
      </c>
      <c r="L83" s="76">
        <v>3.007368424E9</v>
      </c>
      <c r="M83" s="74" t="s">
        <v>2581</v>
      </c>
      <c r="N83" s="74" t="s">
        <v>164</v>
      </c>
      <c r="O83" s="73"/>
      <c r="P83" s="77" t="s">
        <v>2771</v>
      </c>
      <c r="Q83" s="104" t="s">
        <v>2580</v>
      </c>
      <c r="R83" s="80"/>
      <c r="S83" s="80"/>
      <c r="T83" s="80"/>
      <c r="U83" s="80"/>
      <c r="V83" s="81"/>
    </row>
    <row r="84">
      <c r="A84" s="71" t="s">
        <v>31</v>
      </c>
      <c r="B84" s="72">
        <v>45094.0</v>
      </c>
      <c r="C84" s="73"/>
      <c r="D84" s="73"/>
      <c r="E84" s="74" t="s">
        <v>3684</v>
      </c>
      <c r="F84" s="74" t="s">
        <v>3685</v>
      </c>
      <c r="G84" s="74" t="s">
        <v>3686</v>
      </c>
      <c r="H84" s="87"/>
      <c r="I84" s="87"/>
      <c r="J84" s="76">
        <v>3.002881615E9</v>
      </c>
      <c r="K84" s="74" t="s">
        <v>3687</v>
      </c>
      <c r="L84" s="76">
        <v>3.005966771E9</v>
      </c>
      <c r="M84" s="74" t="s">
        <v>2589</v>
      </c>
      <c r="N84" s="74" t="s">
        <v>820</v>
      </c>
      <c r="O84" s="73"/>
      <c r="P84" s="77" t="s">
        <v>2588</v>
      </c>
      <c r="Q84" s="85" t="s">
        <v>2587</v>
      </c>
      <c r="R84" s="80"/>
      <c r="S84" s="80"/>
      <c r="T84" s="80"/>
      <c r="U84" s="79" t="s">
        <v>827</v>
      </c>
      <c r="V84" s="81"/>
    </row>
    <row r="85">
      <c r="A85" s="71" t="s">
        <v>31</v>
      </c>
      <c r="B85" s="88" t="s">
        <v>3407</v>
      </c>
      <c r="C85" s="73"/>
      <c r="D85" s="73"/>
      <c r="E85" s="74" t="s">
        <v>2721</v>
      </c>
      <c r="F85" s="74"/>
      <c r="G85" s="74" t="s">
        <v>3688</v>
      </c>
      <c r="H85" s="76" t="s">
        <v>2579</v>
      </c>
      <c r="I85" s="75"/>
      <c r="J85" s="76">
        <v>3.044358657E9</v>
      </c>
      <c r="K85" s="73"/>
      <c r="L85" s="75"/>
      <c r="M85" s="74" t="s">
        <v>2589</v>
      </c>
      <c r="N85" s="74" t="s">
        <v>164</v>
      </c>
      <c r="O85" s="73"/>
      <c r="P85" s="77" t="s">
        <v>2588</v>
      </c>
      <c r="Q85" s="85" t="s">
        <v>2587</v>
      </c>
      <c r="R85" s="80"/>
      <c r="S85" s="80"/>
      <c r="T85" s="80"/>
      <c r="U85" s="80"/>
      <c r="V85" s="81"/>
    </row>
    <row r="86">
      <c r="A86" s="71" t="s">
        <v>31</v>
      </c>
      <c r="B86" s="72">
        <v>44703.0</v>
      </c>
      <c r="C86" s="73"/>
      <c r="D86" s="73"/>
      <c r="E86" s="74" t="s">
        <v>3689</v>
      </c>
      <c r="F86" s="74"/>
      <c r="G86" s="74" t="s">
        <v>3319</v>
      </c>
      <c r="H86" s="75"/>
      <c r="I86" s="75"/>
      <c r="J86" s="76">
        <v>3.103777629E9</v>
      </c>
      <c r="K86" s="73"/>
      <c r="L86" s="105"/>
      <c r="M86" s="74" t="s">
        <v>2589</v>
      </c>
      <c r="N86" s="91" t="s">
        <v>97</v>
      </c>
      <c r="O86" s="73"/>
      <c r="P86" s="77" t="s">
        <v>2588</v>
      </c>
      <c r="Q86" s="85" t="s">
        <v>2587</v>
      </c>
      <c r="R86" s="79" t="s">
        <v>3690</v>
      </c>
      <c r="S86" s="80"/>
      <c r="T86" s="80"/>
      <c r="U86" s="80"/>
      <c r="V86" s="81"/>
    </row>
    <row r="87" ht="45.0" customHeight="1">
      <c r="A87" s="71" t="s">
        <v>31</v>
      </c>
      <c r="B87" s="72">
        <v>44857.0</v>
      </c>
      <c r="C87" s="72">
        <v>44857.0</v>
      </c>
      <c r="D87" s="73"/>
      <c r="E87" s="74" t="s">
        <v>3691</v>
      </c>
      <c r="F87" s="74"/>
      <c r="G87" s="74" t="s">
        <v>2688</v>
      </c>
      <c r="H87" s="82"/>
      <c r="I87" s="82">
        <v>4.3151936E7</v>
      </c>
      <c r="J87" s="76">
        <v>3.218871791E9</v>
      </c>
      <c r="K87" s="74" t="s">
        <v>3692</v>
      </c>
      <c r="L87" s="76">
        <v>3.017483051E9</v>
      </c>
      <c r="M87" s="74" t="s">
        <v>2883</v>
      </c>
      <c r="N87" s="74" t="s">
        <v>164</v>
      </c>
      <c r="O87" s="74" t="s">
        <v>3693</v>
      </c>
      <c r="P87" s="77" t="s">
        <v>2621</v>
      </c>
      <c r="Q87" s="85" t="s">
        <v>2587</v>
      </c>
      <c r="R87" s="79" t="s">
        <v>3694</v>
      </c>
      <c r="S87" s="79" t="s">
        <v>3695</v>
      </c>
      <c r="T87" s="79" t="s">
        <v>3696</v>
      </c>
      <c r="U87" s="80"/>
      <c r="V87" s="81"/>
    </row>
    <row r="88">
      <c r="A88" s="71" t="s">
        <v>31</v>
      </c>
      <c r="B88" s="72">
        <v>44857.0</v>
      </c>
      <c r="C88" s="72">
        <v>44857.0</v>
      </c>
      <c r="D88" s="73"/>
      <c r="E88" s="74" t="s">
        <v>3697</v>
      </c>
      <c r="F88" s="74" t="s">
        <v>3698</v>
      </c>
      <c r="G88" s="74" t="s">
        <v>3699</v>
      </c>
      <c r="H88" s="82" t="s">
        <v>3700</v>
      </c>
      <c r="I88" s="82">
        <v>3.932777E7</v>
      </c>
      <c r="J88" s="76">
        <v>3.008853868E9</v>
      </c>
      <c r="K88" s="74" t="s">
        <v>3701</v>
      </c>
      <c r="L88" s="76">
        <v>3.003411674E9</v>
      </c>
      <c r="M88" s="74" t="s">
        <v>2883</v>
      </c>
      <c r="N88" s="74" t="s">
        <v>3702</v>
      </c>
      <c r="O88" s="74" t="s">
        <v>3703</v>
      </c>
      <c r="P88" s="77" t="s">
        <v>2621</v>
      </c>
      <c r="Q88" s="78" t="s">
        <v>2587</v>
      </c>
      <c r="R88" s="80"/>
      <c r="S88" s="80"/>
      <c r="T88" s="80"/>
      <c r="U88" s="79" t="s">
        <v>3704</v>
      </c>
      <c r="V88" s="81"/>
    </row>
    <row r="89">
      <c r="A89" s="71" t="s">
        <v>31</v>
      </c>
      <c r="B89" s="88" t="s">
        <v>3407</v>
      </c>
      <c r="C89" s="73"/>
      <c r="D89" s="73"/>
      <c r="E89" s="74" t="s">
        <v>3662</v>
      </c>
      <c r="F89" s="74" t="s">
        <v>2793</v>
      </c>
      <c r="G89" s="74" t="s">
        <v>3422</v>
      </c>
      <c r="H89" s="75"/>
      <c r="I89" s="75"/>
      <c r="J89" s="76">
        <v>3.243307464E9</v>
      </c>
      <c r="K89" s="73"/>
      <c r="L89" s="75"/>
      <c r="M89" s="74" t="s">
        <v>2589</v>
      </c>
      <c r="N89" s="74" t="s">
        <v>56</v>
      </c>
      <c r="O89" s="73"/>
      <c r="P89" s="77" t="s">
        <v>2588</v>
      </c>
      <c r="Q89" s="85" t="s">
        <v>2587</v>
      </c>
      <c r="R89" s="80"/>
      <c r="S89" s="80"/>
      <c r="T89" s="80"/>
      <c r="U89" s="80"/>
      <c r="V89" s="81"/>
    </row>
    <row r="90">
      <c r="A90" s="71" t="s">
        <v>31</v>
      </c>
      <c r="B90" s="72">
        <v>44857.0</v>
      </c>
      <c r="C90" s="73"/>
      <c r="D90" s="73"/>
      <c r="E90" s="74" t="s">
        <v>3705</v>
      </c>
      <c r="F90" s="74" t="s">
        <v>3230</v>
      </c>
      <c r="G90" s="74" t="s">
        <v>3706</v>
      </c>
      <c r="H90" s="76" t="s">
        <v>3707</v>
      </c>
      <c r="I90" s="75"/>
      <c r="J90" s="76">
        <v>3.013168627E9</v>
      </c>
      <c r="K90" s="74" t="s">
        <v>3708</v>
      </c>
      <c r="L90" s="76">
        <v>3.216956922E9</v>
      </c>
      <c r="M90" s="74" t="s">
        <v>2589</v>
      </c>
      <c r="N90" s="74" t="s">
        <v>56</v>
      </c>
      <c r="O90" s="73"/>
      <c r="P90" s="77" t="s">
        <v>2588</v>
      </c>
      <c r="Q90" s="85" t="s">
        <v>2587</v>
      </c>
      <c r="R90" s="80"/>
      <c r="S90" s="80"/>
      <c r="T90" s="80"/>
      <c r="U90" s="79" t="s">
        <v>3709</v>
      </c>
      <c r="V90" s="81"/>
    </row>
    <row r="91">
      <c r="A91" s="71" t="s">
        <v>31</v>
      </c>
      <c r="B91" s="72">
        <v>44857.0</v>
      </c>
      <c r="C91" s="72">
        <v>44857.0</v>
      </c>
      <c r="D91" s="72">
        <v>44877.0</v>
      </c>
      <c r="E91" s="74" t="s">
        <v>3710</v>
      </c>
      <c r="F91" s="74"/>
      <c r="G91" s="74" t="s">
        <v>3182</v>
      </c>
      <c r="H91" s="75"/>
      <c r="I91" s="75"/>
      <c r="J91" s="76">
        <v>3.007392844E9</v>
      </c>
      <c r="K91" s="74" t="s">
        <v>3711</v>
      </c>
      <c r="L91" s="76">
        <v>3.115058108E9</v>
      </c>
      <c r="M91" s="74" t="s">
        <v>2581</v>
      </c>
      <c r="N91" s="74" t="s">
        <v>3712</v>
      </c>
      <c r="O91" s="73"/>
      <c r="P91" s="77" t="s">
        <v>2771</v>
      </c>
      <c r="Q91" s="104" t="s">
        <v>2580</v>
      </c>
      <c r="R91" s="80"/>
      <c r="S91" s="80"/>
      <c r="T91" s="80"/>
      <c r="U91" s="79" t="s">
        <v>3713</v>
      </c>
      <c r="V91" s="81"/>
    </row>
    <row r="92">
      <c r="A92" s="71" t="s">
        <v>31</v>
      </c>
      <c r="B92" s="72">
        <v>44857.0</v>
      </c>
      <c r="C92" s="72">
        <v>44857.0</v>
      </c>
      <c r="D92" s="72">
        <v>44877.0</v>
      </c>
      <c r="E92" s="74" t="s">
        <v>3266</v>
      </c>
      <c r="F92" s="74" t="s">
        <v>2631</v>
      </c>
      <c r="G92" s="74" t="s">
        <v>3714</v>
      </c>
      <c r="H92" s="82"/>
      <c r="I92" s="82">
        <v>4.400076E7</v>
      </c>
      <c r="J92" s="76">
        <v>3.005638087E9</v>
      </c>
      <c r="K92" s="74" t="s">
        <v>3715</v>
      </c>
      <c r="L92" s="76">
        <v>3.243714474E9</v>
      </c>
      <c r="M92" s="74" t="s">
        <v>2581</v>
      </c>
      <c r="N92" s="73"/>
      <c r="O92" s="74" t="s">
        <v>3716</v>
      </c>
      <c r="P92" s="77" t="s">
        <v>2771</v>
      </c>
      <c r="Q92" s="83" t="s">
        <v>2580</v>
      </c>
      <c r="R92" s="80"/>
      <c r="S92" s="80"/>
      <c r="T92" s="80"/>
      <c r="U92" s="79" t="s">
        <v>3717</v>
      </c>
      <c r="V92" s="81"/>
    </row>
    <row r="93">
      <c r="A93" s="71" t="s">
        <v>31</v>
      </c>
      <c r="B93" s="72">
        <v>44857.0</v>
      </c>
      <c r="C93" s="72">
        <v>44857.0</v>
      </c>
      <c r="D93" s="73"/>
      <c r="E93" s="74" t="s">
        <v>3718</v>
      </c>
      <c r="F93" s="74" t="s">
        <v>2787</v>
      </c>
      <c r="G93" s="74" t="s">
        <v>2688</v>
      </c>
      <c r="H93" s="75"/>
      <c r="I93" s="75"/>
      <c r="J93" s="76">
        <v>3.017483051E9</v>
      </c>
      <c r="K93" s="74" t="s">
        <v>3719</v>
      </c>
      <c r="L93" s="76" t="s">
        <v>3720</v>
      </c>
      <c r="M93" s="74" t="s">
        <v>2883</v>
      </c>
      <c r="N93" s="74" t="s">
        <v>164</v>
      </c>
      <c r="O93" s="74" t="s">
        <v>3721</v>
      </c>
      <c r="P93" s="77" t="s">
        <v>2621</v>
      </c>
      <c r="Q93" s="78" t="s">
        <v>2587</v>
      </c>
      <c r="R93" s="79" t="s">
        <v>3722</v>
      </c>
      <c r="S93" s="80"/>
      <c r="T93" s="80"/>
      <c r="U93" s="80"/>
      <c r="V93" s="81"/>
    </row>
    <row r="94">
      <c r="A94" s="71" t="s">
        <v>31</v>
      </c>
      <c r="B94" s="72">
        <v>44857.0</v>
      </c>
      <c r="C94" s="72">
        <v>44857.0</v>
      </c>
      <c r="D94" s="72">
        <v>44877.0</v>
      </c>
      <c r="E94" s="74" t="s">
        <v>3723</v>
      </c>
      <c r="F94" s="74" t="s">
        <v>2722</v>
      </c>
      <c r="G94" s="74" t="s">
        <v>2690</v>
      </c>
      <c r="H94" s="82" t="s">
        <v>3319</v>
      </c>
      <c r="I94" s="82">
        <v>7.0321867E7</v>
      </c>
      <c r="J94" s="76">
        <v>3.003212319E9</v>
      </c>
      <c r="K94" s="74" t="s">
        <v>3724</v>
      </c>
      <c r="L94" s="76">
        <v>3.003212319E9</v>
      </c>
      <c r="M94" s="74" t="s">
        <v>2581</v>
      </c>
      <c r="N94" s="74" t="s">
        <v>3725</v>
      </c>
      <c r="O94" s="74" t="s">
        <v>3726</v>
      </c>
      <c r="P94" s="77" t="s">
        <v>2771</v>
      </c>
      <c r="Q94" s="83" t="s">
        <v>2580</v>
      </c>
      <c r="R94" s="80"/>
      <c r="S94" s="80"/>
      <c r="T94" s="80"/>
      <c r="U94" s="79" t="s">
        <v>3727</v>
      </c>
      <c r="V94" s="81"/>
    </row>
    <row r="95" ht="72.75" customHeight="1">
      <c r="A95" s="71" t="s">
        <v>31</v>
      </c>
      <c r="B95" s="72">
        <v>44857.0</v>
      </c>
      <c r="C95" s="72">
        <v>44857.0</v>
      </c>
      <c r="D95" s="73"/>
      <c r="E95" s="74" t="s">
        <v>3728</v>
      </c>
      <c r="F95" s="74" t="s">
        <v>3010</v>
      </c>
      <c r="G95" s="74" t="s">
        <v>2974</v>
      </c>
      <c r="H95" s="82"/>
      <c r="I95" s="82">
        <v>4.3189165E7</v>
      </c>
      <c r="J95" s="76">
        <v>3.013762348E9</v>
      </c>
      <c r="K95" s="74" t="s">
        <v>3729</v>
      </c>
      <c r="L95" s="76">
        <v>3.043568002E9</v>
      </c>
      <c r="M95" s="74" t="s">
        <v>2883</v>
      </c>
      <c r="N95" s="74" t="s">
        <v>3730</v>
      </c>
      <c r="O95" s="74" t="s">
        <v>3731</v>
      </c>
      <c r="P95" s="77" t="s">
        <v>3102</v>
      </c>
      <c r="Q95" s="78" t="s">
        <v>2587</v>
      </c>
      <c r="R95" s="80"/>
      <c r="S95" s="80"/>
      <c r="T95" s="80"/>
      <c r="U95" s="79" t="s">
        <v>3732</v>
      </c>
      <c r="V95" s="81"/>
    </row>
    <row r="96">
      <c r="A96" s="71" t="s">
        <v>31</v>
      </c>
      <c r="B96" s="72">
        <v>44703.0</v>
      </c>
      <c r="C96" s="73"/>
      <c r="D96" s="73"/>
      <c r="E96" s="74" t="s">
        <v>3733</v>
      </c>
      <c r="F96" s="74"/>
      <c r="G96" s="74" t="s">
        <v>3521</v>
      </c>
      <c r="H96" s="76" t="s">
        <v>3734</v>
      </c>
      <c r="I96" s="75"/>
      <c r="J96" s="76">
        <v>3.146001223E9</v>
      </c>
      <c r="K96" s="74" t="s">
        <v>3735</v>
      </c>
      <c r="L96" s="90">
        <v>3.128189653E9</v>
      </c>
      <c r="M96" s="74" t="s">
        <v>2589</v>
      </c>
      <c r="N96" s="127"/>
      <c r="O96" s="73"/>
      <c r="P96" s="77" t="s">
        <v>2588</v>
      </c>
      <c r="Q96" s="78" t="s">
        <v>2587</v>
      </c>
      <c r="R96" s="79" t="s">
        <v>3464</v>
      </c>
      <c r="S96" s="80"/>
      <c r="T96" s="80"/>
      <c r="U96" s="79" t="s">
        <v>239</v>
      </c>
      <c r="V96" s="81"/>
    </row>
    <row r="97" ht="32.25" customHeight="1">
      <c r="A97" s="71" t="s">
        <v>31</v>
      </c>
      <c r="B97" s="72">
        <v>44864.0</v>
      </c>
      <c r="C97" s="72">
        <v>44864.0</v>
      </c>
      <c r="D97" s="73"/>
      <c r="E97" s="74" t="s">
        <v>3736</v>
      </c>
      <c r="F97" s="74"/>
      <c r="G97" s="74" t="s">
        <v>3737</v>
      </c>
      <c r="H97" s="82" t="s">
        <v>3738</v>
      </c>
      <c r="I97" s="82">
        <v>1.000392977E9</v>
      </c>
      <c r="J97" s="76">
        <v>3.002784147E9</v>
      </c>
      <c r="K97" s="74" t="s">
        <v>3739</v>
      </c>
      <c r="L97" s="76">
        <v>3.016208784E9</v>
      </c>
      <c r="M97" s="74" t="s">
        <v>2883</v>
      </c>
      <c r="N97" s="74" t="s">
        <v>3740</v>
      </c>
      <c r="O97" s="74" t="s">
        <v>3741</v>
      </c>
      <c r="P97" s="77" t="s">
        <v>3102</v>
      </c>
      <c r="Q97" s="85" t="s">
        <v>2587</v>
      </c>
      <c r="R97" s="80"/>
      <c r="S97" s="80"/>
      <c r="T97" s="80"/>
      <c r="U97" s="79" t="s">
        <v>3742</v>
      </c>
      <c r="V97" s="81"/>
    </row>
    <row r="98" ht="30.75" customHeight="1">
      <c r="A98" s="71" t="s">
        <v>31</v>
      </c>
      <c r="B98" s="72">
        <v>44864.0</v>
      </c>
      <c r="C98" s="72">
        <v>44864.0</v>
      </c>
      <c r="D98" s="73"/>
      <c r="E98" s="74" t="s">
        <v>3087</v>
      </c>
      <c r="F98" s="74"/>
      <c r="G98" s="74" t="s">
        <v>2747</v>
      </c>
      <c r="H98" s="75"/>
      <c r="I98" s="75"/>
      <c r="J98" s="76">
        <v>3.01505542E9</v>
      </c>
      <c r="K98" s="74" t="s">
        <v>3743</v>
      </c>
      <c r="L98" s="76">
        <v>3.022193711E9</v>
      </c>
      <c r="M98" s="74" t="s">
        <v>2883</v>
      </c>
      <c r="N98" s="74" t="s">
        <v>3431</v>
      </c>
      <c r="O98" s="73"/>
      <c r="P98" s="77" t="s">
        <v>2951</v>
      </c>
      <c r="Q98" s="85" t="s">
        <v>2587</v>
      </c>
      <c r="R98" s="80"/>
      <c r="S98" s="80"/>
      <c r="T98" s="80"/>
      <c r="U98" s="79" t="s">
        <v>3744</v>
      </c>
      <c r="V98" s="81"/>
    </row>
    <row r="99">
      <c r="A99" s="71" t="s">
        <v>31</v>
      </c>
      <c r="B99" s="84">
        <v>44868.0</v>
      </c>
      <c r="C99" s="84">
        <v>44868.0</v>
      </c>
      <c r="D99" s="73"/>
      <c r="E99" s="74" t="s">
        <v>3440</v>
      </c>
      <c r="F99" s="74" t="s">
        <v>2749</v>
      </c>
      <c r="G99" s="74" t="s">
        <v>3745</v>
      </c>
      <c r="H99" s="75"/>
      <c r="I99" s="75"/>
      <c r="J99" s="76">
        <v>3.023597476E9</v>
      </c>
      <c r="K99" s="74" t="s">
        <v>3746</v>
      </c>
      <c r="L99" s="76">
        <v>3.24381566E9</v>
      </c>
      <c r="M99" s="74" t="s">
        <v>2883</v>
      </c>
      <c r="N99" s="74" t="s">
        <v>3747</v>
      </c>
      <c r="O99" s="74" t="s">
        <v>3748</v>
      </c>
      <c r="P99" s="77" t="s">
        <v>2771</v>
      </c>
      <c r="Q99" s="85" t="s">
        <v>2587</v>
      </c>
      <c r="R99" s="80"/>
      <c r="S99" s="80"/>
      <c r="T99" s="80"/>
      <c r="U99" s="79" t="s">
        <v>3749</v>
      </c>
      <c r="V99" s="81"/>
    </row>
    <row r="100" ht="32.25" customHeight="1">
      <c r="A100" s="71" t="s">
        <v>31</v>
      </c>
      <c r="B100" s="84">
        <v>44868.0</v>
      </c>
      <c r="C100" s="88" t="s">
        <v>3750</v>
      </c>
      <c r="D100" s="73"/>
      <c r="E100" s="74" t="s">
        <v>3751</v>
      </c>
      <c r="F100" s="74" t="s">
        <v>3752</v>
      </c>
      <c r="G100" s="74" t="s">
        <v>3753</v>
      </c>
      <c r="H100" s="82"/>
      <c r="I100" s="82">
        <v>2.1592366E7</v>
      </c>
      <c r="J100" s="76">
        <v>3.022193711E9</v>
      </c>
      <c r="K100" s="74" t="s">
        <v>3308</v>
      </c>
      <c r="L100" s="76">
        <v>3.01505542E9</v>
      </c>
      <c r="M100" s="74" t="s">
        <v>2883</v>
      </c>
      <c r="N100" s="74" t="s">
        <v>3754</v>
      </c>
      <c r="O100" s="73"/>
      <c r="P100" s="77" t="s">
        <v>2951</v>
      </c>
      <c r="Q100" s="92" t="s">
        <v>2634</v>
      </c>
      <c r="R100" s="79" t="s">
        <v>3755</v>
      </c>
      <c r="S100" s="80"/>
      <c r="T100" s="80"/>
      <c r="U100" s="79" t="s">
        <v>3744</v>
      </c>
      <c r="V100" s="81"/>
    </row>
    <row r="101">
      <c r="A101" s="71" t="s">
        <v>31</v>
      </c>
      <c r="B101" s="84">
        <v>44868.0</v>
      </c>
      <c r="C101" s="84">
        <v>44868.0</v>
      </c>
      <c r="D101" s="73"/>
      <c r="E101" s="74" t="s">
        <v>2594</v>
      </c>
      <c r="F101" s="74"/>
      <c r="G101" s="74" t="s">
        <v>3756</v>
      </c>
      <c r="H101" s="76" t="s">
        <v>2769</v>
      </c>
      <c r="I101" s="76">
        <v>4.3341627E7</v>
      </c>
      <c r="J101" s="76">
        <v>3.113709212E9</v>
      </c>
      <c r="K101" s="74" t="s">
        <v>3757</v>
      </c>
      <c r="L101" s="76">
        <v>3.166117633E9</v>
      </c>
      <c r="M101" s="74" t="s">
        <v>2883</v>
      </c>
      <c r="N101" s="73"/>
      <c r="O101" s="74" t="s">
        <v>3758</v>
      </c>
      <c r="P101" s="77" t="s">
        <v>2951</v>
      </c>
      <c r="Q101" s="85" t="s">
        <v>2587</v>
      </c>
      <c r="R101" s="79" t="s">
        <v>3759</v>
      </c>
      <c r="S101" s="80"/>
      <c r="T101" s="80"/>
      <c r="U101" s="79" t="s">
        <v>3760</v>
      </c>
      <c r="V101" s="81"/>
    </row>
    <row r="102">
      <c r="A102" s="71" t="s">
        <v>31</v>
      </c>
      <c r="B102" s="84">
        <v>44868.0</v>
      </c>
      <c r="C102" s="84">
        <v>44868.0</v>
      </c>
      <c r="D102" s="73"/>
      <c r="E102" s="74" t="s">
        <v>3639</v>
      </c>
      <c r="F102" s="74"/>
      <c r="G102" s="74" t="s">
        <v>3588</v>
      </c>
      <c r="H102" s="82"/>
      <c r="I102" s="82">
        <v>9.8588841E7</v>
      </c>
      <c r="J102" s="76">
        <v>3.024140093E9</v>
      </c>
      <c r="K102" s="74" t="s">
        <v>3761</v>
      </c>
      <c r="L102" s="76">
        <v>3.006223557E9</v>
      </c>
      <c r="M102" s="74" t="s">
        <v>2883</v>
      </c>
      <c r="N102" s="74" t="s">
        <v>3762</v>
      </c>
      <c r="O102" s="73"/>
      <c r="P102" s="77" t="s">
        <v>2951</v>
      </c>
      <c r="Q102" s="85" t="s">
        <v>2587</v>
      </c>
      <c r="R102" s="79" t="s">
        <v>3763</v>
      </c>
      <c r="S102" s="80"/>
      <c r="T102" s="80"/>
      <c r="U102" s="80"/>
      <c r="V102" s="81"/>
    </row>
    <row r="103">
      <c r="A103" s="71" t="s">
        <v>31</v>
      </c>
      <c r="B103" s="72">
        <v>44696.0</v>
      </c>
      <c r="C103" s="73"/>
      <c r="D103" s="73"/>
      <c r="E103" s="74" t="s">
        <v>3764</v>
      </c>
      <c r="F103" s="74" t="s">
        <v>3765</v>
      </c>
      <c r="G103" s="74" t="s">
        <v>2788</v>
      </c>
      <c r="H103" s="75"/>
      <c r="I103" s="75"/>
      <c r="J103" s="76">
        <v>3.02238612E9</v>
      </c>
      <c r="K103" s="74" t="s">
        <v>186</v>
      </c>
      <c r="L103" s="90">
        <v>3.242045294E9</v>
      </c>
      <c r="M103" s="74" t="s">
        <v>2589</v>
      </c>
      <c r="N103" s="127"/>
      <c r="O103" s="73"/>
      <c r="P103" s="77" t="s">
        <v>2588</v>
      </c>
      <c r="Q103" s="78" t="s">
        <v>2587</v>
      </c>
      <c r="R103" s="79" t="s">
        <v>3766</v>
      </c>
      <c r="S103" s="80"/>
      <c r="T103" s="80"/>
      <c r="U103" s="80"/>
      <c r="V103" s="128" t="s">
        <v>3555</v>
      </c>
    </row>
    <row r="104">
      <c r="A104" s="71" t="s">
        <v>31</v>
      </c>
      <c r="B104" s="72">
        <v>45032.0</v>
      </c>
      <c r="C104" s="72">
        <v>45032.0</v>
      </c>
      <c r="D104" s="73"/>
      <c r="E104" s="74" t="s">
        <v>3767</v>
      </c>
      <c r="F104" s="74" t="s">
        <v>3134</v>
      </c>
      <c r="G104" s="74" t="s">
        <v>2983</v>
      </c>
      <c r="H104" s="82" t="s">
        <v>2633</v>
      </c>
      <c r="I104" s="82">
        <v>1.001501208E9</v>
      </c>
      <c r="J104" s="76">
        <v>3.117145542E9</v>
      </c>
      <c r="K104" s="74" t="s">
        <v>3330</v>
      </c>
      <c r="L104" s="76">
        <v>3.238429535E9</v>
      </c>
      <c r="M104" s="74" t="s">
        <v>2883</v>
      </c>
      <c r="N104" s="73"/>
      <c r="O104" s="74" t="s">
        <v>3768</v>
      </c>
      <c r="P104" s="77" t="s">
        <v>2621</v>
      </c>
      <c r="Q104" s="85" t="s">
        <v>2587</v>
      </c>
      <c r="R104" s="80"/>
      <c r="S104" s="80"/>
      <c r="T104" s="80"/>
      <c r="U104" s="79" t="s">
        <v>3769</v>
      </c>
      <c r="V104" s="81"/>
    </row>
    <row r="105">
      <c r="A105" s="71" t="s">
        <v>31</v>
      </c>
      <c r="B105" s="88" t="s">
        <v>3407</v>
      </c>
      <c r="C105" s="73"/>
      <c r="D105" s="73"/>
      <c r="E105" s="74" t="s">
        <v>3770</v>
      </c>
      <c r="F105" s="74" t="s">
        <v>3771</v>
      </c>
      <c r="G105" s="74" t="s">
        <v>3182</v>
      </c>
      <c r="H105" s="75"/>
      <c r="I105" s="75"/>
      <c r="J105" s="76">
        <v>3.136912194E9</v>
      </c>
      <c r="K105" s="73"/>
      <c r="L105" s="75"/>
      <c r="M105" s="74" t="s">
        <v>2589</v>
      </c>
      <c r="N105" s="74" t="s">
        <v>32</v>
      </c>
      <c r="O105" s="73"/>
      <c r="P105" s="77" t="s">
        <v>2588</v>
      </c>
      <c r="Q105" s="85" t="s">
        <v>2587</v>
      </c>
      <c r="R105" s="80"/>
      <c r="S105" s="80"/>
      <c r="T105" s="80"/>
      <c r="U105" s="80"/>
      <c r="V105" s="81"/>
    </row>
    <row r="106">
      <c r="A106" s="71" t="s">
        <v>31</v>
      </c>
      <c r="B106" s="72">
        <v>44787.0</v>
      </c>
      <c r="C106" s="73"/>
      <c r="D106" s="73"/>
      <c r="E106" s="74" t="s">
        <v>3587</v>
      </c>
      <c r="F106" s="74" t="s">
        <v>2698</v>
      </c>
      <c r="G106" s="74" t="s">
        <v>3772</v>
      </c>
      <c r="H106" s="76" t="s">
        <v>2647</v>
      </c>
      <c r="I106" s="75"/>
      <c r="J106" s="76">
        <v>3.015140662E9</v>
      </c>
      <c r="K106" s="74" t="s">
        <v>3773</v>
      </c>
      <c r="L106" s="106">
        <v>3.017483052E9</v>
      </c>
      <c r="M106" s="74" t="s">
        <v>2589</v>
      </c>
      <c r="N106" s="107" t="s">
        <v>164</v>
      </c>
      <c r="O106" s="73"/>
      <c r="P106" s="77" t="s">
        <v>2588</v>
      </c>
      <c r="Q106" s="85" t="s">
        <v>2587</v>
      </c>
      <c r="R106" s="79" t="s">
        <v>3774</v>
      </c>
      <c r="S106" s="80"/>
      <c r="T106" s="80"/>
      <c r="U106" s="80"/>
      <c r="V106" s="81"/>
    </row>
    <row r="107" ht="33.75" customHeight="1">
      <c r="A107" s="93" t="s">
        <v>31</v>
      </c>
      <c r="B107" s="94">
        <v>45074.0</v>
      </c>
      <c r="C107" s="94">
        <v>45074.0</v>
      </c>
      <c r="D107" s="95"/>
      <c r="E107" s="96" t="s">
        <v>3662</v>
      </c>
      <c r="F107" s="96" t="s">
        <v>3226</v>
      </c>
      <c r="G107" s="96" t="s">
        <v>3262</v>
      </c>
      <c r="H107" s="98" t="s">
        <v>2943</v>
      </c>
      <c r="I107" s="97"/>
      <c r="J107" s="97"/>
      <c r="K107" s="95"/>
      <c r="L107" s="97"/>
      <c r="M107" s="96" t="s">
        <v>2883</v>
      </c>
      <c r="N107" s="95"/>
      <c r="O107" s="95"/>
      <c r="P107" s="129"/>
      <c r="Q107" s="85" t="s">
        <v>2587</v>
      </c>
      <c r="R107" s="100" t="s">
        <v>3775</v>
      </c>
      <c r="S107" s="101"/>
      <c r="T107" s="101"/>
      <c r="U107" s="101"/>
      <c r="V107" s="102"/>
    </row>
    <row r="108" ht="34.5" customHeight="1">
      <c r="A108" s="71" t="s">
        <v>31</v>
      </c>
      <c r="B108" s="72">
        <v>45074.0</v>
      </c>
      <c r="C108" s="72">
        <v>45087.0</v>
      </c>
      <c r="D108" s="73"/>
      <c r="E108" s="74" t="s">
        <v>3776</v>
      </c>
      <c r="F108" s="74" t="s">
        <v>3777</v>
      </c>
      <c r="G108" s="74" t="s">
        <v>2747</v>
      </c>
      <c r="H108" s="76" t="s">
        <v>2699</v>
      </c>
      <c r="I108" s="75"/>
      <c r="J108" s="76">
        <v>3.002995129E9</v>
      </c>
      <c r="K108" s="74" t="s">
        <v>3778</v>
      </c>
      <c r="L108" s="76">
        <v>3.02336336E9</v>
      </c>
      <c r="M108" s="74" t="s">
        <v>2883</v>
      </c>
      <c r="N108" s="74" t="s">
        <v>56</v>
      </c>
      <c r="O108" s="73"/>
      <c r="P108" s="130"/>
      <c r="Q108" s="85" t="s">
        <v>2587</v>
      </c>
      <c r="R108" s="79" t="s">
        <v>3779</v>
      </c>
      <c r="S108" s="80"/>
      <c r="T108" s="80"/>
      <c r="U108" s="80"/>
      <c r="V108" s="81"/>
    </row>
    <row r="109">
      <c r="A109" s="93" t="s">
        <v>31</v>
      </c>
      <c r="B109" s="94">
        <v>45087.0</v>
      </c>
      <c r="C109" s="95"/>
      <c r="D109" s="95"/>
      <c r="E109" s="96" t="s">
        <v>1808</v>
      </c>
      <c r="F109" s="96"/>
      <c r="G109" s="96" t="s">
        <v>2633</v>
      </c>
      <c r="H109" s="97"/>
      <c r="I109" s="97"/>
      <c r="J109" s="98">
        <v>3.023855955E9</v>
      </c>
      <c r="K109" s="95"/>
      <c r="L109" s="98">
        <v>3.205868911E9</v>
      </c>
      <c r="M109" s="96" t="s">
        <v>2883</v>
      </c>
      <c r="N109" s="96" t="s">
        <v>56</v>
      </c>
      <c r="O109" s="95"/>
      <c r="P109" s="129"/>
      <c r="Q109" s="85" t="s">
        <v>2587</v>
      </c>
      <c r="R109" s="101"/>
      <c r="S109" s="101"/>
      <c r="T109" s="101"/>
      <c r="U109" s="101"/>
      <c r="V109" s="102"/>
    </row>
    <row r="110">
      <c r="A110" s="71" t="s">
        <v>31</v>
      </c>
      <c r="B110" s="88" t="s">
        <v>2745</v>
      </c>
      <c r="C110" s="73"/>
      <c r="D110" s="73"/>
      <c r="E110" s="74" t="s">
        <v>3033</v>
      </c>
      <c r="F110" s="74"/>
      <c r="G110" s="74" t="s">
        <v>3780</v>
      </c>
      <c r="H110" s="75"/>
      <c r="I110" s="75"/>
      <c r="J110" s="76">
        <v>3.215046669E9</v>
      </c>
      <c r="K110" s="74" t="s">
        <v>647</v>
      </c>
      <c r="L110" s="76">
        <v>3.222254045E9</v>
      </c>
      <c r="M110" s="74" t="s">
        <v>2589</v>
      </c>
      <c r="N110" s="74" t="s">
        <v>645</v>
      </c>
      <c r="O110" s="73"/>
      <c r="P110" s="77" t="s">
        <v>2588</v>
      </c>
      <c r="Q110" s="85" t="s">
        <v>2587</v>
      </c>
      <c r="R110" s="79" t="s">
        <v>3781</v>
      </c>
      <c r="S110" s="80"/>
      <c r="T110" s="80"/>
      <c r="U110" s="79" t="s">
        <v>649</v>
      </c>
      <c r="V110" s="81"/>
    </row>
    <row r="111">
      <c r="A111" s="71" t="s">
        <v>31</v>
      </c>
      <c r="B111" s="88" t="s">
        <v>3407</v>
      </c>
      <c r="C111" s="73"/>
      <c r="D111" s="73"/>
      <c r="E111" s="74" t="s">
        <v>2702</v>
      </c>
      <c r="F111" s="74" t="s">
        <v>3136</v>
      </c>
      <c r="G111" s="74" t="s">
        <v>2919</v>
      </c>
      <c r="H111" s="75"/>
      <c r="I111" s="75"/>
      <c r="J111" s="76">
        <v>3.008031045E9</v>
      </c>
      <c r="K111" s="74" t="s">
        <v>3782</v>
      </c>
      <c r="L111" s="75"/>
      <c r="M111" s="74" t="s">
        <v>2589</v>
      </c>
      <c r="N111" s="74" t="s">
        <v>1297</v>
      </c>
      <c r="O111" s="73"/>
      <c r="P111" s="77" t="s">
        <v>2588</v>
      </c>
      <c r="Q111" s="85" t="s">
        <v>2587</v>
      </c>
      <c r="R111" s="80"/>
      <c r="S111" s="80"/>
      <c r="T111" s="80"/>
      <c r="U111" s="80"/>
      <c r="V111" s="81"/>
    </row>
    <row r="112">
      <c r="A112" s="71" t="s">
        <v>31</v>
      </c>
      <c r="B112" s="88" t="s">
        <v>3407</v>
      </c>
      <c r="C112" s="73"/>
      <c r="D112" s="73"/>
      <c r="E112" s="74" t="s">
        <v>3783</v>
      </c>
      <c r="F112" s="74" t="s">
        <v>3784</v>
      </c>
      <c r="G112" s="74" t="s">
        <v>3785</v>
      </c>
      <c r="H112" s="75"/>
      <c r="I112" s="75"/>
      <c r="J112" s="76">
        <v>3.146917732E9</v>
      </c>
      <c r="K112" s="73"/>
      <c r="L112" s="75"/>
      <c r="M112" s="74" t="s">
        <v>2589</v>
      </c>
      <c r="N112" s="74" t="s">
        <v>32</v>
      </c>
      <c r="O112" s="73"/>
      <c r="P112" s="77" t="s">
        <v>2588</v>
      </c>
      <c r="Q112" s="85" t="s">
        <v>2587</v>
      </c>
      <c r="R112" s="80"/>
      <c r="S112" s="80"/>
      <c r="T112" s="80"/>
      <c r="U112" s="80"/>
      <c r="V112" s="81"/>
    </row>
    <row r="113" ht="36.0" customHeight="1">
      <c r="A113" s="93" t="s">
        <v>31</v>
      </c>
      <c r="B113" s="94">
        <v>45087.0</v>
      </c>
      <c r="C113" s="94">
        <v>45087.0</v>
      </c>
      <c r="D113" s="95"/>
      <c r="E113" s="96" t="s">
        <v>3382</v>
      </c>
      <c r="F113" s="96" t="s">
        <v>3634</v>
      </c>
      <c r="G113" s="96" t="s">
        <v>3786</v>
      </c>
      <c r="H113" s="98"/>
      <c r="I113" s="98">
        <v>8411157.0</v>
      </c>
      <c r="J113" s="98">
        <v>3.246351688E9</v>
      </c>
      <c r="K113" s="96" t="s">
        <v>3787</v>
      </c>
      <c r="L113" s="98">
        <v>3.002995129E9</v>
      </c>
      <c r="M113" s="96" t="s">
        <v>2883</v>
      </c>
      <c r="N113" s="96" t="s">
        <v>3788</v>
      </c>
      <c r="O113" s="95"/>
      <c r="P113" s="99" t="s">
        <v>2771</v>
      </c>
      <c r="Q113" s="85" t="s">
        <v>2587</v>
      </c>
      <c r="R113" s="100" t="s">
        <v>3789</v>
      </c>
      <c r="S113" s="101"/>
      <c r="T113" s="101"/>
      <c r="U113" s="101"/>
      <c r="V113" s="102"/>
    </row>
    <row r="114">
      <c r="A114" s="71" t="s">
        <v>31</v>
      </c>
      <c r="B114" s="88" t="s">
        <v>3407</v>
      </c>
      <c r="C114" s="73"/>
      <c r="D114" s="73"/>
      <c r="E114" s="74" t="s">
        <v>3783</v>
      </c>
      <c r="F114" s="74" t="s">
        <v>3790</v>
      </c>
      <c r="G114" s="74" t="s">
        <v>3346</v>
      </c>
      <c r="H114" s="75"/>
      <c r="I114" s="75"/>
      <c r="J114" s="76">
        <v>3.008031045E9</v>
      </c>
      <c r="K114" s="73"/>
      <c r="L114" s="76">
        <v>3.127434852E9</v>
      </c>
      <c r="M114" s="74" t="s">
        <v>2589</v>
      </c>
      <c r="N114" s="74" t="s">
        <v>3791</v>
      </c>
      <c r="O114" s="73"/>
      <c r="P114" s="77" t="s">
        <v>2588</v>
      </c>
      <c r="Q114" s="85" t="s">
        <v>2587</v>
      </c>
      <c r="R114" s="80"/>
      <c r="S114" s="80"/>
      <c r="T114" s="80"/>
      <c r="U114" s="80"/>
      <c r="V114" s="81"/>
    </row>
    <row r="115">
      <c r="A115" s="71" t="s">
        <v>31</v>
      </c>
      <c r="B115" s="88" t="s">
        <v>3407</v>
      </c>
      <c r="C115" s="73"/>
      <c r="D115" s="73"/>
      <c r="E115" s="74" t="s">
        <v>3792</v>
      </c>
      <c r="F115" s="74" t="s">
        <v>2755</v>
      </c>
      <c r="G115" s="74" t="s">
        <v>3793</v>
      </c>
      <c r="H115" s="76" t="s">
        <v>3794</v>
      </c>
      <c r="I115" s="75"/>
      <c r="J115" s="76">
        <v>3.014096627E9</v>
      </c>
      <c r="K115" s="74" t="s">
        <v>1319</v>
      </c>
      <c r="L115" s="76">
        <v>3.017847288E9</v>
      </c>
      <c r="M115" s="74" t="s">
        <v>2589</v>
      </c>
      <c r="N115" s="74" t="s">
        <v>164</v>
      </c>
      <c r="O115" s="73"/>
      <c r="P115" s="77" t="s">
        <v>2588</v>
      </c>
      <c r="Q115" s="85" t="s">
        <v>2587</v>
      </c>
      <c r="R115" s="80"/>
      <c r="S115" s="80"/>
      <c r="T115" s="80"/>
      <c r="U115" s="79" t="s">
        <v>3795</v>
      </c>
      <c r="V115" s="81"/>
    </row>
    <row r="116">
      <c r="A116" s="71" t="s">
        <v>31</v>
      </c>
      <c r="B116" s="72">
        <v>45087.0</v>
      </c>
      <c r="C116" s="73"/>
      <c r="D116" s="73"/>
      <c r="E116" s="74" t="s">
        <v>2679</v>
      </c>
      <c r="F116" s="74" t="s">
        <v>3796</v>
      </c>
      <c r="G116" s="74" t="s">
        <v>3288</v>
      </c>
      <c r="H116" s="75"/>
      <c r="I116" s="75"/>
      <c r="J116" s="75"/>
      <c r="K116" s="74" t="s">
        <v>3797</v>
      </c>
      <c r="L116" s="76">
        <v>3.002293546E9</v>
      </c>
      <c r="M116" s="74" t="s">
        <v>2589</v>
      </c>
      <c r="N116" s="73"/>
      <c r="O116" s="73"/>
      <c r="P116" s="77" t="s">
        <v>2588</v>
      </c>
      <c r="Q116" s="85" t="s">
        <v>2587</v>
      </c>
      <c r="R116" s="79" t="s">
        <v>3798</v>
      </c>
      <c r="S116" s="80"/>
      <c r="T116" s="80"/>
      <c r="U116" s="80"/>
      <c r="V116" s="81"/>
    </row>
    <row r="117">
      <c r="A117" s="71" t="s">
        <v>31</v>
      </c>
      <c r="B117" s="72">
        <v>44787.0</v>
      </c>
      <c r="C117" s="73"/>
      <c r="D117" s="73"/>
      <c r="E117" s="74" t="s">
        <v>2679</v>
      </c>
      <c r="F117" s="74" t="s">
        <v>3799</v>
      </c>
      <c r="G117" s="74" t="s">
        <v>3323</v>
      </c>
      <c r="H117" s="75"/>
      <c r="I117" s="75"/>
      <c r="J117" s="76">
        <v>3.148383578E9</v>
      </c>
      <c r="K117" s="74" t="s">
        <v>3800</v>
      </c>
      <c r="L117" s="106">
        <v>3.148383578E9</v>
      </c>
      <c r="M117" s="74" t="s">
        <v>2589</v>
      </c>
      <c r="N117" s="107" t="s">
        <v>32</v>
      </c>
      <c r="O117" s="73"/>
      <c r="P117" s="77" t="s">
        <v>2588</v>
      </c>
      <c r="Q117" s="85" t="s">
        <v>2587</v>
      </c>
      <c r="R117" s="79" t="s">
        <v>3513</v>
      </c>
      <c r="S117" s="80"/>
      <c r="T117" s="80"/>
      <c r="U117" s="79" t="s">
        <v>3801</v>
      </c>
      <c r="V117" s="81"/>
    </row>
    <row r="118">
      <c r="A118" s="71" t="s">
        <v>31</v>
      </c>
      <c r="B118" s="72">
        <v>44773.0</v>
      </c>
      <c r="C118" s="73"/>
      <c r="D118" s="73"/>
      <c r="E118" s="74" t="s">
        <v>2679</v>
      </c>
      <c r="F118" s="74" t="s">
        <v>3802</v>
      </c>
      <c r="G118" s="74" t="s">
        <v>3803</v>
      </c>
      <c r="H118" s="76" t="s">
        <v>3804</v>
      </c>
      <c r="I118" s="75"/>
      <c r="J118" s="76" t="s">
        <v>3805</v>
      </c>
      <c r="K118" s="74" t="s">
        <v>470</v>
      </c>
      <c r="L118" s="106">
        <v>3.126023501E9</v>
      </c>
      <c r="M118" s="74" t="s">
        <v>2589</v>
      </c>
      <c r="N118" s="107" t="s">
        <v>32</v>
      </c>
      <c r="O118" s="73"/>
      <c r="P118" s="77" t="s">
        <v>2588</v>
      </c>
      <c r="Q118" s="85" t="s">
        <v>2587</v>
      </c>
      <c r="R118" s="79" t="s">
        <v>3806</v>
      </c>
      <c r="S118" s="80"/>
      <c r="T118" s="80"/>
      <c r="U118" s="80"/>
      <c r="V118" s="81"/>
    </row>
    <row r="119">
      <c r="A119" s="71" t="s">
        <v>31</v>
      </c>
      <c r="B119" s="84">
        <v>45108.0</v>
      </c>
      <c r="C119" s="84">
        <v>45108.0</v>
      </c>
      <c r="D119" s="72">
        <v>45122.0</v>
      </c>
      <c r="E119" s="74" t="s">
        <v>3807</v>
      </c>
      <c r="F119" s="74" t="s">
        <v>3808</v>
      </c>
      <c r="G119" s="74" t="s">
        <v>3809</v>
      </c>
      <c r="H119" s="76" t="s">
        <v>3810</v>
      </c>
      <c r="I119" s="76">
        <v>5824089.0</v>
      </c>
      <c r="J119" s="76">
        <v>3.146417171E9</v>
      </c>
      <c r="K119" s="74" t="s">
        <v>3811</v>
      </c>
      <c r="L119" s="76">
        <v>3.115207464E9</v>
      </c>
      <c r="M119" s="74" t="s">
        <v>2581</v>
      </c>
      <c r="N119" s="74" t="s">
        <v>164</v>
      </c>
      <c r="O119" s="73"/>
      <c r="P119" s="77" t="s">
        <v>2771</v>
      </c>
      <c r="Q119" s="83" t="s">
        <v>2580</v>
      </c>
      <c r="R119" s="80"/>
      <c r="S119" s="80"/>
      <c r="T119" s="80"/>
      <c r="U119" s="80"/>
      <c r="V119" s="81"/>
    </row>
    <row r="120">
      <c r="A120" s="71" t="s">
        <v>31</v>
      </c>
      <c r="B120" s="72">
        <v>45074.0</v>
      </c>
      <c r="C120" s="84">
        <v>45108.0</v>
      </c>
      <c r="D120" s="73"/>
      <c r="E120" s="74" t="s">
        <v>3812</v>
      </c>
      <c r="F120" s="74" t="s">
        <v>3634</v>
      </c>
      <c r="G120" s="74" t="s">
        <v>3813</v>
      </c>
      <c r="H120" s="82" t="s">
        <v>2651</v>
      </c>
      <c r="I120" s="82">
        <v>8320881.0</v>
      </c>
      <c r="J120" s="76">
        <v>3.148934808E9</v>
      </c>
      <c r="K120" s="74" t="s">
        <v>580</v>
      </c>
      <c r="L120" s="76">
        <v>3.22628454E9</v>
      </c>
      <c r="M120" s="74" t="s">
        <v>2883</v>
      </c>
      <c r="N120" s="73"/>
      <c r="O120" s="74" t="s">
        <v>3814</v>
      </c>
      <c r="P120" s="77" t="s">
        <v>2621</v>
      </c>
      <c r="Q120" s="85" t="s">
        <v>2587</v>
      </c>
      <c r="R120" s="80"/>
      <c r="S120" s="80"/>
      <c r="T120" s="80"/>
      <c r="U120" s="79" t="s">
        <v>3815</v>
      </c>
      <c r="V120" s="81"/>
    </row>
    <row r="121" ht="85.5" customHeight="1">
      <c r="A121" s="71" t="s">
        <v>31</v>
      </c>
      <c r="B121" s="84">
        <v>45108.0</v>
      </c>
      <c r="C121" s="84">
        <v>45108.0</v>
      </c>
      <c r="D121" s="73"/>
      <c r="E121" s="74" t="s">
        <v>3452</v>
      </c>
      <c r="F121" s="74" t="s">
        <v>3625</v>
      </c>
      <c r="G121" s="74" t="s">
        <v>3816</v>
      </c>
      <c r="H121" s="82" t="s">
        <v>2699</v>
      </c>
      <c r="I121" s="82">
        <v>3.2144566E7</v>
      </c>
      <c r="J121" s="76">
        <v>3.188000525E9</v>
      </c>
      <c r="K121" s="74" t="s">
        <v>2942</v>
      </c>
      <c r="L121" s="76">
        <v>3.008031045E9</v>
      </c>
      <c r="M121" s="74" t="s">
        <v>2883</v>
      </c>
      <c r="N121" s="74" t="s">
        <v>3817</v>
      </c>
      <c r="O121" s="74" t="s">
        <v>3818</v>
      </c>
      <c r="P121" s="77" t="s">
        <v>2621</v>
      </c>
      <c r="Q121" s="85" t="s">
        <v>2587</v>
      </c>
      <c r="R121" s="80"/>
      <c r="S121" s="80"/>
      <c r="T121" s="80"/>
      <c r="U121" s="79" t="s">
        <v>3819</v>
      </c>
      <c r="V121" s="81"/>
    </row>
    <row r="122">
      <c r="A122" s="71" t="s">
        <v>31</v>
      </c>
      <c r="B122" s="84">
        <v>45108.0</v>
      </c>
      <c r="C122" s="84">
        <v>45108.0</v>
      </c>
      <c r="D122" s="73"/>
      <c r="E122" s="74" t="s">
        <v>3820</v>
      </c>
      <c r="F122" s="74" t="s">
        <v>3821</v>
      </c>
      <c r="G122" s="74" t="s">
        <v>3822</v>
      </c>
      <c r="H122" s="82" t="s">
        <v>2586</v>
      </c>
      <c r="I122" s="82">
        <v>4.31496E7</v>
      </c>
      <c r="J122" s="76">
        <v>3.213465968E9</v>
      </c>
      <c r="K122" s="74" t="s">
        <v>3823</v>
      </c>
      <c r="L122" s="76">
        <v>3.00532319E9</v>
      </c>
      <c r="M122" s="74" t="s">
        <v>2883</v>
      </c>
      <c r="N122" s="74" t="s">
        <v>3824</v>
      </c>
      <c r="O122" s="73"/>
      <c r="P122" s="77" t="s">
        <v>2771</v>
      </c>
      <c r="Q122" s="130"/>
      <c r="R122" s="80"/>
      <c r="S122" s="80"/>
      <c r="T122" s="80"/>
      <c r="U122" s="79" t="s">
        <v>3825</v>
      </c>
      <c r="V122" s="81"/>
    </row>
    <row r="123">
      <c r="A123" s="71" t="s">
        <v>31</v>
      </c>
      <c r="B123" s="84">
        <v>45108.0</v>
      </c>
      <c r="C123" s="84">
        <v>45108.0</v>
      </c>
      <c r="D123" s="73"/>
      <c r="E123" s="74" t="s">
        <v>3826</v>
      </c>
      <c r="F123" s="74" t="s">
        <v>2584</v>
      </c>
      <c r="G123" s="74" t="s">
        <v>3827</v>
      </c>
      <c r="H123" s="82" t="s">
        <v>2651</v>
      </c>
      <c r="I123" s="82">
        <v>3608539.0</v>
      </c>
      <c r="J123" s="76">
        <v>3.205667543E9</v>
      </c>
      <c r="K123" s="74" t="s">
        <v>3828</v>
      </c>
      <c r="L123" s="76">
        <v>3.008031045E9</v>
      </c>
      <c r="M123" s="74" t="s">
        <v>2883</v>
      </c>
      <c r="N123" s="74" t="s">
        <v>3829</v>
      </c>
      <c r="O123" s="73"/>
      <c r="P123" s="77" t="s">
        <v>2771</v>
      </c>
      <c r="Q123" s="130"/>
      <c r="R123" s="80"/>
      <c r="S123" s="80"/>
      <c r="T123" s="80"/>
      <c r="U123" s="79" t="s">
        <v>3830</v>
      </c>
      <c r="V123" s="81"/>
    </row>
    <row r="124">
      <c r="A124" s="71" t="s">
        <v>31</v>
      </c>
      <c r="B124" s="84">
        <v>45108.0</v>
      </c>
      <c r="C124" s="84">
        <v>45108.0</v>
      </c>
      <c r="D124" s="73"/>
      <c r="E124" s="74" t="s">
        <v>3831</v>
      </c>
      <c r="F124" s="74"/>
      <c r="G124" s="74" t="s">
        <v>3832</v>
      </c>
      <c r="H124" s="82" t="s">
        <v>3636</v>
      </c>
      <c r="I124" s="82">
        <v>1.214718626E9</v>
      </c>
      <c r="J124" s="76">
        <v>3.212474448E9</v>
      </c>
      <c r="K124" s="74" t="s">
        <v>3833</v>
      </c>
      <c r="L124" s="76">
        <v>3.148070828E9</v>
      </c>
      <c r="M124" s="74" t="s">
        <v>2883</v>
      </c>
      <c r="N124" s="74" t="s">
        <v>56</v>
      </c>
      <c r="O124" s="73"/>
      <c r="P124" s="77" t="s">
        <v>3102</v>
      </c>
      <c r="Q124" s="130"/>
      <c r="R124" s="80"/>
      <c r="S124" s="80"/>
      <c r="T124" s="80"/>
      <c r="U124" s="79" t="s">
        <v>3834</v>
      </c>
      <c r="V124" s="81"/>
    </row>
    <row r="125">
      <c r="A125" s="71" t="s">
        <v>31</v>
      </c>
      <c r="B125" s="73"/>
      <c r="C125" s="73"/>
      <c r="D125" s="72">
        <v>44492.0</v>
      </c>
      <c r="E125" s="74" t="s">
        <v>3835</v>
      </c>
      <c r="F125" s="74"/>
      <c r="G125" s="74" t="s">
        <v>2724</v>
      </c>
      <c r="H125" s="75"/>
      <c r="I125" s="75"/>
      <c r="J125" s="75"/>
      <c r="K125" s="73"/>
      <c r="L125" s="75"/>
      <c r="M125" s="74" t="s">
        <v>2581</v>
      </c>
      <c r="N125" s="73"/>
      <c r="O125" s="73"/>
      <c r="P125" s="130"/>
      <c r="Q125" s="83" t="s">
        <v>2580</v>
      </c>
      <c r="R125" s="80"/>
      <c r="S125" s="80"/>
      <c r="T125" s="80"/>
      <c r="U125" s="80"/>
      <c r="V125" s="81"/>
    </row>
    <row r="126">
      <c r="A126" s="71" t="s">
        <v>31</v>
      </c>
      <c r="B126" s="73"/>
      <c r="C126" s="73"/>
      <c r="D126" s="72">
        <v>44611.0</v>
      </c>
      <c r="E126" s="74" t="s">
        <v>3836</v>
      </c>
      <c r="F126" s="74"/>
      <c r="G126" s="74" t="s">
        <v>3837</v>
      </c>
      <c r="H126" s="75"/>
      <c r="I126" s="75"/>
      <c r="J126" s="75"/>
      <c r="K126" s="73"/>
      <c r="L126" s="75"/>
      <c r="M126" s="74" t="s">
        <v>2581</v>
      </c>
      <c r="N126" s="73"/>
      <c r="O126" s="73"/>
      <c r="P126" s="130"/>
      <c r="Q126" s="83" t="s">
        <v>2580</v>
      </c>
      <c r="R126" s="80"/>
      <c r="S126" s="80"/>
      <c r="T126" s="80"/>
      <c r="U126" s="80"/>
      <c r="V126" s="81"/>
    </row>
    <row r="127">
      <c r="A127" s="71" t="s">
        <v>31</v>
      </c>
      <c r="B127" s="73"/>
      <c r="C127" s="73"/>
      <c r="D127" s="72">
        <v>44611.0</v>
      </c>
      <c r="E127" s="74" t="s">
        <v>1808</v>
      </c>
      <c r="F127" s="74"/>
      <c r="G127" s="74" t="s">
        <v>3838</v>
      </c>
      <c r="H127" s="75"/>
      <c r="I127" s="75"/>
      <c r="J127" s="75"/>
      <c r="K127" s="73"/>
      <c r="L127" s="75"/>
      <c r="M127" s="74" t="s">
        <v>2581</v>
      </c>
      <c r="N127" s="73"/>
      <c r="O127" s="73"/>
      <c r="P127" s="130"/>
      <c r="Q127" s="83" t="s">
        <v>2580</v>
      </c>
      <c r="R127" s="80"/>
      <c r="S127" s="80"/>
      <c r="T127" s="80"/>
      <c r="U127" s="80"/>
      <c r="V127" s="81"/>
    </row>
    <row r="128">
      <c r="A128" s="71" t="s">
        <v>31</v>
      </c>
      <c r="B128" s="73"/>
      <c r="C128" s="73"/>
      <c r="D128" s="72">
        <v>44666.0</v>
      </c>
      <c r="E128" s="74" t="s">
        <v>3839</v>
      </c>
      <c r="F128" s="74"/>
      <c r="G128" s="74" t="s">
        <v>3362</v>
      </c>
      <c r="H128" s="75"/>
      <c r="I128" s="75"/>
      <c r="J128" s="75"/>
      <c r="K128" s="73"/>
      <c r="L128" s="75"/>
      <c r="M128" s="74" t="s">
        <v>2581</v>
      </c>
      <c r="N128" s="73"/>
      <c r="O128" s="73"/>
      <c r="P128" s="130"/>
      <c r="Q128" s="83" t="s">
        <v>2580</v>
      </c>
      <c r="R128" s="80"/>
      <c r="S128" s="80"/>
      <c r="T128" s="80"/>
      <c r="U128" s="80"/>
      <c r="V128" s="81"/>
    </row>
    <row r="129">
      <c r="A129" s="71" t="s">
        <v>31</v>
      </c>
      <c r="B129" s="73"/>
      <c r="C129" s="73"/>
      <c r="D129" s="72">
        <v>44492.0</v>
      </c>
      <c r="E129" s="74" t="s">
        <v>2609</v>
      </c>
      <c r="F129" s="74"/>
      <c r="G129" s="74" t="s">
        <v>3794</v>
      </c>
      <c r="H129" s="75"/>
      <c r="I129" s="75"/>
      <c r="J129" s="75"/>
      <c r="K129" s="73"/>
      <c r="L129" s="75"/>
      <c r="M129" s="74" t="s">
        <v>2581</v>
      </c>
      <c r="N129" s="73"/>
      <c r="O129" s="73"/>
      <c r="P129" s="130"/>
      <c r="Q129" s="83" t="s">
        <v>2580</v>
      </c>
      <c r="R129" s="80"/>
      <c r="S129" s="80"/>
      <c r="T129" s="80"/>
      <c r="U129" s="80"/>
      <c r="V129" s="81"/>
    </row>
    <row r="130">
      <c r="A130" s="71" t="s">
        <v>31</v>
      </c>
      <c r="B130" s="73"/>
      <c r="C130" s="73"/>
      <c r="D130" s="84">
        <v>44744.0</v>
      </c>
      <c r="E130" s="74" t="s">
        <v>3343</v>
      </c>
      <c r="F130" s="74"/>
      <c r="G130" s="74" t="s">
        <v>2727</v>
      </c>
      <c r="H130" s="75"/>
      <c r="I130" s="75"/>
      <c r="J130" s="75"/>
      <c r="K130" s="73"/>
      <c r="L130" s="75"/>
      <c r="M130" s="74" t="s">
        <v>2581</v>
      </c>
      <c r="N130" s="73"/>
      <c r="O130" s="73"/>
      <c r="P130" s="130"/>
      <c r="Q130" s="83" t="s">
        <v>2580</v>
      </c>
      <c r="R130" s="80"/>
      <c r="S130" s="80"/>
      <c r="T130" s="80"/>
      <c r="U130" s="80"/>
      <c r="V130" s="81"/>
    </row>
    <row r="131">
      <c r="A131" s="71" t="s">
        <v>31</v>
      </c>
      <c r="B131" s="73"/>
      <c r="C131" s="73"/>
      <c r="D131" s="72">
        <v>44611.0</v>
      </c>
      <c r="E131" s="74" t="s">
        <v>3840</v>
      </c>
      <c r="F131" s="74"/>
      <c r="G131" s="74" t="s">
        <v>3837</v>
      </c>
      <c r="H131" s="75"/>
      <c r="I131" s="75"/>
      <c r="J131" s="75"/>
      <c r="K131" s="73"/>
      <c r="L131" s="75"/>
      <c r="M131" s="74" t="s">
        <v>2581</v>
      </c>
      <c r="N131" s="73"/>
      <c r="O131" s="73"/>
      <c r="P131" s="130"/>
      <c r="Q131" s="83" t="s">
        <v>2580</v>
      </c>
      <c r="R131" s="80"/>
      <c r="S131" s="80"/>
      <c r="T131" s="80"/>
      <c r="U131" s="80"/>
      <c r="V131" s="81"/>
    </row>
    <row r="132">
      <c r="A132" s="71" t="s">
        <v>31</v>
      </c>
      <c r="B132" s="73"/>
      <c r="C132" s="73"/>
      <c r="D132" s="72">
        <v>44492.0</v>
      </c>
      <c r="E132" s="74" t="s">
        <v>3006</v>
      </c>
      <c r="F132" s="74"/>
      <c r="G132" s="74" t="s">
        <v>3841</v>
      </c>
      <c r="H132" s="75"/>
      <c r="I132" s="75"/>
      <c r="J132" s="75"/>
      <c r="K132" s="73"/>
      <c r="L132" s="75"/>
      <c r="M132" s="74" t="s">
        <v>2581</v>
      </c>
      <c r="N132" s="73"/>
      <c r="O132" s="73"/>
      <c r="P132" s="130"/>
      <c r="Q132" s="83" t="s">
        <v>2580</v>
      </c>
      <c r="R132" s="80"/>
      <c r="S132" s="80"/>
      <c r="T132" s="80"/>
      <c r="U132" s="80"/>
      <c r="V132" s="81"/>
    </row>
    <row r="133">
      <c r="A133" s="71" t="s">
        <v>31</v>
      </c>
      <c r="B133" s="73"/>
      <c r="C133" s="73"/>
      <c r="D133" s="72">
        <v>44877.0</v>
      </c>
      <c r="E133" s="74" t="s">
        <v>3266</v>
      </c>
      <c r="F133" s="74" t="s">
        <v>3663</v>
      </c>
      <c r="G133" s="74" t="s">
        <v>3842</v>
      </c>
      <c r="H133" s="82" t="s">
        <v>3200</v>
      </c>
      <c r="I133" s="82">
        <v>3.9421044E7</v>
      </c>
      <c r="J133" s="75"/>
      <c r="K133" s="73"/>
      <c r="L133" s="75"/>
      <c r="M133" s="74" t="s">
        <v>2581</v>
      </c>
      <c r="N133" s="73"/>
      <c r="O133" s="73"/>
      <c r="P133" s="130"/>
      <c r="Q133" s="83" t="s">
        <v>2580</v>
      </c>
      <c r="R133" s="80"/>
      <c r="S133" s="80"/>
      <c r="T133" s="80"/>
      <c r="U133" s="80"/>
      <c r="V133" s="81"/>
    </row>
    <row r="134">
      <c r="A134" s="71" t="s">
        <v>31</v>
      </c>
      <c r="B134" s="73"/>
      <c r="C134" s="73"/>
      <c r="D134" s="72">
        <v>44579.0</v>
      </c>
      <c r="E134" s="74" t="s">
        <v>3420</v>
      </c>
      <c r="F134" s="74"/>
      <c r="G134" s="74" t="s">
        <v>3843</v>
      </c>
      <c r="H134" s="75"/>
      <c r="I134" s="75"/>
      <c r="J134" s="75"/>
      <c r="K134" s="73"/>
      <c r="L134" s="75"/>
      <c r="M134" s="74" t="s">
        <v>2581</v>
      </c>
      <c r="N134" s="73"/>
      <c r="O134" s="73"/>
      <c r="P134" s="130"/>
      <c r="Q134" s="83" t="s">
        <v>2580</v>
      </c>
      <c r="R134" s="80"/>
      <c r="S134" s="80"/>
      <c r="T134" s="80"/>
      <c r="U134" s="80"/>
      <c r="V134" s="81"/>
    </row>
    <row r="135">
      <c r="A135" s="71" t="s">
        <v>31</v>
      </c>
      <c r="B135" s="73"/>
      <c r="C135" s="73"/>
      <c r="D135" s="72">
        <v>44611.0</v>
      </c>
      <c r="E135" s="74" t="s">
        <v>3844</v>
      </c>
      <c r="F135" s="74"/>
      <c r="G135" s="74" t="s">
        <v>2711</v>
      </c>
      <c r="H135" s="75"/>
      <c r="I135" s="75"/>
      <c r="J135" s="75"/>
      <c r="K135" s="73"/>
      <c r="L135" s="75"/>
      <c r="M135" s="74" t="s">
        <v>2581</v>
      </c>
      <c r="N135" s="73"/>
      <c r="O135" s="73"/>
      <c r="P135" s="130"/>
      <c r="Q135" s="83" t="s">
        <v>2580</v>
      </c>
      <c r="R135" s="80"/>
      <c r="S135" s="80"/>
      <c r="T135" s="80"/>
      <c r="U135" s="80"/>
      <c r="V135" s="81"/>
    </row>
    <row r="136">
      <c r="A136" s="71" t="s">
        <v>31</v>
      </c>
      <c r="B136" s="73"/>
      <c r="C136" s="73"/>
      <c r="D136" s="72">
        <v>44666.0</v>
      </c>
      <c r="E136" s="74" t="s">
        <v>2749</v>
      </c>
      <c r="F136" s="74"/>
      <c r="G136" s="74" t="s">
        <v>2688</v>
      </c>
      <c r="H136" s="75"/>
      <c r="I136" s="75"/>
      <c r="J136" s="75"/>
      <c r="K136" s="73"/>
      <c r="L136" s="75"/>
      <c r="M136" s="74" t="s">
        <v>2581</v>
      </c>
      <c r="N136" s="73"/>
      <c r="O136" s="73"/>
      <c r="P136" s="130"/>
      <c r="Q136" s="83" t="s">
        <v>2580</v>
      </c>
      <c r="R136" s="80"/>
      <c r="S136" s="80"/>
      <c r="T136" s="80"/>
      <c r="U136" s="80"/>
      <c r="V136" s="81"/>
    </row>
    <row r="137">
      <c r="A137" s="71" t="s">
        <v>31</v>
      </c>
      <c r="B137" s="73"/>
      <c r="C137" s="73"/>
      <c r="D137" s="72">
        <v>44666.0</v>
      </c>
      <c r="E137" s="74" t="s">
        <v>3845</v>
      </c>
      <c r="F137" s="74"/>
      <c r="G137" s="74" t="s">
        <v>3846</v>
      </c>
      <c r="H137" s="75"/>
      <c r="I137" s="75"/>
      <c r="J137" s="75"/>
      <c r="K137" s="73"/>
      <c r="L137" s="75"/>
      <c r="M137" s="74" t="s">
        <v>2581</v>
      </c>
      <c r="N137" s="73"/>
      <c r="O137" s="73"/>
      <c r="P137" s="130"/>
      <c r="Q137" s="83" t="s">
        <v>2580</v>
      </c>
      <c r="R137" s="80"/>
      <c r="S137" s="80"/>
      <c r="T137" s="80"/>
      <c r="U137" s="80"/>
      <c r="V137" s="81"/>
    </row>
    <row r="138">
      <c r="A138" s="71" t="s">
        <v>31</v>
      </c>
      <c r="B138" s="88" t="s">
        <v>3407</v>
      </c>
      <c r="C138" s="73"/>
      <c r="D138" s="73"/>
      <c r="E138" s="74" t="s">
        <v>2632</v>
      </c>
      <c r="F138" s="74" t="s">
        <v>3847</v>
      </c>
      <c r="G138" s="74" t="s">
        <v>3476</v>
      </c>
      <c r="H138" s="76" t="s">
        <v>2672</v>
      </c>
      <c r="I138" s="75"/>
      <c r="J138" s="76">
        <v>3.015710434E9</v>
      </c>
      <c r="K138" s="74" t="s">
        <v>1324</v>
      </c>
      <c r="L138" s="76">
        <v>3.106237233E9</v>
      </c>
      <c r="M138" s="74" t="s">
        <v>2589</v>
      </c>
      <c r="N138" s="74" t="s">
        <v>3848</v>
      </c>
      <c r="O138" s="73"/>
      <c r="P138" s="77" t="s">
        <v>2588</v>
      </c>
      <c r="Q138" s="85" t="s">
        <v>2587</v>
      </c>
      <c r="R138" s="80"/>
      <c r="S138" s="80"/>
      <c r="T138" s="80"/>
      <c r="U138" s="79" t="s">
        <v>1327</v>
      </c>
      <c r="V138" s="81"/>
    </row>
    <row r="139">
      <c r="A139" s="71" t="s">
        <v>31</v>
      </c>
      <c r="B139" s="84">
        <v>44843.0</v>
      </c>
      <c r="C139" s="73"/>
      <c r="D139" s="73"/>
      <c r="E139" s="74" t="s">
        <v>2674</v>
      </c>
      <c r="F139" s="74"/>
      <c r="G139" s="74" t="s">
        <v>3849</v>
      </c>
      <c r="H139" s="76" t="s">
        <v>3380</v>
      </c>
      <c r="I139" s="75"/>
      <c r="J139" s="76">
        <v>3.013839099E9</v>
      </c>
      <c r="K139" s="74" t="s">
        <v>690</v>
      </c>
      <c r="L139" s="76">
        <v>3.242884834E9</v>
      </c>
      <c r="M139" s="74" t="s">
        <v>2589</v>
      </c>
      <c r="N139" s="74" t="s">
        <v>164</v>
      </c>
      <c r="O139" s="73"/>
      <c r="P139" s="77" t="s">
        <v>2588</v>
      </c>
      <c r="Q139" s="85" t="s">
        <v>2587</v>
      </c>
      <c r="R139" s="80"/>
      <c r="S139" s="80"/>
      <c r="T139" s="80"/>
      <c r="U139" s="80"/>
      <c r="V139" s="81"/>
    </row>
    <row r="140" ht="36.0" customHeight="1">
      <c r="A140" s="71" t="s">
        <v>31</v>
      </c>
      <c r="B140" s="72">
        <v>44668.0</v>
      </c>
      <c r="C140" s="73"/>
      <c r="D140" s="73"/>
      <c r="E140" s="74" t="s">
        <v>3850</v>
      </c>
      <c r="F140" s="74" t="s">
        <v>2972</v>
      </c>
      <c r="G140" s="74" t="s">
        <v>3851</v>
      </c>
      <c r="H140" s="75"/>
      <c r="I140" s="75"/>
      <c r="J140" s="76">
        <v>3.238078844E9</v>
      </c>
      <c r="K140" s="74" t="s">
        <v>43</v>
      </c>
      <c r="L140" s="90">
        <v>3.108445468E9</v>
      </c>
      <c r="M140" s="74" t="s">
        <v>2589</v>
      </c>
      <c r="N140" s="91" t="s">
        <v>56</v>
      </c>
      <c r="O140" s="73"/>
      <c r="P140" s="77" t="s">
        <v>2588</v>
      </c>
      <c r="Q140" s="85" t="s">
        <v>2587</v>
      </c>
      <c r="R140" s="79" t="s">
        <v>3852</v>
      </c>
      <c r="S140" s="80"/>
      <c r="T140" s="80"/>
      <c r="U140" s="79" t="s">
        <v>48</v>
      </c>
      <c r="V140" s="81"/>
    </row>
    <row r="141">
      <c r="A141" s="71" t="s">
        <v>31</v>
      </c>
      <c r="B141" s="72">
        <v>45061.0</v>
      </c>
      <c r="C141" s="73"/>
      <c r="D141" s="73"/>
      <c r="E141" s="74" t="s">
        <v>2594</v>
      </c>
      <c r="F141" s="74"/>
      <c r="G141" s="74" t="s">
        <v>3853</v>
      </c>
      <c r="H141" s="76"/>
      <c r="I141" s="76">
        <v>2.1970181E7</v>
      </c>
      <c r="J141" s="76">
        <v>3.147746287E9</v>
      </c>
      <c r="K141" s="73"/>
      <c r="L141" s="75"/>
      <c r="M141" s="74" t="s">
        <v>2589</v>
      </c>
      <c r="N141" s="73"/>
      <c r="O141" s="73"/>
      <c r="P141" s="77" t="s">
        <v>2588</v>
      </c>
      <c r="Q141" s="85" t="s">
        <v>2587</v>
      </c>
      <c r="R141" s="80"/>
      <c r="S141" s="80"/>
      <c r="T141" s="80"/>
      <c r="U141" s="80"/>
      <c r="V141" s="81"/>
    </row>
    <row r="142">
      <c r="A142" s="71" t="s">
        <v>31</v>
      </c>
      <c r="B142" s="88" t="s">
        <v>3407</v>
      </c>
      <c r="C142" s="73"/>
      <c r="D142" s="73"/>
      <c r="E142" s="74" t="s">
        <v>3452</v>
      </c>
      <c r="F142" s="74" t="s">
        <v>3854</v>
      </c>
      <c r="G142" s="74" t="s">
        <v>3855</v>
      </c>
      <c r="H142" s="76" t="s">
        <v>2657</v>
      </c>
      <c r="I142" s="75"/>
      <c r="J142" s="76">
        <v>3.135534268E9</v>
      </c>
      <c r="K142" s="74" t="s">
        <v>1269</v>
      </c>
      <c r="L142" s="76">
        <v>3.194795701E9</v>
      </c>
      <c r="M142" s="74" t="s">
        <v>2589</v>
      </c>
      <c r="N142" s="74" t="s">
        <v>56</v>
      </c>
      <c r="O142" s="73"/>
      <c r="P142" s="77" t="s">
        <v>2588</v>
      </c>
      <c r="Q142" s="85" t="s">
        <v>2587</v>
      </c>
      <c r="R142" s="80"/>
      <c r="S142" s="80"/>
      <c r="T142" s="80"/>
      <c r="U142" s="80"/>
      <c r="V142" s="81"/>
    </row>
    <row r="143">
      <c r="A143" s="71" t="s">
        <v>31</v>
      </c>
      <c r="B143" s="84">
        <v>44843.0</v>
      </c>
      <c r="C143" s="73"/>
      <c r="D143" s="73"/>
      <c r="E143" s="74" t="s">
        <v>2578</v>
      </c>
      <c r="F143" s="74" t="s">
        <v>3286</v>
      </c>
      <c r="G143" s="74" t="s">
        <v>3362</v>
      </c>
      <c r="H143" s="75"/>
      <c r="I143" s="75"/>
      <c r="J143" s="76">
        <v>3.005688113E9</v>
      </c>
      <c r="K143" s="74" t="s">
        <v>3856</v>
      </c>
      <c r="L143" s="76">
        <v>3.188000525E9</v>
      </c>
      <c r="M143" s="74" t="s">
        <v>2589</v>
      </c>
      <c r="N143" s="74" t="s">
        <v>164</v>
      </c>
      <c r="O143" s="73"/>
      <c r="P143" s="77" t="s">
        <v>2588</v>
      </c>
      <c r="Q143" s="85" t="s">
        <v>2587</v>
      </c>
      <c r="R143" s="62" t="s">
        <v>1241</v>
      </c>
      <c r="S143" s="80"/>
      <c r="T143" s="80"/>
      <c r="U143" s="79" t="s">
        <v>3857</v>
      </c>
      <c r="V143" s="81"/>
    </row>
    <row r="144">
      <c r="A144" s="71" t="s">
        <v>31</v>
      </c>
      <c r="B144" s="84">
        <v>44717.0</v>
      </c>
      <c r="C144" s="73"/>
      <c r="D144" s="73"/>
      <c r="E144" s="74" t="s">
        <v>2578</v>
      </c>
      <c r="F144" s="74" t="s">
        <v>3776</v>
      </c>
      <c r="G144" s="74" t="s">
        <v>3858</v>
      </c>
      <c r="H144" s="76" t="s">
        <v>3859</v>
      </c>
      <c r="I144" s="75"/>
      <c r="J144" s="76">
        <v>3.008521058E9</v>
      </c>
      <c r="K144" s="74" t="s">
        <v>334</v>
      </c>
      <c r="L144" s="90">
        <v>3.00231549E9</v>
      </c>
      <c r="M144" s="74" t="s">
        <v>2589</v>
      </c>
      <c r="N144" s="91" t="s">
        <v>327</v>
      </c>
      <c r="O144" s="73"/>
      <c r="P144" s="77" t="s">
        <v>2588</v>
      </c>
      <c r="Q144" s="85" t="s">
        <v>2587</v>
      </c>
      <c r="R144" s="79" t="s">
        <v>3860</v>
      </c>
      <c r="S144" s="80"/>
      <c r="T144" s="80"/>
      <c r="U144" s="79" t="s">
        <v>3861</v>
      </c>
      <c r="V144" s="81"/>
    </row>
    <row r="145">
      <c r="A145" s="71" t="s">
        <v>31</v>
      </c>
      <c r="B145" s="72">
        <v>44757.0</v>
      </c>
      <c r="C145" s="73"/>
      <c r="D145" s="73"/>
      <c r="E145" s="74" t="s">
        <v>3487</v>
      </c>
      <c r="F145" s="74" t="s">
        <v>3862</v>
      </c>
      <c r="G145" s="74" t="s">
        <v>2828</v>
      </c>
      <c r="H145" s="75"/>
      <c r="I145" s="75"/>
      <c r="J145" s="76">
        <v>3.01661742E9</v>
      </c>
      <c r="K145" s="73"/>
      <c r="L145" s="131"/>
      <c r="M145" s="74" t="s">
        <v>2589</v>
      </c>
      <c r="N145" s="107" t="s">
        <v>56</v>
      </c>
      <c r="O145" s="73"/>
      <c r="P145" s="77" t="s">
        <v>2588</v>
      </c>
      <c r="Q145" s="85" t="s">
        <v>2587</v>
      </c>
      <c r="R145" s="79" t="s">
        <v>3506</v>
      </c>
      <c r="S145" s="80"/>
      <c r="T145" s="80"/>
      <c r="U145" s="79" t="s">
        <v>430</v>
      </c>
      <c r="V145" s="81"/>
    </row>
    <row r="146">
      <c r="A146" s="71" t="s">
        <v>31</v>
      </c>
      <c r="B146" s="88" t="s">
        <v>3407</v>
      </c>
      <c r="C146" s="73"/>
      <c r="D146" s="73"/>
      <c r="E146" s="74" t="s">
        <v>2578</v>
      </c>
      <c r="F146" s="74" t="s">
        <v>3863</v>
      </c>
      <c r="G146" s="74" t="s">
        <v>3864</v>
      </c>
      <c r="H146" s="75"/>
      <c r="I146" s="75"/>
      <c r="J146" s="76">
        <v>3.002411706E9</v>
      </c>
      <c r="K146" s="74" t="s">
        <v>1283</v>
      </c>
      <c r="L146" s="76">
        <v>3.023161355E9</v>
      </c>
      <c r="M146" s="74" t="s">
        <v>2589</v>
      </c>
      <c r="N146" s="74" t="s">
        <v>164</v>
      </c>
      <c r="O146" s="73"/>
      <c r="P146" s="77" t="s">
        <v>2588</v>
      </c>
      <c r="Q146" s="85" t="s">
        <v>2587</v>
      </c>
      <c r="R146" s="80"/>
      <c r="S146" s="80"/>
      <c r="T146" s="80"/>
      <c r="U146" s="79" t="s">
        <v>1286</v>
      </c>
      <c r="V146" s="81"/>
    </row>
    <row r="147">
      <c r="A147" s="71" t="s">
        <v>31</v>
      </c>
      <c r="B147" s="72">
        <v>45151.0</v>
      </c>
      <c r="C147" s="73"/>
      <c r="D147" s="73"/>
      <c r="E147" s="74" t="s">
        <v>3492</v>
      </c>
      <c r="F147" s="74"/>
      <c r="G147" s="74" t="s">
        <v>2736</v>
      </c>
      <c r="H147" s="75"/>
      <c r="I147" s="75"/>
      <c r="J147" s="75"/>
      <c r="K147" s="73"/>
      <c r="L147" s="75"/>
      <c r="M147" s="74" t="s">
        <v>2589</v>
      </c>
      <c r="N147" s="74" t="s">
        <v>32</v>
      </c>
      <c r="O147" s="73"/>
      <c r="P147" s="77" t="s">
        <v>2588</v>
      </c>
      <c r="Q147" s="85" t="s">
        <v>2587</v>
      </c>
      <c r="R147" s="80"/>
      <c r="S147" s="80"/>
      <c r="T147" s="80"/>
      <c r="U147" s="80"/>
      <c r="V147" s="81"/>
    </row>
    <row r="148">
      <c r="A148" s="71" t="s">
        <v>31</v>
      </c>
      <c r="B148" s="72">
        <v>45094.0</v>
      </c>
      <c r="C148" s="73"/>
      <c r="D148" s="73"/>
      <c r="E148" s="74" t="s">
        <v>2754</v>
      </c>
      <c r="F148" s="74"/>
      <c r="G148" s="74" t="s">
        <v>3865</v>
      </c>
      <c r="H148" s="87"/>
      <c r="I148" s="87"/>
      <c r="J148" s="76">
        <v>3.146417171E9</v>
      </c>
      <c r="K148" s="74" t="s">
        <v>3866</v>
      </c>
      <c r="L148" s="76">
        <v>3.115207464E9</v>
      </c>
      <c r="M148" s="74" t="s">
        <v>2589</v>
      </c>
      <c r="N148" s="74" t="s">
        <v>164</v>
      </c>
      <c r="O148" s="73"/>
      <c r="P148" s="77" t="s">
        <v>2588</v>
      </c>
      <c r="Q148" s="85" t="s">
        <v>2587</v>
      </c>
      <c r="R148" s="80"/>
      <c r="S148" s="80"/>
      <c r="T148" s="80"/>
      <c r="U148" s="79" t="s">
        <v>3867</v>
      </c>
      <c r="V148" s="81"/>
    </row>
    <row r="149">
      <c r="A149" s="71" t="s">
        <v>31</v>
      </c>
      <c r="B149" s="84">
        <v>44717.0</v>
      </c>
      <c r="C149" s="73"/>
      <c r="D149" s="73"/>
      <c r="E149" s="74" t="s">
        <v>3868</v>
      </c>
      <c r="F149" s="74"/>
      <c r="G149" s="74" t="s">
        <v>3869</v>
      </c>
      <c r="H149" s="75"/>
      <c r="I149" s="75"/>
      <c r="J149" s="76">
        <v>3.003261366E9</v>
      </c>
      <c r="K149" s="74" t="s">
        <v>349</v>
      </c>
      <c r="L149" s="90">
        <v>3.122839426E9</v>
      </c>
      <c r="M149" s="74" t="s">
        <v>2589</v>
      </c>
      <c r="N149" s="91" t="s">
        <v>3870</v>
      </c>
      <c r="O149" s="74" t="s">
        <v>3871</v>
      </c>
      <c r="P149" s="77" t="s">
        <v>2588</v>
      </c>
      <c r="Q149" s="85" t="s">
        <v>2587</v>
      </c>
      <c r="R149" s="79" t="s">
        <v>3766</v>
      </c>
      <c r="S149" s="79" t="s">
        <v>3872</v>
      </c>
      <c r="T149" s="80"/>
      <c r="U149" s="79" t="s">
        <v>3873</v>
      </c>
      <c r="V149" s="128" t="s">
        <v>3555</v>
      </c>
    </row>
    <row r="150">
      <c r="A150" s="71" t="s">
        <v>31</v>
      </c>
      <c r="B150" s="72">
        <v>45032.0</v>
      </c>
      <c r="C150" s="73"/>
      <c r="D150" s="73"/>
      <c r="E150" s="74" t="s">
        <v>3874</v>
      </c>
      <c r="F150" s="74"/>
      <c r="G150" s="74" t="s">
        <v>3875</v>
      </c>
      <c r="H150" s="82" t="s">
        <v>2672</v>
      </c>
      <c r="I150" s="87"/>
      <c r="J150" s="76">
        <v>3.243192103E9</v>
      </c>
      <c r="K150" s="73"/>
      <c r="L150" s="75"/>
      <c r="M150" s="74" t="s">
        <v>2589</v>
      </c>
      <c r="N150" s="74" t="s">
        <v>56</v>
      </c>
      <c r="O150" s="73"/>
      <c r="P150" s="77" t="s">
        <v>2588</v>
      </c>
      <c r="Q150" s="85" t="s">
        <v>2587</v>
      </c>
      <c r="R150" s="80"/>
      <c r="S150" s="80"/>
      <c r="T150" s="80"/>
      <c r="U150" s="79" t="s">
        <v>809</v>
      </c>
      <c r="V150" s="81"/>
    </row>
    <row r="151">
      <c r="A151" s="71" t="s">
        <v>31</v>
      </c>
      <c r="B151" s="84">
        <v>44843.0</v>
      </c>
      <c r="C151" s="73"/>
      <c r="D151" s="73"/>
      <c r="E151" s="74" t="s">
        <v>3876</v>
      </c>
      <c r="F151" s="74"/>
      <c r="G151" s="74" t="s">
        <v>3182</v>
      </c>
      <c r="H151" s="75"/>
      <c r="I151" s="75"/>
      <c r="J151" s="76">
        <v>3.115058108E9</v>
      </c>
      <c r="K151" s="74" t="s">
        <v>3877</v>
      </c>
      <c r="L151" s="76">
        <v>3.007392844E9</v>
      </c>
      <c r="M151" s="74" t="s">
        <v>2589</v>
      </c>
      <c r="N151" s="74" t="s">
        <v>32</v>
      </c>
      <c r="O151" s="73"/>
      <c r="P151" s="77" t="s">
        <v>2588</v>
      </c>
      <c r="Q151" s="85" t="s">
        <v>2587</v>
      </c>
      <c r="R151" s="79" t="s">
        <v>3878</v>
      </c>
      <c r="S151" s="80"/>
      <c r="T151" s="80"/>
      <c r="U151" s="79" t="s">
        <v>3879</v>
      </c>
      <c r="V151" s="81"/>
    </row>
    <row r="152" ht="33.0" customHeight="1">
      <c r="A152" s="71" t="s">
        <v>31</v>
      </c>
      <c r="B152" s="72">
        <v>44680.0</v>
      </c>
      <c r="C152" s="73"/>
      <c r="D152" s="73"/>
      <c r="E152" s="74" t="s">
        <v>3880</v>
      </c>
      <c r="F152" s="74" t="s">
        <v>2987</v>
      </c>
      <c r="G152" s="74" t="s">
        <v>3398</v>
      </c>
      <c r="H152" s="76" t="s">
        <v>2633</v>
      </c>
      <c r="I152" s="75"/>
      <c r="J152" s="76">
        <v>3.108445468E9</v>
      </c>
      <c r="K152" s="74" t="s">
        <v>42</v>
      </c>
      <c r="L152" s="90">
        <v>3.106006379E9</v>
      </c>
      <c r="M152" s="74" t="s">
        <v>2589</v>
      </c>
      <c r="N152" s="91" t="s">
        <v>56</v>
      </c>
      <c r="O152" s="73"/>
      <c r="P152" s="77" t="s">
        <v>2588</v>
      </c>
      <c r="Q152" s="85" t="s">
        <v>2587</v>
      </c>
      <c r="R152" s="79" t="s">
        <v>3881</v>
      </c>
      <c r="S152" s="80"/>
      <c r="T152" s="80"/>
      <c r="U152" s="80"/>
      <c r="V152" s="81"/>
    </row>
    <row r="153">
      <c r="A153" s="71" t="s">
        <v>31</v>
      </c>
      <c r="B153" s="72">
        <v>44680.0</v>
      </c>
      <c r="C153" s="73"/>
      <c r="D153" s="73"/>
      <c r="E153" s="74" t="s">
        <v>3247</v>
      </c>
      <c r="F153" s="74" t="s">
        <v>2594</v>
      </c>
      <c r="G153" s="74" t="s">
        <v>3422</v>
      </c>
      <c r="H153" s="75"/>
      <c r="I153" s="75"/>
      <c r="J153" s="76">
        <v>3.108258953E9</v>
      </c>
      <c r="K153" s="74" t="s">
        <v>64</v>
      </c>
      <c r="L153" s="90">
        <v>3.122771199E9</v>
      </c>
      <c r="M153" s="74" t="s">
        <v>2589</v>
      </c>
      <c r="N153" s="91" t="s">
        <v>56</v>
      </c>
      <c r="O153" s="73"/>
      <c r="P153" s="77" t="s">
        <v>2588</v>
      </c>
      <c r="Q153" s="85" t="s">
        <v>2587</v>
      </c>
      <c r="R153" s="79" t="s">
        <v>3882</v>
      </c>
      <c r="S153" s="80"/>
      <c r="T153" s="80"/>
      <c r="U153" s="80"/>
      <c r="V153" s="128" t="s">
        <v>3555</v>
      </c>
    </row>
    <row r="154">
      <c r="A154" s="93" t="s">
        <v>31</v>
      </c>
      <c r="B154" s="132" t="s">
        <v>3407</v>
      </c>
      <c r="C154" s="95"/>
      <c r="D154" s="95"/>
      <c r="E154" s="96" t="s">
        <v>3883</v>
      </c>
      <c r="F154" s="95"/>
      <c r="G154" s="95"/>
      <c r="H154" s="97"/>
      <c r="I154" s="97"/>
      <c r="J154" s="98">
        <v>3.01412101E9</v>
      </c>
      <c r="K154" s="96" t="s">
        <v>363</v>
      </c>
      <c r="L154" s="98">
        <v>3.028428688E9</v>
      </c>
      <c r="M154" s="96" t="s">
        <v>2589</v>
      </c>
      <c r="N154" s="96" t="s">
        <v>3884</v>
      </c>
      <c r="O154" s="95"/>
      <c r="P154" s="99" t="s">
        <v>2588</v>
      </c>
      <c r="Q154" s="85" t="s">
        <v>2587</v>
      </c>
      <c r="R154" s="101"/>
      <c r="S154" s="101"/>
      <c r="T154" s="101"/>
      <c r="U154" s="100" t="s">
        <v>1276</v>
      </c>
      <c r="V154" s="102"/>
    </row>
    <row r="155">
      <c r="A155" s="71" t="s">
        <v>31</v>
      </c>
      <c r="B155" s="84">
        <v>44843.0</v>
      </c>
      <c r="C155" s="73"/>
      <c r="D155" s="73"/>
      <c r="E155" s="74" t="s">
        <v>3885</v>
      </c>
      <c r="F155" s="74"/>
      <c r="G155" s="74" t="s">
        <v>3886</v>
      </c>
      <c r="H155" s="75"/>
      <c r="I155" s="75"/>
      <c r="J155" s="76">
        <v>3.013729048E9</v>
      </c>
      <c r="K155" s="73"/>
      <c r="L155" s="75"/>
      <c r="M155" s="74" t="s">
        <v>2589</v>
      </c>
      <c r="N155" s="74" t="s">
        <v>164</v>
      </c>
      <c r="O155" s="73"/>
      <c r="P155" s="77" t="s">
        <v>2588</v>
      </c>
      <c r="Q155" s="85" t="s">
        <v>2587</v>
      </c>
      <c r="R155" s="80"/>
      <c r="S155" s="80"/>
      <c r="T155" s="80"/>
      <c r="U155" s="80"/>
      <c r="V155" s="81"/>
    </row>
    <row r="156">
      <c r="A156" s="71" t="s">
        <v>31</v>
      </c>
      <c r="B156" s="88" t="s">
        <v>3407</v>
      </c>
      <c r="C156" s="73"/>
      <c r="D156" s="73"/>
      <c r="E156" s="74" t="s">
        <v>3887</v>
      </c>
      <c r="F156" s="74"/>
      <c r="G156" s="74" t="s">
        <v>3416</v>
      </c>
      <c r="H156" s="76" t="s">
        <v>3888</v>
      </c>
      <c r="I156" s="75"/>
      <c r="J156" s="76">
        <v>3.00724414E8</v>
      </c>
      <c r="K156" s="74" t="s">
        <v>3889</v>
      </c>
      <c r="L156" s="76">
        <v>3.135534268E9</v>
      </c>
      <c r="M156" s="74" t="s">
        <v>2589</v>
      </c>
      <c r="N156" s="74" t="s">
        <v>56</v>
      </c>
      <c r="O156" s="73"/>
      <c r="P156" s="77" t="s">
        <v>2588</v>
      </c>
      <c r="Q156" s="85" t="s">
        <v>2587</v>
      </c>
      <c r="R156" s="80"/>
      <c r="S156" s="80"/>
      <c r="T156" s="80"/>
      <c r="U156" s="79" t="s">
        <v>3890</v>
      </c>
      <c r="V156" s="81"/>
    </row>
    <row r="157">
      <c r="A157" s="71" t="s">
        <v>31</v>
      </c>
      <c r="B157" s="72">
        <v>45151.0</v>
      </c>
      <c r="C157" s="73"/>
      <c r="D157" s="73"/>
      <c r="E157" s="74" t="s">
        <v>3891</v>
      </c>
      <c r="F157" s="74"/>
      <c r="G157" s="74" t="s">
        <v>3892</v>
      </c>
      <c r="H157" s="75"/>
      <c r="I157" s="75"/>
      <c r="J157" s="76">
        <v>3.01412101E9</v>
      </c>
      <c r="K157" s="73"/>
      <c r="L157" s="75"/>
      <c r="M157" s="74" t="s">
        <v>2589</v>
      </c>
      <c r="N157" s="74" t="s">
        <v>32</v>
      </c>
      <c r="O157" s="73"/>
      <c r="P157" s="77" t="s">
        <v>2588</v>
      </c>
      <c r="Q157" s="85" t="s">
        <v>2587</v>
      </c>
      <c r="R157" s="80"/>
      <c r="S157" s="80"/>
      <c r="T157" s="80"/>
      <c r="U157" s="80"/>
      <c r="V157" s="81"/>
    </row>
    <row r="158">
      <c r="A158" s="71" t="s">
        <v>31</v>
      </c>
      <c r="B158" s="88" t="s">
        <v>3407</v>
      </c>
      <c r="C158" s="73"/>
      <c r="D158" s="73"/>
      <c r="E158" s="74" t="s">
        <v>3893</v>
      </c>
      <c r="F158" s="74"/>
      <c r="G158" s="74" t="s">
        <v>3894</v>
      </c>
      <c r="H158" s="76" t="s">
        <v>3895</v>
      </c>
      <c r="I158" s="75"/>
      <c r="J158" s="76">
        <v>3.118438243E9</v>
      </c>
      <c r="K158" s="73"/>
      <c r="L158" s="75"/>
      <c r="M158" s="74" t="s">
        <v>2589</v>
      </c>
      <c r="N158" s="74" t="s">
        <v>56</v>
      </c>
      <c r="O158" s="73"/>
      <c r="P158" s="77" t="s">
        <v>2588</v>
      </c>
      <c r="Q158" s="85" t="s">
        <v>2587</v>
      </c>
      <c r="R158" s="80"/>
      <c r="S158" s="80"/>
      <c r="T158" s="80"/>
      <c r="U158" s="80"/>
      <c r="V158" s="81"/>
    </row>
    <row r="159">
      <c r="A159" s="71" t="s">
        <v>31</v>
      </c>
      <c r="B159" s="88" t="s">
        <v>3407</v>
      </c>
      <c r="C159" s="73"/>
      <c r="D159" s="73"/>
      <c r="E159" s="74" t="s">
        <v>3896</v>
      </c>
      <c r="F159" s="74" t="s">
        <v>3271</v>
      </c>
      <c r="G159" s="74" t="s">
        <v>3897</v>
      </c>
      <c r="H159" s="76" t="s">
        <v>2944</v>
      </c>
      <c r="I159" s="75"/>
      <c r="J159" s="76">
        <v>3.145690883E9</v>
      </c>
      <c r="K159" s="73"/>
      <c r="L159" s="75"/>
      <c r="M159" s="74" t="s">
        <v>2589</v>
      </c>
      <c r="N159" s="74" t="s">
        <v>3898</v>
      </c>
      <c r="O159" s="73"/>
      <c r="P159" s="77" t="s">
        <v>2588</v>
      </c>
      <c r="Q159" s="85" t="s">
        <v>2587</v>
      </c>
      <c r="R159" s="80"/>
      <c r="S159" s="80"/>
      <c r="T159" s="80"/>
      <c r="U159" s="80"/>
      <c r="V159" s="81"/>
    </row>
    <row r="160">
      <c r="A160" s="71" t="s">
        <v>31</v>
      </c>
      <c r="B160" s="88" t="s">
        <v>3407</v>
      </c>
      <c r="C160" s="73"/>
      <c r="D160" s="73"/>
      <c r="E160" s="74" t="s">
        <v>3899</v>
      </c>
      <c r="F160" s="74"/>
      <c r="G160" s="74" t="s">
        <v>3900</v>
      </c>
      <c r="H160" s="75"/>
      <c r="I160" s="75"/>
      <c r="J160" s="76">
        <v>3.006334557E9</v>
      </c>
      <c r="K160" s="74" t="s">
        <v>1304</v>
      </c>
      <c r="L160" s="76">
        <v>3.137258361E9</v>
      </c>
      <c r="M160" s="74" t="s">
        <v>2589</v>
      </c>
      <c r="N160" s="74" t="s">
        <v>56</v>
      </c>
      <c r="O160" s="73"/>
      <c r="P160" s="77" t="s">
        <v>2588</v>
      </c>
      <c r="Q160" s="85" t="s">
        <v>2587</v>
      </c>
      <c r="R160" s="80"/>
      <c r="S160" s="80"/>
      <c r="T160" s="80"/>
      <c r="U160" s="80"/>
      <c r="V160" s="81"/>
    </row>
    <row r="161">
      <c r="A161" s="71" t="s">
        <v>31</v>
      </c>
      <c r="B161" s="88" t="s">
        <v>3407</v>
      </c>
      <c r="C161" s="73"/>
      <c r="D161" s="73"/>
      <c r="E161" s="74" t="s">
        <v>3901</v>
      </c>
      <c r="F161" s="74"/>
      <c r="G161" s="74" t="s">
        <v>3195</v>
      </c>
      <c r="H161" s="75"/>
      <c r="I161" s="75"/>
      <c r="J161" s="76">
        <v>3.011939028E9</v>
      </c>
      <c r="K161" s="73"/>
      <c r="L161" s="75"/>
      <c r="M161" s="74" t="s">
        <v>2589</v>
      </c>
      <c r="N161" s="74" t="s">
        <v>164</v>
      </c>
      <c r="O161" s="73"/>
      <c r="P161" s="77" t="s">
        <v>2588</v>
      </c>
      <c r="Q161" s="85" t="s">
        <v>2587</v>
      </c>
      <c r="R161" s="80"/>
      <c r="S161" s="80"/>
      <c r="T161" s="80"/>
      <c r="U161" s="80"/>
      <c r="V161" s="81"/>
    </row>
    <row r="162">
      <c r="A162" s="71" t="s">
        <v>31</v>
      </c>
      <c r="B162" s="84">
        <v>44843.0</v>
      </c>
      <c r="C162" s="73"/>
      <c r="D162" s="73"/>
      <c r="E162" s="74" t="s">
        <v>3902</v>
      </c>
      <c r="F162" s="74"/>
      <c r="G162" s="74" t="s">
        <v>3272</v>
      </c>
      <c r="H162" s="82"/>
      <c r="I162" s="82">
        <v>1.12842357E9</v>
      </c>
      <c r="J162" s="76">
        <v>3.137198219E9</v>
      </c>
      <c r="K162" s="74" t="s">
        <v>3903</v>
      </c>
      <c r="L162" s="76">
        <v>3.014136786E9</v>
      </c>
      <c r="M162" s="74" t="s">
        <v>2589</v>
      </c>
      <c r="N162" s="74" t="s">
        <v>32</v>
      </c>
      <c r="O162" s="73"/>
      <c r="P162" s="77" t="s">
        <v>2588</v>
      </c>
      <c r="Q162" s="85" t="s">
        <v>2587</v>
      </c>
      <c r="R162" s="79" t="s">
        <v>3904</v>
      </c>
      <c r="S162" s="80"/>
      <c r="T162" s="80"/>
      <c r="U162" s="79" t="s">
        <v>3905</v>
      </c>
      <c r="V162" s="81"/>
    </row>
    <row r="163">
      <c r="A163" s="71" t="s">
        <v>31</v>
      </c>
      <c r="B163" s="84">
        <v>44680.0</v>
      </c>
      <c r="C163" s="73"/>
      <c r="D163" s="73"/>
      <c r="E163" s="74" t="s">
        <v>3906</v>
      </c>
      <c r="F163" s="74" t="s">
        <v>3134</v>
      </c>
      <c r="G163" s="74" t="s">
        <v>3250</v>
      </c>
      <c r="H163" s="82" t="s">
        <v>3422</v>
      </c>
      <c r="I163" s="82"/>
      <c r="J163" s="76">
        <v>3.106239619E9</v>
      </c>
      <c r="K163" s="74"/>
      <c r="L163" s="76"/>
      <c r="M163" s="74" t="s">
        <v>2589</v>
      </c>
      <c r="N163" s="74" t="s">
        <v>56</v>
      </c>
      <c r="O163" s="73"/>
      <c r="P163" s="77" t="s">
        <v>2588</v>
      </c>
      <c r="Q163" s="85" t="s">
        <v>2587</v>
      </c>
      <c r="R163" s="79"/>
      <c r="S163" s="80"/>
      <c r="T163" s="80"/>
      <c r="U163" s="80"/>
      <c r="V163" s="81"/>
    </row>
    <row r="164">
      <c r="A164" s="71" t="s">
        <v>31</v>
      </c>
      <c r="B164" s="84">
        <v>44696.0</v>
      </c>
      <c r="C164" s="73"/>
      <c r="D164" s="73"/>
      <c r="E164" s="74" t="s">
        <v>2594</v>
      </c>
      <c r="F164" s="74"/>
      <c r="G164" s="74" t="s">
        <v>3907</v>
      </c>
      <c r="H164" s="82"/>
      <c r="I164" s="82"/>
      <c r="J164" s="76">
        <v>3.016438125E9</v>
      </c>
      <c r="K164" s="74" t="s">
        <v>166</v>
      </c>
      <c r="L164" s="76">
        <v>3.193833322E9</v>
      </c>
      <c r="M164" s="74" t="s">
        <v>2589</v>
      </c>
      <c r="N164" s="74" t="s">
        <v>56</v>
      </c>
      <c r="O164" s="73"/>
      <c r="P164" s="77" t="s">
        <v>2588</v>
      </c>
      <c r="Q164" s="85" t="s">
        <v>2587</v>
      </c>
      <c r="R164" s="79"/>
      <c r="S164" s="80"/>
      <c r="T164" s="80"/>
      <c r="U164" s="79" t="s">
        <v>3429</v>
      </c>
      <c r="V164" s="81"/>
    </row>
    <row r="165">
      <c r="A165" s="71" t="s">
        <v>31</v>
      </c>
      <c r="B165" s="84">
        <v>44696.0</v>
      </c>
      <c r="C165" s="73"/>
      <c r="D165" s="73"/>
      <c r="E165" s="74" t="s">
        <v>2632</v>
      </c>
      <c r="F165" s="74" t="s">
        <v>2594</v>
      </c>
      <c r="G165" s="74" t="s">
        <v>3908</v>
      </c>
      <c r="H165" s="82"/>
      <c r="I165" s="82"/>
      <c r="J165" s="76">
        <v>3.125473192E9</v>
      </c>
      <c r="K165" s="74" t="s">
        <v>166</v>
      </c>
      <c r="L165" s="76">
        <v>3.193833322E9</v>
      </c>
      <c r="M165" s="74" t="s">
        <v>2589</v>
      </c>
      <c r="N165" s="74" t="s">
        <v>164</v>
      </c>
      <c r="O165" s="73"/>
      <c r="P165" s="77" t="s">
        <v>2588</v>
      </c>
      <c r="Q165" s="85" t="s">
        <v>2587</v>
      </c>
      <c r="R165" s="79"/>
      <c r="S165" s="80"/>
      <c r="T165" s="80"/>
      <c r="U165" s="79" t="s">
        <v>171</v>
      </c>
      <c r="V165" s="81"/>
    </row>
    <row r="166">
      <c r="A166" s="71" t="s">
        <v>31</v>
      </c>
      <c r="B166" s="84">
        <v>44704.0</v>
      </c>
      <c r="C166" s="73"/>
      <c r="D166" s="73"/>
      <c r="E166" s="74" t="s">
        <v>3909</v>
      </c>
      <c r="F166" s="74"/>
      <c r="G166" s="74" t="s">
        <v>2633</v>
      </c>
      <c r="H166" s="82"/>
      <c r="I166" s="82"/>
      <c r="J166" s="76">
        <v>3.104726362E9</v>
      </c>
      <c r="K166" s="74"/>
      <c r="L166" s="76"/>
      <c r="M166" s="74" t="s">
        <v>2589</v>
      </c>
      <c r="N166" s="74" t="s">
        <v>253</v>
      </c>
      <c r="O166" s="73"/>
      <c r="P166" s="77" t="s">
        <v>2588</v>
      </c>
      <c r="Q166" s="85" t="s">
        <v>2587</v>
      </c>
      <c r="R166" s="79"/>
      <c r="S166" s="80"/>
      <c r="T166" s="80"/>
      <c r="U166" s="80"/>
      <c r="V166" s="81"/>
    </row>
    <row r="167">
      <c r="A167" s="71" t="s">
        <v>31</v>
      </c>
      <c r="B167" s="84">
        <v>44755.0</v>
      </c>
      <c r="C167" s="73"/>
      <c r="D167" s="73"/>
      <c r="E167" s="74" t="s">
        <v>2679</v>
      </c>
      <c r="F167" s="74" t="s">
        <v>3910</v>
      </c>
      <c r="G167" s="74" t="s">
        <v>3911</v>
      </c>
      <c r="H167" s="82" t="s">
        <v>3864</v>
      </c>
      <c r="I167" s="82"/>
      <c r="J167" s="76">
        <v>3.004823138E9</v>
      </c>
      <c r="K167" s="74" t="s">
        <v>3912</v>
      </c>
      <c r="L167" s="76">
        <v>3.043568002E9</v>
      </c>
      <c r="M167" s="74" t="s">
        <v>2589</v>
      </c>
      <c r="N167" s="74" t="s">
        <v>56</v>
      </c>
      <c r="O167" s="73"/>
      <c r="P167" s="77" t="s">
        <v>2588</v>
      </c>
      <c r="Q167" s="85" t="s">
        <v>2587</v>
      </c>
      <c r="R167" s="79"/>
      <c r="S167" s="80"/>
      <c r="T167" s="80"/>
      <c r="U167" s="80"/>
      <c r="V167" s="81"/>
    </row>
    <row r="168">
      <c r="A168" s="71" t="s">
        <v>31</v>
      </c>
      <c r="B168" s="84">
        <v>44757.0</v>
      </c>
      <c r="C168" s="73"/>
      <c r="D168" s="73"/>
      <c r="E168" s="74" t="s">
        <v>2609</v>
      </c>
      <c r="F168" s="74" t="s">
        <v>3392</v>
      </c>
      <c r="G168" s="74" t="s">
        <v>2611</v>
      </c>
      <c r="H168" s="82"/>
      <c r="I168" s="82"/>
      <c r="J168" s="76">
        <v>3.007378377E9</v>
      </c>
      <c r="K168" s="74"/>
      <c r="L168" s="76">
        <v>3.246296014E9</v>
      </c>
      <c r="M168" s="74" t="s">
        <v>2589</v>
      </c>
      <c r="N168" s="74" t="s">
        <v>164</v>
      </c>
      <c r="O168" s="73"/>
      <c r="P168" s="77" t="s">
        <v>2588</v>
      </c>
      <c r="Q168" s="85" t="s">
        <v>2587</v>
      </c>
      <c r="R168" s="79"/>
      <c r="S168" s="80"/>
      <c r="T168" s="80"/>
      <c r="U168" s="80"/>
      <c r="V168" s="81"/>
    </row>
    <row r="169">
      <c r="A169" s="71" t="s">
        <v>31</v>
      </c>
      <c r="B169" s="84">
        <v>44771.0</v>
      </c>
      <c r="C169" s="73"/>
      <c r="D169" s="73"/>
      <c r="E169" s="74" t="s">
        <v>2679</v>
      </c>
      <c r="F169" s="74" t="s">
        <v>3913</v>
      </c>
      <c r="G169" s="74" t="s">
        <v>3640</v>
      </c>
      <c r="H169" s="82"/>
      <c r="I169" s="82"/>
      <c r="J169" s="76">
        <v>3.01236496E9</v>
      </c>
      <c r="K169" s="74"/>
      <c r="L169" s="76"/>
      <c r="M169" s="74" t="s">
        <v>2589</v>
      </c>
      <c r="N169" s="74" t="s">
        <v>32</v>
      </c>
      <c r="O169" s="73"/>
      <c r="P169" s="77" t="s">
        <v>2588</v>
      </c>
      <c r="Q169" s="85" t="s">
        <v>2587</v>
      </c>
      <c r="R169" s="79"/>
      <c r="S169" s="80"/>
      <c r="T169" s="80"/>
      <c r="U169" s="80"/>
      <c r="V169" s="81"/>
    </row>
    <row r="170">
      <c r="A170" s="71" t="s">
        <v>31</v>
      </c>
      <c r="B170" s="84">
        <v>44771.0</v>
      </c>
      <c r="C170" s="73"/>
      <c r="D170" s="73"/>
      <c r="E170" s="74" t="s">
        <v>3783</v>
      </c>
      <c r="F170" s="74"/>
      <c r="G170" s="74" t="s">
        <v>3347</v>
      </c>
      <c r="H170" s="82"/>
      <c r="I170" s="82"/>
      <c r="J170" s="76">
        <v>3.216956922E9</v>
      </c>
      <c r="K170" s="74" t="s">
        <v>3914</v>
      </c>
      <c r="L170" s="76">
        <v>3.214861737E9</v>
      </c>
      <c r="M170" s="74" t="s">
        <v>2589</v>
      </c>
      <c r="N170" s="74" t="s">
        <v>56</v>
      </c>
      <c r="O170" s="73"/>
      <c r="P170" s="77" t="s">
        <v>2588</v>
      </c>
      <c r="Q170" s="85" t="s">
        <v>2587</v>
      </c>
      <c r="R170" s="79"/>
      <c r="S170" s="80"/>
      <c r="T170" s="80"/>
      <c r="U170" s="80"/>
      <c r="V170" s="81"/>
    </row>
    <row r="171">
      <c r="A171" s="71" t="s">
        <v>31</v>
      </c>
      <c r="B171" s="84">
        <v>44794.0</v>
      </c>
      <c r="C171" s="73"/>
      <c r="D171" s="73"/>
      <c r="E171" s="74" t="s">
        <v>3915</v>
      </c>
      <c r="F171" s="74"/>
      <c r="G171" s="74" t="s">
        <v>3052</v>
      </c>
      <c r="H171" s="82"/>
      <c r="I171" s="82"/>
      <c r="J171" s="76">
        <v>3.227300373E9</v>
      </c>
      <c r="K171" s="74" t="s">
        <v>580</v>
      </c>
      <c r="L171" s="76">
        <v>3.013602786E9</v>
      </c>
      <c r="M171" s="74" t="s">
        <v>2589</v>
      </c>
      <c r="N171" s="74" t="s">
        <v>164</v>
      </c>
      <c r="O171" s="73"/>
      <c r="P171" s="77" t="s">
        <v>2588</v>
      </c>
      <c r="Q171" s="85" t="s">
        <v>2587</v>
      </c>
      <c r="R171" s="79"/>
      <c r="S171" s="80"/>
      <c r="T171" s="80"/>
      <c r="U171" s="79" t="s">
        <v>3554</v>
      </c>
      <c r="V171" s="81"/>
    </row>
    <row r="172">
      <c r="A172" s="71" t="s">
        <v>31</v>
      </c>
      <c r="B172" s="84">
        <v>44822.0</v>
      </c>
      <c r="C172" s="73"/>
      <c r="D172" s="73"/>
      <c r="E172" s="74" t="s">
        <v>2702</v>
      </c>
      <c r="F172" s="74"/>
      <c r="G172" s="74" t="s">
        <v>3780</v>
      </c>
      <c r="H172" s="82"/>
      <c r="I172" s="82"/>
      <c r="J172" s="76">
        <v>3.215046669E9</v>
      </c>
      <c r="K172" s="74" t="s">
        <v>647</v>
      </c>
      <c r="L172" s="76">
        <v>3.222254045E9</v>
      </c>
      <c r="M172" s="74" t="s">
        <v>2589</v>
      </c>
      <c r="N172" s="74" t="s">
        <v>32</v>
      </c>
      <c r="O172" s="73"/>
      <c r="P172" s="77" t="s">
        <v>2588</v>
      </c>
      <c r="Q172" s="85" t="s">
        <v>2587</v>
      </c>
      <c r="R172" s="79"/>
      <c r="S172" s="80"/>
      <c r="T172" s="80"/>
      <c r="U172" s="79" t="s">
        <v>649</v>
      </c>
      <c r="V172" s="81"/>
    </row>
    <row r="173">
      <c r="A173" s="71" t="s">
        <v>31</v>
      </c>
      <c r="B173" s="84">
        <v>44843.0</v>
      </c>
      <c r="C173" s="73"/>
      <c r="D173" s="73"/>
      <c r="E173" s="74" t="s">
        <v>3916</v>
      </c>
      <c r="F173" s="74" t="s">
        <v>2601</v>
      </c>
      <c r="G173" s="74"/>
      <c r="H173" s="82"/>
      <c r="I173" s="82"/>
      <c r="J173" s="76">
        <v>3.045824087E9</v>
      </c>
      <c r="K173" s="74"/>
      <c r="L173" s="76"/>
      <c r="M173" s="74" t="s">
        <v>2589</v>
      </c>
      <c r="N173" s="74" t="s">
        <v>164</v>
      </c>
      <c r="O173" s="73"/>
      <c r="P173" s="77" t="s">
        <v>2588</v>
      </c>
      <c r="Q173" s="85" t="s">
        <v>2587</v>
      </c>
      <c r="R173" s="79"/>
      <c r="S173" s="80"/>
      <c r="T173" s="80"/>
      <c r="U173" s="80"/>
      <c r="V173" s="81"/>
    </row>
    <row r="174">
      <c r="A174" s="71" t="s">
        <v>31</v>
      </c>
      <c r="B174" s="84">
        <v>44878.0</v>
      </c>
      <c r="C174" s="73"/>
      <c r="D174" s="73"/>
      <c r="E174" s="74" t="s">
        <v>3917</v>
      </c>
      <c r="F174" s="74" t="s">
        <v>3918</v>
      </c>
      <c r="G174" s="74" t="s">
        <v>3919</v>
      </c>
      <c r="H174" s="82" t="s">
        <v>2579</v>
      </c>
      <c r="I174" s="82"/>
      <c r="J174" s="76">
        <v>3.016861124E9</v>
      </c>
      <c r="K174" s="74" t="s">
        <v>3920</v>
      </c>
      <c r="L174" s="76">
        <v>3.015778664E9</v>
      </c>
      <c r="M174" s="74" t="s">
        <v>2589</v>
      </c>
      <c r="N174" s="74" t="s">
        <v>56</v>
      </c>
      <c r="O174" s="73"/>
      <c r="P174" s="77" t="s">
        <v>2588</v>
      </c>
      <c r="Q174" s="85" t="s">
        <v>2587</v>
      </c>
      <c r="R174" s="79"/>
      <c r="S174" s="80"/>
      <c r="T174" s="80"/>
      <c r="U174" s="79" t="s">
        <v>3921</v>
      </c>
      <c r="V174" s="81"/>
    </row>
    <row r="175">
      <c r="A175" s="71" t="s">
        <v>31</v>
      </c>
      <c r="B175" s="84">
        <v>44878.0</v>
      </c>
      <c r="C175" s="73"/>
      <c r="D175" s="73"/>
      <c r="E175" s="74" t="s">
        <v>3922</v>
      </c>
      <c r="F175" s="74" t="s">
        <v>3923</v>
      </c>
      <c r="G175" s="74" t="s">
        <v>3919</v>
      </c>
      <c r="H175" s="82" t="s">
        <v>3838</v>
      </c>
      <c r="I175" s="82"/>
      <c r="J175" s="76">
        <v>3.024428198E9</v>
      </c>
      <c r="K175" s="74"/>
      <c r="L175" s="76"/>
      <c r="M175" s="74" t="s">
        <v>2589</v>
      </c>
      <c r="N175" s="74" t="s">
        <v>56</v>
      </c>
      <c r="O175" s="73"/>
      <c r="P175" s="77" t="s">
        <v>2588</v>
      </c>
      <c r="Q175" s="85" t="s">
        <v>2587</v>
      </c>
      <c r="R175" s="79"/>
      <c r="S175" s="80"/>
      <c r="T175" s="80"/>
      <c r="U175" s="80"/>
      <c r="V175" s="81"/>
    </row>
    <row r="176">
      <c r="A176" s="71" t="s">
        <v>31</v>
      </c>
      <c r="B176" s="84">
        <v>45250.0</v>
      </c>
      <c r="C176" s="73"/>
      <c r="D176" s="73"/>
      <c r="E176" s="74" t="s">
        <v>3237</v>
      </c>
      <c r="F176" s="74"/>
      <c r="G176" s="74" t="s">
        <v>2813</v>
      </c>
      <c r="H176" s="82"/>
      <c r="I176" s="82"/>
      <c r="J176" s="76">
        <v>3.003224631E9</v>
      </c>
      <c r="K176" s="74"/>
      <c r="L176" s="76"/>
      <c r="M176" s="74" t="s">
        <v>2589</v>
      </c>
      <c r="N176" s="74" t="s">
        <v>56</v>
      </c>
      <c r="O176" s="73"/>
      <c r="P176" s="77" t="s">
        <v>2588</v>
      </c>
      <c r="Q176" s="85" t="s">
        <v>2587</v>
      </c>
      <c r="R176" s="79"/>
      <c r="S176" s="80"/>
      <c r="T176" s="80"/>
      <c r="U176" s="79" t="s">
        <v>781</v>
      </c>
      <c r="V176" s="81"/>
    </row>
    <row r="177">
      <c r="A177" s="71" t="s">
        <v>31</v>
      </c>
      <c r="B177" s="84">
        <v>44892.0</v>
      </c>
      <c r="C177" s="73"/>
      <c r="D177" s="73"/>
      <c r="E177" s="74" t="s">
        <v>2764</v>
      </c>
      <c r="F177" s="74"/>
      <c r="G177" s="74" t="s">
        <v>3924</v>
      </c>
      <c r="H177" s="82"/>
      <c r="I177" s="82"/>
      <c r="J177" s="76">
        <v>3.016479347E9</v>
      </c>
      <c r="K177" s="74" t="s">
        <v>3925</v>
      </c>
      <c r="L177" s="76">
        <v>3.146705496E9</v>
      </c>
      <c r="M177" s="74" t="s">
        <v>2589</v>
      </c>
      <c r="N177" s="74" t="s">
        <v>56</v>
      </c>
      <c r="O177" s="73"/>
      <c r="P177" s="77" t="s">
        <v>2588</v>
      </c>
      <c r="Q177" s="85" t="s">
        <v>2587</v>
      </c>
      <c r="R177" s="79"/>
      <c r="S177" s="80"/>
      <c r="T177" s="80"/>
      <c r="U177" s="79" t="s">
        <v>787</v>
      </c>
      <c r="V177" s="81"/>
    </row>
    <row r="178">
      <c r="A178" s="71" t="s">
        <v>31</v>
      </c>
      <c r="B178" s="84">
        <v>45179.0</v>
      </c>
      <c r="C178" s="73"/>
      <c r="D178" s="73"/>
      <c r="E178" s="74" t="s">
        <v>3916</v>
      </c>
      <c r="F178" s="74" t="s">
        <v>2601</v>
      </c>
      <c r="G178" s="74" t="s">
        <v>3377</v>
      </c>
      <c r="H178" s="82" t="s">
        <v>2619</v>
      </c>
      <c r="I178" s="82">
        <v>9.8712363E7</v>
      </c>
      <c r="J178" s="76">
        <v>3.006179719E9</v>
      </c>
      <c r="K178" s="74" t="s">
        <v>1346</v>
      </c>
      <c r="L178" s="76">
        <v>3.045824087E9</v>
      </c>
      <c r="M178" s="74" t="s">
        <v>2589</v>
      </c>
      <c r="N178" s="74" t="s">
        <v>164</v>
      </c>
      <c r="O178" s="73"/>
      <c r="P178" s="77" t="s">
        <v>2588</v>
      </c>
      <c r="Q178" s="85" t="s">
        <v>2587</v>
      </c>
      <c r="R178" s="79"/>
      <c r="S178" s="80"/>
      <c r="T178" s="80"/>
      <c r="U178" s="80"/>
      <c r="V178" s="81"/>
    </row>
    <row r="179">
      <c r="A179" s="71" t="s">
        <v>31</v>
      </c>
      <c r="B179" s="84">
        <v>45179.0</v>
      </c>
      <c r="C179" s="73"/>
      <c r="D179" s="73"/>
      <c r="E179" s="74" t="s">
        <v>2594</v>
      </c>
      <c r="F179" s="74" t="s">
        <v>2793</v>
      </c>
      <c r="G179" s="74" t="s">
        <v>3926</v>
      </c>
      <c r="H179" s="82" t="s">
        <v>2758</v>
      </c>
      <c r="I179" s="82"/>
      <c r="J179" s="76">
        <v>3.006779069E9</v>
      </c>
      <c r="K179" s="74" t="s">
        <v>1351</v>
      </c>
      <c r="L179" s="76">
        <v>3.013852018E9</v>
      </c>
      <c r="M179" s="74" t="s">
        <v>2589</v>
      </c>
      <c r="N179" s="74" t="s">
        <v>32</v>
      </c>
      <c r="O179" s="73"/>
      <c r="P179" s="77" t="s">
        <v>2588</v>
      </c>
      <c r="Q179" s="85" t="s">
        <v>2587</v>
      </c>
      <c r="R179" s="79"/>
      <c r="S179" s="80"/>
      <c r="T179" s="80"/>
      <c r="U179" s="80"/>
      <c r="V179" s="81"/>
    </row>
    <row r="180">
      <c r="A180" s="71" t="s">
        <v>31</v>
      </c>
      <c r="B180" s="84">
        <v>45179.0</v>
      </c>
      <c r="C180" s="73"/>
      <c r="D180" s="73"/>
      <c r="E180" s="74" t="s">
        <v>2710</v>
      </c>
      <c r="F180" s="74" t="s">
        <v>3612</v>
      </c>
      <c r="G180" s="74" t="s">
        <v>3927</v>
      </c>
      <c r="H180" s="82" t="s">
        <v>3928</v>
      </c>
      <c r="I180" s="82"/>
      <c r="J180" s="76">
        <v>3.00267698E9</v>
      </c>
      <c r="K180" s="74"/>
      <c r="L180" s="76"/>
      <c r="M180" s="74" t="s">
        <v>2589</v>
      </c>
      <c r="N180" s="74" t="s">
        <v>3929</v>
      </c>
      <c r="O180" s="73"/>
      <c r="P180" s="77" t="s">
        <v>2588</v>
      </c>
      <c r="Q180" s="85" t="s">
        <v>2587</v>
      </c>
      <c r="R180" s="79"/>
      <c r="S180" s="80"/>
      <c r="T180" s="80"/>
      <c r="U180" s="80"/>
      <c r="V180" s="81"/>
    </row>
    <row r="181">
      <c r="A181" s="71" t="s">
        <v>31</v>
      </c>
      <c r="B181" s="84">
        <v>45179.0</v>
      </c>
      <c r="C181" s="73"/>
      <c r="D181" s="73"/>
      <c r="E181" s="74" t="s">
        <v>2605</v>
      </c>
      <c r="F181" s="74"/>
      <c r="G181" s="74" t="s">
        <v>2727</v>
      </c>
      <c r="H181" s="82"/>
      <c r="I181" s="82"/>
      <c r="J181" s="76">
        <v>3.015289712E9</v>
      </c>
      <c r="K181" s="74" t="s">
        <v>1361</v>
      </c>
      <c r="L181" s="76">
        <v>3.02239913E9</v>
      </c>
      <c r="M181" s="74" t="s">
        <v>2589</v>
      </c>
      <c r="N181" s="74" t="s">
        <v>3493</v>
      </c>
      <c r="O181" s="73"/>
      <c r="P181" s="77" t="s">
        <v>2588</v>
      </c>
      <c r="Q181" s="85" t="s">
        <v>2587</v>
      </c>
      <c r="R181" s="79"/>
      <c r="S181" s="80"/>
      <c r="T181" s="80"/>
      <c r="U181" s="79" t="s">
        <v>3930</v>
      </c>
      <c r="V181" s="81"/>
    </row>
    <row r="182">
      <c r="A182" s="71" t="s">
        <v>31</v>
      </c>
      <c r="B182" s="84">
        <v>45179.0</v>
      </c>
      <c r="C182" s="73"/>
      <c r="D182" s="73"/>
      <c r="E182" s="74" t="s">
        <v>2637</v>
      </c>
      <c r="F182" s="74"/>
      <c r="G182" s="74" t="s">
        <v>2596</v>
      </c>
      <c r="H182" s="82"/>
      <c r="I182" s="82"/>
      <c r="J182" s="76">
        <v>3.015721143E9</v>
      </c>
      <c r="K182" s="74"/>
      <c r="L182" s="76"/>
      <c r="M182" s="74" t="s">
        <v>2589</v>
      </c>
      <c r="N182" s="74" t="s">
        <v>32</v>
      </c>
      <c r="O182" s="73"/>
      <c r="P182" s="77" t="s">
        <v>2588</v>
      </c>
      <c r="Q182" s="85" t="s">
        <v>2587</v>
      </c>
      <c r="R182" s="79"/>
      <c r="S182" s="80"/>
      <c r="T182" s="80"/>
      <c r="U182" s="79" t="s">
        <v>3931</v>
      </c>
      <c r="V182" s="81"/>
    </row>
    <row r="183">
      <c r="A183" s="71" t="s">
        <v>31</v>
      </c>
      <c r="B183" s="84">
        <v>45179.0</v>
      </c>
      <c r="C183" s="73"/>
      <c r="D183" s="73"/>
      <c r="E183" s="74" t="s">
        <v>3932</v>
      </c>
      <c r="F183" s="74" t="s">
        <v>3933</v>
      </c>
      <c r="G183" s="74" t="s">
        <v>3182</v>
      </c>
      <c r="H183" s="82"/>
      <c r="I183" s="82"/>
      <c r="J183" s="76">
        <v>3.042032167E9</v>
      </c>
      <c r="K183" s="74" t="s">
        <v>1361</v>
      </c>
      <c r="L183" s="76">
        <v>3.013176547E9</v>
      </c>
      <c r="M183" s="74" t="s">
        <v>2589</v>
      </c>
      <c r="N183" s="74" t="s">
        <v>56</v>
      </c>
      <c r="O183" s="73"/>
      <c r="P183" s="77" t="s">
        <v>2588</v>
      </c>
      <c r="Q183" s="85" t="s">
        <v>2587</v>
      </c>
      <c r="R183" s="79"/>
      <c r="S183" s="80"/>
      <c r="T183" s="80"/>
      <c r="U183" s="80"/>
      <c r="V183" s="81"/>
    </row>
    <row r="184">
      <c r="A184" s="71" t="s">
        <v>31</v>
      </c>
      <c r="B184" s="84">
        <v>45179.0</v>
      </c>
      <c r="C184" s="73"/>
      <c r="D184" s="73"/>
      <c r="E184" s="74" t="s">
        <v>3764</v>
      </c>
      <c r="F184" s="74" t="s">
        <v>3934</v>
      </c>
      <c r="G184" s="74"/>
      <c r="H184" s="82"/>
      <c r="I184" s="82"/>
      <c r="J184" s="76">
        <v>3.00155285E9</v>
      </c>
      <c r="K184" s="74" t="s">
        <v>3935</v>
      </c>
      <c r="L184" s="76">
        <v>3.242729374E9</v>
      </c>
      <c r="M184" s="74" t="s">
        <v>2589</v>
      </c>
      <c r="N184" s="74" t="s">
        <v>56</v>
      </c>
      <c r="O184" s="73"/>
      <c r="P184" s="77" t="s">
        <v>2588</v>
      </c>
      <c r="Q184" s="85" t="s">
        <v>2587</v>
      </c>
      <c r="R184" s="79"/>
      <c r="S184" s="80"/>
      <c r="T184" s="80"/>
      <c r="U184" s="80"/>
      <c r="V184" s="81"/>
    </row>
    <row r="185">
      <c r="A185" s="71" t="s">
        <v>31</v>
      </c>
      <c r="B185" s="84">
        <v>45179.0</v>
      </c>
      <c r="C185" s="73"/>
      <c r="D185" s="73"/>
      <c r="E185" s="74" t="s">
        <v>3936</v>
      </c>
      <c r="F185" s="74"/>
      <c r="G185" s="74" t="s">
        <v>3700</v>
      </c>
      <c r="H185" s="82"/>
      <c r="I185" s="82"/>
      <c r="J185" s="76">
        <v>3.117241745E9</v>
      </c>
      <c r="K185" s="74"/>
      <c r="L185" s="76"/>
      <c r="M185" s="74" t="s">
        <v>2589</v>
      </c>
      <c r="N185" s="74" t="s">
        <v>56</v>
      </c>
      <c r="O185" s="73"/>
      <c r="P185" s="77" t="s">
        <v>2588</v>
      </c>
      <c r="Q185" s="85" t="s">
        <v>2587</v>
      </c>
      <c r="R185" s="79"/>
      <c r="S185" s="80"/>
      <c r="T185" s="80"/>
      <c r="U185" s="79" t="s">
        <v>1384</v>
      </c>
      <c r="V185" s="81"/>
    </row>
    <row r="186">
      <c r="A186" s="71" t="s">
        <v>31</v>
      </c>
      <c r="B186" s="84">
        <v>45186.0</v>
      </c>
      <c r="C186" s="73"/>
      <c r="D186" s="73"/>
      <c r="E186" s="74" t="s">
        <v>3937</v>
      </c>
      <c r="F186" s="74"/>
      <c r="G186" s="74" t="s">
        <v>3323</v>
      </c>
      <c r="H186" s="82"/>
      <c r="I186" s="82"/>
      <c r="J186" s="76">
        <v>3.122617249E9</v>
      </c>
      <c r="K186" s="74"/>
      <c r="L186" s="76"/>
      <c r="M186" s="74" t="s">
        <v>2589</v>
      </c>
      <c r="N186" s="74" t="s">
        <v>56</v>
      </c>
      <c r="O186" s="73" t="s">
        <v>3938</v>
      </c>
      <c r="P186" s="77" t="s">
        <v>2588</v>
      </c>
      <c r="Q186" s="85" t="s">
        <v>2587</v>
      </c>
      <c r="R186" s="79"/>
      <c r="S186" s="80"/>
      <c r="T186" s="80"/>
      <c r="U186" s="79" t="s">
        <v>1402</v>
      </c>
      <c r="V186" s="81"/>
    </row>
    <row r="187">
      <c r="A187" s="71" t="s">
        <v>31</v>
      </c>
      <c r="B187" s="84">
        <v>45186.0</v>
      </c>
      <c r="C187" s="73"/>
      <c r="D187" s="73"/>
      <c r="E187" s="74" t="s">
        <v>3229</v>
      </c>
      <c r="F187" s="74" t="s">
        <v>2793</v>
      </c>
      <c r="G187" s="74" t="s">
        <v>2756</v>
      </c>
      <c r="H187" s="82" t="s">
        <v>2602</v>
      </c>
      <c r="I187" s="82"/>
      <c r="J187" s="76">
        <v>3.116114332E9</v>
      </c>
      <c r="K187" s="74" t="s">
        <v>3687</v>
      </c>
      <c r="L187" s="76">
        <v>3.013839099E9</v>
      </c>
      <c r="M187" s="74" t="s">
        <v>2589</v>
      </c>
      <c r="N187" s="74" t="s">
        <v>164</v>
      </c>
      <c r="O187" s="73"/>
      <c r="P187" s="77" t="s">
        <v>2588</v>
      </c>
      <c r="Q187" s="85" t="s">
        <v>2587</v>
      </c>
      <c r="R187" s="79"/>
      <c r="S187" s="80"/>
      <c r="T187" s="80"/>
      <c r="U187" s="79" t="s">
        <v>3939</v>
      </c>
      <c r="V187" s="81"/>
    </row>
    <row r="188">
      <c r="A188" s="71" t="s">
        <v>31</v>
      </c>
      <c r="B188" s="84">
        <v>45256.0</v>
      </c>
      <c r="C188" s="73"/>
      <c r="D188" s="73"/>
      <c r="E188" s="74" t="s">
        <v>3237</v>
      </c>
      <c r="F188" s="74"/>
      <c r="G188" s="74" t="s">
        <v>3924</v>
      </c>
      <c r="H188" s="82"/>
      <c r="I188" s="82">
        <v>1.038812335E9</v>
      </c>
      <c r="J188" s="76">
        <v>3.135757219E9</v>
      </c>
      <c r="K188" s="74" t="s">
        <v>3940</v>
      </c>
      <c r="L188" s="76">
        <v>3.23432219E9</v>
      </c>
      <c r="M188" s="74" t="s">
        <v>2589</v>
      </c>
      <c r="N188" s="74" t="s">
        <v>56</v>
      </c>
      <c r="O188" s="73"/>
      <c r="P188" s="77" t="s">
        <v>2588</v>
      </c>
      <c r="Q188" s="85" t="s">
        <v>2587</v>
      </c>
      <c r="R188" s="79"/>
      <c r="S188" s="80"/>
      <c r="T188" s="80"/>
      <c r="U188" s="80"/>
      <c r="V188" s="81"/>
    </row>
    <row r="189">
      <c r="A189" s="71" t="s">
        <v>31</v>
      </c>
      <c r="B189" s="84">
        <v>45232.0</v>
      </c>
      <c r="C189" s="73"/>
      <c r="D189" s="73"/>
      <c r="E189" s="74" t="s">
        <v>2594</v>
      </c>
      <c r="F189" s="74" t="s">
        <v>3941</v>
      </c>
      <c r="G189" s="74"/>
      <c r="H189" s="82"/>
      <c r="I189" s="82">
        <v>2.1812704E7</v>
      </c>
      <c r="J189" s="76">
        <v>3.216574572E9</v>
      </c>
      <c r="K189" s="74"/>
      <c r="L189" s="76"/>
      <c r="M189" s="74" t="s">
        <v>2589</v>
      </c>
      <c r="N189" s="74" t="s">
        <v>164</v>
      </c>
      <c r="O189" s="73"/>
      <c r="P189" s="77" t="s">
        <v>2588</v>
      </c>
      <c r="Q189" s="85" t="s">
        <v>2587</v>
      </c>
      <c r="R189" s="79"/>
      <c r="S189" s="80"/>
      <c r="T189" s="80"/>
      <c r="U189" s="80"/>
      <c r="V189" s="81"/>
    </row>
    <row r="190">
      <c r="A190" s="71" t="s">
        <v>31</v>
      </c>
      <c r="B190" s="84">
        <v>45232.0</v>
      </c>
      <c r="C190" s="73"/>
      <c r="D190" s="73"/>
      <c r="E190" s="74" t="s">
        <v>2932</v>
      </c>
      <c r="F190" s="74" t="s">
        <v>2901</v>
      </c>
      <c r="G190" s="74" t="s">
        <v>3907</v>
      </c>
      <c r="H190" s="82" t="s">
        <v>3863</v>
      </c>
      <c r="I190" s="82">
        <v>1.017135681E9</v>
      </c>
      <c r="J190" s="76">
        <v>3.245687365E9</v>
      </c>
      <c r="K190" s="74" t="s">
        <v>1808</v>
      </c>
      <c r="L190" s="76">
        <v>3.124108677E9</v>
      </c>
      <c r="M190" s="74" t="s">
        <v>2589</v>
      </c>
      <c r="N190" s="74" t="s">
        <v>56</v>
      </c>
      <c r="O190" s="73" t="s">
        <v>3938</v>
      </c>
      <c r="P190" s="77" t="s">
        <v>2588</v>
      </c>
      <c r="Q190" s="85" t="s">
        <v>2587</v>
      </c>
      <c r="R190" s="79"/>
      <c r="S190" s="80"/>
      <c r="T190" s="80"/>
      <c r="U190" s="80"/>
      <c r="V190" s="81"/>
    </row>
    <row r="191">
      <c r="A191" s="71" t="s">
        <v>31</v>
      </c>
      <c r="B191" s="84">
        <v>45354.0</v>
      </c>
      <c r="C191" s="73"/>
      <c r="D191" s="73"/>
      <c r="E191" s="74" t="s">
        <v>2609</v>
      </c>
      <c r="F191" s="74"/>
      <c r="G191" s="74" t="s">
        <v>3924</v>
      </c>
      <c r="H191" s="82" t="s">
        <v>2717</v>
      </c>
      <c r="I191" s="82">
        <v>4.3666385E7</v>
      </c>
      <c r="J191" s="76">
        <v>3.024641766E9</v>
      </c>
      <c r="K191" s="74" t="s">
        <v>363</v>
      </c>
      <c r="L191" s="76">
        <v>3.14219755E9</v>
      </c>
      <c r="M191" s="74" t="s">
        <v>2589</v>
      </c>
      <c r="N191" s="74" t="s">
        <v>56</v>
      </c>
      <c r="O191" s="73" t="s">
        <v>3942</v>
      </c>
      <c r="P191" s="77" t="s">
        <v>2588</v>
      </c>
      <c r="Q191" s="85" t="s">
        <v>2587</v>
      </c>
      <c r="R191" s="79"/>
      <c r="S191" s="80"/>
      <c r="T191" s="80"/>
      <c r="U191" s="79" t="s">
        <v>1885</v>
      </c>
      <c r="V191" s="81"/>
    </row>
    <row r="192">
      <c r="A192" s="133" t="s">
        <v>31</v>
      </c>
      <c r="B192" s="134" t="s">
        <v>3943</v>
      </c>
      <c r="C192" s="134" t="s">
        <v>3943</v>
      </c>
      <c r="D192" s="135"/>
      <c r="E192" s="136" t="s">
        <v>2632</v>
      </c>
      <c r="F192" s="136" t="s">
        <v>2766</v>
      </c>
      <c r="G192" s="136" t="s">
        <v>2694</v>
      </c>
      <c r="H192" s="136" t="s">
        <v>3258</v>
      </c>
      <c r="I192" s="134">
        <v>1.002065552E9</v>
      </c>
      <c r="J192" s="65">
        <v>3.013865335E9</v>
      </c>
      <c r="K192" s="137"/>
      <c r="L192" s="137"/>
      <c r="M192" s="136" t="s">
        <v>2883</v>
      </c>
      <c r="N192" s="137"/>
      <c r="O192" s="136" t="s">
        <v>3944</v>
      </c>
      <c r="P192" s="138" t="s">
        <v>2588</v>
      </c>
      <c r="Q192" s="139" t="s">
        <v>2587</v>
      </c>
      <c r="R192" s="140"/>
      <c r="S192" s="135"/>
      <c r="T192" s="135"/>
      <c r="U192" s="141" t="s">
        <v>3945</v>
      </c>
      <c r="V192" s="135"/>
    </row>
    <row r="193">
      <c r="A193" s="133" t="s">
        <v>31</v>
      </c>
      <c r="B193" s="134" t="s">
        <v>3943</v>
      </c>
      <c r="C193" s="134" t="s">
        <v>3943</v>
      </c>
      <c r="D193" s="135"/>
      <c r="E193" s="136" t="s">
        <v>2632</v>
      </c>
      <c r="F193" s="136" t="s">
        <v>3847</v>
      </c>
      <c r="G193" s="142"/>
      <c r="H193" s="142"/>
      <c r="I193" s="134">
        <v>4.3102028E7</v>
      </c>
      <c r="J193" s="65">
        <v>3.075710434E9</v>
      </c>
      <c r="K193" s="142"/>
      <c r="L193" s="142"/>
      <c r="M193" s="136" t="s">
        <v>2883</v>
      </c>
      <c r="N193" s="136" t="s">
        <v>164</v>
      </c>
      <c r="O193" s="136" t="s">
        <v>3946</v>
      </c>
      <c r="P193" s="138" t="s">
        <v>2588</v>
      </c>
      <c r="Q193" s="139" t="s">
        <v>2587</v>
      </c>
      <c r="R193" s="135"/>
      <c r="S193" s="135"/>
      <c r="T193" s="135"/>
      <c r="U193" s="141" t="s">
        <v>3947</v>
      </c>
      <c r="V193" s="135"/>
    </row>
    <row r="194">
      <c r="A194" s="133" t="s">
        <v>31</v>
      </c>
      <c r="B194" s="134" t="s">
        <v>3943</v>
      </c>
      <c r="C194" s="134" t="s">
        <v>3943</v>
      </c>
      <c r="D194" s="135"/>
      <c r="E194" s="136" t="s">
        <v>2709</v>
      </c>
      <c r="F194" s="136" t="s">
        <v>3517</v>
      </c>
      <c r="G194" s="136" t="s">
        <v>3518</v>
      </c>
      <c r="H194" s="142"/>
      <c r="I194" s="134">
        <v>4.3097384E7</v>
      </c>
      <c r="J194" s="65">
        <v>3.136661455E9</v>
      </c>
      <c r="K194" s="142"/>
      <c r="L194" s="142"/>
      <c r="M194" s="136" t="s">
        <v>2883</v>
      </c>
      <c r="N194" s="142"/>
      <c r="O194" s="136" t="s">
        <v>3948</v>
      </c>
      <c r="P194" s="138" t="s">
        <v>2588</v>
      </c>
      <c r="Q194" s="139" t="s">
        <v>2587</v>
      </c>
      <c r="R194" s="135"/>
      <c r="S194" s="135"/>
      <c r="T194" s="135"/>
      <c r="U194" s="141" t="s">
        <v>3949</v>
      </c>
      <c r="V194" s="135"/>
    </row>
    <row r="195">
      <c r="A195" s="133" t="s">
        <v>31</v>
      </c>
      <c r="B195" s="134" t="s">
        <v>3943</v>
      </c>
      <c r="C195" s="134" t="s">
        <v>3943</v>
      </c>
      <c r="D195" s="135"/>
      <c r="E195" s="136" t="s">
        <v>3689</v>
      </c>
      <c r="F195" s="142"/>
      <c r="G195" s="136" t="s">
        <v>3319</v>
      </c>
      <c r="H195" s="142"/>
      <c r="I195" s="134">
        <v>5851007.0</v>
      </c>
      <c r="J195" s="65">
        <v>3.103777629E9</v>
      </c>
      <c r="K195" s="142"/>
      <c r="L195" s="142"/>
      <c r="M195" s="136" t="s">
        <v>2883</v>
      </c>
      <c r="N195" s="142"/>
      <c r="O195" s="136" t="s">
        <v>3950</v>
      </c>
      <c r="P195" s="138" t="s">
        <v>2588</v>
      </c>
      <c r="Q195" s="139" t="s">
        <v>2587</v>
      </c>
      <c r="R195" s="135"/>
      <c r="S195" s="135"/>
      <c r="T195" s="135"/>
      <c r="U195" s="141" t="s">
        <v>3951</v>
      </c>
      <c r="V195" s="135"/>
    </row>
    <row r="196">
      <c r="A196" s="133" t="s">
        <v>31</v>
      </c>
      <c r="B196" s="134" t="s">
        <v>3943</v>
      </c>
      <c r="C196" s="134" t="s">
        <v>3943</v>
      </c>
      <c r="D196" s="135"/>
      <c r="E196" s="136" t="s">
        <v>3952</v>
      </c>
      <c r="F196" s="142"/>
      <c r="G196" s="136" t="s">
        <v>2670</v>
      </c>
      <c r="H196" s="136" t="s">
        <v>2672</v>
      </c>
      <c r="I196" s="134">
        <v>4.3485307E7</v>
      </c>
      <c r="J196" s="65">
        <v>3.013046781E9</v>
      </c>
      <c r="K196" s="142"/>
      <c r="L196" s="142"/>
      <c r="M196" s="136" t="s">
        <v>2883</v>
      </c>
      <c r="N196" s="142"/>
      <c r="O196" s="136" t="s">
        <v>3953</v>
      </c>
      <c r="P196" s="138" t="s">
        <v>2588</v>
      </c>
      <c r="Q196" s="139" t="s">
        <v>2587</v>
      </c>
      <c r="R196" s="135"/>
      <c r="S196" s="135"/>
      <c r="T196" s="135"/>
      <c r="U196" s="141" t="s">
        <v>3954</v>
      </c>
      <c r="V196" s="135"/>
    </row>
    <row r="197">
      <c r="A197" s="133" t="s">
        <v>31</v>
      </c>
      <c r="B197" s="134" t="s">
        <v>3943</v>
      </c>
      <c r="C197" s="134" t="s">
        <v>3943</v>
      </c>
      <c r="D197" s="135"/>
      <c r="E197" s="136" t="s">
        <v>3955</v>
      </c>
      <c r="F197" s="136" t="s">
        <v>2702</v>
      </c>
      <c r="G197" s="136" t="s">
        <v>3288</v>
      </c>
      <c r="H197" s="142"/>
      <c r="I197" s="134">
        <v>7792404.0</v>
      </c>
      <c r="J197" s="65">
        <v>3.006237043E9</v>
      </c>
      <c r="K197" s="142"/>
      <c r="L197" s="142"/>
      <c r="M197" s="136" t="s">
        <v>2883</v>
      </c>
      <c r="N197" s="142"/>
      <c r="O197" s="136" t="s">
        <v>3956</v>
      </c>
      <c r="P197" s="138" t="s">
        <v>2588</v>
      </c>
      <c r="Q197" s="139" t="s">
        <v>2587</v>
      </c>
      <c r="R197" s="135"/>
      <c r="S197" s="135"/>
      <c r="T197" s="135"/>
      <c r="U197" s="141" t="s">
        <v>3957</v>
      </c>
      <c r="V197" s="135"/>
    </row>
    <row r="198">
      <c r="A198" s="133" t="s">
        <v>31</v>
      </c>
      <c r="B198" s="134" t="s">
        <v>3943</v>
      </c>
      <c r="C198" s="134" t="s">
        <v>3943</v>
      </c>
      <c r="D198" s="135"/>
      <c r="E198" s="136" t="s">
        <v>3958</v>
      </c>
      <c r="F198" s="136" t="s">
        <v>3685</v>
      </c>
      <c r="G198" s="136" t="s">
        <v>3686</v>
      </c>
      <c r="H198" s="136" t="s">
        <v>3041</v>
      </c>
      <c r="I198" s="134">
        <v>1.152184156E9</v>
      </c>
      <c r="J198" s="65">
        <v>3.002881615E9</v>
      </c>
      <c r="K198" s="142"/>
      <c r="L198" s="142"/>
      <c r="M198" s="136" t="s">
        <v>2883</v>
      </c>
      <c r="N198" s="142"/>
      <c r="O198" s="136" t="s">
        <v>3959</v>
      </c>
      <c r="P198" s="138" t="s">
        <v>2588</v>
      </c>
      <c r="Q198" s="139" t="s">
        <v>2587</v>
      </c>
      <c r="R198" s="135"/>
      <c r="S198" s="135"/>
      <c r="T198" s="135"/>
      <c r="U198" s="141" t="s">
        <v>3960</v>
      </c>
      <c r="V198" s="135"/>
    </row>
    <row r="199">
      <c r="A199" s="133" t="s">
        <v>31</v>
      </c>
      <c r="B199" s="143">
        <v>45333.0</v>
      </c>
      <c r="C199" s="143">
        <v>45333.0</v>
      </c>
      <c r="D199" s="135"/>
      <c r="E199" s="136" t="s">
        <v>2632</v>
      </c>
      <c r="F199" s="136" t="s">
        <v>2766</v>
      </c>
      <c r="G199" s="136" t="s">
        <v>2645</v>
      </c>
      <c r="H199" s="142"/>
      <c r="I199" s="134">
        <v>8.3963859E7</v>
      </c>
      <c r="J199" s="65">
        <v>3.222254045E9</v>
      </c>
      <c r="K199" s="142"/>
      <c r="L199" s="142"/>
      <c r="M199" s="136" t="s">
        <v>2883</v>
      </c>
      <c r="N199" s="136" t="s">
        <v>32</v>
      </c>
      <c r="O199" s="136" t="s">
        <v>3961</v>
      </c>
      <c r="P199" s="138" t="s">
        <v>2588</v>
      </c>
      <c r="Q199" s="139" t="s">
        <v>2587</v>
      </c>
      <c r="R199" s="135"/>
      <c r="S199" s="135"/>
      <c r="T199" s="135"/>
      <c r="U199" s="135"/>
      <c r="V199" s="135"/>
    </row>
    <row r="200">
      <c r="A200" s="133" t="s">
        <v>31</v>
      </c>
      <c r="B200" s="143">
        <v>45333.0</v>
      </c>
      <c r="C200" s="143">
        <v>45333.0</v>
      </c>
      <c r="D200" s="135"/>
      <c r="E200" s="136" t="s">
        <v>2709</v>
      </c>
      <c r="F200" s="142"/>
      <c r="G200" s="136" t="s">
        <v>3195</v>
      </c>
      <c r="H200" s="142"/>
      <c r="I200" s="76">
        <v>4.3751027E7</v>
      </c>
      <c r="J200" s="65">
        <v>3.117167421E9</v>
      </c>
      <c r="K200" s="136" t="s">
        <v>3443</v>
      </c>
      <c r="L200" s="134">
        <v>3.226699464E9</v>
      </c>
      <c r="M200" s="136" t="s">
        <v>2883</v>
      </c>
      <c r="N200" s="136" t="s">
        <v>32</v>
      </c>
      <c r="O200" s="136" t="s">
        <v>3962</v>
      </c>
      <c r="P200" s="138" t="s">
        <v>2588</v>
      </c>
      <c r="Q200" s="139" t="s">
        <v>2587</v>
      </c>
      <c r="R200" s="135"/>
      <c r="S200" s="135"/>
      <c r="T200" s="135"/>
      <c r="U200" s="141" t="s">
        <v>3963</v>
      </c>
      <c r="V200" s="135"/>
    </row>
    <row r="201">
      <c r="A201" s="133" t="s">
        <v>31</v>
      </c>
      <c r="B201" s="143">
        <v>45333.0</v>
      </c>
      <c r="C201" s="143">
        <v>45333.0</v>
      </c>
      <c r="D201" s="135"/>
      <c r="E201" s="136" t="s">
        <v>3964</v>
      </c>
      <c r="F201" s="142"/>
      <c r="G201" s="136" t="s">
        <v>3886</v>
      </c>
      <c r="H201" s="142"/>
      <c r="I201" s="134">
        <v>8418281.0</v>
      </c>
      <c r="J201" s="144">
        <v>3.01E9</v>
      </c>
      <c r="K201" s="142"/>
      <c r="L201" s="142"/>
      <c r="M201" s="136" t="s">
        <v>2883</v>
      </c>
      <c r="N201" s="142"/>
      <c r="O201" s="136" t="s">
        <v>3965</v>
      </c>
      <c r="P201" s="138" t="s">
        <v>2588</v>
      </c>
      <c r="Q201" s="139" t="s">
        <v>2587</v>
      </c>
      <c r="R201" s="135"/>
      <c r="S201" s="135"/>
      <c r="T201" s="135"/>
      <c r="U201" s="141" t="s">
        <v>3966</v>
      </c>
      <c r="V201" s="135"/>
    </row>
    <row r="202">
      <c r="A202" s="133" t="s">
        <v>31</v>
      </c>
      <c r="B202" s="143">
        <v>45333.0</v>
      </c>
      <c r="C202" s="143">
        <v>45333.0</v>
      </c>
      <c r="D202" s="135"/>
      <c r="E202" s="136" t="s">
        <v>2578</v>
      </c>
      <c r="F202" s="136" t="s">
        <v>2632</v>
      </c>
      <c r="G202" s="136" t="s">
        <v>3967</v>
      </c>
      <c r="H202" s="136" t="s">
        <v>3195</v>
      </c>
      <c r="I202" s="134">
        <v>2.1910362E7</v>
      </c>
      <c r="J202" s="144">
        <v>3.052603574E9</v>
      </c>
      <c r="K202" s="142"/>
      <c r="L202" s="142"/>
      <c r="M202" s="136" t="s">
        <v>2883</v>
      </c>
      <c r="N202" s="136" t="s">
        <v>164</v>
      </c>
      <c r="O202" s="136" t="s">
        <v>3968</v>
      </c>
      <c r="P202" s="138" t="s">
        <v>2588</v>
      </c>
      <c r="Q202" s="139" t="s">
        <v>2587</v>
      </c>
      <c r="R202" s="135"/>
      <c r="S202" s="135"/>
      <c r="T202" s="135"/>
      <c r="U202" s="141" t="s">
        <v>3969</v>
      </c>
      <c r="V202" s="135"/>
    </row>
    <row r="203">
      <c r="A203" s="133" t="s">
        <v>31</v>
      </c>
      <c r="B203" s="143">
        <v>45333.0</v>
      </c>
      <c r="C203" s="143">
        <v>45333.0</v>
      </c>
      <c r="D203" s="135"/>
      <c r="E203" s="136" t="s">
        <v>2757</v>
      </c>
      <c r="F203" s="142"/>
      <c r="G203" s="136" t="s">
        <v>3970</v>
      </c>
      <c r="H203" s="136" t="s">
        <v>3476</v>
      </c>
      <c r="I203" s="134">
        <v>1.003084348E9</v>
      </c>
      <c r="J203" s="144">
        <v>3.216574572E9</v>
      </c>
      <c r="K203" s="142"/>
      <c r="L203" s="142"/>
      <c r="M203" s="136" t="s">
        <v>2883</v>
      </c>
      <c r="N203" s="136" t="s">
        <v>164</v>
      </c>
      <c r="O203" s="136" t="s">
        <v>3971</v>
      </c>
      <c r="P203" s="138" t="s">
        <v>2588</v>
      </c>
      <c r="Q203" s="139" t="s">
        <v>2587</v>
      </c>
      <c r="R203" s="135"/>
      <c r="S203" s="135"/>
      <c r="T203" s="135"/>
      <c r="U203" s="141" t="s">
        <v>3972</v>
      </c>
      <c r="V203" s="135"/>
    </row>
    <row r="204">
      <c r="A204" s="133" t="s">
        <v>31</v>
      </c>
      <c r="B204" s="143">
        <v>45333.0</v>
      </c>
      <c r="C204" s="143">
        <v>45333.0</v>
      </c>
      <c r="D204" s="135"/>
      <c r="E204" s="136" t="s">
        <v>2578</v>
      </c>
      <c r="F204" s="136" t="s">
        <v>3973</v>
      </c>
      <c r="G204" s="136" t="s">
        <v>3863</v>
      </c>
      <c r="H204" s="142"/>
      <c r="I204" s="134">
        <v>3.2536984E7</v>
      </c>
      <c r="J204" s="144">
        <v>3.005688113E9</v>
      </c>
      <c r="K204" s="142"/>
      <c r="L204" s="142"/>
      <c r="M204" s="136" t="s">
        <v>2883</v>
      </c>
      <c r="N204" s="136" t="s">
        <v>164</v>
      </c>
      <c r="O204" s="136" t="s">
        <v>164</v>
      </c>
      <c r="P204" s="138" t="s">
        <v>2588</v>
      </c>
      <c r="Q204" s="139" t="s">
        <v>2587</v>
      </c>
      <c r="R204" s="135"/>
      <c r="S204" s="135"/>
      <c r="T204" s="135"/>
      <c r="U204" s="135"/>
      <c r="V204" s="135"/>
    </row>
    <row r="205">
      <c r="A205" s="133" t="s">
        <v>31</v>
      </c>
      <c r="B205" s="143">
        <v>45333.0</v>
      </c>
      <c r="C205" s="143">
        <v>45333.0</v>
      </c>
      <c r="D205" s="135"/>
      <c r="E205" s="136" t="s">
        <v>2709</v>
      </c>
      <c r="F205" s="136" t="s">
        <v>3974</v>
      </c>
      <c r="G205" s="136" t="s">
        <v>2699</v>
      </c>
      <c r="H205" s="142"/>
      <c r="I205" s="134">
        <v>4.380848E7</v>
      </c>
      <c r="J205" s="144">
        <v>3.059370059E9</v>
      </c>
      <c r="K205" s="142"/>
      <c r="L205" s="142"/>
      <c r="M205" s="136" t="s">
        <v>2883</v>
      </c>
      <c r="N205" s="136" t="s">
        <v>56</v>
      </c>
      <c r="O205" s="136" t="s">
        <v>3975</v>
      </c>
      <c r="P205" s="138" t="s">
        <v>2588</v>
      </c>
      <c r="Q205" s="139" t="s">
        <v>2587</v>
      </c>
      <c r="R205" s="135"/>
      <c r="S205" s="135"/>
      <c r="T205" s="135"/>
      <c r="U205" s="141" t="s">
        <v>3976</v>
      </c>
      <c r="V205" s="135"/>
    </row>
    <row r="206">
      <c r="A206" s="133" t="s">
        <v>31</v>
      </c>
      <c r="B206" s="143">
        <v>45333.0</v>
      </c>
      <c r="C206" s="143">
        <v>45333.0</v>
      </c>
      <c r="D206" s="135"/>
      <c r="E206" s="136" t="s">
        <v>2604</v>
      </c>
      <c r="F206" s="136" t="s">
        <v>3606</v>
      </c>
      <c r="G206" s="136" t="s">
        <v>2694</v>
      </c>
      <c r="H206" s="136" t="s">
        <v>2672</v>
      </c>
      <c r="I206" s="134">
        <v>1.018376922E9</v>
      </c>
      <c r="J206" s="144">
        <v>3.104553006E9</v>
      </c>
      <c r="K206" s="142"/>
      <c r="L206" s="142"/>
      <c r="M206" s="136" t="s">
        <v>2883</v>
      </c>
      <c r="N206" s="136" t="s">
        <v>164</v>
      </c>
      <c r="O206" s="136" t="s">
        <v>3977</v>
      </c>
      <c r="P206" s="138" t="s">
        <v>2588</v>
      </c>
      <c r="Q206" s="139" t="s">
        <v>2587</v>
      </c>
      <c r="R206" s="135"/>
      <c r="S206" s="135"/>
      <c r="T206" s="135"/>
      <c r="U206" s="141" t="s">
        <v>3978</v>
      </c>
      <c r="V206" s="135"/>
    </row>
    <row r="207">
      <c r="A207" s="133" t="s">
        <v>31</v>
      </c>
      <c r="B207" s="143">
        <v>45102.0</v>
      </c>
      <c r="C207" s="143">
        <v>45102.0</v>
      </c>
      <c r="D207" s="135"/>
      <c r="E207" s="136" t="s">
        <v>2861</v>
      </c>
      <c r="F207" s="136" t="s">
        <v>2987</v>
      </c>
      <c r="G207" s="136" t="s">
        <v>3924</v>
      </c>
      <c r="H207" s="136" t="s">
        <v>2633</v>
      </c>
      <c r="I207" s="134">
        <v>3.2118678E7</v>
      </c>
      <c r="J207" s="65">
        <v>3.108445468E9</v>
      </c>
      <c r="K207" s="142"/>
      <c r="L207" s="142"/>
      <c r="M207" s="136" t="s">
        <v>2883</v>
      </c>
      <c r="N207" s="142"/>
      <c r="O207" s="136" t="s">
        <v>3979</v>
      </c>
      <c r="P207" s="138" t="s">
        <v>2588</v>
      </c>
      <c r="Q207" s="139" t="s">
        <v>2587</v>
      </c>
      <c r="R207" s="135"/>
      <c r="S207" s="135"/>
      <c r="T207" s="135"/>
      <c r="U207" s="135"/>
      <c r="V207" s="135"/>
    </row>
    <row r="208">
      <c r="A208" s="133" t="s">
        <v>31</v>
      </c>
      <c r="B208" s="143">
        <v>45102.0</v>
      </c>
      <c r="C208" s="143">
        <v>45102.0</v>
      </c>
      <c r="D208" s="135"/>
      <c r="E208" s="136" t="s">
        <v>2674</v>
      </c>
      <c r="F208" s="136" t="s">
        <v>2972</v>
      </c>
      <c r="G208" s="136" t="s">
        <v>3851</v>
      </c>
      <c r="H208" s="142"/>
      <c r="I208" s="134">
        <v>7.054105E7</v>
      </c>
      <c r="J208" s="65">
        <v>3.106555461E9</v>
      </c>
      <c r="K208" s="142"/>
      <c r="L208" s="142"/>
      <c r="M208" s="136" t="s">
        <v>2883</v>
      </c>
      <c r="N208" s="142"/>
      <c r="O208" s="136" t="s">
        <v>3980</v>
      </c>
      <c r="P208" s="138" t="s">
        <v>2588</v>
      </c>
      <c r="Q208" s="139" t="s">
        <v>2587</v>
      </c>
      <c r="R208" s="135"/>
      <c r="S208" s="135"/>
      <c r="T208" s="135"/>
      <c r="U208" s="135"/>
      <c r="V208" s="135"/>
    </row>
    <row r="209">
      <c r="A209" s="133" t="s">
        <v>31</v>
      </c>
      <c r="B209" s="143">
        <v>45102.0</v>
      </c>
      <c r="C209" s="143">
        <v>45102.0</v>
      </c>
      <c r="D209" s="135"/>
      <c r="E209" s="136" t="s">
        <v>3033</v>
      </c>
      <c r="F209" s="136" t="s">
        <v>3034</v>
      </c>
      <c r="G209" s="136" t="s">
        <v>3780</v>
      </c>
      <c r="H209" s="136" t="s">
        <v>2678</v>
      </c>
      <c r="I209" s="134">
        <v>6463475.0</v>
      </c>
      <c r="J209" s="65">
        <v>3.215046669E9</v>
      </c>
      <c r="K209" s="142"/>
      <c r="L209" s="142"/>
      <c r="M209" s="136" t="s">
        <v>2883</v>
      </c>
      <c r="N209" s="136" t="s">
        <v>32</v>
      </c>
      <c r="O209" s="136" t="s">
        <v>3981</v>
      </c>
      <c r="P209" s="138" t="s">
        <v>2588</v>
      </c>
      <c r="Q209" s="139" t="s">
        <v>2587</v>
      </c>
      <c r="R209" s="135"/>
      <c r="S209" s="135"/>
      <c r="T209" s="135"/>
      <c r="U209" s="135"/>
      <c r="V209" s="135"/>
    </row>
    <row r="210">
      <c r="H210" s="66"/>
      <c r="I210" s="66"/>
      <c r="J210" s="66"/>
      <c r="L210" s="66"/>
      <c r="R210" s="67"/>
      <c r="S210" s="67"/>
      <c r="T210" s="67"/>
      <c r="U210" s="67"/>
      <c r="V210" s="67"/>
    </row>
    <row r="211">
      <c r="H211" s="66"/>
      <c r="I211" s="66"/>
      <c r="J211" s="66"/>
      <c r="L211" s="66"/>
      <c r="R211" s="67"/>
      <c r="S211" s="67"/>
      <c r="T211" s="67"/>
      <c r="U211" s="67"/>
      <c r="V211" s="67"/>
    </row>
    <row r="212">
      <c r="H212" s="66"/>
      <c r="I212" s="66"/>
      <c r="J212" s="66"/>
      <c r="L212" s="66"/>
      <c r="R212" s="67"/>
      <c r="S212" s="67"/>
      <c r="T212" s="67"/>
      <c r="U212" s="67"/>
      <c r="V212" s="67"/>
    </row>
    <row r="213">
      <c r="H213" s="66"/>
      <c r="I213" s="66"/>
      <c r="J213" s="66"/>
      <c r="L213" s="66"/>
      <c r="R213" s="67"/>
      <c r="S213" s="67"/>
      <c r="T213" s="67"/>
      <c r="U213" s="67"/>
      <c r="V213" s="67"/>
    </row>
    <row r="214">
      <c r="H214" s="66"/>
      <c r="I214" s="66"/>
      <c r="J214" s="66"/>
      <c r="L214" s="66"/>
      <c r="R214" s="67"/>
      <c r="S214" s="67"/>
      <c r="T214" s="67"/>
      <c r="U214" s="67"/>
      <c r="V214" s="67"/>
    </row>
    <row r="215">
      <c r="H215" s="66"/>
      <c r="I215" s="66"/>
      <c r="J215" s="66"/>
      <c r="L215" s="66"/>
      <c r="R215" s="67"/>
      <c r="S215" s="67"/>
      <c r="T215" s="67"/>
      <c r="U215" s="67"/>
      <c r="V215" s="67"/>
    </row>
    <row r="216">
      <c r="H216" s="66"/>
      <c r="I216" s="66"/>
      <c r="J216" s="66"/>
      <c r="L216" s="66"/>
      <c r="R216" s="67"/>
      <c r="S216" s="67"/>
      <c r="T216" s="67"/>
      <c r="U216" s="67"/>
      <c r="V216" s="67"/>
    </row>
    <row r="217">
      <c r="H217" s="66"/>
      <c r="I217" s="66"/>
      <c r="J217" s="66"/>
      <c r="L217" s="66"/>
      <c r="R217" s="67"/>
      <c r="S217" s="67"/>
      <c r="T217" s="67"/>
      <c r="U217" s="67"/>
      <c r="V217" s="67"/>
    </row>
    <row r="218">
      <c r="H218" s="66"/>
      <c r="I218" s="66"/>
      <c r="J218" s="66"/>
      <c r="L218" s="66"/>
      <c r="R218" s="67"/>
      <c r="S218" s="67"/>
      <c r="T218" s="67"/>
      <c r="U218" s="67"/>
      <c r="V218" s="67"/>
    </row>
    <row r="219">
      <c r="H219" s="66"/>
      <c r="I219" s="66"/>
      <c r="J219" s="66"/>
      <c r="L219" s="66"/>
      <c r="R219" s="67"/>
      <c r="S219" s="67"/>
      <c r="T219" s="67"/>
      <c r="U219" s="67"/>
      <c r="V219" s="67"/>
    </row>
    <row r="220">
      <c r="H220" s="66"/>
      <c r="I220" s="66"/>
      <c r="J220" s="66"/>
      <c r="L220" s="66"/>
      <c r="R220" s="67"/>
      <c r="S220" s="67"/>
      <c r="T220" s="67"/>
      <c r="U220" s="67"/>
      <c r="V220" s="67"/>
    </row>
    <row r="221">
      <c r="H221" s="66"/>
      <c r="I221" s="66"/>
      <c r="J221" s="66"/>
      <c r="L221" s="66"/>
      <c r="R221" s="67"/>
      <c r="S221" s="67"/>
      <c r="T221" s="67"/>
      <c r="U221" s="67"/>
      <c r="V221" s="67"/>
    </row>
    <row r="222">
      <c r="H222" s="66"/>
      <c r="I222" s="66"/>
      <c r="J222" s="66"/>
      <c r="L222" s="66"/>
      <c r="R222" s="67"/>
      <c r="S222" s="67"/>
      <c r="T222" s="67"/>
      <c r="U222" s="67"/>
      <c r="V222" s="67"/>
    </row>
    <row r="223">
      <c r="H223" s="66"/>
      <c r="I223" s="66"/>
      <c r="J223" s="66"/>
      <c r="L223" s="66"/>
      <c r="R223" s="67"/>
      <c r="S223" s="67"/>
      <c r="T223" s="67"/>
      <c r="U223" s="67"/>
      <c r="V223" s="67"/>
    </row>
    <row r="224">
      <c r="H224" s="66"/>
      <c r="I224" s="66"/>
      <c r="J224" s="66"/>
      <c r="L224" s="66"/>
      <c r="R224" s="67"/>
      <c r="S224" s="67"/>
      <c r="T224" s="67"/>
      <c r="U224" s="67"/>
      <c r="V224" s="67"/>
    </row>
    <row r="225">
      <c r="H225" s="66"/>
      <c r="I225" s="66"/>
      <c r="J225" s="66"/>
      <c r="L225" s="66"/>
      <c r="R225" s="67"/>
      <c r="S225" s="67"/>
      <c r="T225" s="67"/>
      <c r="U225" s="67"/>
      <c r="V225" s="67"/>
    </row>
    <row r="226">
      <c r="H226" s="66"/>
      <c r="I226" s="66"/>
      <c r="J226" s="66"/>
      <c r="L226" s="66"/>
      <c r="R226" s="67"/>
      <c r="S226" s="67"/>
      <c r="T226" s="67"/>
      <c r="U226" s="67"/>
      <c r="V226" s="67"/>
    </row>
    <row r="227">
      <c r="H227" s="66"/>
      <c r="I227" s="66"/>
      <c r="J227" s="66"/>
      <c r="L227" s="66"/>
      <c r="R227" s="67"/>
      <c r="S227" s="67"/>
      <c r="T227" s="67"/>
      <c r="U227" s="67"/>
      <c r="V227" s="67"/>
    </row>
    <row r="228">
      <c r="H228" s="66"/>
      <c r="I228" s="66"/>
      <c r="J228" s="66"/>
      <c r="L228" s="66"/>
      <c r="R228" s="67"/>
      <c r="S228" s="67"/>
      <c r="T228" s="67"/>
      <c r="U228" s="67"/>
      <c r="V228" s="67"/>
    </row>
    <row r="229">
      <c r="H229" s="66"/>
      <c r="I229" s="66"/>
      <c r="J229" s="66"/>
      <c r="L229" s="66"/>
      <c r="R229" s="67"/>
      <c r="S229" s="67"/>
      <c r="T229" s="67"/>
      <c r="U229" s="67"/>
      <c r="V229" s="67"/>
    </row>
    <row r="230">
      <c r="H230" s="66"/>
      <c r="I230" s="66"/>
      <c r="J230" s="66"/>
      <c r="L230" s="66"/>
      <c r="R230" s="67"/>
      <c r="S230" s="67"/>
      <c r="T230" s="67"/>
      <c r="U230" s="67"/>
      <c r="V230" s="67"/>
    </row>
    <row r="231">
      <c r="H231" s="66"/>
      <c r="I231" s="66"/>
      <c r="J231" s="66"/>
      <c r="L231" s="66"/>
      <c r="R231" s="67"/>
      <c r="S231" s="67"/>
      <c r="T231" s="67"/>
      <c r="U231" s="67"/>
      <c r="V231" s="67"/>
    </row>
    <row r="232">
      <c r="H232" s="66"/>
      <c r="I232" s="66"/>
      <c r="J232" s="66"/>
      <c r="L232" s="66"/>
      <c r="R232" s="67"/>
      <c r="S232" s="67"/>
      <c r="T232" s="67"/>
      <c r="U232" s="67"/>
      <c r="V232" s="67"/>
    </row>
    <row r="233">
      <c r="H233" s="66"/>
      <c r="I233" s="66"/>
      <c r="J233" s="66"/>
      <c r="L233" s="66"/>
      <c r="R233" s="67"/>
      <c r="S233" s="67"/>
      <c r="T233" s="67"/>
      <c r="U233" s="67"/>
      <c r="V233" s="67"/>
    </row>
    <row r="234">
      <c r="H234" s="66"/>
      <c r="I234" s="66"/>
      <c r="J234" s="66"/>
      <c r="L234" s="66"/>
      <c r="R234" s="67"/>
      <c r="S234" s="67"/>
      <c r="T234" s="67"/>
      <c r="U234" s="67"/>
      <c r="V234" s="67"/>
    </row>
    <row r="235">
      <c r="H235" s="66"/>
      <c r="I235" s="66"/>
      <c r="J235" s="66"/>
      <c r="L235" s="66"/>
      <c r="R235" s="67"/>
      <c r="S235" s="67"/>
      <c r="T235" s="67"/>
      <c r="U235" s="67"/>
      <c r="V235" s="67"/>
    </row>
    <row r="236">
      <c r="H236" s="66"/>
      <c r="I236" s="66"/>
      <c r="J236" s="66"/>
      <c r="L236" s="66"/>
      <c r="R236" s="67"/>
      <c r="S236" s="67"/>
      <c r="T236" s="67"/>
      <c r="U236" s="67"/>
      <c r="V236" s="67"/>
    </row>
    <row r="237">
      <c r="H237" s="66"/>
      <c r="I237" s="66"/>
      <c r="J237" s="66"/>
      <c r="L237" s="66"/>
      <c r="R237" s="67"/>
      <c r="S237" s="67"/>
      <c r="T237" s="67"/>
      <c r="U237" s="67"/>
      <c r="V237" s="67"/>
    </row>
    <row r="238">
      <c r="H238" s="66"/>
      <c r="I238" s="66"/>
      <c r="J238" s="66"/>
      <c r="L238" s="66"/>
      <c r="R238" s="67"/>
      <c r="S238" s="67"/>
      <c r="T238" s="67"/>
      <c r="U238" s="67"/>
      <c r="V238" s="67"/>
    </row>
    <row r="239">
      <c r="H239" s="66"/>
      <c r="I239" s="66"/>
      <c r="J239" s="66"/>
      <c r="L239" s="66"/>
      <c r="R239" s="67"/>
      <c r="S239" s="67"/>
      <c r="T239" s="67"/>
      <c r="U239" s="67"/>
      <c r="V239" s="67"/>
    </row>
    <row r="240">
      <c r="H240" s="66"/>
      <c r="I240" s="66"/>
      <c r="J240" s="66"/>
      <c r="L240" s="66"/>
      <c r="R240" s="67"/>
      <c r="S240" s="67"/>
      <c r="T240" s="67"/>
      <c r="U240" s="67"/>
      <c r="V240" s="67"/>
    </row>
    <row r="241">
      <c r="H241" s="66"/>
      <c r="I241" s="66"/>
      <c r="J241" s="66"/>
      <c r="L241" s="66"/>
      <c r="R241" s="67"/>
      <c r="S241" s="67"/>
      <c r="T241" s="67"/>
      <c r="U241" s="67"/>
      <c r="V241" s="67"/>
    </row>
    <row r="242">
      <c r="H242" s="66"/>
      <c r="I242" s="66"/>
      <c r="J242" s="66"/>
      <c r="L242" s="66"/>
      <c r="R242" s="67"/>
      <c r="S242" s="67"/>
      <c r="T242" s="67"/>
      <c r="U242" s="67"/>
      <c r="V242" s="67"/>
    </row>
    <row r="243">
      <c r="H243" s="66"/>
      <c r="I243" s="66"/>
      <c r="J243" s="66"/>
      <c r="L243" s="66"/>
      <c r="R243" s="67"/>
      <c r="S243" s="67"/>
      <c r="T243" s="67"/>
      <c r="U243" s="67"/>
      <c r="V243" s="67"/>
    </row>
    <row r="244">
      <c r="H244" s="66"/>
      <c r="I244" s="66"/>
      <c r="J244" s="66"/>
      <c r="L244" s="66"/>
      <c r="R244" s="67"/>
      <c r="S244" s="67"/>
      <c r="T244" s="67"/>
      <c r="U244" s="67"/>
      <c r="V244" s="67"/>
    </row>
    <row r="245">
      <c r="H245" s="66"/>
      <c r="I245" s="66"/>
      <c r="J245" s="66"/>
      <c r="L245" s="66"/>
      <c r="R245" s="67"/>
      <c r="S245" s="67"/>
      <c r="T245" s="67"/>
      <c r="U245" s="67"/>
      <c r="V245" s="67"/>
    </row>
    <row r="246">
      <c r="H246" s="66"/>
      <c r="I246" s="66"/>
      <c r="J246" s="66"/>
      <c r="L246" s="66"/>
      <c r="R246" s="67"/>
      <c r="S246" s="67"/>
      <c r="T246" s="67"/>
      <c r="U246" s="67"/>
      <c r="V246" s="67"/>
    </row>
    <row r="247">
      <c r="H247" s="66"/>
      <c r="I247" s="66"/>
      <c r="J247" s="66"/>
      <c r="L247" s="66"/>
      <c r="R247" s="67"/>
      <c r="S247" s="67"/>
      <c r="T247" s="67"/>
      <c r="U247" s="67"/>
      <c r="V247" s="67"/>
    </row>
    <row r="248">
      <c r="H248" s="66"/>
      <c r="I248" s="66"/>
      <c r="J248" s="66"/>
      <c r="L248" s="66"/>
      <c r="R248" s="67"/>
      <c r="S248" s="67"/>
      <c r="T248" s="67"/>
      <c r="U248" s="67"/>
      <c r="V248" s="67"/>
    </row>
    <row r="249">
      <c r="H249" s="66"/>
      <c r="I249" s="66"/>
      <c r="J249" s="66"/>
      <c r="L249" s="66"/>
      <c r="R249" s="67"/>
      <c r="S249" s="67"/>
      <c r="T249" s="67"/>
      <c r="U249" s="67"/>
      <c r="V249" s="67"/>
    </row>
    <row r="250">
      <c r="H250" s="66"/>
      <c r="I250" s="66"/>
      <c r="J250" s="66"/>
      <c r="L250" s="66"/>
      <c r="R250" s="67"/>
      <c r="S250" s="67"/>
      <c r="T250" s="67"/>
      <c r="U250" s="67"/>
      <c r="V250" s="67"/>
    </row>
    <row r="251">
      <c r="H251" s="66"/>
      <c r="I251" s="66"/>
      <c r="J251" s="66"/>
      <c r="L251" s="66"/>
      <c r="R251" s="67"/>
      <c r="S251" s="67"/>
      <c r="T251" s="67"/>
      <c r="U251" s="67"/>
      <c r="V251" s="67"/>
    </row>
    <row r="252">
      <c r="H252" s="66"/>
      <c r="I252" s="66"/>
      <c r="J252" s="66"/>
      <c r="L252" s="66"/>
      <c r="R252" s="67"/>
      <c r="S252" s="67"/>
      <c r="T252" s="67"/>
      <c r="U252" s="67"/>
      <c r="V252" s="67"/>
    </row>
    <row r="253">
      <c r="H253" s="66"/>
      <c r="I253" s="66"/>
      <c r="J253" s="66"/>
      <c r="L253" s="66"/>
      <c r="R253" s="67"/>
      <c r="S253" s="67"/>
      <c r="T253" s="67"/>
      <c r="U253" s="67"/>
      <c r="V253" s="67"/>
    </row>
    <row r="254">
      <c r="H254" s="66"/>
      <c r="I254" s="66"/>
      <c r="J254" s="66"/>
      <c r="L254" s="66"/>
      <c r="R254" s="67"/>
      <c r="S254" s="67"/>
      <c r="T254" s="67"/>
      <c r="U254" s="67"/>
      <c r="V254" s="67"/>
    </row>
    <row r="255">
      <c r="H255" s="66"/>
      <c r="I255" s="66"/>
      <c r="J255" s="66"/>
      <c r="L255" s="66"/>
      <c r="R255" s="67"/>
      <c r="S255" s="67"/>
      <c r="T255" s="67"/>
      <c r="U255" s="67"/>
      <c r="V255" s="67"/>
    </row>
    <row r="256">
      <c r="H256" s="66"/>
      <c r="I256" s="66"/>
      <c r="J256" s="66"/>
      <c r="L256" s="66"/>
      <c r="R256" s="67"/>
      <c r="S256" s="67"/>
      <c r="T256" s="67"/>
      <c r="U256" s="67"/>
      <c r="V256" s="67"/>
    </row>
    <row r="257">
      <c r="H257" s="66"/>
      <c r="I257" s="66"/>
      <c r="J257" s="66"/>
      <c r="L257" s="66"/>
      <c r="R257" s="67"/>
      <c r="S257" s="67"/>
      <c r="T257" s="67"/>
      <c r="U257" s="67"/>
      <c r="V257" s="67"/>
    </row>
    <row r="258">
      <c r="H258" s="66"/>
      <c r="I258" s="66"/>
      <c r="J258" s="66"/>
      <c r="L258" s="66"/>
      <c r="R258" s="67"/>
      <c r="S258" s="67"/>
      <c r="T258" s="67"/>
      <c r="U258" s="67"/>
      <c r="V258" s="67"/>
    </row>
    <row r="259">
      <c r="H259" s="66"/>
      <c r="I259" s="66"/>
      <c r="J259" s="66"/>
      <c r="L259" s="66"/>
      <c r="R259" s="67"/>
      <c r="S259" s="67"/>
      <c r="T259" s="67"/>
      <c r="U259" s="67"/>
      <c r="V259" s="67"/>
    </row>
    <row r="260">
      <c r="H260" s="66"/>
      <c r="I260" s="66"/>
      <c r="J260" s="66"/>
      <c r="L260" s="66"/>
      <c r="R260" s="67"/>
      <c r="S260" s="67"/>
      <c r="T260" s="67"/>
      <c r="U260" s="67"/>
      <c r="V260" s="67"/>
    </row>
    <row r="261">
      <c r="H261" s="66"/>
      <c r="I261" s="66"/>
      <c r="J261" s="66"/>
      <c r="L261" s="66"/>
      <c r="R261" s="67"/>
      <c r="S261" s="67"/>
      <c r="T261" s="67"/>
      <c r="U261" s="67"/>
      <c r="V261" s="67"/>
    </row>
    <row r="262">
      <c r="H262" s="66"/>
      <c r="I262" s="66"/>
      <c r="J262" s="66"/>
      <c r="L262" s="66"/>
      <c r="R262" s="67"/>
      <c r="S262" s="67"/>
      <c r="T262" s="67"/>
      <c r="U262" s="67"/>
      <c r="V262" s="67"/>
    </row>
    <row r="263">
      <c r="H263" s="66"/>
      <c r="I263" s="66"/>
      <c r="J263" s="66"/>
      <c r="L263" s="66"/>
      <c r="R263" s="67"/>
      <c r="S263" s="67"/>
      <c r="T263" s="67"/>
      <c r="U263" s="67"/>
      <c r="V263" s="67"/>
    </row>
    <row r="264">
      <c r="H264" s="66"/>
      <c r="I264" s="66"/>
      <c r="J264" s="66"/>
      <c r="L264" s="66"/>
      <c r="R264" s="67"/>
      <c r="S264" s="67"/>
      <c r="T264" s="67"/>
      <c r="U264" s="67"/>
      <c r="V264" s="67"/>
    </row>
    <row r="265">
      <c r="H265" s="66"/>
      <c r="I265" s="66"/>
      <c r="J265" s="66"/>
      <c r="L265" s="66"/>
      <c r="R265" s="67"/>
      <c r="S265" s="67"/>
      <c r="T265" s="67"/>
      <c r="U265" s="67"/>
      <c r="V265" s="67"/>
    </row>
    <row r="266">
      <c r="H266" s="66"/>
      <c r="I266" s="66"/>
      <c r="J266" s="66"/>
      <c r="L266" s="66"/>
      <c r="R266" s="67"/>
      <c r="S266" s="67"/>
      <c r="T266" s="67"/>
      <c r="U266" s="67"/>
      <c r="V266" s="67"/>
    </row>
    <row r="267">
      <c r="H267" s="66"/>
      <c r="I267" s="66"/>
      <c r="J267" s="66"/>
      <c r="L267" s="66"/>
      <c r="R267" s="67"/>
      <c r="S267" s="67"/>
      <c r="T267" s="67"/>
      <c r="U267" s="67"/>
      <c r="V267" s="67"/>
    </row>
    <row r="268">
      <c r="H268" s="66"/>
      <c r="I268" s="66"/>
      <c r="J268" s="66"/>
      <c r="L268" s="66"/>
      <c r="R268" s="67"/>
      <c r="S268" s="67"/>
      <c r="T268" s="67"/>
      <c r="U268" s="67"/>
      <c r="V268" s="67"/>
    </row>
    <row r="269">
      <c r="H269" s="66"/>
      <c r="I269" s="66"/>
      <c r="J269" s="66"/>
      <c r="L269" s="66"/>
      <c r="R269" s="67"/>
      <c r="S269" s="67"/>
      <c r="T269" s="67"/>
      <c r="U269" s="67"/>
      <c r="V269" s="67"/>
    </row>
    <row r="270">
      <c r="H270" s="66"/>
      <c r="I270" s="66"/>
      <c r="J270" s="66"/>
      <c r="L270" s="66"/>
      <c r="R270" s="67"/>
      <c r="S270" s="67"/>
      <c r="T270" s="67"/>
      <c r="U270" s="67"/>
      <c r="V270" s="67"/>
    </row>
    <row r="271">
      <c r="H271" s="66"/>
      <c r="I271" s="66"/>
      <c r="J271" s="66"/>
      <c r="L271" s="66"/>
      <c r="R271" s="67"/>
      <c r="S271" s="67"/>
      <c r="T271" s="67"/>
      <c r="U271" s="67"/>
      <c r="V271" s="67"/>
    </row>
    <row r="272">
      <c r="H272" s="66"/>
      <c r="I272" s="66"/>
      <c r="J272" s="66"/>
      <c r="L272" s="66"/>
      <c r="R272" s="67"/>
      <c r="S272" s="67"/>
      <c r="T272" s="67"/>
      <c r="U272" s="67"/>
      <c r="V272" s="67"/>
    </row>
    <row r="273">
      <c r="H273" s="66"/>
      <c r="I273" s="66"/>
      <c r="J273" s="66"/>
      <c r="L273" s="66"/>
      <c r="R273" s="67"/>
      <c r="S273" s="67"/>
      <c r="T273" s="67"/>
      <c r="U273" s="67"/>
      <c r="V273" s="67"/>
    </row>
    <row r="274">
      <c r="H274" s="66"/>
      <c r="I274" s="66"/>
      <c r="J274" s="66"/>
      <c r="L274" s="66"/>
      <c r="R274" s="67"/>
      <c r="S274" s="67"/>
      <c r="T274" s="67"/>
      <c r="U274" s="67"/>
      <c r="V274" s="67"/>
    </row>
    <row r="275">
      <c r="H275" s="66"/>
      <c r="I275" s="66"/>
      <c r="J275" s="66"/>
      <c r="L275" s="66"/>
      <c r="R275" s="67"/>
      <c r="S275" s="67"/>
      <c r="T275" s="67"/>
      <c r="U275" s="67"/>
      <c r="V275" s="67"/>
    </row>
    <row r="276">
      <c r="H276" s="66"/>
      <c r="I276" s="66"/>
      <c r="J276" s="66"/>
      <c r="L276" s="66"/>
      <c r="R276" s="67"/>
      <c r="S276" s="67"/>
      <c r="T276" s="67"/>
      <c r="U276" s="67"/>
      <c r="V276" s="67"/>
    </row>
    <row r="277">
      <c r="H277" s="66"/>
      <c r="I277" s="66"/>
      <c r="J277" s="66"/>
      <c r="L277" s="66"/>
      <c r="R277" s="67"/>
      <c r="S277" s="67"/>
      <c r="T277" s="67"/>
      <c r="U277" s="67"/>
      <c r="V277" s="67"/>
    </row>
    <row r="278">
      <c r="H278" s="66"/>
      <c r="I278" s="66"/>
      <c r="J278" s="66"/>
      <c r="L278" s="66"/>
      <c r="R278" s="67"/>
      <c r="S278" s="67"/>
      <c r="T278" s="67"/>
      <c r="U278" s="67"/>
      <c r="V278" s="67"/>
    </row>
    <row r="279">
      <c r="H279" s="66"/>
      <c r="I279" s="66"/>
      <c r="J279" s="66"/>
      <c r="L279" s="66"/>
      <c r="R279" s="67"/>
      <c r="S279" s="67"/>
      <c r="T279" s="67"/>
      <c r="U279" s="67"/>
      <c r="V279" s="67"/>
    </row>
    <row r="280">
      <c r="H280" s="66"/>
      <c r="I280" s="66"/>
      <c r="J280" s="66"/>
      <c r="L280" s="66"/>
      <c r="R280" s="67"/>
      <c r="S280" s="67"/>
      <c r="T280" s="67"/>
      <c r="U280" s="67"/>
      <c r="V280" s="67"/>
    </row>
    <row r="281">
      <c r="H281" s="66"/>
      <c r="I281" s="66"/>
      <c r="J281" s="66"/>
      <c r="L281" s="66"/>
      <c r="R281" s="67"/>
      <c r="S281" s="67"/>
      <c r="T281" s="67"/>
      <c r="U281" s="67"/>
      <c r="V281" s="67"/>
    </row>
    <row r="282">
      <c r="H282" s="66"/>
      <c r="I282" s="66"/>
      <c r="J282" s="66"/>
      <c r="L282" s="66"/>
      <c r="R282" s="67"/>
      <c r="S282" s="67"/>
      <c r="T282" s="67"/>
      <c r="U282" s="67"/>
      <c r="V282" s="67"/>
    </row>
    <row r="283">
      <c r="H283" s="66"/>
      <c r="I283" s="66"/>
      <c r="J283" s="66"/>
      <c r="L283" s="66"/>
      <c r="R283" s="67"/>
      <c r="S283" s="67"/>
      <c r="T283" s="67"/>
      <c r="U283" s="67"/>
      <c r="V283" s="67"/>
    </row>
    <row r="284">
      <c r="H284" s="66"/>
      <c r="I284" s="66"/>
      <c r="J284" s="66"/>
      <c r="L284" s="66"/>
      <c r="R284" s="67"/>
      <c r="S284" s="67"/>
      <c r="T284" s="67"/>
      <c r="U284" s="67"/>
      <c r="V284" s="67"/>
    </row>
    <row r="285">
      <c r="H285" s="66"/>
      <c r="I285" s="66"/>
      <c r="J285" s="66"/>
      <c r="L285" s="66"/>
      <c r="R285" s="67"/>
      <c r="S285" s="67"/>
      <c r="T285" s="67"/>
      <c r="U285" s="67"/>
      <c r="V285" s="67"/>
    </row>
    <row r="286">
      <c r="H286" s="66"/>
      <c r="I286" s="66"/>
      <c r="J286" s="66"/>
      <c r="L286" s="66"/>
      <c r="R286" s="67"/>
      <c r="S286" s="67"/>
      <c r="T286" s="67"/>
      <c r="U286" s="67"/>
      <c r="V286" s="67"/>
    </row>
    <row r="287">
      <c r="H287" s="66"/>
      <c r="I287" s="66"/>
      <c r="J287" s="66"/>
      <c r="L287" s="66"/>
      <c r="R287" s="67"/>
      <c r="S287" s="67"/>
      <c r="T287" s="67"/>
      <c r="U287" s="67"/>
      <c r="V287" s="67"/>
    </row>
    <row r="288">
      <c r="H288" s="66"/>
      <c r="I288" s="66"/>
      <c r="J288" s="66"/>
      <c r="L288" s="66"/>
      <c r="R288" s="67"/>
      <c r="S288" s="67"/>
      <c r="T288" s="67"/>
      <c r="U288" s="67"/>
      <c r="V288" s="67"/>
    </row>
    <row r="289">
      <c r="H289" s="66"/>
      <c r="I289" s="66"/>
      <c r="J289" s="66"/>
      <c r="L289" s="66"/>
      <c r="R289" s="67"/>
      <c r="S289" s="67"/>
      <c r="T289" s="67"/>
      <c r="U289" s="67"/>
      <c r="V289" s="67"/>
    </row>
    <row r="290">
      <c r="H290" s="66"/>
      <c r="I290" s="66"/>
      <c r="J290" s="66"/>
      <c r="L290" s="66"/>
      <c r="R290" s="67"/>
      <c r="S290" s="67"/>
      <c r="T290" s="67"/>
      <c r="U290" s="67"/>
      <c r="V290" s="67"/>
    </row>
    <row r="291">
      <c r="H291" s="66"/>
      <c r="I291" s="66"/>
      <c r="J291" s="66"/>
      <c r="L291" s="66"/>
      <c r="R291" s="67"/>
      <c r="S291" s="67"/>
      <c r="T291" s="67"/>
      <c r="U291" s="67"/>
      <c r="V291" s="67"/>
    </row>
    <row r="292">
      <c r="H292" s="66"/>
      <c r="I292" s="66"/>
      <c r="J292" s="66"/>
      <c r="L292" s="66"/>
      <c r="R292" s="67"/>
      <c r="S292" s="67"/>
      <c r="T292" s="67"/>
      <c r="U292" s="67"/>
      <c r="V292" s="67"/>
    </row>
    <row r="293">
      <c r="H293" s="66"/>
      <c r="I293" s="66"/>
      <c r="J293" s="66"/>
      <c r="L293" s="66"/>
      <c r="R293" s="67"/>
      <c r="S293" s="67"/>
      <c r="T293" s="67"/>
      <c r="U293" s="67"/>
      <c r="V293" s="67"/>
    </row>
    <row r="294">
      <c r="H294" s="66"/>
      <c r="I294" s="66"/>
      <c r="J294" s="66"/>
      <c r="L294" s="66"/>
      <c r="R294" s="67"/>
      <c r="S294" s="67"/>
      <c r="T294" s="67"/>
      <c r="U294" s="67"/>
      <c r="V294" s="67"/>
    </row>
    <row r="295">
      <c r="H295" s="66"/>
      <c r="I295" s="66"/>
      <c r="J295" s="66"/>
      <c r="L295" s="66"/>
      <c r="R295" s="67"/>
      <c r="S295" s="67"/>
      <c r="T295" s="67"/>
      <c r="U295" s="67"/>
      <c r="V295" s="67"/>
    </row>
    <row r="296">
      <c r="H296" s="66"/>
      <c r="I296" s="66"/>
      <c r="J296" s="66"/>
      <c r="L296" s="66"/>
      <c r="R296" s="67"/>
      <c r="S296" s="67"/>
      <c r="T296" s="67"/>
      <c r="U296" s="67"/>
      <c r="V296" s="67"/>
    </row>
    <row r="297">
      <c r="H297" s="66"/>
      <c r="I297" s="66"/>
      <c r="J297" s="66"/>
      <c r="L297" s="66"/>
      <c r="R297" s="67"/>
      <c r="S297" s="67"/>
      <c r="T297" s="67"/>
      <c r="U297" s="67"/>
      <c r="V297" s="67"/>
    </row>
    <row r="298">
      <c r="H298" s="66"/>
      <c r="I298" s="66"/>
      <c r="J298" s="66"/>
      <c r="L298" s="66"/>
      <c r="R298" s="67"/>
      <c r="S298" s="67"/>
      <c r="T298" s="67"/>
      <c r="U298" s="67"/>
      <c r="V298" s="67"/>
    </row>
    <row r="299">
      <c r="H299" s="66"/>
      <c r="I299" s="66"/>
      <c r="J299" s="66"/>
      <c r="L299" s="66"/>
      <c r="R299" s="67"/>
      <c r="S299" s="67"/>
      <c r="T299" s="67"/>
      <c r="U299" s="67"/>
      <c r="V299" s="67"/>
    </row>
    <row r="300">
      <c r="H300" s="66"/>
      <c r="I300" s="66"/>
      <c r="J300" s="66"/>
      <c r="L300" s="66"/>
      <c r="R300" s="67"/>
      <c r="S300" s="67"/>
      <c r="T300" s="67"/>
      <c r="U300" s="67"/>
      <c r="V300" s="67"/>
    </row>
    <row r="301">
      <c r="H301" s="66"/>
      <c r="I301" s="66"/>
      <c r="J301" s="66"/>
      <c r="L301" s="66"/>
      <c r="R301" s="67"/>
      <c r="S301" s="67"/>
      <c r="T301" s="67"/>
      <c r="U301" s="67"/>
      <c r="V301" s="67"/>
    </row>
    <row r="302">
      <c r="H302" s="66"/>
      <c r="I302" s="66"/>
      <c r="J302" s="66"/>
      <c r="L302" s="66"/>
      <c r="R302" s="67"/>
      <c r="S302" s="67"/>
      <c r="T302" s="67"/>
      <c r="U302" s="67"/>
      <c r="V302" s="67"/>
    </row>
    <row r="303">
      <c r="H303" s="66"/>
      <c r="I303" s="66"/>
      <c r="J303" s="66"/>
      <c r="L303" s="66"/>
      <c r="R303" s="67"/>
      <c r="S303" s="67"/>
      <c r="T303" s="67"/>
      <c r="U303" s="67"/>
      <c r="V303" s="67"/>
    </row>
    <row r="304">
      <c r="H304" s="66"/>
      <c r="I304" s="66"/>
      <c r="J304" s="66"/>
      <c r="L304" s="66"/>
      <c r="R304" s="67"/>
      <c r="S304" s="67"/>
      <c r="T304" s="67"/>
      <c r="U304" s="67"/>
      <c r="V304" s="67"/>
    </row>
    <row r="305">
      <c r="H305" s="66"/>
      <c r="I305" s="66"/>
      <c r="J305" s="66"/>
      <c r="L305" s="66"/>
      <c r="R305" s="67"/>
      <c r="S305" s="67"/>
      <c r="T305" s="67"/>
      <c r="U305" s="67"/>
      <c r="V305" s="67"/>
    </row>
    <row r="306">
      <c r="H306" s="66"/>
      <c r="I306" s="66"/>
      <c r="J306" s="66"/>
      <c r="L306" s="66"/>
      <c r="R306" s="67"/>
      <c r="S306" s="67"/>
      <c r="T306" s="67"/>
      <c r="U306" s="67"/>
      <c r="V306" s="67"/>
    </row>
    <row r="307">
      <c r="H307" s="66"/>
      <c r="I307" s="66"/>
      <c r="J307" s="66"/>
      <c r="L307" s="66"/>
      <c r="R307" s="67"/>
      <c r="S307" s="67"/>
      <c r="T307" s="67"/>
      <c r="U307" s="67"/>
      <c r="V307" s="67"/>
    </row>
    <row r="308">
      <c r="H308" s="66"/>
      <c r="I308" s="66"/>
      <c r="J308" s="66"/>
      <c r="L308" s="66"/>
      <c r="R308" s="67"/>
      <c r="S308" s="67"/>
      <c r="T308" s="67"/>
      <c r="U308" s="67"/>
      <c r="V308" s="67"/>
    </row>
    <row r="309">
      <c r="H309" s="66"/>
      <c r="I309" s="66"/>
      <c r="J309" s="66"/>
      <c r="L309" s="66"/>
      <c r="R309" s="67"/>
      <c r="S309" s="67"/>
      <c r="T309" s="67"/>
      <c r="U309" s="67"/>
      <c r="V309" s="67"/>
    </row>
    <row r="310">
      <c r="H310" s="66"/>
      <c r="I310" s="66"/>
      <c r="J310" s="66"/>
      <c r="L310" s="66"/>
      <c r="R310" s="67"/>
      <c r="S310" s="67"/>
      <c r="T310" s="67"/>
      <c r="U310" s="67"/>
      <c r="V310" s="67"/>
    </row>
    <row r="311">
      <c r="H311" s="66"/>
      <c r="I311" s="66"/>
      <c r="J311" s="66"/>
      <c r="L311" s="66"/>
      <c r="R311" s="67"/>
      <c r="S311" s="67"/>
      <c r="T311" s="67"/>
      <c r="U311" s="67"/>
      <c r="V311" s="67"/>
    </row>
    <row r="312">
      <c r="H312" s="66"/>
      <c r="I312" s="66"/>
      <c r="J312" s="66"/>
      <c r="L312" s="66"/>
      <c r="R312" s="67"/>
      <c r="S312" s="67"/>
      <c r="T312" s="67"/>
      <c r="U312" s="67"/>
      <c r="V312" s="67"/>
    </row>
    <row r="313">
      <c r="H313" s="66"/>
      <c r="I313" s="66"/>
      <c r="J313" s="66"/>
      <c r="L313" s="66"/>
      <c r="R313" s="67"/>
      <c r="S313" s="67"/>
      <c r="T313" s="67"/>
      <c r="U313" s="67"/>
      <c r="V313" s="67"/>
    </row>
    <row r="314">
      <c r="H314" s="66"/>
      <c r="I314" s="66"/>
      <c r="J314" s="66"/>
      <c r="L314" s="66"/>
      <c r="R314" s="67"/>
      <c r="S314" s="67"/>
      <c r="T314" s="67"/>
      <c r="U314" s="67"/>
      <c r="V314" s="67"/>
    </row>
    <row r="315">
      <c r="H315" s="66"/>
      <c r="I315" s="66"/>
      <c r="J315" s="66"/>
      <c r="L315" s="66"/>
      <c r="R315" s="67"/>
      <c r="S315" s="67"/>
      <c r="T315" s="67"/>
      <c r="U315" s="67"/>
      <c r="V315" s="67"/>
    </row>
    <row r="316">
      <c r="H316" s="66"/>
      <c r="I316" s="66"/>
      <c r="J316" s="66"/>
      <c r="L316" s="66"/>
      <c r="R316" s="67"/>
      <c r="S316" s="67"/>
      <c r="T316" s="67"/>
      <c r="U316" s="67"/>
      <c r="V316" s="67"/>
    </row>
    <row r="317">
      <c r="H317" s="66"/>
      <c r="I317" s="66"/>
      <c r="J317" s="66"/>
      <c r="L317" s="66"/>
      <c r="R317" s="67"/>
      <c r="S317" s="67"/>
      <c r="T317" s="67"/>
      <c r="U317" s="67"/>
      <c r="V317" s="67"/>
    </row>
    <row r="318">
      <c r="H318" s="66"/>
      <c r="I318" s="66"/>
      <c r="J318" s="66"/>
      <c r="L318" s="66"/>
      <c r="R318" s="67"/>
      <c r="S318" s="67"/>
      <c r="T318" s="67"/>
      <c r="U318" s="67"/>
      <c r="V318" s="67"/>
    </row>
    <row r="319">
      <c r="H319" s="66"/>
      <c r="I319" s="66"/>
      <c r="J319" s="66"/>
      <c r="L319" s="66"/>
      <c r="R319" s="67"/>
      <c r="S319" s="67"/>
      <c r="T319" s="67"/>
      <c r="U319" s="67"/>
      <c r="V319" s="67"/>
    </row>
    <row r="320">
      <c r="H320" s="66"/>
      <c r="I320" s="66"/>
      <c r="J320" s="66"/>
      <c r="L320" s="66"/>
      <c r="R320" s="67"/>
      <c r="S320" s="67"/>
      <c r="T320" s="67"/>
      <c r="U320" s="67"/>
      <c r="V320" s="67"/>
    </row>
    <row r="321">
      <c r="H321" s="66"/>
      <c r="I321" s="66"/>
      <c r="J321" s="66"/>
      <c r="L321" s="66"/>
      <c r="R321" s="67"/>
      <c r="S321" s="67"/>
      <c r="T321" s="67"/>
      <c r="U321" s="67"/>
      <c r="V321" s="67"/>
    </row>
    <row r="322">
      <c r="H322" s="66"/>
      <c r="I322" s="66"/>
      <c r="J322" s="66"/>
      <c r="L322" s="66"/>
      <c r="R322" s="67"/>
      <c r="S322" s="67"/>
      <c r="T322" s="67"/>
      <c r="U322" s="67"/>
      <c r="V322" s="67"/>
    </row>
    <row r="323">
      <c r="H323" s="66"/>
      <c r="I323" s="66"/>
      <c r="J323" s="66"/>
      <c r="L323" s="66"/>
      <c r="R323" s="67"/>
      <c r="S323" s="67"/>
      <c r="T323" s="67"/>
      <c r="U323" s="67"/>
      <c r="V323" s="67"/>
    </row>
    <row r="324">
      <c r="H324" s="66"/>
      <c r="I324" s="66"/>
      <c r="J324" s="66"/>
      <c r="L324" s="66"/>
      <c r="R324" s="67"/>
      <c r="S324" s="67"/>
      <c r="T324" s="67"/>
      <c r="U324" s="67"/>
      <c r="V324" s="67"/>
    </row>
    <row r="325">
      <c r="H325" s="66"/>
      <c r="I325" s="66"/>
      <c r="J325" s="66"/>
      <c r="L325" s="66"/>
      <c r="R325" s="67"/>
      <c r="S325" s="67"/>
      <c r="T325" s="67"/>
      <c r="U325" s="67"/>
      <c r="V325" s="67"/>
    </row>
    <row r="326">
      <c r="H326" s="66"/>
      <c r="I326" s="66"/>
      <c r="J326" s="66"/>
      <c r="L326" s="66"/>
      <c r="R326" s="67"/>
      <c r="S326" s="67"/>
      <c r="T326" s="67"/>
      <c r="U326" s="67"/>
      <c r="V326" s="67"/>
    </row>
    <row r="327">
      <c r="H327" s="66"/>
      <c r="I327" s="66"/>
      <c r="J327" s="66"/>
      <c r="L327" s="66"/>
      <c r="R327" s="67"/>
      <c r="S327" s="67"/>
      <c r="T327" s="67"/>
      <c r="U327" s="67"/>
      <c r="V327" s="67"/>
    </row>
    <row r="328">
      <c r="H328" s="66"/>
      <c r="I328" s="66"/>
      <c r="J328" s="66"/>
      <c r="L328" s="66"/>
      <c r="R328" s="67"/>
      <c r="S328" s="67"/>
      <c r="T328" s="67"/>
      <c r="U328" s="67"/>
      <c r="V328" s="67"/>
    </row>
    <row r="329">
      <c r="H329" s="66"/>
      <c r="I329" s="66"/>
      <c r="J329" s="66"/>
      <c r="L329" s="66"/>
      <c r="R329" s="67"/>
      <c r="S329" s="67"/>
      <c r="T329" s="67"/>
      <c r="U329" s="67"/>
      <c r="V329" s="67"/>
    </row>
    <row r="330">
      <c r="H330" s="66"/>
      <c r="I330" s="66"/>
      <c r="J330" s="66"/>
      <c r="L330" s="66"/>
      <c r="R330" s="67"/>
      <c r="S330" s="67"/>
      <c r="T330" s="67"/>
      <c r="U330" s="67"/>
      <c r="V330" s="67"/>
    </row>
    <row r="331">
      <c r="H331" s="66"/>
      <c r="I331" s="66"/>
      <c r="J331" s="66"/>
      <c r="L331" s="66"/>
      <c r="R331" s="67"/>
      <c r="S331" s="67"/>
      <c r="T331" s="67"/>
      <c r="U331" s="67"/>
      <c r="V331" s="67"/>
    </row>
    <row r="332">
      <c r="H332" s="66"/>
      <c r="I332" s="66"/>
      <c r="J332" s="66"/>
      <c r="L332" s="66"/>
      <c r="R332" s="67"/>
      <c r="S332" s="67"/>
      <c r="T332" s="67"/>
      <c r="U332" s="67"/>
      <c r="V332" s="67"/>
    </row>
    <row r="333">
      <c r="H333" s="66"/>
      <c r="I333" s="66"/>
      <c r="J333" s="66"/>
      <c r="L333" s="66"/>
      <c r="R333" s="67"/>
      <c r="S333" s="67"/>
      <c r="T333" s="67"/>
      <c r="U333" s="67"/>
      <c r="V333" s="67"/>
    </row>
    <row r="334">
      <c r="H334" s="66"/>
      <c r="I334" s="66"/>
      <c r="J334" s="66"/>
      <c r="L334" s="66"/>
      <c r="R334" s="67"/>
      <c r="S334" s="67"/>
      <c r="T334" s="67"/>
      <c r="U334" s="67"/>
      <c r="V334" s="67"/>
    </row>
    <row r="335">
      <c r="H335" s="66"/>
      <c r="I335" s="66"/>
      <c r="J335" s="66"/>
      <c r="L335" s="66"/>
      <c r="R335" s="67"/>
      <c r="S335" s="67"/>
      <c r="T335" s="67"/>
      <c r="U335" s="67"/>
      <c r="V335" s="67"/>
    </row>
    <row r="336">
      <c r="H336" s="66"/>
      <c r="I336" s="66"/>
      <c r="J336" s="66"/>
      <c r="L336" s="66"/>
      <c r="R336" s="67"/>
      <c r="S336" s="67"/>
      <c r="T336" s="67"/>
      <c r="U336" s="67"/>
      <c r="V336" s="67"/>
    </row>
    <row r="337">
      <c r="H337" s="66"/>
      <c r="I337" s="66"/>
      <c r="J337" s="66"/>
      <c r="L337" s="66"/>
      <c r="R337" s="67"/>
      <c r="S337" s="67"/>
      <c r="T337" s="67"/>
      <c r="U337" s="67"/>
      <c r="V337" s="67"/>
    </row>
    <row r="338">
      <c r="H338" s="66"/>
      <c r="I338" s="66"/>
      <c r="J338" s="66"/>
      <c r="L338" s="66"/>
      <c r="R338" s="67"/>
      <c r="S338" s="67"/>
      <c r="T338" s="67"/>
      <c r="U338" s="67"/>
      <c r="V338" s="67"/>
    </row>
    <row r="339">
      <c r="H339" s="66"/>
      <c r="I339" s="66"/>
      <c r="J339" s="66"/>
      <c r="L339" s="66"/>
      <c r="R339" s="67"/>
      <c r="S339" s="67"/>
      <c r="T339" s="67"/>
      <c r="U339" s="67"/>
      <c r="V339" s="67"/>
    </row>
    <row r="340">
      <c r="H340" s="66"/>
      <c r="I340" s="66"/>
      <c r="J340" s="66"/>
      <c r="L340" s="66"/>
      <c r="R340" s="67"/>
      <c r="S340" s="67"/>
      <c r="T340" s="67"/>
      <c r="U340" s="67"/>
      <c r="V340" s="67"/>
    </row>
    <row r="341">
      <c r="H341" s="66"/>
      <c r="I341" s="66"/>
      <c r="J341" s="66"/>
      <c r="L341" s="66"/>
      <c r="R341" s="67"/>
      <c r="S341" s="67"/>
      <c r="T341" s="67"/>
      <c r="U341" s="67"/>
      <c r="V341" s="67"/>
    </row>
    <row r="342">
      <c r="H342" s="66"/>
      <c r="I342" s="66"/>
      <c r="J342" s="66"/>
      <c r="L342" s="66"/>
      <c r="R342" s="67"/>
      <c r="S342" s="67"/>
      <c r="T342" s="67"/>
      <c r="U342" s="67"/>
      <c r="V342" s="67"/>
    </row>
    <row r="343">
      <c r="H343" s="66"/>
      <c r="I343" s="66"/>
      <c r="J343" s="66"/>
      <c r="L343" s="66"/>
      <c r="R343" s="67"/>
      <c r="S343" s="67"/>
      <c r="T343" s="67"/>
      <c r="U343" s="67"/>
      <c r="V343" s="67"/>
    </row>
    <row r="344">
      <c r="H344" s="66"/>
      <c r="I344" s="66"/>
      <c r="J344" s="66"/>
      <c r="L344" s="66"/>
      <c r="R344" s="67"/>
      <c r="S344" s="67"/>
      <c r="T344" s="67"/>
      <c r="U344" s="67"/>
      <c r="V344" s="67"/>
    </row>
    <row r="345">
      <c r="H345" s="66"/>
      <c r="I345" s="66"/>
      <c r="J345" s="66"/>
      <c r="L345" s="66"/>
      <c r="R345" s="67"/>
      <c r="S345" s="67"/>
      <c r="T345" s="67"/>
      <c r="U345" s="67"/>
      <c r="V345" s="67"/>
    </row>
    <row r="346">
      <c r="H346" s="66"/>
      <c r="I346" s="66"/>
      <c r="J346" s="66"/>
      <c r="L346" s="66"/>
      <c r="R346" s="67"/>
      <c r="S346" s="67"/>
      <c r="T346" s="67"/>
      <c r="U346" s="67"/>
      <c r="V346" s="67"/>
    </row>
    <row r="347">
      <c r="H347" s="66"/>
      <c r="I347" s="66"/>
      <c r="J347" s="66"/>
      <c r="L347" s="66"/>
      <c r="R347" s="67"/>
      <c r="S347" s="67"/>
      <c r="T347" s="67"/>
      <c r="U347" s="67"/>
      <c r="V347" s="67"/>
    </row>
    <row r="348">
      <c r="H348" s="66"/>
      <c r="I348" s="66"/>
      <c r="J348" s="66"/>
      <c r="L348" s="66"/>
      <c r="R348" s="67"/>
      <c r="S348" s="67"/>
      <c r="T348" s="67"/>
      <c r="U348" s="67"/>
      <c r="V348" s="67"/>
    </row>
    <row r="349">
      <c r="H349" s="66"/>
      <c r="I349" s="66"/>
      <c r="J349" s="66"/>
      <c r="L349" s="66"/>
      <c r="R349" s="67"/>
      <c r="S349" s="67"/>
      <c r="T349" s="67"/>
      <c r="U349" s="67"/>
      <c r="V349" s="67"/>
    </row>
    <row r="350">
      <c r="H350" s="66"/>
      <c r="I350" s="66"/>
      <c r="J350" s="66"/>
      <c r="L350" s="66"/>
      <c r="R350" s="67"/>
      <c r="S350" s="67"/>
      <c r="T350" s="67"/>
      <c r="U350" s="67"/>
      <c r="V350" s="67"/>
    </row>
    <row r="351">
      <c r="H351" s="66"/>
      <c r="I351" s="66"/>
      <c r="J351" s="66"/>
      <c r="L351" s="66"/>
      <c r="R351" s="67"/>
      <c r="S351" s="67"/>
      <c r="T351" s="67"/>
      <c r="U351" s="67"/>
      <c r="V351" s="67"/>
    </row>
    <row r="352">
      <c r="H352" s="66"/>
      <c r="I352" s="66"/>
      <c r="J352" s="66"/>
      <c r="L352" s="66"/>
      <c r="R352" s="67"/>
      <c r="S352" s="67"/>
      <c r="T352" s="67"/>
      <c r="U352" s="67"/>
      <c r="V352" s="67"/>
    </row>
    <row r="353">
      <c r="H353" s="66"/>
      <c r="I353" s="66"/>
      <c r="J353" s="66"/>
      <c r="L353" s="66"/>
      <c r="R353" s="67"/>
      <c r="S353" s="67"/>
      <c r="T353" s="67"/>
      <c r="U353" s="67"/>
      <c r="V353" s="67"/>
    </row>
    <row r="354">
      <c r="H354" s="66"/>
      <c r="I354" s="66"/>
      <c r="J354" s="66"/>
      <c r="L354" s="66"/>
      <c r="R354" s="67"/>
      <c r="S354" s="67"/>
      <c r="T354" s="67"/>
      <c r="U354" s="67"/>
      <c r="V354" s="67"/>
    </row>
    <row r="355">
      <c r="H355" s="66"/>
      <c r="I355" s="66"/>
      <c r="J355" s="66"/>
      <c r="L355" s="66"/>
      <c r="R355" s="67"/>
      <c r="S355" s="67"/>
      <c r="T355" s="67"/>
      <c r="U355" s="67"/>
      <c r="V355" s="67"/>
    </row>
    <row r="356">
      <c r="H356" s="66"/>
      <c r="I356" s="66"/>
      <c r="J356" s="66"/>
      <c r="L356" s="66"/>
      <c r="R356" s="67"/>
      <c r="S356" s="67"/>
      <c r="T356" s="67"/>
      <c r="U356" s="67"/>
      <c r="V356" s="67"/>
    </row>
    <row r="357">
      <c r="H357" s="66"/>
      <c r="I357" s="66"/>
      <c r="J357" s="66"/>
      <c r="L357" s="66"/>
      <c r="R357" s="67"/>
      <c r="S357" s="67"/>
      <c r="T357" s="67"/>
      <c r="U357" s="67"/>
      <c r="V357" s="67"/>
    </row>
    <row r="358">
      <c r="H358" s="66"/>
      <c r="I358" s="66"/>
      <c r="J358" s="66"/>
      <c r="L358" s="66"/>
      <c r="R358" s="67"/>
      <c r="S358" s="67"/>
      <c r="T358" s="67"/>
      <c r="U358" s="67"/>
      <c r="V358" s="67"/>
    </row>
    <row r="359">
      <c r="H359" s="66"/>
      <c r="I359" s="66"/>
      <c r="J359" s="66"/>
      <c r="L359" s="66"/>
      <c r="R359" s="67"/>
      <c r="S359" s="67"/>
      <c r="T359" s="67"/>
      <c r="U359" s="67"/>
      <c r="V359" s="67"/>
    </row>
    <row r="360">
      <c r="H360" s="66"/>
      <c r="I360" s="66"/>
      <c r="J360" s="66"/>
      <c r="L360" s="66"/>
      <c r="R360" s="67"/>
      <c r="S360" s="67"/>
      <c r="T360" s="67"/>
      <c r="U360" s="67"/>
      <c r="V360" s="67"/>
    </row>
    <row r="361">
      <c r="H361" s="66"/>
      <c r="I361" s="66"/>
      <c r="J361" s="66"/>
      <c r="L361" s="66"/>
      <c r="R361" s="67"/>
      <c r="S361" s="67"/>
      <c r="T361" s="67"/>
      <c r="U361" s="67"/>
      <c r="V361" s="67"/>
    </row>
    <row r="362">
      <c r="H362" s="66"/>
      <c r="I362" s="66"/>
      <c r="J362" s="66"/>
      <c r="L362" s="66"/>
      <c r="R362" s="67"/>
      <c r="S362" s="67"/>
      <c r="T362" s="67"/>
      <c r="U362" s="67"/>
      <c r="V362" s="67"/>
    </row>
    <row r="363">
      <c r="H363" s="66"/>
      <c r="I363" s="66"/>
      <c r="J363" s="66"/>
      <c r="L363" s="66"/>
      <c r="R363" s="67"/>
      <c r="S363" s="67"/>
      <c r="T363" s="67"/>
      <c r="U363" s="67"/>
      <c r="V363" s="67"/>
    </row>
    <row r="364">
      <c r="H364" s="66"/>
      <c r="I364" s="66"/>
      <c r="J364" s="66"/>
      <c r="L364" s="66"/>
      <c r="R364" s="67"/>
      <c r="S364" s="67"/>
      <c r="T364" s="67"/>
      <c r="U364" s="67"/>
      <c r="V364" s="67"/>
    </row>
    <row r="365">
      <c r="H365" s="66"/>
      <c r="I365" s="66"/>
      <c r="J365" s="66"/>
      <c r="L365" s="66"/>
      <c r="R365" s="67"/>
      <c r="S365" s="67"/>
      <c r="T365" s="67"/>
      <c r="U365" s="67"/>
      <c r="V365" s="67"/>
    </row>
    <row r="366">
      <c r="H366" s="66"/>
      <c r="I366" s="66"/>
      <c r="J366" s="66"/>
      <c r="L366" s="66"/>
      <c r="R366" s="67"/>
      <c r="S366" s="67"/>
      <c r="T366" s="67"/>
      <c r="U366" s="67"/>
      <c r="V366" s="67"/>
    </row>
    <row r="367">
      <c r="H367" s="66"/>
      <c r="I367" s="66"/>
      <c r="J367" s="66"/>
      <c r="L367" s="66"/>
      <c r="R367" s="67"/>
      <c r="S367" s="67"/>
      <c r="T367" s="67"/>
      <c r="U367" s="67"/>
      <c r="V367" s="67"/>
    </row>
    <row r="368">
      <c r="H368" s="66"/>
      <c r="I368" s="66"/>
      <c r="J368" s="66"/>
      <c r="L368" s="66"/>
      <c r="R368" s="67"/>
      <c r="S368" s="67"/>
      <c r="T368" s="67"/>
      <c r="U368" s="67"/>
      <c r="V368" s="67"/>
    </row>
    <row r="369">
      <c r="H369" s="66"/>
      <c r="I369" s="66"/>
      <c r="J369" s="66"/>
      <c r="L369" s="66"/>
      <c r="R369" s="67"/>
      <c r="S369" s="67"/>
      <c r="T369" s="67"/>
      <c r="U369" s="67"/>
      <c r="V369" s="67"/>
    </row>
    <row r="370">
      <c r="H370" s="66"/>
      <c r="I370" s="66"/>
      <c r="J370" s="66"/>
      <c r="L370" s="66"/>
      <c r="R370" s="67"/>
      <c r="S370" s="67"/>
      <c r="T370" s="67"/>
      <c r="U370" s="67"/>
      <c r="V370" s="67"/>
    </row>
    <row r="371">
      <c r="H371" s="66"/>
      <c r="I371" s="66"/>
      <c r="J371" s="66"/>
      <c r="L371" s="66"/>
      <c r="R371" s="67"/>
      <c r="S371" s="67"/>
      <c r="T371" s="67"/>
      <c r="U371" s="67"/>
      <c r="V371" s="67"/>
    </row>
    <row r="372">
      <c r="H372" s="66"/>
      <c r="I372" s="66"/>
      <c r="J372" s="66"/>
      <c r="L372" s="66"/>
      <c r="R372" s="67"/>
      <c r="S372" s="67"/>
      <c r="T372" s="67"/>
      <c r="U372" s="67"/>
      <c r="V372" s="67"/>
    </row>
    <row r="373">
      <c r="H373" s="66"/>
      <c r="I373" s="66"/>
      <c r="J373" s="66"/>
      <c r="L373" s="66"/>
      <c r="R373" s="67"/>
      <c r="S373" s="67"/>
      <c r="T373" s="67"/>
      <c r="U373" s="67"/>
      <c r="V373" s="67"/>
    </row>
    <row r="374">
      <c r="H374" s="66"/>
      <c r="I374" s="66"/>
      <c r="J374" s="66"/>
      <c r="L374" s="66"/>
      <c r="R374" s="67"/>
      <c r="S374" s="67"/>
      <c r="T374" s="67"/>
      <c r="U374" s="67"/>
      <c r="V374" s="67"/>
    </row>
    <row r="375">
      <c r="H375" s="66"/>
      <c r="I375" s="66"/>
      <c r="J375" s="66"/>
      <c r="L375" s="66"/>
      <c r="R375" s="67"/>
      <c r="S375" s="67"/>
      <c r="T375" s="67"/>
      <c r="U375" s="67"/>
      <c r="V375" s="67"/>
    </row>
    <row r="376">
      <c r="H376" s="66"/>
      <c r="I376" s="66"/>
      <c r="J376" s="66"/>
      <c r="L376" s="66"/>
      <c r="R376" s="67"/>
      <c r="S376" s="67"/>
      <c r="T376" s="67"/>
      <c r="U376" s="67"/>
      <c r="V376" s="67"/>
    </row>
    <row r="377">
      <c r="H377" s="66"/>
      <c r="I377" s="66"/>
      <c r="J377" s="66"/>
      <c r="L377" s="66"/>
      <c r="R377" s="67"/>
      <c r="S377" s="67"/>
      <c r="T377" s="67"/>
      <c r="U377" s="67"/>
      <c r="V377" s="67"/>
    </row>
    <row r="378">
      <c r="H378" s="66"/>
      <c r="I378" s="66"/>
      <c r="J378" s="66"/>
      <c r="L378" s="66"/>
      <c r="R378" s="67"/>
      <c r="S378" s="67"/>
      <c r="T378" s="67"/>
      <c r="U378" s="67"/>
      <c r="V378" s="67"/>
    </row>
    <row r="379">
      <c r="H379" s="66"/>
      <c r="I379" s="66"/>
      <c r="J379" s="66"/>
      <c r="L379" s="66"/>
      <c r="R379" s="67"/>
      <c r="S379" s="67"/>
      <c r="T379" s="67"/>
      <c r="U379" s="67"/>
      <c r="V379" s="67"/>
    </row>
    <row r="380">
      <c r="H380" s="66"/>
      <c r="I380" s="66"/>
      <c r="J380" s="66"/>
      <c r="L380" s="66"/>
      <c r="R380" s="67"/>
      <c r="S380" s="67"/>
      <c r="T380" s="67"/>
      <c r="U380" s="67"/>
      <c r="V380" s="67"/>
    </row>
    <row r="381">
      <c r="H381" s="66"/>
      <c r="I381" s="66"/>
      <c r="J381" s="66"/>
      <c r="L381" s="66"/>
      <c r="R381" s="67"/>
      <c r="S381" s="67"/>
      <c r="T381" s="67"/>
      <c r="U381" s="67"/>
      <c r="V381" s="67"/>
    </row>
    <row r="382">
      <c r="H382" s="66"/>
      <c r="I382" s="66"/>
      <c r="J382" s="66"/>
      <c r="L382" s="66"/>
      <c r="R382" s="67"/>
      <c r="S382" s="67"/>
      <c r="T382" s="67"/>
      <c r="U382" s="67"/>
      <c r="V382" s="67"/>
    </row>
    <row r="383">
      <c r="H383" s="66"/>
      <c r="I383" s="66"/>
      <c r="J383" s="66"/>
      <c r="L383" s="66"/>
      <c r="R383" s="67"/>
      <c r="S383" s="67"/>
      <c r="T383" s="67"/>
      <c r="U383" s="67"/>
      <c r="V383" s="67"/>
    </row>
    <row r="384">
      <c r="H384" s="66"/>
      <c r="I384" s="66"/>
      <c r="J384" s="66"/>
      <c r="L384" s="66"/>
      <c r="R384" s="67"/>
      <c r="S384" s="67"/>
      <c r="T384" s="67"/>
      <c r="U384" s="67"/>
      <c r="V384" s="67"/>
    </row>
    <row r="385">
      <c r="H385" s="66"/>
      <c r="I385" s="66"/>
      <c r="J385" s="66"/>
      <c r="L385" s="66"/>
      <c r="R385" s="67"/>
      <c r="S385" s="67"/>
      <c r="T385" s="67"/>
      <c r="U385" s="67"/>
      <c r="V385" s="67"/>
    </row>
    <row r="386">
      <c r="H386" s="66"/>
      <c r="I386" s="66"/>
      <c r="J386" s="66"/>
      <c r="L386" s="66"/>
      <c r="R386" s="67"/>
      <c r="S386" s="67"/>
      <c r="T386" s="67"/>
      <c r="U386" s="67"/>
      <c r="V386" s="67"/>
    </row>
    <row r="387">
      <c r="H387" s="66"/>
      <c r="I387" s="66"/>
      <c r="J387" s="66"/>
      <c r="L387" s="66"/>
      <c r="R387" s="67"/>
      <c r="S387" s="67"/>
      <c r="T387" s="67"/>
      <c r="U387" s="67"/>
      <c r="V387" s="67"/>
    </row>
    <row r="388">
      <c r="H388" s="66"/>
      <c r="I388" s="66"/>
      <c r="J388" s="66"/>
      <c r="L388" s="66"/>
      <c r="R388" s="67"/>
      <c r="S388" s="67"/>
      <c r="T388" s="67"/>
      <c r="U388" s="67"/>
      <c r="V388" s="67"/>
    </row>
    <row r="389">
      <c r="H389" s="66"/>
      <c r="I389" s="66"/>
      <c r="J389" s="66"/>
      <c r="L389" s="66"/>
      <c r="R389" s="67"/>
      <c r="S389" s="67"/>
      <c r="T389" s="67"/>
      <c r="U389" s="67"/>
      <c r="V389" s="67"/>
    </row>
    <row r="390">
      <c r="H390" s="66"/>
      <c r="I390" s="66"/>
      <c r="J390" s="66"/>
      <c r="L390" s="66"/>
      <c r="R390" s="67"/>
      <c r="S390" s="67"/>
      <c r="T390" s="67"/>
      <c r="U390" s="67"/>
      <c r="V390" s="67"/>
    </row>
    <row r="391">
      <c r="H391" s="66"/>
      <c r="I391" s="66"/>
      <c r="J391" s="66"/>
      <c r="L391" s="66"/>
      <c r="R391" s="67"/>
      <c r="S391" s="67"/>
      <c r="T391" s="67"/>
      <c r="U391" s="67"/>
      <c r="V391" s="67"/>
    </row>
    <row r="392">
      <c r="H392" s="66"/>
      <c r="I392" s="66"/>
      <c r="J392" s="66"/>
      <c r="L392" s="66"/>
      <c r="R392" s="67"/>
      <c r="S392" s="67"/>
      <c r="T392" s="67"/>
      <c r="U392" s="67"/>
      <c r="V392" s="67"/>
    </row>
    <row r="393">
      <c r="H393" s="66"/>
      <c r="I393" s="66"/>
      <c r="J393" s="66"/>
      <c r="L393" s="66"/>
      <c r="R393" s="67"/>
      <c r="S393" s="67"/>
      <c r="T393" s="67"/>
      <c r="U393" s="67"/>
      <c r="V393" s="67"/>
    </row>
    <row r="394">
      <c r="H394" s="66"/>
      <c r="I394" s="66"/>
      <c r="J394" s="66"/>
      <c r="L394" s="66"/>
      <c r="R394" s="67"/>
      <c r="S394" s="67"/>
      <c r="T394" s="67"/>
      <c r="U394" s="67"/>
      <c r="V394" s="67"/>
    </row>
    <row r="395">
      <c r="H395" s="66"/>
      <c r="I395" s="66"/>
      <c r="J395" s="66"/>
      <c r="L395" s="66"/>
      <c r="R395" s="67"/>
      <c r="S395" s="67"/>
      <c r="T395" s="67"/>
      <c r="U395" s="67"/>
      <c r="V395" s="67"/>
    </row>
    <row r="396">
      <c r="H396" s="66"/>
      <c r="I396" s="66"/>
      <c r="J396" s="66"/>
      <c r="L396" s="66"/>
      <c r="R396" s="67"/>
      <c r="S396" s="67"/>
      <c r="T396" s="67"/>
      <c r="U396" s="67"/>
      <c r="V396" s="67"/>
    </row>
    <row r="397">
      <c r="H397" s="66"/>
      <c r="I397" s="66"/>
      <c r="J397" s="66"/>
      <c r="L397" s="66"/>
      <c r="R397" s="67"/>
      <c r="S397" s="67"/>
      <c r="T397" s="67"/>
      <c r="U397" s="67"/>
      <c r="V397" s="67"/>
    </row>
    <row r="398">
      <c r="H398" s="66"/>
      <c r="I398" s="66"/>
      <c r="J398" s="66"/>
      <c r="L398" s="66"/>
      <c r="R398" s="67"/>
      <c r="S398" s="67"/>
      <c r="T398" s="67"/>
      <c r="U398" s="67"/>
      <c r="V398" s="67"/>
    </row>
    <row r="399">
      <c r="H399" s="66"/>
      <c r="I399" s="66"/>
      <c r="J399" s="66"/>
      <c r="L399" s="66"/>
      <c r="R399" s="67"/>
      <c r="S399" s="67"/>
      <c r="T399" s="67"/>
      <c r="U399" s="67"/>
      <c r="V399" s="67"/>
    </row>
    <row r="400">
      <c r="H400" s="66"/>
      <c r="I400" s="66"/>
      <c r="J400" s="66"/>
      <c r="L400" s="66"/>
      <c r="R400" s="67"/>
      <c r="S400" s="67"/>
      <c r="T400" s="67"/>
      <c r="U400" s="67"/>
      <c r="V400" s="67"/>
    </row>
    <row r="401">
      <c r="H401" s="66"/>
      <c r="I401" s="66"/>
      <c r="J401" s="66"/>
      <c r="L401" s="66"/>
      <c r="R401" s="67"/>
      <c r="S401" s="67"/>
      <c r="T401" s="67"/>
      <c r="U401" s="67"/>
      <c r="V401" s="67"/>
    </row>
    <row r="402">
      <c r="H402" s="66"/>
      <c r="I402" s="66"/>
      <c r="J402" s="66"/>
      <c r="L402" s="66"/>
      <c r="R402" s="67"/>
      <c r="S402" s="67"/>
      <c r="T402" s="67"/>
      <c r="U402" s="67"/>
      <c r="V402" s="67"/>
    </row>
    <row r="403">
      <c r="H403" s="66"/>
      <c r="I403" s="66"/>
      <c r="J403" s="66"/>
      <c r="L403" s="66"/>
      <c r="R403" s="67"/>
      <c r="S403" s="67"/>
      <c r="T403" s="67"/>
      <c r="U403" s="67"/>
      <c r="V403" s="67"/>
    </row>
    <row r="404">
      <c r="H404" s="66"/>
      <c r="I404" s="66"/>
      <c r="J404" s="66"/>
      <c r="L404" s="66"/>
      <c r="R404" s="67"/>
      <c r="S404" s="67"/>
      <c r="T404" s="67"/>
      <c r="U404" s="67"/>
      <c r="V404" s="67"/>
    </row>
    <row r="405">
      <c r="H405" s="66"/>
      <c r="I405" s="66"/>
      <c r="J405" s="66"/>
      <c r="L405" s="66"/>
      <c r="R405" s="67"/>
      <c r="S405" s="67"/>
      <c r="T405" s="67"/>
      <c r="U405" s="67"/>
      <c r="V405" s="67"/>
    </row>
    <row r="406">
      <c r="H406" s="66"/>
      <c r="I406" s="66"/>
      <c r="J406" s="66"/>
      <c r="L406" s="66"/>
      <c r="R406" s="67"/>
      <c r="S406" s="67"/>
      <c r="T406" s="67"/>
      <c r="U406" s="67"/>
      <c r="V406" s="67"/>
    </row>
    <row r="407">
      <c r="H407" s="66"/>
      <c r="I407" s="66"/>
      <c r="J407" s="66"/>
      <c r="L407" s="66"/>
      <c r="R407" s="67"/>
      <c r="S407" s="67"/>
      <c r="T407" s="67"/>
      <c r="U407" s="67"/>
      <c r="V407" s="67"/>
    </row>
    <row r="408">
      <c r="H408" s="66"/>
      <c r="I408" s="66"/>
      <c r="J408" s="66"/>
      <c r="L408" s="66"/>
      <c r="R408" s="67"/>
      <c r="S408" s="67"/>
      <c r="T408" s="67"/>
      <c r="U408" s="67"/>
      <c r="V408" s="67"/>
    </row>
    <row r="409">
      <c r="H409" s="66"/>
      <c r="I409" s="66"/>
      <c r="J409" s="66"/>
      <c r="L409" s="66"/>
      <c r="R409" s="67"/>
      <c r="S409" s="67"/>
      <c r="T409" s="67"/>
      <c r="U409" s="67"/>
      <c r="V409" s="67"/>
    </row>
    <row r="410">
      <c r="H410" s="66"/>
      <c r="I410" s="66"/>
      <c r="J410" s="66"/>
      <c r="L410" s="66"/>
      <c r="R410" s="67"/>
      <c r="S410" s="67"/>
      <c r="T410" s="67"/>
      <c r="U410" s="67"/>
      <c r="V410" s="67"/>
    </row>
    <row r="411">
      <c r="H411" s="66"/>
      <c r="I411" s="66"/>
      <c r="J411" s="66"/>
      <c r="L411" s="66"/>
      <c r="R411" s="67"/>
      <c r="S411" s="67"/>
      <c r="T411" s="67"/>
      <c r="U411" s="67"/>
      <c r="V411" s="67"/>
    </row>
    <row r="412">
      <c r="H412" s="66"/>
      <c r="I412" s="66"/>
      <c r="J412" s="66"/>
      <c r="L412" s="66"/>
      <c r="R412" s="67"/>
      <c r="S412" s="67"/>
      <c r="T412" s="67"/>
      <c r="U412" s="67"/>
      <c r="V412" s="67"/>
    </row>
    <row r="413">
      <c r="H413" s="66"/>
      <c r="I413" s="66"/>
      <c r="J413" s="66"/>
      <c r="L413" s="66"/>
      <c r="R413" s="67"/>
      <c r="S413" s="67"/>
      <c r="T413" s="67"/>
      <c r="U413" s="67"/>
      <c r="V413" s="67"/>
    </row>
    <row r="414">
      <c r="H414" s="66"/>
      <c r="I414" s="66"/>
      <c r="J414" s="66"/>
      <c r="L414" s="66"/>
      <c r="R414" s="67"/>
      <c r="S414" s="67"/>
      <c r="T414" s="67"/>
      <c r="U414" s="67"/>
      <c r="V414" s="67"/>
    </row>
    <row r="415">
      <c r="H415" s="66"/>
      <c r="I415" s="66"/>
      <c r="J415" s="66"/>
      <c r="L415" s="66"/>
      <c r="R415" s="67"/>
      <c r="S415" s="67"/>
      <c r="T415" s="67"/>
      <c r="U415" s="67"/>
      <c r="V415" s="67"/>
    </row>
    <row r="416">
      <c r="H416" s="66"/>
      <c r="I416" s="66"/>
      <c r="J416" s="66"/>
      <c r="L416" s="66"/>
      <c r="R416" s="67"/>
      <c r="S416" s="67"/>
      <c r="T416" s="67"/>
      <c r="U416" s="67"/>
      <c r="V416" s="67"/>
    </row>
    <row r="417">
      <c r="H417" s="66"/>
      <c r="I417" s="66"/>
      <c r="J417" s="66"/>
      <c r="L417" s="66"/>
      <c r="R417" s="67"/>
      <c r="S417" s="67"/>
      <c r="T417" s="67"/>
      <c r="U417" s="67"/>
      <c r="V417" s="67"/>
    </row>
    <row r="418">
      <c r="H418" s="66"/>
      <c r="I418" s="66"/>
      <c r="J418" s="66"/>
      <c r="L418" s="66"/>
      <c r="R418" s="67"/>
      <c r="S418" s="67"/>
      <c r="T418" s="67"/>
      <c r="U418" s="67"/>
      <c r="V418" s="67"/>
    </row>
    <row r="419">
      <c r="H419" s="66"/>
      <c r="I419" s="66"/>
      <c r="J419" s="66"/>
      <c r="L419" s="66"/>
      <c r="R419" s="67"/>
      <c r="S419" s="67"/>
      <c r="T419" s="67"/>
      <c r="U419" s="67"/>
      <c r="V419" s="67"/>
    </row>
    <row r="420">
      <c r="H420" s="66"/>
      <c r="I420" s="66"/>
      <c r="J420" s="66"/>
      <c r="L420" s="66"/>
      <c r="R420" s="67"/>
      <c r="S420" s="67"/>
      <c r="T420" s="67"/>
      <c r="U420" s="67"/>
      <c r="V420" s="67"/>
    </row>
    <row r="421">
      <c r="H421" s="66"/>
      <c r="I421" s="66"/>
      <c r="J421" s="66"/>
      <c r="L421" s="66"/>
      <c r="R421" s="67"/>
      <c r="S421" s="67"/>
      <c r="T421" s="67"/>
      <c r="U421" s="67"/>
      <c r="V421" s="67"/>
    </row>
    <row r="422">
      <c r="H422" s="66"/>
      <c r="I422" s="66"/>
      <c r="J422" s="66"/>
      <c r="L422" s="66"/>
      <c r="R422" s="67"/>
      <c r="S422" s="67"/>
      <c r="T422" s="67"/>
      <c r="U422" s="67"/>
      <c r="V422" s="67"/>
    </row>
    <row r="423">
      <c r="H423" s="66"/>
      <c r="I423" s="66"/>
      <c r="J423" s="66"/>
      <c r="L423" s="66"/>
      <c r="R423" s="67"/>
      <c r="S423" s="67"/>
      <c r="T423" s="67"/>
      <c r="U423" s="67"/>
      <c r="V423" s="67"/>
    </row>
    <row r="424">
      <c r="H424" s="66"/>
      <c r="I424" s="66"/>
      <c r="J424" s="66"/>
      <c r="L424" s="66"/>
      <c r="R424" s="67"/>
      <c r="S424" s="67"/>
      <c r="T424" s="67"/>
      <c r="U424" s="67"/>
      <c r="V424" s="67"/>
    </row>
    <row r="425">
      <c r="H425" s="66"/>
      <c r="I425" s="66"/>
      <c r="J425" s="66"/>
      <c r="L425" s="66"/>
      <c r="R425" s="67"/>
      <c r="S425" s="67"/>
      <c r="T425" s="67"/>
      <c r="U425" s="67"/>
      <c r="V425" s="67"/>
    </row>
    <row r="426">
      <c r="H426" s="66"/>
      <c r="I426" s="66"/>
      <c r="J426" s="66"/>
      <c r="L426" s="66"/>
      <c r="R426" s="67"/>
      <c r="S426" s="67"/>
      <c r="T426" s="67"/>
      <c r="U426" s="67"/>
      <c r="V426" s="67"/>
    </row>
    <row r="427">
      <c r="H427" s="66"/>
      <c r="I427" s="66"/>
      <c r="J427" s="66"/>
      <c r="L427" s="66"/>
      <c r="R427" s="67"/>
      <c r="S427" s="67"/>
      <c r="T427" s="67"/>
      <c r="U427" s="67"/>
      <c r="V427" s="67"/>
    </row>
    <row r="428">
      <c r="H428" s="66"/>
      <c r="I428" s="66"/>
      <c r="J428" s="66"/>
      <c r="L428" s="66"/>
      <c r="R428" s="67"/>
      <c r="S428" s="67"/>
      <c r="T428" s="67"/>
      <c r="U428" s="67"/>
      <c r="V428" s="67"/>
    </row>
    <row r="429">
      <c r="H429" s="66"/>
      <c r="I429" s="66"/>
      <c r="J429" s="66"/>
      <c r="L429" s="66"/>
      <c r="R429" s="67"/>
      <c r="S429" s="67"/>
      <c r="T429" s="67"/>
      <c r="U429" s="67"/>
      <c r="V429" s="67"/>
    </row>
    <row r="430">
      <c r="H430" s="66"/>
      <c r="I430" s="66"/>
      <c r="J430" s="66"/>
      <c r="L430" s="66"/>
      <c r="R430" s="67"/>
      <c r="S430" s="67"/>
      <c r="T430" s="67"/>
      <c r="U430" s="67"/>
      <c r="V430" s="67"/>
    </row>
    <row r="431">
      <c r="H431" s="66"/>
      <c r="I431" s="66"/>
      <c r="J431" s="66"/>
      <c r="L431" s="66"/>
      <c r="R431" s="67"/>
      <c r="S431" s="67"/>
      <c r="T431" s="67"/>
      <c r="U431" s="67"/>
      <c r="V431" s="67"/>
    </row>
    <row r="432">
      <c r="H432" s="66"/>
      <c r="I432" s="66"/>
      <c r="J432" s="66"/>
      <c r="L432" s="66"/>
      <c r="R432" s="67"/>
      <c r="S432" s="67"/>
      <c r="T432" s="67"/>
      <c r="U432" s="67"/>
      <c r="V432" s="67"/>
    </row>
    <row r="433">
      <c r="H433" s="66"/>
      <c r="I433" s="66"/>
      <c r="J433" s="66"/>
      <c r="L433" s="66"/>
      <c r="R433" s="67"/>
      <c r="S433" s="67"/>
      <c r="T433" s="67"/>
      <c r="U433" s="67"/>
      <c r="V433" s="67"/>
    </row>
    <row r="434">
      <c r="H434" s="66"/>
      <c r="I434" s="66"/>
      <c r="J434" s="66"/>
      <c r="L434" s="66"/>
      <c r="R434" s="67"/>
      <c r="S434" s="67"/>
      <c r="T434" s="67"/>
      <c r="U434" s="67"/>
      <c r="V434" s="67"/>
    </row>
    <row r="435">
      <c r="H435" s="66"/>
      <c r="I435" s="66"/>
      <c r="J435" s="66"/>
      <c r="L435" s="66"/>
      <c r="R435" s="67"/>
      <c r="S435" s="67"/>
      <c r="T435" s="67"/>
      <c r="U435" s="67"/>
      <c r="V435" s="67"/>
    </row>
    <row r="436">
      <c r="H436" s="66"/>
      <c r="I436" s="66"/>
      <c r="J436" s="66"/>
      <c r="L436" s="66"/>
      <c r="R436" s="67"/>
      <c r="S436" s="67"/>
      <c r="T436" s="67"/>
      <c r="U436" s="67"/>
      <c r="V436" s="67"/>
    </row>
    <row r="437">
      <c r="H437" s="66"/>
      <c r="I437" s="66"/>
      <c r="J437" s="66"/>
      <c r="L437" s="66"/>
      <c r="R437" s="67"/>
      <c r="S437" s="67"/>
      <c r="T437" s="67"/>
      <c r="U437" s="67"/>
      <c r="V437" s="67"/>
    </row>
    <row r="438">
      <c r="H438" s="66"/>
      <c r="I438" s="66"/>
      <c r="J438" s="66"/>
      <c r="L438" s="66"/>
      <c r="R438" s="67"/>
      <c r="S438" s="67"/>
      <c r="T438" s="67"/>
      <c r="U438" s="67"/>
      <c r="V438" s="67"/>
    </row>
    <row r="439">
      <c r="H439" s="66"/>
      <c r="I439" s="66"/>
      <c r="J439" s="66"/>
      <c r="L439" s="66"/>
      <c r="R439" s="67"/>
      <c r="S439" s="67"/>
      <c r="T439" s="67"/>
      <c r="U439" s="67"/>
      <c r="V439" s="67"/>
    </row>
    <row r="440">
      <c r="H440" s="66"/>
      <c r="I440" s="66"/>
      <c r="J440" s="66"/>
      <c r="L440" s="66"/>
      <c r="R440" s="67"/>
      <c r="S440" s="67"/>
      <c r="T440" s="67"/>
      <c r="U440" s="67"/>
      <c r="V440" s="67"/>
    </row>
    <row r="441">
      <c r="H441" s="66"/>
      <c r="I441" s="66"/>
      <c r="J441" s="66"/>
      <c r="L441" s="66"/>
      <c r="R441" s="67"/>
      <c r="S441" s="67"/>
      <c r="T441" s="67"/>
      <c r="U441" s="67"/>
      <c r="V441" s="67"/>
    </row>
    <row r="442">
      <c r="H442" s="66"/>
      <c r="I442" s="66"/>
      <c r="J442" s="66"/>
      <c r="L442" s="66"/>
      <c r="R442" s="67"/>
      <c r="S442" s="67"/>
      <c r="T442" s="67"/>
      <c r="U442" s="67"/>
      <c r="V442" s="67"/>
    </row>
    <row r="443">
      <c r="H443" s="66"/>
      <c r="I443" s="66"/>
      <c r="J443" s="66"/>
      <c r="L443" s="66"/>
      <c r="R443" s="67"/>
      <c r="S443" s="67"/>
      <c r="T443" s="67"/>
      <c r="U443" s="67"/>
      <c r="V443" s="67"/>
    </row>
    <row r="444">
      <c r="H444" s="66"/>
      <c r="I444" s="66"/>
      <c r="J444" s="66"/>
      <c r="L444" s="66"/>
      <c r="R444" s="67"/>
      <c r="S444" s="67"/>
      <c r="T444" s="67"/>
      <c r="U444" s="67"/>
      <c r="V444" s="67"/>
    </row>
    <row r="445">
      <c r="H445" s="66"/>
      <c r="I445" s="66"/>
      <c r="J445" s="66"/>
      <c r="L445" s="66"/>
      <c r="R445" s="67"/>
      <c r="S445" s="67"/>
      <c r="T445" s="67"/>
      <c r="U445" s="67"/>
      <c r="V445" s="67"/>
    </row>
    <row r="446">
      <c r="H446" s="66"/>
      <c r="I446" s="66"/>
      <c r="J446" s="66"/>
      <c r="L446" s="66"/>
      <c r="R446" s="67"/>
      <c r="S446" s="67"/>
      <c r="T446" s="67"/>
      <c r="U446" s="67"/>
      <c r="V446" s="67"/>
    </row>
    <row r="447">
      <c r="H447" s="66"/>
      <c r="I447" s="66"/>
      <c r="J447" s="66"/>
      <c r="L447" s="66"/>
      <c r="R447" s="67"/>
      <c r="S447" s="67"/>
      <c r="T447" s="67"/>
      <c r="U447" s="67"/>
      <c r="V447" s="67"/>
    </row>
    <row r="448">
      <c r="H448" s="66"/>
      <c r="I448" s="66"/>
      <c r="J448" s="66"/>
      <c r="L448" s="66"/>
      <c r="R448" s="67"/>
      <c r="S448" s="67"/>
      <c r="T448" s="67"/>
      <c r="U448" s="67"/>
      <c r="V448" s="67"/>
    </row>
    <row r="449">
      <c r="H449" s="66"/>
      <c r="I449" s="66"/>
      <c r="J449" s="66"/>
      <c r="L449" s="66"/>
      <c r="R449" s="67"/>
      <c r="S449" s="67"/>
      <c r="T449" s="67"/>
      <c r="U449" s="67"/>
      <c r="V449" s="67"/>
    </row>
    <row r="450">
      <c r="H450" s="66"/>
      <c r="I450" s="66"/>
      <c r="J450" s="66"/>
      <c r="L450" s="66"/>
      <c r="R450" s="67"/>
      <c r="S450" s="67"/>
      <c r="T450" s="67"/>
      <c r="U450" s="67"/>
      <c r="V450" s="67"/>
    </row>
    <row r="451">
      <c r="H451" s="66"/>
      <c r="I451" s="66"/>
      <c r="J451" s="66"/>
      <c r="L451" s="66"/>
      <c r="R451" s="67"/>
      <c r="S451" s="67"/>
      <c r="T451" s="67"/>
      <c r="U451" s="67"/>
      <c r="V451" s="67"/>
    </row>
    <row r="452">
      <c r="H452" s="66"/>
      <c r="I452" s="66"/>
      <c r="J452" s="66"/>
      <c r="L452" s="66"/>
      <c r="R452" s="67"/>
      <c r="S452" s="67"/>
      <c r="T452" s="67"/>
      <c r="U452" s="67"/>
      <c r="V452" s="67"/>
    </row>
    <row r="453">
      <c r="H453" s="66"/>
      <c r="I453" s="66"/>
      <c r="J453" s="66"/>
      <c r="L453" s="66"/>
      <c r="R453" s="67"/>
      <c r="S453" s="67"/>
      <c r="T453" s="67"/>
      <c r="U453" s="67"/>
      <c r="V453" s="67"/>
    </row>
    <row r="454">
      <c r="H454" s="66"/>
      <c r="I454" s="66"/>
      <c r="J454" s="66"/>
      <c r="L454" s="66"/>
      <c r="R454" s="67"/>
      <c r="S454" s="67"/>
      <c r="T454" s="67"/>
      <c r="U454" s="67"/>
      <c r="V454" s="67"/>
    </row>
    <row r="455">
      <c r="H455" s="66"/>
      <c r="I455" s="66"/>
      <c r="J455" s="66"/>
      <c r="L455" s="66"/>
      <c r="R455" s="67"/>
      <c r="S455" s="67"/>
      <c r="T455" s="67"/>
      <c r="U455" s="67"/>
      <c r="V455" s="67"/>
    </row>
    <row r="456">
      <c r="H456" s="66"/>
      <c r="I456" s="66"/>
      <c r="J456" s="66"/>
      <c r="L456" s="66"/>
      <c r="R456" s="67"/>
      <c r="S456" s="67"/>
      <c r="T456" s="67"/>
      <c r="U456" s="67"/>
      <c r="V456" s="67"/>
    </row>
    <row r="457">
      <c r="H457" s="66"/>
      <c r="I457" s="66"/>
      <c r="J457" s="66"/>
      <c r="L457" s="66"/>
      <c r="R457" s="67"/>
      <c r="S457" s="67"/>
      <c r="T457" s="67"/>
      <c r="U457" s="67"/>
      <c r="V457" s="67"/>
    </row>
    <row r="458">
      <c r="H458" s="66"/>
      <c r="I458" s="66"/>
      <c r="J458" s="66"/>
      <c r="L458" s="66"/>
      <c r="R458" s="67"/>
      <c r="S458" s="67"/>
      <c r="T458" s="67"/>
      <c r="U458" s="67"/>
      <c r="V458" s="67"/>
    </row>
    <row r="459">
      <c r="H459" s="66"/>
      <c r="I459" s="66"/>
      <c r="J459" s="66"/>
      <c r="L459" s="66"/>
      <c r="R459" s="67"/>
      <c r="S459" s="67"/>
      <c r="T459" s="67"/>
      <c r="U459" s="67"/>
      <c r="V459" s="67"/>
    </row>
    <row r="460">
      <c r="H460" s="66"/>
      <c r="I460" s="66"/>
      <c r="J460" s="66"/>
      <c r="L460" s="66"/>
      <c r="R460" s="67"/>
      <c r="S460" s="67"/>
      <c r="T460" s="67"/>
      <c r="U460" s="67"/>
      <c r="V460" s="67"/>
    </row>
    <row r="461">
      <c r="H461" s="66"/>
      <c r="I461" s="66"/>
      <c r="J461" s="66"/>
      <c r="L461" s="66"/>
      <c r="R461" s="67"/>
      <c r="S461" s="67"/>
      <c r="T461" s="67"/>
      <c r="U461" s="67"/>
      <c r="V461" s="67"/>
    </row>
    <row r="462">
      <c r="H462" s="66"/>
      <c r="I462" s="66"/>
      <c r="J462" s="66"/>
      <c r="L462" s="66"/>
      <c r="R462" s="67"/>
      <c r="S462" s="67"/>
      <c r="T462" s="67"/>
      <c r="U462" s="67"/>
      <c r="V462" s="67"/>
    </row>
    <row r="463">
      <c r="H463" s="66"/>
      <c r="I463" s="66"/>
      <c r="J463" s="66"/>
      <c r="L463" s="66"/>
      <c r="R463" s="67"/>
      <c r="S463" s="67"/>
      <c r="T463" s="67"/>
      <c r="U463" s="67"/>
      <c r="V463" s="67"/>
    </row>
    <row r="464">
      <c r="H464" s="66"/>
      <c r="I464" s="66"/>
      <c r="J464" s="66"/>
      <c r="L464" s="66"/>
      <c r="R464" s="67"/>
      <c r="S464" s="67"/>
      <c r="T464" s="67"/>
      <c r="U464" s="67"/>
      <c r="V464" s="67"/>
    </row>
    <row r="465">
      <c r="H465" s="66"/>
      <c r="I465" s="66"/>
      <c r="J465" s="66"/>
      <c r="L465" s="66"/>
      <c r="R465" s="67"/>
      <c r="S465" s="67"/>
      <c r="T465" s="67"/>
      <c r="U465" s="67"/>
      <c r="V465" s="67"/>
    </row>
    <row r="466">
      <c r="H466" s="66"/>
      <c r="I466" s="66"/>
      <c r="J466" s="66"/>
      <c r="L466" s="66"/>
      <c r="R466" s="67"/>
      <c r="S466" s="67"/>
      <c r="T466" s="67"/>
      <c r="U466" s="67"/>
      <c r="V466" s="67"/>
    </row>
    <row r="467">
      <c r="H467" s="66"/>
      <c r="I467" s="66"/>
      <c r="J467" s="66"/>
      <c r="L467" s="66"/>
      <c r="R467" s="67"/>
      <c r="S467" s="67"/>
      <c r="T467" s="67"/>
      <c r="U467" s="67"/>
      <c r="V467" s="67"/>
    </row>
    <row r="468">
      <c r="H468" s="66"/>
      <c r="I468" s="66"/>
      <c r="J468" s="66"/>
      <c r="L468" s="66"/>
      <c r="R468" s="67"/>
      <c r="S468" s="67"/>
      <c r="T468" s="67"/>
      <c r="U468" s="67"/>
      <c r="V468" s="67"/>
    </row>
    <row r="469">
      <c r="H469" s="66"/>
      <c r="I469" s="66"/>
      <c r="J469" s="66"/>
      <c r="L469" s="66"/>
      <c r="R469" s="67"/>
      <c r="S469" s="67"/>
      <c r="T469" s="67"/>
      <c r="U469" s="67"/>
      <c r="V469" s="67"/>
    </row>
    <row r="470">
      <c r="H470" s="66"/>
      <c r="I470" s="66"/>
      <c r="J470" s="66"/>
      <c r="L470" s="66"/>
      <c r="R470" s="67"/>
      <c r="S470" s="67"/>
      <c r="T470" s="67"/>
      <c r="U470" s="67"/>
      <c r="V470" s="67"/>
    </row>
    <row r="471">
      <c r="H471" s="66"/>
      <c r="I471" s="66"/>
      <c r="J471" s="66"/>
      <c r="L471" s="66"/>
      <c r="R471" s="67"/>
      <c r="S471" s="67"/>
      <c r="T471" s="67"/>
      <c r="U471" s="67"/>
      <c r="V471" s="67"/>
    </row>
    <row r="472">
      <c r="H472" s="66"/>
      <c r="I472" s="66"/>
      <c r="J472" s="66"/>
      <c r="L472" s="66"/>
      <c r="R472" s="67"/>
      <c r="S472" s="67"/>
      <c r="T472" s="67"/>
      <c r="U472" s="67"/>
      <c r="V472" s="67"/>
    </row>
    <row r="473">
      <c r="H473" s="66"/>
      <c r="I473" s="66"/>
      <c r="J473" s="66"/>
      <c r="L473" s="66"/>
      <c r="R473" s="67"/>
      <c r="S473" s="67"/>
      <c r="T473" s="67"/>
      <c r="U473" s="67"/>
      <c r="V473" s="67"/>
    </row>
    <row r="474">
      <c r="H474" s="66"/>
      <c r="I474" s="66"/>
      <c r="J474" s="66"/>
      <c r="L474" s="66"/>
      <c r="R474" s="67"/>
      <c r="S474" s="67"/>
      <c r="T474" s="67"/>
      <c r="U474" s="67"/>
      <c r="V474" s="67"/>
    </row>
    <row r="475">
      <c r="H475" s="66"/>
      <c r="I475" s="66"/>
      <c r="J475" s="66"/>
      <c r="L475" s="66"/>
      <c r="R475" s="67"/>
      <c r="S475" s="67"/>
      <c r="T475" s="67"/>
      <c r="U475" s="67"/>
      <c r="V475" s="67"/>
    </row>
    <row r="476">
      <c r="H476" s="66"/>
      <c r="I476" s="66"/>
      <c r="J476" s="66"/>
      <c r="L476" s="66"/>
      <c r="R476" s="67"/>
      <c r="S476" s="67"/>
      <c r="T476" s="67"/>
      <c r="U476" s="67"/>
      <c r="V476" s="67"/>
    </row>
    <row r="477">
      <c r="H477" s="66"/>
      <c r="I477" s="66"/>
      <c r="J477" s="66"/>
      <c r="L477" s="66"/>
      <c r="R477" s="67"/>
      <c r="S477" s="67"/>
      <c r="T477" s="67"/>
      <c r="U477" s="67"/>
      <c r="V477" s="67"/>
    </row>
    <row r="478">
      <c r="H478" s="66"/>
      <c r="I478" s="66"/>
      <c r="J478" s="66"/>
      <c r="L478" s="66"/>
      <c r="R478" s="67"/>
      <c r="S478" s="67"/>
      <c r="T478" s="67"/>
      <c r="U478" s="67"/>
      <c r="V478" s="67"/>
    </row>
    <row r="479">
      <c r="H479" s="66"/>
      <c r="I479" s="66"/>
      <c r="J479" s="66"/>
      <c r="L479" s="66"/>
      <c r="R479" s="67"/>
      <c r="S479" s="67"/>
      <c r="T479" s="67"/>
      <c r="U479" s="67"/>
      <c r="V479" s="67"/>
    </row>
    <row r="480">
      <c r="H480" s="66"/>
      <c r="I480" s="66"/>
      <c r="J480" s="66"/>
      <c r="L480" s="66"/>
      <c r="R480" s="67"/>
      <c r="S480" s="67"/>
      <c r="T480" s="67"/>
      <c r="U480" s="67"/>
      <c r="V480" s="67"/>
    </row>
    <row r="481">
      <c r="H481" s="66"/>
      <c r="I481" s="66"/>
      <c r="J481" s="66"/>
      <c r="L481" s="66"/>
      <c r="R481" s="67"/>
      <c r="S481" s="67"/>
      <c r="T481" s="67"/>
      <c r="U481" s="67"/>
      <c r="V481" s="67"/>
    </row>
    <row r="482">
      <c r="H482" s="66"/>
      <c r="I482" s="66"/>
      <c r="J482" s="66"/>
      <c r="L482" s="66"/>
      <c r="R482" s="67"/>
      <c r="S482" s="67"/>
      <c r="T482" s="67"/>
      <c r="U482" s="67"/>
      <c r="V482" s="67"/>
    </row>
    <row r="483">
      <c r="H483" s="66"/>
      <c r="I483" s="66"/>
      <c r="J483" s="66"/>
      <c r="L483" s="66"/>
      <c r="R483" s="67"/>
      <c r="S483" s="67"/>
      <c r="T483" s="67"/>
      <c r="U483" s="67"/>
      <c r="V483" s="67"/>
    </row>
    <row r="484">
      <c r="H484" s="66"/>
      <c r="I484" s="66"/>
      <c r="J484" s="66"/>
      <c r="L484" s="66"/>
      <c r="R484" s="67"/>
      <c r="S484" s="67"/>
      <c r="T484" s="67"/>
      <c r="U484" s="67"/>
      <c r="V484" s="67"/>
    </row>
    <row r="485">
      <c r="H485" s="66"/>
      <c r="I485" s="66"/>
      <c r="J485" s="66"/>
      <c r="L485" s="66"/>
      <c r="R485" s="67"/>
      <c r="S485" s="67"/>
      <c r="T485" s="67"/>
      <c r="U485" s="67"/>
      <c r="V485" s="67"/>
    </row>
    <row r="486">
      <c r="H486" s="66"/>
      <c r="I486" s="66"/>
      <c r="J486" s="66"/>
      <c r="L486" s="66"/>
      <c r="R486" s="67"/>
      <c r="S486" s="67"/>
      <c r="T486" s="67"/>
      <c r="U486" s="67"/>
      <c r="V486" s="67"/>
    </row>
    <row r="487">
      <c r="H487" s="66"/>
      <c r="I487" s="66"/>
      <c r="J487" s="66"/>
      <c r="L487" s="66"/>
      <c r="R487" s="67"/>
      <c r="S487" s="67"/>
      <c r="T487" s="67"/>
      <c r="U487" s="67"/>
      <c r="V487" s="67"/>
    </row>
    <row r="488">
      <c r="H488" s="66"/>
      <c r="I488" s="66"/>
      <c r="J488" s="66"/>
      <c r="L488" s="66"/>
      <c r="R488" s="67"/>
      <c r="S488" s="67"/>
      <c r="T488" s="67"/>
      <c r="U488" s="67"/>
      <c r="V488" s="67"/>
    </row>
    <row r="489">
      <c r="H489" s="66"/>
      <c r="I489" s="66"/>
      <c r="J489" s="66"/>
      <c r="L489" s="66"/>
      <c r="R489" s="67"/>
      <c r="S489" s="67"/>
      <c r="T489" s="67"/>
      <c r="U489" s="67"/>
      <c r="V489" s="67"/>
    </row>
    <row r="490">
      <c r="H490" s="66"/>
      <c r="I490" s="66"/>
      <c r="J490" s="66"/>
      <c r="L490" s="66"/>
      <c r="R490" s="67"/>
      <c r="S490" s="67"/>
      <c r="T490" s="67"/>
      <c r="U490" s="67"/>
      <c r="V490" s="67"/>
    </row>
    <row r="491">
      <c r="H491" s="66"/>
      <c r="I491" s="66"/>
      <c r="J491" s="66"/>
      <c r="L491" s="66"/>
      <c r="R491" s="67"/>
      <c r="S491" s="67"/>
      <c r="T491" s="67"/>
      <c r="U491" s="67"/>
      <c r="V491" s="67"/>
    </row>
    <row r="492">
      <c r="H492" s="66"/>
      <c r="I492" s="66"/>
      <c r="J492" s="66"/>
      <c r="L492" s="66"/>
      <c r="R492" s="67"/>
      <c r="S492" s="67"/>
      <c r="T492" s="67"/>
      <c r="U492" s="67"/>
      <c r="V492" s="67"/>
    </row>
    <row r="493">
      <c r="H493" s="66"/>
      <c r="I493" s="66"/>
      <c r="J493" s="66"/>
      <c r="L493" s="66"/>
      <c r="R493" s="67"/>
      <c r="S493" s="67"/>
      <c r="T493" s="67"/>
      <c r="U493" s="67"/>
      <c r="V493" s="67"/>
    </row>
    <row r="494">
      <c r="H494" s="66"/>
      <c r="I494" s="66"/>
      <c r="J494" s="66"/>
      <c r="L494" s="66"/>
      <c r="R494" s="67"/>
      <c r="S494" s="67"/>
      <c r="T494" s="67"/>
      <c r="U494" s="67"/>
      <c r="V494" s="67"/>
    </row>
    <row r="495">
      <c r="H495" s="66"/>
      <c r="I495" s="66"/>
      <c r="J495" s="66"/>
      <c r="L495" s="66"/>
      <c r="R495" s="67"/>
      <c r="S495" s="67"/>
      <c r="T495" s="67"/>
      <c r="U495" s="67"/>
      <c r="V495" s="67"/>
    </row>
    <row r="496">
      <c r="H496" s="66"/>
      <c r="I496" s="66"/>
      <c r="J496" s="66"/>
      <c r="L496" s="66"/>
      <c r="R496" s="67"/>
      <c r="S496" s="67"/>
      <c r="T496" s="67"/>
      <c r="U496" s="67"/>
      <c r="V496" s="67"/>
    </row>
    <row r="497">
      <c r="H497" s="66"/>
      <c r="I497" s="66"/>
      <c r="J497" s="66"/>
      <c r="L497" s="66"/>
      <c r="R497" s="67"/>
      <c r="S497" s="67"/>
      <c r="T497" s="67"/>
      <c r="U497" s="67"/>
      <c r="V497" s="67"/>
    </row>
    <row r="498">
      <c r="H498" s="66"/>
      <c r="I498" s="66"/>
      <c r="J498" s="66"/>
      <c r="L498" s="66"/>
      <c r="R498" s="67"/>
      <c r="S498" s="67"/>
      <c r="T498" s="67"/>
      <c r="U498" s="67"/>
      <c r="V498" s="67"/>
    </row>
    <row r="499">
      <c r="H499" s="66"/>
      <c r="I499" s="66"/>
      <c r="J499" s="66"/>
      <c r="L499" s="66"/>
      <c r="R499" s="67"/>
      <c r="S499" s="67"/>
      <c r="T499" s="67"/>
      <c r="U499" s="67"/>
      <c r="V499" s="67"/>
    </row>
    <row r="500">
      <c r="H500" s="66"/>
      <c r="I500" s="66"/>
      <c r="J500" s="66"/>
      <c r="L500" s="66"/>
      <c r="R500" s="67"/>
      <c r="S500" s="67"/>
      <c r="T500" s="67"/>
      <c r="U500" s="67"/>
      <c r="V500" s="67"/>
    </row>
    <row r="501">
      <c r="H501" s="66"/>
      <c r="I501" s="66"/>
      <c r="J501" s="66"/>
      <c r="L501" s="66"/>
      <c r="R501" s="67"/>
      <c r="S501" s="67"/>
      <c r="T501" s="67"/>
      <c r="U501" s="67"/>
      <c r="V501" s="67"/>
    </row>
    <row r="502">
      <c r="H502" s="66"/>
      <c r="I502" s="66"/>
      <c r="J502" s="66"/>
      <c r="L502" s="66"/>
      <c r="R502" s="67"/>
      <c r="S502" s="67"/>
      <c r="T502" s="67"/>
      <c r="U502" s="67"/>
      <c r="V502" s="67"/>
    </row>
    <row r="503">
      <c r="H503" s="66"/>
      <c r="I503" s="66"/>
      <c r="J503" s="66"/>
      <c r="L503" s="66"/>
      <c r="R503" s="67"/>
      <c r="S503" s="67"/>
      <c r="T503" s="67"/>
      <c r="U503" s="67"/>
      <c r="V503" s="67"/>
    </row>
    <row r="504">
      <c r="H504" s="66"/>
      <c r="I504" s="66"/>
      <c r="J504" s="66"/>
      <c r="L504" s="66"/>
      <c r="R504" s="67"/>
      <c r="S504" s="67"/>
      <c r="T504" s="67"/>
      <c r="U504" s="67"/>
      <c r="V504" s="67"/>
    </row>
    <row r="505">
      <c r="H505" s="66"/>
      <c r="I505" s="66"/>
      <c r="J505" s="66"/>
      <c r="L505" s="66"/>
      <c r="R505" s="67"/>
      <c r="S505" s="67"/>
      <c r="T505" s="67"/>
      <c r="U505" s="67"/>
      <c r="V505" s="67"/>
    </row>
    <row r="506">
      <c r="H506" s="66"/>
      <c r="I506" s="66"/>
      <c r="J506" s="66"/>
      <c r="L506" s="66"/>
      <c r="R506" s="67"/>
      <c r="S506" s="67"/>
      <c r="T506" s="67"/>
      <c r="U506" s="67"/>
      <c r="V506" s="67"/>
    </row>
    <row r="507">
      <c r="H507" s="66"/>
      <c r="I507" s="66"/>
      <c r="J507" s="66"/>
      <c r="L507" s="66"/>
      <c r="R507" s="67"/>
      <c r="S507" s="67"/>
      <c r="T507" s="67"/>
      <c r="U507" s="67"/>
      <c r="V507" s="67"/>
    </row>
    <row r="508">
      <c r="H508" s="66"/>
      <c r="I508" s="66"/>
      <c r="J508" s="66"/>
      <c r="L508" s="66"/>
      <c r="R508" s="67"/>
      <c r="S508" s="67"/>
      <c r="T508" s="67"/>
      <c r="U508" s="67"/>
      <c r="V508" s="67"/>
    </row>
    <row r="509">
      <c r="H509" s="66"/>
      <c r="I509" s="66"/>
      <c r="J509" s="66"/>
      <c r="L509" s="66"/>
      <c r="R509" s="67"/>
      <c r="S509" s="67"/>
      <c r="T509" s="67"/>
      <c r="U509" s="67"/>
      <c r="V509" s="67"/>
    </row>
    <row r="510">
      <c r="H510" s="66"/>
      <c r="I510" s="66"/>
      <c r="J510" s="66"/>
      <c r="L510" s="66"/>
      <c r="R510" s="67"/>
      <c r="S510" s="67"/>
      <c r="T510" s="67"/>
      <c r="U510" s="67"/>
      <c r="V510" s="67"/>
    </row>
    <row r="511">
      <c r="H511" s="66"/>
      <c r="I511" s="66"/>
      <c r="J511" s="66"/>
      <c r="L511" s="66"/>
      <c r="R511" s="67"/>
      <c r="S511" s="67"/>
      <c r="T511" s="67"/>
      <c r="U511" s="67"/>
      <c r="V511" s="67"/>
    </row>
    <row r="512">
      <c r="H512" s="66"/>
      <c r="I512" s="66"/>
      <c r="J512" s="66"/>
      <c r="L512" s="66"/>
      <c r="R512" s="67"/>
      <c r="S512" s="67"/>
      <c r="T512" s="67"/>
      <c r="U512" s="67"/>
      <c r="V512" s="67"/>
    </row>
    <row r="513">
      <c r="H513" s="66"/>
      <c r="I513" s="66"/>
      <c r="J513" s="66"/>
      <c r="L513" s="66"/>
      <c r="R513" s="67"/>
      <c r="S513" s="67"/>
      <c r="T513" s="67"/>
      <c r="U513" s="67"/>
      <c r="V513" s="67"/>
    </row>
    <row r="514">
      <c r="H514" s="66"/>
      <c r="I514" s="66"/>
      <c r="J514" s="66"/>
      <c r="L514" s="66"/>
      <c r="R514" s="67"/>
      <c r="S514" s="67"/>
      <c r="T514" s="67"/>
      <c r="U514" s="67"/>
      <c r="V514" s="67"/>
    </row>
    <row r="515">
      <c r="H515" s="66"/>
      <c r="I515" s="66"/>
      <c r="J515" s="66"/>
      <c r="L515" s="66"/>
      <c r="R515" s="67"/>
      <c r="S515" s="67"/>
      <c r="T515" s="67"/>
      <c r="U515" s="67"/>
      <c r="V515" s="67"/>
    </row>
    <row r="516">
      <c r="H516" s="66"/>
      <c r="I516" s="66"/>
      <c r="J516" s="66"/>
      <c r="L516" s="66"/>
      <c r="R516" s="67"/>
      <c r="S516" s="67"/>
      <c r="T516" s="67"/>
      <c r="U516" s="67"/>
      <c r="V516" s="67"/>
    </row>
    <row r="517">
      <c r="H517" s="66"/>
      <c r="I517" s="66"/>
      <c r="J517" s="66"/>
      <c r="L517" s="66"/>
      <c r="R517" s="67"/>
      <c r="S517" s="67"/>
      <c r="T517" s="67"/>
      <c r="U517" s="67"/>
      <c r="V517" s="67"/>
    </row>
    <row r="518">
      <c r="H518" s="66"/>
      <c r="I518" s="66"/>
      <c r="J518" s="66"/>
      <c r="L518" s="66"/>
      <c r="R518" s="67"/>
      <c r="S518" s="67"/>
      <c r="T518" s="67"/>
      <c r="U518" s="67"/>
      <c r="V518" s="67"/>
    </row>
    <row r="519">
      <c r="H519" s="66"/>
      <c r="I519" s="66"/>
      <c r="J519" s="66"/>
      <c r="L519" s="66"/>
      <c r="R519" s="67"/>
      <c r="S519" s="67"/>
      <c r="T519" s="67"/>
      <c r="U519" s="67"/>
      <c r="V519" s="67"/>
    </row>
    <row r="520">
      <c r="H520" s="66"/>
      <c r="I520" s="66"/>
      <c r="J520" s="66"/>
      <c r="L520" s="66"/>
      <c r="R520" s="67"/>
      <c r="S520" s="67"/>
      <c r="T520" s="67"/>
      <c r="U520" s="67"/>
      <c r="V520" s="67"/>
    </row>
    <row r="521">
      <c r="H521" s="66"/>
      <c r="I521" s="66"/>
      <c r="J521" s="66"/>
      <c r="L521" s="66"/>
      <c r="R521" s="67"/>
      <c r="S521" s="67"/>
      <c r="T521" s="67"/>
      <c r="U521" s="67"/>
      <c r="V521" s="67"/>
    </row>
    <row r="522">
      <c r="H522" s="66"/>
      <c r="I522" s="66"/>
      <c r="J522" s="66"/>
      <c r="L522" s="66"/>
      <c r="R522" s="67"/>
      <c r="S522" s="67"/>
      <c r="T522" s="67"/>
      <c r="U522" s="67"/>
      <c r="V522" s="67"/>
    </row>
    <row r="523">
      <c r="H523" s="66"/>
      <c r="I523" s="66"/>
      <c r="J523" s="66"/>
      <c r="L523" s="66"/>
      <c r="R523" s="67"/>
      <c r="S523" s="67"/>
      <c r="T523" s="67"/>
      <c r="U523" s="67"/>
      <c r="V523" s="67"/>
    </row>
    <row r="524">
      <c r="H524" s="66"/>
      <c r="I524" s="66"/>
      <c r="J524" s="66"/>
      <c r="L524" s="66"/>
      <c r="R524" s="67"/>
      <c r="S524" s="67"/>
      <c r="T524" s="67"/>
      <c r="U524" s="67"/>
      <c r="V524" s="67"/>
    </row>
    <row r="525">
      <c r="H525" s="66"/>
      <c r="I525" s="66"/>
      <c r="J525" s="66"/>
      <c r="L525" s="66"/>
      <c r="R525" s="67"/>
      <c r="S525" s="67"/>
      <c r="T525" s="67"/>
      <c r="U525" s="67"/>
      <c r="V525" s="67"/>
    </row>
    <row r="526">
      <c r="H526" s="66"/>
      <c r="I526" s="66"/>
      <c r="J526" s="66"/>
      <c r="L526" s="66"/>
      <c r="R526" s="67"/>
      <c r="S526" s="67"/>
      <c r="T526" s="67"/>
      <c r="U526" s="67"/>
      <c r="V526" s="67"/>
    </row>
    <row r="527">
      <c r="H527" s="66"/>
      <c r="I527" s="66"/>
      <c r="J527" s="66"/>
      <c r="L527" s="66"/>
      <c r="R527" s="67"/>
      <c r="S527" s="67"/>
      <c r="T527" s="67"/>
      <c r="U527" s="67"/>
      <c r="V527" s="67"/>
    </row>
    <row r="528">
      <c r="H528" s="66"/>
      <c r="I528" s="66"/>
      <c r="J528" s="66"/>
      <c r="L528" s="66"/>
      <c r="R528" s="67"/>
      <c r="S528" s="67"/>
      <c r="T528" s="67"/>
      <c r="U528" s="67"/>
      <c r="V528" s="67"/>
    </row>
    <row r="529">
      <c r="H529" s="66"/>
      <c r="I529" s="66"/>
      <c r="J529" s="66"/>
      <c r="L529" s="66"/>
      <c r="R529" s="67"/>
      <c r="S529" s="67"/>
      <c r="T529" s="67"/>
      <c r="U529" s="67"/>
      <c r="V529" s="67"/>
    </row>
    <row r="530">
      <c r="H530" s="66"/>
      <c r="I530" s="66"/>
      <c r="J530" s="66"/>
      <c r="L530" s="66"/>
      <c r="R530" s="67"/>
      <c r="S530" s="67"/>
      <c r="T530" s="67"/>
      <c r="U530" s="67"/>
      <c r="V530" s="67"/>
    </row>
    <row r="531">
      <c r="H531" s="66"/>
      <c r="I531" s="66"/>
      <c r="J531" s="66"/>
      <c r="L531" s="66"/>
      <c r="R531" s="67"/>
      <c r="S531" s="67"/>
      <c r="T531" s="67"/>
      <c r="U531" s="67"/>
      <c r="V531" s="67"/>
    </row>
    <row r="532">
      <c r="H532" s="66"/>
      <c r="I532" s="66"/>
      <c r="J532" s="66"/>
      <c r="L532" s="66"/>
      <c r="R532" s="67"/>
      <c r="S532" s="67"/>
      <c r="T532" s="67"/>
      <c r="U532" s="67"/>
      <c r="V532" s="67"/>
    </row>
    <row r="533">
      <c r="H533" s="66"/>
      <c r="I533" s="66"/>
      <c r="J533" s="66"/>
      <c r="L533" s="66"/>
      <c r="R533" s="67"/>
      <c r="S533" s="67"/>
      <c r="T533" s="67"/>
      <c r="U533" s="67"/>
      <c r="V533" s="67"/>
    </row>
    <row r="534">
      <c r="H534" s="66"/>
      <c r="I534" s="66"/>
      <c r="J534" s="66"/>
      <c r="L534" s="66"/>
      <c r="R534" s="67"/>
      <c r="S534" s="67"/>
      <c r="T534" s="67"/>
      <c r="U534" s="67"/>
      <c r="V534" s="67"/>
    </row>
    <row r="535">
      <c r="H535" s="66"/>
      <c r="I535" s="66"/>
      <c r="J535" s="66"/>
      <c r="L535" s="66"/>
      <c r="R535" s="67"/>
      <c r="S535" s="67"/>
      <c r="T535" s="67"/>
      <c r="U535" s="67"/>
      <c r="V535" s="67"/>
    </row>
    <row r="536">
      <c r="H536" s="66"/>
      <c r="I536" s="66"/>
      <c r="J536" s="66"/>
      <c r="L536" s="66"/>
      <c r="R536" s="67"/>
      <c r="S536" s="67"/>
      <c r="T536" s="67"/>
      <c r="U536" s="67"/>
      <c r="V536" s="67"/>
    </row>
    <row r="537">
      <c r="H537" s="66"/>
      <c r="I537" s="66"/>
      <c r="J537" s="66"/>
      <c r="L537" s="66"/>
      <c r="R537" s="67"/>
      <c r="S537" s="67"/>
      <c r="T537" s="67"/>
      <c r="U537" s="67"/>
      <c r="V537" s="67"/>
    </row>
    <row r="538">
      <c r="H538" s="66"/>
      <c r="I538" s="66"/>
      <c r="J538" s="66"/>
      <c r="L538" s="66"/>
      <c r="R538" s="67"/>
      <c r="S538" s="67"/>
      <c r="T538" s="67"/>
      <c r="U538" s="67"/>
      <c r="V538" s="67"/>
    </row>
    <row r="539">
      <c r="H539" s="66"/>
      <c r="I539" s="66"/>
      <c r="J539" s="66"/>
      <c r="L539" s="66"/>
      <c r="R539" s="67"/>
      <c r="S539" s="67"/>
      <c r="T539" s="67"/>
      <c r="U539" s="67"/>
      <c r="V539" s="67"/>
    </row>
    <row r="540">
      <c r="H540" s="66"/>
      <c r="I540" s="66"/>
      <c r="J540" s="66"/>
      <c r="L540" s="66"/>
      <c r="R540" s="67"/>
      <c r="S540" s="67"/>
      <c r="T540" s="67"/>
      <c r="U540" s="67"/>
      <c r="V540" s="67"/>
    </row>
    <row r="541">
      <c r="H541" s="66"/>
      <c r="I541" s="66"/>
      <c r="J541" s="66"/>
      <c r="L541" s="66"/>
      <c r="R541" s="67"/>
      <c r="S541" s="67"/>
      <c r="T541" s="67"/>
      <c r="U541" s="67"/>
      <c r="V541" s="67"/>
    </row>
    <row r="542">
      <c r="H542" s="66"/>
      <c r="I542" s="66"/>
      <c r="J542" s="66"/>
      <c r="L542" s="66"/>
      <c r="R542" s="67"/>
      <c r="S542" s="67"/>
      <c r="T542" s="67"/>
      <c r="U542" s="67"/>
      <c r="V542" s="67"/>
    </row>
    <row r="543">
      <c r="H543" s="66"/>
      <c r="I543" s="66"/>
      <c r="J543" s="66"/>
      <c r="L543" s="66"/>
      <c r="R543" s="67"/>
      <c r="S543" s="67"/>
      <c r="T543" s="67"/>
      <c r="U543" s="67"/>
      <c r="V543" s="67"/>
    </row>
    <row r="544">
      <c r="H544" s="66"/>
      <c r="I544" s="66"/>
      <c r="J544" s="66"/>
      <c r="L544" s="66"/>
      <c r="R544" s="67"/>
      <c r="S544" s="67"/>
      <c r="T544" s="67"/>
      <c r="U544" s="67"/>
      <c r="V544" s="67"/>
    </row>
    <row r="545">
      <c r="H545" s="66"/>
      <c r="I545" s="66"/>
      <c r="J545" s="66"/>
      <c r="L545" s="66"/>
      <c r="R545" s="67"/>
      <c r="S545" s="67"/>
      <c r="T545" s="67"/>
      <c r="U545" s="67"/>
      <c r="V545" s="67"/>
    </row>
    <row r="546">
      <c r="H546" s="66"/>
      <c r="I546" s="66"/>
      <c r="J546" s="66"/>
      <c r="L546" s="66"/>
      <c r="R546" s="67"/>
      <c r="S546" s="67"/>
      <c r="T546" s="67"/>
      <c r="U546" s="67"/>
      <c r="V546" s="67"/>
    </row>
    <row r="547">
      <c r="H547" s="66"/>
      <c r="I547" s="66"/>
      <c r="J547" s="66"/>
      <c r="L547" s="66"/>
      <c r="R547" s="67"/>
      <c r="S547" s="67"/>
      <c r="T547" s="67"/>
      <c r="U547" s="67"/>
      <c r="V547" s="67"/>
    </row>
    <row r="548">
      <c r="H548" s="66"/>
      <c r="I548" s="66"/>
      <c r="J548" s="66"/>
      <c r="L548" s="66"/>
      <c r="R548" s="67"/>
      <c r="S548" s="67"/>
      <c r="T548" s="67"/>
      <c r="U548" s="67"/>
      <c r="V548" s="67"/>
    </row>
    <row r="549">
      <c r="H549" s="66"/>
      <c r="I549" s="66"/>
      <c r="J549" s="66"/>
      <c r="L549" s="66"/>
      <c r="R549" s="67"/>
      <c r="S549" s="67"/>
      <c r="T549" s="67"/>
      <c r="U549" s="67"/>
      <c r="V549" s="67"/>
    </row>
    <row r="550">
      <c r="H550" s="66"/>
      <c r="I550" s="66"/>
      <c r="J550" s="66"/>
      <c r="L550" s="66"/>
      <c r="R550" s="67"/>
      <c r="S550" s="67"/>
      <c r="T550" s="67"/>
      <c r="U550" s="67"/>
      <c r="V550" s="67"/>
    </row>
    <row r="551">
      <c r="H551" s="66"/>
      <c r="I551" s="66"/>
      <c r="J551" s="66"/>
      <c r="L551" s="66"/>
      <c r="R551" s="67"/>
      <c r="S551" s="67"/>
      <c r="T551" s="67"/>
      <c r="U551" s="67"/>
      <c r="V551" s="67"/>
    </row>
    <row r="552">
      <c r="H552" s="66"/>
      <c r="I552" s="66"/>
      <c r="J552" s="66"/>
      <c r="L552" s="66"/>
      <c r="R552" s="67"/>
      <c r="S552" s="67"/>
      <c r="T552" s="67"/>
      <c r="U552" s="67"/>
      <c r="V552" s="67"/>
    </row>
    <row r="553">
      <c r="H553" s="66"/>
      <c r="I553" s="66"/>
      <c r="J553" s="66"/>
      <c r="L553" s="66"/>
      <c r="R553" s="67"/>
      <c r="S553" s="67"/>
      <c r="T553" s="67"/>
      <c r="U553" s="67"/>
      <c r="V553" s="67"/>
    </row>
    <row r="554">
      <c r="H554" s="66"/>
      <c r="I554" s="66"/>
      <c r="J554" s="66"/>
      <c r="L554" s="66"/>
      <c r="R554" s="67"/>
      <c r="S554" s="67"/>
      <c r="T554" s="67"/>
      <c r="U554" s="67"/>
      <c r="V554" s="67"/>
    </row>
    <row r="555">
      <c r="H555" s="66"/>
      <c r="I555" s="66"/>
      <c r="J555" s="66"/>
      <c r="L555" s="66"/>
      <c r="R555" s="67"/>
      <c r="S555" s="67"/>
      <c r="T555" s="67"/>
      <c r="U555" s="67"/>
      <c r="V555" s="67"/>
    </row>
    <row r="556">
      <c r="H556" s="66"/>
      <c r="I556" s="66"/>
      <c r="J556" s="66"/>
      <c r="L556" s="66"/>
      <c r="R556" s="67"/>
      <c r="S556" s="67"/>
      <c r="T556" s="67"/>
      <c r="U556" s="67"/>
      <c r="V556" s="67"/>
    </row>
    <row r="557">
      <c r="H557" s="66"/>
      <c r="I557" s="66"/>
      <c r="J557" s="66"/>
      <c r="L557" s="66"/>
      <c r="R557" s="67"/>
      <c r="S557" s="67"/>
      <c r="T557" s="67"/>
      <c r="U557" s="67"/>
      <c r="V557" s="67"/>
    </row>
    <row r="558">
      <c r="H558" s="66"/>
      <c r="I558" s="66"/>
      <c r="J558" s="66"/>
      <c r="L558" s="66"/>
      <c r="R558" s="67"/>
      <c r="S558" s="67"/>
      <c r="T558" s="67"/>
      <c r="U558" s="67"/>
      <c r="V558" s="67"/>
    </row>
    <row r="559">
      <c r="H559" s="66"/>
      <c r="I559" s="66"/>
      <c r="J559" s="66"/>
      <c r="L559" s="66"/>
      <c r="R559" s="67"/>
      <c r="S559" s="67"/>
      <c r="T559" s="67"/>
      <c r="U559" s="67"/>
      <c r="V559" s="67"/>
    </row>
    <row r="560">
      <c r="H560" s="66"/>
      <c r="I560" s="66"/>
      <c r="J560" s="66"/>
      <c r="L560" s="66"/>
      <c r="R560" s="67"/>
      <c r="S560" s="67"/>
      <c r="T560" s="67"/>
      <c r="U560" s="67"/>
      <c r="V560" s="67"/>
    </row>
    <row r="561">
      <c r="H561" s="66"/>
      <c r="I561" s="66"/>
      <c r="J561" s="66"/>
      <c r="L561" s="66"/>
      <c r="R561" s="67"/>
      <c r="S561" s="67"/>
      <c r="T561" s="67"/>
      <c r="U561" s="67"/>
      <c r="V561" s="67"/>
    </row>
    <row r="562">
      <c r="H562" s="66"/>
      <c r="I562" s="66"/>
      <c r="J562" s="66"/>
      <c r="L562" s="66"/>
      <c r="R562" s="67"/>
      <c r="S562" s="67"/>
      <c r="T562" s="67"/>
      <c r="U562" s="67"/>
      <c r="V562" s="67"/>
    </row>
    <row r="563">
      <c r="H563" s="66"/>
      <c r="I563" s="66"/>
      <c r="J563" s="66"/>
      <c r="L563" s="66"/>
      <c r="R563" s="67"/>
      <c r="S563" s="67"/>
      <c r="T563" s="67"/>
      <c r="U563" s="67"/>
      <c r="V563" s="67"/>
    </row>
    <row r="564">
      <c r="H564" s="66"/>
      <c r="I564" s="66"/>
      <c r="J564" s="66"/>
      <c r="L564" s="66"/>
      <c r="R564" s="67"/>
      <c r="S564" s="67"/>
      <c r="T564" s="67"/>
      <c r="U564" s="67"/>
      <c r="V564" s="67"/>
    </row>
    <row r="565">
      <c r="H565" s="66"/>
      <c r="I565" s="66"/>
      <c r="J565" s="66"/>
      <c r="L565" s="66"/>
      <c r="R565" s="67"/>
      <c r="S565" s="67"/>
      <c r="T565" s="67"/>
      <c r="U565" s="67"/>
      <c r="V565" s="67"/>
    </row>
    <row r="566">
      <c r="H566" s="66"/>
      <c r="I566" s="66"/>
      <c r="J566" s="66"/>
      <c r="L566" s="66"/>
      <c r="R566" s="67"/>
      <c r="S566" s="67"/>
      <c r="T566" s="67"/>
      <c r="U566" s="67"/>
      <c r="V566" s="67"/>
    </row>
    <row r="567">
      <c r="H567" s="66"/>
      <c r="I567" s="66"/>
      <c r="J567" s="66"/>
      <c r="L567" s="66"/>
      <c r="R567" s="67"/>
      <c r="S567" s="67"/>
      <c r="T567" s="67"/>
      <c r="U567" s="67"/>
      <c r="V567" s="67"/>
    </row>
    <row r="568">
      <c r="H568" s="66"/>
      <c r="I568" s="66"/>
      <c r="J568" s="66"/>
      <c r="L568" s="66"/>
      <c r="R568" s="67"/>
      <c r="S568" s="67"/>
      <c r="T568" s="67"/>
      <c r="U568" s="67"/>
      <c r="V568" s="67"/>
    </row>
    <row r="569">
      <c r="H569" s="66"/>
      <c r="I569" s="66"/>
      <c r="J569" s="66"/>
      <c r="L569" s="66"/>
      <c r="R569" s="67"/>
      <c r="S569" s="67"/>
      <c r="T569" s="67"/>
      <c r="U569" s="67"/>
      <c r="V569" s="67"/>
    </row>
    <row r="570">
      <c r="H570" s="66"/>
      <c r="I570" s="66"/>
      <c r="J570" s="66"/>
      <c r="L570" s="66"/>
      <c r="R570" s="67"/>
      <c r="S570" s="67"/>
      <c r="T570" s="67"/>
      <c r="U570" s="67"/>
      <c r="V570" s="67"/>
    </row>
    <row r="571">
      <c r="H571" s="66"/>
      <c r="I571" s="66"/>
      <c r="J571" s="66"/>
      <c r="L571" s="66"/>
      <c r="R571" s="67"/>
      <c r="S571" s="67"/>
      <c r="T571" s="67"/>
      <c r="U571" s="67"/>
      <c r="V571" s="67"/>
    </row>
    <row r="572">
      <c r="H572" s="66"/>
      <c r="I572" s="66"/>
      <c r="J572" s="66"/>
      <c r="L572" s="66"/>
      <c r="R572" s="67"/>
      <c r="S572" s="67"/>
      <c r="T572" s="67"/>
      <c r="U572" s="67"/>
      <c r="V572" s="67"/>
    </row>
    <row r="573">
      <c r="H573" s="66"/>
      <c r="I573" s="66"/>
      <c r="J573" s="66"/>
      <c r="L573" s="66"/>
      <c r="R573" s="67"/>
      <c r="S573" s="67"/>
      <c r="T573" s="67"/>
      <c r="U573" s="67"/>
      <c r="V573" s="67"/>
    </row>
    <row r="574">
      <c r="H574" s="66"/>
      <c r="I574" s="66"/>
      <c r="J574" s="66"/>
      <c r="L574" s="66"/>
      <c r="R574" s="67"/>
      <c r="S574" s="67"/>
      <c r="T574" s="67"/>
      <c r="U574" s="67"/>
      <c r="V574" s="67"/>
    </row>
    <row r="575">
      <c r="H575" s="66"/>
      <c r="I575" s="66"/>
      <c r="J575" s="66"/>
      <c r="L575" s="66"/>
      <c r="R575" s="67"/>
      <c r="S575" s="67"/>
      <c r="T575" s="67"/>
      <c r="U575" s="67"/>
      <c r="V575" s="67"/>
    </row>
    <row r="576">
      <c r="H576" s="66"/>
      <c r="I576" s="66"/>
      <c r="J576" s="66"/>
      <c r="L576" s="66"/>
      <c r="R576" s="67"/>
      <c r="S576" s="67"/>
      <c r="T576" s="67"/>
      <c r="U576" s="67"/>
      <c r="V576" s="67"/>
    </row>
    <row r="577">
      <c r="H577" s="66"/>
      <c r="I577" s="66"/>
      <c r="J577" s="66"/>
      <c r="L577" s="66"/>
      <c r="R577" s="67"/>
      <c r="S577" s="67"/>
      <c r="T577" s="67"/>
      <c r="U577" s="67"/>
      <c r="V577" s="67"/>
    </row>
    <row r="578">
      <c r="H578" s="66"/>
      <c r="I578" s="66"/>
      <c r="J578" s="66"/>
      <c r="L578" s="66"/>
      <c r="R578" s="67"/>
      <c r="S578" s="67"/>
      <c r="T578" s="67"/>
      <c r="U578" s="67"/>
      <c r="V578" s="67"/>
    </row>
    <row r="579">
      <c r="H579" s="66"/>
      <c r="I579" s="66"/>
      <c r="J579" s="66"/>
      <c r="L579" s="66"/>
      <c r="R579" s="67"/>
      <c r="S579" s="67"/>
      <c r="T579" s="67"/>
      <c r="U579" s="67"/>
      <c r="V579" s="67"/>
    </row>
    <row r="580">
      <c r="H580" s="66"/>
      <c r="I580" s="66"/>
      <c r="J580" s="66"/>
      <c r="L580" s="66"/>
      <c r="R580" s="67"/>
      <c r="S580" s="67"/>
      <c r="T580" s="67"/>
      <c r="U580" s="67"/>
      <c r="V580" s="67"/>
    </row>
    <row r="581">
      <c r="H581" s="66"/>
      <c r="I581" s="66"/>
      <c r="J581" s="66"/>
      <c r="L581" s="66"/>
      <c r="R581" s="67"/>
      <c r="S581" s="67"/>
      <c r="T581" s="67"/>
      <c r="U581" s="67"/>
      <c r="V581" s="67"/>
    </row>
    <row r="582">
      <c r="H582" s="66"/>
      <c r="I582" s="66"/>
      <c r="J582" s="66"/>
      <c r="L582" s="66"/>
      <c r="R582" s="67"/>
      <c r="S582" s="67"/>
      <c r="T582" s="67"/>
      <c r="U582" s="67"/>
      <c r="V582" s="67"/>
    </row>
    <row r="583">
      <c r="H583" s="66"/>
      <c r="I583" s="66"/>
      <c r="J583" s="66"/>
      <c r="L583" s="66"/>
      <c r="R583" s="67"/>
      <c r="S583" s="67"/>
      <c r="T583" s="67"/>
      <c r="U583" s="67"/>
      <c r="V583" s="67"/>
    </row>
    <row r="584">
      <c r="H584" s="66"/>
      <c r="I584" s="66"/>
      <c r="J584" s="66"/>
      <c r="L584" s="66"/>
      <c r="R584" s="67"/>
      <c r="S584" s="67"/>
      <c r="T584" s="67"/>
      <c r="U584" s="67"/>
      <c r="V584" s="67"/>
    </row>
    <row r="585">
      <c r="H585" s="66"/>
      <c r="I585" s="66"/>
      <c r="J585" s="66"/>
      <c r="L585" s="66"/>
      <c r="R585" s="67"/>
      <c r="S585" s="67"/>
      <c r="T585" s="67"/>
      <c r="U585" s="67"/>
      <c r="V585" s="67"/>
    </row>
    <row r="586">
      <c r="H586" s="66"/>
      <c r="I586" s="66"/>
      <c r="J586" s="66"/>
      <c r="L586" s="66"/>
      <c r="R586" s="67"/>
      <c r="S586" s="67"/>
      <c r="T586" s="67"/>
      <c r="U586" s="67"/>
      <c r="V586" s="67"/>
    </row>
    <row r="587">
      <c r="H587" s="66"/>
      <c r="I587" s="66"/>
      <c r="J587" s="66"/>
      <c r="L587" s="66"/>
      <c r="R587" s="67"/>
      <c r="S587" s="67"/>
      <c r="T587" s="67"/>
      <c r="U587" s="67"/>
      <c r="V587" s="67"/>
    </row>
    <row r="588">
      <c r="H588" s="66"/>
      <c r="I588" s="66"/>
      <c r="J588" s="66"/>
      <c r="L588" s="66"/>
      <c r="R588" s="67"/>
      <c r="S588" s="67"/>
      <c r="T588" s="67"/>
      <c r="U588" s="67"/>
      <c r="V588" s="67"/>
    </row>
    <row r="589">
      <c r="H589" s="66"/>
      <c r="I589" s="66"/>
      <c r="J589" s="66"/>
      <c r="L589" s="66"/>
      <c r="R589" s="67"/>
      <c r="S589" s="67"/>
      <c r="T589" s="67"/>
      <c r="U589" s="67"/>
      <c r="V589" s="67"/>
    </row>
    <row r="590">
      <c r="H590" s="66"/>
      <c r="I590" s="66"/>
      <c r="J590" s="66"/>
      <c r="L590" s="66"/>
      <c r="R590" s="67"/>
      <c r="S590" s="67"/>
      <c r="T590" s="67"/>
      <c r="U590" s="67"/>
      <c r="V590" s="67"/>
    </row>
    <row r="591">
      <c r="H591" s="66"/>
      <c r="I591" s="66"/>
      <c r="J591" s="66"/>
      <c r="L591" s="66"/>
      <c r="R591" s="67"/>
      <c r="S591" s="67"/>
      <c r="T591" s="67"/>
      <c r="U591" s="67"/>
      <c r="V591" s="67"/>
    </row>
    <row r="592">
      <c r="H592" s="66"/>
      <c r="I592" s="66"/>
      <c r="J592" s="66"/>
      <c r="L592" s="66"/>
      <c r="R592" s="67"/>
      <c r="S592" s="67"/>
      <c r="T592" s="67"/>
      <c r="U592" s="67"/>
      <c r="V592" s="67"/>
    </row>
    <row r="593">
      <c r="H593" s="66"/>
      <c r="I593" s="66"/>
      <c r="J593" s="66"/>
      <c r="L593" s="66"/>
      <c r="R593" s="67"/>
      <c r="S593" s="67"/>
      <c r="T593" s="67"/>
      <c r="U593" s="67"/>
      <c r="V593" s="67"/>
    </row>
    <row r="594">
      <c r="H594" s="66"/>
      <c r="I594" s="66"/>
      <c r="J594" s="66"/>
      <c r="L594" s="66"/>
      <c r="R594" s="67"/>
      <c r="S594" s="67"/>
      <c r="T594" s="67"/>
      <c r="U594" s="67"/>
      <c r="V594" s="67"/>
    </row>
    <row r="595">
      <c r="H595" s="66"/>
      <c r="I595" s="66"/>
      <c r="J595" s="66"/>
      <c r="L595" s="66"/>
      <c r="R595" s="67"/>
      <c r="S595" s="67"/>
      <c r="T595" s="67"/>
      <c r="U595" s="67"/>
      <c r="V595" s="67"/>
    </row>
    <row r="596">
      <c r="H596" s="66"/>
      <c r="I596" s="66"/>
      <c r="J596" s="66"/>
      <c r="L596" s="66"/>
      <c r="R596" s="67"/>
      <c r="S596" s="67"/>
      <c r="T596" s="67"/>
      <c r="U596" s="67"/>
      <c r="V596" s="67"/>
    </row>
    <row r="597">
      <c r="H597" s="66"/>
      <c r="I597" s="66"/>
      <c r="J597" s="66"/>
      <c r="L597" s="66"/>
      <c r="R597" s="67"/>
      <c r="S597" s="67"/>
      <c r="T597" s="67"/>
      <c r="U597" s="67"/>
      <c r="V597" s="67"/>
    </row>
    <row r="598">
      <c r="H598" s="66"/>
      <c r="I598" s="66"/>
      <c r="J598" s="66"/>
      <c r="L598" s="66"/>
      <c r="R598" s="67"/>
      <c r="S598" s="67"/>
      <c r="T598" s="67"/>
      <c r="U598" s="67"/>
      <c r="V598" s="67"/>
    </row>
    <row r="599">
      <c r="H599" s="66"/>
      <c r="I599" s="66"/>
      <c r="J599" s="66"/>
      <c r="L599" s="66"/>
      <c r="R599" s="67"/>
      <c r="S599" s="67"/>
      <c r="T599" s="67"/>
      <c r="U599" s="67"/>
      <c r="V599" s="67"/>
    </row>
    <row r="600">
      <c r="H600" s="66"/>
      <c r="I600" s="66"/>
      <c r="J600" s="66"/>
      <c r="L600" s="66"/>
      <c r="R600" s="67"/>
      <c r="S600" s="67"/>
      <c r="T600" s="67"/>
      <c r="U600" s="67"/>
      <c r="V600" s="67"/>
    </row>
    <row r="601">
      <c r="H601" s="66"/>
      <c r="I601" s="66"/>
      <c r="J601" s="66"/>
      <c r="L601" s="66"/>
      <c r="R601" s="67"/>
      <c r="S601" s="67"/>
      <c r="T601" s="67"/>
      <c r="U601" s="67"/>
      <c r="V601" s="67"/>
    </row>
    <row r="602">
      <c r="H602" s="66"/>
      <c r="I602" s="66"/>
      <c r="J602" s="66"/>
      <c r="L602" s="66"/>
      <c r="R602" s="67"/>
      <c r="S602" s="67"/>
      <c r="T602" s="67"/>
      <c r="U602" s="67"/>
      <c r="V602" s="67"/>
    </row>
    <row r="603">
      <c r="H603" s="66"/>
      <c r="I603" s="66"/>
      <c r="J603" s="66"/>
      <c r="L603" s="66"/>
      <c r="R603" s="67"/>
      <c r="S603" s="67"/>
      <c r="T603" s="67"/>
      <c r="U603" s="67"/>
      <c r="V603" s="67"/>
    </row>
    <row r="604">
      <c r="H604" s="66"/>
      <c r="I604" s="66"/>
      <c r="J604" s="66"/>
      <c r="L604" s="66"/>
      <c r="R604" s="67"/>
      <c r="S604" s="67"/>
      <c r="T604" s="67"/>
      <c r="U604" s="67"/>
      <c r="V604" s="67"/>
    </row>
    <row r="605">
      <c r="H605" s="66"/>
      <c r="I605" s="66"/>
      <c r="J605" s="66"/>
      <c r="L605" s="66"/>
      <c r="R605" s="67"/>
      <c r="S605" s="67"/>
      <c r="T605" s="67"/>
      <c r="U605" s="67"/>
      <c r="V605" s="67"/>
    </row>
    <row r="606">
      <c r="H606" s="66"/>
      <c r="I606" s="66"/>
      <c r="J606" s="66"/>
      <c r="L606" s="66"/>
      <c r="R606" s="67"/>
      <c r="S606" s="67"/>
      <c r="T606" s="67"/>
      <c r="U606" s="67"/>
      <c r="V606" s="67"/>
    </row>
    <row r="607">
      <c r="H607" s="66"/>
      <c r="I607" s="66"/>
      <c r="J607" s="66"/>
      <c r="L607" s="66"/>
      <c r="R607" s="67"/>
      <c r="S607" s="67"/>
      <c r="T607" s="67"/>
      <c r="U607" s="67"/>
      <c r="V607" s="67"/>
    </row>
    <row r="608">
      <c r="H608" s="66"/>
      <c r="I608" s="66"/>
      <c r="J608" s="66"/>
      <c r="L608" s="66"/>
      <c r="R608" s="67"/>
      <c r="S608" s="67"/>
      <c r="T608" s="67"/>
      <c r="U608" s="67"/>
      <c r="V608" s="67"/>
    </row>
    <row r="609">
      <c r="H609" s="66"/>
      <c r="I609" s="66"/>
      <c r="J609" s="66"/>
      <c r="L609" s="66"/>
      <c r="R609" s="67"/>
      <c r="S609" s="67"/>
      <c r="T609" s="67"/>
      <c r="U609" s="67"/>
      <c r="V609" s="67"/>
    </row>
    <row r="610">
      <c r="H610" s="66"/>
      <c r="I610" s="66"/>
      <c r="J610" s="66"/>
      <c r="L610" s="66"/>
      <c r="R610" s="67"/>
      <c r="S610" s="67"/>
      <c r="T610" s="67"/>
      <c r="U610" s="67"/>
      <c r="V610" s="67"/>
    </row>
    <row r="611">
      <c r="H611" s="66"/>
      <c r="I611" s="66"/>
      <c r="J611" s="66"/>
      <c r="L611" s="66"/>
      <c r="R611" s="67"/>
      <c r="S611" s="67"/>
      <c r="T611" s="67"/>
      <c r="U611" s="67"/>
      <c r="V611" s="67"/>
    </row>
    <row r="612">
      <c r="H612" s="66"/>
      <c r="I612" s="66"/>
      <c r="J612" s="66"/>
      <c r="L612" s="66"/>
      <c r="R612" s="67"/>
      <c r="S612" s="67"/>
      <c r="T612" s="67"/>
      <c r="U612" s="67"/>
      <c r="V612" s="67"/>
    </row>
    <row r="613">
      <c r="H613" s="66"/>
      <c r="I613" s="66"/>
      <c r="J613" s="66"/>
      <c r="L613" s="66"/>
      <c r="R613" s="67"/>
      <c r="S613" s="67"/>
      <c r="T613" s="67"/>
      <c r="U613" s="67"/>
      <c r="V613" s="67"/>
    </row>
    <row r="614">
      <c r="H614" s="66"/>
      <c r="I614" s="66"/>
      <c r="J614" s="66"/>
      <c r="L614" s="66"/>
      <c r="R614" s="67"/>
      <c r="S614" s="67"/>
      <c r="T614" s="67"/>
      <c r="U614" s="67"/>
      <c r="V614" s="67"/>
    </row>
    <row r="615">
      <c r="H615" s="66"/>
      <c r="I615" s="66"/>
      <c r="J615" s="66"/>
      <c r="L615" s="66"/>
      <c r="R615" s="67"/>
      <c r="S615" s="67"/>
      <c r="T615" s="67"/>
      <c r="U615" s="67"/>
      <c r="V615" s="67"/>
    </row>
    <row r="616">
      <c r="H616" s="66"/>
      <c r="I616" s="66"/>
      <c r="J616" s="66"/>
      <c r="L616" s="66"/>
      <c r="R616" s="67"/>
      <c r="S616" s="67"/>
      <c r="T616" s="67"/>
      <c r="U616" s="67"/>
      <c r="V616" s="67"/>
    </row>
    <row r="617">
      <c r="H617" s="66"/>
      <c r="I617" s="66"/>
      <c r="J617" s="66"/>
      <c r="L617" s="66"/>
      <c r="R617" s="67"/>
      <c r="S617" s="67"/>
      <c r="T617" s="67"/>
      <c r="U617" s="67"/>
      <c r="V617" s="67"/>
    </row>
    <row r="618">
      <c r="H618" s="66"/>
      <c r="I618" s="66"/>
      <c r="J618" s="66"/>
      <c r="L618" s="66"/>
      <c r="R618" s="67"/>
      <c r="S618" s="67"/>
      <c r="T618" s="67"/>
      <c r="U618" s="67"/>
      <c r="V618" s="67"/>
    </row>
    <row r="619">
      <c r="H619" s="66"/>
      <c r="I619" s="66"/>
      <c r="J619" s="66"/>
      <c r="L619" s="66"/>
      <c r="R619" s="67"/>
      <c r="S619" s="67"/>
      <c r="T619" s="67"/>
      <c r="U619" s="67"/>
      <c r="V619" s="67"/>
    </row>
    <row r="620">
      <c r="H620" s="66"/>
      <c r="I620" s="66"/>
      <c r="J620" s="66"/>
      <c r="L620" s="66"/>
      <c r="R620" s="67"/>
      <c r="S620" s="67"/>
      <c r="T620" s="67"/>
      <c r="U620" s="67"/>
      <c r="V620" s="67"/>
    </row>
    <row r="621">
      <c r="H621" s="66"/>
      <c r="I621" s="66"/>
      <c r="J621" s="66"/>
      <c r="L621" s="66"/>
      <c r="R621" s="67"/>
      <c r="S621" s="67"/>
      <c r="T621" s="67"/>
      <c r="U621" s="67"/>
      <c r="V621" s="67"/>
    </row>
    <row r="622">
      <c r="H622" s="66"/>
      <c r="I622" s="66"/>
      <c r="J622" s="66"/>
      <c r="L622" s="66"/>
      <c r="R622" s="67"/>
      <c r="S622" s="67"/>
      <c r="T622" s="67"/>
      <c r="U622" s="67"/>
      <c r="V622" s="67"/>
    </row>
    <row r="623">
      <c r="H623" s="66"/>
      <c r="I623" s="66"/>
      <c r="J623" s="66"/>
      <c r="L623" s="66"/>
      <c r="R623" s="67"/>
      <c r="S623" s="67"/>
      <c r="T623" s="67"/>
      <c r="U623" s="67"/>
      <c r="V623" s="67"/>
    </row>
    <row r="624">
      <c r="H624" s="66"/>
      <c r="I624" s="66"/>
      <c r="J624" s="66"/>
      <c r="L624" s="66"/>
      <c r="R624" s="67"/>
      <c r="S624" s="67"/>
      <c r="T624" s="67"/>
      <c r="U624" s="67"/>
      <c r="V624" s="67"/>
    </row>
    <row r="625">
      <c r="H625" s="66"/>
      <c r="I625" s="66"/>
      <c r="J625" s="66"/>
      <c r="L625" s="66"/>
      <c r="R625" s="67"/>
      <c r="S625" s="67"/>
      <c r="T625" s="67"/>
      <c r="U625" s="67"/>
      <c r="V625" s="67"/>
    </row>
    <row r="626">
      <c r="H626" s="66"/>
      <c r="I626" s="66"/>
      <c r="J626" s="66"/>
      <c r="L626" s="66"/>
      <c r="R626" s="67"/>
      <c r="S626" s="67"/>
      <c r="T626" s="67"/>
      <c r="U626" s="67"/>
      <c r="V626" s="67"/>
    </row>
    <row r="627">
      <c r="H627" s="66"/>
      <c r="I627" s="66"/>
      <c r="J627" s="66"/>
      <c r="L627" s="66"/>
      <c r="R627" s="67"/>
      <c r="S627" s="67"/>
      <c r="T627" s="67"/>
      <c r="U627" s="67"/>
      <c r="V627" s="67"/>
    </row>
    <row r="628">
      <c r="H628" s="66"/>
      <c r="I628" s="66"/>
      <c r="J628" s="66"/>
      <c r="L628" s="66"/>
      <c r="R628" s="67"/>
      <c r="S628" s="67"/>
      <c r="T628" s="67"/>
      <c r="U628" s="67"/>
      <c r="V628" s="67"/>
    </row>
    <row r="629">
      <c r="H629" s="66"/>
      <c r="I629" s="66"/>
      <c r="J629" s="66"/>
      <c r="L629" s="66"/>
      <c r="R629" s="67"/>
      <c r="S629" s="67"/>
      <c r="T629" s="67"/>
      <c r="U629" s="67"/>
      <c r="V629" s="67"/>
    </row>
    <row r="630">
      <c r="H630" s="66"/>
      <c r="I630" s="66"/>
      <c r="J630" s="66"/>
      <c r="L630" s="66"/>
      <c r="R630" s="67"/>
      <c r="S630" s="67"/>
      <c r="T630" s="67"/>
      <c r="U630" s="67"/>
      <c r="V630" s="67"/>
    </row>
    <row r="631">
      <c r="H631" s="66"/>
      <c r="I631" s="66"/>
      <c r="J631" s="66"/>
      <c r="L631" s="66"/>
      <c r="R631" s="67"/>
      <c r="S631" s="67"/>
      <c r="T631" s="67"/>
      <c r="U631" s="67"/>
      <c r="V631" s="67"/>
    </row>
    <row r="632">
      <c r="H632" s="66"/>
      <c r="I632" s="66"/>
      <c r="J632" s="66"/>
      <c r="L632" s="66"/>
      <c r="R632" s="67"/>
      <c r="S632" s="67"/>
      <c r="T632" s="67"/>
      <c r="U632" s="67"/>
      <c r="V632" s="67"/>
    </row>
    <row r="633">
      <c r="H633" s="66"/>
      <c r="I633" s="66"/>
      <c r="J633" s="66"/>
      <c r="L633" s="66"/>
      <c r="R633" s="67"/>
      <c r="S633" s="67"/>
      <c r="T633" s="67"/>
      <c r="U633" s="67"/>
      <c r="V633" s="67"/>
    </row>
    <row r="634">
      <c r="H634" s="66"/>
      <c r="I634" s="66"/>
      <c r="J634" s="66"/>
      <c r="L634" s="66"/>
      <c r="R634" s="67"/>
      <c r="S634" s="67"/>
      <c r="T634" s="67"/>
      <c r="U634" s="67"/>
      <c r="V634" s="67"/>
    </row>
    <row r="635">
      <c r="H635" s="66"/>
      <c r="I635" s="66"/>
      <c r="J635" s="66"/>
      <c r="L635" s="66"/>
      <c r="R635" s="67"/>
      <c r="S635" s="67"/>
      <c r="T635" s="67"/>
      <c r="U635" s="67"/>
      <c r="V635" s="67"/>
    </row>
    <row r="636">
      <c r="H636" s="66"/>
      <c r="I636" s="66"/>
      <c r="J636" s="66"/>
      <c r="L636" s="66"/>
      <c r="R636" s="67"/>
      <c r="S636" s="67"/>
      <c r="T636" s="67"/>
      <c r="U636" s="67"/>
      <c r="V636" s="67"/>
    </row>
    <row r="637">
      <c r="H637" s="66"/>
      <c r="I637" s="66"/>
      <c r="J637" s="66"/>
      <c r="L637" s="66"/>
      <c r="R637" s="67"/>
      <c r="S637" s="67"/>
      <c r="T637" s="67"/>
      <c r="U637" s="67"/>
      <c r="V637" s="67"/>
    </row>
    <row r="638">
      <c r="H638" s="66"/>
      <c r="I638" s="66"/>
      <c r="J638" s="66"/>
      <c r="L638" s="66"/>
      <c r="R638" s="67"/>
      <c r="S638" s="67"/>
      <c r="T638" s="67"/>
      <c r="U638" s="67"/>
      <c r="V638" s="67"/>
    </row>
    <row r="639">
      <c r="H639" s="66"/>
      <c r="I639" s="66"/>
      <c r="J639" s="66"/>
      <c r="L639" s="66"/>
      <c r="R639" s="67"/>
      <c r="S639" s="67"/>
      <c r="T639" s="67"/>
      <c r="U639" s="67"/>
      <c r="V639" s="67"/>
    </row>
    <row r="640">
      <c r="H640" s="66"/>
      <c r="I640" s="66"/>
      <c r="J640" s="66"/>
      <c r="L640" s="66"/>
      <c r="R640" s="67"/>
      <c r="S640" s="67"/>
      <c r="T640" s="67"/>
      <c r="U640" s="67"/>
      <c r="V640" s="67"/>
    </row>
    <row r="641">
      <c r="H641" s="66"/>
      <c r="I641" s="66"/>
      <c r="J641" s="66"/>
      <c r="L641" s="66"/>
      <c r="R641" s="67"/>
      <c r="S641" s="67"/>
      <c r="T641" s="67"/>
      <c r="U641" s="67"/>
      <c r="V641" s="67"/>
    </row>
    <row r="642">
      <c r="H642" s="66"/>
      <c r="I642" s="66"/>
      <c r="J642" s="66"/>
      <c r="L642" s="66"/>
      <c r="R642" s="67"/>
      <c r="S642" s="67"/>
      <c r="T642" s="67"/>
      <c r="U642" s="67"/>
      <c r="V642" s="67"/>
    </row>
    <row r="643">
      <c r="H643" s="66"/>
      <c r="I643" s="66"/>
      <c r="J643" s="66"/>
      <c r="L643" s="66"/>
      <c r="R643" s="67"/>
      <c r="S643" s="67"/>
      <c r="T643" s="67"/>
      <c r="U643" s="67"/>
      <c r="V643" s="67"/>
    </row>
    <row r="644">
      <c r="H644" s="66"/>
      <c r="I644" s="66"/>
      <c r="J644" s="66"/>
      <c r="L644" s="66"/>
      <c r="R644" s="67"/>
      <c r="S644" s="67"/>
      <c r="T644" s="67"/>
      <c r="U644" s="67"/>
      <c r="V644" s="67"/>
    </row>
    <row r="645">
      <c r="H645" s="66"/>
      <c r="I645" s="66"/>
      <c r="J645" s="66"/>
      <c r="L645" s="66"/>
      <c r="R645" s="67"/>
      <c r="S645" s="67"/>
      <c r="T645" s="67"/>
      <c r="U645" s="67"/>
      <c r="V645" s="67"/>
    </row>
    <row r="646">
      <c r="H646" s="66"/>
      <c r="I646" s="66"/>
      <c r="J646" s="66"/>
      <c r="L646" s="66"/>
      <c r="R646" s="67"/>
      <c r="S646" s="67"/>
      <c r="T646" s="67"/>
      <c r="U646" s="67"/>
      <c r="V646" s="67"/>
    </row>
    <row r="647">
      <c r="H647" s="66"/>
      <c r="I647" s="66"/>
      <c r="J647" s="66"/>
      <c r="L647" s="66"/>
      <c r="R647" s="67"/>
      <c r="S647" s="67"/>
      <c r="T647" s="67"/>
      <c r="U647" s="67"/>
      <c r="V647" s="67"/>
    </row>
    <row r="648">
      <c r="H648" s="66"/>
      <c r="I648" s="66"/>
      <c r="J648" s="66"/>
      <c r="L648" s="66"/>
      <c r="R648" s="67"/>
      <c r="S648" s="67"/>
      <c r="T648" s="67"/>
      <c r="U648" s="67"/>
      <c r="V648" s="67"/>
    </row>
    <row r="649">
      <c r="H649" s="66"/>
      <c r="I649" s="66"/>
      <c r="J649" s="66"/>
      <c r="L649" s="66"/>
      <c r="R649" s="67"/>
      <c r="S649" s="67"/>
      <c r="T649" s="67"/>
      <c r="U649" s="67"/>
      <c r="V649" s="67"/>
    </row>
    <row r="650">
      <c r="H650" s="66"/>
      <c r="I650" s="66"/>
      <c r="J650" s="66"/>
      <c r="L650" s="66"/>
      <c r="R650" s="67"/>
      <c r="S650" s="67"/>
      <c r="T650" s="67"/>
      <c r="U650" s="67"/>
      <c r="V650" s="67"/>
    </row>
    <row r="651">
      <c r="H651" s="66"/>
      <c r="I651" s="66"/>
      <c r="J651" s="66"/>
      <c r="L651" s="66"/>
      <c r="R651" s="67"/>
      <c r="S651" s="67"/>
      <c r="T651" s="67"/>
      <c r="U651" s="67"/>
      <c r="V651" s="67"/>
    </row>
    <row r="652">
      <c r="H652" s="66"/>
      <c r="I652" s="66"/>
      <c r="J652" s="66"/>
      <c r="L652" s="66"/>
      <c r="R652" s="67"/>
      <c r="S652" s="67"/>
      <c r="T652" s="67"/>
      <c r="U652" s="67"/>
      <c r="V652" s="67"/>
    </row>
    <row r="653">
      <c r="H653" s="66"/>
      <c r="I653" s="66"/>
      <c r="J653" s="66"/>
      <c r="L653" s="66"/>
      <c r="R653" s="67"/>
      <c r="S653" s="67"/>
      <c r="T653" s="67"/>
      <c r="U653" s="67"/>
      <c r="V653" s="67"/>
    </row>
    <row r="654">
      <c r="H654" s="66"/>
      <c r="I654" s="66"/>
      <c r="J654" s="66"/>
      <c r="L654" s="66"/>
      <c r="R654" s="67"/>
      <c r="S654" s="67"/>
      <c r="T654" s="67"/>
      <c r="U654" s="67"/>
      <c r="V654" s="67"/>
    </row>
    <row r="655">
      <c r="H655" s="66"/>
      <c r="I655" s="66"/>
      <c r="J655" s="66"/>
      <c r="L655" s="66"/>
      <c r="R655" s="67"/>
      <c r="S655" s="67"/>
      <c r="T655" s="67"/>
      <c r="U655" s="67"/>
      <c r="V655" s="67"/>
    </row>
    <row r="656">
      <c r="H656" s="66"/>
      <c r="I656" s="66"/>
      <c r="J656" s="66"/>
      <c r="L656" s="66"/>
      <c r="R656" s="67"/>
      <c r="S656" s="67"/>
      <c r="T656" s="67"/>
      <c r="U656" s="67"/>
      <c r="V656" s="67"/>
    </row>
    <row r="657">
      <c r="H657" s="66"/>
      <c r="I657" s="66"/>
      <c r="J657" s="66"/>
      <c r="L657" s="66"/>
      <c r="R657" s="67"/>
      <c r="S657" s="67"/>
      <c r="T657" s="67"/>
      <c r="U657" s="67"/>
      <c r="V657" s="67"/>
    </row>
    <row r="658">
      <c r="H658" s="66"/>
      <c r="I658" s="66"/>
      <c r="J658" s="66"/>
      <c r="L658" s="66"/>
      <c r="R658" s="67"/>
      <c r="S658" s="67"/>
      <c r="T658" s="67"/>
      <c r="U658" s="67"/>
      <c r="V658" s="67"/>
    </row>
    <row r="659">
      <c r="H659" s="66"/>
      <c r="I659" s="66"/>
      <c r="J659" s="66"/>
      <c r="L659" s="66"/>
      <c r="R659" s="67"/>
      <c r="S659" s="67"/>
      <c r="T659" s="67"/>
      <c r="U659" s="67"/>
      <c r="V659" s="67"/>
    </row>
    <row r="660">
      <c r="H660" s="66"/>
      <c r="I660" s="66"/>
      <c r="J660" s="66"/>
      <c r="L660" s="66"/>
      <c r="R660" s="67"/>
      <c r="S660" s="67"/>
      <c r="T660" s="67"/>
      <c r="U660" s="67"/>
      <c r="V660" s="67"/>
    </row>
    <row r="661">
      <c r="H661" s="66"/>
      <c r="I661" s="66"/>
      <c r="J661" s="66"/>
      <c r="L661" s="66"/>
      <c r="R661" s="67"/>
      <c r="S661" s="67"/>
      <c r="T661" s="67"/>
      <c r="U661" s="67"/>
      <c r="V661" s="67"/>
    </row>
    <row r="662">
      <c r="H662" s="66"/>
      <c r="I662" s="66"/>
      <c r="J662" s="66"/>
      <c r="L662" s="66"/>
      <c r="R662" s="67"/>
      <c r="S662" s="67"/>
      <c r="T662" s="67"/>
      <c r="U662" s="67"/>
      <c r="V662" s="67"/>
    </row>
    <row r="663">
      <c r="H663" s="66"/>
      <c r="I663" s="66"/>
      <c r="J663" s="66"/>
      <c r="L663" s="66"/>
      <c r="R663" s="67"/>
      <c r="S663" s="67"/>
      <c r="T663" s="67"/>
      <c r="U663" s="67"/>
      <c r="V663" s="67"/>
    </row>
    <row r="664">
      <c r="H664" s="66"/>
      <c r="I664" s="66"/>
      <c r="J664" s="66"/>
      <c r="L664" s="66"/>
      <c r="R664" s="67"/>
      <c r="S664" s="67"/>
      <c r="T664" s="67"/>
      <c r="U664" s="67"/>
      <c r="V664" s="67"/>
    </row>
    <row r="665">
      <c r="H665" s="66"/>
      <c r="I665" s="66"/>
      <c r="J665" s="66"/>
      <c r="L665" s="66"/>
      <c r="R665" s="67"/>
      <c r="S665" s="67"/>
      <c r="T665" s="67"/>
      <c r="U665" s="67"/>
      <c r="V665" s="67"/>
    </row>
    <row r="666">
      <c r="H666" s="66"/>
      <c r="I666" s="66"/>
      <c r="J666" s="66"/>
      <c r="L666" s="66"/>
      <c r="R666" s="67"/>
      <c r="S666" s="67"/>
      <c r="T666" s="67"/>
      <c r="U666" s="67"/>
      <c r="V666" s="67"/>
    </row>
    <row r="667">
      <c r="H667" s="66"/>
      <c r="I667" s="66"/>
      <c r="J667" s="66"/>
      <c r="L667" s="66"/>
      <c r="R667" s="67"/>
      <c r="S667" s="67"/>
      <c r="T667" s="67"/>
      <c r="U667" s="67"/>
      <c r="V667" s="67"/>
    </row>
    <row r="668">
      <c r="H668" s="66"/>
      <c r="I668" s="66"/>
      <c r="J668" s="66"/>
      <c r="L668" s="66"/>
      <c r="R668" s="67"/>
      <c r="S668" s="67"/>
      <c r="T668" s="67"/>
      <c r="U668" s="67"/>
      <c r="V668" s="67"/>
    </row>
    <row r="669">
      <c r="H669" s="66"/>
      <c r="I669" s="66"/>
      <c r="J669" s="66"/>
      <c r="L669" s="66"/>
      <c r="R669" s="67"/>
      <c r="S669" s="67"/>
      <c r="T669" s="67"/>
      <c r="U669" s="67"/>
      <c r="V669" s="67"/>
    </row>
    <row r="670">
      <c r="H670" s="66"/>
      <c r="I670" s="66"/>
      <c r="J670" s="66"/>
      <c r="L670" s="66"/>
      <c r="R670" s="67"/>
      <c r="S670" s="67"/>
      <c r="T670" s="67"/>
      <c r="U670" s="67"/>
      <c r="V670" s="67"/>
    </row>
    <row r="671">
      <c r="H671" s="66"/>
      <c r="I671" s="66"/>
      <c r="J671" s="66"/>
      <c r="L671" s="66"/>
      <c r="R671" s="67"/>
      <c r="S671" s="67"/>
      <c r="T671" s="67"/>
      <c r="U671" s="67"/>
      <c r="V671" s="67"/>
    </row>
    <row r="672">
      <c r="H672" s="66"/>
      <c r="I672" s="66"/>
      <c r="J672" s="66"/>
      <c r="L672" s="66"/>
      <c r="R672" s="67"/>
      <c r="S672" s="67"/>
      <c r="T672" s="67"/>
      <c r="U672" s="67"/>
      <c r="V672" s="67"/>
    </row>
    <row r="673">
      <c r="H673" s="66"/>
      <c r="I673" s="66"/>
      <c r="J673" s="66"/>
      <c r="L673" s="66"/>
      <c r="R673" s="67"/>
      <c r="S673" s="67"/>
      <c r="T673" s="67"/>
      <c r="U673" s="67"/>
      <c r="V673" s="67"/>
    </row>
    <row r="674">
      <c r="H674" s="66"/>
      <c r="I674" s="66"/>
      <c r="J674" s="66"/>
      <c r="L674" s="66"/>
      <c r="R674" s="67"/>
      <c r="S674" s="67"/>
      <c r="T674" s="67"/>
      <c r="U674" s="67"/>
      <c r="V674" s="67"/>
    </row>
    <row r="675">
      <c r="H675" s="66"/>
      <c r="I675" s="66"/>
      <c r="J675" s="66"/>
      <c r="L675" s="66"/>
      <c r="R675" s="67"/>
      <c r="S675" s="67"/>
      <c r="T675" s="67"/>
      <c r="U675" s="67"/>
      <c r="V675" s="67"/>
    </row>
    <row r="676">
      <c r="H676" s="66"/>
      <c r="I676" s="66"/>
      <c r="J676" s="66"/>
      <c r="L676" s="66"/>
      <c r="R676" s="67"/>
      <c r="S676" s="67"/>
      <c r="T676" s="67"/>
      <c r="U676" s="67"/>
      <c r="V676" s="67"/>
    </row>
    <row r="677">
      <c r="H677" s="66"/>
      <c r="I677" s="66"/>
      <c r="J677" s="66"/>
      <c r="L677" s="66"/>
      <c r="R677" s="67"/>
      <c r="S677" s="67"/>
      <c r="T677" s="67"/>
      <c r="U677" s="67"/>
      <c r="V677" s="67"/>
    </row>
    <row r="678">
      <c r="H678" s="66"/>
      <c r="I678" s="66"/>
      <c r="J678" s="66"/>
      <c r="L678" s="66"/>
      <c r="R678" s="67"/>
      <c r="S678" s="67"/>
      <c r="T678" s="67"/>
      <c r="U678" s="67"/>
      <c r="V678" s="67"/>
    </row>
    <row r="679">
      <c r="H679" s="66"/>
      <c r="I679" s="66"/>
      <c r="J679" s="66"/>
      <c r="L679" s="66"/>
      <c r="R679" s="67"/>
      <c r="S679" s="67"/>
      <c r="T679" s="67"/>
      <c r="U679" s="67"/>
      <c r="V679" s="67"/>
    </row>
    <row r="680">
      <c r="H680" s="66"/>
      <c r="I680" s="66"/>
      <c r="J680" s="66"/>
      <c r="L680" s="66"/>
      <c r="R680" s="67"/>
      <c r="S680" s="67"/>
      <c r="T680" s="67"/>
      <c r="U680" s="67"/>
      <c r="V680" s="67"/>
    </row>
    <row r="681">
      <c r="H681" s="66"/>
      <c r="I681" s="66"/>
      <c r="J681" s="66"/>
      <c r="L681" s="66"/>
      <c r="R681" s="67"/>
      <c r="S681" s="67"/>
      <c r="T681" s="67"/>
      <c r="U681" s="67"/>
      <c r="V681" s="67"/>
    </row>
    <row r="682">
      <c r="H682" s="66"/>
      <c r="I682" s="66"/>
      <c r="J682" s="66"/>
      <c r="L682" s="66"/>
      <c r="R682" s="67"/>
      <c r="S682" s="67"/>
      <c r="T682" s="67"/>
      <c r="U682" s="67"/>
      <c r="V682" s="67"/>
    </row>
    <row r="683">
      <c r="H683" s="66"/>
      <c r="I683" s="66"/>
      <c r="J683" s="66"/>
      <c r="L683" s="66"/>
      <c r="R683" s="67"/>
      <c r="S683" s="67"/>
      <c r="T683" s="67"/>
      <c r="U683" s="67"/>
      <c r="V683" s="67"/>
    </row>
    <row r="684">
      <c r="H684" s="66"/>
      <c r="I684" s="66"/>
      <c r="J684" s="66"/>
      <c r="L684" s="66"/>
      <c r="R684" s="67"/>
      <c r="S684" s="67"/>
      <c r="T684" s="67"/>
      <c r="U684" s="67"/>
      <c r="V684" s="67"/>
    </row>
    <row r="685">
      <c r="H685" s="66"/>
      <c r="I685" s="66"/>
      <c r="J685" s="66"/>
      <c r="L685" s="66"/>
      <c r="R685" s="67"/>
      <c r="S685" s="67"/>
      <c r="T685" s="67"/>
      <c r="U685" s="67"/>
      <c r="V685" s="67"/>
    </row>
    <row r="686">
      <c r="H686" s="66"/>
      <c r="I686" s="66"/>
      <c r="J686" s="66"/>
      <c r="L686" s="66"/>
      <c r="R686" s="67"/>
      <c r="S686" s="67"/>
      <c r="T686" s="67"/>
      <c r="U686" s="67"/>
      <c r="V686" s="67"/>
    </row>
    <row r="687">
      <c r="H687" s="66"/>
      <c r="I687" s="66"/>
      <c r="J687" s="66"/>
      <c r="L687" s="66"/>
      <c r="R687" s="67"/>
      <c r="S687" s="67"/>
      <c r="T687" s="67"/>
      <c r="U687" s="67"/>
      <c r="V687" s="67"/>
    </row>
    <row r="688">
      <c r="H688" s="66"/>
      <c r="I688" s="66"/>
      <c r="J688" s="66"/>
      <c r="L688" s="66"/>
      <c r="R688" s="67"/>
      <c r="S688" s="67"/>
      <c r="T688" s="67"/>
      <c r="U688" s="67"/>
      <c r="V688" s="67"/>
    </row>
    <row r="689">
      <c r="H689" s="66"/>
      <c r="I689" s="66"/>
      <c r="J689" s="66"/>
      <c r="L689" s="66"/>
      <c r="R689" s="67"/>
      <c r="S689" s="67"/>
      <c r="T689" s="67"/>
      <c r="U689" s="67"/>
      <c r="V689" s="67"/>
    </row>
    <row r="690">
      <c r="H690" s="66"/>
      <c r="I690" s="66"/>
      <c r="J690" s="66"/>
      <c r="L690" s="66"/>
      <c r="R690" s="67"/>
      <c r="S690" s="67"/>
      <c r="T690" s="67"/>
      <c r="U690" s="67"/>
      <c r="V690" s="67"/>
    </row>
    <row r="691">
      <c r="H691" s="66"/>
      <c r="I691" s="66"/>
      <c r="J691" s="66"/>
      <c r="L691" s="66"/>
      <c r="R691" s="67"/>
      <c r="S691" s="67"/>
      <c r="T691" s="67"/>
      <c r="U691" s="67"/>
      <c r="V691" s="67"/>
    </row>
    <row r="692">
      <c r="H692" s="66"/>
      <c r="I692" s="66"/>
      <c r="J692" s="66"/>
      <c r="L692" s="66"/>
      <c r="R692" s="67"/>
      <c r="S692" s="67"/>
      <c r="T692" s="67"/>
      <c r="U692" s="67"/>
      <c r="V692" s="67"/>
    </row>
    <row r="693">
      <c r="H693" s="66"/>
      <c r="I693" s="66"/>
      <c r="J693" s="66"/>
      <c r="L693" s="66"/>
      <c r="R693" s="67"/>
      <c r="S693" s="67"/>
      <c r="T693" s="67"/>
      <c r="U693" s="67"/>
      <c r="V693" s="67"/>
    </row>
    <row r="694">
      <c r="H694" s="66"/>
      <c r="I694" s="66"/>
      <c r="J694" s="66"/>
      <c r="L694" s="66"/>
      <c r="R694" s="67"/>
      <c r="S694" s="67"/>
      <c r="T694" s="67"/>
      <c r="U694" s="67"/>
      <c r="V694" s="67"/>
    </row>
    <row r="695">
      <c r="H695" s="66"/>
      <c r="I695" s="66"/>
      <c r="J695" s="66"/>
      <c r="L695" s="66"/>
      <c r="R695" s="67"/>
      <c r="S695" s="67"/>
      <c r="T695" s="67"/>
      <c r="U695" s="67"/>
      <c r="V695" s="67"/>
    </row>
    <row r="696">
      <c r="H696" s="66"/>
      <c r="I696" s="66"/>
      <c r="J696" s="66"/>
      <c r="L696" s="66"/>
      <c r="R696" s="67"/>
      <c r="S696" s="67"/>
      <c r="T696" s="67"/>
      <c r="U696" s="67"/>
      <c r="V696" s="67"/>
    </row>
    <row r="697">
      <c r="H697" s="66"/>
      <c r="I697" s="66"/>
      <c r="J697" s="66"/>
      <c r="L697" s="66"/>
      <c r="R697" s="67"/>
      <c r="S697" s="67"/>
      <c r="T697" s="67"/>
      <c r="U697" s="67"/>
      <c r="V697" s="67"/>
    </row>
    <row r="698">
      <c r="H698" s="66"/>
      <c r="I698" s="66"/>
      <c r="J698" s="66"/>
      <c r="L698" s="66"/>
      <c r="R698" s="67"/>
      <c r="S698" s="67"/>
      <c r="T698" s="67"/>
      <c r="U698" s="67"/>
      <c r="V698" s="67"/>
    </row>
    <row r="699">
      <c r="H699" s="66"/>
      <c r="I699" s="66"/>
      <c r="J699" s="66"/>
      <c r="L699" s="66"/>
      <c r="R699" s="67"/>
      <c r="S699" s="67"/>
      <c r="T699" s="67"/>
      <c r="U699" s="67"/>
      <c r="V699" s="67"/>
    </row>
    <row r="700">
      <c r="H700" s="66"/>
      <c r="I700" s="66"/>
      <c r="J700" s="66"/>
      <c r="L700" s="66"/>
      <c r="R700" s="67"/>
      <c r="S700" s="67"/>
      <c r="T700" s="67"/>
      <c r="U700" s="67"/>
      <c r="V700" s="67"/>
    </row>
    <row r="701">
      <c r="H701" s="66"/>
      <c r="I701" s="66"/>
      <c r="J701" s="66"/>
      <c r="L701" s="66"/>
      <c r="R701" s="67"/>
      <c r="S701" s="67"/>
      <c r="T701" s="67"/>
      <c r="U701" s="67"/>
      <c r="V701" s="67"/>
    </row>
    <row r="702">
      <c r="H702" s="66"/>
      <c r="I702" s="66"/>
      <c r="J702" s="66"/>
      <c r="L702" s="66"/>
      <c r="R702" s="67"/>
      <c r="S702" s="67"/>
      <c r="T702" s="67"/>
      <c r="U702" s="67"/>
      <c r="V702" s="67"/>
    </row>
    <row r="703">
      <c r="H703" s="66"/>
      <c r="I703" s="66"/>
      <c r="J703" s="66"/>
      <c r="L703" s="66"/>
      <c r="R703" s="67"/>
      <c r="S703" s="67"/>
      <c r="T703" s="67"/>
      <c r="U703" s="67"/>
      <c r="V703" s="67"/>
    </row>
    <row r="704">
      <c r="H704" s="66"/>
      <c r="I704" s="66"/>
      <c r="J704" s="66"/>
      <c r="L704" s="66"/>
      <c r="R704" s="67"/>
      <c r="S704" s="67"/>
      <c r="T704" s="67"/>
      <c r="U704" s="67"/>
      <c r="V704" s="67"/>
    </row>
    <row r="705">
      <c r="H705" s="66"/>
      <c r="I705" s="66"/>
      <c r="J705" s="66"/>
      <c r="L705" s="66"/>
      <c r="R705" s="67"/>
      <c r="S705" s="67"/>
      <c r="T705" s="67"/>
      <c r="U705" s="67"/>
      <c r="V705" s="67"/>
    </row>
    <row r="706">
      <c r="H706" s="66"/>
      <c r="I706" s="66"/>
      <c r="J706" s="66"/>
      <c r="L706" s="66"/>
      <c r="R706" s="67"/>
      <c r="S706" s="67"/>
      <c r="T706" s="67"/>
      <c r="U706" s="67"/>
      <c r="V706" s="67"/>
    </row>
    <row r="707">
      <c r="H707" s="66"/>
      <c r="I707" s="66"/>
      <c r="J707" s="66"/>
      <c r="L707" s="66"/>
      <c r="R707" s="67"/>
      <c r="S707" s="67"/>
      <c r="T707" s="67"/>
      <c r="U707" s="67"/>
      <c r="V707" s="67"/>
    </row>
    <row r="708">
      <c r="H708" s="66"/>
      <c r="I708" s="66"/>
      <c r="J708" s="66"/>
      <c r="L708" s="66"/>
      <c r="R708" s="67"/>
      <c r="S708" s="67"/>
      <c r="T708" s="67"/>
      <c r="U708" s="67"/>
      <c r="V708" s="67"/>
    </row>
    <row r="709">
      <c r="H709" s="66"/>
      <c r="I709" s="66"/>
      <c r="J709" s="66"/>
      <c r="L709" s="66"/>
      <c r="R709" s="67"/>
      <c r="S709" s="67"/>
      <c r="T709" s="67"/>
      <c r="U709" s="67"/>
      <c r="V709" s="67"/>
    </row>
    <row r="710">
      <c r="H710" s="66"/>
      <c r="I710" s="66"/>
      <c r="J710" s="66"/>
      <c r="L710" s="66"/>
      <c r="R710" s="67"/>
      <c r="S710" s="67"/>
      <c r="T710" s="67"/>
      <c r="U710" s="67"/>
      <c r="V710" s="67"/>
    </row>
    <row r="711">
      <c r="H711" s="66"/>
      <c r="I711" s="66"/>
      <c r="J711" s="66"/>
      <c r="L711" s="66"/>
      <c r="R711" s="67"/>
      <c r="S711" s="67"/>
      <c r="T711" s="67"/>
      <c r="U711" s="67"/>
      <c r="V711" s="67"/>
    </row>
    <row r="712">
      <c r="H712" s="66"/>
      <c r="I712" s="66"/>
      <c r="J712" s="66"/>
      <c r="L712" s="66"/>
      <c r="R712" s="67"/>
      <c r="S712" s="67"/>
      <c r="T712" s="67"/>
      <c r="U712" s="67"/>
      <c r="V712" s="67"/>
    </row>
    <row r="713">
      <c r="H713" s="66"/>
      <c r="I713" s="66"/>
      <c r="J713" s="66"/>
      <c r="L713" s="66"/>
      <c r="R713" s="67"/>
      <c r="S713" s="67"/>
      <c r="T713" s="67"/>
      <c r="U713" s="67"/>
      <c r="V713" s="67"/>
    </row>
    <row r="714">
      <c r="H714" s="66"/>
      <c r="I714" s="66"/>
      <c r="J714" s="66"/>
      <c r="L714" s="66"/>
      <c r="R714" s="67"/>
      <c r="S714" s="67"/>
      <c r="T714" s="67"/>
      <c r="U714" s="67"/>
      <c r="V714" s="67"/>
    </row>
    <row r="715">
      <c r="H715" s="66"/>
      <c r="I715" s="66"/>
      <c r="J715" s="66"/>
      <c r="L715" s="66"/>
      <c r="R715" s="67"/>
      <c r="S715" s="67"/>
      <c r="T715" s="67"/>
      <c r="U715" s="67"/>
      <c r="V715" s="67"/>
    </row>
    <row r="716">
      <c r="H716" s="66"/>
      <c r="I716" s="66"/>
      <c r="J716" s="66"/>
      <c r="L716" s="66"/>
      <c r="R716" s="67"/>
      <c r="S716" s="67"/>
      <c r="T716" s="67"/>
      <c r="U716" s="67"/>
      <c r="V716" s="67"/>
    </row>
    <row r="717">
      <c r="H717" s="66"/>
      <c r="I717" s="66"/>
      <c r="J717" s="66"/>
      <c r="L717" s="66"/>
      <c r="R717" s="67"/>
      <c r="S717" s="67"/>
      <c r="T717" s="67"/>
      <c r="U717" s="67"/>
      <c r="V717" s="67"/>
    </row>
    <row r="718">
      <c r="H718" s="66"/>
      <c r="I718" s="66"/>
      <c r="J718" s="66"/>
      <c r="L718" s="66"/>
      <c r="R718" s="67"/>
      <c r="S718" s="67"/>
      <c r="T718" s="67"/>
      <c r="U718" s="67"/>
      <c r="V718" s="67"/>
    </row>
    <row r="719">
      <c r="H719" s="66"/>
      <c r="I719" s="66"/>
      <c r="J719" s="66"/>
      <c r="L719" s="66"/>
      <c r="R719" s="67"/>
      <c r="S719" s="67"/>
      <c r="T719" s="67"/>
      <c r="U719" s="67"/>
      <c r="V719" s="67"/>
    </row>
    <row r="720">
      <c r="H720" s="66"/>
      <c r="I720" s="66"/>
      <c r="J720" s="66"/>
      <c r="L720" s="66"/>
      <c r="R720" s="67"/>
      <c r="S720" s="67"/>
      <c r="T720" s="67"/>
      <c r="U720" s="67"/>
      <c r="V720" s="67"/>
    </row>
    <row r="721">
      <c r="H721" s="66"/>
      <c r="I721" s="66"/>
      <c r="J721" s="66"/>
      <c r="L721" s="66"/>
      <c r="R721" s="67"/>
      <c r="S721" s="67"/>
      <c r="T721" s="67"/>
      <c r="U721" s="67"/>
      <c r="V721" s="67"/>
    </row>
    <row r="722">
      <c r="H722" s="66"/>
      <c r="I722" s="66"/>
      <c r="J722" s="66"/>
      <c r="L722" s="66"/>
      <c r="R722" s="67"/>
      <c r="S722" s="67"/>
      <c r="T722" s="67"/>
      <c r="U722" s="67"/>
      <c r="V722" s="67"/>
    </row>
    <row r="723">
      <c r="H723" s="66"/>
      <c r="I723" s="66"/>
      <c r="J723" s="66"/>
      <c r="L723" s="66"/>
      <c r="R723" s="67"/>
      <c r="S723" s="67"/>
      <c r="T723" s="67"/>
      <c r="U723" s="67"/>
      <c r="V723" s="67"/>
    </row>
    <row r="724">
      <c r="H724" s="66"/>
      <c r="I724" s="66"/>
      <c r="J724" s="66"/>
      <c r="L724" s="66"/>
      <c r="R724" s="67"/>
      <c r="S724" s="67"/>
      <c r="T724" s="67"/>
      <c r="U724" s="67"/>
      <c r="V724" s="67"/>
    </row>
    <row r="725">
      <c r="H725" s="66"/>
      <c r="I725" s="66"/>
      <c r="J725" s="66"/>
      <c r="L725" s="66"/>
      <c r="R725" s="67"/>
      <c r="S725" s="67"/>
      <c r="T725" s="67"/>
      <c r="U725" s="67"/>
      <c r="V725" s="67"/>
    </row>
    <row r="726">
      <c r="H726" s="66"/>
      <c r="I726" s="66"/>
      <c r="J726" s="66"/>
      <c r="L726" s="66"/>
      <c r="R726" s="67"/>
      <c r="S726" s="67"/>
      <c r="T726" s="67"/>
      <c r="U726" s="67"/>
      <c r="V726" s="67"/>
    </row>
    <row r="727">
      <c r="H727" s="66"/>
      <c r="I727" s="66"/>
      <c r="J727" s="66"/>
      <c r="L727" s="66"/>
      <c r="R727" s="67"/>
      <c r="S727" s="67"/>
      <c r="T727" s="67"/>
      <c r="U727" s="67"/>
      <c r="V727" s="67"/>
    </row>
    <row r="728">
      <c r="H728" s="66"/>
      <c r="I728" s="66"/>
      <c r="J728" s="66"/>
      <c r="L728" s="66"/>
      <c r="R728" s="67"/>
      <c r="S728" s="67"/>
      <c r="T728" s="67"/>
      <c r="U728" s="67"/>
      <c r="V728" s="67"/>
    </row>
    <row r="729">
      <c r="H729" s="66"/>
      <c r="I729" s="66"/>
      <c r="J729" s="66"/>
      <c r="L729" s="66"/>
      <c r="R729" s="67"/>
      <c r="S729" s="67"/>
      <c r="T729" s="67"/>
      <c r="U729" s="67"/>
      <c r="V729" s="67"/>
    </row>
    <row r="730">
      <c r="H730" s="66"/>
      <c r="I730" s="66"/>
      <c r="J730" s="66"/>
      <c r="L730" s="66"/>
      <c r="R730" s="67"/>
      <c r="S730" s="67"/>
      <c r="T730" s="67"/>
      <c r="U730" s="67"/>
      <c r="V730" s="67"/>
    </row>
    <row r="731">
      <c r="H731" s="66"/>
      <c r="I731" s="66"/>
      <c r="J731" s="66"/>
      <c r="L731" s="66"/>
      <c r="R731" s="67"/>
      <c r="S731" s="67"/>
      <c r="T731" s="67"/>
      <c r="U731" s="67"/>
      <c r="V731" s="67"/>
    </row>
    <row r="732">
      <c r="H732" s="66"/>
      <c r="I732" s="66"/>
      <c r="J732" s="66"/>
      <c r="L732" s="66"/>
      <c r="R732" s="67"/>
      <c r="S732" s="67"/>
      <c r="T732" s="67"/>
      <c r="U732" s="67"/>
      <c r="V732" s="67"/>
    </row>
    <row r="733">
      <c r="H733" s="66"/>
      <c r="I733" s="66"/>
      <c r="J733" s="66"/>
      <c r="L733" s="66"/>
      <c r="R733" s="67"/>
      <c r="S733" s="67"/>
      <c r="T733" s="67"/>
      <c r="U733" s="67"/>
      <c r="V733" s="67"/>
    </row>
    <row r="734">
      <c r="H734" s="66"/>
      <c r="I734" s="66"/>
      <c r="J734" s="66"/>
      <c r="L734" s="66"/>
      <c r="R734" s="67"/>
      <c r="S734" s="67"/>
      <c r="T734" s="67"/>
      <c r="U734" s="67"/>
      <c r="V734" s="67"/>
    </row>
    <row r="735">
      <c r="H735" s="66"/>
      <c r="I735" s="66"/>
      <c r="J735" s="66"/>
      <c r="L735" s="66"/>
      <c r="R735" s="67"/>
      <c r="S735" s="67"/>
      <c r="T735" s="67"/>
      <c r="U735" s="67"/>
      <c r="V735" s="67"/>
    </row>
    <row r="736">
      <c r="H736" s="66"/>
      <c r="I736" s="66"/>
      <c r="J736" s="66"/>
      <c r="L736" s="66"/>
      <c r="R736" s="67"/>
      <c r="S736" s="67"/>
      <c r="T736" s="67"/>
      <c r="U736" s="67"/>
      <c r="V736" s="67"/>
    </row>
    <row r="737">
      <c r="H737" s="66"/>
      <c r="I737" s="66"/>
      <c r="J737" s="66"/>
      <c r="L737" s="66"/>
      <c r="R737" s="67"/>
      <c r="S737" s="67"/>
      <c r="T737" s="67"/>
      <c r="U737" s="67"/>
      <c r="V737" s="67"/>
    </row>
    <row r="738">
      <c r="H738" s="66"/>
      <c r="I738" s="66"/>
      <c r="J738" s="66"/>
      <c r="L738" s="66"/>
      <c r="R738" s="67"/>
      <c r="S738" s="67"/>
      <c r="T738" s="67"/>
      <c r="U738" s="67"/>
      <c r="V738" s="67"/>
    </row>
    <row r="739">
      <c r="H739" s="66"/>
      <c r="I739" s="66"/>
      <c r="J739" s="66"/>
      <c r="L739" s="66"/>
      <c r="R739" s="67"/>
      <c r="S739" s="67"/>
      <c r="T739" s="67"/>
      <c r="U739" s="67"/>
      <c r="V739" s="67"/>
    </row>
    <row r="740">
      <c r="H740" s="66"/>
      <c r="I740" s="66"/>
      <c r="J740" s="66"/>
      <c r="L740" s="66"/>
      <c r="R740" s="67"/>
      <c r="S740" s="67"/>
      <c r="T740" s="67"/>
      <c r="U740" s="67"/>
      <c r="V740" s="67"/>
    </row>
    <row r="741">
      <c r="H741" s="66"/>
      <c r="I741" s="66"/>
      <c r="J741" s="66"/>
      <c r="L741" s="66"/>
      <c r="R741" s="67"/>
      <c r="S741" s="67"/>
      <c r="T741" s="67"/>
      <c r="U741" s="67"/>
      <c r="V741" s="67"/>
    </row>
    <row r="742">
      <c r="H742" s="66"/>
      <c r="I742" s="66"/>
      <c r="J742" s="66"/>
      <c r="L742" s="66"/>
      <c r="R742" s="67"/>
      <c r="S742" s="67"/>
      <c r="T742" s="67"/>
      <c r="U742" s="67"/>
      <c r="V742" s="67"/>
    </row>
    <row r="743">
      <c r="H743" s="66"/>
      <c r="I743" s="66"/>
      <c r="J743" s="66"/>
      <c r="L743" s="66"/>
      <c r="R743" s="67"/>
      <c r="S743" s="67"/>
      <c r="T743" s="67"/>
      <c r="U743" s="67"/>
      <c r="V743" s="67"/>
    </row>
    <row r="744">
      <c r="H744" s="66"/>
      <c r="I744" s="66"/>
      <c r="J744" s="66"/>
      <c r="L744" s="66"/>
      <c r="R744" s="67"/>
      <c r="S744" s="67"/>
      <c r="T744" s="67"/>
      <c r="U744" s="67"/>
      <c r="V744" s="67"/>
    </row>
    <row r="745">
      <c r="H745" s="66"/>
      <c r="I745" s="66"/>
      <c r="J745" s="66"/>
      <c r="L745" s="66"/>
      <c r="R745" s="67"/>
      <c r="S745" s="67"/>
      <c r="T745" s="67"/>
      <c r="U745" s="67"/>
      <c r="V745" s="67"/>
    </row>
    <row r="746">
      <c r="H746" s="66"/>
      <c r="I746" s="66"/>
      <c r="J746" s="66"/>
      <c r="L746" s="66"/>
      <c r="R746" s="67"/>
      <c r="S746" s="67"/>
      <c r="T746" s="67"/>
      <c r="U746" s="67"/>
      <c r="V746" s="67"/>
    </row>
    <row r="747">
      <c r="H747" s="66"/>
      <c r="I747" s="66"/>
      <c r="J747" s="66"/>
      <c r="L747" s="66"/>
      <c r="R747" s="67"/>
      <c r="S747" s="67"/>
      <c r="T747" s="67"/>
      <c r="U747" s="67"/>
      <c r="V747" s="67"/>
    </row>
    <row r="748">
      <c r="H748" s="66"/>
      <c r="I748" s="66"/>
      <c r="J748" s="66"/>
      <c r="L748" s="66"/>
      <c r="R748" s="67"/>
      <c r="S748" s="67"/>
      <c r="T748" s="67"/>
      <c r="U748" s="67"/>
      <c r="V748" s="67"/>
    </row>
    <row r="749">
      <c r="H749" s="66"/>
      <c r="I749" s="66"/>
      <c r="J749" s="66"/>
      <c r="L749" s="66"/>
      <c r="R749" s="67"/>
      <c r="S749" s="67"/>
      <c r="T749" s="67"/>
      <c r="U749" s="67"/>
      <c r="V749" s="67"/>
    </row>
    <row r="750">
      <c r="H750" s="66"/>
      <c r="I750" s="66"/>
      <c r="J750" s="66"/>
      <c r="L750" s="66"/>
      <c r="R750" s="67"/>
      <c r="S750" s="67"/>
      <c r="T750" s="67"/>
      <c r="U750" s="67"/>
      <c r="V750" s="67"/>
    </row>
    <row r="751">
      <c r="H751" s="66"/>
      <c r="I751" s="66"/>
      <c r="J751" s="66"/>
      <c r="L751" s="66"/>
      <c r="R751" s="67"/>
      <c r="S751" s="67"/>
      <c r="T751" s="67"/>
      <c r="U751" s="67"/>
      <c r="V751" s="67"/>
    </row>
    <row r="752">
      <c r="H752" s="66"/>
      <c r="I752" s="66"/>
      <c r="J752" s="66"/>
      <c r="L752" s="66"/>
      <c r="R752" s="67"/>
      <c r="S752" s="67"/>
      <c r="T752" s="67"/>
      <c r="U752" s="67"/>
      <c r="V752" s="67"/>
    </row>
    <row r="753">
      <c r="H753" s="66"/>
      <c r="I753" s="66"/>
      <c r="J753" s="66"/>
      <c r="L753" s="66"/>
      <c r="R753" s="67"/>
      <c r="S753" s="67"/>
      <c r="T753" s="67"/>
      <c r="U753" s="67"/>
      <c r="V753" s="67"/>
    </row>
    <row r="754">
      <c r="H754" s="66"/>
      <c r="I754" s="66"/>
      <c r="J754" s="66"/>
      <c r="L754" s="66"/>
      <c r="R754" s="67"/>
      <c r="S754" s="67"/>
      <c r="T754" s="67"/>
      <c r="U754" s="67"/>
      <c r="V754" s="67"/>
    </row>
    <row r="755">
      <c r="H755" s="66"/>
      <c r="I755" s="66"/>
      <c r="J755" s="66"/>
      <c r="L755" s="66"/>
      <c r="R755" s="67"/>
      <c r="S755" s="67"/>
      <c r="T755" s="67"/>
      <c r="U755" s="67"/>
      <c r="V755" s="67"/>
    </row>
    <row r="756">
      <c r="H756" s="66"/>
      <c r="I756" s="66"/>
      <c r="J756" s="66"/>
      <c r="L756" s="66"/>
      <c r="R756" s="67"/>
      <c r="S756" s="67"/>
      <c r="T756" s="67"/>
      <c r="U756" s="67"/>
      <c r="V756" s="67"/>
    </row>
    <row r="757">
      <c r="H757" s="66"/>
      <c r="I757" s="66"/>
      <c r="J757" s="66"/>
      <c r="L757" s="66"/>
      <c r="R757" s="67"/>
      <c r="S757" s="67"/>
      <c r="T757" s="67"/>
      <c r="U757" s="67"/>
      <c r="V757" s="67"/>
    </row>
    <row r="758">
      <c r="H758" s="66"/>
      <c r="I758" s="66"/>
      <c r="J758" s="66"/>
      <c r="L758" s="66"/>
      <c r="R758" s="67"/>
      <c r="S758" s="67"/>
      <c r="T758" s="67"/>
      <c r="U758" s="67"/>
      <c r="V758" s="67"/>
    </row>
    <row r="759">
      <c r="H759" s="66"/>
      <c r="I759" s="66"/>
      <c r="J759" s="66"/>
      <c r="L759" s="66"/>
      <c r="R759" s="67"/>
      <c r="S759" s="67"/>
      <c r="T759" s="67"/>
      <c r="U759" s="67"/>
      <c r="V759" s="67"/>
    </row>
    <row r="760">
      <c r="H760" s="66"/>
      <c r="I760" s="66"/>
      <c r="J760" s="66"/>
      <c r="L760" s="66"/>
      <c r="R760" s="67"/>
      <c r="S760" s="67"/>
      <c r="T760" s="67"/>
      <c r="U760" s="67"/>
      <c r="V760" s="67"/>
    </row>
    <row r="761">
      <c r="H761" s="66"/>
      <c r="I761" s="66"/>
      <c r="J761" s="66"/>
      <c r="L761" s="66"/>
      <c r="R761" s="67"/>
      <c r="S761" s="67"/>
      <c r="T761" s="67"/>
      <c r="U761" s="67"/>
      <c r="V761" s="67"/>
    </row>
    <row r="762">
      <c r="H762" s="66"/>
      <c r="I762" s="66"/>
      <c r="J762" s="66"/>
      <c r="L762" s="66"/>
      <c r="R762" s="67"/>
      <c r="S762" s="67"/>
      <c r="T762" s="67"/>
      <c r="U762" s="67"/>
      <c r="V762" s="67"/>
    </row>
    <row r="763">
      <c r="H763" s="66"/>
      <c r="I763" s="66"/>
      <c r="J763" s="66"/>
      <c r="L763" s="66"/>
      <c r="R763" s="67"/>
      <c r="S763" s="67"/>
      <c r="T763" s="67"/>
      <c r="U763" s="67"/>
      <c r="V763" s="67"/>
    </row>
    <row r="764">
      <c r="H764" s="66"/>
      <c r="I764" s="66"/>
      <c r="J764" s="66"/>
      <c r="L764" s="66"/>
      <c r="R764" s="67"/>
      <c r="S764" s="67"/>
      <c r="T764" s="67"/>
      <c r="U764" s="67"/>
      <c r="V764" s="67"/>
    </row>
    <row r="765">
      <c r="H765" s="66"/>
      <c r="I765" s="66"/>
      <c r="J765" s="66"/>
      <c r="L765" s="66"/>
      <c r="R765" s="67"/>
      <c r="S765" s="67"/>
      <c r="T765" s="67"/>
      <c r="U765" s="67"/>
      <c r="V765" s="67"/>
    </row>
    <row r="766">
      <c r="H766" s="66"/>
      <c r="I766" s="66"/>
      <c r="J766" s="66"/>
      <c r="L766" s="66"/>
      <c r="R766" s="67"/>
      <c r="S766" s="67"/>
      <c r="T766" s="67"/>
      <c r="U766" s="67"/>
      <c r="V766" s="67"/>
    </row>
    <row r="767">
      <c r="H767" s="66"/>
      <c r="I767" s="66"/>
      <c r="J767" s="66"/>
      <c r="L767" s="66"/>
      <c r="R767" s="67"/>
      <c r="S767" s="67"/>
      <c r="T767" s="67"/>
      <c r="U767" s="67"/>
      <c r="V767" s="67"/>
    </row>
    <row r="768">
      <c r="H768" s="66"/>
      <c r="I768" s="66"/>
      <c r="J768" s="66"/>
      <c r="L768" s="66"/>
      <c r="R768" s="67"/>
      <c r="S768" s="67"/>
      <c r="T768" s="67"/>
      <c r="U768" s="67"/>
      <c r="V768" s="67"/>
    </row>
    <row r="769">
      <c r="H769" s="66"/>
      <c r="I769" s="66"/>
      <c r="J769" s="66"/>
      <c r="L769" s="66"/>
      <c r="R769" s="67"/>
      <c r="S769" s="67"/>
      <c r="T769" s="67"/>
      <c r="U769" s="67"/>
      <c r="V769" s="67"/>
    </row>
    <row r="770">
      <c r="H770" s="66"/>
      <c r="I770" s="66"/>
      <c r="J770" s="66"/>
      <c r="L770" s="66"/>
      <c r="R770" s="67"/>
      <c r="S770" s="67"/>
      <c r="T770" s="67"/>
      <c r="U770" s="67"/>
      <c r="V770" s="67"/>
    </row>
    <row r="771">
      <c r="H771" s="66"/>
      <c r="I771" s="66"/>
      <c r="J771" s="66"/>
      <c r="L771" s="66"/>
      <c r="R771" s="67"/>
      <c r="S771" s="67"/>
      <c r="T771" s="67"/>
      <c r="U771" s="67"/>
      <c r="V771" s="67"/>
    </row>
    <row r="772">
      <c r="H772" s="66"/>
      <c r="I772" s="66"/>
      <c r="J772" s="66"/>
      <c r="L772" s="66"/>
      <c r="R772" s="67"/>
      <c r="S772" s="67"/>
      <c r="T772" s="67"/>
      <c r="U772" s="67"/>
      <c r="V772" s="67"/>
    </row>
    <row r="773">
      <c r="H773" s="66"/>
      <c r="I773" s="66"/>
      <c r="J773" s="66"/>
      <c r="L773" s="66"/>
      <c r="R773" s="67"/>
      <c r="S773" s="67"/>
      <c r="T773" s="67"/>
      <c r="U773" s="67"/>
      <c r="V773" s="67"/>
    </row>
    <row r="774">
      <c r="H774" s="66"/>
      <c r="I774" s="66"/>
      <c r="J774" s="66"/>
      <c r="L774" s="66"/>
      <c r="R774" s="67"/>
      <c r="S774" s="67"/>
      <c r="T774" s="67"/>
      <c r="U774" s="67"/>
      <c r="V774" s="67"/>
    </row>
    <row r="775">
      <c r="H775" s="66"/>
      <c r="I775" s="66"/>
      <c r="J775" s="66"/>
      <c r="L775" s="66"/>
      <c r="R775" s="67"/>
      <c r="S775" s="67"/>
      <c r="T775" s="67"/>
      <c r="U775" s="67"/>
      <c r="V775" s="67"/>
    </row>
    <row r="776">
      <c r="H776" s="66"/>
      <c r="I776" s="66"/>
      <c r="J776" s="66"/>
      <c r="L776" s="66"/>
      <c r="R776" s="67"/>
      <c r="S776" s="67"/>
      <c r="T776" s="67"/>
      <c r="U776" s="67"/>
      <c r="V776" s="67"/>
    </row>
    <row r="777">
      <c r="H777" s="66"/>
      <c r="I777" s="66"/>
      <c r="J777" s="66"/>
      <c r="L777" s="66"/>
      <c r="R777" s="67"/>
      <c r="S777" s="67"/>
      <c r="T777" s="67"/>
      <c r="U777" s="67"/>
      <c r="V777" s="67"/>
    </row>
    <row r="778">
      <c r="H778" s="66"/>
      <c r="I778" s="66"/>
      <c r="J778" s="66"/>
      <c r="L778" s="66"/>
      <c r="R778" s="67"/>
      <c r="S778" s="67"/>
      <c r="T778" s="67"/>
      <c r="U778" s="67"/>
      <c r="V778" s="67"/>
    </row>
    <row r="779">
      <c r="H779" s="66"/>
      <c r="I779" s="66"/>
      <c r="J779" s="66"/>
      <c r="L779" s="66"/>
      <c r="R779" s="67"/>
      <c r="S779" s="67"/>
      <c r="T779" s="67"/>
      <c r="U779" s="67"/>
      <c r="V779" s="67"/>
    </row>
    <row r="780">
      <c r="H780" s="66"/>
      <c r="I780" s="66"/>
      <c r="J780" s="66"/>
      <c r="L780" s="66"/>
      <c r="R780" s="67"/>
      <c r="S780" s="67"/>
      <c r="T780" s="67"/>
      <c r="U780" s="67"/>
      <c r="V780" s="67"/>
    </row>
    <row r="781">
      <c r="H781" s="66"/>
      <c r="I781" s="66"/>
      <c r="J781" s="66"/>
      <c r="L781" s="66"/>
      <c r="R781" s="67"/>
      <c r="S781" s="67"/>
      <c r="T781" s="67"/>
      <c r="U781" s="67"/>
      <c r="V781" s="67"/>
    </row>
    <row r="782">
      <c r="H782" s="66"/>
      <c r="I782" s="66"/>
      <c r="J782" s="66"/>
      <c r="L782" s="66"/>
      <c r="R782" s="67"/>
      <c r="S782" s="67"/>
      <c r="T782" s="67"/>
      <c r="U782" s="67"/>
      <c r="V782" s="67"/>
    </row>
    <row r="783">
      <c r="H783" s="66"/>
      <c r="I783" s="66"/>
      <c r="J783" s="66"/>
      <c r="L783" s="66"/>
      <c r="R783" s="67"/>
      <c r="S783" s="67"/>
      <c r="T783" s="67"/>
      <c r="U783" s="67"/>
      <c r="V783" s="67"/>
    </row>
    <row r="784">
      <c r="H784" s="66"/>
      <c r="I784" s="66"/>
      <c r="J784" s="66"/>
      <c r="L784" s="66"/>
      <c r="R784" s="67"/>
      <c r="S784" s="67"/>
      <c r="T784" s="67"/>
      <c r="U784" s="67"/>
      <c r="V784" s="67"/>
    </row>
    <row r="785">
      <c r="H785" s="66"/>
      <c r="I785" s="66"/>
      <c r="J785" s="66"/>
      <c r="L785" s="66"/>
      <c r="R785" s="67"/>
      <c r="S785" s="67"/>
      <c r="T785" s="67"/>
      <c r="U785" s="67"/>
      <c r="V785" s="67"/>
    </row>
    <row r="786">
      <c r="H786" s="66"/>
      <c r="I786" s="66"/>
      <c r="J786" s="66"/>
      <c r="L786" s="66"/>
      <c r="R786" s="67"/>
      <c r="S786" s="67"/>
      <c r="T786" s="67"/>
      <c r="U786" s="67"/>
      <c r="V786" s="67"/>
    </row>
    <row r="787">
      <c r="H787" s="66"/>
      <c r="I787" s="66"/>
      <c r="J787" s="66"/>
      <c r="L787" s="66"/>
      <c r="R787" s="67"/>
      <c r="S787" s="67"/>
      <c r="T787" s="67"/>
      <c r="U787" s="67"/>
      <c r="V787" s="67"/>
    </row>
    <row r="788">
      <c r="H788" s="66"/>
      <c r="I788" s="66"/>
      <c r="J788" s="66"/>
      <c r="L788" s="66"/>
      <c r="R788" s="67"/>
      <c r="S788" s="67"/>
      <c r="T788" s="67"/>
      <c r="U788" s="67"/>
      <c r="V788" s="67"/>
    </row>
    <row r="789">
      <c r="H789" s="66"/>
      <c r="I789" s="66"/>
      <c r="J789" s="66"/>
      <c r="L789" s="66"/>
      <c r="R789" s="67"/>
      <c r="S789" s="67"/>
      <c r="T789" s="67"/>
      <c r="U789" s="67"/>
      <c r="V789" s="67"/>
    </row>
    <row r="790">
      <c r="H790" s="66"/>
      <c r="I790" s="66"/>
      <c r="J790" s="66"/>
      <c r="L790" s="66"/>
      <c r="R790" s="67"/>
      <c r="S790" s="67"/>
      <c r="T790" s="67"/>
      <c r="U790" s="67"/>
      <c r="V790" s="67"/>
    </row>
    <row r="791">
      <c r="H791" s="66"/>
      <c r="I791" s="66"/>
      <c r="J791" s="66"/>
      <c r="L791" s="66"/>
      <c r="R791" s="67"/>
      <c r="S791" s="67"/>
      <c r="T791" s="67"/>
      <c r="U791" s="67"/>
      <c r="V791" s="67"/>
    </row>
    <row r="792">
      <c r="H792" s="66"/>
      <c r="I792" s="66"/>
      <c r="J792" s="66"/>
      <c r="L792" s="66"/>
      <c r="R792" s="67"/>
      <c r="S792" s="67"/>
      <c r="T792" s="67"/>
      <c r="U792" s="67"/>
      <c r="V792" s="67"/>
    </row>
    <row r="793">
      <c r="H793" s="66"/>
      <c r="I793" s="66"/>
      <c r="J793" s="66"/>
      <c r="L793" s="66"/>
      <c r="R793" s="67"/>
      <c r="S793" s="67"/>
      <c r="T793" s="67"/>
      <c r="U793" s="67"/>
      <c r="V793" s="67"/>
    </row>
    <row r="794">
      <c r="H794" s="66"/>
      <c r="I794" s="66"/>
      <c r="J794" s="66"/>
      <c r="L794" s="66"/>
      <c r="R794" s="67"/>
      <c r="S794" s="67"/>
      <c r="T794" s="67"/>
      <c r="U794" s="67"/>
      <c r="V794" s="67"/>
    </row>
    <row r="795">
      <c r="H795" s="66"/>
      <c r="I795" s="66"/>
      <c r="J795" s="66"/>
      <c r="L795" s="66"/>
      <c r="R795" s="67"/>
      <c r="S795" s="67"/>
      <c r="T795" s="67"/>
      <c r="U795" s="67"/>
      <c r="V795" s="67"/>
    </row>
    <row r="796">
      <c r="H796" s="66"/>
      <c r="I796" s="66"/>
      <c r="J796" s="66"/>
      <c r="L796" s="66"/>
      <c r="R796" s="67"/>
      <c r="S796" s="67"/>
      <c r="T796" s="67"/>
      <c r="U796" s="67"/>
      <c r="V796" s="67"/>
    </row>
    <row r="797">
      <c r="H797" s="66"/>
      <c r="I797" s="66"/>
      <c r="J797" s="66"/>
      <c r="L797" s="66"/>
      <c r="R797" s="67"/>
      <c r="S797" s="67"/>
      <c r="T797" s="67"/>
      <c r="U797" s="67"/>
      <c r="V797" s="67"/>
    </row>
    <row r="798">
      <c r="H798" s="66"/>
      <c r="I798" s="66"/>
      <c r="J798" s="66"/>
      <c r="L798" s="66"/>
      <c r="R798" s="67"/>
      <c r="S798" s="67"/>
      <c r="T798" s="67"/>
      <c r="U798" s="67"/>
      <c r="V798" s="67"/>
    </row>
    <row r="799">
      <c r="H799" s="66"/>
      <c r="I799" s="66"/>
      <c r="J799" s="66"/>
      <c r="L799" s="66"/>
      <c r="R799" s="67"/>
      <c r="S799" s="67"/>
      <c r="T799" s="67"/>
      <c r="U799" s="67"/>
      <c r="V799" s="67"/>
    </row>
    <row r="800">
      <c r="H800" s="66"/>
      <c r="I800" s="66"/>
      <c r="J800" s="66"/>
      <c r="L800" s="66"/>
      <c r="R800" s="67"/>
      <c r="S800" s="67"/>
      <c r="T800" s="67"/>
      <c r="U800" s="67"/>
      <c r="V800" s="67"/>
    </row>
    <row r="801">
      <c r="H801" s="66"/>
      <c r="I801" s="66"/>
      <c r="J801" s="66"/>
      <c r="L801" s="66"/>
      <c r="R801" s="67"/>
      <c r="S801" s="67"/>
      <c r="T801" s="67"/>
      <c r="U801" s="67"/>
      <c r="V801" s="67"/>
    </row>
    <row r="802">
      <c r="H802" s="66"/>
      <c r="I802" s="66"/>
      <c r="J802" s="66"/>
      <c r="L802" s="66"/>
      <c r="R802" s="67"/>
      <c r="S802" s="67"/>
      <c r="T802" s="67"/>
      <c r="U802" s="67"/>
      <c r="V802" s="67"/>
    </row>
    <row r="803">
      <c r="H803" s="66"/>
      <c r="I803" s="66"/>
      <c r="J803" s="66"/>
      <c r="L803" s="66"/>
      <c r="R803" s="67"/>
      <c r="S803" s="67"/>
      <c r="T803" s="67"/>
      <c r="U803" s="67"/>
      <c r="V803" s="67"/>
    </row>
    <row r="804">
      <c r="H804" s="66"/>
      <c r="I804" s="66"/>
      <c r="J804" s="66"/>
      <c r="L804" s="66"/>
      <c r="R804" s="67"/>
      <c r="S804" s="67"/>
      <c r="T804" s="67"/>
      <c r="U804" s="67"/>
      <c r="V804" s="67"/>
    </row>
    <row r="805">
      <c r="H805" s="66"/>
      <c r="I805" s="66"/>
      <c r="J805" s="66"/>
      <c r="L805" s="66"/>
      <c r="R805" s="67"/>
      <c r="S805" s="67"/>
      <c r="T805" s="67"/>
      <c r="U805" s="67"/>
      <c r="V805" s="67"/>
    </row>
    <row r="806">
      <c r="H806" s="66"/>
      <c r="I806" s="66"/>
      <c r="J806" s="66"/>
      <c r="L806" s="66"/>
      <c r="R806" s="67"/>
      <c r="S806" s="67"/>
      <c r="T806" s="67"/>
      <c r="U806" s="67"/>
      <c r="V806" s="67"/>
    </row>
    <row r="807">
      <c r="H807" s="66"/>
      <c r="I807" s="66"/>
      <c r="J807" s="66"/>
      <c r="L807" s="66"/>
      <c r="R807" s="67"/>
      <c r="S807" s="67"/>
      <c r="T807" s="67"/>
      <c r="U807" s="67"/>
      <c r="V807" s="67"/>
    </row>
    <row r="808">
      <c r="H808" s="66"/>
      <c r="I808" s="66"/>
      <c r="J808" s="66"/>
      <c r="L808" s="66"/>
      <c r="R808" s="67"/>
      <c r="S808" s="67"/>
      <c r="T808" s="67"/>
      <c r="U808" s="67"/>
      <c r="V808" s="67"/>
    </row>
    <row r="809">
      <c r="H809" s="66"/>
      <c r="I809" s="66"/>
      <c r="J809" s="66"/>
      <c r="L809" s="66"/>
      <c r="R809" s="67"/>
      <c r="S809" s="67"/>
      <c r="T809" s="67"/>
      <c r="U809" s="67"/>
      <c r="V809" s="67"/>
    </row>
    <row r="810">
      <c r="H810" s="66"/>
      <c r="I810" s="66"/>
      <c r="J810" s="66"/>
      <c r="L810" s="66"/>
      <c r="R810" s="67"/>
      <c r="S810" s="67"/>
      <c r="T810" s="67"/>
      <c r="U810" s="67"/>
      <c r="V810" s="67"/>
    </row>
    <row r="811">
      <c r="H811" s="66"/>
      <c r="I811" s="66"/>
      <c r="J811" s="66"/>
      <c r="L811" s="66"/>
      <c r="R811" s="67"/>
      <c r="S811" s="67"/>
      <c r="T811" s="67"/>
      <c r="U811" s="67"/>
      <c r="V811" s="67"/>
    </row>
    <row r="812">
      <c r="H812" s="66"/>
      <c r="I812" s="66"/>
      <c r="J812" s="66"/>
      <c r="L812" s="66"/>
      <c r="R812" s="67"/>
      <c r="S812" s="67"/>
      <c r="T812" s="67"/>
      <c r="U812" s="67"/>
      <c r="V812" s="67"/>
    </row>
    <row r="813">
      <c r="H813" s="66"/>
      <c r="I813" s="66"/>
      <c r="J813" s="66"/>
      <c r="L813" s="66"/>
      <c r="R813" s="67"/>
      <c r="S813" s="67"/>
      <c r="T813" s="67"/>
      <c r="U813" s="67"/>
      <c r="V813" s="67"/>
    </row>
    <row r="814">
      <c r="H814" s="66"/>
      <c r="I814" s="66"/>
      <c r="J814" s="66"/>
      <c r="L814" s="66"/>
      <c r="R814" s="67"/>
      <c r="S814" s="67"/>
      <c r="T814" s="67"/>
      <c r="U814" s="67"/>
      <c r="V814" s="67"/>
    </row>
    <row r="815">
      <c r="H815" s="66"/>
      <c r="I815" s="66"/>
      <c r="J815" s="66"/>
      <c r="L815" s="66"/>
      <c r="R815" s="67"/>
      <c r="S815" s="67"/>
      <c r="T815" s="67"/>
      <c r="U815" s="67"/>
      <c r="V815" s="67"/>
    </row>
    <row r="816">
      <c r="H816" s="66"/>
      <c r="I816" s="66"/>
      <c r="J816" s="66"/>
      <c r="L816" s="66"/>
      <c r="R816" s="67"/>
      <c r="S816" s="67"/>
      <c r="T816" s="67"/>
      <c r="U816" s="67"/>
      <c r="V816" s="67"/>
    </row>
    <row r="817">
      <c r="H817" s="66"/>
      <c r="I817" s="66"/>
      <c r="J817" s="66"/>
      <c r="L817" s="66"/>
      <c r="R817" s="67"/>
      <c r="S817" s="67"/>
      <c r="T817" s="67"/>
      <c r="U817" s="67"/>
      <c r="V817" s="67"/>
    </row>
    <row r="818">
      <c r="H818" s="66"/>
      <c r="I818" s="66"/>
      <c r="J818" s="66"/>
      <c r="L818" s="66"/>
      <c r="R818" s="67"/>
      <c r="S818" s="67"/>
      <c r="T818" s="67"/>
      <c r="U818" s="67"/>
      <c r="V818" s="67"/>
    </row>
    <row r="819">
      <c r="H819" s="66"/>
      <c r="I819" s="66"/>
      <c r="J819" s="66"/>
      <c r="L819" s="66"/>
      <c r="R819" s="67"/>
      <c r="S819" s="67"/>
      <c r="T819" s="67"/>
      <c r="U819" s="67"/>
      <c r="V819" s="67"/>
    </row>
    <row r="820">
      <c r="H820" s="66"/>
      <c r="I820" s="66"/>
      <c r="J820" s="66"/>
      <c r="L820" s="66"/>
      <c r="R820" s="67"/>
      <c r="S820" s="67"/>
      <c r="T820" s="67"/>
      <c r="U820" s="67"/>
      <c r="V820" s="67"/>
    </row>
    <row r="821">
      <c r="H821" s="66"/>
      <c r="I821" s="66"/>
      <c r="J821" s="66"/>
      <c r="L821" s="66"/>
      <c r="R821" s="67"/>
      <c r="S821" s="67"/>
      <c r="T821" s="67"/>
      <c r="U821" s="67"/>
      <c r="V821" s="67"/>
    </row>
    <row r="822">
      <c r="H822" s="66"/>
      <c r="I822" s="66"/>
      <c r="J822" s="66"/>
      <c r="L822" s="66"/>
      <c r="R822" s="67"/>
      <c r="S822" s="67"/>
      <c r="T822" s="67"/>
      <c r="U822" s="67"/>
      <c r="V822" s="67"/>
    </row>
    <row r="823">
      <c r="H823" s="66"/>
      <c r="I823" s="66"/>
      <c r="J823" s="66"/>
      <c r="L823" s="66"/>
      <c r="R823" s="67"/>
      <c r="S823" s="67"/>
      <c r="T823" s="67"/>
      <c r="U823" s="67"/>
      <c r="V823" s="67"/>
    </row>
    <row r="824">
      <c r="H824" s="66"/>
      <c r="I824" s="66"/>
      <c r="J824" s="66"/>
      <c r="L824" s="66"/>
      <c r="R824" s="67"/>
      <c r="S824" s="67"/>
      <c r="T824" s="67"/>
      <c r="U824" s="67"/>
      <c r="V824" s="67"/>
    </row>
    <row r="825">
      <c r="H825" s="66"/>
      <c r="I825" s="66"/>
      <c r="J825" s="66"/>
      <c r="L825" s="66"/>
      <c r="R825" s="67"/>
      <c r="S825" s="67"/>
      <c r="T825" s="67"/>
      <c r="U825" s="67"/>
      <c r="V825" s="67"/>
    </row>
    <row r="826">
      <c r="H826" s="66"/>
      <c r="I826" s="66"/>
      <c r="J826" s="66"/>
      <c r="L826" s="66"/>
      <c r="R826" s="67"/>
      <c r="S826" s="67"/>
      <c r="T826" s="67"/>
      <c r="U826" s="67"/>
      <c r="V826" s="67"/>
    </row>
    <row r="827">
      <c r="H827" s="66"/>
      <c r="I827" s="66"/>
      <c r="J827" s="66"/>
      <c r="L827" s="66"/>
      <c r="R827" s="67"/>
      <c r="S827" s="67"/>
      <c r="T827" s="67"/>
      <c r="U827" s="67"/>
      <c r="V827" s="67"/>
    </row>
    <row r="828">
      <c r="H828" s="66"/>
      <c r="I828" s="66"/>
      <c r="J828" s="66"/>
      <c r="L828" s="66"/>
      <c r="R828" s="67"/>
      <c r="S828" s="67"/>
      <c r="T828" s="67"/>
      <c r="U828" s="67"/>
      <c r="V828" s="67"/>
    </row>
    <row r="829">
      <c r="H829" s="66"/>
      <c r="I829" s="66"/>
      <c r="J829" s="66"/>
      <c r="L829" s="66"/>
      <c r="R829" s="67"/>
      <c r="S829" s="67"/>
      <c r="T829" s="67"/>
      <c r="U829" s="67"/>
      <c r="V829" s="67"/>
    </row>
    <row r="830">
      <c r="H830" s="66"/>
      <c r="I830" s="66"/>
      <c r="J830" s="66"/>
      <c r="L830" s="66"/>
      <c r="R830" s="67"/>
      <c r="S830" s="67"/>
      <c r="T830" s="67"/>
      <c r="U830" s="67"/>
      <c r="V830" s="67"/>
    </row>
    <row r="831">
      <c r="H831" s="66"/>
      <c r="I831" s="66"/>
      <c r="J831" s="66"/>
      <c r="L831" s="66"/>
      <c r="R831" s="67"/>
      <c r="S831" s="67"/>
      <c r="T831" s="67"/>
      <c r="U831" s="67"/>
      <c r="V831" s="67"/>
    </row>
    <row r="832">
      <c r="H832" s="66"/>
      <c r="I832" s="66"/>
      <c r="J832" s="66"/>
      <c r="L832" s="66"/>
      <c r="R832" s="67"/>
      <c r="S832" s="67"/>
      <c r="T832" s="67"/>
      <c r="U832" s="67"/>
      <c r="V832" s="67"/>
    </row>
    <row r="833">
      <c r="H833" s="66"/>
      <c r="I833" s="66"/>
      <c r="J833" s="66"/>
      <c r="L833" s="66"/>
      <c r="R833" s="67"/>
      <c r="S833" s="67"/>
      <c r="T833" s="67"/>
      <c r="U833" s="67"/>
      <c r="V833" s="67"/>
    </row>
    <row r="834">
      <c r="H834" s="66"/>
      <c r="I834" s="66"/>
      <c r="J834" s="66"/>
      <c r="L834" s="66"/>
      <c r="R834" s="67"/>
      <c r="S834" s="67"/>
      <c r="T834" s="67"/>
      <c r="U834" s="67"/>
      <c r="V834" s="67"/>
    </row>
    <row r="835">
      <c r="H835" s="66"/>
      <c r="I835" s="66"/>
      <c r="J835" s="66"/>
      <c r="L835" s="66"/>
      <c r="R835" s="67"/>
      <c r="S835" s="67"/>
      <c r="T835" s="67"/>
      <c r="U835" s="67"/>
      <c r="V835" s="67"/>
    </row>
    <row r="836">
      <c r="H836" s="66"/>
      <c r="I836" s="66"/>
      <c r="J836" s="66"/>
      <c r="L836" s="66"/>
      <c r="R836" s="67"/>
      <c r="S836" s="67"/>
      <c r="T836" s="67"/>
      <c r="U836" s="67"/>
      <c r="V836" s="67"/>
    </row>
    <row r="837">
      <c r="H837" s="66"/>
      <c r="I837" s="66"/>
      <c r="J837" s="66"/>
      <c r="L837" s="66"/>
      <c r="R837" s="67"/>
      <c r="S837" s="67"/>
      <c r="T837" s="67"/>
      <c r="U837" s="67"/>
      <c r="V837" s="67"/>
    </row>
    <row r="838">
      <c r="H838" s="66"/>
      <c r="I838" s="66"/>
      <c r="J838" s="66"/>
      <c r="L838" s="66"/>
      <c r="R838" s="67"/>
      <c r="S838" s="67"/>
      <c r="T838" s="67"/>
      <c r="U838" s="67"/>
      <c r="V838" s="67"/>
    </row>
    <row r="839">
      <c r="H839" s="66"/>
      <c r="I839" s="66"/>
      <c r="J839" s="66"/>
      <c r="L839" s="66"/>
      <c r="R839" s="67"/>
      <c r="S839" s="67"/>
      <c r="T839" s="67"/>
      <c r="U839" s="67"/>
      <c r="V839" s="67"/>
    </row>
    <row r="840">
      <c r="H840" s="66"/>
      <c r="I840" s="66"/>
      <c r="J840" s="66"/>
      <c r="L840" s="66"/>
      <c r="R840" s="67"/>
      <c r="S840" s="67"/>
      <c r="T840" s="67"/>
      <c r="U840" s="67"/>
      <c r="V840" s="67"/>
    </row>
    <row r="841">
      <c r="H841" s="66"/>
      <c r="I841" s="66"/>
      <c r="J841" s="66"/>
      <c r="L841" s="66"/>
      <c r="R841" s="67"/>
      <c r="S841" s="67"/>
      <c r="T841" s="67"/>
      <c r="U841" s="67"/>
      <c r="V841" s="67"/>
    </row>
    <row r="842">
      <c r="H842" s="66"/>
      <c r="I842" s="66"/>
      <c r="J842" s="66"/>
      <c r="L842" s="66"/>
      <c r="R842" s="67"/>
      <c r="S842" s="67"/>
      <c r="T842" s="67"/>
      <c r="U842" s="67"/>
      <c r="V842" s="67"/>
    </row>
    <row r="843">
      <c r="H843" s="66"/>
      <c r="I843" s="66"/>
      <c r="J843" s="66"/>
      <c r="L843" s="66"/>
      <c r="R843" s="67"/>
      <c r="S843" s="67"/>
      <c r="T843" s="67"/>
      <c r="U843" s="67"/>
      <c r="V843" s="67"/>
    </row>
    <row r="844">
      <c r="H844" s="66"/>
      <c r="I844" s="66"/>
      <c r="J844" s="66"/>
      <c r="L844" s="66"/>
      <c r="R844" s="67"/>
      <c r="S844" s="67"/>
      <c r="T844" s="67"/>
      <c r="U844" s="67"/>
      <c r="V844" s="67"/>
    </row>
    <row r="845">
      <c r="H845" s="66"/>
      <c r="I845" s="66"/>
      <c r="J845" s="66"/>
      <c r="L845" s="66"/>
      <c r="R845" s="67"/>
      <c r="S845" s="67"/>
      <c r="T845" s="67"/>
      <c r="U845" s="67"/>
      <c r="V845" s="67"/>
    </row>
    <row r="846">
      <c r="H846" s="66"/>
      <c r="I846" s="66"/>
      <c r="J846" s="66"/>
      <c r="L846" s="66"/>
      <c r="R846" s="67"/>
      <c r="S846" s="67"/>
      <c r="T846" s="67"/>
      <c r="U846" s="67"/>
      <c r="V846" s="67"/>
    </row>
    <row r="847">
      <c r="H847" s="66"/>
      <c r="I847" s="66"/>
      <c r="J847" s="66"/>
      <c r="L847" s="66"/>
      <c r="R847" s="67"/>
      <c r="S847" s="67"/>
      <c r="T847" s="67"/>
      <c r="U847" s="67"/>
      <c r="V847" s="67"/>
    </row>
    <row r="848">
      <c r="H848" s="66"/>
      <c r="I848" s="66"/>
      <c r="J848" s="66"/>
      <c r="L848" s="66"/>
      <c r="R848" s="67"/>
      <c r="S848" s="67"/>
      <c r="T848" s="67"/>
      <c r="U848" s="67"/>
      <c r="V848" s="67"/>
    </row>
    <row r="849">
      <c r="H849" s="66"/>
      <c r="I849" s="66"/>
      <c r="J849" s="66"/>
      <c r="L849" s="66"/>
      <c r="R849" s="67"/>
      <c r="S849" s="67"/>
      <c r="T849" s="67"/>
      <c r="U849" s="67"/>
      <c r="V849" s="67"/>
    </row>
    <row r="850">
      <c r="H850" s="66"/>
      <c r="I850" s="66"/>
      <c r="J850" s="66"/>
      <c r="L850" s="66"/>
      <c r="R850" s="67"/>
      <c r="S850" s="67"/>
      <c r="T850" s="67"/>
      <c r="U850" s="67"/>
      <c r="V850" s="67"/>
    </row>
    <row r="851">
      <c r="H851" s="66"/>
      <c r="I851" s="66"/>
      <c r="J851" s="66"/>
      <c r="L851" s="66"/>
      <c r="R851" s="67"/>
      <c r="S851" s="67"/>
      <c r="T851" s="67"/>
      <c r="U851" s="67"/>
      <c r="V851" s="67"/>
    </row>
    <row r="852">
      <c r="H852" s="66"/>
      <c r="I852" s="66"/>
      <c r="J852" s="66"/>
      <c r="L852" s="66"/>
      <c r="R852" s="67"/>
      <c r="S852" s="67"/>
      <c r="T852" s="67"/>
      <c r="U852" s="67"/>
      <c r="V852" s="67"/>
    </row>
    <row r="853">
      <c r="H853" s="66"/>
      <c r="I853" s="66"/>
      <c r="J853" s="66"/>
      <c r="L853" s="66"/>
      <c r="R853" s="67"/>
      <c r="S853" s="67"/>
      <c r="T853" s="67"/>
      <c r="U853" s="67"/>
      <c r="V853" s="67"/>
    </row>
    <row r="854">
      <c r="H854" s="66"/>
      <c r="I854" s="66"/>
      <c r="J854" s="66"/>
      <c r="L854" s="66"/>
      <c r="R854" s="67"/>
      <c r="S854" s="67"/>
      <c r="T854" s="67"/>
      <c r="U854" s="67"/>
      <c r="V854" s="67"/>
    </row>
    <row r="855">
      <c r="H855" s="66"/>
      <c r="I855" s="66"/>
      <c r="J855" s="66"/>
      <c r="L855" s="66"/>
      <c r="R855" s="67"/>
      <c r="S855" s="67"/>
      <c r="T855" s="67"/>
      <c r="U855" s="67"/>
      <c r="V855" s="67"/>
    </row>
    <row r="856">
      <c r="H856" s="66"/>
      <c r="I856" s="66"/>
      <c r="J856" s="66"/>
      <c r="L856" s="66"/>
      <c r="R856" s="67"/>
      <c r="S856" s="67"/>
      <c r="T856" s="67"/>
      <c r="U856" s="67"/>
      <c r="V856" s="67"/>
    </row>
    <row r="857">
      <c r="H857" s="66"/>
      <c r="I857" s="66"/>
      <c r="J857" s="66"/>
      <c r="L857" s="66"/>
      <c r="R857" s="67"/>
      <c r="S857" s="67"/>
      <c r="T857" s="67"/>
      <c r="U857" s="67"/>
      <c r="V857" s="67"/>
    </row>
    <row r="858">
      <c r="H858" s="66"/>
      <c r="I858" s="66"/>
      <c r="J858" s="66"/>
      <c r="L858" s="66"/>
      <c r="R858" s="67"/>
      <c r="S858" s="67"/>
      <c r="T858" s="67"/>
      <c r="U858" s="67"/>
      <c r="V858" s="67"/>
    </row>
    <row r="859">
      <c r="H859" s="66"/>
      <c r="I859" s="66"/>
      <c r="J859" s="66"/>
      <c r="L859" s="66"/>
      <c r="R859" s="67"/>
      <c r="S859" s="67"/>
      <c r="T859" s="67"/>
      <c r="U859" s="67"/>
      <c r="V859" s="67"/>
    </row>
    <row r="860">
      <c r="H860" s="66"/>
      <c r="I860" s="66"/>
      <c r="J860" s="66"/>
      <c r="L860" s="66"/>
      <c r="R860" s="67"/>
      <c r="S860" s="67"/>
      <c r="T860" s="67"/>
      <c r="U860" s="67"/>
      <c r="V860" s="67"/>
    </row>
    <row r="861">
      <c r="H861" s="66"/>
      <c r="I861" s="66"/>
      <c r="J861" s="66"/>
      <c r="L861" s="66"/>
      <c r="R861" s="67"/>
      <c r="S861" s="67"/>
      <c r="T861" s="67"/>
      <c r="U861" s="67"/>
      <c r="V861" s="67"/>
    </row>
    <row r="862">
      <c r="H862" s="66"/>
      <c r="I862" s="66"/>
      <c r="J862" s="66"/>
      <c r="L862" s="66"/>
      <c r="R862" s="67"/>
      <c r="S862" s="67"/>
      <c r="T862" s="67"/>
      <c r="U862" s="67"/>
      <c r="V862" s="67"/>
    </row>
    <row r="863">
      <c r="H863" s="66"/>
      <c r="I863" s="66"/>
      <c r="J863" s="66"/>
      <c r="L863" s="66"/>
      <c r="R863" s="67"/>
      <c r="S863" s="67"/>
      <c r="T863" s="67"/>
      <c r="U863" s="67"/>
      <c r="V863" s="67"/>
    </row>
    <row r="864">
      <c r="H864" s="66"/>
      <c r="I864" s="66"/>
      <c r="J864" s="66"/>
      <c r="L864" s="66"/>
      <c r="R864" s="67"/>
      <c r="S864" s="67"/>
      <c r="T864" s="67"/>
      <c r="U864" s="67"/>
      <c r="V864" s="67"/>
    </row>
    <row r="865">
      <c r="H865" s="66"/>
      <c r="I865" s="66"/>
      <c r="J865" s="66"/>
      <c r="L865" s="66"/>
      <c r="R865" s="67"/>
      <c r="S865" s="67"/>
      <c r="T865" s="67"/>
      <c r="U865" s="67"/>
      <c r="V865" s="67"/>
    </row>
    <row r="866">
      <c r="H866" s="66"/>
      <c r="I866" s="66"/>
      <c r="J866" s="66"/>
      <c r="L866" s="66"/>
      <c r="R866" s="67"/>
      <c r="S866" s="67"/>
      <c r="T866" s="67"/>
      <c r="U866" s="67"/>
      <c r="V866" s="67"/>
    </row>
    <row r="867">
      <c r="H867" s="66"/>
      <c r="I867" s="66"/>
      <c r="J867" s="66"/>
      <c r="L867" s="66"/>
      <c r="R867" s="67"/>
      <c r="S867" s="67"/>
      <c r="T867" s="67"/>
      <c r="U867" s="67"/>
      <c r="V867" s="67"/>
    </row>
    <row r="868">
      <c r="H868" s="66"/>
      <c r="I868" s="66"/>
      <c r="J868" s="66"/>
      <c r="L868" s="66"/>
      <c r="R868" s="67"/>
      <c r="S868" s="67"/>
      <c r="T868" s="67"/>
      <c r="U868" s="67"/>
      <c r="V868" s="67"/>
    </row>
    <row r="869">
      <c r="H869" s="66"/>
      <c r="I869" s="66"/>
      <c r="J869" s="66"/>
      <c r="L869" s="66"/>
      <c r="R869" s="67"/>
      <c r="S869" s="67"/>
      <c r="T869" s="67"/>
      <c r="U869" s="67"/>
      <c r="V869" s="67"/>
    </row>
    <row r="870">
      <c r="H870" s="66"/>
      <c r="I870" s="66"/>
      <c r="J870" s="66"/>
      <c r="L870" s="66"/>
      <c r="R870" s="67"/>
      <c r="S870" s="67"/>
      <c r="T870" s="67"/>
      <c r="U870" s="67"/>
      <c r="V870" s="67"/>
    </row>
    <row r="871">
      <c r="H871" s="66"/>
      <c r="I871" s="66"/>
      <c r="J871" s="66"/>
      <c r="L871" s="66"/>
      <c r="R871" s="67"/>
      <c r="S871" s="67"/>
      <c r="T871" s="67"/>
      <c r="U871" s="67"/>
      <c r="V871" s="67"/>
    </row>
    <row r="872">
      <c r="H872" s="66"/>
      <c r="I872" s="66"/>
      <c r="J872" s="66"/>
      <c r="L872" s="66"/>
      <c r="R872" s="67"/>
      <c r="S872" s="67"/>
      <c r="T872" s="67"/>
      <c r="U872" s="67"/>
      <c r="V872" s="67"/>
    </row>
    <row r="873">
      <c r="H873" s="66"/>
      <c r="I873" s="66"/>
      <c r="J873" s="66"/>
      <c r="L873" s="66"/>
      <c r="R873" s="67"/>
      <c r="S873" s="67"/>
      <c r="T873" s="67"/>
      <c r="U873" s="67"/>
      <c r="V873" s="67"/>
    </row>
    <row r="874">
      <c r="H874" s="66"/>
      <c r="I874" s="66"/>
      <c r="J874" s="66"/>
      <c r="L874" s="66"/>
      <c r="R874" s="67"/>
      <c r="S874" s="67"/>
      <c r="T874" s="67"/>
      <c r="U874" s="67"/>
      <c r="V874" s="67"/>
    </row>
    <row r="875">
      <c r="H875" s="66"/>
      <c r="I875" s="66"/>
      <c r="J875" s="66"/>
      <c r="L875" s="66"/>
      <c r="R875" s="67"/>
      <c r="S875" s="67"/>
      <c r="T875" s="67"/>
      <c r="U875" s="67"/>
      <c r="V875" s="67"/>
    </row>
    <row r="876">
      <c r="H876" s="66"/>
      <c r="I876" s="66"/>
      <c r="J876" s="66"/>
      <c r="L876" s="66"/>
      <c r="R876" s="67"/>
      <c r="S876" s="67"/>
      <c r="T876" s="67"/>
      <c r="U876" s="67"/>
      <c r="V876" s="67"/>
    </row>
    <row r="877">
      <c r="H877" s="66"/>
      <c r="I877" s="66"/>
      <c r="J877" s="66"/>
      <c r="L877" s="66"/>
      <c r="R877" s="67"/>
      <c r="S877" s="67"/>
      <c r="T877" s="67"/>
      <c r="U877" s="67"/>
      <c r="V877" s="67"/>
    </row>
    <row r="878">
      <c r="H878" s="66"/>
      <c r="I878" s="66"/>
      <c r="J878" s="66"/>
      <c r="L878" s="66"/>
      <c r="R878" s="67"/>
      <c r="S878" s="67"/>
      <c r="T878" s="67"/>
      <c r="U878" s="67"/>
      <c r="V878" s="67"/>
    </row>
    <row r="879">
      <c r="H879" s="66"/>
      <c r="I879" s="66"/>
      <c r="J879" s="66"/>
      <c r="L879" s="66"/>
      <c r="R879" s="67"/>
      <c r="S879" s="67"/>
      <c r="T879" s="67"/>
      <c r="U879" s="67"/>
      <c r="V879" s="67"/>
    </row>
    <row r="880">
      <c r="H880" s="66"/>
      <c r="I880" s="66"/>
      <c r="J880" s="66"/>
      <c r="L880" s="66"/>
      <c r="R880" s="67"/>
      <c r="S880" s="67"/>
      <c r="T880" s="67"/>
      <c r="U880" s="67"/>
      <c r="V880" s="67"/>
    </row>
    <row r="881">
      <c r="H881" s="66"/>
      <c r="I881" s="66"/>
      <c r="J881" s="66"/>
      <c r="L881" s="66"/>
      <c r="R881" s="67"/>
      <c r="S881" s="67"/>
      <c r="T881" s="67"/>
      <c r="U881" s="67"/>
      <c r="V881" s="67"/>
    </row>
    <row r="882">
      <c r="H882" s="66"/>
      <c r="I882" s="66"/>
      <c r="J882" s="66"/>
      <c r="L882" s="66"/>
      <c r="R882" s="67"/>
      <c r="S882" s="67"/>
      <c r="T882" s="67"/>
      <c r="U882" s="67"/>
      <c r="V882" s="67"/>
    </row>
    <row r="883">
      <c r="H883" s="66"/>
      <c r="I883" s="66"/>
      <c r="J883" s="66"/>
      <c r="L883" s="66"/>
      <c r="R883" s="67"/>
      <c r="S883" s="67"/>
      <c r="T883" s="67"/>
      <c r="U883" s="67"/>
      <c r="V883" s="67"/>
    </row>
    <row r="884">
      <c r="H884" s="66"/>
      <c r="I884" s="66"/>
      <c r="J884" s="66"/>
      <c r="L884" s="66"/>
      <c r="R884" s="67"/>
      <c r="S884" s="67"/>
      <c r="T884" s="67"/>
      <c r="U884" s="67"/>
      <c r="V884" s="67"/>
    </row>
    <row r="885">
      <c r="H885" s="66"/>
      <c r="I885" s="66"/>
      <c r="J885" s="66"/>
      <c r="L885" s="66"/>
      <c r="R885" s="67"/>
      <c r="S885" s="67"/>
      <c r="T885" s="67"/>
      <c r="U885" s="67"/>
      <c r="V885" s="67"/>
    </row>
    <row r="886">
      <c r="H886" s="66"/>
      <c r="I886" s="66"/>
      <c r="J886" s="66"/>
      <c r="L886" s="66"/>
      <c r="R886" s="67"/>
      <c r="S886" s="67"/>
      <c r="T886" s="67"/>
      <c r="U886" s="67"/>
      <c r="V886" s="67"/>
    </row>
    <row r="887">
      <c r="H887" s="66"/>
      <c r="I887" s="66"/>
      <c r="J887" s="66"/>
      <c r="L887" s="66"/>
      <c r="R887" s="67"/>
      <c r="S887" s="67"/>
      <c r="T887" s="67"/>
      <c r="U887" s="67"/>
      <c r="V887" s="67"/>
    </row>
    <row r="888">
      <c r="H888" s="66"/>
      <c r="I888" s="66"/>
      <c r="J888" s="66"/>
      <c r="L888" s="66"/>
      <c r="R888" s="67"/>
      <c r="S888" s="67"/>
      <c r="T888" s="67"/>
      <c r="U888" s="67"/>
      <c r="V888" s="67"/>
    </row>
    <row r="889">
      <c r="H889" s="66"/>
      <c r="I889" s="66"/>
      <c r="J889" s="66"/>
      <c r="L889" s="66"/>
      <c r="R889" s="67"/>
      <c r="S889" s="67"/>
      <c r="T889" s="67"/>
      <c r="U889" s="67"/>
      <c r="V889" s="67"/>
    </row>
    <row r="890">
      <c r="H890" s="66"/>
      <c r="I890" s="66"/>
      <c r="J890" s="66"/>
      <c r="L890" s="66"/>
      <c r="R890" s="67"/>
      <c r="S890" s="67"/>
      <c r="T890" s="67"/>
      <c r="U890" s="67"/>
      <c r="V890" s="67"/>
    </row>
    <row r="891">
      <c r="H891" s="66"/>
      <c r="I891" s="66"/>
      <c r="J891" s="66"/>
      <c r="L891" s="66"/>
      <c r="R891" s="67"/>
      <c r="S891" s="67"/>
      <c r="T891" s="67"/>
      <c r="U891" s="67"/>
      <c r="V891" s="67"/>
    </row>
    <row r="892">
      <c r="H892" s="66"/>
      <c r="I892" s="66"/>
      <c r="J892" s="66"/>
      <c r="L892" s="66"/>
      <c r="R892" s="67"/>
      <c r="S892" s="67"/>
      <c r="T892" s="67"/>
      <c r="U892" s="67"/>
      <c r="V892" s="67"/>
    </row>
    <row r="893">
      <c r="H893" s="66"/>
      <c r="I893" s="66"/>
      <c r="J893" s="66"/>
      <c r="L893" s="66"/>
      <c r="R893" s="67"/>
      <c r="S893" s="67"/>
      <c r="T893" s="67"/>
      <c r="U893" s="67"/>
      <c r="V893" s="67"/>
    </row>
    <row r="894">
      <c r="H894" s="66"/>
      <c r="I894" s="66"/>
      <c r="J894" s="66"/>
      <c r="L894" s="66"/>
      <c r="R894" s="67"/>
      <c r="S894" s="67"/>
      <c r="T894" s="67"/>
      <c r="U894" s="67"/>
      <c r="V894" s="67"/>
    </row>
    <row r="895">
      <c r="H895" s="66"/>
      <c r="I895" s="66"/>
      <c r="J895" s="66"/>
      <c r="L895" s="66"/>
      <c r="R895" s="67"/>
      <c r="S895" s="67"/>
      <c r="T895" s="67"/>
      <c r="U895" s="67"/>
      <c r="V895" s="67"/>
    </row>
    <row r="896">
      <c r="H896" s="66"/>
      <c r="I896" s="66"/>
      <c r="J896" s="66"/>
      <c r="L896" s="66"/>
      <c r="R896" s="67"/>
      <c r="S896" s="67"/>
      <c r="T896" s="67"/>
      <c r="U896" s="67"/>
      <c r="V896" s="67"/>
    </row>
    <row r="897">
      <c r="H897" s="66"/>
      <c r="I897" s="66"/>
      <c r="J897" s="66"/>
      <c r="L897" s="66"/>
      <c r="R897" s="67"/>
      <c r="S897" s="67"/>
      <c r="T897" s="67"/>
      <c r="U897" s="67"/>
      <c r="V897" s="67"/>
    </row>
    <row r="898">
      <c r="H898" s="66"/>
      <c r="I898" s="66"/>
      <c r="J898" s="66"/>
      <c r="L898" s="66"/>
      <c r="R898" s="67"/>
      <c r="S898" s="67"/>
      <c r="T898" s="67"/>
      <c r="U898" s="67"/>
      <c r="V898" s="67"/>
    </row>
    <row r="899">
      <c r="H899" s="66"/>
      <c r="I899" s="66"/>
      <c r="J899" s="66"/>
      <c r="L899" s="66"/>
      <c r="R899" s="67"/>
      <c r="S899" s="67"/>
      <c r="T899" s="67"/>
      <c r="U899" s="67"/>
      <c r="V899" s="67"/>
    </row>
    <row r="900">
      <c r="H900" s="66"/>
      <c r="I900" s="66"/>
      <c r="J900" s="66"/>
      <c r="L900" s="66"/>
      <c r="R900" s="67"/>
      <c r="S900" s="67"/>
      <c r="T900" s="67"/>
      <c r="U900" s="67"/>
      <c r="V900" s="67"/>
    </row>
    <row r="901">
      <c r="H901" s="66"/>
      <c r="I901" s="66"/>
      <c r="J901" s="66"/>
      <c r="L901" s="66"/>
      <c r="R901" s="67"/>
      <c r="S901" s="67"/>
      <c r="T901" s="67"/>
      <c r="U901" s="67"/>
      <c r="V901" s="67"/>
    </row>
    <row r="902">
      <c r="H902" s="66"/>
      <c r="I902" s="66"/>
      <c r="J902" s="66"/>
      <c r="L902" s="66"/>
      <c r="R902" s="67"/>
      <c r="S902" s="67"/>
      <c r="T902" s="67"/>
      <c r="U902" s="67"/>
      <c r="V902" s="67"/>
    </row>
    <row r="903">
      <c r="H903" s="66"/>
      <c r="I903" s="66"/>
      <c r="J903" s="66"/>
      <c r="L903" s="66"/>
      <c r="R903" s="67"/>
      <c r="S903" s="67"/>
      <c r="T903" s="67"/>
      <c r="U903" s="67"/>
      <c r="V903" s="67"/>
    </row>
    <row r="904">
      <c r="H904" s="66"/>
      <c r="I904" s="66"/>
      <c r="J904" s="66"/>
      <c r="L904" s="66"/>
      <c r="R904" s="67"/>
      <c r="S904" s="67"/>
      <c r="T904" s="67"/>
      <c r="U904" s="67"/>
      <c r="V904" s="67"/>
    </row>
    <row r="905">
      <c r="H905" s="66"/>
      <c r="I905" s="66"/>
      <c r="J905" s="66"/>
      <c r="L905" s="66"/>
      <c r="R905" s="67"/>
      <c r="S905" s="67"/>
      <c r="T905" s="67"/>
      <c r="U905" s="67"/>
      <c r="V905" s="67"/>
    </row>
    <row r="906">
      <c r="H906" s="66"/>
      <c r="I906" s="66"/>
      <c r="J906" s="66"/>
      <c r="L906" s="66"/>
      <c r="R906" s="67"/>
      <c r="S906" s="67"/>
      <c r="T906" s="67"/>
      <c r="U906" s="67"/>
      <c r="V906" s="67"/>
    </row>
    <row r="907">
      <c r="H907" s="66"/>
      <c r="I907" s="66"/>
      <c r="J907" s="66"/>
      <c r="L907" s="66"/>
      <c r="R907" s="67"/>
      <c r="S907" s="67"/>
      <c r="T907" s="67"/>
      <c r="U907" s="67"/>
      <c r="V907" s="67"/>
    </row>
    <row r="908">
      <c r="H908" s="66"/>
      <c r="I908" s="66"/>
      <c r="J908" s="66"/>
      <c r="L908" s="66"/>
      <c r="R908" s="67"/>
      <c r="S908" s="67"/>
      <c r="T908" s="67"/>
      <c r="U908" s="67"/>
      <c r="V908" s="67"/>
    </row>
    <row r="909">
      <c r="H909" s="66"/>
      <c r="I909" s="66"/>
      <c r="J909" s="66"/>
      <c r="L909" s="66"/>
      <c r="R909" s="67"/>
      <c r="S909" s="67"/>
      <c r="T909" s="67"/>
      <c r="U909" s="67"/>
      <c r="V909" s="67"/>
    </row>
    <row r="910">
      <c r="H910" s="66"/>
      <c r="I910" s="66"/>
      <c r="J910" s="66"/>
      <c r="L910" s="66"/>
      <c r="R910" s="67"/>
      <c r="S910" s="67"/>
      <c r="T910" s="67"/>
      <c r="U910" s="67"/>
      <c r="V910" s="67"/>
    </row>
    <row r="911">
      <c r="H911" s="66"/>
      <c r="I911" s="66"/>
      <c r="J911" s="66"/>
      <c r="L911" s="66"/>
      <c r="R911" s="67"/>
      <c r="S911" s="67"/>
      <c r="T911" s="67"/>
      <c r="U911" s="67"/>
      <c r="V911" s="67"/>
    </row>
    <row r="912">
      <c r="H912" s="66"/>
      <c r="I912" s="66"/>
      <c r="J912" s="66"/>
      <c r="L912" s="66"/>
      <c r="R912" s="67"/>
      <c r="S912" s="67"/>
      <c r="T912" s="67"/>
      <c r="U912" s="67"/>
      <c r="V912" s="67"/>
    </row>
    <row r="913">
      <c r="H913" s="66"/>
      <c r="I913" s="66"/>
      <c r="J913" s="66"/>
      <c r="L913" s="66"/>
      <c r="R913" s="67"/>
      <c r="S913" s="67"/>
      <c r="T913" s="67"/>
      <c r="U913" s="67"/>
      <c r="V913" s="67"/>
    </row>
    <row r="914">
      <c r="H914" s="66"/>
      <c r="I914" s="66"/>
      <c r="J914" s="66"/>
      <c r="L914" s="66"/>
      <c r="R914" s="67"/>
      <c r="S914" s="67"/>
      <c r="T914" s="67"/>
      <c r="U914" s="67"/>
      <c r="V914" s="67"/>
    </row>
    <row r="915">
      <c r="H915" s="66"/>
      <c r="I915" s="66"/>
      <c r="J915" s="66"/>
      <c r="L915" s="66"/>
      <c r="R915" s="67"/>
      <c r="S915" s="67"/>
      <c r="T915" s="67"/>
      <c r="U915" s="67"/>
      <c r="V915" s="67"/>
    </row>
    <row r="916">
      <c r="H916" s="66"/>
      <c r="I916" s="66"/>
      <c r="J916" s="66"/>
      <c r="L916" s="66"/>
      <c r="R916" s="67"/>
      <c r="S916" s="67"/>
      <c r="T916" s="67"/>
      <c r="U916" s="67"/>
      <c r="V916" s="67"/>
    </row>
    <row r="917">
      <c r="H917" s="66"/>
      <c r="I917" s="66"/>
      <c r="J917" s="66"/>
      <c r="L917" s="66"/>
      <c r="R917" s="67"/>
      <c r="S917" s="67"/>
      <c r="T917" s="67"/>
      <c r="U917" s="67"/>
      <c r="V917" s="67"/>
    </row>
    <row r="918">
      <c r="H918" s="66"/>
      <c r="I918" s="66"/>
      <c r="J918" s="66"/>
      <c r="L918" s="66"/>
      <c r="R918" s="67"/>
      <c r="S918" s="67"/>
      <c r="T918" s="67"/>
      <c r="U918" s="67"/>
      <c r="V918" s="67"/>
    </row>
    <row r="919">
      <c r="H919" s="66"/>
      <c r="I919" s="66"/>
      <c r="J919" s="66"/>
      <c r="L919" s="66"/>
      <c r="R919" s="67"/>
      <c r="S919" s="67"/>
      <c r="T919" s="67"/>
      <c r="U919" s="67"/>
      <c r="V919" s="67"/>
    </row>
    <row r="920">
      <c r="H920" s="66"/>
      <c r="I920" s="66"/>
      <c r="J920" s="66"/>
      <c r="L920" s="66"/>
      <c r="R920" s="67"/>
      <c r="S920" s="67"/>
      <c r="T920" s="67"/>
      <c r="U920" s="67"/>
      <c r="V920" s="67"/>
    </row>
    <row r="921">
      <c r="H921" s="66"/>
      <c r="I921" s="66"/>
      <c r="J921" s="66"/>
      <c r="L921" s="66"/>
      <c r="R921" s="67"/>
      <c r="S921" s="67"/>
      <c r="T921" s="67"/>
      <c r="U921" s="67"/>
      <c r="V921" s="67"/>
    </row>
    <row r="922">
      <c r="H922" s="66"/>
      <c r="I922" s="66"/>
      <c r="J922" s="66"/>
      <c r="L922" s="66"/>
      <c r="R922" s="67"/>
      <c r="S922" s="67"/>
      <c r="T922" s="67"/>
      <c r="U922" s="67"/>
      <c r="V922" s="67"/>
    </row>
    <row r="923">
      <c r="H923" s="66"/>
      <c r="I923" s="66"/>
      <c r="J923" s="66"/>
      <c r="L923" s="66"/>
      <c r="R923" s="67"/>
      <c r="S923" s="67"/>
      <c r="T923" s="67"/>
      <c r="U923" s="67"/>
      <c r="V923" s="67"/>
    </row>
    <row r="924">
      <c r="H924" s="66"/>
      <c r="I924" s="66"/>
      <c r="J924" s="66"/>
      <c r="L924" s="66"/>
      <c r="R924" s="67"/>
      <c r="S924" s="67"/>
      <c r="T924" s="67"/>
      <c r="U924" s="67"/>
      <c r="V924" s="67"/>
    </row>
    <row r="925">
      <c r="H925" s="66"/>
      <c r="I925" s="66"/>
      <c r="J925" s="66"/>
      <c r="L925" s="66"/>
      <c r="R925" s="67"/>
      <c r="S925" s="67"/>
      <c r="T925" s="67"/>
      <c r="U925" s="67"/>
      <c r="V925" s="67"/>
    </row>
    <row r="926">
      <c r="H926" s="66"/>
      <c r="I926" s="66"/>
      <c r="J926" s="66"/>
      <c r="L926" s="66"/>
      <c r="R926" s="67"/>
      <c r="S926" s="67"/>
      <c r="T926" s="67"/>
      <c r="U926" s="67"/>
      <c r="V926" s="67"/>
    </row>
    <row r="927">
      <c r="H927" s="66"/>
      <c r="I927" s="66"/>
      <c r="J927" s="66"/>
      <c r="L927" s="66"/>
      <c r="R927" s="67"/>
      <c r="S927" s="67"/>
      <c r="T927" s="67"/>
      <c r="U927" s="67"/>
      <c r="V927" s="67"/>
    </row>
    <row r="928">
      <c r="H928" s="66"/>
      <c r="I928" s="66"/>
      <c r="J928" s="66"/>
      <c r="L928" s="66"/>
      <c r="R928" s="67"/>
      <c r="S928" s="67"/>
      <c r="T928" s="67"/>
      <c r="U928" s="67"/>
      <c r="V928" s="67"/>
    </row>
    <row r="929">
      <c r="H929" s="66"/>
      <c r="I929" s="66"/>
      <c r="J929" s="66"/>
      <c r="L929" s="66"/>
      <c r="R929" s="67"/>
      <c r="S929" s="67"/>
      <c r="T929" s="67"/>
      <c r="U929" s="67"/>
      <c r="V929" s="67"/>
    </row>
    <row r="930">
      <c r="H930" s="66"/>
      <c r="I930" s="66"/>
      <c r="J930" s="66"/>
      <c r="L930" s="66"/>
      <c r="R930" s="67"/>
      <c r="S930" s="67"/>
      <c r="T930" s="67"/>
      <c r="U930" s="67"/>
      <c r="V930" s="67"/>
    </row>
    <row r="931">
      <c r="H931" s="66"/>
      <c r="I931" s="66"/>
      <c r="J931" s="66"/>
      <c r="L931" s="66"/>
      <c r="R931" s="67"/>
      <c r="S931" s="67"/>
      <c r="T931" s="67"/>
      <c r="U931" s="67"/>
      <c r="V931" s="67"/>
    </row>
    <row r="932">
      <c r="H932" s="66"/>
      <c r="I932" s="66"/>
      <c r="J932" s="66"/>
      <c r="L932" s="66"/>
      <c r="R932" s="67"/>
      <c r="S932" s="67"/>
      <c r="T932" s="67"/>
      <c r="U932" s="67"/>
      <c r="V932" s="67"/>
    </row>
    <row r="933">
      <c r="H933" s="66"/>
      <c r="I933" s="66"/>
      <c r="J933" s="66"/>
      <c r="L933" s="66"/>
      <c r="R933" s="67"/>
      <c r="S933" s="67"/>
      <c r="T933" s="67"/>
      <c r="U933" s="67"/>
      <c r="V933" s="67"/>
    </row>
    <row r="934">
      <c r="H934" s="66"/>
      <c r="I934" s="66"/>
      <c r="J934" s="66"/>
      <c r="L934" s="66"/>
      <c r="R934" s="67"/>
      <c r="S934" s="67"/>
      <c r="T934" s="67"/>
      <c r="U934" s="67"/>
      <c r="V934" s="67"/>
    </row>
    <row r="935">
      <c r="H935" s="66"/>
      <c r="I935" s="66"/>
      <c r="J935" s="66"/>
      <c r="L935" s="66"/>
      <c r="R935" s="67"/>
      <c r="S935" s="67"/>
      <c r="T935" s="67"/>
      <c r="U935" s="67"/>
      <c r="V935" s="67"/>
    </row>
    <row r="936">
      <c r="H936" s="66"/>
      <c r="I936" s="66"/>
      <c r="J936" s="66"/>
      <c r="L936" s="66"/>
      <c r="R936" s="67"/>
      <c r="S936" s="67"/>
      <c r="T936" s="67"/>
      <c r="U936" s="67"/>
      <c r="V936" s="67"/>
    </row>
    <row r="937">
      <c r="H937" s="66"/>
      <c r="I937" s="66"/>
      <c r="J937" s="66"/>
      <c r="L937" s="66"/>
      <c r="R937" s="67"/>
      <c r="S937" s="67"/>
      <c r="T937" s="67"/>
      <c r="U937" s="67"/>
      <c r="V937" s="67"/>
    </row>
    <row r="938">
      <c r="H938" s="66"/>
      <c r="I938" s="66"/>
      <c r="J938" s="66"/>
      <c r="L938" s="66"/>
      <c r="R938" s="67"/>
      <c r="S938" s="67"/>
      <c r="T938" s="67"/>
      <c r="U938" s="67"/>
      <c r="V938" s="67"/>
    </row>
    <row r="939">
      <c r="H939" s="66"/>
      <c r="I939" s="66"/>
      <c r="J939" s="66"/>
      <c r="L939" s="66"/>
      <c r="R939" s="67"/>
      <c r="S939" s="67"/>
      <c r="T939" s="67"/>
      <c r="U939" s="67"/>
      <c r="V939" s="67"/>
    </row>
    <row r="940">
      <c r="H940" s="66"/>
      <c r="I940" s="66"/>
      <c r="J940" s="66"/>
      <c r="L940" s="66"/>
      <c r="R940" s="67"/>
      <c r="S940" s="67"/>
      <c r="T940" s="67"/>
      <c r="U940" s="67"/>
      <c r="V940" s="67"/>
    </row>
    <row r="941">
      <c r="H941" s="66"/>
      <c r="I941" s="66"/>
      <c r="J941" s="66"/>
      <c r="L941" s="66"/>
      <c r="R941" s="67"/>
      <c r="S941" s="67"/>
      <c r="T941" s="67"/>
      <c r="U941" s="67"/>
      <c r="V941" s="67"/>
    </row>
    <row r="942">
      <c r="H942" s="66"/>
      <c r="I942" s="66"/>
      <c r="J942" s="66"/>
      <c r="L942" s="66"/>
      <c r="R942" s="67"/>
      <c r="S942" s="67"/>
      <c r="T942" s="67"/>
      <c r="U942" s="67"/>
      <c r="V942" s="67"/>
    </row>
    <row r="943">
      <c r="H943" s="66"/>
      <c r="I943" s="66"/>
      <c r="J943" s="66"/>
      <c r="L943" s="66"/>
      <c r="R943" s="67"/>
      <c r="S943" s="67"/>
      <c r="T943" s="67"/>
      <c r="U943" s="67"/>
      <c r="V943" s="67"/>
    </row>
    <row r="944">
      <c r="H944" s="66"/>
      <c r="I944" s="66"/>
      <c r="J944" s="66"/>
      <c r="L944" s="66"/>
      <c r="R944" s="67"/>
      <c r="S944" s="67"/>
      <c r="T944" s="67"/>
      <c r="U944" s="67"/>
      <c r="V944" s="67"/>
    </row>
    <row r="945">
      <c r="H945" s="66"/>
      <c r="I945" s="66"/>
      <c r="J945" s="66"/>
      <c r="L945" s="66"/>
      <c r="R945" s="67"/>
      <c r="S945" s="67"/>
      <c r="T945" s="67"/>
      <c r="U945" s="67"/>
      <c r="V945" s="67"/>
    </row>
    <row r="946">
      <c r="H946" s="66"/>
      <c r="I946" s="66"/>
      <c r="J946" s="66"/>
      <c r="L946" s="66"/>
      <c r="R946" s="67"/>
      <c r="S946" s="67"/>
      <c r="T946" s="67"/>
      <c r="U946" s="67"/>
      <c r="V946" s="67"/>
    </row>
    <row r="947">
      <c r="H947" s="66"/>
      <c r="I947" s="66"/>
      <c r="J947" s="66"/>
      <c r="L947" s="66"/>
      <c r="R947" s="67"/>
      <c r="S947" s="67"/>
      <c r="T947" s="67"/>
      <c r="U947" s="67"/>
      <c r="V947" s="67"/>
    </row>
    <row r="948">
      <c r="H948" s="66"/>
      <c r="I948" s="66"/>
      <c r="J948" s="66"/>
      <c r="L948" s="66"/>
      <c r="R948" s="67"/>
      <c r="S948" s="67"/>
      <c r="T948" s="67"/>
      <c r="U948" s="67"/>
      <c r="V948" s="67"/>
    </row>
    <row r="949">
      <c r="H949" s="66"/>
      <c r="I949" s="66"/>
      <c r="J949" s="66"/>
      <c r="L949" s="66"/>
      <c r="R949" s="67"/>
      <c r="S949" s="67"/>
      <c r="T949" s="67"/>
      <c r="U949" s="67"/>
      <c r="V949" s="67"/>
    </row>
    <row r="950">
      <c r="H950" s="66"/>
      <c r="I950" s="66"/>
      <c r="J950" s="66"/>
      <c r="L950" s="66"/>
      <c r="R950" s="67"/>
      <c r="S950" s="67"/>
      <c r="T950" s="67"/>
      <c r="U950" s="67"/>
      <c r="V950" s="67"/>
    </row>
    <row r="951">
      <c r="H951" s="66"/>
      <c r="I951" s="66"/>
      <c r="J951" s="66"/>
      <c r="L951" s="66"/>
      <c r="R951" s="67"/>
      <c r="S951" s="67"/>
      <c r="T951" s="67"/>
      <c r="U951" s="67"/>
      <c r="V951" s="67"/>
    </row>
    <row r="952">
      <c r="H952" s="66"/>
      <c r="I952" s="66"/>
      <c r="J952" s="66"/>
      <c r="L952" s="66"/>
      <c r="R952" s="67"/>
      <c r="S952" s="67"/>
      <c r="T952" s="67"/>
      <c r="U952" s="67"/>
      <c r="V952" s="67"/>
    </row>
    <row r="953">
      <c r="H953" s="66"/>
      <c r="I953" s="66"/>
      <c r="J953" s="66"/>
      <c r="L953" s="66"/>
      <c r="R953" s="67"/>
      <c r="S953" s="67"/>
      <c r="T953" s="67"/>
      <c r="U953" s="67"/>
      <c r="V953" s="67"/>
    </row>
    <row r="954">
      <c r="H954" s="66"/>
      <c r="I954" s="66"/>
      <c r="J954" s="66"/>
      <c r="L954" s="66"/>
      <c r="R954" s="67"/>
      <c r="S954" s="67"/>
      <c r="T954" s="67"/>
      <c r="U954" s="67"/>
      <c r="V954" s="67"/>
    </row>
    <row r="955">
      <c r="H955" s="66"/>
      <c r="I955" s="66"/>
      <c r="J955" s="66"/>
      <c r="L955" s="66"/>
      <c r="R955" s="67"/>
      <c r="S955" s="67"/>
      <c r="T955" s="67"/>
      <c r="U955" s="67"/>
      <c r="V955" s="67"/>
    </row>
    <row r="956">
      <c r="H956" s="66"/>
      <c r="I956" s="66"/>
      <c r="J956" s="66"/>
      <c r="L956" s="66"/>
      <c r="R956" s="67"/>
      <c r="S956" s="67"/>
      <c r="T956" s="67"/>
      <c r="U956" s="67"/>
      <c r="V956" s="67"/>
    </row>
    <row r="957">
      <c r="H957" s="66"/>
      <c r="I957" s="66"/>
      <c r="J957" s="66"/>
      <c r="L957" s="66"/>
      <c r="R957" s="67"/>
      <c r="S957" s="67"/>
      <c r="T957" s="67"/>
      <c r="U957" s="67"/>
      <c r="V957" s="67"/>
    </row>
    <row r="958">
      <c r="H958" s="66"/>
      <c r="I958" s="66"/>
      <c r="J958" s="66"/>
      <c r="L958" s="66"/>
      <c r="R958" s="67"/>
      <c r="S958" s="67"/>
      <c r="T958" s="67"/>
      <c r="U958" s="67"/>
      <c r="V958" s="67"/>
    </row>
    <row r="959">
      <c r="H959" s="66"/>
      <c r="I959" s="66"/>
      <c r="J959" s="66"/>
      <c r="L959" s="66"/>
      <c r="R959" s="67"/>
      <c r="S959" s="67"/>
      <c r="T959" s="67"/>
      <c r="U959" s="67"/>
      <c r="V959" s="67"/>
    </row>
    <row r="960">
      <c r="H960" s="66"/>
      <c r="I960" s="66"/>
      <c r="J960" s="66"/>
      <c r="L960" s="66"/>
      <c r="R960" s="67"/>
      <c r="S960" s="67"/>
      <c r="T960" s="67"/>
      <c r="U960" s="67"/>
      <c r="V960" s="67"/>
    </row>
    <row r="961">
      <c r="H961" s="66"/>
      <c r="I961" s="66"/>
      <c r="J961" s="66"/>
      <c r="L961" s="66"/>
      <c r="R961" s="67"/>
      <c r="S961" s="67"/>
      <c r="T961" s="67"/>
      <c r="U961" s="67"/>
      <c r="V961" s="67"/>
    </row>
    <row r="962">
      <c r="H962" s="66"/>
      <c r="I962" s="66"/>
      <c r="J962" s="66"/>
      <c r="L962" s="66"/>
      <c r="R962" s="67"/>
      <c r="S962" s="67"/>
      <c r="T962" s="67"/>
      <c r="U962" s="67"/>
      <c r="V962" s="67"/>
    </row>
    <row r="963">
      <c r="H963" s="66"/>
      <c r="I963" s="66"/>
      <c r="J963" s="66"/>
      <c r="L963" s="66"/>
      <c r="R963" s="67"/>
      <c r="S963" s="67"/>
      <c r="T963" s="67"/>
      <c r="U963" s="67"/>
      <c r="V963" s="67"/>
    </row>
    <row r="964">
      <c r="H964" s="66"/>
      <c r="I964" s="66"/>
      <c r="J964" s="66"/>
      <c r="L964" s="66"/>
      <c r="R964" s="67"/>
      <c r="S964" s="67"/>
      <c r="T964" s="67"/>
      <c r="U964" s="67"/>
      <c r="V964" s="67"/>
    </row>
    <row r="965">
      <c r="H965" s="66"/>
      <c r="I965" s="66"/>
      <c r="J965" s="66"/>
      <c r="L965" s="66"/>
      <c r="R965" s="67"/>
      <c r="S965" s="67"/>
      <c r="T965" s="67"/>
      <c r="U965" s="67"/>
      <c r="V965" s="67"/>
    </row>
    <row r="966">
      <c r="H966" s="66"/>
      <c r="I966" s="66"/>
      <c r="J966" s="66"/>
      <c r="L966" s="66"/>
      <c r="R966" s="67"/>
      <c r="S966" s="67"/>
      <c r="T966" s="67"/>
      <c r="U966" s="67"/>
      <c r="V966" s="67"/>
    </row>
    <row r="967">
      <c r="H967" s="66"/>
      <c r="I967" s="66"/>
      <c r="J967" s="66"/>
      <c r="L967" s="66"/>
      <c r="R967" s="67"/>
      <c r="S967" s="67"/>
      <c r="T967" s="67"/>
      <c r="U967" s="67"/>
      <c r="V967" s="67"/>
    </row>
    <row r="968">
      <c r="H968" s="66"/>
      <c r="I968" s="66"/>
      <c r="J968" s="66"/>
      <c r="L968" s="66"/>
      <c r="R968" s="67"/>
      <c r="S968" s="67"/>
      <c r="T968" s="67"/>
      <c r="U968" s="67"/>
      <c r="V968" s="67"/>
    </row>
    <row r="969">
      <c r="H969" s="66"/>
      <c r="I969" s="66"/>
      <c r="J969" s="66"/>
      <c r="L969" s="66"/>
      <c r="R969" s="67"/>
      <c r="S969" s="67"/>
      <c r="T969" s="67"/>
      <c r="U969" s="67"/>
      <c r="V969" s="67"/>
    </row>
    <row r="970">
      <c r="H970" s="66"/>
      <c r="I970" s="66"/>
      <c r="J970" s="66"/>
      <c r="L970" s="66"/>
      <c r="R970" s="67"/>
      <c r="S970" s="67"/>
      <c r="T970" s="67"/>
      <c r="U970" s="67"/>
      <c r="V970" s="67"/>
    </row>
    <row r="971">
      <c r="H971" s="66"/>
      <c r="I971" s="66"/>
      <c r="J971" s="66"/>
      <c r="L971" s="66"/>
      <c r="R971" s="67"/>
      <c r="S971" s="67"/>
      <c r="T971" s="67"/>
      <c r="U971" s="67"/>
      <c r="V971" s="67"/>
    </row>
    <row r="972">
      <c r="H972" s="66"/>
      <c r="I972" s="66"/>
      <c r="J972" s="66"/>
      <c r="L972" s="66"/>
      <c r="R972" s="67"/>
      <c r="S972" s="67"/>
      <c r="T972" s="67"/>
      <c r="U972" s="67"/>
      <c r="V972" s="67"/>
    </row>
    <row r="973">
      <c r="H973" s="66"/>
      <c r="I973" s="66"/>
      <c r="J973" s="66"/>
      <c r="L973" s="66"/>
      <c r="R973" s="67"/>
      <c r="S973" s="67"/>
      <c r="T973" s="67"/>
      <c r="U973" s="67"/>
      <c r="V973" s="67"/>
    </row>
    <row r="974">
      <c r="H974" s="66"/>
      <c r="I974" s="66"/>
      <c r="J974" s="66"/>
      <c r="L974" s="66"/>
      <c r="R974" s="67"/>
      <c r="S974" s="67"/>
      <c r="T974" s="67"/>
      <c r="U974" s="67"/>
      <c r="V974" s="67"/>
    </row>
    <row r="975">
      <c r="H975" s="66"/>
      <c r="I975" s="66"/>
      <c r="J975" s="66"/>
      <c r="L975" s="66"/>
      <c r="R975" s="67"/>
      <c r="S975" s="67"/>
      <c r="T975" s="67"/>
      <c r="U975" s="67"/>
      <c r="V975" s="67"/>
    </row>
    <row r="976">
      <c r="H976" s="66"/>
      <c r="I976" s="66"/>
      <c r="J976" s="66"/>
      <c r="L976" s="66"/>
      <c r="R976" s="67"/>
      <c r="S976" s="67"/>
      <c r="T976" s="67"/>
      <c r="U976" s="67"/>
      <c r="V976" s="67"/>
    </row>
    <row r="977">
      <c r="H977" s="66"/>
      <c r="I977" s="66"/>
      <c r="J977" s="66"/>
      <c r="L977" s="66"/>
      <c r="R977" s="67"/>
      <c r="S977" s="67"/>
      <c r="T977" s="67"/>
      <c r="U977" s="67"/>
      <c r="V977" s="67"/>
    </row>
    <row r="978">
      <c r="H978" s="66"/>
      <c r="I978" s="66"/>
      <c r="J978" s="66"/>
      <c r="L978" s="66"/>
      <c r="R978" s="67"/>
      <c r="S978" s="67"/>
      <c r="T978" s="67"/>
      <c r="U978" s="67"/>
      <c r="V978" s="67"/>
    </row>
    <row r="979">
      <c r="H979" s="66"/>
      <c r="I979" s="66"/>
      <c r="J979" s="66"/>
      <c r="L979" s="66"/>
      <c r="R979" s="67"/>
      <c r="S979" s="67"/>
      <c r="T979" s="67"/>
      <c r="U979" s="67"/>
      <c r="V979" s="67"/>
    </row>
    <row r="980">
      <c r="H980" s="66"/>
      <c r="I980" s="66"/>
      <c r="J980" s="66"/>
      <c r="L980" s="66"/>
      <c r="R980" s="67"/>
      <c r="S980" s="67"/>
      <c r="T980" s="67"/>
      <c r="U980" s="67"/>
      <c r="V980" s="67"/>
    </row>
    <row r="981">
      <c r="H981" s="66"/>
      <c r="I981" s="66"/>
      <c r="J981" s="66"/>
      <c r="L981" s="66"/>
      <c r="R981" s="67"/>
      <c r="S981" s="67"/>
      <c r="T981" s="67"/>
      <c r="U981" s="67"/>
      <c r="V981" s="67"/>
    </row>
    <row r="982">
      <c r="H982" s="66"/>
      <c r="I982" s="66"/>
      <c r="J982" s="66"/>
      <c r="L982" s="66"/>
      <c r="R982" s="67"/>
      <c r="S982" s="67"/>
      <c r="T982" s="67"/>
      <c r="U982" s="67"/>
      <c r="V982" s="67"/>
    </row>
    <row r="983">
      <c r="H983" s="66"/>
      <c r="I983" s="66"/>
      <c r="J983" s="66"/>
      <c r="L983" s="66"/>
      <c r="R983" s="67"/>
      <c r="S983" s="67"/>
      <c r="T983" s="67"/>
      <c r="U983" s="67"/>
      <c r="V983" s="67"/>
    </row>
    <row r="984">
      <c r="H984" s="66"/>
      <c r="I984" s="66"/>
      <c r="J984" s="66"/>
      <c r="L984" s="66"/>
      <c r="R984" s="67"/>
      <c r="S984" s="67"/>
      <c r="T984" s="67"/>
      <c r="U984" s="67"/>
      <c r="V984" s="67"/>
    </row>
    <row r="985">
      <c r="H985" s="66"/>
      <c r="I985" s="66"/>
      <c r="J985" s="66"/>
      <c r="L985" s="66"/>
      <c r="R985" s="67"/>
      <c r="S985" s="67"/>
      <c r="T985" s="67"/>
      <c r="U985" s="67"/>
      <c r="V985" s="67"/>
    </row>
    <row r="986">
      <c r="H986" s="66"/>
      <c r="I986" s="66"/>
      <c r="J986" s="66"/>
      <c r="L986" s="66"/>
      <c r="R986" s="67"/>
      <c r="S986" s="67"/>
      <c r="T986" s="67"/>
      <c r="U986" s="67"/>
      <c r="V986" s="67"/>
    </row>
    <row r="987">
      <c r="H987" s="66"/>
      <c r="I987" s="66"/>
      <c r="J987" s="66"/>
      <c r="L987" s="66"/>
      <c r="R987" s="67"/>
      <c r="S987" s="67"/>
      <c r="T987" s="67"/>
      <c r="U987" s="67"/>
      <c r="V987" s="67"/>
    </row>
    <row r="988">
      <c r="H988" s="66"/>
      <c r="I988" s="66"/>
      <c r="J988" s="66"/>
      <c r="L988" s="66"/>
      <c r="R988" s="67"/>
      <c r="S988" s="67"/>
      <c r="T988" s="67"/>
      <c r="U988" s="67"/>
      <c r="V988" s="67"/>
    </row>
    <row r="989">
      <c r="H989" s="66"/>
      <c r="I989" s="66"/>
      <c r="J989" s="66"/>
      <c r="L989" s="66"/>
      <c r="R989" s="67"/>
      <c r="S989" s="67"/>
      <c r="T989" s="67"/>
      <c r="U989" s="67"/>
      <c r="V989" s="67"/>
    </row>
    <row r="990">
      <c r="H990" s="66"/>
      <c r="I990" s="66"/>
      <c r="J990" s="66"/>
      <c r="L990" s="66"/>
      <c r="R990" s="67"/>
      <c r="S990" s="67"/>
      <c r="T990" s="67"/>
      <c r="U990" s="67"/>
      <c r="V990" s="67"/>
    </row>
    <row r="991">
      <c r="H991" s="66"/>
      <c r="I991" s="66"/>
      <c r="J991" s="66"/>
      <c r="L991" s="66"/>
      <c r="R991" s="67"/>
      <c r="S991" s="67"/>
      <c r="T991" s="67"/>
      <c r="U991" s="67"/>
      <c r="V991" s="67"/>
    </row>
  </sheetData>
  <autoFilter ref="$A$1:$V$209"/>
  <conditionalFormatting sqref="S1">
    <cfRule type="cellIs" dxfId="0" priority="1" operator="equal">
      <formula>"Activo"</formula>
    </cfRule>
  </conditionalFormatting>
  <conditionalFormatting sqref="S1">
    <cfRule type="cellIs" dxfId="1" priority="2" operator="equal">
      <formula>"Inactivo"</formula>
    </cfRule>
  </conditionalFormatting>
  <conditionalFormatting sqref="S1">
    <cfRule type="cellIs" dxfId="2" priority="3" operator="equal">
      <formula>"Activo para posconstrucciones"</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5"/>
    <col customWidth="1" min="2" max="2" width="26.25"/>
    <col customWidth="1" min="3" max="3" width="16.88"/>
    <col customWidth="1" min="4" max="4" width="33.75"/>
    <col customWidth="1" min="5" max="5" width="12.13"/>
    <col customWidth="1" min="6" max="6" width="14.0"/>
    <col customWidth="1" min="7" max="7" width="32.0"/>
    <col customWidth="1" min="8" max="8" width="14.0"/>
    <col customWidth="1" min="9" max="9" width="28.75"/>
    <col customWidth="1" min="10" max="10" width="19.75"/>
    <col customWidth="1" min="11" max="11" width="22.13"/>
    <col customWidth="1" min="12" max="12" width="24.13"/>
    <col customWidth="1" min="13" max="13" width="18.75"/>
    <col customWidth="1" min="14" max="14" width="10.88"/>
    <col customWidth="1" min="15" max="15" width="13.13"/>
    <col customWidth="1" min="16" max="16" width="16.88"/>
    <col customWidth="1" min="17" max="17" width="15.38"/>
    <col customWidth="1" min="18" max="18" width="16.88"/>
    <col customWidth="1" min="19" max="19" width="14.13"/>
    <col customWidth="1" min="20" max="21" width="16.88"/>
    <col customWidth="1" min="22" max="22" width="13.75"/>
    <col customWidth="1" min="23" max="23" width="16.88"/>
    <col customWidth="1" min="24" max="24" width="11.63"/>
    <col customWidth="1" min="25" max="25" width="17.38"/>
    <col customWidth="1" min="26" max="26" width="32.25"/>
    <col customWidth="1" min="27" max="27" width="8.13"/>
  </cols>
  <sheetData>
    <row r="1">
      <c r="A1" s="145" t="s">
        <v>2552</v>
      </c>
      <c r="B1" s="145" t="s">
        <v>2564</v>
      </c>
      <c r="C1" s="145" t="s">
        <v>2553</v>
      </c>
      <c r="D1" s="145" t="s">
        <v>3982</v>
      </c>
      <c r="E1" s="145" t="s">
        <v>2560</v>
      </c>
      <c r="F1" s="145" t="s">
        <v>2561</v>
      </c>
      <c r="G1" s="145" t="s">
        <v>2562</v>
      </c>
      <c r="H1" s="145" t="s">
        <v>2563</v>
      </c>
      <c r="I1" s="145" t="s">
        <v>2565</v>
      </c>
      <c r="J1" s="145" t="s">
        <v>3983</v>
      </c>
      <c r="K1" s="145" t="s">
        <v>3984</v>
      </c>
      <c r="L1" s="145" t="s">
        <v>3985</v>
      </c>
      <c r="M1" s="145" t="s">
        <v>2571</v>
      </c>
      <c r="N1" s="145" t="s">
        <v>2554</v>
      </c>
      <c r="O1" s="145" t="s">
        <v>3986</v>
      </c>
      <c r="P1" s="145" t="s">
        <v>3987</v>
      </c>
      <c r="Q1" s="145" t="s">
        <v>3988</v>
      </c>
      <c r="R1" s="145" t="s">
        <v>3989</v>
      </c>
      <c r="S1" s="145" t="s">
        <v>3990</v>
      </c>
      <c r="T1" s="145" t="s">
        <v>3991</v>
      </c>
      <c r="U1" s="145" t="s">
        <v>3992</v>
      </c>
      <c r="V1" s="145" t="s">
        <v>3993</v>
      </c>
      <c r="W1" s="145" t="s">
        <v>3994</v>
      </c>
      <c r="X1" s="145" t="s">
        <v>3995</v>
      </c>
      <c r="Y1" s="145" t="s">
        <v>3996</v>
      </c>
      <c r="Z1" s="145" t="s">
        <v>3997</v>
      </c>
      <c r="AA1" s="146"/>
    </row>
    <row r="2" hidden="1">
      <c r="A2" s="147" t="s">
        <v>865</v>
      </c>
      <c r="B2" s="148" t="s">
        <v>894</v>
      </c>
      <c r="C2" s="149">
        <v>45132.0</v>
      </c>
      <c r="D2" s="148" t="s">
        <v>3998</v>
      </c>
      <c r="E2" s="148">
        <v>8038676.0</v>
      </c>
      <c r="F2" s="148">
        <v>3.01284211E9</v>
      </c>
      <c r="G2" s="148" t="s">
        <v>3999</v>
      </c>
      <c r="H2" s="148">
        <v>3.166842709E9</v>
      </c>
      <c r="I2" s="148" t="s">
        <v>4000</v>
      </c>
      <c r="J2" s="150"/>
      <c r="K2" s="150"/>
      <c r="L2" s="150"/>
      <c r="M2" s="150" t="s">
        <v>2883</v>
      </c>
      <c r="N2" s="151">
        <v>45200.0</v>
      </c>
      <c r="O2" s="152" t="s">
        <v>4001</v>
      </c>
      <c r="P2" s="152"/>
      <c r="Q2" s="153"/>
      <c r="R2" s="152"/>
      <c r="S2" s="152"/>
      <c r="T2" s="152"/>
      <c r="U2" s="153"/>
      <c r="V2" s="153"/>
      <c r="W2" s="153"/>
      <c r="X2" s="153"/>
      <c r="Y2" s="153"/>
      <c r="Z2" s="153"/>
      <c r="AA2" s="154"/>
    </row>
    <row r="3" hidden="1">
      <c r="A3" s="147" t="s">
        <v>865</v>
      </c>
      <c r="B3" s="148" t="s">
        <v>4002</v>
      </c>
      <c r="C3" s="149">
        <v>45132.0</v>
      </c>
      <c r="D3" s="148" t="s">
        <v>873</v>
      </c>
      <c r="E3" s="155"/>
      <c r="F3" s="148">
        <v>3.023571555E9</v>
      </c>
      <c r="G3" s="148" t="s">
        <v>874</v>
      </c>
      <c r="H3" s="148">
        <v>3.015396496E9</v>
      </c>
      <c r="I3" s="148"/>
      <c r="J3" s="150"/>
      <c r="K3" s="150"/>
      <c r="L3" s="150"/>
      <c r="M3" s="150" t="s">
        <v>2589</v>
      </c>
      <c r="N3" s="148"/>
      <c r="O3" s="153"/>
      <c r="P3" s="152"/>
      <c r="Q3" s="153"/>
      <c r="R3" s="152"/>
      <c r="S3" s="152"/>
      <c r="T3" s="152"/>
      <c r="U3" s="153"/>
      <c r="V3" s="153"/>
      <c r="W3" s="153"/>
      <c r="X3" s="153"/>
      <c r="Y3" s="153"/>
      <c r="Z3" s="153"/>
      <c r="AA3" s="154"/>
    </row>
    <row r="4" hidden="1">
      <c r="A4" s="147" t="s">
        <v>865</v>
      </c>
      <c r="B4" s="148" t="s">
        <v>1440</v>
      </c>
      <c r="C4" s="149">
        <v>45132.0</v>
      </c>
      <c r="D4" s="148" t="s">
        <v>4003</v>
      </c>
      <c r="E4" s="148">
        <v>1.1811738E7</v>
      </c>
      <c r="F4" s="156">
        <v>3.235985378E9</v>
      </c>
      <c r="G4" s="148" t="s">
        <v>4004</v>
      </c>
      <c r="H4" s="148">
        <v>3.14805754E9</v>
      </c>
      <c r="I4" s="148" t="s">
        <v>4005</v>
      </c>
      <c r="J4" s="150"/>
      <c r="K4" s="150"/>
      <c r="L4" s="150"/>
      <c r="M4" s="150" t="s">
        <v>2589</v>
      </c>
      <c r="N4" s="148"/>
      <c r="O4" s="153"/>
      <c r="P4" s="152"/>
      <c r="Q4" s="153"/>
      <c r="R4" s="152"/>
      <c r="S4" s="152"/>
      <c r="T4" s="152"/>
      <c r="U4" s="153"/>
      <c r="V4" s="153"/>
      <c r="W4" s="153"/>
      <c r="X4" s="153"/>
      <c r="Y4" s="153"/>
      <c r="Z4" s="153"/>
      <c r="AA4" s="154"/>
    </row>
    <row r="5" hidden="1">
      <c r="A5" s="147" t="s">
        <v>865</v>
      </c>
      <c r="B5" s="148" t="s">
        <v>4006</v>
      </c>
      <c r="C5" s="149">
        <v>45132.0</v>
      </c>
      <c r="D5" s="148" t="s">
        <v>4007</v>
      </c>
      <c r="E5" s="148">
        <v>3.2556393E7</v>
      </c>
      <c r="F5" s="148">
        <v>3.233435253E9</v>
      </c>
      <c r="G5" s="148" t="s">
        <v>888</v>
      </c>
      <c r="H5" s="148">
        <v>3.148661322E9</v>
      </c>
      <c r="I5" s="148" t="s">
        <v>4008</v>
      </c>
      <c r="J5" s="150"/>
      <c r="K5" s="150"/>
      <c r="L5" s="150"/>
      <c r="M5" s="150" t="s">
        <v>2589</v>
      </c>
      <c r="N5" s="148"/>
      <c r="O5" s="153"/>
      <c r="P5" s="152"/>
      <c r="Q5" s="153"/>
      <c r="R5" s="152"/>
      <c r="S5" s="152"/>
      <c r="T5" s="152"/>
      <c r="U5" s="153"/>
      <c r="V5" s="153"/>
      <c r="W5" s="153"/>
      <c r="X5" s="153"/>
      <c r="Y5" s="153"/>
      <c r="Z5" s="153"/>
      <c r="AA5" s="154"/>
    </row>
    <row r="6" hidden="1">
      <c r="A6" s="147" t="s">
        <v>865</v>
      </c>
      <c r="B6" s="148" t="s">
        <v>894</v>
      </c>
      <c r="C6" s="149">
        <v>45133.0</v>
      </c>
      <c r="D6" s="148" t="s">
        <v>895</v>
      </c>
      <c r="E6" s="148">
        <v>1.028006429E9</v>
      </c>
      <c r="F6" s="148">
        <v>3.002424085E9</v>
      </c>
      <c r="G6" s="148" t="s">
        <v>4009</v>
      </c>
      <c r="H6" s="148">
        <v>3.242913125E9</v>
      </c>
      <c r="I6" s="148" t="s">
        <v>4010</v>
      </c>
      <c r="J6" s="150"/>
      <c r="K6" s="150"/>
      <c r="L6" s="150"/>
      <c r="M6" s="150" t="s">
        <v>2883</v>
      </c>
      <c r="N6" s="151">
        <v>45200.0</v>
      </c>
      <c r="O6" s="152" t="s">
        <v>2771</v>
      </c>
      <c r="P6" s="152"/>
      <c r="Q6" s="153"/>
      <c r="R6" s="152"/>
      <c r="S6" s="152"/>
      <c r="T6" s="152"/>
      <c r="U6" s="153"/>
      <c r="V6" s="153"/>
      <c r="W6" s="153"/>
      <c r="X6" s="153"/>
      <c r="Y6" s="153"/>
      <c r="Z6" s="152" t="s">
        <v>4011</v>
      </c>
      <c r="AA6" s="154"/>
    </row>
    <row r="7" hidden="1">
      <c r="A7" s="147" t="s">
        <v>865</v>
      </c>
      <c r="B7" s="148" t="s">
        <v>1440</v>
      </c>
      <c r="C7" s="149">
        <v>45133.0</v>
      </c>
      <c r="D7" s="148" t="s">
        <v>4012</v>
      </c>
      <c r="E7" s="148">
        <v>6.6729382E7</v>
      </c>
      <c r="F7" s="148">
        <v>3.122819174E9</v>
      </c>
      <c r="G7" s="148" t="s">
        <v>4013</v>
      </c>
      <c r="H7" s="148">
        <v>3.136341859E9</v>
      </c>
      <c r="I7" s="148" t="s">
        <v>4014</v>
      </c>
      <c r="J7" s="150"/>
      <c r="K7" s="150"/>
      <c r="L7" s="150"/>
      <c r="M7" s="150" t="s">
        <v>2883</v>
      </c>
      <c r="N7" s="151">
        <v>45200.0</v>
      </c>
      <c r="O7" s="152" t="s">
        <v>4001</v>
      </c>
      <c r="P7" s="152"/>
      <c r="Q7" s="153"/>
      <c r="R7" s="152"/>
      <c r="S7" s="152"/>
      <c r="T7" s="152"/>
      <c r="U7" s="153"/>
      <c r="V7" s="153"/>
      <c r="W7" s="153"/>
      <c r="X7" s="153"/>
      <c r="Y7" s="153"/>
      <c r="Z7" s="153"/>
      <c r="AA7" s="154"/>
    </row>
    <row r="8" hidden="1">
      <c r="A8" s="147" t="s">
        <v>865</v>
      </c>
      <c r="B8" s="148" t="s">
        <v>1440</v>
      </c>
      <c r="C8" s="149">
        <v>45133.0</v>
      </c>
      <c r="D8" s="148" t="s">
        <v>4015</v>
      </c>
      <c r="E8" s="148">
        <v>1.017203842E9</v>
      </c>
      <c r="F8" s="148">
        <v>3.145158993E9</v>
      </c>
      <c r="G8" s="148"/>
      <c r="H8" s="148"/>
      <c r="I8" s="148" t="s">
        <v>4016</v>
      </c>
      <c r="J8" s="150"/>
      <c r="K8" s="150"/>
      <c r="L8" s="150"/>
      <c r="M8" s="150" t="s">
        <v>2589</v>
      </c>
      <c r="N8" s="148"/>
      <c r="O8" s="153"/>
      <c r="P8" s="152"/>
      <c r="Q8" s="153"/>
      <c r="R8" s="152"/>
      <c r="S8" s="152"/>
      <c r="T8" s="152"/>
      <c r="U8" s="153"/>
      <c r="V8" s="153"/>
      <c r="W8" s="153"/>
      <c r="X8" s="153"/>
      <c r="Y8" s="153"/>
      <c r="Z8" s="153"/>
      <c r="AA8" s="154"/>
    </row>
    <row r="9" hidden="1">
      <c r="A9" s="147" t="s">
        <v>865</v>
      </c>
      <c r="B9" s="148" t="s">
        <v>1573</v>
      </c>
      <c r="C9" s="149">
        <v>45133.0</v>
      </c>
      <c r="D9" s="148" t="s">
        <v>4017</v>
      </c>
      <c r="E9" s="148">
        <v>3.9280937E7</v>
      </c>
      <c r="F9" s="148">
        <v>3.11326178E9</v>
      </c>
      <c r="G9" s="148" t="s">
        <v>3330</v>
      </c>
      <c r="H9" s="148">
        <v>3.134147028E9</v>
      </c>
      <c r="I9" s="148" t="s">
        <v>4018</v>
      </c>
      <c r="J9" s="150"/>
      <c r="K9" s="150"/>
      <c r="L9" s="150"/>
      <c r="M9" s="150" t="s">
        <v>2883</v>
      </c>
      <c r="N9" s="151">
        <v>45200.0</v>
      </c>
      <c r="O9" s="152" t="s">
        <v>4001</v>
      </c>
      <c r="P9" s="152"/>
      <c r="Q9" s="153"/>
      <c r="R9" s="152"/>
      <c r="S9" s="152"/>
      <c r="T9" s="152"/>
      <c r="U9" s="153"/>
      <c r="V9" s="153"/>
      <c r="W9" s="153"/>
      <c r="X9" s="153"/>
      <c r="Y9" s="153"/>
      <c r="Z9" s="153"/>
      <c r="AA9" s="154"/>
    </row>
    <row r="10" hidden="1">
      <c r="A10" s="147" t="s">
        <v>865</v>
      </c>
      <c r="B10" s="148" t="s">
        <v>1440</v>
      </c>
      <c r="C10" s="149">
        <v>45133.0</v>
      </c>
      <c r="D10" s="148" t="s">
        <v>922</v>
      </c>
      <c r="E10" s="148">
        <v>1.017227801E9</v>
      </c>
      <c r="F10" s="148">
        <v>3.105959714E9</v>
      </c>
      <c r="G10" s="148" t="s">
        <v>4009</v>
      </c>
      <c r="H10" s="148">
        <v>3.045502608E9</v>
      </c>
      <c r="I10" s="148" t="s">
        <v>4019</v>
      </c>
      <c r="J10" s="150"/>
      <c r="K10" s="150"/>
      <c r="L10" s="150"/>
      <c r="M10" s="150" t="s">
        <v>2883</v>
      </c>
      <c r="N10" s="151">
        <v>45214.0</v>
      </c>
      <c r="O10" s="152" t="s">
        <v>2771</v>
      </c>
      <c r="P10" s="152"/>
      <c r="Q10" s="153"/>
      <c r="R10" s="152"/>
      <c r="S10" s="152"/>
      <c r="T10" s="152"/>
      <c r="U10" s="153"/>
      <c r="V10" s="153"/>
      <c r="W10" s="153"/>
      <c r="X10" s="153"/>
      <c r="Y10" s="153"/>
      <c r="Z10" s="152" t="s">
        <v>4011</v>
      </c>
      <c r="AA10" s="154"/>
    </row>
    <row r="11" hidden="1">
      <c r="A11" s="147" t="s">
        <v>865</v>
      </c>
      <c r="B11" s="148" t="s">
        <v>1339</v>
      </c>
      <c r="C11" s="149">
        <v>45133.0</v>
      </c>
      <c r="D11" s="148" t="s">
        <v>926</v>
      </c>
      <c r="E11" s="155"/>
      <c r="F11" s="148">
        <v>3.017545204E9</v>
      </c>
      <c r="G11" s="148" t="s">
        <v>4020</v>
      </c>
      <c r="H11" s="148">
        <v>3.106522631E9</v>
      </c>
      <c r="I11" s="148"/>
      <c r="J11" s="150"/>
      <c r="K11" s="150"/>
      <c r="L11" s="150"/>
      <c r="M11" s="150" t="s">
        <v>2589</v>
      </c>
      <c r="N11" s="148"/>
      <c r="O11" s="153"/>
      <c r="P11" s="152"/>
      <c r="Q11" s="153"/>
      <c r="R11" s="152"/>
      <c r="S11" s="152"/>
      <c r="T11" s="152"/>
      <c r="U11" s="153"/>
      <c r="V11" s="153"/>
      <c r="W11" s="153"/>
      <c r="X11" s="153"/>
      <c r="Y11" s="153"/>
      <c r="Z11" s="153"/>
      <c r="AA11" s="154"/>
    </row>
    <row r="12" hidden="1">
      <c r="A12" s="147" t="s">
        <v>865</v>
      </c>
      <c r="B12" s="148" t="s">
        <v>1440</v>
      </c>
      <c r="C12" s="149">
        <v>45133.0</v>
      </c>
      <c r="D12" s="148" t="s">
        <v>930</v>
      </c>
      <c r="E12" s="148">
        <v>1.19342936E9</v>
      </c>
      <c r="F12" s="148">
        <v>3.127773535E9</v>
      </c>
      <c r="G12" s="148" t="s">
        <v>4021</v>
      </c>
      <c r="H12" s="148">
        <v>3.114199698E9</v>
      </c>
      <c r="I12" s="148"/>
      <c r="J12" s="150"/>
      <c r="K12" s="150"/>
      <c r="L12" s="150"/>
      <c r="M12" s="150" t="s">
        <v>2589</v>
      </c>
      <c r="N12" s="148"/>
      <c r="O12" s="153"/>
      <c r="P12" s="152"/>
      <c r="Q12" s="153"/>
      <c r="R12" s="152"/>
      <c r="S12" s="152"/>
      <c r="T12" s="152"/>
      <c r="U12" s="153"/>
      <c r="V12" s="153"/>
      <c r="W12" s="153"/>
      <c r="X12" s="153"/>
      <c r="Y12" s="153"/>
      <c r="Z12" s="153"/>
      <c r="AA12" s="154"/>
    </row>
    <row r="13" hidden="1">
      <c r="A13" s="147" t="s">
        <v>865</v>
      </c>
      <c r="B13" s="148"/>
      <c r="C13" s="149">
        <v>45133.0</v>
      </c>
      <c r="D13" s="148" t="s">
        <v>934</v>
      </c>
      <c r="E13" s="155"/>
      <c r="F13" s="148">
        <v>3.217088582E9</v>
      </c>
      <c r="G13" s="148" t="s">
        <v>4022</v>
      </c>
      <c r="H13" s="148">
        <v>3.112091144E9</v>
      </c>
      <c r="I13" s="148"/>
      <c r="J13" s="150"/>
      <c r="K13" s="150"/>
      <c r="L13" s="150"/>
      <c r="M13" s="150" t="s">
        <v>2589</v>
      </c>
      <c r="N13" s="148"/>
      <c r="O13" s="153"/>
      <c r="P13" s="152"/>
      <c r="Q13" s="153"/>
      <c r="R13" s="152"/>
      <c r="S13" s="152"/>
      <c r="T13" s="152"/>
      <c r="U13" s="153"/>
      <c r="V13" s="153"/>
      <c r="W13" s="153"/>
      <c r="X13" s="153"/>
      <c r="Y13" s="153"/>
      <c r="Z13" s="153"/>
      <c r="AA13" s="154"/>
    </row>
    <row r="14" hidden="1">
      <c r="A14" s="147" t="s">
        <v>865</v>
      </c>
      <c r="B14" s="148" t="s">
        <v>894</v>
      </c>
      <c r="C14" s="149">
        <v>45133.0</v>
      </c>
      <c r="D14" s="148" t="s">
        <v>4023</v>
      </c>
      <c r="E14" s="148">
        <v>2.140018E7</v>
      </c>
      <c r="F14" s="148">
        <v>3.508206943E9</v>
      </c>
      <c r="G14" s="148"/>
      <c r="H14" s="148"/>
      <c r="I14" s="148" t="s">
        <v>4024</v>
      </c>
      <c r="J14" s="150"/>
      <c r="K14" s="150"/>
      <c r="L14" s="150"/>
      <c r="M14" s="150" t="s">
        <v>2589</v>
      </c>
      <c r="N14" s="148"/>
      <c r="O14" s="153"/>
      <c r="P14" s="152"/>
      <c r="Q14" s="153"/>
      <c r="R14" s="152"/>
      <c r="S14" s="152"/>
      <c r="T14" s="152"/>
      <c r="U14" s="153"/>
      <c r="V14" s="153"/>
      <c r="W14" s="153"/>
      <c r="X14" s="153"/>
      <c r="Y14" s="153"/>
      <c r="Z14" s="153"/>
      <c r="AA14" s="154"/>
    </row>
    <row r="15" hidden="1">
      <c r="A15" s="147" t="s">
        <v>865</v>
      </c>
      <c r="B15" s="148" t="s">
        <v>4025</v>
      </c>
      <c r="C15" s="149">
        <v>45133.0</v>
      </c>
      <c r="D15" s="148" t="s">
        <v>4026</v>
      </c>
      <c r="E15" s="155"/>
      <c r="F15" s="148">
        <v>3.225238326E9</v>
      </c>
      <c r="G15" s="148" t="s">
        <v>4027</v>
      </c>
      <c r="H15" s="148">
        <v>3.007282104E9</v>
      </c>
      <c r="I15" s="148"/>
      <c r="J15" s="150"/>
      <c r="K15" s="150"/>
      <c r="L15" s="150"/>
      <c r="M15" s="150" t="s">
        <v>2589</v>
      </c>
      <c r="N15" s="148"/>
      <c r="O15" s="153"/>
      <c r="P15" s="152"/>
      <c r="Q15" s="153"/>
      <c r="R15" s="152"/>
      <c r="S15" s="152"/>
      <c r="T15" s="152"/>
      <c r="U15" s="153"/>
      <c r="V15" s="153"/>
      <c r="W15" s="153"/>
      <c r="X15" s="153"/>
      <c r="Y15" s="153"/>
      <c r="Z15" s="153"/>
      <c r="AA15" s="154"/>
    </row>
    <row r="16" hidden="1">
      <c r="A16" s="147" t="s">
        <v>865</v>
      </c>
      <c r="B16" s="148" t="s">
        <v>4002</v>
      </c>
      <c r="C16" s="149">
        <v>45133.0</v>
      </c>
      <c r="D16" s="148" t="s">
        <v>4028</v>
      </c>
      <c r="E16" s="155"/>
      <c r="F16" s="148">
        <v>3.005014448E9</v>
      </c>
      <c r="G16" s="148"/>
      <c r="H16" s="148"/>
      <c r="I16" s="148"/>
      <c r="J16" s="150"/>
      <c r="K16" s="150"/>
      <c r="L16" s="150"/>
      <c r="M16" s="150" t="s">
        <v>2589</v>
      </c>
      <c r="N16" s="148"/>
      <c r="O16" s="153"/>
      <c r="P16" s="152"/>
      <c r="Q16" s="153"/>
      <c r="R16" s="152"/>
      <c r="S16" s="152"/>
      <c r="T16" s="152"/>
      <c r="U16" s="153"/>
      <c r="V16" s="153"/>
      <c r="W16" s="153"/>
      <c r="X16" s="153"/>
      <c r="Y16" s="153"/>
      <c r="Z16" s="153"/>
      <c r="AA16" s="154"/>
    </row>
    <row r="17">
      <c r="A17" s="147" t="s">
        <v>865</v>
      </c>
      <c r="B17" s="148" t="s">
        <v>1440</v>
      </c>
      <c r="C17" s="149">
        <v>45134.0</v>
      </c>
      <c r="D17" s="148" t="s">
        <v>959</v>
      </c>
      <c r="E17" s="148">
        <v>4.3073769E7</v>
      </c>
      <c r="F17" s="148">
        <v>3.122703113E9</v>
      </c>
      <c r="G17" s="148" t="s">
        <v>4029</v>
      </c>
      <c r="H17" s="148">
        <v>3.114301041E9</v>
      </c>
      <c r="I17" s="148" t="s">
        <v>4030</v>
      </c>
      <c r="J17" s="150"/>
      <c r="K17" s="150"/>
      <c r="L17" s="150"/>
      <c r="M17" s="150" t="s">
        <v>2848</v>
      </c>
      <c r="N17" s="151">
        <v>45200.0</v>
      </c>
      <c r="O17" s="152" t="s">
        <v>2771</v>
      </c>
      <c r="P17" s="152" t="s">
        <v>4031</v>
      </c>
      <c r="Q17" s="153"/>
      <c r="R17" s="152" t="s">
        <v>2581</v>
      </c>
      <c r="S17" s="151">
        <v>45459.0</v>
      </c>
      <c r="T17" s="152" t="s">
        <v>4031</v>
      </c>
      <c r="U17" s="153"/>
      <c r="V17" s="152" t="s">
        <v>2581</v>
      </c>
      <c r="W17" s="157">
        <v>45613.0</v>
      </c>
      <c r="X17" s="153"/>
      <c r="Y17" s="153"/>
      <c r="Z17" s="153"/>
      <c r="AA17" s="154"/>
    </row>
    <row r="18" hidden="1">
      <c r="A18" s="147" t="s">
        <v>865</v>
      </c>
      <c r="B18" s="148" t="s">
        <v>1440</v>
      </c>
      <c r="C18" s="149">
        <v>45134.0</v>
      </c>
      <c r="D18" s="148" t="s">
        <v>965</v>
      </c>
      <c r="E18" s="155"/>
      <c r="F18" s="148">
        <v>3.128797659E9</v>
      </c>
      <c r="G18" s="148" t="s">
        <v>4032</v>
      </c>
      <c r="H18" s="148">
        <v>3.016099241E9</v>
      </c>
      <c r="I18" s="148"/>
      <c r="J18" s="150"/>
      <c r="K18" s="150"/>
      <c r="L18" s="150"/>
      <c r="M18" s="150" t="s">
        <v>2634</v>
      </c>
      <c r="N18" s="148"/>
      <c r="O18" s="153"/>
      <c r="P18" s="152"/>
      <c r="Q18" s="153"/>
      <c r="R18" s="152"/>
      <c r="S18" s="152"/>
      <c r="T18" s="152"/>
      <c r="U18" s="153"/>
      <c r="V18" s="153"/>
      <c r="W18" s="153"/>
      <c r="X18" s="153"/>
      <c r="Y18" s="153"/>
      <c r="Z18" s="152" t="s">
        <v>4033</v>
      </c>
      <c r="AA18" s="154"/>
    </row>
    <row r="19" hidden="1">
      <c r="A19" s="147" t="s">
        <v>865</v>
      </c>
      <c r="B19" s="148" t="s">
        <v>4025</v>
      </c>
      <c r="C19" s="149">
        <v>45134.0</v>
      </c>
      <c r="D19" s="148" t="s">
        <v>972</v>
      </c>
      <c r="E19" s="155"/>
      <c r="F19" s="148">
        <v>3.014070679E9</v>
      </c>
      <c r="G19" s="148" t="s">
        <v>4034</v>
      </c>
      <c r="H19" s="148">
        <v>3.137772271E9</v>
      </c>
      <c r="I19" s="148"/>
      <c r="J19" s="150"/>
      <c r="K19" s="150"/>
      <c r="L19" s="150"/>
      <c r="M19" s="150" t="s">
        <v>2589</v>
      </c>
      <c r="N19" s="148"/>
      <c r="O19" s="153"/>
      <c r="P19" s="152"/>
      <c r="Q19" s="153"/>
      <c r="R19" s="152"/>
      <c r="S19" s="152"/>
      <c r="T19" s="152"/>
      <c r="U19" s="153"/>
      <c r="V19" s="153"/>
      <c r="W19" s="153"/>
      <c r="X19" s="153"/>
      <c r="Y19" s="153"/>
      <c r="Z19" s="153"/>
      <c r="AA19" s="154"/>
    </row>
    <row r="20" hidden="1">
      <c r="A20" s="147" t="s">
        <v>865</v>
      </c>
      <c r="B20" s="148" t="s">
        <v>1339</v>
      </c>
      <c r="C20" s="149">
        <v>45134.0</v>
      </c>
      <c r="D20" s="148" t="s">
        <v>4035</v>
      </c>
      <c r="E20" s="155"/>
      <c r="F20" s="148">
        <v>3.017840526E9</v>
      </c>
      <c r="G20" s="148" t="s">
        <v>4036</v>
      </c>
      <c r="H20" s="148">
        <v>3.017644761E9</v>
      </c>
      <c r="I20" s="148"/>
      <c r="J20" s="150"/>
      <c r="K20" s="150"/>
      <c r="L20" s="150"/>
      <c r="M20" s="150" t="s">
        <v>2589</v>
      </c>
      <c r="N20" s="148"/>
      <c r="O20" s="153"/>
      <c r="P20" s="152"/>
      <c r="Q20" s="153"/>
      <c r="R20" s="152"/>
      <c r="S20" s="152"/>
      <c r="T20" s="152"/>
      <c r="U20" s="153"/>
      <c r="V20" s="153"/>
      <c r="W20" s="153"/>
      <c r="X20" s="153"/>
      <c r="Y20" s="153"/>
      <c r="Z20" s="153"/>
      <c r="AA20" s="154"/>
    </row>
    <row r="21" hidden="1">
      <c r="A21" s="147" t="s">
        <v>865</v>
      </c>
      <c r="B21" s="148" t="s">
        <v>1339</v>
      </c>
      <c r="C21" s="149">
        <v>45134.0</v>
      </c>
      <c r="D21" s="148" t="s">
        <v>984</v>
      </c>
      <c r="E21" s="148">
        <v>2.1938045E7</v>
      </c>
      <c r="F21" s="148">
        <v>3.10668224E9</v>
      </c>
      <c r="G21" s="148"/>
      <c r="H21" s="148"/>
      <c r="I21" s="148"/>
      <c r="J21" s="150"/>
      <c r="K21" s="150"/>
      <c r="L21" s="150"/>
      <c r="M21" s="150" t="s">
        <v>2589</v>
      </c>
      <c r="N21" s="148"/>
      <c r="O21" s="153"/>
      <c r="P21" s="152"/>
      <c r="Q21" s="153"/>
      <c r="R21" s="152"/>
      <c r="S21" s="152"/>
      <c r="T21" s="152"/>
      <c r="U21" s="153"/>
      <c r="V21" s="153"/>
      <c r="W21" s="153"/>
      <c r="X21" s="153"/>
      <c r="Y21" s="153"/>
      <c r="Z21" s="153"/>
      <c r="AA21" s="154"/>
    </row>
    <row r="22" hidden="1">
      <c r="A22" s="147" t="s">
        <v>865</v>
      </c>
      <c r="B22" s="148" t="s">
        <v>1339</v>
      </c>
      <c r="C22" s="149">
        <v>45134.0</v>
      </c>
      <c r="D22" s="148" t="s">
        <v>4037</v>
      </c>
      <c r="E22" s="155"/>
      <c r="F22" s="148">
        <v>3.226807345E9</v>
      </c>
      <c r="G22" s="148"/>
      <c r="H22" s="148"/>
      <c r="I22" s="148"/>
      <c r="J22" s="150"/>
      <c r="K22" s="150"/>
      <c r="L22" s="150"/>
      <c r="M22" s="150" t="s">
        <v>2589</v>
      </c>
      <c r="N22" s="148"/>
      <c r="O22" s="153"/>
      <c r="P22" s="152"/>
      <c r="Q22" s="153"/>
      <c r="R22" s="152"/>
      <c r="S22" s="152"/>
      <c r="T22" s="152"/>
      <c r="U22" s="153"/>
      <c r="V22" s="153"/>
      <c r="W22" s="153"/>
      <c r="X22" s="153"/>
      <c r="Y22" s="153"/>
      <c r="Z22" s="153"/>
      <c r="AA22" s="154"/>
    </row>
    <row r="23" hidden="1">
      <c r="A23" s="147" t="s">
        <v>865</v>
      </c>
      <c r="B23" s="148" t="s">
        <v>1415</v>
      </c>
      <c r="C23" s="149">
        <v>45135.0</v>
      </c>
      <c r="D23" s="148" t="s">
        <v>4038</v>
      </c>
      <c r="E23" s="148">
        <v>1.017163772E9</v>
      </c>
      <c r="F23" s="148">
        <v>3.002854936E9</v>
      </c>
      <c r="G23" s="148"/>
      <c r="H23" s="148"/>
      <c r="I23" s="148" t="s">
        <v>4039</v>
      </c>
      <c r="J23" s="150"/>
      <c r="K23" s="150"/>
      <c r="L23" s="150"/>
      <c r="M23" s="150" t="s">
        <v>2883</v>
      </c>
      <c r="N23" s="151">
        <v>45200.0</v>
      </c>
      <c r="O23" s="152" t="s">
        <v>2951</v>
      </c>
      <c r="P23" s="152"/>
      <c r="Q23" s="153"/>
      <c r="R23" s="152"/>
      <c r="S23" s="152"/>
      <c r="T23" s="152"/>
      <c r="U23" s="153"/>
      <c r="V23" s="153"/>
      <c r="W23" s="153"/>
      <c r="X23" s="153"/>
      <c r="Y23" s="153"/>
      <c r="Z23" s="153"/>
      <c r="AA23" s="154"/>
    </row>
    <row r="24" hidden="1">
      <c r="A24" s="147" t="s">
        <v>865</v>
      </c>
      <c r="B24" s="148" t="s">
        <v>4002</v>
      </c>
      <c r="C24" s="149">
        <v>45135.0</v>
      </c>
      <c r="D24" s="148" t="s">
        <v>1006</v>
      </c>
      <c r="E24" s="155"/>
      <c r="F24" s="148">
        <v>3.023153561E9</v>
      </c>
      <c r="G24" s="148" t="s">
        <v>4040</v>
      </c>
      <c r="H24" s="148">
        <v>3.136572193E9</v>
      </c>
      <c r="I24" s="148"/>
      <c r="J24" s="150"/>
      <c r="K24" s="150"/>
      <c r="L24" s="150"/>
      <c r="M24" s="150" t="s">
        <v>2589</v>
      </c>
      <c r="N24" s="148"/>
      <c r="O24" s="153"/>
      <c r="P24" s="152"/>
      <c r="Q24" s="153"/>
      <c r="R24" s="152"/>
      <c r="S24" s="152"/>
      <c r="T24" s="152"/>
      <c r="U24" s="153"/>
      <c r="V24" s="153"/>
      <c r="W24" s="153"/>
      <c r="X24" s="153"/>
      <c r="Y24" s="153"/>
      <c r="Z24" s="153"/>
      <c r="AA24" s="154"/>
    </row>
    <row r="25" hidden="1">
      <c r="A25" s="147" t="s">
        <v>865</v>
      </c>
      <c r="B25" s="148" t="s">
        <v>894</v>
      </c>
      <c r="C25" s="149">
        <v>45135.0</v>
      </c>
      <c r="D25" s="148" t="s">
        <v>1013</v>
      </c>
      <c r="E25" s="155"/>
      <c r="F25" s="148">
        <v>3.012837045E9</v>
      </c>
      <c r="G25" s="148" t="s">
        <v>4041</v>
      </c>
      <c r="H25" s="148">
        <v>3.01284211E9</v>
      </c>
      <c r="I25" s="148"/>
      <c r="J25" s="150"/>
      <c r="K25" s="150"/>
      <c r="L25" s="150"/>
      <c r="M25" s="150" t="s">
        <v>2589</v>
      </c>
      <c r="N25" s="148"/>
      <c r="O25" s="153"/>
      <c r="P25" s="152"/>
      <c r="Q25" s="153"/>
      <c r="R25" s="152"/>
      <c r="S25" s="152"/>
      <c r="T25" s="152"/>
      <c r="U25" s="153"/>
      <c r="V25" s="153"/>
      <c r="W25" s="153"/>
      <c r="X25" s="153"/>
      <c r="Y25" s="153"/>
      <c r="Z25" s="153"/>
      <c r="AA25" s="154"/>
    </row>
    <row r="26" hidden="1">
      <c r="A26" s="147" t="s">
        <v>865</v>
      </c>
      <c r="B26" s="148" t="s">
        <v>1440</v>
      </c>
      <c r="C26" s="149">
        <v>45135.0</v>
      </c>
      <c r="D26" s="148" t="s">
        <v>1021</v>
      </c>
      <c r="E26" s="155"/>
      <c r="F26" s="148">
        <v>3.146721753E9</v>
      </c>
      <c r="G26" s="148" t="s">
        <v>1361</v>
      </c>
      <c r="H26" s="148">
        <v>3.216285029E9</v>
      </c>
      <c r="I26" s="148"/>
      <c r="J26" s="150"/>
      <c r="K26" s="150"/>
      <c r="L26" s="150"/>
      <c r="M26" s="150" t="s">
        <v>2589</v>
      </c>
      <c r="N26" s="148"/>
      <c r="O26" s="153"/>
      <c r="P26" s="152"/>
      <c r="Q26" s="153"/>
      <c r="R26" s="152"/>
      <c r="S26" s="152"/>
      <c r="T26" s="152"/>
      <c r="U26" s="153"/>
      <c r="V26" s="153"/>
      <c r="W26" s="153"/>
      <c r="X26" s="153"/>
      <c r="Y26" s="153"/>
      <c r="Z26" s="153"/>
      <c r="AA26" s="154"/>
    </row>
    <row r="27" hidden="1">
      <c r="A27" s="147" t="s">
        <v>865</v>
      </c>
      <c r="B27" s="148" t="s">
        <v>1440</v>
      </c>
      <c r="C27" s="149">
        <v>45154.0</v>
      </c>
      <c r="D27" s="148" t="s">
        <v>4042</v>
      </c>
      <c r="E27" s="148">
        <v>2.1743033E7</v>
      </c>
      <c r="F27" s="148">
        <v>3.024559762E9</v>
      </c>
      <c r="G27" s="148" t="s">
        <v>4009</v>
      </c>
      <c r="H27" s="148">
        <v>3.015674695E9</v>
      </c>
      <c r="I27" s="148" t="s">
        <v>4043</v>
      </c>
      <c r="J27" s="150"/>
      <c r="K27" s="150"/>
      <c r="L27" s="150"/>
      <c r="M27" s="150" t="s">
        <v>2883</v>
      </c>
      <c r="N27" s="151">
        <v>45200.0</v>
      </c>
      <c r="O27" s="152" t="s">
        <v>4001</v>
      </c>
      <c r="P27" s="152"/>
      <c r="Q27" s="153"/>
      <c r="R27" s="152"/>
      <c r="S27" s="152"/>
      <c r="T27" s="152"/>
      <c r="U27" s="153"/>
      <c r="V27" s="153"/>
      <c r="W27" s="153"/>
      <c r="X27" s="153"/>
      <c r="Y27" s="153"/>
      <c r="Z27" s="153"/>
      <c r="AA27" s="154"/>
    </row>
    <row r="28">
      <c r="A28" s="147" t="s">
        <v>865</v>
      </c>
      <c r="B28" s="148" t="s">
        <v>1573</v>
      </c>
      <c r="C28" s="149">
        <v>45156.0</v>
      </c>
      <c r="D28" s="148" t="s">
        <v>4044</v>
      </c>
      <c r="E28" s="148">
        <v>4.3272214E7</v>
      </c>
      <c r="F28" s="148">
        <v>3.017734352E9</v>
      </c>
      <c r="G28" s="148"/>
      <c r="H28" s="148"/>
      <c r="I28" s="148" t="s">
        <v>4045</v>
      </c>
      <c r="J28" s="150"/>
      <c r="K28" s="150"/>
      <c r="L28" s="150"/>
      <c r="M28" s="150" t="s">
        <v>2848</v>
      </c>
      <c r="N28" s="151">
        <v>45214.0</v>
      </c>
      <c r="O28" s="152" t="s">
        <v>2771</v>
      </c>
      <c r="P28" s="152" t="s">
        <v>4031</v>
      </c>
      <c r="Q28" s="153"/>
      <c r="R28" s="152" t="s">
        <v>2581</v>
      </c>
      <c r="S28" s="151">
        <v>45460.0</v>
      </c>
      <c r="T28" s="152" t="s">
        <v>4031</v>
      </c>
      <c r="U28" s="153"/>
      <c r="V28" s="152" t="s">
        <v>2581</v>
      </c>
      <c r="W28" s="157">
        <v>45613.0</v>
      </c>
      <c r="X28" s="153"/>
      <c r="Y28" s="153"/>
      <c r="Z28" s="153"/>
      <c r="AA28" s="154"/>
    </row>
    <row r="29" hidden="1">
      <c r="A29" s="147" t="s">
        <v>865</v>
      </c>
      <c r="B29" s="148" t="s">
        <v>1415</v>
      </c>
      <c r="C29" s="149">
        <v>45156.0</v>
      </c>
      <c r="D29" s="148" t="s">
        <v>4046</v>
      </c>
      <c r="E29" s="148">
        <v>1.066524475E9</v>
      </c>
      <c r="F29" s="148">
        <v>3.228142776E9</v>
      </c>
      <c r="G29" s="148"/>
      <c r="H29" s="148"/>
      <c r="I29" s="148" t="s">
        <v>4039</v>
      </c>
      <c r="J29" s="150"/>
      <c r="K29" s="150"/>
      <c r="L29" s="150"/>
      <c r="M29" s="150" t="s">
        <v>2883</v>
      </c>
      <c r="N29" s="151">
        <v>45200.0</v>
      </c>
      <c r="O29" s="152" t="s">
        <v>2951</v>
      </c>
      <c r="P29" s="152"/>
      <c r="Q29" s="153"/>
      <c r="R29" s="152"/>
      <c r="S29" s="152"/>
      <c r="T29" s="152"/>
      <c r="U29" s="153"/>
      <c r="V29" s="153"/>
      <c r="W29" s="153"/>
      <c r="X29" s="153"/>
      <c r="Y29" s="153"/>
      <c r="Z29" s="153"/>
      <c r="AA29" s="154"/>
    </row>
    <row r="30" hidden="1">
      <c r="A30" s="147" t="s">
        <v>865</v>
      </c>
      <c r="B30" s="148" t="s">
        <v>1440</v>
      </c>
      <c r="C30" s="149">
        <v>45159.0</v>
      </c>
      <c r="D30" s="148" t="s">
        <v>1129</v>
      </c>
      <c r="E30" s="148">
        <v>1.007675548E9</v>
      </c>
      <c r="F30" s="148">
        <v>3.105202907E9</v>
      </c>
      <c r="G30" s="148" t="s">
        <v>1130</v>
      </c>
      <c r="H30" s="148">
        <v>3.225132028E9</v>
      </c>
      <c r="I30" s="148" t="s">
        <v>4047</v>
      </c>
      <c r="J30" s="150"/>
      <c r="K30" s="150"/>
      <c r="L30" s="150"/>
      <c r="M30" s="150" t="s">
        <v>2883</v>
      </c>
      <c r="N30" s="151">
        <v>45200.0</v>
      </c>
      <c r="O30" s="152" t="s">
        <v>4001</v>
      </c>
      <c r="P30" s="152"/>
      <c r="Q30" s="153"/>
      <c r="R30" s="152"/>
      <c r="S30" s="152"/>
      <c r="T30" s="152"/>
      <c r="U30" s="153"/>
      <c r="V30" s="153"/>
      <c r="W30" s="153"/>
      <c r="X30" s="153"/>
      <c r="Y30" s="153"/>
      <c r="Z30" s="153"/>
      <c r="AA30" s="154"/>
    </row>
    <row r="31" hidden="1">
      <c r="A31" s="147" t="s">
        <v>865</v>
      </c>
      <c r="B31" s="148" t="s">
        <v>1415</v>
      </c>
      <c r="C31" s="149">
        <v>45159.0</v>
      </c>
      <c r="D31" s="148" t="s">
        <v>1136</v>
      </c>
      <c r="E31" s="148">
        <v>1.128476927E9</v>
      </c>
      <c r="F31" s="148">
        <v>3.007662631E9</v>
      </c>
      <c r="G31" s="148" t="s">
        <v>4048</v>
      </c>
      <c r="H31" s="148">
        <v>3.013606785E9</v>
      </c>
      <c r="I31" s="148" t="s">
        <v>4049</v>
      </c>
      <c r="J31" s="150"/>
      <c r="K31" s="150"/>
      <c r="L31" s="150"/>
      <c r="M31" s="150" t="s">
        <v>2883</v>
      </c>
      <c r="N31" s="151">
        <v>45200.0</v>
      </c>
      <c r="O31" s="152" t="s">
        <v>2951</v>
      </c>
      <c r="P31" s="152"/>
      <c r="Q31" s="153"/>
      <c r="R31" s="152"/>
      <c r="S31" s="152"/>
      <c r="T31" s="152"/>
      <c r="U31" s="153"/>
      <c r="V31" s="153"/>
      <c r="W31" s="153"/>
      <c r="X31" s="153"/>
      <c r="Y31" s="153"/>
      <c r="Z31" s="153"/>
      <c r="AA31" s="154"/>
    </row>
    <row r="32" hidden="1">
      <c r="A32" s="147" t="s">
        <v>865</v>
      </c>
      <c r="B32" s="148" t="s">
        <v>1415</v>
      </c>
      <c r="C32" s="149">
        <v>45159.0</v>
      </c>
      <c r="D32" s="148" t="s">
        <v>1143</v>
      </c>
      <c r="E32" s="148">
        <v>3.2439311E7</v>
      </c>
      <c r="F32" s="148">
        <v>3.013606785E9</v>
      </c>
      <c r="G32" s="148" t="s">
        <v>1212</v>
      </c>
      <c r="H32" s="148">
        <v>3.017829572E9</v>
      </c>
      <c r="I32" s="148" t="s">
        <v>4050</v>
      </c>
      <c r="J32" s="150"/>
      <c r="K32" s="150"/>
      <c r="L32" s="150"/>
      <c r="M32" s="150" t="s">
        <v>2634</v>
      </c>
      <c r="N32" s="148"/>
      <c r="O32" s="153"/>
      <c r="P32" s="152"/>
      <c r="Q32" s="153"/>
      <c r="R32" s="152"/>
      <c r="S32" s="152"/>
      <c r="T32" s="152"/>
      <c r="U32" s="153"/>
      <c r="V32" s="153"/>
      <c r="W32" s="153"/>
      <c r="X32" s="153"/>
      <c r="Y32" s="153"/>
      <c r="Z32" s="152" t="s">
        <v>4033</v>
      </c>
      <c r="AA32" s="154"/>
    </row>
    <row r="33" hidden="1">
      <c r="A33" s="147" t="s">
        <v>865</v>
      </c>
      <c r="B33" s="148" t="s">
        <v>1415</v>
      </c>
      <c r="C33" s="149">
        <v>45160.0</v>
      </c>
      <c r="D33" s="148" t="s">
        <v>4051</v>
      </c>
      <c r="E33" s="148">
        <v>4.3415008E7</v>
      </c>
      <c r="F33" s="148">
        <v>3.177999423E9</v>
      </c>
      <c r="G33" s="148"/>
      <c r="H33" s="148"/>
      <c r="I33" s="148" t="s">
        <v>4052</v>
      </c>
      <c r="J33" s="150"/>
      <c r="K33" s="150"/>
      <c r="L33" s="150"/>
      <c r="M33" s="150" t="s">
        <v>2883</v>
      </c>
      <c r="N33" s="151">
        <v>45200.0</v>
      </c>
      <c r="O33" s="152" t="s">
        <v>2951</v>
      </c>
      <c r="P33" s="152"/>
      <c r="Q33" s="153"/>
      <c r="R33" s="152"/>
      <c r="S33" s="152"/>
      <c r="T33" s="152"/>
      <c r="U33" s="153"/>
      <c r="V33" s="153"/>
      <c r="W33" s="153"/>
      <c r="X33" s="153"/>
      <c r="Y33" s="153"/>
      <c r="Z33" s="153"/>
      <c r="AA33" s="154"/>
    </row>
    <row r="34" hidden="1">
      <c r="A34" s="147" t="s">
        <v>865</v>
      </c>
      <c r="B34" s="148" t="s">
        <v>1415</v>
      </c>
      <c r="C34" s="149">
        <v>45160.0</v>
      </c>
      <c r="D34" s="148" t="s">
        <v>1153</v>
      </c>
      <c r="E34" s="155"/>
      <c r="F34" s="148">
        <v>3.136654794E9</v>
      </c>
      <c r="G34" s="148" t="s">
        <v>4053</v>
      </c>
      <c r="H34" s="148">
        <v>3.147419466E9</v>
      </c>
      <c r="I34" s="148"/>
      <c r="J34" s="150"/>
      <c r="K34" s="150"/>
      <c r="L34" s="150"/>
      <c r="M34" s="150" t="s">
        <v>2589</v>
      </c>
      <c r="N34" s="148"/>
      <c r="O34" s="153"/>
      <c r="P34" s="152"/>
      <c r="Q34" s="153"/>
      <c r="R34" s="152"/>
      <c r="S34" s="152"/>
      <c r="T34" s="152"/>
      <c r="U34" s="153"/>
      <c r="V34" s="153"/>
      <c r="W34" s="153"/>
      <c r="X34" s="153"/>
      <c r="Y34" s="153"/>
      <c r="Z34" s="153"/>
      <c r="AA34" s="154"/>
    </row>
    <row r="35" hidden="1">
      <c r="A35" s="147" t="s">
        <v>865</v>
      </c>
      <c r="B35" s="148" t="s">
        <v>1339</v>
      </c>
      <c r="C35" s="149">
        <v>45160.0</v>
      </c>
      <c r="D35" s="148" t="s">
        <v>4054</v>
      </c>
      <c r="E35" s="155"/>
      <c r="F35" s="148">
        <v>3.136042224E9</v>
      </c>
      <c r="G35" s="148" t="s">
        <v>4055</v>
      </c>
      <c r="H35" s="148">
        <v>3.00410506E9</v>
      </c>
      <c r="I35" s="148"/>
      <c r="J35" s="150"/>
      <c r="K35" s="150"/>
      <c r="L35" s="150"/>
      <c r="M35" s="150" t="s">
        <v>2589</v>
      </c>
      <c r="N35" s="148"/>
      <c r="O35" s="153"/>
      <c r="P35" s="152"/>
      <c r="Q35" s="153"/>
      <c r="R35" s="152"/>
      <c r="S35" s="152"/>
      <c r="T35" s="152"/>
      <c r="U35" s="153"/>
      <c r="V35" s="153"/>
      <c r="W35" s="153"/>
      <c r="X35" s="153"/>
      <c r="Y35" s="153"/>
      <c r="Z35" s="153"/>
      <c r="AA35" s="154"/>
    </row>
    <row r="36" hidden="1">
      <c r="A36" s="147" t="s">
        <v>865</v>
      </c>
      <c r="B36" s="148" t="s">
        <v>1339</v>
      </c>
      <c r="C36" s="149">
        <v>45160.0</v>
      </c>
      <c r="D36" s="148" t="s">
        <v>4056</v>
      </c>
      <c r="E36" s="155"/>
      <c r="F36" s="148">
        <v>3.226807345E9</v>
      </c>
      <c r="G36" s="148" t="s">
        <v>4057</v>
      </c>
      <c r="H36" s="148"/>
      <c r="I36" s="148"/>
      <c r="J36" s="150"/>
      <c r="K36" s="150"/>
      <c r="L36" s="150"/>
      <c r="M36" s="150" t="s">
        <v>2589</v>
      </c>
      <c r="N36" s="148"/>
      <c r="O36" s="153"/>
      <c r="P36" s="152"/>
      <c r="Q36" s="153"/>
      <c r="R36" s="152"/>
      <c r="S36" s="152"/>
      <c r="T36" s="152"/>
      <c r="U36" s="153"/>
      <c r="V36" s="153"/>
      <c r="W36" s="153"/>
      <c r="X36" s="153"/>
      <c r="Y36" s="153"/>
      <c r="Z36" s="153"/>
      <c r="AA36" s="154"/>
    </row>
    <row r="37" hidden="1">
      <c r="A37" s="147" t="s">
        <v>865</v>
      </c>
      <c r="B37" s="148" t="s">
        <v>1415</v>
      </c>
      <c r="C37" s="149">
        <v>45160.0</v>
      </c>
      <c r="D37" s="148" t="s">
        <v>1177</v>
      </c>
      <c r="E37" s="148">
        <v>1.003004922E9</v>
      </c>
      <c r="F37" s="148">
        <v>3.135512462E9</v>
      </c>
      <c r="G37" s="148" t="s">
        <v>4058</v>
      </c>
      <c r="H37" s="148">
        <v>3.13602849E9</v>
      </c>
      <c r="I37" s="148" t="s">
        <v>4059</v>
      </c>
      <c r="J37" s="150"/>
      <c r="K37" s="150"/>
      <c r="L37" s="150"/>
      <c r="M37" s="150" t="s">
        <v>2883</v>
      </c>
      <c r="N37" s="151">
        <v>45214.0</v>
      </c>
      <c r="O37" s="152" t="s">
        <v>2951</v>
      </c>
      <c r="P37" s="152"/>
      <c r="Q37" s="153"/>
      <c r="R37" s="152"/>
      <c r="S37" s="152"/>
      <c r="T37" s="152"/>
      <c r="U37" s="153"/>
      <c r="V37" s="153"/>
      <c r="W37" s="153"/>
      <c r="X37" s="153"/>
      <c r="Y37" s="153"/>
      <c r="Z37" s="153"/>
      <c r="AA37" s="154"/>
    </row>
    <row r="38" hidden="1">
      <c r="A38" s="147" t="s">
        <v>865</v>
      </c>
      <c r="B38" s="148" t="s">
        <v>1415</v>
      </c>
      <c r="C38" s="149">
        <v>45160.0</v>
      </c>
      <c r="D38" s="148" t="s">
        <v>4060</v>
      </c>
      <c r="E38" s="148">
        <v>2.580908E7</v>
      </c>
      <c r="F38" s="148">
        <v>3.13602849E9</v>
      </c>
      <c r="G38" s="148"/>
      <c r="H38" s="148"/>
      <c r="I38" s="148" t="s">
        <v>4061</v>
      </c>
      <c r="J38" s="150"/>
      <c r="K38" s="150"/>
      <c r="L38" s="150"/>
      <c r="M38" s="150" t="s">
        <v>2883</v>
      </c>
      <c r="N38" s="151">
        <v>45200.0</v>
      </c>
      <c r="O38" s="152" t="s">
        <v>2951</v>
      </c>
      <c r="P38" s="152"/>
      <c r="Q38" s="153"/>
      <c r="R38" s="152"/>
      <c r="S38" s="152"/>
      <c r="T38" s="152"/>
      <c r="U38" s="153"/>
      <c r="V38" s="153"/>
      <c r="W38" s="153"/>
      <c r="X38" s="153"/>
      <c r="Y38" s="153"/>
      <c r="Z38" s="153"/>
      <c r="AA38" s="154"/>
    </row>
    <row r="39" hidden="1">
      <c r="A39" s="147" t="s">
        <v>865</v>
      </c>
      <c r="B39" s="148" t="s">
        <v>1339</v>
      </c>
      <c r="C39" s="149">
        <v>45161.0</v>
      </c>
      <c r="D39" s="148" t="s">
        <v>1185</v>
      </c>
      <c r="E39" s="155"/>
      <c r="F39" s="148">
        <v>3.154339838E9</v>
      </c>
      <c r="G39" s="148"/>
      <c r="H39" s="148"/>
      <c r="I39" s="148"/>
      <c r="J39" s="150"/>
      <c r="K39" s="150"/>
      <c r="L39" s="150"/>
      <c r="M39" s="150" t="s">
        <v>2589</v>
      </c>
      <c r="N39" s="148"/>
      <c r="O39" s="153"/>
      <c r="P39" s="152"/>
      <c r="Q39" s="153"/>
      <c r="R39" s="152"/>
      <c r="S39" s="152"/>
      <c r="T39" s="152"/>
      <c r="U39" s="153"/>
      <c r="V39" s="153"/>
      <c r="W39" s="153"/>
      <c r="X39" s="153"/>
      <c r="Y39" s="153"/>
      <c r="Z39" s="153"/>
      <c r="AA39" s="154"/>
    </row>
    <row r="40" hidden="1">
      <c r="A40" s="147" t="s">
        <v>865</v>
      </c>
      <c r="B40" s="148" t="s">
        <v>4002</v>
      </c>
      <c r="C40" s="149">
        <v>45161.0</v>
      </c>
      <c r="D40" s="148" t="s">
        <v>4062</v>
      </c>
      <c r="E40" s="156">
        <v>4.3483448E7</v>
      </c>
      <c r="F40" s="148">
        <v>3.023577714E9</v>
      </c>
      <c r="G40" s="156" t="s">
        <v>4063</v>
      </c>
      <c r="H40" s="148">
        <v>3.11741697E9</v>
      </c>
      <c r="I40" s="156" t="s">
        <v>4064</v>
      </c>
      <c r="J40" s="150"/>
      <c r="K40" s="150"/>
      <c r="L40" s="150"/>
      <c r="M40" s="150" t="s">
        <v>2883</v>
      </c>
      <c r="N40" s="151">
        <v>45200.0</v>
      </c>
      <c r="O40" s="152" t="s">
        <v>2951</v>
      </c>
      <c r="P40" s="152"/>
      <c r="Q40" s="153"/>
      <c r="R40" s="152"/>
      <c r="S40" s="152"/>
      <c r="T40" s="152"/>
      <c r="U40" s="153"/>
      <c r="V40" s="153"/>
      <c r="W40" s="153"/>
      <c r="X40" s="153"/>
      <c r="Y40" s="153"/>
      <c r="Z40" s="153"/>
      <c r="AA40" s="154"/>
    </row>
    <row r="41" hidden="1">
      <c r="A41" s="147" t="s">
        <v>865</v>
      </c>
      <c r="B41" s="148" t="s">
        <v>1440</v>
      </c>
      <c r="C41" s="149">
        <v>45162.0</v>
      </c>
      <c r="D41" s="148" t="s">
        <v>4065</v>
      </c>
      <c r="E41" s="155"/>
      <c r="F41" s="148">
        <v>3.015813039E9</v>
      </c>
      <c r="G41" s="148" t="s">
        <v>1361</v>
      </c>
      <c r="H41" s="148">
        <v>3.226460421E9</v>
      </c>
      <c r="I41" s="156" t="s">
        <v>4066</v>
      </c>
      <c r="J41" s="150"/>
      <c r="K41" s="150"/>
      <c r="L41" s="150"/>
      <c r="M41" s="150" t="s">
        <v>2634</v>
      </c>
      <c r="N41" s="148"/>
      <c r="O41" s="153"/>
      <c r="P41" s="152"/>
      <c r="Q41" s="153"/>
      <c r="R41" s="152"/>
      <c r="S41" s="152"/>
      <c r="T41" s="152"/>
      <c r="U41" s="153"/>
      <c r="V41" s="153"/>
      <c r="W41" s="153"/>
      <c r="X41" s="153"/>
      <c r="Y41" s="153"/>
      <c r="Z41" s="152" t="s">
        <v>4033</v>
      </c>
      <c r="AA41" s="154"/>
    </row>
    <row r="42" hidden="1">
      <c r="A42" s="147" t="s">
        <v>865</v>
      </c>
      <c r="B42" s="148" t="s">
        <v>1440</v>
      </c>
      <c r="C42" s="149">
        <v>45162.0</v>
      </c>
      <c r="D42" s="148" t="s">
        <v>4067</v>
      </c>
      <c r="E42" s="155"/>
      <c r="F42" s="148">
        <v>3.023564051E9</v>
      </c>
      <c r="G42" s="148"/>
      <c r="H42" s="148"/>
      <c r="I42" s="148"/>
      <c r="J42" s="150"/>
      <c r="K42" s="150"/>
      <c r="L42" s="150"/>
      <c r="M42" s="150" t="s">
        <v>2589</v>
      </c>
      <c r="N42" s="148"/>
      <c r="O42" s="153"/>
      <c r="P42" s="152"/>
      <c r="Q42" s="153"/>
      <c r="R42" s="152"/>
      <c r="S42" s="152"/>
      <c r="T42" s="152"/>
      <c r="U42" s="153"/>
      <c r="V42" s="153"/>
      <c r="W42" s="153"/>
      <c r="X42" s="153"/>
      <c r="Y42" s="153"/>
      <c r="Z42" s="153"/>
      <c r="AA42" s="154"/>
    </row>
    <row r="43" hidden="1">
      <c r="A43" s="147" t="s">
        <v>865</v>
      </c>
      <c r="B43" s="148" t="s">
        <v>1339</v>
      </c>
      <c r="C43" s="149">
        <v>45170.0</v>
      </c>
      <c r="D43" s="148" t="s">
        <v>4068</v>
      </c>
      <c r="E43" s="155"/>
      <c r="F43" s="148">
        <v>3.122928971E9</v>
      </c>
      <c r="G43" s="148" t="s">
        <v>4069</v>
      </c>
      <c r="H43" s="148">
        <v>3.226807345E9</v>
      </c>
      <c r="I43" s="148"/>
      <c r="J43" s="150"/>
      <c r="K43" s="150"/>
      <c r="L43" s="150"/>
      <c r="M43" s="150" t="s">
        <v>2589</v>
      </c>
      <c r="N43" s="148"/>
      <c r="O43" s="153"/>
      <c r="P43" s="152"/>
      <c r="Q43" s="153"/>
      <c r="R43" s="152"/>
      <c r="S43" s="152"/>
      <c r="T43" s="152"/>
      <c r="U43" s="153"/>
      <c r="V43" s="153"/>
      <c r="W43" s="153"/>
      <c r="X43" s="153"/>
      <c r="Y43" s="153"/>
      <c r="Z43" s="153"/>
      <c r="AA43" s="154"/>
    </row>
    <row r="44" hidden="1">
      <c r="A44" s="147" t="s">
        <v>865</v>
      </c>
      <c r="B44" s="148" t="s">
        <v>1220</v>
      </c>
      <c r="C44" s="149">
        <v>45170.0</v>
      </c>
      <c r="D44" s="148" t="s">
        <v>4070</v>
      </c>
      <c r="E44" s="155"/>
      <c r="F44" s="148">
        <v>3.043338061E9</v>
      </c>
      <c r="G44" s="148" t="s">
        <v>4071</v>
      </c>
      <c r="H44" s="148">
        <v>3.043338061E9</v>
      </c>
      <c r="I44" s="148"/>
      <c r="J44" s="150"/>
      <c r="K44" s="150"/>
      <c r="L44" s="150"/>
      <c r="M44" s="150" t="s">
        <v>2589</v>
      </c>
      <c r="N44" s="148"/>
      <c r="O44" s="153"/>
      <c r="P44" s="152"/>
      <c r="Q44" s="153"/>
      <c r="R44" s="152"/>
      <c r="S44" s="152"/>
      <c r="T44" s="152"/>
      <c r="U44" s="153"/>
      <c r="V44" s="153"/>
      <c r="W44" s="153"/>
      <c r="X44" s="153"/>
      <c r="Y44" s="153"/>
      <c r="Z44" s="153"/>
      <c r="AA44" s="154"/>
    </row>
    <row r="45" hidden="1">
      <c r="A45" s="147" t="s">
        <v>865</v>
      </c>
      <c r="B45" s="148" t="s">
        <v>1415</v>
      </c>
      <c r="C45" s="149">
        <v>45170.0</v>
      </c>
      <c r="D45" s="148" t="s">
        <v>4072</v>
      </c>
      <c r="E45" s="148">
        <v>1.077423673E9</v>
      </c>
      <c r="F45" s="148">
        <v>3.127952919E9</v>
      </c>
      <c r="G45" s="148" t="s">
        <v>1228</v>
      </c>
      <c r="H45" s="148">
        <v>3.148690096E9</v>
      </c>
      <c r="I45" s="156" t="s">
        <v>4073</v>
      </c>
      <c r="J45" s="150"/>
      <c r="K45" s="150"/>
      <c r="L45" s="150"/>
      <c r="M45" s="150" t="s">
        <v>2589</v>
      </c>
      <c r="N45" s="148"/>
      <c r="O45" s="153"/>
      <c r="P45" s="152"/>
      <c r="Q45" s="153"/>
      <c r="R45" s="152"/>
      <c r="S45" s="152"/>
      <c r="T45" s="152"/>
      <c r="U45" s="153"/>
      <c r="V45" s="153"/>
      <c r="W45" s="153"/>
      <c r="X45" s="153"/>
      <c r="Y45" s="153"/>
      <c r="Z45" s="153"/>
      <c r="AA45" s="154"/>
    </row>
    <row r="46" hidden="1">
      <c r="A46" s="147" t="s">
        <v>865</v>
      </c>
      <c r="B46" s="148" t="s">
        <v>4025</v>
      </c>
      <c r="C46" s="149">
        <v>45174.0</v>
      </c>
      <c r="D46" s="148" t="s">
        <v>1328</v>
      </c>
      <c r="E46" s="155"/>
      <c r="F46" s="148">
        <v>3.007282104E9</v>
      </c>
      <c r="G46" s="148" t="s">
        <v>4074</v>
      </c>
      <c r="H46" s="148">
        <v>3.225238326E9</v>
      </c>
      <c r="I46" s="148"/>
      <c r="J46" s="150"/>
      <c r="K46" s="150"/>
      <c r="L46" s="150"/>
      <c r="M46" s="150" t="s">
        <v>2589</v>
      </c>
      <c r="N46" s="148"/>
      <c r="O46" s="153"/>
      <c r="P46" s="152"/>
      <c r="Q46" s="153"/>
      <c r="R46" s="152"/>
      <c r="S46" s="152"/>
      <c r="T46" s="152"/>
      <c r="U46" s="153"/>
      <c r="V46" s="153"/>
      <c r="W46" s="153"/>
      <c r="X46" s="153"/>
      <c r="Y46" s="153"/>
      <c r="Z46" s="153"/>
      <c r="AA46" s="154"/>
    </row>
    <row r="47" hidden="1">
      <c r="A47" s="147" t="s">
        <v>865</v>
      </c>
      <c r="B47" s="148" t="s">
        <v>894</v>
      </c>
      <c r="C47" s="149">
        <v>45174.0</v>
      </c>
      <c r="D47" s="148" t="s">
        <v>1334</v>
      </c>
      <c r="E47" s="156">
        <v>1.033654715E9</v>
      </c>
      <c r="F47" s="148">
        <v>3.103942059E9</v>
      </c>
      <c r="G47" s="148" t="s">
        <v>4075</v>
      </c>
      <c r="H47" s="148">
        <v>3.103941558E9</v>
      </c>
      <c r="I47" s="148" t="s">
        <v>4076</v>
      </c>
      <c r="J47" s="150"/>
      <c r="K47" s="150"/>
      <c r="L47" s="150"/>
      <c r="M47" s="150" t="s">
        <v>2883</v>
      </c>
      <c r="N47" s="151">
        <v>45200.0</v>
      </c>
      <c r="O47" s="152" t="s">
        <v>4001</v>
      </c>
      <c r="P47" s="152"/>
      <c r="Q47" s="153"/>
      <c r="R47" s="152"/>
      <c r="S47" s="152"/>
      <c r="T47" s="152"/>
      <c r="U47" s="153"/>
      <c r="V47" s="153"/>
      <c r="W47" s="153"/>
      <c r="X47" s="153"/>
      <c r="Y47" s="153"/>
      <c r="Z47" s="153"/>
      <c r="AA47" s="154"/>
    </row>
    <row r="48" hidden="1">
      <c r="A48" s="147" t="s">
        <v>865</v>
      </c>
      <c r="B48" s="148" t="s">
        <v>1339</v>
      </c>
      <c r="C48" s="149">
        <v>45179.0</v>
      </c>
      <c r="D48" s="148" t="s">
        <v>1340</v>
      </c>
      <c r="E48" s="155"/>
      <c r="F48" s="148">
        <v>3.012814509E9</v>
      </c>
      <c r="G48" s="148" t="s">
        <v>3687</v>
      </c>
      <c r="H48" s="148">
        <v>3.154339838E9</v>
      </c>
      <c r="I48" s="148"/>
      <c r="J48" s="150"/>
      <c r="K48" s="150"/>
      <c r="L48" s="150"/>
      <c r="M48" s="150" t="s">
        <v>2589</v>
      </c>
      <c r="N48" s="148"/>
      <c r="O48" s="153"/>
      <c r="P48" s="152"/>
      <c r="Q48" s="153"/>
      <c r="R48" s="152"/>
      <c r="S48" s="152"/>
      <c r="T48" s="152"/>
      <c r="U48" s="153"/>
      <c r="V48" s="153"/>
      <c r="W48" s="153"/>
      <c r="X48" s="153"/>
      <c r="Y48" s="153"/>
      <c r="Z48" s="153"/>
      <c r="AA48" s="154"/>
    </row>
    <row r="49">
      <c r="A49" s="147" t="s">
        <v>865</v>
      </c>
      <c r="B49" s="148" t="s">
        <v>1573</v>
      </c>
      <c r="C49" s="149">
        <v>45180.0</v>
      </c>
      <c r="D49" s="148" t="s">
        <v>4077</v>
      </c>
      <c r="E49" s="148">
        <v>4.3506952E7</v>
      </c>
      <c r="F49" s="148">
        <v>3.135202698E9</v>
      </c>
      <c r="G49" s="148" t="s">
        <v>4078</v>
      </c>
      <c r="H49" s="148">
        <v>3.136596641E9</v>
      </c>
      <c r="I49" s="148" t="s">
        <v>4079</v>
      </c>
      <c r="J49" s="150"/>
      <c r="K49" s="150"/>
      <c r="L49" s="150"/>
      <c r="M49" s="150" t="s">
        <v>2848</v>
      </c>
      <c r="N49" s="151">
        <v>45200.0</v>
      </c>
      <c r="O49" s="152" t="s">
        <v>2771</v>
      </c>
      <c r="P49" s="152" t="s">
        <v>4031</v>
      </c>
      <c r="Q49" s="153"/>
      <c r="R49" s="152" t="s">
        <v>2581</v>
      </c>
      <c r="S49" s="151">
        <v>45461.0</v>
      </c>
      <c r="T49" s="152" t="s">
        <v>4031</v>
      </c>
      <c r="U49" s="153"/>
      <c r="V49" s="153"/>
      <c r="W49" s="153"/>
      <c r="X49" s="153"/>
      <c r="Y49" s="153"/>
      <c r="Z49" s="153"/>
      <c r="AA49" s="154"/>
    </row>
    <row r="50" hidden="1">
      <c r="A50" s="147" t="s">
        <v>865</v>
      </c>
      <c r="B50" s="148" t="s">
        <v>1339</v>
      </c>
      <c r="C50" s="149">
        <v>45180.0</v>
      </c>
      <c r="D50" s="148" t="s">
        <v>4080</v>
      </c>
      <c r="E50" s="148">
        <v>7.0056973E7</v>
      </c>
      <c r="F50" s="148">
        <v>3.022243929E9</v>
      </c>
      <c r="G50" s="148" t="s">
        <v>4081</v>
      </c>
      <c r="H50" s="148">
        <v>3.235772278E9</v>
      </c>
      <c r="I50" s="148"/>
      <c r="J50" s="150"/>
      <c r="K50" s="150"/>
      <c r="L50" s="150"/>
      <c r="M50" s="150" t="s">
        <v>2589</v>
      </c>
      <c r="N50" s="148"/>
      <c r="O50" s="153"/>
      <c r="P50" s="152"/>
      <c r="Q50" s="153"/>
      <c r="R50" s="152"/>
      <c r="S50" s="152"/>
      <c r="T50" s="152"/>
      <c r="U50" s="153"/>
      <c r="V50" s="153"/>
      <c r="W50" s="153"/>
      <c r="X50" s="153"/>
      <c r="Y50" s="153"/>
      <c r="Z50" s="153"/>
      <c r="AA50" s="154"/>
    </row>
    <row r="51" hidden="1">
      <c r="A51" s="147" t="s">
        <v>865</v>
      </c>
      <c r="B51" s="148" t="s">
        <v>1415</v>
      </c>
      <c r="C51" s="149">
        <v>45197.0</v>
      </c>
      <c r="D51" s="148" t="s">
        <v>1416</v>
      </c>
      <c r="E51" s="148">
        <v>1.001159217E9</v>
      </c>
      <c r="F51" s="148">
        <v>3.025089017E9</v>
      </c>
      <c r="G51" s="148"/>
      <c r="H51" s="148"/>
      <c r="I51" s="148" t="s">
        <v>4082</v>
      </c>
      <c r="J51" s="150"/>
      <c r="K51" s="150"/>
      <c r="L51" s="150"/>
      <c r="M51" s="150" t="s">
        <v>2883</v>
      </c>
      <c r="N51" s="151">
        <v>45200.0</v>
      </c>
      <c r="O51" s="152" t="s">
        <v>2951</v>
      </c>
      <c r="P51" s="152"/>
      <c r="Q51" s="153"/>
      <c r="R51" s="152"/>
      <c r="S51" s="152"/>
      <c r="T51" s="152"/>
      <c r="U51" s="153"/>
      <c r="V51" s="153"/>
      <c r="W51" s="153"/>
      <c r="X51" s="153"/>
      <c r="Y51" s="153"/>
      <c r="Z51" s="153"/>
      <c r="AA51" s="154"/>
    </row>
    <row r="52" hidden="1">
      <c r="A52" s="147" t="s">
        <v>865</v>
      </c>
      <c r="B52" s="148" t="s">
        <v>1415</v>
      </c>
      <c r="C52" s="149">
        <v>45197.0</v>
      </c>
      <c r="D52" s="148" t="s">
        <v>1421</v>
      </c>
      <c r="E52" s="148">
        <v>1.102120492E9</v>
      </c>
      <c r="F52" s="148">
        <v>3.136040634E9</v>
      </c>
      <c r="G52" s="148"/>
      <c r="H52" s="148"/>
      <c r="I52" s="148"/>
      <c r="J52" s="150"/>
      <c r="K52" s="150"/>
      <c r="L52" s="150"/>
      <c r="M52" s="150" t="s">
        <v>2589</v>
      </c>
      <c r="N52" s="148"/>
      <c r="O52" s="153"/>
      <c r="P52" s="152"/>
      <c r="Q52" s="153"/>
      <c r="R52" s="152"/>
      <c r="S52" s="152"/>
      <c r="T52" s="152"/>
      <c r="U52" s="153"/>
      <c r="V52" s="153"/>
      <c r="W52" s="153"/>
      <c r="X52" s="153"/>
      <c r="Y52" s="153"/>
      <c r="Z52" s="153"/>
      <c r="AA52" s="154"/>
    </row>
    <row r="53" hidden="1">
      <c r="A53" s="147" t="s">
        <v>865</v>
      </c>
      <c r="B53" s="148" t="s">
        <v>1573</v>
      </c>
      <c r="C53" s="149">
        <v>45197.0</v>
      </c>
      <c r="D53" s="148" t="s">
        <v>1425</v>
      </c>
      <c r="E53" s="148">
        <v>2.1939213E7</v>
      </c>
      <c r="F53" s="148">
        <v>3.122661661E9</v>
      </c>
      <c r="G53" s="148" t="s">
        <v>4083</v>
      </c>
      <c r="H53" s="148">
        <v>3.185874006E9</v>
      </c>
      <c r="I53" s="148" t="s">
        <v>4084</v>
      </c>
      <c r="J53" s="150"/>
      <c r="K53" s="150"/>
      <c r="L53" s="150"/>
      <c r="M53" s="150" t="s">
        <v>2883</v>
      </c>
      <c r="N53" s="151">
        <v>45214.0</v>
      </c>
      <c r="O53" s="152" t="s">
        <v>4001</v>
      </c>
      <c r="P53" s="152"/>
      <c r="Q53" s="153"/>
      <c r="R53" s="152"/>
      <c r="S53" s="152"/>
      <c r="T53" s="152"/>
      <c r="U53" s="153"/>
      <c r="V53" s="153"/>
      <c r="W53" s="153"/>
      <c r="X53" s="153"/>
      <c r="Y53" s="153"/>
      <c r="Z53" s="153"/>
      <c r="AA53" s="154"/>
    </row>
    <row r="54" hidden="1">
      <c r="A54" s="147" t="s">
        <v>865</v>
      </c>
      <c r="B54" s="148" t="s">
        <v>1415</v>
      </c>
      <c r="C54" s="149">
        <v>45198.0</v>
      </c>
      <c r="D54" s="148" t="s">
        <v>1433</v>
      </c>
      <c r="E54" s="148">
        <v>1.5325951E7</v>
      </c>
      <c r="F54" s="148">
        <v>3.166842709E9</v>
      </c>
      <c r="G54" s="148"/>
      <c r="H54" s="148"/>
      <c r="I54" s="148" t="s">
        <v>4085</v>
      </c>
      <c r="J54" s="150"/>
      <c r="K54" s="150"/>
      <c r="L54" s="150"/>
      <c r="M54" s="150" t="s">
        <v>2883</v>
      </c>
      <c r="N54" s="151">
        <v>45200.0</v>
      </c>
      <c r="O54" s="152" t="s">
        <v>4001</v>
      </c>
      <c r="P54" s="152"/>
      <c r="Q54" s="153"/>
      <c r="R54" s="152"/>
      <c r="S54" s="152"/>
      <c r="T54" s="152"/>
      <c r="U54" s="153"/>
      <c r="V54" s="153"/>
      <c r="W54" s="153"/>
      <c r="X54" s="153"/>
      <c r="Y54" s="153"/>
      <c r="Z54" s="153"/>
      <c r="AA54" s="154"/>
    </row>
    <row r="55" hidden="1">
      <c r="A55" s="147" t="s">
        <v>865</v>
      </c>
      <c r="B55" s="148" t="s">
        <v>1415</v>
      </c>
      <c r="C55" s="149">
        <v>45198.0</v>
      </c>
      <c r="D55" s="148" t="s">
        <v>1436</v>
      </c>
      <c r="E55" s="148">
        <v>4.3540567E7</v>
      </c>
      <c r="F55" s="148">
        <v>3.215892313E9</v>
      </c>
      <c r="G55" s="148"/>
      <c r="H55" s="148"/>
      <c r="I55" s="148" t="s">
        <v>4049</v>
      </c>
      <c r="J55" s="150"/>
      <c r="K55" s="150"/>
      <c r="L55" s="150"/>
      <c r="M55" s="150" t="s">
        <v>2883</v>
      </c>
      <c r="N55" s="151">
        <v>45200.0</v>
      </c>
      <c r="O55" s="152" t="s">
        <v>2951</v>
      </c>
      <c r="P55" s="152"/>
      <c r="Q55" s="153"/>
      <c r="R55" s="152"/>
      <c r="S55" s="152"/>
      <c r="T55" s="152"/>
      <c r="U55" s="153"/>
      <c r="V55" s="153"/>
      <c r="W55" s="153"/>
      <c r="X55" s="153"/>
      <c r="Y55" s="153"/>
      <c r="Z55" s="153"/>
      <c r="AA55" s="154"/>
    </row>
    <row r="56">
      <c r="A56" s="147" t="s">
        <v>865</v>
      </c>
      <c r="B56" s="148" t="s">
        <v>1440</v>
      </c>
      <c r="C56" s="149">
        <v>45198.0</v>
      </c>
      <c r="D56" s="148" t="s">
        <v>1441</v>
      </c>
      <c r="E56" s="148">
        <v>7.138734E7</v>
      </c>
      <c r="F56" s="148">
        <v>3.228450535E9</v>
      </c>
      <c r="G56" s="148" t="s">
        <v>4086</v>
      </c>
      <c r="H56" s="148" t="s">
        <v>4087</v>
      </c>
      <c r="I56" s="148" t="s">
        <v>4088</v>
      </c>
      <c r="J56" s="150"/>
      <c r="K56" s="150"/>
      <c r="L56" s="150"/>
      <c r="M56" s="150" t="s">
        <v>2848</v>
      </c>
      <c r="N56" s="151">
        <v>45200.0</v>
      </c>
      <c r="O56" s="152" t="s">
        <v>2771</v>
      </c>
      <c r="P56" s="152" t="s">
        <v>2581</v>
      </c>
      <c r="Q56" s="158">
        <v>45433.0</v>
      </c>
      <c r="R56" s="152" t="s">
        <v>4031</v>
      </c>
      <c r="S56" s="152"/>
      <c r="T56" s="152" t="s">
        <v>4031</v>
      </c>
      <c r="U56" s="153"/>
      <c r="V56" s="152" t="s">
        <v>4031</v>
      </c>
      <c r="W56" s="153"/>
      <c r="X56" s="153"/>
      <c r="Y56" s="153"/>
      <c r="Z56" s="152" t="s">
        <v>4089</v>
      </c>
      <c r="AA56" s="154"/>
    </row>
    <row r="57" hidden="1">
      <c r="A57" s="147" t="s">
        <v>865</v>
      </c>
      <c r="B57" s="148" t="s">
        <v>894</v>
      </c>
      <c r="C57" s="151">
        <v>45200.0</v>
      </c>
      <c r="D57" s="148" t="s">
        <v>4090</v>
      </c>
      <c r="E57" s="148">
        <v>2.1651882E7</v>
      </c>
      <c r="F57" s="148">
        <v>3.155609665E9</v>
      </c>
      <c r="G57" s="148" t="s">
        <v>4091</v>
      </c>
      <c r="H57" s="148">
        <v>3.016229262E9</v>
      </c>
      <c r="I57" s="148" t="s">
        <v>4092</v>
      </c>
      <c r="J57" s="150"/>
      <c r="K57" s="150"/>
      <c r="L57" s="150"/>
      <c r="M57" s="150" t="s">
        <v>2589</v>
      </c>
      <c r="N57" s="148"/>
      <c r="O57" s="153"/>
      <c r="P57" s="152"/>
      <c r="Q57" s="153"/>
      <c r="R57" s="152"/>
      <c r="S57" s="152"/>
      <c r="T57" s="152"/>
      <c r="U57" s="153"/>
      <c r="V57" s="153"/>
      <c r="W57" s="153"/>
      <c r="X57" s="153"/>
      <c r="Y57" s="153"/>
      <c r="Z57" s="153"/>
      <c r="AA57" s="154"/>
    </row>
    <row r="58" hidden="1">
      <c r="A58" s="147" t="s">
        <v>865</v>
      </c>
      <c r="B58" s="148" t="s">
        <v>1415</v>
      </c>
      <c r="C58" s="151">
        <v>45200.0</v>
      </c>
      <c r="D58" s="148" t="s">
        <v>4093</v>
      </c>
      <c r="E58" s="148">
        <v>1.020472396E9</v>
      </c>
      <c r="F58" s="148">
        <v>3.147627976E9</v>
      </c>
      <c r="G58" s="148" t="s">
        <v>4094</v>
      </c>
      <c r="H58" s="148">
        <v>3.225272859E9</v>
      </c>
      <c r="I58" s="148" t="s">
        <v>4095</v>
      </c>
      <c r="J58" s="150"/>
      <c r="K58" s="150"/>
      <c r="L58" s="150"/>
      <c r="M58" s="150" t="s">
        <v>2883</v>
      </c>
      <c r="N58" s="151">
        <v>45214.0</v>
      </c>
      <c r="O58" s="152" t="s">
        <v>4001</v>
      </c>
      <c r="P58" s="152"/>
      <c r="Q58" s="153"/>
      <c r="R58" s="152"/>
      <c r="S58" s="152"/>
      <c r="T58" s="152"/>
      <c r="U58" s="153"/>
      <c r="V58" s="153"/>
      <c r="W58" s="153"/>
      <c r="X58" s="153"/>
      <c r="Y58" s="153"/>
      <c r="Z58" s="153"/>
      <c r="AA58" s="154"/>
    </row>
    <row r="59" hidden="1">
      <c r="A59" s="147" t="s">
        <v>865</v>
      </c>
      <c r="B59" s="148" t="s">
        <v>1415</v>
      </c>
      <c r="C59" s="151">
        <v>45200.0</v>
      </c>
      <c r="D59" s="148" t="s">
        <v>1460</v>
      </c>
      <c r="E59" s="148">
        <v>2.1911279E7</v>
      </c>
      <c r="F59" s="148">
        <v>3.246423233E9</v>
      </c>
      <c r="G59" s="148" t="s">
        <v>4096</v>
      </c>
      <c r="H59" s="148">
        <v>3.108407211E9</v>
      </c>
      <c r="I59" s="148" t="s">
        <v>4039</v>
      </c>
      <c r="J59" s="150"/>
      <c r="K59" s="150"/>
      <c r="L59" s="150"/>
      <c r="M59" s="150" t="s">
        <v>2589</v>
      </c>
      <c r="N59" s="148"/>
      <c r="O59" s="153"/>
      <c r="P59" s="152"/>
      <c r="Q59" s="153"/>
      <c r="R59" s="152"/>
      <c r="S59" s="152"/>
      <c r="T59" s="152"/>
      <c r="U59" s="153"/>
      <c r="V59" s="153"/>
      <c r="W59" s="153"/>
      <c r="X59" s="153"/>
      <c r="Y59" s="153"/>
      <c r="Z59" s="153"/>
      <c r="AA59" s="154"/>
    </row>
    <row r="60">
      <c r="A60" s="147" t="s">
        <v>865</v>
      </c>
      <c r="B60" s="148" t="s">
        <v>1415</v>
      </c>
      <c r="C60" s="151">
        <v>45200.0</v>
      </c>
      <c r="D60" s="148" t="s">
        <v>4097</v>
      </c>
      <c r="E60" s="148">
        <v>5.4254236E7</v>
      </c>
      <c r="F60" s="148">
        <v>3.226245191E9</v>
      </c>
      <c r="G60" s="148" t="s">
        <v>4098</v>
      </c>
      <c r="H60" s="148">
        <v>3.104997578E9</v>
      </c>
      <c r="I60" s="148" t="s">
        <v>4099</v>
      </c>
      <c r="J60" s="150"/>
      <c r="K60" s="150"/>
      <c r="L60" s="150"/>
      <c r="M60" s="150" t="s">
        <v>2848</v>
      </c>
      <c r="N60" s="151">
        <v>45214.0</v>
      </c>
      <c r="O60" s="152" t="s">
        <v>2771</v>
      </c>
      <c r="P60" s="152" t="s">
        <v>4031</v>
      </c>
      <c r="Q60" s="153"/>
      <c r="R60" s="152" t="s">
        <v>2581</v>
      </c>
      <c r="S60" s="151">
        <v>45462.0</v>
      </c>
      <c r="T60" s="152" t="s">
        <v>4031</v>
      </c>
      <c r="U60" s="153"/>
      <c r="V60" s="152" t="s">
        <v>4031</v>
      </c>
      <c r="W60" s="153"/>
      <c r="X60" s="153"/>
      <c r="Y60" s="153"/>
      <c r="Z60" s="152" t="s">
        <v>4100</v>
      </c>
      <c r="AA60" s="154"/>
    </row>
    <row r="61" hidden="1">
      <c r="A61" s="147" t="s">
        <v>865</v>
      </c>
      <c r="B61" s="148" t="s">
        <v>894</v>
      </c>
      <c r="C61" s="151">
        <v>45200.0</v>
      </c>
      <c r="D61" s="148" t="s">
        <v>4101</v>
      </c>
      <c r="E61" s="148">
        <v>3085592.0</v>
      </c>
      <c r="F61" s="148">
        <v>3.216045787E9</v>
      </c>
      <c r="G61" s="148" t="s">
        <v>4102</v>
      </c>
      <c r="H61" s="148">
        <v>3.177991182E9</v>
      </c>
      <c r="I61" s="148"/>
      <c r="J61" s="150"/>
      <c r="K61" s="150"/>
      <c r="L61" s="150"/>
      <c r="M61" s="150" t="s">
        <v>2589</v>
      </c>
      <c r="N61" s="148"/>
      <c r="O61" s="153"/>
      <c r="P61" s="152"/>
      <c r="Q61" s="153"/>
      <c r="R61" s="152"/>
      <c r="S61" s="152"/>
      <c r="T61" s="152"/>
      <c r="U61" s="153"/>
      <c r="V61" s="153"/>
      <c r="W61" s="153"/>
      <c r="X61" s="153"/>
      <c r="Y61" s="153"/>
      <c r="Z61" s="153"/>
      <c r="AA61" s="154"/>
    </row>
    <row r="62" hidden="1">
      <c r="A62" s="147" t="s">
        <v>865</v>
      </c>
      <c r="B62" s="148" t="s">
        <v>1415</v>
      </c>
      <c r="C62" s="151">
        <v>45200.0</v>
      </c>
      <c r="D62" s="148" t="s">
        <v>1477</v>
      </c>
      <c r="E62" s="148">
        <v>1.192892595E9</v>
      </c>
      <c r="F62" s="148">
        <v>3.008347779E9</v>
      </c>
      <c r="G62" s="148">
        <v>3.125363796E9</v>
      </c>
      <c r="H62" s="148">
        <v>3.116189356E9</v>
      </c>
      <c r="I62" s="148" t="s">
        <v>4103</v>
      </c>
      <c r="J62" s="150"/>
      <c r="K62" s="150"/>
      <c r="L62" s="150"/>
      <c r="M62" s="150" t="s">
        <v>2883</v>
      </c>
      <c r="N62" s="151">
        <v>45214.0</v>
      </c>
      <c r="O62" s="152" t="s">
        <v>4001</v>
      </c>
      <c r="P62" s="152"/>
      <c r="Q62" s="153"/>
      <c r="R62" s="152"/>
      <c r="S62" s="152"/>
      <c r="T62" s="152"/>
      <c r="U62" s="153"/>
      <c r="V62" s="153"/>
      <c r="W62" s="153"/>
      <c r="X62" s="153"/>
      <c r="Y62" s="153"/>
      <c r="Z62" s="153"/>
      <c r="AA62" s="154"/>
    </row>
    <row r="63" hidden="1">
      <c r="A63" s="147" t="s">
        <v>865</v>
      </c>
      <c r="B63" s="148"/>
      <c r="C63" s="151">
        <v>45200.0</v>
      </c>
      <c r="D63" s="148" t="s">
        <v>1484</v>
      </c>
      <c r="E63" s="148">
        <v>1.017176188E9</v>
      </c>
      <c r="F63" s="148">
        <v>3.232890606E9</v>
      </c>
      <c r="G63" s="148" t="s">
        <v>4104</v>
      </c>
      <c r="H63" s="148">
        <v>3.114268085E9</v>
      </c>
      <c r="I63" s="148"/>
      <c r="J63" s="150"/>
      <c r="K63" s="150"/>
      <c r="L63" s="150"/>
      <c r="M63" s="150" t="s">
        <v>2883</v>
      </c>
      <c r="N63" s="151">
        <v>45200.0</v>
      </c>
      <c r="O63" s="152" t="s">
        <v>2951</v>
      </c>
      <c r="P63" s="152"/>
      <c r="Q63" s="153"/>
      <c r="R63" s="152"/>
      <c r="S63" s="152"/>
      <c r="T63" s="152"/>
      <c r="U63" s="153"/>
      <c r="V63" s="153"/>
      <c r="W63" s="153"/>
      <c r="X63" s="153"/>
      <c r="Y63" s="153"/>
      <c r="Z63" s="153"/>
      <c r="AA63" s="154"/>
    </row>
    <row r="64" hidden="1">
      <c r="A64" s="147" t="s">
        <v>865</v>
      </c>
      <c r="B64" s="148" t="s">
        <v>1440</v>
      </c>
      <c r="C64" s="151">
        <v>45200.0</v>
      </c>
      <c r="D64" s="148" t="s">
        <v>4105</v>
      </c>
      <c r="E64" s="148">
        <v>1.7453919E7</v>
      </c>
      <c r="F64" s="148">
        <v>3.175983155E9</v>
      </c>
      <c r="G64" s="148" t="s">
        <v>4106</v>
      </c>
      <c r="H64" s="148">
        <v>3.114867534E9</v>
      </c>
      <c r="I64" s="148" t="s">
        <v>4107</v>
      </c>
      <c r="J64" s="150"/>
      <c r="K64" s="150"/>
      <c r="L64" s="150"/>
      <c r="M64" s="150" t="s">
        <v>2589</v>
      </c>
      <c r="N64" s="148"/>
      <c r="O64" s="153"/>
      <c r="P64" s="152"/>
      <c r="Q64" s="153"/>
      <c r="R64" s="152"/>
      <c r="S64" s="152"/>
      <c r="T64" s="152"/>
      <c r="U64" s="153"/>
      <c r="V64" s="153"/>
      <c r="W64" s="153"/>
      <c r="X64" s="153"/>
      <c r="Y64" s="153"/>
      <c r="Z64" s="153"/>
      <c r="AA64" s="154"/>
    </row>
    <row r="65" hidden="1">
      <c r="A65" s="147" t="s">
        <v>865</v>
      </c>
      <c r="B65" s="148" t="s">
        <v>1415</v>
      </c>
      <c r="C65" s="151">
        <v>45200.0</v>
      </c>
      <c r="D65" s="148" t="s">
        <v>1496</v>
      </c>
      <c r="E65" s="148">
        <v>7.1640076E7</v>
      </c>
      <c r="F65" s="148">
        <v>3.225148789E9</v>
      </c>
      <c r="G65" s="148"/>
      <c r="H65" s="148"/>
      <c r="I65" s="148" t="s">
        <v>4049</v>
      </c>
      <c r="J65" s="150"/>
      <c r="K65" s="150"/>
      <c r="L65" s="150"/>
      <c r="M65" s="150" t="s">
        <v>2589</v>
      </c>
      <c r="N65" s="148"/>
      <c r="O65" s="153"/>
      <c r="P65" s="152"/>
      <c r="Q65" s="153"/>
      <c r="R65" s="152"/>
      <c r="S65" s="152"/>
      <c r="T65" s="152"/>
      <c r="U65" s="153"/>
      <c r="V65" s="153"/>
      <c r="W65" s="153"/>
      <c r="X65" s="153"/>
      <c r="Y65" s="153"/>
      <c r="Z65" s="153"/>
      <c r="AA65" s="154"/>
    </row>
    <row r="66" hidden="1">
      <c r="A66" s="147" t="s">
        <v>865</v>
      </c>
      <c r="B66" s="148" t="s">
        <v>1440</v>
      </c>
      <c r="C66" s="151">
        <v>45200.0</v>
      </c>
      <c r="D66" s="148" t="s">
        <v>1508</v>
      </c>
      <c r="E66" s="148">
        <v>3.2985958E7</v>
      </c>
      <c r="F66" s="148">
        <v>3.113077807E9</v>
      </c>
      <c r="G66" s="148"/>
      <c r="H66" s="148"/>
      <c r="I66" s="148"/>
      <c r="J66" s="150"/>
      <c r="K66" s="150"/>
      <c r="L66" s="150"/>
      <c r="M66" s="150" t="s">
        <v>2589</v>
      </c>
      <c r="N66" s="148"/>
      <c r="O66" s="153"/>
      <c r="P66" s="152"/>
      <c r="Q66" s="153"/>
      <c r="R66" s="152"/>
      <c r="S66" s="152"/>
      <c r="T66" s="152"/>
      <c r="U66" s="153"/>
      <c r="V66" s="153"/>
      <c r="W66" s="153"/>
      <c r="X66" s="153"/>
      <c r="Y66" s="153"/>
      <c r="Z66" s="153"/>
      <c r="AA66" s="154"/>
    </row>
    <row r="67" hidden="1">
      <c r="A67" s="147" t="s">
        <v>865</v>
      </c>
      <c r="B67" s="148" t="s">
        <v>1415</v>
      </c>
      <c r="C67" s="151">
        <v>45200.0</v>
      </c>
      <c r="D67" s="148" t="s">
        <v>1511</v>
      </c>
      <c r="E67" s="148">
        <v>1.193519139E9</v>
      </c>
      <c r="F67" s="148">
        <v>3.50876057E9</v>
      </c>
      <c r="G67" s="148">
        <v>3.23576226E9</v>
      </c>
      <c r="H67" s="148">
        <v>3.103857058E9</v>
      </c>
      <c r="I67" s="148" t="s">
        <v>4049</v>
      </c>
      <c r="J67" s="150"/>
      <c r="K67" s="150"/>
      <c r="L67" s="150"/>
      <c r="M67" s="150" t="s">
        <v>2589</v>
      </c>
      <c r="N67" s="148"/>
      <c r="O67" s="153"/>
      <c r="P67" s="152"/>
      <c r="Q67" s="153"/>
      <c r="R67" s="152"/>
      <c r="S67" s="152"/>
      <c r="T67" s="152"/>
      <c r="U67" s="153"/>
      <c r="V67" s="153"/>
      <c r="W67" s="153"/>
      <c r="X67" s="153"/>
      <c r="Y67" s="153"/>
      <c r="Z67" s="153"/>
      <c r="AA67" s="154"/>
    </row>
    <row r="68" hidden="1">
      <c r="A68" s="147" t="s">
        <v>865</v>
      </c>
      <c r="B68" s="148" t="s">
        <v>1415</v>
      </c>
      <c r="C68" s="151">
        <v>45200.0</v>
      </c>
      <c r="D68" s="148" t="s">
        <v>1515</v>
      </c>
      <c r="E68" s="148">
        <v>4.3743022E7</v>
      </c>
      <c r="F68" s="148">
        <v>3.001901095E9</v>
      </c>
      <c r="G68" s="148" t="s">
        <v>4096</v>
      </c>
      <c r="H68" s="148">
        <v>3.103551897E9</v>
      </c>
      <c r="I68" s="148" t="s">
        <v>4049</v>
      </c>
      <c r="J68" s="150"/>
      <c r="K68" s="150"/>
      <c r="L68" s="150"/>
      <c r="M68" s="150" t="s">
        <v>2883</v>
      </c>
      <c r="N68" s="151">
        <v>45214.0</v>
      </c>
      <c r="O68" s="152" t="s">
        <v>2951</v>
      </c>
      <c r="P68" s="152"/>
      <c r="Q68" s="153"/>
      <c r="R68" s="152"/>
      <c r="S68" s="152"/>
      <c r="T68" s="152"/>
      <c r="U68" s="153"/>
      <c r="V68" s="153"/>
      <c r="W68" s="153"/>
      <c r="X68" s="153"/>
      <c r="Y68" s="153"/>
      <c r="Z68" s="153"/>
      <c r="AA68" s="154"/>
    </row>
    <row r="69" hidden="1">
      <c r="A69" s="147" t="s">
        <v>865</v>
      </c>
      <c r="B69" s="148" t="s">
        <v>1220</v>
      </c>
      <c r="C69" s="151">
        <v>45200.0</v>
      </c>
      <c r="D69" s="148" t="s">
        <v>4108</v>
      </c>
      <c r="E69" s="148">
        <v>3.9326182E7</v>
      </c>
      <c r="F69" s="148">
        <v>3.18681228E9</v>
      </c>
      <c r="G69" s="148" t="s">
        <v>1519</v>
      </c>
      <c r="H69" s="148">
        <v>3.242585143E9</v>
      </c>
      <c r="I69" s="148"/>
      <c r="J69" s="150"/>
      <c r="K69" s="150"/>
      <c r="L69" s="150"/>
      <c r="M69" s="150" t="s">
        <v>2589</v>
      </c>
      <c r="N69" s="148"/>
      <c r="O69" s="153"/>
      <c r="P69" s="152"/>
      <c r="Q69" s="153"/>
      <c r="R69" s="152"/>
      <c r="S69" s="152"/>
      <c r="T69" s="152"/>
      <c r="U69" s="153"/>
      <c r="V69" s="153"/>
      <c r="W69" s="153"/>
      <c r="X69" s="153"/>
      <c r="Y69" s="153"/>
      <c r="Z69" s="153"/>
      <c r="AA69" s="154"/>
    </row>
    <row r="70" hidden="1">
      <c r="A70" s="147" t="s">
        <v>865</v>
      </c>
      <c r="B70" s="148" t="s">
        <v>1415</v>
      </c>
      <c r="C70" s="151">
        <v>45204.0</v>
      </c>
      <c r="D70" s="148" t="s">
        <v>1526</v>
      </c>
      <c r="E70" s="148">
        <v>1.03764858E9</v>
      </c>
      <c r="F70" s="148">
        <v>3.024614999E9</v>
      </c>
      <c r="G70" s="148" t="s">
        <v>4109</v>
      </c>
      <c r="H70" s="148">
        <v>3.12673324E9</v>
      </c>
      <c r="I70" s="148"/>
      <c r="J70" s="150"/>
      <c r="K70" s="150"/>
      <c r="L70" s="150"/>
      <c r="M70" s="150" t="s">
        <v>2589</v>
      </c>
      <c r="N70" s="148"/>
      <c r="O70" s="153"/>
      <c r="P70" s="152"/>
      <c r="Q70" s="153"/>
      <c r="R70" s="152"/>
      <c r="S70" s="152"/>
      <c r="T70" s="152"/>
      <c r="U70" s="153"/>
      <c r="V70" s="153"/>
      <c r="W70" s="153"/>
      <c r="X70" s="153"/>
      <c r="Y70" s="153"/>
      <c r="Z70" s="153"/>
      <c r="AA70" s="154"/>
    </row>
    <row r="71" hidden="1">
      <c r="A71" s="147" t="s">
        <v>865</v>
      </c>
      <c r="B71" s="148" t="s">
        <v>4006</v>
      </c>
      <c r="C71" s="151">
        <v>45207.0</v>
      </c>
      <c r="D71" s="148" t="s">
        <v>1532</v>
      </c>
      <c r="E71" s="148">
        <v>1.0171128505E10</v>
      </c>
      <c r="F71" s="148">
        <v>3.11429385E9</v>
      </c>
      <c r="G71" s="148"/>
      <c r="H71" s="148"/>
      <c r="I71" s="148"/>
      <c r="J71" s="150"/>
      <c r="K71" s="150"/>
      <c r="L71" s="150"/>
      <c r="M71" s="150" t="s">
        <v>2589</v>
      </c>
      <c r="N71" s="148"/>
      <c r="O71" s="153"/>
      <c r="P71" s="152"/>
      <c r="Q71" s="153"/>
      <c r="R71" s="152"/>
      <c r="S71" s="152"/>
      <c r="T71" s="152"/>
      <c r="U71" s="153"/>
      <c r="V71" s="153"/>
      <c r="W71" s="153"/>
      <c r="X71" s="153"/>
      <c r="Y71" s="153"/>
      <c r="Z71" s="153"/>
      <c r="AA71" s="154"/>
    </row>
    <row r="72">
      <c r="A72" s="147" t="s">
        <v>865</v>
      </c>
      <c r="B72" s="148" t="s">
        <v>1415</v>
      </c>
      <c r="C72" s="151">
        <v>45207.0</v>
      </c>
      <c r="D72" s="148" t="s">
        <v>4110</v>
      </c>
      <c r="E72" s="148">
        <v>7.0328197E7</v>
      </c>
      <c r="F72" s="148">
        <v>3.012742436E9</v>
      </c>
      <c r="G72" s="148"/>
      <c r="H72" s="148"/>
      <c r="I72" s="148" t="s">
        <v>4099</v>
      </c>
      <c r="J72" s="150"/>
      <c r="K72" s="150"/>
      <c r="L72" s="150"/>
      <c r="M72" s="150" t="s">
        <v>2848</v>
      </c>
      <c r="N72" s="151">
        <v>45200.0</v>
      </c>
      <c r="O72" s="152" t="s">
        <v>2771</v>
      </c>
      <c r="P72" s="152" t="s">
        <v>4031</v>
      </c>
      <c r="Q72" s="153"/>
      <c r="R72" s="152" t="s">
        <v>2581</v>
      </c>
      <c r="S72" s="151">
        <v>45463.0</v>
      </c>
      <c r="T72" s="152" t="s">
        <v>4031</v>
      </c>
      <c r="U72" s="153"/>
      <c r="V72" s="153"/>
      <c r="W72" s="153"/>
      <c r="X72" s="153"/>
      <c r="Y72" s="153"/>
      <c r="Z72" s="153"/>
      <c r="AA72" s="154"/>
    </row>
    <row r="73" hidden="1">
      <c r="A73" s="147" t="s">
        <v>865</v>
      </c>
      <c r="B73" s="148" t="s">
        <v>1415</v>
      </c>
      <c r="C73" s="151">
        <v>45207.0</v>
      </c>
      <c r="D73" s="148" t="s">
        <v>4111</v>
      </c>
      <c r="E73" s="148">
        <v>1.066527071E9</v>
      </c>
      <c r="F73" s="148">
        <v>3.146325149E9</v>
      </c>
      <c r="G73" s="148"/>
      <c r="H73" s="148"/>
      <c r="I73" s="148"/>
      <c r="J73" s="150"/>
      <c r="K73" s="150"/>
      <c r="L73" s="150"/>
      <c r="M73" s="150" t="s">
        <v>2883</v>
      </c>
      <c r="N73" s="151">
        <v>45200.0</v>
      </c>
      <c r="O73" s="152" t="s">
        <v>4001</v>
      </c>
      <c r="P73" s="152"/>
      <c r="Q73" s="153"/>
      <c r="R73" s="152"/>
      <c r="S73" s="152"/>
      <c r="T73" s="152"/>
      <c r="U73" s="153"/>
      <c r="V73" s="153"/>
      <c r="W73" s="153"/>
      <c r="X73" s="153"/>
      <c r="Y73" s="153"/>
      <c r="Z73" s="153"/>
      <c r="AA73" s="154"/>
    </row>
    <row r="74" hidden="1">
      <c r="A74" s="147" t="s">
        <v>865</v>
      </c>
      <c r="B74" s="148" t="s">
        <v>1440</v>
      </c>
      <c r="C74" s="151">
        <v>45213.0</v>
      </c>
      <c r="D74" s="148" t="s">
        <v>1549</v>
      </c>
      <c r="E74" s="148">
        <v>3.9409264E7</v>
      </c>
      <c r="F74" s="148">
        <v>3.146918283E9</v>
      </c>
      <c r="G74" s="148" t="s">
        <v>1550</v>
      </c>
      <c r="H74" s="148">
        <v>3.128615074E9</v>
      </c>
      <c r="I74" s="148"/>
      <c r="J74" s="150"/>
      <c r="K74" s="150"/>
      <c r="L74" s="150"/>
      <c r="M74" s="150" t="s">
        <v>2589</v>
      </c>
      <c r="N74" s="148"/>
      <c r="O74" s="153"/>
      <c r="P74" s="152"/>
      <c r="Q74" s="153"/>
      <c r="R74" s="152"/>
      <c r="S74" s="152"/>
      <c r="T74" s="152"/>
      <c r="U74" s="153"/>
      <c r="V74" s="153"/>
      <c r="W74" s="153"/>
      <c r="X74" s="153"/>
      <c r="Y74" s="153"/>
      <c r="Z74" s="153"/>
      <c r="AA74" s="154"/>
    </row>
    <row r="75" hidden="1">
      <c r="A75" s="147" t="s">
        <v>865</v>
      </c>
      <c r="B75" s="148" t="s">
        <v>1415</v>
      </c>
      <c r="C75" s="151">
        <v>45213.0</v>
      </c>
      <c r="D75" s="148" t="s">
        <v>1556</v>
      </c>
      <c r="E75" s="148">
        <v>1.9586349E7</v>
      </c>
      <c r="F75" s="148">
        <v>3.217727921E9</v>
      </c>
      <c r="G75" s="148" t="s">
        <v>1557</v>
      </c>
      <c r="H75" s="148">
        <v>3.007823212E9</v>
      </c>
      <c r="I75" s="148" t="s">
        <v>1559</v>
      </c>
      <c r="J75" s="150"/>
      <c r="K75" s="150"/>
      <c r="L75" s="150"/>
      <c r="M75" s="150" t="s">
        <v>2883</v>
      </c>
      <c r="N75" s="151">
        <v>45214.0</v>
      </c>
      <c r="O75" s="152" t="s">
        <v>4001</v>
      </c>
      <c r="P75" s="152"/>
      <c r="Q75" s="153"/>
      <c r="R75" s="152"/>
      <c r="S75" s="152"/>
      <c r="T75" s="152"/>
      <c r="U75" s="153"/>
      <c r="V75" s="153"/>
      <c r="W75" s="153"/>
      <c r="X75" s="153"/>
      <c r="Y75" s="153"/>
      <c r="Z75" s="153"/>
      <c r="AA75" s="154"/>
    </row>
    <row r="76" hidden="1">
      <c r="A76" s="147" t="s">
        <v>865</v>
      </c>
      <c r="B76" s="148" t="s">
        <v>4006</v>
      </c>
      <c r="C76" s="151">
        <v>45213.0</v>
      </c>
      <c r="D76" s="148" t="s">
        <v>1561</v>
      </c>
      <c r="E76" s="148">
        <v>4.3844285E7</v>
      </c>
      <c r="F76" s="148">
        <v>3.146222931E9</v>
      </c>
      <c r="G76" s="148"/>
      <c r="H76" s="148"/>
      <c r="I76" s="148"/>
      <c r="J76" s="150"/>
      <c r="K76" s="150"/>
      <c r="L76" s="150"/>
      <c r="M76" s="150" t="s">
        <v>2589</v>
      </c>
      <c r="N76" s="148"/>
      <c r="O76" s="153"/>
      <c r="P76" s="152"/>
      <c r="Q76" s="153"/>
      <c r="R76" s="152"/>
      <c r="S76" s="152"/>
      <c r="T76" s="152"/>
      <c r="U76" s="153"/>
      <c r="V76" s="153"/>
      <c r="W76" s="153"/>
      <c r="X76" s="153"/>
      <c r="Y76" s="153"/>
      <c r="Z76" s="153"/>
      <c r="AA76" s="154"/>
    </row>
    <row r="77" hidden="1">
      <c r="A77" s="147" t="s">
        <v>865</v>
      </c>
      <c r="B77" s="148" t="s">
        <v>4006</v>
      </c>
      <c r="C77" s="151">
        <v>45213.0</v>
      </c>
      <c r="D77" s="148" t="s">
        <v>1567</v>
      </c>
      <c r="E77" s="148">
        <v>3.0752054E7</v>
      </c>
      <c r="F77" s="148">
        <v>3.023571555E9</v>
      </c>
      <c r="G77" s="148"/>
      <c r="H77" s="148"/>
      <c r="I77" s="148" t="s">
        <v>4043</v>
      </c>
      <c r="J77" s="150"/>
      <c r="K77" s="150"/>
      <c r="L77" s="150"/>
      <c r="M77" s="150" t="s">
        <v>2589</v>
      </c>
      <c r="N77" s="148"/>
      <c r="O77" s="153"/>
      <c r="P77" s="152"/>
      <c r="Q77" s="153"/>
      <c r="R77" s="152"/>
      <c r="S77" s="152"/>
      <c r="T77" s="152"/>
      <c r="U77" s="153"/>
      <c r="V77" s="153"/>
      <c r="W77" s="153"/>
      <c r="X77" s="153"/>
      <c r="Y77" s="153"/>
      <c r="Z77" s="153"/>
      <c r="AA77" s="154"/>
    </row>
    <row r="78" hidden="1">
      <c r="A78" s="147" t="s">
        <v>865</v>
      </c>
      <c r="B78" s="148" t="s">
        <v>1573</v>
      </c>
      <c r="C78" s="151">
        <v>45213.0</v>
      </c>
      <c r="D78" s="148" t="s">
        <v>1574</v>
      </c>
      <c r="E78" s="148">
        <v>1.15268303E9</v>
      </c>
      <c r="F78" s="148">
        <v>3.12883229E9</v>
      </c>
      <c r="G78" s="148" t="s">
        <v>1575</v>
      </c>
      <c r="H78" s="148">
        <v>3.044795421E9</v>
      </c>
      <c r="I78" s="148" t="s">
        <v>4112</v>
      </c>
      <c r="J78" s="150"/>
      <c r="K78" s="150"/>
      <c r="L78" s="150"/>
      <c r="M78" s="150" t="s">
        <v>2883</v>
      </c>
      <c r="N78" s="151">
        <v>45214.0</v>
      </c>
      <c r="O78" s="152" t="s">
        <v>4001</v>
      </c>
      <c r="P78" s="152"/>
      <c r="Q78" s="153"/>
      <c r="R78" s="152"/>
      <c r="S78" s="152"/>
      <c r="T78" s="152"/>
      <c r="U78" s="153"/>
      <c r="V78" s="153"/>
      <c r="W78" s="153"/>
      <c r="X78" s="153"/>
      <c r="Y78" s="153"/>
      <c r="Z78" s="153"/>
      <c r="AA78" s="154"/>
    </row>
    <row r="79" hidden="1">
      <c r="A79" s="147" t="s">
        <v>865</v>
      </c>
      <c r="B79" s="148" t="s">
        <v>1415</v>
      </c>
      <c r="C79" s="151">
        <v>45214.0</v>
      </c>
      <c r="D79" s="148" t="s">
        <v>4113</v>
      </c>
      <c r="E79" s="148">
        <v>1.036673274E9</v>
      </c>
      <c r="F79" s="148">
        <v>3.242953173E9</v>
      </c>
      <c r="G79" s="148" t="s">
        <v>4114</v>
      </c>
      <c r="H79" s="148">
        <v>3.205962345E9</v>
      </c>
      <c r="I79" s="148"/>
      <c r="J79" s="150"/>
      <c r="K79" s="150"/>
      <c r="L79" s="150"/>
      <c r="M79" s="150" t="s">
        <v>2589</v>
      </c>
      <c r="N79" s="148"/>
      <c r="O79" s="153"/>
      <c r="P79" s="152"/>
      <c r="Q79" s="153"/>
      <c r="R79" s="152"/>
      <c r="S79" s="152"/>
      <c r="T79" s="152"/>
      <c r="U79" s="153"/>
      <c r="V79" s="153"/>
      <c r="W79" s="153"/>
      <c r="X79" s="153"/>
      <c r="Y79" s="153"/>
      <c r="Z79" s="153"/>
      <c r="AA79" s="154"/>
    </row>
    <row r="80" hidden="1">
      <c r="A80" s="147" t="s">
        <v>865</v>
      </c>
      <c r="B80" s="148" t="s">
        <v>1415</v>
      </c>
      <c r="C80" s="151">
        <v>45214.0</v>
      </c>
      <c r="D80" s="148" t="s">
        <v>4115</v>
      </c>
      <c r="E80" s="148">
        <v>4.3155467E7</v>
      </c>
      <c r="F80" s="148">
        <v>3.137851407E9</v>
      </c>
      <c r="G80" s="148" t="s">
        <v>4116</v>
      </c>
      <c r="H80" s="148">
        <v>3.108049353E9</v>
      </c>
      <c r="I80" s="148" t="s">
        <v>4039</v>
      </c>
      <c r="J80" s="150"/>
      <c r="K80" s="150"/>
      <c r="L80" s="150"/>
      <c r="M80" s="150" t="s">
        <v>2589</v>
      </c>
      <c r="N80" s="148"/>
      <c r="O80" s="153"/>
      <c r="P80" s="152"/>
      <c r="Q80" s="153"/>
      <c r="R80" s="152"/>
      <c r="S80" s="152"/>
      <c r="T80" s="152"/>
      <c r="U80" s="153"/>
      <c r="V80" s="153"/>
      <c r="W80" s="153"/>
      <c r="X80" s="153"/>
      <c r="Y80" s="153"/>
      <c r="Z80" s="153"/>
      <c r="AA80" s="154"/>
    </row>
    <row r="81" hidden="1">
      <c r="A81" s="147" t="s">
        <v>865</v>
      </c>
      <c r="B81" s="148"/>
      <c r="C81" s="151">
        <v>45214.0</v>
      </c>
      <c r="D81" s="148" t="s">
        <v>4117</v>
      </c>
      <c r="E81" s="148">
        <v>1.020493516E9</v>
      </c>
      <c r="F81" s="148">
        <v>3.106266278E9</v>
      </c>
      <c r="G81" s="148">
        <v>3.147802598E9</v>
      </c>
      <c r="H81" s="148">
        <v>3.106266278E9</v>
      </c>
      <c r="I81" s="148"/>
      <c r="J81" s="150"/>
      <c r="K81" s="150"/>
      <c r="L81" s="150"/>
      <c r="M81" s="150" t="s">
        <v>2589</v>
      </c>
      <c r="N81" s="148"/>
      <c r="O81" s="153"/>
      <c r="P81" s="152"/>
      <c r="Q81" s="153"/>
      <c r="R81" s="152"/>
      <c r="S81" s="152"/>
      <c r="T81" s="152"/>
      <c r="U81" s="153"/>
      <c r="V81" s="153"/>
      <c r="W81" s="153"/>
      <c r="X81" s="153"/>
      <c r="Y81" s="153"/>
      <c r="Z81" s="153"/>
      <c r="AA81" s="154"/>
    </row>
    <row r="82" hidden="1">
      <c r="A82" s="147" t="s">
        <v>865</v>
      </c>
      <c r="B82" s="148" t="s">
        <v>1573</v>
      </c>
      <c r="C82" s="151">
        <v>45214.0</v>
      </c>
      <c r="D82" s="148" t="s">
        <v>4118</v>
      </c>
      <c r="E82" s="148">
        <v>1.038766483E9</v>
      </c>
      <c r="F82" s="148">
        <v>3.236292939E9</v>
      </c>
      <c r="G82" s="148">
        <v>3.006854087E9</v>
      </c>
      <c r="H82" s="148"/>
      <c r="I82" s="148"/>
      <c r="J82" s="150"/>
      <c r="K82" s="150"/>
      <c r="L82" s="150"/>
      <c r="M82" s="150" t="s">
        <v>2883</v>
      </c>
      <c r="N82" s="151">
        <v>45633.495833333334</v>
      </c>
      <c r="O82" s="152" t="s">
        <v>2771</v>
      </c>
      <c r="P82" s="152"/>
      <c r="Q82" s="153"/>
      <c r="R82" s="152"/>
      <c r="S82" s="152"/>
      <c r="T82" s="152"/>
      <c r="U82" s="153"/>
      <c r="V82" s="153"/>
      <c r="W82" s="153"/>
      <c r="X82" s="153"/>
      <c r="Y82" s="153"/>
      <c r="Z82" s="153"/>
      <c r="AA82" s="154"/>
    </row>
    <row r="83">
      <c r="A83" s="147" t="s">
        <v>865</v>
      </c>
      <c r="B83" s="148" t="s">
        <v>1440</v>
      </c>
      <c r="C83" s="151">
        <v>45244.0</v>
      </c>
      <c r="D83" s="148" t="s">
        <v>1640</v>
      </c>
      <c r="E83" s="148">
        <v>3.5897369E7</v>
      </c>
      <c r="F83" s="148">
        <v>3.102707351E9</v>
      </c>
      <c r="G83" s="148"/>
      <c r="H83" s="148"/>
      <c r="I83" s="148"/>
      <c r="J83" s="150"/>
      <c r="K83" s="150"/>
      <c r="L83" s="150"/>
      <c r="M83" s="150" t="s">
        <v>2848</v>
      </c>
      <c r="N83" s="157">
        <v>45276.0</v>
      </c>
      <c r="O83" s="152" t="s">
        <v>2771</v>
      </c>
      <c r="P83" s="152" t="s">
        <v>2581</v>
      </c>
      <c r="Q83" s="157">
        <v>45276.0</v>
      </c>
      <c r="R83" s="152" t="s">
        <v>4031</v>
      </c>
      <c r="S83" s="152"/>
      <c r="T83" s="152" t="s">
        <v>2581</v>
      </c>
      <c r="U83" s="158">
        <v>45696.0</v>
      </c>
      <c r="V83" s="152" t="s">
        <v>2581</v>
      </c>
      <c r="W83" s="158">
        <v>45696.0</v>
      </c>
      <c r="X83" s="153"/>
      <c r="Y83" s="153"/>
      <c r="Z83" s="153"/>
      <c r="AA83" s="154"/>
    </row>
    <row r="84" hidden="1">
      <c r="A84" s="147" t="s">
        <v>865</v>
      </c>
      <c r="B84" s="148" t="s">
        <v>894</v>
      </c>
      <c r="C84" s="151">
        <v>45248.0</v>
      </c>
      <c r="D84" s="148" t="s">
        <v>4119</v>
      </c>
      <c r="E84" s="148">
        <v>2.1603847E7</v>
      </c>
      <c r="F84" s="148">
        <v>3.146660639E9</v>
      </c>
      <c r="G84" s="148"/>
      <c r="H84" s="148"/>
      <c r="I84" s="148"/>
      <c r="J84" s="150"/>
      <c r="K84" s="150"/>
      <c r="L84" s="150"/>
      <c r="M84" s="150" t="s">
        <v>2589</v>
      </c>
      <c r="N84" s="148"/>
      <c r="O84" s="153"/>
      <c r="P84" s="152"/>
      <c r="Q84" s="153"/>
      <c r="R84" s="152"/>
      <c r="S84" s="152"/>
      <c r="T84" s="152"/>
      <c r="U84" s="153"/>
      <c r="V84" s="153"/>
      <c r="W84" s="153"/>
      <c r="X84" s="153"/>
      <c r="Y84" s="153"/>
      <c r="Z84" s="153"/>
      <c r="AA84" s="154"/>
    </row>
    <row r="85" hidden="1">
      <c r="A85" s="147" t="s">
        <v>865</v>
      </c>
      <c r="B85" s="148" t="s">
        <v>1440</v>
      </c>
      <c r="C85" s="151">
        <v>45248.0</v>
      </c>
      <c r="D85" s="148" t="s">
        <v>1650</v>
      </c>
      <c r="E85" s="148">
        <v>3.2272319E7</v>
      </c>
      <c r="F85" s="148">
        <v>3.216378954E9</v>
      </c>
      <c r="G85" s="148" t="s">
        <v>4120</v>
      </c>
      <c r="H85" s="148">
        <v>3.218611886E9</v>
      </c>
      <c r="I85" s="148"/>
      <c r="J85" s="150"/>
      <c r="K85" s="150"/>
      <c r="L85" s="150"/>
      <c r="M85" s="150" t="s">
        <v>2589</v>
      </c>
      <c r="N85" s="148"/>
      <c r="O85" s="153"/>
      <c r="P85" s="152"/>
      <c r="Q85" s="153"/>
      <c r="R85" s="152"/>
      <c r="S85" s="152"/>
      <c r="T85" s="152"/>
      <c r="U85" s="153"/>
      <c r="V85" s="153"/>
      <c r="W85" s="153"/>
      <c r="X85" s="153"/>
      <c r="Y85" s="153"/>
      <c r="Z85" s="153"/>
      <c r="AA85" s="154"/>
    </row>
    <row r="86" hidden="1">
      <c r="A86" s="147" t="s">
        <v>865</v>
      </c>
      <c r="B86" s="148" t="s">
        <v>1339</v>
      </c>
      <c r="C86" s="151">
        <v>45248.0</v>
      </c>
      <c r="D86" s="148" t="s">
        <v>4121</v>
      </c>
      <c r="E86" s="148">
        <v>3446967.0</v>
      </c>
      <c r="F86" s="148">
        <v>3.157187516E9</v>
      </c>
      <c r="G86" s="148" t="s">
        <v>4122</v>
      </c>
      <c r="H86" s="148">
        <v>3.10668224E9</v>
      </c>
      <c r="I86" s="148" t="s">
        <v>4123</v>
      </c>
      <c r="J86" s="150"/>
      <c r="K86" s="150"/>
      <c r="L86" s="150"/>
      <c r="M86" s="150" t="s">
        <v>2589</v>
      </c>
      <c r="N86" s="148"/>
      <c r="O86" s="153"/>
      <c r="P86" s="152"/>
      <c r="Q86" s="153"/>
      <c r="R86" s="152"/>
      <c r="S86" s="152"/>
      <c r="T86" s="152"/>
      <c r="U86" s="153"/>
      <c r="V86" s="153"/>
      <c r="W86" s="153"/>
      <c r="X86" s="153"/>
      <c r="Y86" s="153"/>
      <c r="Z86" s="153"/>
      <c r="AA86" s="154"/>
    </row>
    <row r="87" hidden="1">
      <c r="A87" s="147" t="s">
        <v>865</v>
      </c>
      <c r="B87" s="148" t="s">
        <v>1339</v>
      </c>
      <c r="C87" s="151">
        <v>45248.0</v>
      </c>
      <c r="D87" s="148" t="s">
        <v>1667</v>
      </c>
      <c r="E87" s="148">
        <v>3.1962913E7</v>
      </c>
      <c r="F87" s="148">
        <v>3.053691845E9</v>
      </c>
      <c r="G87" s="148" t="s">
        <v>4124</v>
      </c>
      <c r="H87" s="148">
        <v>3.10668224E9</v>
      </c>
      <c r="I87" s="148"/>
      <c r="J87" s="150"/>
      <c r="K87" s="150"/>
      <c r="L87" s="150"/>
      <c r="M87" s="150" t="s">
        <v>2589</v>
      </c>
      <c r="N87" s="148"/>
      <c r="O87" s="153"/>
      <c r="P87" s="152"/>
      <c r="Q87" s="153"/>
      <c r="R87" s="152"/>
      <c r="S87" s="152"/>
      <c r="T87" s="152"/>
      <c r="U87" s="153"/>
      <c r="V87" s="153"/>
      <c r="W87" s="153"/>
      <c r="X87" s="153"/>
      <c r="Y87" s="153"/>
      <c r="Z87" s="153"/>
      <c r="AA87" s="154"/>
    </row>
    <row r="88" hidden="1">
      <c r="A88" s="147" t="s">
        <v>865</v>
      </c>
      <c r="B88" s="148" t="s">
        <v>1573</v>
      </c>
      <c r="C88" s="151">
        <v>45248.0</v>
      </c>
      <c r="D88" s="148" t="s">
        <v>1672</v>
      </c>
      <c r="E88" s="148">
        <v>2.1863494E7</v>
      </c>
      <c r="F88" s="148">
        <v>3.116987899E9</v>
      </c>
      <c r="G88" s="148" t="s">
        <v>4125</v>
      </c>
      <c r="H88" s="148">
        <v>3.147825137E9</v>
      </c>
      <c r="I88" s="148"/>
      <c r="J88" s="150"/>
      <c r="K88" s="150"/>
      <c r="L88" s="150"/>
      <c r="M88" s="150" t="s">
        <v>2589</v>
      </c>
      <c r="N88" s="148"/>
      <c r="O88" s="153"/>
      <c r="P88" s="152"/>
      <c r="Q88" s="153"/>
      <c r="R88" s="152"/>
      <c r="S88" s="152"/>
      <c r="T88" s="152"/>
      <c r="U88" s="153"/>
      <c r="V88" s="153"/>
      <c r="W88" s="153"/>
      <c r="X88" s="153"/>
      <c r="Y88" s="153"/>
      <c r="Z88" s="153"/>
      <c r="AA88" s="154"/>
    </row>
    <row r="89" hidden="1">
      <c r="A89" s="147" t="s">
        <v>865</v>
      </c>
      <c r="B89" s="148" t="s">
        <v>4006</v>
      </c>
      <c r="C89" s="151">
        <v>45248.0</v>
      </c>
      <c r="D89" s="148" t="s">
        <v>1679</v>
      </c>
      <c r="E89" s="148">
        <v>7.07225959E8</v>
      </c>
      <c r="F89" s="148">
        <v>3.194498224E9</v>
      </c>
      <c r="G89" s="148" t="s">
        <v>1680</v>
      </c>
      <c r="H89" s="148">
        <v>3.137035755E9</v>
      </c>
      <c r="I89" s="148"/>
      <c r="J89" s="150"/>
      <c r="K89" s="150"/>
      <c r="L89" s="150"/>
      <c r="M89" s="150" t="s">
        <v>2589</v>
      </c>
      <c r="N89" s="148"/>
      <c r="O89" s="153"/>
      <c r="P89" s="152"/>
      <c r="Q89" s="153"/>
      <c r="R89" s="152"/>
      <c r="S89" s="152"/>
      <c r="T89" s="152"/>
      <c r="U89" s="153"/>
      <c r="V89" s="153"/>
      <c r="W89" s="153"/>
      <c r="X89" s="153"/>
      <c r="Y89" s="153"/>
      <c r="Z89" s="153"/>
      <c r="AA89" s="154"/>
    </row>
    <row r="90" hidden="1">
      <c r="A90" s="147" t="s">
        <v>865</v>
      </c>
      <c r="B90" s="148" t="s">
        <v>1440</v>
      </c>
      <c r="C90" s="151">
        <v>45248.0</v>
      </c>
      <c r="D90" s="148" t="s">
        <v>1684</v>
      </c>
      <c r="E90" s="148">
        <v>4.3640747E7</v>
      </c>
      <c r="F90" s="148">
        <v>3.155383884E9</v>
      </c>
      <c r="G90" s="148" t="s">
        <v>4126</v>
      </c>
      <c r="H90" s="148">
        <v>3.014290387E9</v>
      </c>
      <c r="I90" s="148"/>
      <c r="J90" s="150"/>
      <c r="K90" s="150"/>
      <c r="L90" s="150"/>
      <c r="M90" s="150" t="s">
        <v>2589</v>
      </c>
      <c r="N90" s="151"/>
      <c r="O90" s="153"/>
      <c r="P90" s="152"/>
      <c r="Q90" s="153"/>
      <c r="R90" s="152"/>
      <c r="S90" s="152"/>
      <c r="T90" s="152"/>
      <c r="U90" s="153"/>
      <c r="V90" s="153"/>
      <c r="W90" s="153"/>
      <c r="X90" s="153"/>
      <c r="Y90" s="153"/>
      <c r="Z90" s="153"/>
      <c r="AA90" s="154"/>
    </row>
    <row r="91" hidden="1">
      <c r="A91" s="147" t="s">
        <v>865</v>
      </c>
      <c r="B91" s="148" t="s">
        <v>1573</v>
      </c>
      <c r="C91" s="151">
        <v>45248.0</v>
      </c>
      <c r="D91" s="148" t="s">
        <v>4127</v>
      </c>
      <c r="E91" s="148">
        <v>4.3978579E7</v>
      </c>
      <c r="F91" s="148">
        <v>3.122775947E9</v>
      </c>
      <c r="G91" s="148"/>
      <c r="H91" s="148"/>
      <c r="I91" s="148"/>
      <c r="J91" s="150"/>
      <c r="K91" s="150"/>
      <c r="L91" s="150"/>
      <c r="M91" s="150" t="s">
        <v>2589</v>
      </c>
      <c r="N91" s="148"/>
      <c r="O91" s="153"/>
      <c r="P91" s="152"/>
      <c r="Q91" s="153"/>
      <c r="R91" s="152"/>
      <c r="S91" s="152"/>
      <c r="T91" s="152"/>
      <c r="U91" s="153"/>
      <c r="V91" s="153"/>
      <c r="W91" s="153"/>
      <c r="X91" s="153"/>
      <c r="Y91" s="153"/>
      <c r="Z91" s="153"/>
      <c r="AA91" s="154"/>
    </row>
    <row r="92" hidden="1">
      <c r="A92" s="147" t="s">
        <v>865</v>
      </c>
      <c r="B92" s="148" t="s">
        <v>1573</v>
      </c>
      <c r="C92" s="151">
        <v>45248.0</v>
      </c>
      <c r="D92" s="148" t="s">
        <v>4128</v>
      </c>
      <c r="E92" s="148">
        <v>1.128468125E9</v>
      </c>
      <c r="F92" s="148">
        <v>3.044764329E9</v>
      </c>
      <c r="G92" s="148" t="s">
        <v>4129</v>
      </c>
      <c r="H92" s="148">
        <v>3.053060072E9</v>
      </c>
      <c r="I92" s="148"/>
      <c r="J92" s="150"/>
      <c r="K92" s="150"/>
      <c r="L92" s="150"/>
      <c r="M92" s="150" t="s">
        <v>2589</v>
      </c>
      <c r="N92" s="148"/>
      <c r="O92" s="153"/>
      <c r="P92" s="152"/>
      <c r="Q92" s="153"/>
      <c r="R92" s="152"/>
      <c r="S92" s="152"/>
      <c r="T92" s="152"/>
      <c r="U92" s="153"/>
      <c r="V92" s="153"/>
      <c r="W92" s="153"/>
      <c r="X92" s="153"/>
      <c r="Y92" s="153"/>
      <c r="Z92" s="153"/>
      <c r="AA92" s="154"/>
    </row>
    <row r="93" hidden="1">
      <c r="A93" s="147" t="s">
        <v>865</v>
      </c>
      <c r="B93" s="148" t="s">
        <v>1573</v>
      </c>
      <c r="C93" s="151">
        <v>45250.0</v>
      </c>
      <c r="D93" s="148" t="s">
        <v>1695</v>
      </c>
      <c r="E93" s="148">
        <v>1.077446474E9</v>
      </c>
      <c r="F93" s="148">
        <v>3.108940811E9</v>
      </c>
      <c r="G93" s="148" t="s">
        <v>4130</v>
      </c>
      <c r="H93" s="148">
        <v>3.106394643E9</v>
      </c>
      <c r="I93" s="148" t="s">
        <v>4082</v>
      </c>
      <c r="J93" s="150"/>
      <c r="K93" s="150"/>
      <c r="L93" s="150"/>
      <c r="M93" s="150" t="s">
        <v>2589</v>
      </c>
      <c r="N93" s="148"/>
      <c r="O93" s="153"/>
      <c r="P93" s="152"/>
      <c r="Q93" s="153"/>
      <c r="R93" s="152"/>
      <c r="S93" s="152"/>
      <c r="T93" s="152"/>
      <c r="U93" s="153"/>
      <c r="V93" s="153"/>
      <c r="W93" s="153"/>
      <c r="X93" s="153"/>
      <c r="Y93" s="153"/>
      <c r="Z93" s="153"/>
      <c r="AA93" s="154"/>
    </row>
    <row r="94" hidden="1">
      <c r="A94" s="147" t="s">
        <v>865</v>
      </c>
      <c r="B94" s="148" t="s">
        <v>1415</v>
      </c>
      <c r="C94" s="151">
        <v>45250.0</v>
      </c>
      <c r="D94" s="148" t="s">
        <v>4131</v>
      </c>
      <c r="E94" s="148">
        <v>1.00122947E9</v>
      </c>
      <c r="F94" s="148">
        <v>3.228546896E9</v>
      </c>
      <c r="G94" s="148" t="s">
        <v>4132</v>
      </c>
      <c r="H94" s="148">
        <v>3.24394853E9</v>
      </c>
      <c r="I94" s="148"/>
      <c r="J94" s="150"/>
      <c r="K94" s="150"/>
      <c r="L94" s="150"/>
      <c r="M94" s="150" t="s">
        <v>2589</v>
      </c>
      <c r="N94" s="148"/>
      <c r="O94" s="153"/>
      <c r="P94" s="152"/>
      <c r="Q94" s="153"/>
      <c r="R94" s="152"/>
      <c r="S94" s="152"/>
      <c r="T94" s="152"/>
      <c r="U94" s="153"/>
      <c r="V94" s="153"/>
      <c r="W94" s="153"/>
      <c r="X94" s="153"/>
      <c r="Y94" s="153"/>
      <c r="Z94" s="153"/>
      <c r="AA94" s="154"/>
    </row>
    <row r="95" hidden="1">
      <c r="A95" s="147" t="s">
        <v>865</v>
      </c>
      <c r="B95" s="148" t="s">
        <v>1440</v>
      </c>
      <c r="C95" s="149">
        <v>45346.0</v>
      </c>
      <c r="D95" s="148" t="s">
        <v>1832</v>
      </c>
      <c r="E95" s="148">
        <v>1.10441917E9</v>
      </c>
      <c r="F95" s="148">
        <v>3.128776208E9</v>
      </c>
      <c r="G95" s="148" t="s">
        <v>1833</v>
      </c>
      <c r="H95" s="148">
        <v>3.00313268E9</v>
      </c>
      <c r="I95" s="148"/>
      <c r="J95" s="150"/>
      <c r="K95" s="150"/>
      <c r="L95" s="150"/>
      <c r="M95" s="150" t="s">
        <v>2589</v>
      </c>
      <c r="N95" s="148"/>
      <c r="O95" s="153"/>
      <c r="P95" s="152"/>
      <c r="Q95" s="153"/>
      <c r="R95" s="152"/>
      <c r="S95" s="152"/>
      <c r="T95" s="152"/>
      <c r="U95" s="153"/>
      <c r="V95" s="153"/>
      <c r="W95" s="153"/>
      <c r="X95" s="153"/>
      <c r="Y95" s="153"/>
      <c r="Z95" s="153"/>
      <c r="AA95" s="154"/>
    </row>
    <row r="96" hidden="1">
      <c r="A96" s="147" t="s">
        <v>865</v>
      </c>
      <c r="B96" s="148" t="s">
        <v>1440</v>
      </c>
      <c r="C96" s="149">
        <v>45346.0</v>
      </c>
      <c r="D96" s="148" t="s">
        <v>4133</v>
      </c>
      <c r="E96" s="148">
        <v>1.00151009E9</v>
      </c>
      <c r="F96" s="148">
        <v>3.145248029E9</v>
      </c>
      <c r="G96" s="148" t="s">
        <v>1840</v>
      </c>
      <c r="H96" s="148">
        <v>3.028607391E9</v>
      </c>
      <c r="I96" s="148"/>
      <c r="J96" s="150"/>
      <c r="K96" s="150"/>
      <c r="L96" s="150"/>
      <c r="M96" s="150" t="s">
        <v>2589</v>
      </c>
      <c r="N96" s="148"/>
      <c r="O96" s="153"/>
      <c r="P96" s="152"/>
      <c r="Q96" s="153"/>
      <c r="R96" s="152"/>
      <c r="S96" s="152"/>
      <c r="T96" s="152"/>
      <c r="U96" s="153"/>
      <c r="V96" s="153"/>
      <c r="W96" s="153"/>
      <c r="X96" s="153"/>
      <c r="Y96" s="153"/>
      <c r="Z96" s="153"/>
      <c r="AA96" s="154"/>
    </row>
    <row r="97" hidden="1">
      <c r="A97" s="147" t="s">
        <v>865</v>
      </c>
      <c r="B97" s="148" t="s">
        <v>1440</v>
      </c>
      <c r="C97" s="149">
        <v>45346.0</v>
      </c>
      <c r="D97" s="148" t="s">
        <v>4134</v>
      </c>
      <c r="E97" s="148">
        <v>1.146440823E9</v>
      </c>
      <c r="F97" s="148">
        <v>3.011896693E9</v>
      </c>
      <c r="G97" s="148" t="s">
        <v>4135</v>
      </c>
      <c r="H97" s="148">
        <v>3.10668224E9</v>
      </c>
      <c r="I97" s="148"/>
      <c r="J97" s="150"/>
      <c r="K97" s="150"/>
      <c r="L97" s="150"/>
      <c r="M97" s="150" t="s">
        <v>2589</v>
      </c>
      <c r="N97" s="148"/>
      <c r="O97" s="153"/>
      <c r="P97" s="152"/>
      <c r="Q97" s="153"/>
      <c r="R97" s="152"/>
      <c r="S97" s="152"/>
      <c r="T97" s="152"/>
      <c r="U97" s="153"/>
      <c r="V97" s="153"/>
      <c r="W97" s="153"/>
      <c r="X97" s="153"/>
      <c r="Y97" s="153"/>
      <c r="Z97" s="153"/>
      <c r="AA97" s="154"/>
    </row>
    <row r="98" hidden="1">
      <c r="A98" s="147" t="s">
        <v>865</v>
      </c>
      <c r="B98" s="148" t="s">
        <v>1440</v>
      </c>
      <c r="C98" s="149">
        <v>45346.0</v>
      </c>
      <c r="D98" s="148" t="s">
        <v>4136</v>
      </c>
      <c r="E98" s="148">
        <v>4.3141932E7</v>
      </c>
      <c r="F98" s="148">
        <v>3.218322928E9</v>
      </c>
      <c r="G98" s="148"/>
      <c r="H98" s="148"/>
      <c r="I98" s="148"/>
      <c r="J98" s="150"/>
      <c r="K98" s="150"/>
      <c r="L98" s="150"/>
      <c r="M98" s="150" t="s">
        <v>2589</v>
      </c>
      <c r="N98" s="148"/>
      <c r="O98" s="153"/>
      <c r="P98" s="152"/>
      <c r="Q98" s="153"/>
      <c r="R98" s="152"/>
      <c r="S98" s="152"/>
      <c r="T98" s="152"/>
      <c r="U98" s="153"/>
      <c r="V98" s="153"/>
      <c r="W98" s="153"/>
      <c r="X98" s="153"/>
      <c r="Y98" s="153"/>
      <c r="Z98" s="153"/>
      <c r="AA98" s="154"/>
    </row>
    <row r="99" hidden="1">
      <c r="A99" s="147" t="s">
        <v>865</v>
      </c>
      <c r="B99" s="148" t="s">
        <v>1440</v>
      </c>
      <c r="C99" s="149">
        <v>45346.0</v>
      </c>
      <c r="D99" s="148" t="s">
        <v>1859</v>
      </c>
      <c r="E99" s="148">
        <v>1.067840974E9</v>
      </c>
      <c r="F99" s="148">
        <v>3.00313268E9</v>
      </c>
      <c r="G99" s="148" t="s">
        <v>4137</v>
      </c>
      <c r="H99" s="148">
        <v>3.133993454E9</v>
      </c>
      <c r="I99" s="148"/>
      <c r="J99" s="150"/>
      <c r="K99" s="150"/>
      <c r="L99" s="150"/>
      <c r="M99" s="150" t="s">
        <v>2589</v>
      </c>
      <c r="N99" s="148"/>
      <c r="O99" s="153"/>
      <c r="P99" s="152"/>
      <c r="Q99" s="153"/>
      <c r="R99" s="152"/>
      <c r="S99" s="152"/>
      <c r="T99" s="152"/>
      <c r="U99" s="153"/>
      <c r="V99" s="153"/>
      <c r="W99" s="153"/>
      <c r="X99" s="153"/>
      <c r="Y99" s="153"/>
      <c r="Z99" s="153"/>
      <c r="AA99" s="154"/>
    </row>
    <row r="100" hidden="1">
      <c r="A100" s="147" t="s">
        <v>865</v>
      </c>
      <c r="B100" s="148" t="s">
        <v>1440</v>
      </c>
      <c r="C100" s="149">
        <v>45346.0</v>
      </c>
      <c r="D100" s="148" t="s">
        <v>4138</v>
      </c>
      <c r="E100" s="148">
        <v>1.001507555E9</v>
      </c>
      <c r="F100" s="148">
        <v>3.107344468E9</v>
      </c>
      <c r="G100" s="148" t="s">
        <v>3330</v>
      </c>
      <c r="H100" s="148">
        <v>3.214402986E9</v>
      </c>
      <c r="I100" s="148"/>
      <c r="J100" s="150"/>
      <c r="K100" s="150"/>
      <c r="L100" s="150"/>
      <c r="M100" s="150" t="s">
        <v>2589</v>
      </c>
      <c r="N100" s="148"/>
      <c r="O100" s="153"/>
      <c r="P100" s="152"/>
      <c r="Q100" s="153"/>
      <c r="R100" s="152"/>
      <c r="S100" s="152"/>
      <c r="T100" s="152"/>
      <c r="U100" s="153"/>
      <c r="V100" s="153"/>
      <c r="W100" s="153"/>
      <c r="X100" s="153"/>
      <c r="Y100" s="153"/>
      <c r="Z100" s="153"/>
      <c r="AA100" s="154"/>
    </row>
    <row r="101" hidden="1">
      <c r="A101" s="147" t="s">
        <v>865</v>
      </c>
      <c r="B101" s="148" t="s">
        <v>1440</v>
      </c>
      <c r="C101" s="149">
        <v>45346.0</v>
      </c>
      <c r="D101" s="148" t="s">
        <v>1869</v>
      </c>
      <c r="E101" s="148">
        <v>3506567.0</v>
      </c>
      <c r="F101" s="148">
        <v>3.225323952E9</v>
      </c>
      <c r="G101" s="148" t="s">
        <v>4139</v>
      </c>
      <c r="H101" s="148">
        <v>3.504543816E9</v>
      </c>
      <c r="I101" s="148"/>
      <c r="J101" s="150"/>
      <c r="K101" s="150"/>
      <c r="L101" s="150"/>
      <c r="M101" s="150" t="s">
        <v>2589</v>
      </c>
      <c r="N101" s="148"/>
      <c r="O101" s="153"/>
      <c r="P101" s="152"/>
      <c r="Q101" s="153"/>
      <c r="R101" s="152"/>
      <c r="S101" s="152"/>
      <c r="T101" s="152"/>
      <c r="U101" s="153"/>
      <c r="V101" s="153"/>
      <c r="W101" s="153"/>
      <c r="X101" s="153"/>
      <c r="Y101" s="153"/>
      <c r="Z101" s="153"/>
      <c r="AA101" s="154"/>
    </row>
    <row r="102" hidden="1">
      <c r="A102" s="147" t="s">
        <v>865</v>
      </c>
      <c r="B102" s="148" t="s">
        <v>1440</v>
      </c>
      <c r="C102" s="149">
        <v>45346.0</v>
      </c>
      <c r="D102" s="148" t="s">
        <v>1874</v>
      </c>
      <c r="E102" s="148">
        <v>1.017219955E9</v>
      </c>
      <c r="F102" s="148">
        <v>3.114268085E9</v>
      </c>
      <c r="G102" s="148" t="s">
        <v>4140</v>
      </c>
      <c r="H102" s="148">
        <v>3.128056747E9</v>
      </c>
      <c r="I102" s="148"/>
      <c r="J102" s="150"/>
      <c r="K102" s="150"/>
      <c r="L102" s="150"/>
      <c r="M102" s="150" t="s">
        <v>2589</v>
      </c>
      <c r="N102" s="148"/>
      <c r="O102" s="153"/>
      <c r="P102" s="152"/>
      <c r="Q102" s="153"/>
      <c r="R102" s="152"/>
      <c r="S102" s="152"/>
      <c r="T102" s="152"/>
      <c r="U102" s="153"/>
      <c r="V102" s="153"/>
      <c r="W102" s="153"/>
      <c r="X102" s="153"/>
      <c r="Y102" s="153"/>
      <c r="Z102" s="153"/>
      <c r="AA102" s="154"/>
    </row>
    <row r="103" hidden="1">
      <c r="A103" s="147" t="s">
        <v>865</v>
      </c>
      <c r="B103" s="148" t="s">
        <v>1573</v>
      </c>
      <c r="C103" s="149">
        <v>45388.0</v>
      </c>
      <c r="D103" s="148" t="s">
        <v>1912</v>
      </c>
      <c r="E103" s="148">
        <v>7.0142953E7</v>
      </c>
      <c r="F103" s="148">
        <v>3.218389477E9</v>
      </c>
      <c r="G103" s="148" t="s">
        <v>4141</v>
      </c>
      <c r="H103" s="148">
        <v>3.194991652E9</v>
      </c>
      <c r="I103" s="148"/>
      <c r="J103" s="150"/>
      <c r="K103" s="150"/>
      <c r="L103" s="150"/>
      <c r="M103" s="150" t="s">
        <v>2589</v>
      </c>
      <c r="N103" s="148"/>
      <c r="O103" s="153"/>
      <c r="P103" s="152"/>
      <c r="Q103" s="153"/>
      <c r="R103" s="152"/>
      <c r="S103" s="152"/>
      <c r="T103" s="152"/>
      <c r="U103" s="153"/>
      <c r="V103" s="153"/>
      <c r="W103" s="153"/>
      <c r="X103" s="153"/>
      <c r="Y103" s="153"/>
      <c r="Z103" s="153"/>
      <c r="AA103" s="154"/>
    </row>
    <row r="104" hidden="1">
      <c r="A104" s="147" t="s">
        <v>865</v>
      </c>
      <c r="B104" s="152"/>
      <c r="C104" s="151">
        <v>45214.0</v>
      </c>
      <c r="D104" s="159" t="s">
        <v>4142</v>
      </c>
      <c r="E104" s="159">
        <v>1007911.0</v>
      </c>
      <c r="F104" s="148"/>
      <c r="G104" s="148"/>
      <c r="H104" s="148"/>
      <c r="I104" s="148"/>
      <c r="J104" s="150"/>
      <c r="K104" s="150"/>
      <c r="L104" s="150"/>
      <c r="M104" s="150" t="s">
        <v>2883</v>
      </c>
      <c r="N104" s="151">
        <v>45214.0</v>
      </c>
      <c r="O104" s="152" t="s">
        <v>4001</v>
      </c>
      <c r="P104" s="152"/>
      <c r="Q104" s="153"/>
      <c r="R104" s="152"/>
      <c r="S104" s="152"/>
      <c r="T104" s="152"/>
      <c r="U104" s="153"/>
      <c r="V104" s="153"/>
      <c r="W104" s="153"/>
      <c r="X104" s="153"/>
      <c r="Y104" s="153"/>
      <c r="Z104" s="153"/>
      <c r="AA104" s="154"/>
    </row>
    <row r="105" hidden="1">
      <c r="A105" s="147" t="s">
        <v>865</v>
      </c>
      <c r="B105" s="152"/>
      <c r="C105" s="151">
        <v>45214.0</v>
      </c>
      <c r="D105" s="159" t="s">
        <v>4143</v>
      </c>
      <c r="E105" s="159">
        <v>9.8673748E7</v>
      </c>
      <c r="F105" s="160"/>
      <c r="G105" s="155"/>
      <c r="H105" s="155"/>
      <c r="I105" s="153"/>
      <c r="J105" s="150"/>
      <c r="K105" s="150"/>
      <c r="L105" s="150"/>
      <c r="M105" s="150" t="s">
        <v>2883</v>
      </c>
      <c r="N105" s="151">
        <v>45214.0</v>
      </c>
      <c r="O105" s="152" t="s">
        <v>4001</v>
      </c>
      <c r="P105" s="152"/>
      <c r="Q105" s="153"/>
      <c r="R105" s="152"/>
      <c r="S105" s="152"/>
      <c r="T105" s="152"/>
      <c r="U105" s="153"/>
      <c r="V105" s="153"/>
      <c r="W105" s="153"/>
      <c r="X105" s="153"/>
      <c r="Y105" s="153"/>
      <c r="Z105" s="153"/>
      <c r="AA105" s="154"/>
    </row>
    <row r="106" hidden="1">
      <c r="A106" s="147" t="s">
        <v>865</v>
      </c>
      <c r="B106" s="148" t="s">
        <v>1440</v>
      </c>
      <c r="C106" s="151">
        <v>45423.47777777778</v>
      </c>
      <c r="D106" s="159" t="s">
        <v>1938</v>
      </c>
      <c r="E106" s="159">
        <v>4797270.0</v>
      </c>
      <c r="F106" s="160">
        <v>3.045614888E9</v>
      </c>
      <c r="G106" s="155"/>
      <c r="H106" s="155"/>
      <c r="I106" s="153"/>
      <c r="J106" s="150"/>
      <c r="K106" s="150"/>
      <c r="L106" s="150"/>
      <c r="M106" s="150" t="s">
        <v>2589</v>
      </c>
      <c r="N106" s="151"/>
      <c r="O106" s="153"/>
      <c r="P106" s="152"/>
      <c r="Q106" s="153"/>
      <c r="R106" s="152"/>
      <c r="S106" s="152"/>
      <c r="T106" s="152"/>
      <c r="U106" s="153"/>
      <c r="V106" s="153"/>
      <c r="W106" s="153"/>
      <c r="X106" s="153"/>
      <c r="Y106" s="153"/>
      <c r="Z106" s="153"/>
      <c r="AA106" s="154"/>
    </row>
    <row r="107" hidden="1">
      <c r="A107" s="147" t="s">
        <v>865</v>
      </c>
      <c r="B107" s="148" t="s">
        <v>1440</v>
      </c>
      <c r="C107" s="151">
        <v>45423.481944444444</v>
      </c>
      <c r="D107" s="159" t="s">
        <v>1944</v>
      </c>
      <c r="E107" s="159">
        <v>6847970.0</v>
      </c>
      <c r="F107" s="160">
        <v>3.114887729E9</v>
      </c>
      <c r="G107" s="155" t="s">
        <v>1945</v>
      </c>
      <c r="H107" s="155">
        <v>3.135306502E9</v>
      </c>
      <c r="I107" s="153"/>
      <c r="J107" s="150"/>
      <c r="K107" s="150"/>
      <c r="L107" s="150"/>
      <c r="M107" s="150" t="s">
        <v>2589</v>
      </c>
      <c r="N107" s="151"/>
      <c r="O107" s="153"/>
      <c r="P107" s="152"/>
      <c r="Q107" s="153"/>
      <c r="R107" s="152"/>
      <c r="S107" s="152"/>
      <c r="T107" s="152"/>
      <c r="U107" s="153"/>
      <c r="V107" s="153"/>
      <c r="W107" s="153"/>
      <c r="X107" s="153"/>
      <c r="Y107" s="153"/>
      <c r="Z107" s="153"/>
      <c r="AA107" s="154"/>
    </row>
    <row r="108" hidden="1">
      <c r="A108" s="147" t="s">
        <v>865</v>
      </c>
      <c r="B108" s="148" t="s">
        <v>894</v>
      </c>
      <c r="C108" s="151">
        <v>45423.495833333334</v>
      </c>
      <c r="D108" s="159" t="s">
        <v>1951</v>
      </c>
      <c r="E108" s="159">
        <v>2084116.0</v>
      </c>
      <c r="F108" s="160">
        <v>3.01474968E9</v>
      </c>
      <c r="G108" s="155"/>
      <c r="H108" s="155"/>
      <c r="I108" s="153"/>
      <c r="J108" s="150"/>
      <c r="K108" s="150"/>
      <c r="L108" s="150"/>
      <c r="M108" s="150" t="s">
        <v>2589</v>
      </c>
      <c r="N108" s="151"/>
      <c r="O108" s="153"/>
      <c r="P108" s="152"/>
      <c r="Q108" s="153"/>
      <c r="R108" s="152"/>
      <c r="S108" s="152"/>
      <c r="T108" s="152"/>
      <c r="U108" s="153"/>
      <c r="V108" s="153"/>
      <c r="W108" s="153"/>
      <c r="X108" s="153"/>
      <c r="Y108" s="153"/>
      <c r="Z108" s="153"/>
      <c r="AA108" s="154"/>
    </row>
    <row r="109" hidden="1">
      <c r="A109" s="147" t="s">
        <v>865</v>
      </c>
      <c r="B109" s="148" t="s">
        <v>1573</v>
      </c>
      <c r="C109" s="151">
        <v>45493.48819444444</v>
      </c>
      <c r="D109" s="159" t="s">
        <v>1988</v>
      </c>
      <c r="E109" s="159">
        <v>5.2131106E7</v>
      </c>
      <c r="F109" s="160">
        <v>3.178167165E9</v>
      </c>
      <c r="G109" s="155"/>
      <c r="H109" s="155"/>
      <c r="I109" s="153"/>
      <c r="J109" s="150"/>
      <c r="K109" s="150"/>
      <c r="L109" s="150"/>
      <c r="M109" s="150" t="s">
        <v>2589</v>
      </c>
      <c r="N109" s="151"/>
      <c r="O109" s="153"/>
      <c r="P109" s="152"/>
      <c r="Q109" s="153"/>
      <c r="R109" s="152"/>
      <c r="S109" s="152"/>
      <c r="T109" s="152"/>
      <c r="U109" s="153"/>
      <c r="V109" s="153"/>
      <c r="W109" s="153"/>
      <c r="X109" s="153"/>
      <c r="Y109" s="153"/>
      <c r="Z109" s="153"/>
      <c r="AA109" s="154"/>
    </row>
    <row r="110" hidden="1">
      <c r="A110" s="147" t="s">
        <v>865</v>
      </c>
      <c r="B110" s="148" t="s">
        <v>1573</v>
      </c>
      <c r="C110" s="151">
        <v>45493.490277777775</v>
      </c>
      <c r="D110" s="159" t="s">
        <v>1991</v>
      </c>
      <c r="E110" s="159">
        <v>1.000193138E9</v>
      </c>
      <c r="F110" s="160">
        <v>3.164586627E9</v>
      </c>
      <c r="G110" s="155" t="s">
        <v>1992</v>
      </c>
      <c r="H110" s="155">
        <v>3.225706466E9</v>
      </c>
      <c r="I110" s="153"/>
      <c r="J110" s="150"/>
      <c r="K110" s="150"/>
      <c r="L110" s="150"/>
      <c r="M110" s="150" t="s">
        <v>2589</v>
      </c>
      <c r="N110" s="151"/>
      <c r="O110" s="153"/>
      <c r="P110" s="152"/>
      <c r="Q110" s="153"/>
      <c r="R110" s="152"/>
      <c r="S110" s="152"/>
      <c r="T110" s="152"/>
      <c r="U110" s="153"/>
      <c r="V110" s="153"/>
      <c r="W110" s="153"/>
      <c r="X110" s="153"/>
      <c r="Y110" s="153"/>
      <c r="Z110" s="153"/>
      <c r="AA110" s="154"/>
    </row>
    <row r="111" hidden="1">
      <c r="A111" s="147" t="s">
        <v>865</v>
      </c>
      <c r="B111" s="148" t="s">
        <v>1573</v>
      </c>
      <c r="C111" s="151">
        <v>45493.490277777775</v>
      </c>
      <c r="D111" s="159" t="s">
        <v>4144</v>
      </c>
      <c r="E111" s="159">
        <v>4.3380488E7</v>
      </c>
      <c r="F111" s="160">
        <v>3.18424297E9</v>
      </c>
      <c r="G111" s="155">
        <v>3.104535763E9</v>
      </c>
      <c r="H111" s="155">
        <v>3.18424297E9</v>
      </c>
      <c r="I111" s="153"/>
      <c r="J111" s="150"/>
      <c r="K111" s="150"/>
      <c r="L111" s="150"/>
      <c r="M111" s="150" t="s">
        <v>2589</v>
      </c>
      <c r="N111" s="151"/>
      <c r="O111" s="153"/>
      <c r="P111" s="152"/>
      <c r="Q111" s="153"/>
      <c r="R111" s="152"/>
      <c r="S111" s="152"/>
      <c r="T111" s="152"/>
      <c r="U111" s="153"/>
      <c r="V111" s="153"/>
      <c r="W111" s="153"/>
      <c r="X111" s="153"/>
      <c r="Y111" s="153"/>
      <c r="Z111" s="153"/>
      <c r="AA111" s="154"/>
    </row>
    <row r="112" hidden="1">
      <c r="A112" s="147" t="s">
        <v>865</v>
      </c>
      <c r="B112" s="148" t="s">
        <v>1573</v>
      </c>
      <c r="C112" s="151">
        <v>45493.49166666667</v>
      </c>
      <c r="D112" s="159" t="s">
        <v>1998</v>
      </c>
      <c r="E112" s="159">
        <v>2.2023495E7</v>
      </c>
      <c r="F112" s="160">
        <v>3.146143358E9</v>
      </c>
      <c r="G112" s="155" t="s">
        <v>1999</v>
      </c>
      <c r="H112" s="155">
        <v>3.107258255E9</v>
      </c>
      <c r="I112" s="153"/>
      <c r="J112" s="150"/>
      <c r="K112" s="150"/>
      <c r="L112" s="150"/>
      <c r="M112" s="150" t="s">
        <v>2589</v>
      </c>
      <c r="N112" s="151"/>
      <c r="O112" s="153"/>
      <c r="P112" s="152"/>
      <c r="Q112" s="153"/>
      <c r="R112" s="152"/>
      <c r="S112" s="152"/>
      <c r="T112" s="152"/>
      <c r="U112" s="153"/>
      <c r="V112" s="153"/>
      <c r="W112" s="153"/>
      <c r="X112" s="153"/>
      <c r="Y112" s="153"/>
      <c r="Z112" s="153"/>
      <c r="AA112" s="154"/>
    </row>
    <row r="113">
      <c r="A113" s="147" t="s">
        <v>865</v>
      </c>
      <c r="B113" s="148" t="s">
        <v>1573</v>
      </c>
      <c r="C113" s="151">
        <v>45493.49444444444</v>
      </c>
      <c r="D113" s="159" t="s">
        <v>4145</v>
      </c>
      <c r="E113" s="159">
        <v>1.151448293E9</v>
      </c>
      <c r="F113" s="160">
        <v>3.0227639E9</v>
      </c>
      <c r="G113" s="155" t="s">
        <v>4044</v>
      </c>
      <c r="H113" s="155">
        <v>3.217664595E9</v>
      </c>
      <c r="I113" s="148" t="s">
        <v>4045</v>
      </c>
      <c r="J113" s="150"/>
      <c r="K113" s="150"/>
      <c r="L113" s="150"/>
      <c r="M113" s="150" t="s">
        <v>2848</v>
      </c>
      <c r="N113" s="151">
        <v>45633.0</v>
      </c>
      <c r="O113" s="152" t="s">
        <v>2771</v>
      </c>
      <c r="P113" s="152" t="s">
        <v>2581</v>
      </c>
      <c r="Q113" s="158">
        <v>45696.0</v>
      </c>
      <c r="R113" s="152" t="s">
        <v>4031</v>
      </c>
      <c r="S113" s="152"/>
      <c r="T113" s="152"/>
      <c r="U113" s="153"/>
      <c r="V113" s="152" t="s">
        <v>4031</v>
      </c>
      <c r="W113" s="153"/>
      <c r="X113" s="152" t="s">
        <v>2581</v>
      </c>
      <c r="Y113" s="158">
        <v>45696.0</v>
      </c>
      <c r="Z113" s="152" t="s">
        <v>4146</v>
      </c>
      <c r="AA113" s="154"/>
    </row>
    <row r="114" hidden="1">
      <c r="A114" s="147" t="s">
        <v>865</v>
      </c>
      <c r="B114" s="148" t="s">
        <v>1573</v>
      </c>
      <c r="C114" s="151">
        <v>45493.49444444444</v>
      </c>
      <c r="D114" s="159" t="s">
        <v>2004</v>
      </c>
      <c r="E114" s="159">
        <v>2.2034684E7</v>
      </c>
      <c r="F114" s="160">
        <v>3.107258255E9</v>
      </c>
      <c r="G114" s="155" t="s">
        <v>2005</v>
      </c>
      <c r="H114" s="155">
        <v>3.117296007E9</v>
      </c>
      <c r="I114" s="153"/>
      <c r="J114" s="150"/>
      <c r="K114" s="150"/>
      <c r="L114" s="150"/>
      <c r="M114" s="150" t="s">
        <v>2589</v>
      </c>
      <c r="N114" s="151"/>
      <c r="O114" s="153"/>
      <c r="P114" s="152"/>
      <c r="Q114" s="153"/>
      <c r="R114" s="152"/>
      <c r="S114" s="152"/>
      <c r="T114" s="152"/>
      <c r="U114" s="153"/>
      <c r="V114" s="153"/>
      <c r="W114" s="153"/>
      <c r="X114" s="153"/>
      <c r="Y114" s="153"/>
      <c r="Z114" s="153"/>
      <c r="AA114" s="154"/>
    </row>
    <row r="115">
      <c r="A115" s="147" t="s">
        <v>865</v>
      </c>
      <c r="B115" s="148" t="s">
        <v>1415</v>
      </c>
      <c r="C115" s="151">
        <v>45493.495833333334</v>
      </c>
      <c r="D115" s="159" t="s">
        <v>4147</v>
      </c>
      <c r="E115" s="159">
        <v>1.148145041E9</v>
      </c>
      <c r="F115" s="160">
        <v>3.027665898E9</v>
      </c>
      <c r="G115" s="155">
        <v>3.224225428E9</v>
      </c>
      <c r="H115" s="155"/>
      <c r="I115" s="148" t="s">
        <v>4099</v>
      </c>
      <c r="J115" s="150"/>
      <c r="K115" s="150"/>
      <c r="L115" s="150"/>
      <c r="M115" s="150" t="s">
        <v>2848</v>
      </c>
      <c r="N115" s="151">
        <v>45633.495833333334</v>
      </c>
      <c r="O115" s="152" t="s">
        <v>2771</v>
      </c>
      <c r="P115" s="152" t="s">
        <v>2581</v>
      </c>
      <c r="Q115" s="158">
        <v>45696.0</v>
      </c>
      <c r="R115" s="152" t="s">
        <v>4031</v>
      </c>
      <c r="S115" s="152"/>
      <c r="T115" s="152" t="s">
        <v>2581</v>
      </c>
      <c r="U115" s="158">
        <v>45696.0</v>
      </c>
      <c r="V115" s="152" t="s">
        <v>2848</v>
      </c>
      <c r="W115" s="153"/>
      <c r="X115" s="153"/>
      <c r="Y115" s="153"/>
      <c r="Z115" s="152" t="s">
        <v>4148</v>
      </c>
      <c r="AA115" s="154"/>
    </row>
    <row r="116" hidden="1">
      <c r="A116" s="147" t="s">
        <v>865</v>
      </c>
      <c r="B116" s="148" t="s">
        <v>1573</v>
      </c>
      <c r="C116" s="151">
        <v>45493.49652777778</v>
      </c>
      <c r="D116" s="159" t="s">
        <v>2012</v>
      </c>
      <c r="E116" s="159">
        <v>4.2691859E7</v>
      </c>
      <c r="F116" s="160">
        <v>3.137359361E9</v>
      </c>
      <c r="G116" s="155"/>
      <c r="H116" s="155"/>
      <c r="I116" s="153"/>
      <c r="J116" s="150"/>
      <c r="K116" s="150"/>
      <c r="L116" s="150"/>
      <c r="M116" s="150" t="s">
        <v>2883</v>
      </c>
      <c r="N116" s="151">
        <v>45998.0</v>
      </c>
      <c r="O116" s="152" t="s">
        <v>4001</v>
      </c>
      <c r="P116" s="152"/>
      <c r="Q116" s="153"/>
      <c r="R116" s="152"/>
      <c r="S116" s="152"/>
      <c r="T116" s="152"/>
      <c r="U116" s="153"/>
      <c r="V116" s="153"/>
      <c r="W116" s="153"/>
      <c r="X116" s="153"/>
      <c r="Y116" s="153"/>
      <c r="Z116" s="153"/>
      <c r="AA116" s="154"/>
    </row>
    <row r="117">
      <c r="A117" s="147" t="s">
        <v>865</v>
      </c>
      <c r="B117" s="148" t="s">
        <v>1573</v>
      </c>
      <c r="C117" s="151">
        <v>45493.49722222222</v>
      </c>
      <c r="D117" s="159" t="s">
        <v>2016</v>
      </c>
      <c r="E117" s="159">
        <v>1.017239458E9</v>
      </c>
      <c r="F117" s="160">
        <v>3.155010091E9</v>
      </c>
      <c r="G117" s="155" t="s">
        <v>4149</v>
      </c>
      <c r="H117" s="155">
        <v>3.0227639E9</v>
      </c>
      <c r="I117" s="148"/>
      <c r="J117" s="150"/>
      <c r="K117" s="150"/>
      <c r="L117" s="150"/>
      <c r="M117" s="150" t="s">
        <v>2848</v>
      </c>
      <c r="N117" s="151">
        <v>45633.0</v>
      </c>
      <c r="O117" s="152" t="s">
        <v>2771</v>
      </c>
      <c r="P117" s="152" t="s">
        <v>2581</v>
      </c>
      <c r="Q117" s="158">
        <v>45696.0</v>
      </c>
      <c r="R117" s="152" t="s">
        <v>4031</v>
      </c>
      <c r="S117" s="152"/>
      <c r="T117" s="152"/>
      <c r="U117" s="153"/>
      <c r="V117" s="152" t="s">
        <v>2581</v>
      </c>
      <c r="W117" s="158">
        <v>45696.0</v>
      </c>
      <c r="X117" s="153"/>
      <c r="Y117" s="153"/>
      <c r="Z117" s="153"/>
      <c r="AA117" s="154"/>
    </row>
    <row r="118" hidden="1">
      <c r="A118" s="147" t="s">
        <v>865</v>
      </c>
      <c r="B118" s="148" t="s">
        <v>1415</v>
      </c>
      <c r="C118" s="151">
        <v>45493.49791666667</v>
      </c>
      <c r="D118" s="159" t="s">
        <v>4150</v>
      </c>
      <c r="E118" s="159">
        <v>1.060010315E9</v>
      </c>
      <c r="F118" s="160">
        <v>3.244625364E9</v>
      </c>
      <c r="G118" s="155" t="s">
        <v>2021</v>
      </c>
      <c r="H118" s="155">
        <v>3.244141171E9</v>
      </c>
      <c r="I118" s="153"/>
      <c r="J118" s="150"/>
      <c r="K118" s="150"/>
      <c r="L118" s="150"/>
      <c r="M118" s="150" t="s">
        <v>2883</v>
      </c>
      <c r="N118" s="151">
        <v>45633.0</v>
      </c>
      <c r="O118" s="152" t="s">
        <v>2771</v>
      </c>
      <c r="P118" s="152"/>
      <c r="Q118" s="153"/>
      <c r="R118" s="152"/>
      <c r="S118" s="152"/>
      <c r="T118" s="152"/>
      <c r="U118" s="153"/>
      <c r="V118" s="153"/>
      <c r="W118" s="153"/>
      <c r="X118" s="153"/>
      <c r="Y118" s="153"/>
      <c r="Z118" s="153"/>
      <c r="AA118" s="154"/>
    </row>
    <row r="119" hidden="1">
      <c r="A119" s="147" t="s">
        <v>865</v>
      </c>
      <c r="B119" s="148" t="s">
        <v>1415</v>
      </c>
      <c r="C119" s="151">
        <v>45493.498611111114</v>
      </c>
      <c r="D119" s="159" t="s">
        <v>2025</v>
      </c>
      <c r="E119" s="159">
        <v>9.8460477E7</v>
      </c>
      <c r="F119" s="160">
        <v>321740.0</v>
      </c>
      <c r="G119" s="155"/>
      <c r="H119" s="155"/>
      <c r="I119" s="153"/>
      <c r="J119" s="150"/>
      <c r="K119" s="150"/>
      <c r="L119" s="150"/>
      <c r="M119" s="150" t="s">
        <v>2589</v>
      </c>
      <c r="N119" s="151"/>
      <c r="O119" s="153"/>
      <c r="P119" s="152"/>
      <c r="Q119" s="153"/>
      <c r="R119" s="152"/>
      <c r="S119" s="152"/>
      <c r="T119" s="152"/>
      <c r="U119" s="153"/>
      <c r="V119" s="153"/>
      <c r="W119" s="153"/>
      <c r="X119" s="153"/>
      <c r="Y119" s="153"/>
      <c r="Z119" s="153"/>
      <c r="AA119" s="154"/>
    </row>
    <row r="120" hidden="1">
      <c r="A120" s="147" t="s">
        <v>865</v>
      </c>
      <c r="B120" s="148" t="s">
        <v>1415</v>
      </c>
      <c r="C120" s="151">
        <v>45493.5</v>
      </c>
      <c r="D120" s="159" t="s">
        <v>2027</v>
      </c>
      <c r="E120" s="159">
        <v>7.0724209E7</v>
      </c>
      <c r="F120" s="160">
        <v>3.007561504E9</v>
      </c>
      <c r="G120" s="155"/>
      <c r="H120" s="155"/>
      <c r="I120" s="153"/>
      <c r="J120" s="150"/>
      <c r="K120" s="150"/>
      <c r="L120" s="150"/>
      <c r="M120" s="150" t="s">
        <v>2883</v>
      </c>
      <c r="N120" s="151">
        <v>45633.0</v>
      </c>
      <c r="O120" s="152" t="s">
        <v>2951</v>
      </c>
      <c r="P120" s="152"/>
      <c r="Q120" s="153"/>
      <c r="R120" s="152"/>
      <c r="S120" s="152"/>
      <c r="T120" s="152"/>
      <c r="U120" s="153"/>
      <c r="V120" s="153"/>
      <c r="W120" s="153"/>
      <c r="X120" s="153"/>
      <c r="Y120" s="153"/>
      <c r="Z120" s="153"/>
      <c r="AA120" s="154"/>
    </row>
    <row r="121" hidden="1">
      <c r="A121" s="147" t="s">
        <v>865</v>
      </c>
      <c r="B121" s="148" t="s">
        <v>1573</v>
      </c>
      <c r="C121" s="151">
        <v>45493.5</v>
      </c>
      <c r="D121" s="159" t="s">
        <v>2029</v>
      </c>
      <c r="E121" s="159">
        <v>3.9405462E7</v>
      </c>
      <c r="F121" s="160">
        <v>3.214942669E9</v>
      </c>
      <c r="G121" s="155" t="s">
        <v>2030</v>
      </c>
      <c r="H121" s="155">
        <v>3.127382751E9</v>
      </c>
      <c r="I121" s="153"/>
      <c r="J121" s="150"/>
      <c r="K121" s="150"/>
      <c r="L121" s="150"/>
      <c r="M121" s="150" t="s">
        <v>2883</v>
      </c>
      <c r="N121" s="151">
        <v>45633.495833333334</v>
      </c>
      <c r="O121" s="152" t="s">
        <v>2771</v>
      </c>
      <c r="P121" s="152"/>
      <c r="Q121" s="153"/>
      <c r="R121" s="152"/>
      <c r="S121" s="152"/>
      <c r="T121" s="152"/>
      <c r="U121" s="153"/>
      <c r="V121" s="153"/>
      <c r="W121" s="153"/>
      <c r="X121" s="153"/>
      <c r="Y121" s="153"/>
      <c r="Z121" s="153"/>
      <c r="AA121" s="154"/>
    </row>
    <row r="122" hidden="1">
      <c r="A122" s="147" t="s">
        <v>865</v>
      </c>
      <c r="B122" s="148" t="s">
        <v>894</v>
      </c>
      <c r="C122" s="151">
        <v>45493.50208333333</v>
      </c>
      <c r="D122" s="159" t="s">
        <v>4151</v>
      </c>
      <c r="E122" s="159">
        <v>2.1282466E7</v>
      </c>
      <c r="F122" s="160">
        <v>3.234605404E9</v>
      </c>
      <c r="G122" s="155"/>
      <c r="H122" s="155"/>
      <c r="I122" s="153"/>
      <c r="J122" s="150"/>
      <c r="K122" s="150"/>
      <c r="L122" s="150"/>
      <c r="M122" s="150" t="s">
        <v>2883</v>
      </c>
      <c r="N122" s="151">
        <v>45998.0</v>
      </c>
      <c r="O122" s="152" t="s">
        <v>4001</v>
      </c>
      <c r="P122" s="152"/>
      <c r="Q122" s="153"/>
      <c r="R122" s="152"/>
      <c r="S122" s="152"/>
      <c r="T122" s="152"/>
      <c r="U122" s="153"/>
      <c r="V122" s="153"/>
      <c r="W122" s="153"/>
      <c r="X122" s="153"/>
      <c r="Y122" s="153"/>
      <c r="Z122" s="153"/>
      <c r="AA122" s="154"/>
    </row>
    <row r="123" hidden="1">
      <c r="A123" s="147" t="s">
        <v>865</v>
      </c>
      <c r="B123" s="148" t="s">
        <v>1573</v>
      </c>
      <c r="C123" s="151">
        <v>45493.50208333333</v>
      </c>
      <c r="D123" s="159" t="s">
        <v>2036</v>
      </c>
      <c r="E123" s="159">
        <v>1.027948637E9</v>
      </c>
      <c r="F123" s="160">
        <v>3.14685025E9</v>
      </c>
      <c r="G123" s="155" t="s">
        <v>2037</v>
      </c>
      <c r="H123" s="155">
        <v>3.242678973E9</v>
      </c>
      <c r="I123" s="153"/>
      <c r="J123" s="150"/>
      <c r="K123" s="150"/>
      <c r="L123" s="150"/>
      <c r="M123" s="150" t="s">
        <v>2883</v>
      </c>
      <c r="N123" s="151">
        <v>45998.0</v>
      </c>
      <c r="O123" s="152" t="s">
        <v>4001</v>
      </c>
      <c r="P123" s="152"/>
      <c r="Q123" s="153"/>
      <c r="R123" s="152"/>
      <c r="S123" s="152"/>
      <c r="T123" s="152"/>
      <c r="U123" s="153"/>
      <c r="V123" s="153"/>
      <c r="W123" s="153"/>
      <c r="X123" s="153"/>
      <c r="Y123" s="153"/>
      <c r="Z123" s="153"/>
      <c r="AA123" s="154"/>
    </row>
    <row r="124" hidden="1">
      <c r="A124" s="147" t="s">
        <v>865</v>
      </c>
      <c r="B124" s="148" t="s">
        <v>1573</v>
      </c>
      <c r="C124" s="151">
        <v>45493.50277777778</v>
      </c>
      <c r="D124" s="159" t="s">
        <v>4152</v>
      </c>
      <c r="E124" s="159">
        <v>9.8456261E7</v>
      </c>
      <c r="F124" s="160">
        <v>3.005062742E9</v>
      </c>
      <c r="G124" s="155"/>
      <c r="H124" s="155"/>
      <c r="I124" s="153"/>
      <c r="J124" s="150"/>
      <c r="K124" s="150"/>
      <c r="L124" s="150"/>
      <c r="M124" s="150" t="s">
        <v>2589</v>
      </c>
      <c r="N124" s="151"/>
      <c r="O124" s="153"/>
      <c r="P124" s="152"/>
      <c r="Q124" s="153"/>
      <c r="R124" s="152"/>
      <c r="S124" s="152"/>
      <c r="T124" s="152"/>
      <c r="U124" s="153"/>
      <c r="V124" s="153"/>
      <c r="W124" s="153"/>
      <c r="X124" s="153"/>
      <c r="Y124" s="153"/>
      <c r="Z124" s="153"/>
      <c r="AA124" s="154"/>
    </row>
    <row r="125" hidden="1">
      <c r="A125" s="147" t="s">
        <v>865</v>
      </c>
      <c r="B125" s="148" t="s">
        <v>1573</v>
      </c>
      <c r="C125" s="151">
        <v>45493.50486111111</v>
      </c>
      <c r="D125" s="159" t="s">
        <v>4153</v>
      </c>
      <c r="E125" s="159">
        <v>8464404.0</v>
      </c>
      <c r="F125" s="160">
        <v>3.114061783E9</v>
      </c>
      <c r="G125" s="155"/>
      <c r="H125" s="155"/>
      <c r="I125" s="153"/>
      <c r="J125" s="150"/>
      <c r="K125" s="150"/>
      <c r="L125" s="150"/>
      <c r="M125" s="150" t="s">
        <v>2589</v>
      </c>
      <c r="N125" s="151"/>
      <c r="O125" s="153"/>
      <c r="P125" s="152"/>
      <c r="Q125" s="153"/>
      <c r="R125" s="152"/>
      <c r="S125" s="152"/>
      <c r="T125" s="152"/>
      <c r="U125" s="153"/>
      <c r="V125" s="153"/>
      <c r="W125" s="153"/>
      <c r="X125" s="153"/>
      <c r="Y125" s="153"/>
      <c r="Z125" s="153"/>
      <c r="AA125" s="154"/>
    </row>
    <row r="126" hidden="1">
      <c r="A126" s="147" t="s">
        <v>865</v>
      </c>
      <c r="B126" s="148" t="s">
        <v>1415</v>
      </c>
      <c r="C126" s="151">
        <v>45493.50555555556</v>
      </c>
      <c r="D126" s="159" t="s">
        <v>4154</v>
      </c>
      <c r="E126" s="159">
        <v>1.128405818E9</v>
      </c>
      <c r="F126" s="160">
        <v>3.046732823E9</v>
      </c>
      <c r="G126" s="155"/>
      <c r="H126" s="155"/>
      <c r="I126" s="153"/>
      <c r="J126" s="150"/>
      <c r="K126" s="150"/>
      <c r="L126" s="150"/>
      <c r="M126" s="150" t="s">
        <v>2589</v>
      </c>
      <c r="N126" s="151"/>
      <c r="O126" s="153"/>
      <c r="P126" s="152"/>
      <c r="Q126" s="153"/>
      <c r="R126" s="152"/>
      <c r="S126" s="152"/>
      <c r="T126" s="152"/>
      <c r="U126" s="153"/>
      <c r="V126" s="153"/>
      <c r="W126" s="153"/>
      <c r="X126" s="153"/>
      <c r="Y126" s="153"/>
      <c r="Z126" s="153"/>
      <c r="AA126" s="154"/>
    </row>
    <row r="127" hidden="1">
      <c r="A127" s="147" t="s">
        <v>865</v>
      </c>
      <c r="B127" s="148" t="s">
        <v>1573</v>
      </c>
      <c r="C127" s="151">
        <v>45493.506944444445</v>
      </c>
      <c r="D127" s="159" t="s">
        <v>2050</v>
      </c>
      <c r="E127" s="159">
        <v>1.036838395E9</v>
      </c>
      <c r="F127" s="160">
        <v>3.243871268E9</v>
      </c>
      <c r="G127" s="155"/>
      <c r="H127" s="155"/>
      <c r="I127" s="153"/>
      <c r="J127" s="150"/>
      <c r="K127" s="150"/>
      <c r="L127" s="150"/>
      <c r="M127" s="150" t="s">
        <v>2589</v>
      </c>
      <c r="N127" s="151"/>
      <c r="O127" s="153"/>
      <c r="P127" s="152"/>
      <c r="Q127" s="153"/>
      <c r="R127" s="152"/>
      <c r="S127" s="152"/>
      <c r="T127" s="152"/>
      <c r="U127" s="153"/>
      <c r="V127" s="153"/>
      <c r="W127" s="153"/>
      <c r="X127" s="153"/>
      <c r="Y127" s="153"/>
      <c r="Z127" s="153"/>
      <c r="AA127" s="154"/>
    </row>
    <row r="128" hidden="1">
      <c r="A128" s="147" t="s">
        <v>865</v>
      </c>
      <c r="B128" s="148" t="s">
        <v>1573</v>
      </c>
      <c r="C128" s="151">
        <v>45493.50763888889</v>
      </c>
      <c r="D128" s="159" t="s">
        <v>4155</v>
      </c>
      <c r="E128" s="159">
        <v>1.03666874E9</v>
      </c>
      <c r="F128" s="160">
        <v>3.001649351E9</v>
      </c>
      <c r="G128" s="155"/>
      <c r="H128" s="155"/>
      <c r="I128" s="153"/>
      <c r="J128" s="150"/>
      <c r="K128" s="150"/>
      <c r="L128" s="150"/>
      <c r="M128" s="150" t="s">
        <v>2589</v>
      </c>
      <c r="N128" s="151"/>
      <c r="O128" s="153"/>
      <c r="P128" s="152"/>
      <c r="Q128" s="153"/>
      <c r="R128" s="152"/>
      <c r="S128" s="152"/>
      <c r="T128" s="152"/>
      <c r="U128" s="153"/>
      <c r="V128" s="153"/>
      <c r="W128" s="153"/>
      <c r="X128" s="153"/>
      <c r="Y128" s="153"/>
      <c r="Z128" s="153"/>
      <c r="AA128" s="154"/>
    </row>
    <row r="129">
      <c r="A129" s="147" t="s">
        <v>865</v>
      </c>
      <c r="B129" s="148" t="s">
        <v>1415</v>
      </c>
      <c r="C129" s="151">
        <v>45493.50833333333</v>
      </c>
      <c r="D129" s="159" t="s">
        <v>4156</v>
      </c>
      <c r="E129" s="159">
        <v>1.018232769E9</v>
      </c>
      <c r="F129" s="160">
        <v>3.044684722E9</v>
      </c>
      <c r="G129" s="155" t="s">
        <v>4157</v>
      </c>
      <c r="H129" s="155">
        <v>3.217409087E9</v>
      </c>
      <c r="I129" s="153"/>
      <c r="J129" s="150"/>
      <c r="K129" s="150"/>
      <c r="L129" s="150"/>
      <c r="M129" s="150" t="s">
        <v>2848</v>
      </c>
      <c r="N129" s="151">
        <v>45686.0</v>
      </c>
      <c r="O129" s="152" t="s">
        <v>4001</v>
      </c>
      <c r="P129" s="152" t="s">
        <v>2581</v>
      </c>
      <c r="Q129" s="158">
        <v>45696.0</v>
      </c>
      <c r="R129" s="152" t="s">
        <v>4031</v>
      </c>
      <c r="S129" s="152"/>
      <c r="T129" s="152"/>
      <c r="U129" s="153"/>
      <c r="V129" s="152" t="s">
        <v>4031</v>
      </c>
      <c r="W129" s="153"/>
      <c r="X129" s="153"/>
      <c r="Y129" s="153"/>
      <c r="Z129" s="152" t="s">
        <v>4158</v>
      </c>
      <c r="AA129" s="154"/>
    </row>
    <row r="130">
      <c r="A130" s="147" t="s">
        <v>865</v>
      </c>
      <c r="B130" s="148" t="s">
        <v>1415</v>
      </c>
      <c r="C130" s="151">
        <v>45493.50833333333</v>
      </c>
      <c r="D130" s="159" t="s">
        <v>2062</v>
      </c>
      <c r="E130" s="159">
        <v>4.3901501E7</v>
      </c>
      <c r="F130" s="160">
        <v>3.217409087E9</v>
      </c>
      <c r="G130" s="155" t="s">
        <v>2063</v>
      </c>
      <c r="H130" s="155">
        <v>3.173238035E9</v>
      </c>
      <c r="I130" s="153"/>
      <c r="J130" s="150"/>
      <c r="K130" s="150"/>
      <c r="L130" s="150"/>
      <c r="M130" s="150" t="s">
        <v>2848</v>
      </c>
      <c r="N130" s="151">
        <v>45633.0</v>
      </c>
      <c r="O130" s="152" t="s">
        <v>4001</v>
      </c>
      <c r="P130" s="152" t="s">
        <v>2581</v>
      </c>
      <c r="Q130" s="158">
        <v>45696.0</v>
      </c>
      <c r="R130" s="152" t="s">
        <v>4031</v>
      </c>
      <c r="S130" s="152"/>
      <c r="T130" s="152"/>
      <c r="U130" s="153"/>
      <c r="V130" s="152" t="s">
        <v>2581</v>
      </c>
      <c r="W130" s="158">
        <v>45696.0</v>
      </c>
      <c r="X130" s="153"/>
      <c r="Y130" s="153"/>
      <c r="Z130" s="153"/>
      <c r="AA130" s="154"/>
    </row>
    <row r="131" hidden="1">
      <c r="A131" s="147" t="s">
        <v>865</v>
      </c>
      <c r="B131" s="148" t="s">
        <v>1415</v>
      </c>
      <c r="C131" s="151">
        <v>45493.509722222225</v>
      </c>
      <c r="D131" s="159" t="s">
        <v>2066</v>
      </c>
      <c r="E131" s="159">
        <v>4.3747666E7</v>
      </c>
      <c r="F131" s="160">
        <v>3.207048892E9</v>
      </c>
      <c r="G131" s="155" t="s">
        <v>2067</v>
      </c>
      <c r="H131" s="155">
        <v>3.015306328E9</v>
      </c>
      <c r="I131" s="153"/>
      <c r="J131" s="150"/>
      <c r="K131" s="150"/>
      <c r="L131" s="150"/>
      <c r="M131" s="150" t="s">
        <v>2883</v>
      </c>
      <c r="N131" s="151">
        <v>45633.0</v>
      </c>
      <c r="O131" s="152" t="s">
        <v>2951</v>
      </c>
      <c r="P131" s="152"/>
      <c r="Q131" s="153"/>
      <c r="R131" s="152"/>
      <c r="S131" s="152"/>
      <c r="T131" s="152"/>
      <c r="U131" s="153"/>
      <c r="V131" s="153"/>
      <c r="W131" s="153"/>
      <c r="X131" s="153"/>
      <c r="Y131" s="153"/>
      <c r="Z131" s="153"/>
      <c r="AA131" s="154"/>
    </row>
    <row r="132" hidden="1">
      <c r="A132" s="147" t="s">
        <v>865</v>
      </c>
      <c r="B132" s="148" t="s">
        <v>1415</v>
      </c>
      <c r="C132" s="151">
        <v>45493.509722222225</v>
      </c>
      <c r="D132" s="159" t="s">
        <v>4159</v>
      </c>
      <c r="E132" s="159">
        <v>4.3155328E7</v>
      </c>
      <c r="F132" s="160">
        <v>3.004475587E9</v>
      </c>
      <c r="G132" s="155">
        <v>3.053325661E9</v>
      </c>
      <c r="H132" s="155"/>
      <c r="I132" s="153"/>
      <c r="J132" s="150"/>
      <c r="K132" s="150"/>
      <c r="L132" s="150"/>
      <c r="M132" s="150" t="s">
        <v>2883</v>
      </c>
      <c r="N132" s="151">
        <v>45998.0</v>
      </c>
      <c r="O132" s="152" t="s">
        <v>4001</v>
      </c>
      <c r="P132" s="152"/>
      <c r="Q132" s="153"/>
      <c r="R132" s="152"/>
      <c r="S132" s="152"/>
      <c r="T132" s="152"/>
      <c r="U132" s="153"/>
      <c r="V132" s="153"/>
      <c r="W132" s="153"/>
      <c r="X132" s="153"/>
      <c r="Y132" s="153"/>
      <c r="Z132" s="153"/>
      <c r="AA132" s="154"/>
    </row>
    <row r="133" hidden="1">
      <c r="A133" s="147" t="s">
        <v>865</v>
      </c>
      <c r="B133" s="148" t="s">
        <v>1415</v>
      </c>
      <c r="C133" s="151">
        <v>45493.510416666664</v>
      </c>
      <c r="D133" s="159" t="s">
        <v>2072</v>
      </c>
      <c r="E133" s="159">
        <v>7.0094831E7</v>
      </c>
      <c r="F133" s="160">
        <v>3.015114678E9</v>
      </c>
      <c r="G133" s="155"/>
      <c r="H133" s="155"/>
      <c r="I133" s="153"/>
      <c r="J133" s="150"/>
      <c r="K133" s="150"/>
      <c r="L133" s="150"/>
      <c r="M133" s="150" t="s">
        <v>2883</v>
      </c>
      <c r="N133" s="151">
        <v>45633.0</v>
      </c>
      <c r="O133" s="152" t="s">
        <v>4001</v>
      </c>
      <c r="P133" s="152"/>
      <c r="Q133" s="153"/>
      <c r="R133" s="152"/>
      <c r="S133" s="152"/>
      <c r="T133" s="152"/>
      <c r="U133" s="153"/>
      <c r="V133" s="153"/>
      <c r="W133" s="153"/>
      <c r="X133" s="153"/>
      <c r="Y133" s="153"/>
      <c r="Z133" s="153"/>
      <c r="AA133" s="154"/>
    </row>
    <row r="134" hidden="1">
      <c r="A134" s="147" t="s">
        <v>865</v>
      </c>
      <c r="B134" s="148" t="s">
        <v>1415</v>
      </c>
      <c r="C134" s="151">
        <v>45493.51111111111</v>
      </c>
      <c r="D134" s="159" t="s">
        <v>2074</v>
      </c>
      <c r="E134" s="159">
        <v>2.8480224E7</v>
      </c>
      <c r="F134" s="160">
        <v>3.106812247E9</v>
      </c>
      <c r="G134" s="155" t="s">
        <v>795</v>
      </c>
      <c r="H134" s="155">
        <v>3.04343131E9</v>
      </c>
      <c r="I134" s="153"/>
      <c r="J134" s="150"/>
      <c r="K134" s="150"/>
      <c r="L134" s="150"/>
      <c r="M134" s="150" t="s">
        <v>2589</v>
      </c>
      <c r="N134" s="151"/>
      <c r="O134" s="153"/>
      <c r="P134" s="152"/>
      <c r="Q134" s="153"/>
      <c r="R134" s="152"/>
      <c r="S134" s="152"/>
      <c r="T134" s="152"/>
      <c r="U134" s="153"/>
      <c r="V134" s="153"/>
      <c r="W134" s="153"/>
      <c r="X134" s="153"/>
      <c r="Y134" s="153"/>
      <c r="Z134" s="153"/>
      <c r="AA134" s="154"/>
    </row>
    <row r="135" hidden="1">
      <c r="A135" s="147" t="s">
        <v>865</v>
      </c>
      <c r="B135" s="148" t="s">
        <v>1415</v>
      </c>
      <c r="C135" s="151">
        <v>45493.51180555556</v>
      </c>
      <c r="D135" s="159" t="s">
        <v>2077</v>
      </c>
      <c r="E135" s="159">
        <v>9.8710013E7</v>
      </c>
      <c r="F135" s="160">
        <v>3.246718292E9</v>
      </c>
      <c r="G135" s="155"/>
      <c r="H135" s="155"/>
      <c r="I135" s="153"/>
      <c r="J135" s="150"/>
      <c r="K135" s="150"/>
      <c r="L135" s="150"/>
      <c r="M135" s="150" t="s">
        <v>2589</v>
      </c>
      <c r="N135" s="151"/>
      <c r="O135" s="153"/>
      <c r="P135" s="152"/>
      <c r="Q135" s="153"/>
      <c r="R135" s="152"/>
      <c r="S135" s="152"/>
      <c r="T135" s="152"/>
      <c r="U135" s="153"/>
      <c r="V135" s="153"/>
      <c r="W135" s="153"/>
      <c r="X135" s="153"/>
      <c r="Y135" s="153"/>
      <c r="Z135" s="153"/>
      <c r="AA135" s="154"/>
    </row>
    <row r="136" hidden="1">
      <c r="A136" s="147" t="s">
        <v>865</v>
      </c>
      <c r="B136" s="148" t="s">
        <v>1573</v>
      </c>
      <c r="C136" s="151">
        <v>45493.5125</v>
      </c>
      <c r="D136" s="159" t="s">
        <v>4160</v>
      </c>
      <c r="E136" s="159">
        <v>6.3541365E7</v>
      </c>
      <c r="F136" s="160">
        <v>3.148730356E9</v>
      </c>
      <c r="G136" s="155">
        <v>3.105936624E9</v>
      </c>
      <c r="H136" s="155"/>
      <c r="I136" s="153"/>
      <c r="J136" s="150"/>
      <c r="K136" s="150"/>
      <c r="L136" s="150"/>
      <c r="M136" s="150" t="s">
        <v>2589</v>
      </c>
      <c r="N136" s="151"/>
      <c r="O136" s="153"/>
      <c r="P136" s="152"/>
      <c r="Q136" s="153"/>
      <c r="R136" s="152"/>
      <c r="S136" s="152"/>
      <c r="T136" s="152"/>
      <c r="U136" s="153"/>
      <c r="V136" s="153"/>
      <c r="W136" s="153"/>
      <c r="X136" s="153"/>
      <c r="Y136" s="153"/>
      <c r="Z136" s="153"/>
      <c r="AA136" s="154"/>
    </row>
    <row r="137" hidden="1">
      <c r="A137" s="147" t="s">
        <v>865</v>
      </c>
      <c r="B137" s="148" t="s">
        <v>1573</v>
      </c>
      <c r="C137" s="151">
        <v>45549.475</v>
      </c>
      <c r="D137" s="159" t="s">
        <v>2154</v>
      </c>
      <c r="E137" s="159">
        <v>2.1588077E7</v>
      </c>
      <c r="F137" s="160">
        <v>3.106598751E9</v>
      </c>
      <c r="G137" s="155" t="s">
        <v>4161</v>
      </c>
      <c r="H137" s="155">
        <v>3.00772427E9</v>
      </c>
      <c r="I137" s="153"/>
      <c r="J137" s="150"/>
      <c r="K137" s="150"/>
      <c r="L137" s="150"/>
      <c r="M137" s="150" t="s">
        <v>2589</v>
      </c>
      <c r="N137" s="151"/>
      <c r="O137" s="153"/>
      <c r="P137" s="152"/>
      <c r="Q137" s="153"/>
      <c r="R137" s="152"/>
      <c r="S137" s="152"/>
      <c r="T137" s="152"/>
      <c r="U137" s="153"/>
      <c r="V137" s="153"/>
      <c r="W137" s="153"/>
      <c r="X137" s="153"/>
      <c r="Y137" s="153"/>
      <c r="Z137" s="153"/>
      <c r="AA137" s="154"/>
    </row>
    <row r="138" hidden="1">
      <c r="A138" s="147" t="s">
        <v>865</v>
      </c>
      <c r="B138" s="148" t="s">
        <v>1440</v>
      </c>
      <c r="C138" s="151">
        <v>45549.47777777778</v>
      </c>
      <c r="D138" s="159" t="s">
        <v>2158</v>
      </c>
      <c r="E138" s="159">
        <v>1.001229226E9</v>
      </c>
      <c r="F138" s="160">
        <v>3.218648195E9</v>
      </c>
      <c r="G138" s="155" t="s">
        <v>4162</v>
      </c>
      <c r="H138" s="155">
        <v>3.147664535E9</v>
      </c>
      <c r="I138" s="153"/>
      <c r="J138" s="150"/>
      <c r="K138" s="150"/>
      <c r="L138" s="150"/>
      <c r="M138" s="150" t="s">
        <v>2883</v>
      </c>
      <c r="N138" s="151">
        <v>45633.0</v>
      </c>
      <c r="O138" s="152" t="s">
        <v>2771</v>
      </c>
      <c r="P138" s="152"/>
      <c r="Q138" s="153"/>
      <c r="R138" s="152"/>
      <c r="S138" s="152"/>
      <c r="T138" s="152"/>
      <c r="U138" s="153"/>
      <c r="V138" s="153"/>
      <c r="W138" s="153"/>
      <c r="X138" s="153"/>
      <c r="Y138" s="153"/>
      <c r="Z138" s="153"/>
      <c r="AA138" s="154"/>
    </row>
    <row r="139">
      <c r="A139" s="147" t="s">
        <v>865</v>
      </c>
      <c r="B139" s="148" t="s">
        <v>1415</v>
      </c>
      <c r="C139" s="151">
        <v>45549.48125</v>
      </c>
      <c r="D139" s="159" t="s">
        <v>2162</v>
      </c>
      <c r="E139" s="159">
        <v>1.128394766E9</v>
      </c>
      <c r="F139" s="160">
        <v>3.009559896E9</v>
      </c>
      <c r="G139" s="155" t="s">
        <v>4163</v>
      </c>
      <c r="H139" s="155">
        <v>3.023280117E9</v>
      </c>
      <c r="I139" s="148" t="s">
        <v>4099</v>
      </c>
      <c r="J139" s="150"/>
      <c r="K139" s="150"/>
      <c r="L139" s="150"/>
      <c r="M139" s="150" t="s">
        <v>2848</v>
      </c>
      <c r="N139" s="151">
        <v>45633.0</v>
      </c>
      <c r="O139" s="152" t="s">
        <v>2771</v>
      </c>
      <c r="P139" s="152" t="s">
        <v>4031</v>
      </c>
      <c r="Q139" s="153"/>
      <c r="R139" s="152" t="s">
        <v>4031</v>
      </c>
      <c r="S139" s="152"/>
      <c r="T139" s="152" t="s">
        <v>2581</v>
      </c>
      <c r="U139" s="158">
        <v>45696.0</v>
      </c>
      <c r="V139" s="152" t="s">
        <v>2581</v>
      </c>
      <c r="W139" s="158">
        <v>45696.0</v>
      </c>
      <c r="X139" s="153"/>
      <c r="Y139" s="153"/>
      <c r="Z139" s="152" t="s">
        <v>4164</v>
      </c>
      <c r="AA139" s="154"/>
    </row>
    <row r="140" hidden="1">
      <c r="A140" s="147" t="s">
        <v>865</v>
      </c>
      <c r="B140" s="148" t="s">
        <v>1415</v>
      </c>
      <c r="C140" s="151">
        <v>45549.48541666667</v>
      </c>
      <c r="D140" s="159" t="s">
        <v>4165</v>
      </c>
      <c r="E140" s="159">
        <v>1.1644E10</v>
      </c>
      <c r="F140" s="160">
        <v>3.136251973E9</v>
      </c>
      <c r="G140" s="155" t="s">
        <v>2167</v>
      </c>
      <c r="H140" s="155">
        <v>3.147321703E9</v>
      </c>
      <c r="I140" s="153"/>
      <c r="J140" s="150"/>
      <c r="K140" s="150"/>
      <c r="L140" s="150"/>
      <c r="M140" s="150" t="s">
        <v>2589</v>
      </c>
      <c r="N140" s="151"/>
      <c r="O140" s="153"/>
      <c r="P140" s="152"/>
      <c r="Q140" s="153"/>
      <c r="R140" s="152"/>
      <c r="S140" s="152"/>
      <c r="T140" s="152"/>
      <c r="U140" s="153"/>
      <c r="V140" s="153"/>
      <c r="W140" s="153"/>
      <c r="X140" s="153"/>
      <c r="Y140" s="153"/>
      <c r="Z140" s="153"/>
      <c r="AA140" s="154"/>
    </row>
    <row r="141" hidden="1">
      <c r="A141" s="147" t="s">
        <v>865</v>
      </c>
      <c r="B141" s="148" t="s">
        <v>1415</v>
      </c>
      <c r="C141" s="151">
        <v>45549.49097222222</v>
      </c>
      <c r="D141" s="159" t="s">
        <v>2170</v>
      </c>
      <c r="E141" s="159">
        <v>1.148141308E9</v>
      </c>
      <c r="F141" s="160">
        <v>3.128657903E9</v>
      </c>
      <c r="G141" s="155" t="s">
        <v>2171</v>
      </c>
      <c r="H141" s="155">
        <v>3.188841358E9</v>
      </c>
      <c r="I141" s="153"/>
      <c r="J141" s="150"/>
      <c r="K141" s="150"/>
      <c r="L141" s="150"/>
      <c r="M141" s="150" t="s">
        <v>2883</v>
      </c>
      <c r="N141" s="151">
        <v>45633.0</v>
      </c>
      <c r="O141" s="152" t="s">
        <v>4001</v>
      </c>
      <c r="P141" s="152"/>
      <c r="Q141" s="153"/>
      <c r="R141" s="152"/>
      <c r="S141" s="152"/>
      <c r="T141" s="152"/>
      <c r="U141" s="153"/>
      <c r="V141" s="153"/>
      <c r="W141" s="153"/>
      <c r="X141" s="153"/>
      <c r="Y141" s="153"/>
      <c r="Z141" s="153"/>
      <c r="AA141" s="154"/>
    </row>
    <row r="142" hidden="1">
      <c r="A142" s="147" t="s">
        <v>865</v>
      </c>
      <c r="B142" s="148" t="s">
        <v>1573</v>
      </c>
      <c r="C142" s="151">
        <v>45584.67361111111</v>
      </c>
      <c r="D142" s="159" t="s">
        <v>2184</v>
      </c>
      <c r="E142" s="159">
        <v>3.2757914E7</v>
      </c>
      <c r="F142" s="160">
        <v>3.01469879E9</v>
      </c>
      <c r="G142" s="155" t="s">
        <v>2185</v>
      </c>
      <c r="H142" s="155">
        <v>3.043331044E9</v>
      </c>
      <c r="I142" s="153"/>
      <c r="J142" s="150"/>
      <c r="K142" s="150"/>
      <c r="L142" s="150"/>
      <c r="M142" s="150" t="s">
        <v>2589</v>
      </c>
      <c r="N142" s="151"/>
      <c r="O142" s="153"/>
      <c r="P142" s="152"/>
      <c r="Q142" s="153"/>
      <c r="R142" s="152"/>
      <c r="S142" s="152"/>
      <c r="T142" s="152"/>
      <c r="U142" s="153"/>
      <c r="V142" s="153"/>
      <c r="W142" s="153"/>
      <c r="X142" s="153"/>
      <c r="Y142" s="153"/>
      <c r="Z142" s="153"/>
      <c r="AA142" s="154"/>
    </row>
    <row r="143" hidden="1">
      <c r="A143" s="147" t="s">
        <v>865</v>
      </c>
      <c r="B143" s="148" t="s">
        <v>1573</v>
      </c>
      <c r="C143" s="151">
        <v>45585.76458333333</v>
      </c>
      <c r="D143" s="159" t="s">
        <v>4166</v>
      </c>
      <c r="E143" s="159">
        <v>1.035230686E9</v>
      </c>
      <c r="F143" s="160">
        <v>3.193281993E9</v>
      </c>
      <c r="G143" s="155" t="s">
        <v>4167</v>
      </c>
      <c r="H143" s="155">
        <v>3.225461423E9</v>
      </c>
      <c r="I143" s="153"/>
      <c r="J143" s="150"/>
      <c r="K143" s="150"/>
      <c r="L143" s="150"/>
      <c r="M143" s="150" t="s">
        <v>2589</v>
      </c>
      <c r="N143" s="151"/>
      <c r="O143" s="153"/>
      <c r="P143" s="152"/>
      <c r="Q143" s="153"/>
      <c r="R143" s="152"/>
      <c r="S143" s="152"/>
      <c r="T143" s="152"/>
      <c r="U143" s="153"/>
      <c r="V143" s="153"/>
      <c r="W143" s="153"/>
      <c r="X143" s="153"/>
      <c r="Y143" s="153"/>
      <c r="Z143" s="153"/>
      <c r="AA143" s="154"/>
    </row>
    <row r="144" hidden="1">
      <c r="A144" s="147" t="s">
        <v>865</v>
      </c>
      <c r="B144" s="148" t="s">
        <v>1415</v>
      </c>
      <c r="C144" s="151">
        <v>45592.45208333333</v>
      </c>
      <c r="D144" s="159" t="s">
        <v>2221</v>
      </c>
      <c r="E144" s="159">
        <v>7.0069899E7</v>
      </c>
      <c r="F144" s="160">
        <v>3.01646866E9</v>
      </c>
      <c r="G144" s="155"/>
      <c r="H144" s="155"/>
      <c r="I144" s="153"/>
      <c r="J144" s="150"/>
      <c r="K144" s="150"/>
      <c r="L144" s="150"/>
      <c r="M144" s="150" t="s">
        <v>2589</v>
      </c>
      <c r="N144" s="151"/>
      <c r="O144" s="153"/>
      <c r="P144" s="152"/>
      <c r="Q144" s="153"/>
      <c r="R144" s="152"/>
      <c r="S144" s="152"/>
      <c r="T144" s="152"/>
      <c r="U144" s="153"/>
      <c r="V144" s="153"/>
      <c r="W144" s="153"/>
      <c r="X144" s="153"/>
      <c r="Y144" s="153"/>
      <c r="Z144" s="153"/>
      <c r="AA144" s="154"/>
    </row>
    <row r="145" hidden="1">
      <c r="A145" s="147" t="s">
        <v>865</v>
      </c>
      <c r="B145" s="148" t="s">
        <v>1415</v>
      </c>
      <c r="C145" s="151">
        <v>45592.45625</v>
      </c>
      <c r="D145" s="159" t="s">
        <v>2225</v>
      </c>
      <c r="E145" s="159">
        <v>2.6261781E7</v>
      </c>
      <c r="F145" s="160">
        <v>3.024568151E9</v>
      </c>
      <c r="G145" s="155" t="s">
        <v>2226</v>
      </c>
      <c r="H145" s="155">
        <v>3.043241096E9</v>
      </c>
      <c r="I145" s="153"/>
      <c r="J145" s="150"/>
      <c r="K145" s="150"/>
      <c r="L145" s="150"/>
      <c r="M145" s="150" t="s">
        <v>2589</v>
      </c>
      <c r="N145" s="151"/>
      <c r="O145" s="153"/>
      <c r="P145" s="152"/>
      <c r="Q145" s="153"/>
      <c r="R145" s="152"/>
      <c r="S145" s="152"/>
      <c r="T145" s="152"/>
      <c r="U145" s="153"/>
      <c r="V145" s="153"/>
      <c r="W145" s="153"/>
      <c r="X145" s="153"/>
      <c r="Y145" s="153"/>
      <c r="Z145" s="153"/>
      <c r="AA145" s="154"/>
    </row>
    <row r="146" hidden="1">
      <c r="A146" s="147" t="s">
        <v>865</v>
      </c>
      <c r="B146" s="148" t="s">
        <v>1415</v>
      </c>
      <c r="C146" s="151">
        <v>45626.461805555555</v>
      </c>
      <c r="D146" s="159" t="s">
        <v>2256</v>
      </c>
      <c r="E146" s="159">
        <v>4.3818393E7</v>
      </c>
      <c r="F146" s="160">
        <v>3.217169088E9</v>
      </c>
      <c r="G146" s="155"/>
      <c r="H146" s="155"/>
      <c r="I146" s="153"/>
      <c r="J146" s="150"/>
      <c r="K146" s="150"/>
      <c r="L146" s="150"/>
      <c r="M146" s="150" t="s">
        <v>2883</v>
      </c>
      <c r="N146" s="151">
        <v>45214.0</v>
      </c>
      <c r="O146" s="152" t="s">
        <v>2951</v>
      </c>
      <c r="P146" s="152"/>
      <c r="Q146" s="153"/>
      <c r="R146" s="152"/>
      <c r="S146" s="152"/>
      <c r="T146" s="152"/>
      <c r="U146" s="153"/>
      <c r="V146" s="153"/>
      <c r="W146" s="153"/>
      <c r="X146" s="153"/>
      <c r="Y146" s="153"/>
      <c r="Z146" s="153"/>
      <c r="AA146" s="154"/>
    </row>
    <row r="147" hidden="1">
      <c r="A147" s="147" t="s">
        <v>865</v>
      </c>
      <c r="B147" s="148" t="s">
        <v>1573</v>
      </c>
      <c r="C147" s="151">
        <v>45626.46597222222</v>
      </c>
      <c r="D147" s="159" t="s">
        <v>2258</v>
      </c>
      <c r="E147" s="159">
        <v>2.199212E7</v>
      </c>
      <c r="F147" s="160">
        <v>3.104351293E9</v>
      </c>
      <c r="G147" s="155"/>
      <c r="H147" s="155"/>
      <c r="I147" s="153"/>
      <c r="J147" s="150"/>
      <c r="K147" s="150"/>
      <c r="L147" s="150"/>
      <c r="M147" s="150" t="s">
        <v>2589</v>
      </c>
      <c r="N147" s="151"/>
      <c r="O147" s="153"/>
      <c r="P147" s="152"/>
      <c r="Q147" s="153"/>
      <c r="R147" s="152"/>
      <c r="S147" s="152"/>
      <c r="T147" s="152"/>
      <c r="U147" s="153"/>
      <c r="V147" s="153"/>
      <c r="W147" s="153"/>
      <c r="X147" s="153"/>
      <c r="Y147" s="153"/>
      <c r="Z147" s="153"/>
      <c r="AA147" s="154"/>
    </row>
    <row r="148" hidden="1">
      <c r="A148" s="147" t="s">
        <v>865</v>
      </c>
      <c r="B148" s="148" t="s">
        <v>1415</v>
      </c>
      <c r="C148" s="151">
        <v>45626.46875</v>
      </c>
      <c r="D148" s="159" t="s">
        <v>2259</v>
      </c>
      <c r="E148" s="159">
        <v>4.3080692E7</v>
      </c>
      <c r="F148" s="160">
        <v>3.245749643E9</v>
      </c>
      <c r="G148" s="155"/>
      <c r="H148" s="155"/>
      <c r="I148" s="153"/>
      <c r="J148" s="150"/>
      <c r="K148" s="150"/>
      <c r="L148" s="150"/>
      <c r="M148" s="150" t="s">
        <v>2589</v>
      </c>
      <c r="N148" s="151"/>
      <c r="O148" s="153"/>
      <c r="P148" s="152"/>
      <c r="Q148" s="153"/>
      <c r="R148" s="152"/>
      <c r="S148" s="152"/>
      <c r="T148" s="152"/>
      <c r="U148" s="153"/>
      <c r="V148" s="153"/>
      <c r="W148" s="153"/>
      <c r="X148" s="153"/>
      <c r="Y148" s="153"/>
      <c r="Z148" s="153"/>
      <c r="AA148" s="154"/>
    </row>
    <row r="149" hidden="1">
      <c r="A149" s="147" t="s">
        <v>865</v>
      </c>
      <c r="B149" s="148" t="s">
        <v>1573</v>
      </c>
      <c r="C149" s="151">
        <v>45626.47083333333</v>
      </c>
      <c r="D149" s="159" t="s">
        <v>2260</v>
      </c>
      <c r="E149" s="159">
        <v>4.3140973E7</v>
      </c>
      <c r="F149" s="160">
        <v>3.128269336E9</v>
      </c>
      <c r="G149" s="155"/>
      <c r="H149" s="155"/>
      <c r="I149" s="153"/>
      <c r="J149" s="150"/>
      <c r="K149" s="150"/>
      <c r="L149" s="150"/>
      <c r="M149" s="150" t="s">
        <v>2589</v>
      </c>
      <c r="N149" s="151"/>
      <c r="O149" s="153"/>
      <c r="P149" s="152"/>
      <c r="Q149" s="153"/>
      <c r="R149" s="152"/>
      <c r="S149" s="152"/>
      <c r="T149" s="152"/>
      <c r="U149" s="153"/>
      <c r="V149" s="153"/>
      <c r="W149" s="153"/>
      <c r="X149" s="153"/>
      <c r="Y149" s="153"/>
      <c r="Z149" s="153"/>
      <c r="AA149" s="154"/>
    </row>
    <row r="150">
      <c r="A150" s="147" t="s">
        <v>865</v>
      </c>
      <c r="B150" s="148" t="s">
        <v>1415</v>
      </c>
      <c r="C150" s="151">
        <v>45626.51458333333</v>
      </c>
      <c r="D150" s="159" t="s">
        <v>619</v>
      </c>
      <c r="E150" s="159">
        <v>1.013456443E9</v>
      </c>
      <c r="F150" s="160">
        <v>3.195352525E9</v>
      </c>
      <c r="G150" s="155" t="s">
        <v>4168</v>
      </c>
      <c r="H150" s="155">
        <v>3.008504427E9</v>
      </c>
      <c r="I150" s="152" t="s">
        <v>2465</v>
      </c>
      <c r="J150" s="150"/>
      <c r="K150" s="150"/>
      <c r="L150" s="150"/>
      <c r="M150" s="150" t="s">
        <v>2848</v>
      </c>
      <c r="N150" s="151">
        <v>45633.495833333334</v>
      </c>
      <c r="O150" s="152" t="s">
        <v>4001</v>
      </c>
      <c r="P150" s="152" t="s">
        <v>2581</v>
      </c>
      <c r="Q150" s="158">
        <v>45696.0</v>
      </c>
      <c r="R150" s="152" t="s">
        <v>4031</v>
      </c>
      <c r="S150" s="152"/>
      <c r="T150" s="152"/>
      <c r="U150" s="153"/>
      <c r="V150" s="153"/>
      <c r="W150" s="153"/>
      <c r="X150" s="152" t="s">
        <v>2581</v>
      </c>
      <c r="Y150" s="158">
        <v>45696.0</v>
      </c>
      <c r="Z150" s="152" t="s">
        <v>4169</v>
      </c>
      <c r="AA150" s="154"/>
    </row>
    <row r="151" hidden="1">
      <c r="A151" s="147" t="s">
        <v>865</v>
      </c>
      <c r="B151" s="148" t="s">
        <v>1415</v>
      </c>
      <c r="C151" s="151">
        <v>45626.51666666667</v>
      </c>
      <c r="D151" s="159" t="s">
        <v>4168</v>
      </c>
      <c r="E151" s="159">
        <v>1.01720912E9</v>
      </c>
      <c r="F151" s="160">
        <v>3.008504427E9</v>
      </c>
      <c r="G151" s="155" t="s">
        <v>619</v>
      </c>
      <c r="H151" s="155">
        <v>3.195352525E9</v>
      </c>
      <c r="I151" s="152" t="s">
        <v>2465</v>
      </c>
      <c r="J151" s="150"/>
      <c r="K151" s="150"/>
      <c r="L151" s="150"/>
      <c r="M151" s="150" t="s">
        <v>2589</v>
      </c>
      <c r="N151" s="151"/>
      <c r="O151" s="153"/>
      <c r="P151" s="152"/>
      <c r="Q151" s="153"/>
      <c r="R151" s="152"/>
      <c r="S151" s="152"/>
      <c r="T151" s="152"/>
      <c r="U151" s="153"/>
      <c r="V151" s="153"/>
      <c r="W151" s="153"/>
      <c r="X151" s="153"/>
      <c r="Y151" s="153"/>
      <c r="Z151" s="153"/>
      <c r="AA151" s="154"/>
    </row>
    <row r="152" hidden="1">
      <c r="A152" s="147" t="s">
        <v>865</v>
      </c>
      <c r="B152" s="148" t="s">
        <v>1339</v>
      </c>
      <c r="C152" s="151">
        <v>45627.43472222222</v>
      </c>
      <c r="D152" s="159" t="s">
        <v>4170</v>
      </c>
      <c r="E152" s="159">
        <v>7.0430061E7</v>
      </c>
      <c r="F152" s="160">
        <v>3.205651992E9</v>
      </c>
      <c r="G152" s="155" t="s">
        <v>2276</v>
      </c>
      <c r="H152" s="155">
        <v>3.113873726E9</v>
      </c>
      <c r="I152" s="153"/>
      <c r="J152" s="150"/>
      <c r="K152" s="150"/>
      <c r="L152" s="150"/>
      <c r="M152" s="150" t="s">
        <v>2883</v>
      </c>
      <c r="N152" s="151">
        <v>45633.0</v>
      </c>
      <c r="O152" s="152" t="s">
        <v>4001</v>
      </c>
      <c r="P152" s="152"/>
      <c r="Q152" s="153"/>
      <c r="R152" s="152"/>
      <c r="S152" s="152"/>
      <c r="T152" s="152"/>
      <c r="U152" s="153"/>
      <c r="V152" s="153"/>
      <c r="W152" s="153"/>
      <c r="X152" s="153"/>
      <c r="Y152" s="153"/>
      <c r="Z152" s="153"/>
      <c r="AA152" s="154"/>
    </row>
    <row r="153" hidden="1">
      <c r="A153" s="147" t="s">
        <v>865</v>
      </c>
      <c r="B153" s="148" t="s">
        <v>1415</v>
      </c>
      <c r="C153" s="151">
        <v>45633.55972222222</v>
      </c>
      <c r="D153" s="159" t="s">
        <v>2283</v>
      </c>
      <c r="E153" s="159"/>
      <c r="F153" s="160">
        <v>3.017828892E9</v>
      </c>
      <c r="G153" s="155"/>
      <c r="H153" s="155"/>
      <c r="I153" s="153"/>
      <c r="J153" s="150"/>
      <c r="K153" s="150"/>
      <c r="L153" s="150"/>
      <c r="M153" s="150" t="s">
        <v>2589</v>
      </c>
      <c r="N153" s="151"/>
      <c r="O153" s="153"/>
      <c r="P153" s="152"/>
      <c r="Q153" s="153"/>
      <c r="R153" s="152"/>
      <c r="S153" s="152"/>
      <c r="T153" s="152"/>
      <c r="U153" s="153"/>
      <c r="V153" s="153"/>
      <c r="W153" s="153"/>
      <c r="X153" s="153"/>
      <c r="Y153" s="153"/>
      <c r="Z153" s="153"/>
      <c r="AA153" s="154"/>
    </row>
    <row r="154" hidden="1">
      <c r="A154" s="147" t="s">
        <v>865</v>
      </c>
      <c r="B154" s="148" t="s">
        <v>1440</v>
      </c>
      <c r="C154" s="151">
        <v>45633.58194444444</v>
      </c>
      <c r="D154" s="159" t="s">
        <v>2288</v>
      </c>
      <c r="E154" s="159">
        <v>1.5371108E7</v>
      </c>
      <c r="F154" s="160">
        <v>3.135211836E9</v>
      </c>
      <c r="G154" s="155" t="s">
        <v>2289</v>
      </c>
      <c r="H154" s="155">
        <v>3.136610228E9</v>
      </c>
      <c r="I154" s="153"/>
      <c r="J154" s="150"/>
      <c r="K154" s="150"/>
      <c r="L154" s="150"/>
      <c r="M154" s="150" t="s">
        <v>2589</v>
      </c>
      <c r="N154" s="151"/>
      <c r="O154" s="153"/>
      <c r="P154" s="152"/>
      <c r="Q154" s="153"/>
      <c r="R154" s="152"/>
      <c r="S154" s="152"/>
      <c r="T154" s="152"/>
      <c r="U154" s="153"/>
      <c r="V154" s="153"/>
      <c r="W154" s="153"/>
      <c r="X154" s="153"/>
      <c r="Y154" s="153"/>
      <c r="Z154" s="153"/>
      <c r="AA154" s="154"/>
    </row>
    <row r="155" hidden="1">
      <c r="A155" s="147" t="s">
        <v>865</v>
      </c>
      <c r="B155" s="148" t="s">
        <v>1573</v>
      </c>
      <c r="C155" s="151">
        <v>45664.58194444444</v>
      </c>
      <c r="D155" s="159" t="s">
        <v>2294</v>
      </c>
      <c r="E155" s="159">
        <v>4.3573612E7</v>
      </c>
      <c r="F155" s="160">
        <v>3.175348513E9</v>
      </c>
      <c r="G155" s="155" t="s">
        <v>2295</v>
      </c>
      <c r="H155" s="155">
        <v>3.225392895E9</v>
      </c>
      <c r="I155" s="153"/>
      <c r="J155" s="150"/>
      <c r="K155" s="150"/>
      <c r="L155" s="150"/>
      <c r="M155" s="150" t="s">
        <v>2589</v>
      </c>
      <c r="N155" s="151"/>
      <c r="O155" s="153"/>
      <c r="P155" s="152"/>
      <c r="Q155" s="153"/>
      <c r="R155" s="152"/>
      <c r="S155" s="152"/>
      <c r="T155" s="152"/>
      <c r="U155" s="153"/>
      <c r="V155" s="153"/>
      <c r="W155" s="153"/>
      <c r="X155" s="153"/>
      <c r="Y155" s="153"/>
      <c r="Z155" s="153"/>
      <c r="AA155" s="154"/>
    </row>
    <row r="156" hidden="1">
      <c r="A156" s="147" t="s">
        <v>865</v>
      </c>
      <c r="B156" s="148" t="s">
        <v>1415</v>
      </c>
      <c r="C156" s="151">
        <v>45710.48611111111</v>
      </c>
      <c r="D156" s="159" t="s">
        <v>2325</v>
      </c>
      <c r="E156" s="159">
        <v>3.5603671E7</v>
      </c>
      <c r="F156" s="160">
        <v>3.102209488E9</v>
      </c>
      <c r="G156" s="155" t="s">
        <v>2326</v>
      </c>
      <c r="H156" s="155">
        <v>3.135688612E9</v>
      </c>
      <c r="I156" s="152" t="s">
        <v>2465</v>
      </c>
      <c r="J156" s="150"/>
      <c r="K156" s="150"/>
      <c r="L156" s="150"/>
      <c r="M156" s="150" t="s">
        <v>2589</v>
      </c>
      <c r="N156" s="151"/>
      <c r="O156" s="153"/>
      <c r="P156" s="152"/>
      <c r="Q156" s="153"/>
      <c r="R156" s="152"/>
      <c r="S156" s="152"/>
      <c r="T156" s="152"/>
      <c r="U156" s="153"/>
      <c r="V156" s="153"/>
      <c r="W156" s="153"/>
      <c r="X156" s="153"/>
      <c r="Y156" s="153"/>
      <c r="Z156" s="153"/>
      <c r="AA156" s="154"/>
    </row>
    <row r="157" hidden="1">
      <c r="A157" s="147" t="s">
        <v>865</v>
      </c>
      <c r="B157" s="148" t="s">
        <v>1573</v>
      </c>
      <c r="C157" s="151">
        <v>45710.486805555556</v>
      </c>
      <c r="D157" s="159" t="s">
        <v>4171</v>
      </c>
      <c r="E157" s="159">
        <v>4.2765402E7</v>
      </c>
      <c r="F157" s="160">
        <v>3.044342547E9</v>
      </c>
      <c r="G157" s="155" t="s">
        <v>4172</v>
      </c>
      <c r="H157" s="155">
        <v>3.23341825E9</v>
      </c>
      <c r="I157" s="153"/>
      <c r="J157" s="150"/>
      <c r="K157" s="150"/>
      <c r="L157" s="150"/>
      <c r="M157" s="150" t="s">
        <v>2589</v>
      </c>
      <c r="N157" s="151"/>
      <c r="O157" s="153"/>
      <c r="P157" s="152"/>
      <c r="Q157" s="153"/>
      <c r="R157" s="152"/>
      <c r="S157" s="152"/>
      <c r="T157" s="152"/>
      <c r="U157" s="153"/>
      <c r="V157" s="153"/>
      <c r="W157" s="153"/>
      <c r="X157" s="153"/>
      <c r="Y157" s="153"/>
      <c r="Z157" s="153"/>
      <c r="AA157" s="154"/>
    </row>
    <row r="158" hidden="1">
      <c r="A158" s="147" t="s">
        <v>865</v>
      </c>
      <c r="B158" s="148" t="s">
        <v>1573</v>
      </c>
      <c r="C158" s="151">
        <v>45710.48888888889</v>
      </c>
      <c r="D158" s="159" t="s">
        <v>4173</v>
      </c>
      <c r="E158" s="159">
        <v>1.000884033E9</v>
      </c>
      <c r="F158" s="160">
        <v>3.126700385E9</v>
      </c>
      <c r="G158" s="155" t="s">
        <v>2333</v>
      </c>
      <c r="H158" s="155">
        <v>3.148150173E9</v>
      </c>
      <c r="I158" s="153"/>
      <c r="J158" s="150"/>
      <c r="K158" s="150"/>
      <c r="L158" s="150"/>
      <c r="M158" s="150" t="s">
        <v>2589</v>
      </c>
      <c r="N158" s="151"/>
      <c r="O158" s="153"/>
      <c r="P158" s="152"/>
      <c r="Q158" s="153"/>
      <c r="R158" s="152"/>
      <c r="S158" s="152"/>
      <c r="T158" s="152"/>
      <c r="U158" s="153"/>
      <c r="V158" s="153"/>
      <c r="W158" s="153"/>
      <c r="X158" s="153"/>
      <c r="Y158" s="153"/>
      <c r="Z158" s="153"/>
      <c r="AA158" s="154"/>
    </row>
    <row r="159" hidden="1">
      <c r="A159" s="147" t="s">
        <v>865</v>
      </c>
      <c r="B159" s="148" t="s">
        <v>1415</v>
      </c>
      <c r="C159" s="151">
        <v>45710.490277777775</v>
      </c>
      <c r="D159" s="159" t="s">
        <v>2336</v>
      </c>
      <c r="E159" s="159">
        <v>4.3075791E7</v>
      </c>
      <c r="F159" s="160">
        <v>3.136610228E9</v>
      </c>
      <c r="G159" s="155" t="s">
        <v>2337</v>
      </c>
      <c r="H159" s="155">
        <v>3.155383884E9</v>
      </c>
      <c r="I159" s="153"/>
      <c r="J159" s="150"/>
      <c r="K159" s="150"/>
      <c r="L159" s="150"/>
      <c r="M159" s="150" t="s">
        <v>2589</v>
      </c>
      <c r="N159" s="151"/>
      <c r="O159" s="153"/>
      <c r="P159" s="152"/>
      <c r="Q159" s="153"/>
      <c r="R159" s="152"/>
      <c r="S159" s="152"/>
      <c r="T159" s="152"/>
      <c r="U159" s="153"/>
      <c r="V159" s="153"/>
      <c r="W159" s="153"/>
      <c r="X159" s="153"/>
      <c r="Y159" s="153"/>
      <c r="Z159" s="153"/>
      <c r="AA159" s="154"/>
    </row>
    <row r="160" hidden="1">
      <c r="A160" s="147" t="s">
        <v>865</v>
      </c>
      <c r="B160" s="148" t="s">
        <v>1415</v>
      </c>
      <c r="C160" s="151">
        <v>45710.49166666667</v>
      </c>
      <c r="D160" s="159" t="s">
        <v>2339</v>
      </c>
      <c r="E160" s="159">
        <v>1.013456752E9</v>
      </c>
      <c r="F160" s="160">
        <v>3.145751382E9</v>
      </c>
      <c r="G160" s="155" t="s">
        <v>4174</v>
      </c>
      <c r="H160" s="155">
        <v>3.246626617E9</v>
      </c>
      <c r="I160" s="153"/>
      <c r="J160" s="150"/>
      <c r="K160" s="150"/>
      <c r="L160" s="150"/>
      <c r="M160" s="150" t="s">
        <v>2589</v>
      </c>
      <c r="N160" s="151"/>
      <c r="O160" s="153"/>
      <c r="P160" s="152"/>
      <c r="Q160" s="153"/>
      <c r="R160" s="152"/>
      <c r="S160" s="152"/>
      <c r="T160" s="152"/>
      <c r="U160" s="153"/>
      <c r="V160" s="153"/>
      <c r="W160" s="153"/>
      <c r="X160" s="153"/>
      <c r="Y160" s="153"/>
      <c r="Z160" s="153"/>
      <c r="AA160" s="154"/>
    </row>
    <row r="161" hidden="1">
      <c r="A161" s="147" t="s">
        <v>865</v>
      </c>
      <c r="B161" s="148" t="s">
        <v>1573</v>
      </c>
      <c r="C161" s="151">
        <v>45710.493055555555</v>
      </c>
      <c r="D161" s="159" t="s">
        <v>2343</v>
      </c>
      <c r="E161" s="159">
        <v>4.3920604E7</v>
      </c>
      <c r="F161" s="160">
        <v>3.246493244E9</v>
      </c>
      <c r="G161" s="155" t="s">
        <v>2344</v>
      </c>
      <c r="H161" s="155">
        <v>3.117329704E9</v>
      </c>
      <c r="I161" s="153"/>
      <c r="J161" s="150"/>
      <c r="K161" s="150"/>
      <c r="L161" s="150"/>
      <c r="M161" s="150" t="s">
        <v>2589</v>
      </c>
      <c r="N161" s="151"/>
      <c r="O161" s="153"/>
      <c r="P161" s="152"/>
      <c r="Q161" s="153"/>
      <c r="R161" s="152"/>
      <c r="S161" s="152"/>
      <c r="T161" s="152"/>
      <c r="U161" s="153"/>
      <c r="V161" s="153"/>
      <c r="W161" s="153"/>
      <c r="X161" s="153"/>
      <c r="Y161" s="153"/>
      <c r="Z161" s="153"/>
      <c r="AA161" s="154"/>
    </row>
    <row r="162" hidden="1">
      <c r="A162" s="147" t="s">
        <v>865</v>
      </c>
      <c r="B162" s="148" t="s">
        <v>1573</v>
      </c>
      <c r="C162" s="151">
        <v>45710.493055555555</v>
      </c>
      <c r="D162" s="159" t="s">
        <v>2348</v>
      </c>
      <c r="E162" s="159">
        <v>1.073320944E9</v>
      </c>
      <c r="F162" s="160">
        <v>3.244772618E9</v>
      </c>
      <c r="G162" s="155"/>
      <c r="H162" s="155"/>
      <c r="I162" s="153"/>
      <c r="J162" s="150"/>
      <c r="K162" s="150"/>
      <c r="L162" s="150"/>
      <c r="M162" s="150" t="s">
        <v>2589</v>
      </c>
      <c r="N162" s="151"/>
      <c r="O162" s="153"/>
      <c r="P162" s="152"/>
      <c r="Q162" s="153"/>
      <c r="R162" s="152"/>
      <c r="S162" s="152"/>
      <c r="T162" s="152"/>
      <c r="U162" s="153"/>
      <c r="V162" s="153"/>
      <c r="W162" s="153"/>
      <c r="X162" s="153"/>
      <c r="Y162" s="153"/>
      <c r="Z162" s="153"/>
      <c r="AA162" s="154"/>
    </row>
    <row r="163" hidden="1">
      <c r="A163" s="147" t="s">
        <v>865</v>
      </c>
      <c r="B163" s="148" t="s">
        <v>1573</v>
      </c>
      <c r="C163" s="151">
        <v>45710.49444444444</v>
      </c>
      <c r="D163" s="159" t="s">
        <v>2350</v>
      </c>
      <c r="E163" s="159">
        <v>4.3140973E7</v>
      </c>
      <c r="F163" s="160">
        <v>3.128269336E9</v>
      </c>
      <c r="G163" s="155"/>
      <c r="H163" s="155"/>
      <c r="I163" s="153"/>
      <c r="J163" s="150"/>
      <c r="K163" s="150"/>
      <c r="L163" s="150"/>
      <c r="M163" s="150" t="s">
        <v>2589</v>
      </c>
      <c r="N163" s="151"/>
      <c r="O163" s="153"/>
      <c r="P163" s="152"/>
      <c r="Q163" s="153"/>
      <c r="R163" s="152"/>
      <c r="S163" s="152"/>
      <c r="T163" s="152"/>
      <c r="U163" s="153"/>
      <c r="V163" s="153"/>
      <c r="W163" s="153"/>
      <c r="X163" s="153"/>
      <c r="Y163" s="153"/>
      <c r="Z163" s="153"/>
      <c r="AA163" s="154"/>
    </row>
    <row r="164" hidden="1">
      <c r="A164" s="147" t="s">
        <v>865</v>
      </c>
      <c r="B164" s="148" t="s">
        <v>1415</v>
      </c>
      <c r="C164" s="151">
        <v>45710.49444444444</v>
      </c>
      <c r="D164" s="159" t="s">
        <v>4175</v>
      </c>
      <c r="E164" s="159">
        <v>1.022946581E9</v>
      </c>
      <c r="F164" s="160">
        <v>3.246626617E9</v>
      </c>
      <c r="G164" s="155" t="s">
        <v>2339</v>
      </c>
      <c r="H164" s="155">
        <v>3.145751382E9</v>
      </c>
      <c r="I164" s="152" t="s">
        <v>2465</v>
      </c>
      <c r="J164" s="150"/>
      <c r="K164" s="150"/>
      <c r="L164" s="150"/>
      <c r="M164" s="150" t="s">
        <v>2589</v>
      </c>
      <c r="N164" s="151"/>
      <c r="O164" s="153"/>
      <c r="P164" s="152"/>
      <c r="Q164" s="153"/>
      <c r="R164" s="152"/>
      <c r="S164" s="152"/>
      <c r="T164" s="152"/>
      <c r="U164" s="153"/>
      <c r="V164" s="153"/>
      <c r="W164" s="153"/>
      <c r="X164" s="153"/>
      <c r="Y164" s="153"/>
      <c r="Z164" s="153"/>
      <c r="AA164" s="154"/>
    </row>
    <row r="165" hidden="1">
      <c r="A165" s="147" t="s">
        <v>865</v>
      </c>
      <c r="B165" s="148" t="s">
        <v>1573</v>
      </c>
      <c r="C165" s="151">
        <v>45710.49513888889</v>
      </c>
      <c r="D165" s="159" t="s">
        <v>4176</v>
      </c>
      <c r="E165" s="159">
        <v>2.2174103E7</v>
      </c>
      <c r="F165" s="160">
        <v>3.042136865E9</v>
      </c>
      <c r="G165" s="155" t="s">
        <v>2358</v>
      </c>
      <c r="H165" s="155"/>
      <c r="I165" s="153"/>
      <c r="J165" s="150"/>
      <c r="K165" s="150"/>
      <c r="L165" s="150"/>
      <c r="M165" s="150" t="s">
        <v>2589</v>
      </c>
      <c r="N165" s="151"/>
      <c r="O165" s="153"/>
      <c r="P165" s="152"/>
      <c r="Q165" s="153"/>
      <c r="R165" s="152"/>
      <c r="S165" s="152"/>
      <c r="T165" s="152"/>
      <c r="U165" s="153"/>
      <c r="V165" s="153"/>
      <c r="W165" s="153"/>
      <c r="X165" s="153"/>
      <c r="Y165" s="153"/>
      <c r="Z165" s="153"/>
      <c r="AA165" s="154"/>
    </row>
    <row r="166" hidden="1">
      <c r="A166" s="147" t="s">
        <v>865</v>
      </c>
      <c r="B166" s="148" t="s">
        <v>1415</v>
      </c>
      <c r="C166" s="151">
        <v>45710.49791666667</v>
      </c>
      <c r="D166" s="159" t="s">
        <v>2361</v>
      </c>
      <c r="E166" s="159">
        <v>3.5602127E7</v>
      </c>
      <c r="F166" s="160">
        <v>3.107153012E9</v>
      </c>
      <c r="G166" s="155"/>
      <c r="H166" s="155"/>
      <c r="I166" s="153"/>
      <c r="J166" s="150"/>
      <c r="K166" s="150"/>
      <c r="L166" s="150"/>
      <c r="M166" s="150" t="s">
        <v>2589</v>
      </c>
      <c r="N166" s="151"/>
      <c r="O166" s="153"/>
      <c r="P166" s="152"/>
      <c r="Q166" s="153"/>
      <c r="R166" s="152"/>
      <c r="S166" s="152"/>
      <c r="T166" s="152"/>
      <c r="U166" s="153"/>
      <c r="V166" s="153"/>
      <c r="W166" s="153"/>
      <c r="X166" s="153"/>
      <c r="Y166" s="153"/>
      <c r="Z166" s="153"/>
      <c r="AA166" s="154"/>
    </row>
    <row r="167" hidden="1">
      <c r="A167" s="147" t="s">
        <v>865</v>
      </c>
      <c r="B167" s="148" t="s">
        <v>1573</v>
      </c>
      <c r="C167" s="151">
        <v>45710.498611111114</v>
      </c>
      <c r="D167" s="159" t="s">
        <v>2363</v>
      </c>
      <c r="E167" s="159">
        <v>1.128390684E9</v>
      </c>
      <c r="F167" s="160">
        <v>3.103320927E9</v>
      </c>
      <c r="G167" s="155" t="s">
        <v>2364</v>
      </c>
      <c r="H167" s="155">
        <v>3.127489921E9</v>
      </c>
      <c r="I167" s="153"/>
      <c r="J167" s="150"/>
      <c r="K167" s="150"/>
      <c r="L167" s="150"/>
      <c r="M167" s="150" t="s">
        <v>2589</v>
      </c>
      <c r="N167" s="151"/>
      <c r="O167" s="153"/>
      <c r="P167" s="152"/>
      <c r="Q167" s="153"/>
      <c r="R167" s="152"/>
      <c r="S167" s="152"/>
      <c r="T167" s="152"/>
      <c r="U167" s="153"/>
      <c r="V167" s="153"/>
      <c r="W167" s="153"/>
      <c r="X167" s="153"/>
      <c r="Y167" s="153"/>
      <c r="Z167" s="153"/>
      <c r="AA167" s="154"/>
    </row>
    <row r="168" hidden="1">
      <c r="A168" s="147" t="s">
        <v>865</v>
      </c>
      <c r="B168" s="148" t="s">
        <v>1573</v>
      </c>
      <c r="C168" s="151">
        <v>45710.49930555555</v>
      </c>
      <c r="D168" s="159" t="s">
        <v>2367</v>
      </c>
      <c r="E168" s="159">
        <v>2.0876219E7</v>
      </c>
      <c r="F168" s="160">
        <v>3.107007572E9</v>
      </c>
      <c r="G168" s="155"/>
      <c r="H168" s="155"/>
      <c r="I168" s="153"/>
      <c r="J168" s="150"/>
      <c r="K168" s="150"/>
      <c r="L168" s="150"/>
      <c r="M168" s="150" t="s">
        <v>2589</v>
      </c>
      <c r="N168" s="151"/>
      <c r="O168" s="153"/>
      <c r="P168" s="152"/>
      <c r="Q168" s="153"/>
      <c r="R168" s="152"/>
      <c r="S168" s="152"/>
      <c r="T168" s="152"/>
      <c r="U168" s="153"/>
      <c r="V168" s="153"/>
      <c r="W168" s="153"/>
      <c r="X168" s="153"/>
      <c r="Y168" s="153"/>
      <c r="Z168" s="153"/>
      <c r="AA168" s="154"/>
    </row>
    <row r="169" hidden="1">
      <c r="A169" s="147" t="s">
        <v>865</v>
      </c>
      <c r="B169" s="148" t="s">
        <v>1573</v>
      </c>
      <c r="C169" s="151">
        <v>45710.50069444445</v>
      </c>
      <c r="D169" s="159" t="s">
        <v>4177</v>
      </c>
      <c r="E169" s="159">
        <v>1.036645009E9</v>
      </c>
      <c r="F169" s="160">
        <v>3.127489921E9</v>
      </c>
      <c r="G169" s="155" t="s">
        <v>2363</v>
      </c>
      <c r="H169" s="155">
        <v>3.103320927E9</v>
      </c>
      <c r="I169" s="153"/>
      <c r="J169" s="150"/>
      <c r="K169" s="150"/>
      <c r="L169" s="150"/>
      <c r="M169" s="150" t="s">
        <v>2589</v>
      </c>
      <c r="N169" s="151"/>
      <c r="O169" s="153"/>
      <c r="P169" s="152"/>
      <c r="Q169" s="153"/>
      <c r="R169" s="152"/>
      <c r="S169" s="152"/>
      <c r="T169" s="152"/>
      <c r="U169" s="153"/>
      <c r="V169" s="153"/>
      <c r="W169" s="153"/>
      <c r="X169" s="153"/>
      <c r="Y169" s="153"/>
      <c r="Z169" s="153"/>
      <c r="AA169" s="154"/>
    </row>
    <row r="170" hidden="1">
      <c r="A170" s="147" t="s">
        <v>865</v>
      </c>
      <c r="B170" s="148" t="s">
        <v>1415</v>
      </c>
      <c r="C170" s="151">
        <v>45710.504166666666</v>
      </c>
      <c r="D170" s="159" t="s">
        <v>4178</v>
      </c>
      <c r="E170" s="159">
        <v>5.2227037E7</v>
      </c>
      <c r="F170" s="160">
        <v>3.241146548E9</v>
      </c>
      <c r="G170" s="155" t="s">
        <v>2373</v>
      </c>
      <c r="H170" s="155">
        <v>3.043324479E9</v>
      </c>
      <c r="I170" s="152" t="s">
        <v>2465</v>
      </c>
      <c r="J170" s="150"/>
      <c r="K170" s="150"/>
      <c r="L170" s="150"/>
      <c r="M170" s="150" t="s">
        <v>2589</v>
      </c>
      <c r="N170" s="151"/>
      <c r="O170" s="153"/>
      <c r="P170" s="152"/>
      <c r="Q170" s="153"/>
      <c r="R170" s="152"/>
      <c r="S170" s="152"/>
      <c r="T170" s="152"/>
      <c r="U170" s="153"/>
      <c r="V170" s="153"/>
      <c r="W170" s="153"/>
      <c r="X170" s="153"/>
      <c r="Y170" s="153"/>
      <c r="Z170" s="153"/>
      <c r="AA170" s="154"/>
    </row>
    <row r="171" hidden="1">
      <c r="A171" s="147" t="s">
        <v>865</v>
      </c>
      <c r="B171" s="148" t="s">
        <v>1573</v>
      </c>
      <c r="C171" s="151">
        <v>45710.50486111111</v>
      </c>
      <c r="D171" s="159" t="s">
        <v>2376</v>
      </c>
      <c r="E171" s="159">
        <v>4.338222E7</v>
      </c>
      <c r="F171" s="160">
        <v>3.006011024E9</v>
      </c>
      <c r="G171" s="155"/>
      <c r="H171" s="155"/>
      <c r="I171" s="153"/>
      <c r="J171" s="150"/>
      <c r="K171" s="150"/>
      <c r="L171" s="150"/>
      <c r="M171" s="150" t="s">
        <v>2589</v>
      </c>
      <c r="N171" s="151"/>
      <c r="O171" s="153"/>
      <c r="P171" s="152"/>
      <c r="Q171" s="153"/>
      <c r="R171" s="152"/>
      <c r="S171" s="152"/>
      <c r="T171" s="152"/>
      <c r="U171" s="153"/>
      <c r="V171" s="153"/>
      <c r="W171" s="153"/>
      <c r="X171" s="153"/>
      <c r="Y171" s="153"/>
      <c r="Z171" s="153"/>
      <c r="AA171" s="154"/>
    </row>
    <row r="172" hidden="1">
      <c r="A172" s="147" t="s">
        <v>865</v>
      </c>
      <c r="B172" s="148" t="s">
        <v>1573</v>
      </c>
      <c r="C172" s="151">
        <v>45710.50763888889</v>
      </c>
      <c r="D172" s="159" t="s">
        <v>2378</v>
      </c>
      <c r="E172" s="159">
        <v>1.193553876E9</v>
      </c>
      <c r="F172" s="160">
        <v>3.024395267E9</v>
      </c>
      <c r="G172" s="155"/>
      <c r="H172" s="155"/>
      <c r="I172" s="153"/>
      <c r="J172" s="150"/>
      <c r="K172" s="150"/>
      <c r="L172" s="150"/>
      <c r="M172" s="150" t="s">
        <v>2589</v>
      </c>
      <c r="N172" s="151"/>
      <c r="O172" s="153"/>
      <c r="P172" s="152"/>
      <c r="Q172" s="153"/>
      <c r="R172" s="152"/>
      <c r="S172" s="152"/>
      <c r="T172" s="152"/>
      <c r="U172" s="153"/>
      <c r="V172" s="153"/>
      <c r="W172" s="153"/>
      <c r="X172" s="153"/>
      <c r="Y172" s="153"/>
      <c r="Z172" s="153"/>
      <c r="AA172" s="154"/>
    </row>
    <row r="173" hidden="1">
      <c r="A173" s="147" t="s">
        <v>865</v>
      </c>
      <c r="B173" s="148" t="s">
        <v>1573</v>
      </c>
      <c r="C173" s="151">
        <v>45710.50833333333</v>
      </c>
      <c r="D173" s="159" t="s">
        <v>2380</v>
      </c>
      <c r="E173" s="159">
        <v>1.552708804E9</v>
      </c>
      <c r="F173" s="160">
        <v>3.046847302E9</v>
      </c>
      <c r="G173" s="155"/>
      <c r="H173" s="155"/>
      <c r="I173" s="153"/>
      <c r="J173" s="150"/>
      <c r="K173" s="150"/>
      <c r="L173" s="150"/>
      <c r="M173" s="150" t="s">
        <v>2589</v>
      </c>
      <c r="N173" s="151"/>
      <c r="O173" s="153"/>
      <c r="P173" s="152"/>
      <c r="Q173" s="153"/>
      <c r="R173" s="152"/>
      <c r="S173" s="152"/>
      <c r="T173" s="152"/>
      <c r="U173" s="153"/>
      <c r="V173" s="153"/>
      <c r="W173" s="153"/>
      <c r="X173" s="153"/>
      <c r="Y173" s="153"/>
      <c r="Z173" s="153"/>
      <c r="AA173" s="154"/>
    </row>
    <row r="174" hidden="1">
      <c r="A174" s="147" t="s">
        <v>865</v>
      </c>
      <c r="B174" s="148" t="s">
        <v>1573</v>
      </c>
      <c r="C174" s="151">
        <v>45710.509722222225</v>
      </c>
      <c r="D174" s="159" t="s">
        <v>2382</v>
      </c>
      <c r="E174" s="159">
        <v>7.1940651E7</v>
      </c>
      <c r="F174" s="160">
        <v>3.007424848E9</v>
      </c>
      <c r="G174" s="155"/>
      <c r="H174" s="155"/>
      <c r="I174" s="153"/>
      <c r="J174" s="150"/>
      <c r="K174" s="150"/>
      <c r="L174" s="150"/>
      <c r="M174" s="150" t="s">
        <v>2589</v>
      </c>
      <c r="N174" s="151"/>
      <c r="O174" s="153"/>
      <c r="P174" s="152"/>
      <c r="Q174" s="153"/>
      <c r="R174" s="152"/>
      <c r="S174" s="152"/>
      <c r="T174" s="152"/>
      <c r="U174" s="153"/>
      <c r="V174" s="153"/>
      <c r="W174" s="153"/>
      <c r="X174" s="153"/>
      <c r="Y174" s="153"/>
      <c r="Z174" s="153"/>
      <c r="AA174" s="154"/>
    </row>
    <row r="175" hidden="1">
      <c r="A175" s="147" t="s">
        <v>865</v>
      </c>
      <c r="B175" s="148" t="s">
        <v>1415</v>
      </c>
      <c r="C175" s="151">
        <v>45710.509722222225</v>
      </c>
      <c r="D175" s="159" t="s">
        <v>4179</v>
      </c>
      <c r="E175" s="159">
        <v>1.5433836E7</v>
      </c>
      <c r="F175" s="160">
        <v>3.218733195E9</v>
      </c>
      <c r="G175" s="155" t="s">
        <v>2386</v>
      </c>
      <c r="H175" s="155">
        <v>3.207645884E9</v>
      </c>
      <c r="I175" s="153"/>
      <c r="J175" s="150"/>
      <c r="K175" s="150"/>
      <c r="L175" s="150"/>
      <c r="M175" s="150" t="s">
        <v>2589</v>
      </c>
      <c r="N175" s="151"/>
      <c r="O175" s="153"/>
      <c r="P175" s="152"/>
      <c r="Q175" s="153"/>
      <c r="R175" s="152"/>
      <c r="S175" s="152"/>
      <c r="T175" s="152"/>
      <c r="U175" s="153"/>
      <c r="V175" s="153"/>
      <c r="W175" s="153"/>
      <c r="X175" s="153"/>
      <c r="Y175" s="153"/>
      <c r="Z175" s="153"/>
      <c r="AA175" s="154"/>
    </row>
    <row r="176" hidden="1">
      <c r="A176" s="147" t="s">
        <v>865</v>
      </c>
      <c r="B176" s="148" t="s">
        <v>1573</v>
      </c>
      <c r="C176" s="151">
        <v>45710.51180555556</v>
      </c>
      <c r="D176" s="159" t="s">
        <v>4180</v>
      </c>
      <c r="E176" s="159">
        <v>7.0131334E7</v>
      </c>
      <c r="F176" s="160">
        <v>3.127950501E9</v>
      </c>
      <c r="G176" s="155" t="s">
        <v>4181</v>
      </c>
      <c r="H176" s="155">
        <v>6.04481842E8</v>
      </c>
      <c r="I176" s="152" t="s">
        <v>4182</v>
      </c>
      <c r="J176" s="150"/>
      <c r="K176" s="150"/>
      <c r="L176" s="150"/>
      <c r="M176" s="150" t="s">
        <v>2589</v>
      </c>
      <c r="N176" s="151"/>
      <c r="O176" s="153"/>
      <c r="P176" s="152"/>
      <c r="Q176" s="153"/>
      <c r="R176" s="152"/>
      <c r="S176" s="152"/>
      <c r="T176" s="152"/>
      <c r="U176" s="153"/>
      <c r="V176" s="153"/>
      <c r="W176" s="153"/>
      <c r="X176" s="153"/>
      <c r="Y176" s="153"/>
      <c r="Z176" s="153"/>
      <c r="AA176" s="154"/>
    </row>
    <row r="177" hidden="1">
      <c r="A177" s="147" t="s">
        <v>865</v>
      </c>
      <c r="B177" s="148" t="s">
        <v>1573</v>
      </c>
      <c r="C177" s="151">
        <v>45710.5125</v>
      </c>
      <c r="D177" s="159" t="s">
        <v>2394</v>
      </c>
      <c r="E177" s="159">
        <v>2.189586E7</v>
      </c>
      <c r="F177" s="160">
        <v>3.127954825E9</v>
      </c>
      <c r="G177" s="155"/>
      <c r="H177" s="155"/>
      <c r="I177" s="153"/>
      <c r="J177" s="150"/>
      <c r="K177" s="150"/>
      <c r="L177" s="150"/>
      <c r="M177" s="150" t="s">
        <v>2589</v>
      </c>
      <c r="N177" s="151"/>
      <c r="O177" s="153"/>
      <c r="P177" s="152"/>
      <c r="Q177" s="153"/>
      <c r="R177" s="152"/>
      <c r="S177" s="152"/>
      <c r="T177" s="152"/>
      <c r="U177" s="153"/>
      <c r="V177" s="153"/>
      <c r="W177" s="153"/>
      <c r="X177" s="153"/>
      <c r="Y177" s="153"/>
      <c r="Z177" s="153"/>
      <c r="AA177" s="154"/>
    </row>
    <row r="178" hidden="1">
      <c r="A178" s="147" t="s">
        <v>865</v>
      </c>
      <c r="B178" s="148" t="s">
        <v>1573</v>
      </c>
      <c r="C178" s="151">
        <v>45710.51388888889</v>
      </c>
      <c r="D178" s="159" t="s">
        <v>2396</v>
      </c>
      <c r="E178" s="159">
        <v>3.9313932E7</v>
      </c>
      <c r="F178" s="160">
        <v>3.105072246E9</v>
      </c>
      <c r="G178" s="155" t="s">
        <v>2397</v>
      </c>
      <c r="H178" s="155">
        <v>3.242903468E9</v>
      </c>
      <c r="I178" s="153"/>
      <c r="J178" s="150"/>
      <c r="K178" s="150"/>
      <c r="L178" s="150"/>
      <c r="M178" s="150" t="s">
        <v>2589</v>
      </c>
      <c r="N178" s="151"/>
      <c r="O178" s="153"/>
      <c r="P178" s="152"/>
      <c r="Q178" s="153"/>
      <c r="R178" s="152"/>
      <c r="S178" s="152"/>
      <c r="T178" s="152"/>
      <c r="U178" s="153"/>
      <c r="V178" s="153"/>
      <c r="W178" s="153"/>
      <c r="X178" s="153"/>
      <c r="Y178" s="153"/>
      <c r="Z178" s="153"/>
      <c r="AA178" s="154"/>
    </row>
    <row r="179" hidden="1">
      <c r="A179" s="147" t="s">
        <v>865</v>
      </c>
      <c r="B179" s="148" t="s">
        <v>1415</v>
      </c>
      <c r="C179" s="151">
        <v>45710.51736111111</v>
      </c>
      <c r="D179" s="159" t="s">
        <v>2399</v>
      </c>
      <c r="E179" s="159">
        <v>8015675.0</v>
      </c>
      <c r="F179" s="160">
        <v>3.13544339E9</v>
      </c>
      <c r="G179" s="155"/>
      <c r="H179" s="155"/>
      <c r="I179" s="153"/>
      <c r="J179" s="150"/>
      <c r="K179" s="150"/>
      <c r="L179" s="150"/>
      <c r="M179" s="150" t="s">
        <v>2589</v>
      </c>
      <c r="N179" s="151"/>
      <c r="O179" s="153"/>
      <c r="P179" s="152"/>
      <c r="Q179" s="153"/>
      <c r="R179" s="152"/>
      <c r="S179" s="152"/>
      <c r="T179" s="152"/>
      <c r="U179" s="153"/>
      <c r="V179" s="153"/>
      <c r="W179" s="153"/>
      <c r="X179" s="153"/>
      <c r="Y179" s="153"/>
      <c r="Z179" s="153"/>
      <c r="AA179" s="154"/>
    </row>
    <row r="180" hidden="1">
      <c r="A180" s="147" t="s">
        <v>865</v>
      </c>
      <c r="B180" s="148" t="s">
        <v>1573</v>
      </c>
      <c r="C180" s="151">
        <v>45710.52013888889</v>
      </c>
      <c r="D180" s="159" t="s">
        <v>4183</v>
      </c>
      <c r="E180" s="159">
        <v>7.166339E7</v>
      </c>
      <c r="F180" s="160">
        <v>3.053625754E9</v>
      </c>
      <c r="G180" s="155" t="s">
        <v>2402</v>
      </c>
      <c r="H180" s="155">
        <v>3.107007572E9</v>
      </c>
      <c r="I180" s="153"/>
      <c r="J180" s="150"/>
      <c r="K180" s="150"/>
      <c r="L180" s="150"/>
      <c r="M180" s="150" t="s">
        <v>2589</v>
      </c>
      <c r="N180" s="151"/>
      <c r="O180" s="153"/>
      <c r="P180" s="152"/>
      <c r="Q180" s="153"/>
      <c r="R180" s="152"/>
      <c r="S180" s="152"/>
      <c r="T180" s="152"/>
      <c r="U180" s="153"/>
      <c r="V180" s="153"/>
      <c r="W180" s="153"/>
      <c r="X180" s="153"/>
      <c r="Y180" s="153"/>
      <c r="Z180" s="153"/>
      <c r="AA180" s="154"/>
    </row>
    <row r="181" hidden="1">
      <c r="A181" s="147" t="s">
        <v>865</v>
      </c>
      <c r="B181" s="148" t="s">
        <v>1573</v>
      </c>
      <c r="C181" s="151">
        <v>45710.525</v>
      </c>
      <c r="D181" s="159" t="s">
        <v>2405</v>
      </c>
      <c r="E181" s="159">
        <v>1.13164027E8</v>
      </c>
      <c r="F181" s="160">
        <v>3.116264944E9</v>
      </c>
      <c r="G181" s="155" t="s">
        <v>2406</v>
      </c>
      <c r="H181" s="155">
        <v>3.132616767E9</v>
      </c>
      <c r="I181" s="153"/>
      <c r="J181" s="150"/>
      <c r="K181" s="150"/>
      <c r="L181" s="150"/>
      <c r="M181" s="150" t="s">
        <v>2589</v>
      </c>
      <c r="N181" s="151"/>
      <c r="O181" s="153"/>
      <c r="P181" s="152"/>
      <c r="Q181" s="153"/>
      <c r="R181" s="152"/>
      <c r="S181" s="152"/>
      <c r="T181" s="152"/>
      <c r="U181" s="153"/>
      <c r="V181" s="153"/>
      <c r="W181" s="153"/>
      <c r="X181" s="153"/>
      <c r="Y181" s="153"/>
      <c r="Z181" s="153"/>
      <c r="AA181" s="154"/>
    </row>
    <row r="182" hidden="1">
      <c r="A182" s="147" t="s">
        <v>865</v>
      </c>
      <c r="B182" s="148" t="s">
        <v>1415</v>
      </c>
      <c r="C182" s="151">
        <v>45710.525</v>
      </c>
      <c r="D182" s="159" t="s">
        <v>4184</v>
      </c>
      <c r="E182" s="159">
        <v>1.1031272E7</v>
      </c>
      <c r="F182" s="160">
        <v>3.226252638E9</v>
      </c>
      <c r="G182" s="155" t="s">
        <v>2410</v>
      </c>
      <c r="H182" s="155">
        <v>3.144200036E9</v>
      </c>
      <c r="I182" s="152" t="s">
        <v>4185</v>
      </c>
      <c r="J182" s="150"/>
      <c r="K182" s="150"/>
      <c r="L182" s="150"/>
      <c r="M182" s="150" t="s">
        <v>2589</v>
      </c>
      <c r="N182" s="151"/>
      <c r="O182" s="153"/>
      <c r="P182" s="152"/>
      <c r="Q182" s="153"/>
      <c r="R182" s="152"/>
      <c r="S182" s="152"/>
      <c r="T182" s="152"/>
      <c r="U182" s="153"/>
      <c r="V182" s="153"/>
      <c r="W182" s="153"/>
      <c r="X182" s="153"/>
      <c r="Y182" s="153"/>
      <c r="Z182" s="153"/>
      <c r="AA182" s="154"/>
    </row>
    <row r="183" hidden="1">
      <c r="A183" s="147" t="s">
        <v>865</v>
      </c>
      <c r="B183" s="148" t="s">
        <v>1415</v>
      </c>
      <c r="C183" s="151">
        <v>45710.52847222222</v>
      </c>
      <c r="D183" s="159" t="s">
        <v>2413</v>
      </c>
      <c r="E183" s="159">
        <v>7.1760635E7</v>
      </c>
      <c r="F183" s="160">
        <v>3.117050572E9</v>
      </c>
      <c r="G183" s="155"/>
      <c r="H183" s="155"/>
      <c r="I183" s="153"/>
      <c r="J183" s="150"/>
      <c r="K183" s="150"/>
      <c r="L183" s="150"/>
      <c r="M183" s="150" t="s">
        <v>2589</v>
      </c>
      <c r="N183" s="151"/>
      <c r="O183" s="153"/>
      <c r="P183" s="152"/>
      <c r="Q183" s="153"/>
      <c r="R183" s="152"/>
      <c r="S183" s="152"/>
      <c r="T183" s="152"/>
      <c r="U183" s="153"/>
      <c r="V183" s="153"/>
      <c r="W183" s="153"/>
      <c r="X183" s="153"/>
      <c r="Y183" s="153"/>
      <c r="Z183" s="153"/>
      <c r="AA183" s="154"/>
    </row>
    <row r="184" hidden="1">
      <c r="A184" s="147" t="s">
        <v>865</v>
      </c>
      <c r="B184" s="148" t="s">
        <v>1573</v>
      </c>
      <c r="C184" s="151">
        <v>45710.53125</v>
      </c>
      <c r="D184" s="159" t="s">
        <v>2415</v>
      </c>
      <c r="E184" s="159">
        <v>1.027947339E9</v>
      </c>
      <c r="F184" s="160">
        <v>3.006863306E9</v>
      </c>
      <c r="G184" s="155"/>
      <c r="H184" s="155"/>
      <c r="I184" s="153"/>
      <c r="J184" s="150"/>
      <c r="K184" s="150"/>
      <c r="L184" s="150"/>
      <c r="M184" s="150" t="s">
        <v>2589</v>
      </c>
      <c r="N184" s="151"/>
      <c r="O184" s="153"/>
      <c r="P184" s="152"/>
      <c r="Q184" s="153"/>
      <c r="R184" s="152"/>
      <c r="S184" s="152"/>
      <c r="T184" s="152"/>
      <c r="U184" s="153"/>
      <c r="V184" s="153"/>
      <c r="W184" s="153"/>
      <c r="X184" s="153"/>
      <c r="Y184" s="153"/>
      <c r="Z184" s="153"/>
      <c r="AA184" s="154"/>
    </row>
    <row r="185" hidden="1">
      <c r="A185" s="147" t="s">
        <v>865</v>
      </c>
      <c r="B185" s="148" t="s">
        <v>1573</v>
      </c>
      <c r="C185" s="151">
        <v>45710.53333333333</v>
      </c>
      <c r="D185" s="159" t="s">
        <v>4186</v>
      </c>
      <c r="E185" s="159">
        <v>1.046953546E9</v>
      </c>
      <c r="F185" s="160"/>
      <c r="G185" s="155" t="s">
        <v>4187</v>
      </c>
      <c r="H185" s="155">
        <v>3.138702032E9</v>
      </c>
      <c r="I185" s="153"/>
      <c r="J185" s="150"/>
      <c r="K185" s="150"/>
      <c r="L185" s="150"/>
      <c r="M185" s="150" t="s">
        <v>2589</v>
      </c>
      <c r="N185" s="151"/>
      <c r="O185" s="153"/>
      <c r="P185" s="152"/>
      <c r="Q185" s="153"/>
      <c r="R185" s="152"/>
      <c r="S185" s="152"/>
      <c r="T185" s="152"/>
      <c r="U185" s="153"/>
      <c r="V185" s="153"/>
      <c r="W185" s="153"/>
      <c r="X185" s="153"/>
      <c r="Y185" s="153"/>
      <c r="Z185" s="153"/>
      <c r="AA185" s="154"/>
    </row>
    <row r="186" hidden="1">
      <c r="A186" s="147" t="s">
        <v>865</v>
      </c>
      <c r="B186" s="148" t="s">
        <v>1573</v>
      </c>
      <c r="C186" s="151">
        <v>45710.540972222225</v>
      </c>
      <c r="D186" s="159" t="s">
        <v>2420</v>
      </c>
      <c r="E186" s="159">
        <v>7.0303644E7</v>
      </c>
      <c r="F186" s="160">
        <v>3.107244906E9</v>
      </c>
      <c r="G186" s="155"/>
      <c r="H186" s="155"/>
      <c r="I186" s="153"/>
      <c r="J186" s="150"/>
      <c r="K186" s="150"/>
      <c r="L186" s="150"/>
      <c r="M186" s="150" t="s">
        <v>2589</v>
      </c>
      <c r="N186" s="151"/>
      <c r="O186" s="153"/>
      <c r="P186" s="152"/>
      <c r="Q186" s="153"/>
      <c r="R186" s="152"/>
      <c r="S186" s="152"/>
      <c r="T186" s="152"/>
      <c r="U186" s="153"/>
      <c r="V186" s="153"/>
      <c r="W186" s="153"/>
      <c r="X186" s="153"/>
      <c r="Y186" s="153"/>
      <c r="Z186" s="153"/>
      <c r="AA186" s="154"/>
    </row>
    <row r="187" hidden="1">
      <c r="A187" s="147" t="s">
        <v>865</v>
      </c>
      <c r="B187" s="148" t="s">
        <v>1573</v>
      </c>
      <c r="C187" s="151">
        <v>45710.55138888889</v>
      </c>
      <c r="D187" s="159" t="s">
        <v>4188</v>
      </c>
      <c r="E187" s="159">
        <v>1.128434049E9</v>
      </c>
      <c r="F187" s="160">
        <v>3.205151458E9</v>
      </c>
      <c r="G187" s="155" t="s">
        <v>4189</v>
      </c>
      <c r="H187" s="155">
        <v>3.116264944E9</v>
      </c>
      <c r="I187" s="153"/>
      <c r="J187" s="150"/>
      <c r="K187" s="150"/>
      <c r="L187" s="150"/>
      <c r="M187" s="150" t="s">
        <v>2589</v>
      </c>
      <c r="N187" s="151"/>
      <c r="O187" s="153"/>
      <c r="P187" s="152"/>
      <c r="Q187" s="153"/>
      <c r="R187" s="152"/>
      <c r="S187" s="152"/>
      <c r="T187" s="152"/>
      <c r="U187" s="153"/>
      <c r="V187" s="153"/>
      <c r="W187" s="153"/>
      <c r="X187" s="153"/>
      <c r="Y187" s="153"/>
      <c r="Z187" s="153"/>
      <c r="AA187" s="154"/>
    </row>
    <row r="188" hidden="1">
      <c r="A188" s="147" t="s">
        <v>865</v>
      </c>
      <c r="B188" s="148" t="s">
        <v>1573</v>
      </c>
      <c r="C188" s="151">
        <v>45715.81319444445</v>
      </c>
      <c r="D188" s="159" t="s">
        <v>2423</v>
      </c>
      <c r="E188" s="159">
        <v>2.2024687E7</v>
      </c>
      <c r="F188" s="160">
        <v>3.007893172E9</v>
      </c>
      <c r="G188" s="155" t="s">
        <v>2424</v>
      </c>
      <c r="H188" s="155">
        <v>3.116264944E9</v>
      </c>
      <c r="I188" s="153"/>
      <c r="J188" s="150"/>
      <c r="K188" s="150"/>
      <c r="L188" s="150"/>
      <c r="M188" s="150" t="s">
        <v>2589</v>
      </c>
      <c r="N188" s="151"/>
      <c r="O188" s="153"/>
      <c r="P188" s="152"/>
      <c r="Q188" s="153"/>
      <c r="R188" s="152"/>
      <c r="S188" s="152"/>
      <c r="T188" s="152"/>
      <c r="U188" s="153"/>
      <c r="V188" s="153"/>
      <c r="W188" s="153"/>
      <c r="X188" s="153"/>
      <c r="Y188" s="153"/>
      <c r="Z188" s="153"/>
      <c r="AA188" s="154"/>
    </row>
    <row r="189" hidden="1">
      <c r="A189" s="147" t="s">
        <v>865</v>
      </c>
      <c r="B189" s="148" t="s">
        <v>1573</v>
      </c>
      <c r="C189" s="151">
        <v>45715.81527777778</v>
      </c>
      <c r="D189" s="159" t="s">
        <v>2426</v>
      </c>
      <c r="E189" s="159">
        <v>1.037449311E9</v>
      </c>
      <c r="F189" s="160">
        <v>3.216440006E9</v>
      </c>
      <c r="G189" s="155" t="s">
        <v>2427</v>
      </c>
      <c r="H189" s="155">
        <v>3.183464231E9</v>
      </c>
      <c r="I189" s="153"/>
      <c r="J189" s="150"/>
      <c r="K189" s="150"/>
      <c r="L189" s="150"/>
      <c r="M189" s="150" t="s">
        <v>2589</v>
      </c>
      <c r="N189" s="151"/>
      <c r="O189" s="153"/>
      <c r="P189" s="152"/>
      <c r="Q189" s="153"/>
      <c r="R189" s="152"/>
      <c r="S189" s="152"/>
      <c r="T189" s="152"/>
      <c r="U189" s="153"/>
      <c r="V189" s="153"/>
      <c r="W189" s="153"/>
      <c r="X189" s="153"/>
      <c r="Y189" s="153"/>
      <c r="Z189" s="153"/>
      <c r="AA189" s="154"/>
    </row>
    <row r="190" hidden="1">
      <c r="A190" s="147" t="s">
        <v>865</v>
      </c>
      <c r="B190" s="148" t="s">
        <v>1415</v>
      </c>
      <c r="C190" s="151">
        <v>45715.81736111111</v>
      </c>
      <c r="D190" s="159" t="s">
        <v>2430</v>
      </c>
      <c r="E190" s="159">
        <v>4.3526362E7</v>
      </c>
      <c r="F190" s="160">
        <v>3.015409691E9</v>
      </c>
      <c r="G190" s="155" t="s">
        <v>2431</v>
      </c>
      <c r="H190" s="155">
        <v>3.205713553E9</v>
      </c>
      <c r="I190" s="153"/>
      <c r="J190" s="150"/>
      <c r="K190" s="150"/>
      <c r="L190" s="150"/>
      <c r="M190" s="150" t="s">
        <v>2589</v>
      </c>
      <c r="N190" s="151"/>
      <c r="O190" s="153"/>
      <c r="P190" s="152"/>
      <c r="Q190" s="153"/>
      <c r="R190" s="152"/>
      <c r="S190" s="152"/>
      <c r="T190" s="152"/>
      <c r="U190" s="153"/>
      <c r="V190" s="153"/>
      <c r="W190" s="153"/>
      <c r="X190" s="153"/>
      <c r="Y190" s="153"/>
      <c r="Z190" s="153"/>
      <c r="AA190" s="154"/>
    </row>
    <row r="191" hidden="1">
      <c r="A191" s="147" t="s">
        <v>865</v>
      </c>
      <c r="B191" s="148" t="s">
        <v>1573</v>
      </c>
      <c r="C191" s="151">
        <v>45715.81875</v>
      </c>
      <c r="D191" s="159" t="s">
        <v>2433</v>
      </c>
      <c r="E191" s="159">
        <v>2.169828E7</v>
      </c>
      <c r="F191" s="160">
        <v>3.136285168E9</v>
      </c>
      <c r="G191" s="155" t="s">
        <v>2434</v>
      </c>
      <c r="H191" s="155">
        <v>3.206106275E9</v>
      </c>
      <c r="I191" s="153"/>
      <c r="J191" s="150"/>
      <c r="K191" s="150"/>
      <c r="L191" s="150"/>
      <c r="M191" s="150" t="s">
        <v>2589</v>
      </c>
      <c r="N191" s="151"/>
      <c r="O191" s="153"/>
      <c r="P191" s="152"/>
      <c r="Q191" s="153"/>
      <c r="R191" s="152"/>
      <c r="S191" s="152"/>
      <c r="T191" s="152"/>
      <c r="U191" s="153"/>
      <c r="V191" s="153"/>
      <c r="W191" s="153"/>
      <c r="X191" s="153"/>
      <c r="Y191" s="153"/>
      <c r="Z191" s="153"/>
      <c r="AA191" s="154"/>
    </row>
    <row r="192" hidden="1">
      <c r="A192" s="147" t="s">
        <v>865</v>
      </c>
      <c r="B192" s="148" t="s">
        <v>1573</v>
      </c>
      <c r="C192" s="151">
        <v>45726.81805555556</v>
      </c>
      <c r="D192" s="159" t="s">
        <v>4190</v>
      </c>
      <c r="E192" s="159">
        <v>1.6919112E7</v>
      </c>
      <c r="F192" s="160">
        <v>3.138702032E9</v>
      </c>
      <c r="G192" s="155"/>
      <c r="H192" s="155"/>
      <c r="I192" s="153"/>
      <c r="J192" s="150"/>
      <c r="K192" s="150"/>
      <c r="L192" s="150"/>
      <c r="M192" s="150" t="s">
        <v>2589</v>
      </c>
      <c r="N192" s="151"/>
      <c r="O192" s="153"/>
      <c r="P192" s="152"/>
      <c r="Q192" s="153"/>
      <c r="R192" s="152"/>
      <c r="S192" s="152"/>
      <c r="T192" s="152"/>
      <c r="U192" s="153"/>
      <c r="V192" s="153"/>
      <c r="W192" s="153"/>
      <c r="X192" s="153"/>
      <c r="Y192" s="153"/>
      <c r="Z192" s="153"/>
      <c r="AA192" s="154"/>
    </row>
    <row r="193" hidden="1">
      <c r="A193" s="147" t="s">
        <v>865</v>
      </c>
      <c r="B193" s="148" t="s">
        <v>1573</v>
      </c>
      <c r="C193" s="151">
        <v>45745.467361111114</v>
      </c>
      <c r="D193" s="159" t="s">
        <v>2461</v>
      </c>
      <c r="E193" s="159">
        <v>1.03666863E9</v>
      </c>
      <c r="F193" s="160">
        <v>3.001649351E9</v>
      </c>
      <c r="G193" s="155"/>
      <c r="H193" s="155"/>
      <c r="I193" s="153"/>
      <c r="J193" s="150"/>
      <c r="K193" s="150"/>
      <c r="L193" s="150"/>
      <c r="M193" s="150" t="s">
        <v>2589</v>
      </c>
      <c r="N193" s="151"/>
      <c r="O193" s="153"/>
      <c r="P193" s="152"/>
      <c r="Q193" s="153"/>
      <c r="R193" s="152"/>
      <c r="S193" s="152"/>
      <c r="T193" s="152"/>
      <c r="U193" s="153"/>
      <c r="V193" s="153"/>
      <c r="W193" s="153"/>
      <c r="X193" s="153"/>
      <c r="Y193" s="153"/>
      <c r="Z193" s="153"/>
      <c r="AA193" s="154"/>
    </row>
    <row r="194" hidden="1">
      <c r="A194" s="147" t="s">
        <v>865</v>
      </c>
      <c r="B194" s="148" t="s">
        <v>1573</v>
      </c>
      <c r="C194" s="151">
        <v>45745.46944444445</v>
      </c>
      <c r="D194" s="159" t="s">
        <v>4191</v>
      </c>
      <c r="E194" s="159">
        <v>1.066513138E9</v>
      </c>
      <c r="F194" s="160">
        <v>3.02259056E9</v>
      </c>
      <c r="G194" s="155"/>
      <c r="H194" s="155"/>
      <c r="I194" s="153"/>
      <c r="J194" s="150"/>
      <c r="K194" s="150"/>
      <c r="L194" s="150"/>
      <c r="M194" s="150" t="s">
        <v>2589</v>
      </c>
      <c r="N194" s="151"/>
      <c r="O194" s="153"/>
      <c r="P194" s="152"/>
      <c r="Q194" s="153"/>
      <c r="R194" s="152"/>
      <c r="S194" s="152"/>
      <c r="T194" s="152"/>
      <c r="U194" s="153"/>
      <c r="V194" s="153"/>
      <c r="W194" s="153"/>
      <c r="X194" s="153"/>
      <c r="Y194" s="153"/>
      <c r="Z194" s="153"/>
      <c r="AA194" s="154"/>
    </row>
    <row r="195" hidden="1">
      <c r="A195" s="147" t="s">
        <v>865</v>
      </c>
      <c r="B195" s="148" t="s">
        <v>1415</v>
      </c>
      <c r="C195" s="151">
        <v>45745.47222222222</v>
      </c>
      <c r="D195" s="159" t="s">
        <v>2466</v>
      </c>
      <c r="E195" s="159">
        <v>1.000394111E9</v>
      </c>
      <c r="F195" s="160">
        <v>3.147234356E9</v>
      </c>
      <c r="G195" s="155"/>
      <c r="H195" s="155"/>
      <c r="I195" s="152" t="s">
        <v>2465</v>
      </c>
      <c r="J195" s="150"/>
      <c r="K195" s="150"/>
      <c r="L195" s="150"/>
      <c r="M195" s="150" t="s">
        <v>2589</v>
      </c>
      <c r="N195" s="151"/>
      <c r="O195" s="153"/>
      <c r="P195" s="152"/>
      <c r="Q195" s="153"/>
      <c r="R195" s="152"/>
      <c r="S195" s="152"/>
      <c r="T195" s="152"/>
      <c r="U195" s="153"/>
      <c r="V195" s="153"/>
      <c r="W195" s="153"/>
      <c r="X195" s="153"/>
      <c r="Y195" s="153"/>
      <c r="Z195" s="153"/>
      <c r="AA195" s="154"/>
    </row>
    <row r="196" hidden="1">
      <c r="A196" s="147" t="s">
        <v>865</v>
      </c>
      <c r="B196" s="148" t="s">
        <v>1573</v>
      </c>
      <c r="C196" s="151">
        <v>45745.47361111111</v>
      </c>
      <c r="D196" s="159" t="s">
        <v>2468</v>
      </c>
      <c r="E196" s="159">
        <v>1.036786063E9</v>
      </c>
      <c r="F196" s="160">
        <v>3.012852023E9</v>
      </c>
      <c r="G196" s="155"/>
      <c r="H196" s="155"/>
      <c r="I196" s="153"/>
      <c r="J196" s="150"/>
      <c r="K196" s="150"/>
      <c r="L196" s="150"/>
      <c r="M196" s="150" t="s">
        <v>2589</v>
      </c>
      <c r="N196" s="151"/>
      <c r="O196" s="153"/>
      <c r="P196" s="152"/>
      <c r="Q196" s="153"/>
      <c r="R196" s="152"/>
      <c r="S196" s="152"/>
      <c r="T196" s="152"/>
      <c r="U196" s="153"/>
      <c r="V196" s="153"/>
      <c r="W196" s="153"/>
      <c r="X196" s="153"/>
      <c r="Y196" s="153"/>
      <c r="Z196" s="153"/>
      <c r="AA196" s="154"/>
    </row>
    <row r="197" hidden="1">
      <c r="A197" s="147" t="s">
        <v>865</v>
      </c>
      <c r="B197" s="148" t="s">
        <v>894</v>
      </c>
      <c r="C197" s="151">
        <v>45745.475</v>
      </c>
      <c r="D197" s="159" t="s">
        <v>2472</v>
      </c>
      <c r="E197" s="159">
        <v>1.214713908E9</v>
      </c>
      <c r="F197" s="160">
        <v>3.233553258E9</v>
      </c>
      <c r="G197" s="155" t="s">
        <v>2473</v>
      </c>
      <c r="H197" s="155">
        <v>3.104227726E9</v>
      </c>
      <c r="I197" s="153"/>
      <c r="J197" s="150"/>
      <c r="K197" s="150"/>
      <c r="L197" s="150"/>
      <c r="M197" s="150" t="s">
        <v>2589</v>
      </c>
      <c r="N197" s="151"/>
      <c r="O197" s="153"/>
      <c r="P197" s="152"/>
      <c r="Q197" s="153"/>
      <c r="R197" s="152"/>
      <c r="S197" s="152"/>
      <c r="T197" s="152"/>
      <c r="U197" s="153"/>
      <c r="V197" s="153"/>
      <c r="W197" s="153"/>
      <c r="X197" s="153"/>
      <c r="Y197" s="153"/>
      <c r="Z197" s="153"/>
      <c r="AA197" s="154"/>
    </row>
    <row r="198" hidden="1">
      <c r="A198" s="147" t="s">
        <v>865</v>
      </c>
      <c r="B198" s="148" t="s">
        <v>1339</v>
      </c>
      <c r="C198" s="151">
        <v>45745.475694444445</v>
      </c>
      <c r="D198" s="159" t="s">
        <v>2477</v>
      </c>
      <c r="E198" s="159">
        <v>3.2109641E7</v>
      </c>
      <c r="F198" s="160">
        <v>3.2431644E9</v>
      </c>
      <c r="G198" s="155"/>
      <c r="H198" s="155"/>
      <c r="I198" s="153"/>
      <c r="J198" s="150"/>
      <c r="K198" s="150"/>
      <c r="L198" s="150"/>
      <c r="M198" s="150" t="s">
        <v>2589</v>
      </c>
      <c r="N198" s="151"/>
      <c r="O198" s="153"/>
      <c r="P198" s="152"/>
      <c r="Q198" s="153"/>
      <c r="R198" s="152"/>
      <c r="S198" s="152"/>
      <c r="T198" s="152"/>
      <c r="U198" s="153"/>
      <c r="V198" s="153"/>
      <c r="W198" s="153"/>
      <c r="X198" s="153"/>
      <c r="Y198" s="153"/>
      <c r="Z198" s="153"/>
      <c r="AA198" s="154"/>
    </row>
    <row r="199" hidden="1">
      <c r="A199" s="147" t="s">
        <v>865</v>
      </c>
      <c r="B199" s="148" t="s">
        <v>1415</v>
      </c>
      <c r="C199" s="151">
        <v>45745.478472222225</v>
      </c>
      <c r="D199" s="159" t="s">
        <v>2479</v>
      </c>
      <c r="E199" s="159">
        <v>3.2108394E7</v>
      </c>
      <c r="F199" s="160">
        <v>3.019325165E9</v>
      </c>
      <c r="G199" s="155" t="s">
        <v>2480</v>
      </c>
      <c r="H199" s="155">
        <v>3.042991339E9</v>
      </c>
      <c r="I199" s="153"/>
      <c r="J199" s="150"/>
      <c r="K199" s="150"/>
      <c r="L199" s="150"/>
      <c r="M199" s="150" t="s">
        <v>2589</v>
      </c>
      <c r="N199" s="151"/>
      <c r="O199" s="153"/>
      <c r="P199" s="152"/>
      <c r="Q199" s="153"/>
      <c r="R199" s="152"/>
      <c r="S199" s="152"/>
      <c r="T199" s="152"/>
      <c r="U199" s="153"/>
      <c r="V199" s="153"/>
      <c r="W199" s="153"/>
      <c r="X199" s="153"/>
      <c r="Y199" s="153"/>
      <c r="Z199" s="153"/>
      <c r="AA199" s="154"/>
    </row>
    <row r="200" hidden="1">
      <c r="A200" s="147" t="s">
        <v>865</v>
      </c>
      <c r="B200" s="148" t="s">
        <v>1440</v>
      </c>
      <c r="C200" s="151">
        <v>45745.479166666664</v>
      </c>
      <c r="D200" s="159" t="s">
        <v>2483</v>
      </c>
      <c r="E200" s="159">
        <v>2.2102131E7</v>
      </c>
      <c r="F200" s="160">
        <v>3.128056747E9</v>
      </c>
      <c r="G200" s="155" t="s">
        <v>2484</v>
      </c>
      <c r="H200" s="155">
        <v>3.137341044E9</v>
      </c>
      <c r="I200" s="153"/>
      <c r="J200" s="150"/>
      <c r="K200" s="150"/>
      <c r="L200" s="150"/>
      <c r="M200" s="150" t="s">
        <v>2589</v>
      </c>
      <c r="N200" s="151"/>
      <c r="O200" s="153"/>
      <c r="P200" s="152"/>
      <c r="Q200" s="153"/>
      <c r="R200" s="152"/>
      <c r="S200" s="152"/>
      <c r="T200" s="152"/>
      <c r="U200" s="153"/>
      <c r="V200" s="153"/>
      <c r="W200" s="153"/>
      <c r="X200" s="153"/>
      <c r="Y200" s="153"/>
      <c r="Z200" s="153"/>
      <c r="AA200" s="154"/>
    </row>
    <row r="201" hidden="1">
      <c r="A201" s="147" t="s">
        <v>865</v>
      </c>
      <c r="B201" s="152"/>
      <c r="C201" s="151">
        <v>45745.479166666664</v>
      </c>
      <c r="D201" s="159" t="s">
        <v>2487</v>
      </c>
      <c r="E201" s="159">
        <v>1.010021758E9</v>
      </c>
      <c r="F201" s="160">
        <v>3.122949211E9</v>
      </c>
      <c r="G201" s="155"/>
      <c r="H201" s="155"/>
      <c r="I201" s="153"/>
      <c r="J201" s="150"/>
      <c r="K201" s="150"/>
      <c r="L201" s="150"/>
      <c r="M201" s="150" t="s">
        <v>2589</v>
      </c>
      <c r="N201" s="151"/>
      <c r="O201" s="153"/>
      <c r="P201" s="152"/>
      <c r="Q201" s="153"/>
      <c r="R201" s="152"/>
      <c r="S201" s="152"/>
      <c r="T201" s="152"/>
      <c r="U201" s="153"/>
      <c r="V201" s="153"/>
      <c r="W201" s="153"/>
      <c r="X201" s="153"/>
      <c r="Y201" s="153"/>
      <c r="Z201" s="153"/>
      <c r="AA201" s="154"/>
    </row>
    <row r="202" hidden="1">
      <c r="A202" s="147" t="s">
        <v>865</v>
      </c>
      <c r="B202" s="148" t="s">
        <v>1440</v>
      </c>
      <c r="C202" s="151">
        <v>45745.48055555556</v>
      </c>
      <c r="D202" s="159" t="s">
        <v>4192</v>
      </c>
      <c r="E202" s="159">
        <v>4.2937945E7</v>
      </c>
      <c r="F202" s="160">
        <v>3.116390475E9</v>
      </c>
      <c r="G202" s="155" t="s">
        <v>2492</v>
      </c>
      <c r="H202" s="155">
        <v>3.042032791E9</v>
      </c>
      <c r="I202" s="153"/>
      <c r="J202" s="150"/>
      <c r="K202" s="150"/>
      <c r="L202" s="150"/>
      <c r="M202" s="150" t="s">
        <v>2589</v>
      </c>
      <c r="N202" s="151"/>
      <c r="O202" s="153"/>
      <c r="P202" s="152"/>
      <c r="Q202" s="153"/>
      <c r="R202" s="152"/>
      <c r="S202" s="152"/>
      <c r="T202" s="152"/>
      <c r="U202" s="153"/>
      <c r="V202" s="153"/>
      <c r="W202" s="153"/>
      <c r="X202" s="153"/>
      <c r="Y202" s="153"/>
      <c r="Z202" s="153"/>
      <c r="AA202" s="154"/>
    </row>
    <row r="203" hidden="1">
      <c r="A203" s="147" t="s">
        <v>865</v>
      </c>
      <c r="B203" s="148" t="s">
        <v>1440</v>
      </c>
      <c r="C203" s="151">
        <v>45745.48055555556</v>
      </c>
      <c r="D203" s="159" t="s">
        <v>4193</v>
      </c>
      <c r="E203" s="159">
        <v>1.027940557E9</v>
      </c>
      <c r="F203" s="160">
        <v>3.107178203E9</v>
      </c>
      <c r="G203" s="155" t="s">
        <v>4194</v>
      </c>
      <c r="H203" s="155">
        <v>3.128432549E9</v>
      </c>
      <c r="I203" s="153"/>
      <c r="J203" s="150"/>
      <c r="K203" s="150"/>
      <c r="L203" s="150"/>
      <c r="M203" s="150" t="s">
        <v>2589</v>
      </c>
      <c r="N203" s="151"/>
      <c r="O203" s="153"/>
      <c r="P203" s="152"/>
      <c r="Q203" s="153"/>
      <c r="R203" s="152"/>
      <c r="S203" s="152"/>
      <c r="T203" s="152"/>
      <c r="U203" s="153"/>
      <c r="V203" s="153"/>
      <c r="W203" s="153"/>
      <c r="X203" s="153"/>
      <c r="Y203" s="153"/>
      <c r="Z203" s="153"/>
      <c r="AA203" s="154"/>
    </row>
    <row r="204" hidden="1">
      <c r="A204" s="147" t="s">
        <v>865</v>
      </c>
      <c r="B204" s="148" t="s">
        <v>4006</v>
      </c>
      <c r="C204" s="151">
        <v>45745.48055555556</v>
      </c>
      <c r="D204" s="159" t="s">
        <v>1679</v>
      </c>
      <c r="E204" s="159">
        <v>7.0725959E7</v>
      </c>
      <c r="F204" s="160">
        <v>3.194498224E9</v>
      </c>
      <c r="G204" s="155" t="s">
        <v>1680</v>
      </c>
      <c r="H204" s="155">
        <v>3.137035755E9</v>
      </c>
      <c r="I204" s="153"/>
      <c r="J204" s="150"/>
      <c r="K204" s="150"/>
      <c r="L204" s="150"/>
      <c r="M204" s="150" t="s">
        <v>2589</v>
      </c>
      <c r="N204" s="151"/>
      <c r="O204" s="153"/>
      <c r="P204" s="152"/>
      <c r="Q204" s="153"/>
      <c r="R204" s="152"/>
      <c r="S204" s="152"/>
      <c r="T204" s="152"/>
      <c r="U204" s="153"/>
      <c r="V204" s="153"/>
      <c r="W204" s="153"/>
      <c r="X204" s="153"/>
      <c r="Y204" s="153"/>
      <c r="Z204" s="153"/>
      <c r="AA204" s="154"/>
    </row>
    <row r="205" hidden="1">
      <c r="A205" s="147" t="s">
        <v>865</v>
      </c>
      <c r="B205" s="148" t="s">
        <v>1573</v>
      </c>
      <c r="C205" s="151">
        <v>45745.48125</v>
      </c>
      <c r="D205" s="159" t="s">
        <v>2506</v>
      </c>
      <c r="E205" s="159">
        <v>1.020105479E9</v>
      </c>
      <c r="F205" s="160">
        <v>3.195802816E9</v>
      </c>
      <c r="G205" s="155" t="s">
        <v>2507</v>
      </c>
      <c r="H205" s="155">
        <v>3.122949211E9</v>
      </c>
      <c r="I205" s="153"/>
      <c r="J205" s="150"/>
      <c r="K205" s="150"/>
      <c r="L205" s="150"/>
      <c r="M205" s="150" t="s">
        <v>2589</v>
      </c>
      <c r="N205" s="151"/>
      <c r="O205" s="153"/>
      <c r="P205" s="152"/>
      <c r="Q205" s="153"/>
      <c r="R205" s="152"/>
      <c r="S205" s="152"/>
      <c r="T205" s="152"/>
      <c r="U205" s="153"/>
      <c r="V205" s="153"/>
      <c r="W205" s="153"/>
      <c r="X205" s="153"/>
      <c r="Y205" s="153"/>
      <c r="Z205" s="153"/>
      <c r="AA205" s="154"/>
    </row>
    <row r="206" hidden="1">
      <c r="A206" s="147" t="s">
        <v>865</v>
      </c>
      <c r="B206" s="148" t="s">
        <v>1573</v>
      </c>
      <c r="C206" s="151">
        <v>45745.48263888889</v>
      </c>
      <c r="D206" s="159" t="s">
        <v>2510</v>
      </c>
      <c r="E206" s="159">
        <v>1.6919112E7</v>
      </c>
      <c r="F206" s="160">
        <v>3.138702032E9</v>
      </c>
      <c r="G206" s="155"/>
      <c r="H206" s="155"/>
      <c r="I206" s="153"/>
      <c r="J206" s="150"/>
      <c r="K206" s="150"/>
      <c r="L206" s="150"/>
      <c r="M206" s="150" t="s">
        <v>2589</v>
      </c>
      <c r="N206" s="151"/>
      <c r="O206" s="153"/>
      <c r="P206" s="152"/>
      <c r="Q206" s="153"/>
      <c r="R206" s="152"/>
      <c r="S206" s="152"/>
      <c r="T206" s="152"/>
      <c r="U206" s="153"/>
      <c r="V206" s="153"/>
      <c r="W206" s="153"/>
      <c r="X206" s="153"/>
      <c r="Y206" s="153"/>
      <c r="Z206" s="153"/>
      <c r="AA206" s="154"/>
    </row>
    <row r="207" hidden="1">
      <c r="A207" s="147" t="s">
        <v>865</v>
      </c>
      <c r="B207" s="148" t="s">
        <v>1573</v>
      </c>
      <c r="C207" s="151">
        <v>45745.48333333333</v>
      </c>
      <c r="D207" s="159" t="s">
        <v>2512</v>
      </c>
      <c r="E207" s="159">
        <v>1.020105479E9</v>
      </c>
      <c r="F207" s="160">
        <v>3.195802816E9</v>
      </c>
      <c r="G207" s="155" t="s">
        <v>2507</v>
      </c>
      <c r="H207" s="155">
        <v>3.122949211E9</v>
      </c>
      <c r="I207" s="153"/>
      <c r="J207" s="150"/>
      <c r="K207" s="150"/>
      <c r="L207" s="150"/>
      <c r="M207" s="150" t="s">
        <v>2589</v>
      </c>
      <c r="N207" s="151"/>
      <c r="O207" s="153"/>
      <c r="P207" s="152"/>
      <c r="Q207" s="153"/>
      <c r="R207" s="152"/>
      <c r="S207" s="152"/>
      <c r="T207" s="152"/>
      <c r="U207" s="153"/>
      <c r="V207" s="153"/>
      <c r="W207" s="153"/>
      <c r="X207" s="153"/>
      <c r="Y207" s="153"/>
      <c r="Z207" s="153"/>
      <c r="AA207" s="154"/>
    </row>
    <row r="208" hidden="1">
      <c r="A208" s="147" t="s">
        <v>865</v>
      </c>
      <c r="B208" s="148" t="s">
        <v>1440</v>
      </c>
      <c r="C208" s="151">
        <v>45745.48402777778</v>
      </c>
      <c r="D208" s="159" t="s">
        <v>2515</v>
      </c>
      <c r="E208" s="159">
        <v>2.1813485E7</v>
      </c>
      <c r="F208" s="160">
        <v>3.135306502E9</v>
      </c>
      <c r="G208" s="155"/>
      <c r="H208" s="155"/>
      <c r="I208" s="153"/>
      <c r="J208" s="150"/>
      <c r="K208" s="150"/>
      <c r="L208" s="150"/>
      <c r="M208" s="150" t="s">
        <v>2589</v>
      </c>
      <c r="N208" s="151"/>
      <c r="O208" s="153"/>
      <c r="P208" s="152"/>
      <c r="Q208" s="153"/>
      <c r="R208" s="152"/>
      <c r="S208" s="152"/>
      <c r="T208" s="152"/>
      <c r="U208" s="153"/>
      <c r="V208" s="153"/>
      <c r="W208" s="153"/>
      <c r="X208" s="153"/>
      <c r="Y208" s="153"/>
      <c r="Z208" s="153"/>
      <c r="AA208" s="154"/>
    </row>
    <row r="209" hidden="1">
      <c r="A209" s="147" t="s">
        <v>865</v>
      </c>
      <c r="B209" s="148" t="s">
        <v>4006</v>
      </c>
      <c r="C209" s="151">
        <v>45745.48472222222</v>
      </c>
      <c r="D209" s="159" t="s">
        <v>2520</v>
      </c>
      <c r="E209" s="159">
        <v>3.0568413E7</v>
      </c>
      <c r="F209" s="160">
        <v>3.135811992E9</v>
      </c>
      <c r="G209" s="155" t="s">
        <v>2521</v>
      </c>
      <c r="H209" s="155">
        <v>3.106620908E9</v>
      </c>
      <c r="I209" s="153"/>
      <c r="J209" s="150"/>
      <c r="K209" s="150"/>
      <c r="L209" s="150"/>
      <c r="M209" s="150" t="s">
        <v>2589</v>
      </c>
      <c r="N209" s="151"/>
      <c r="O209" s="153"/>
      <c r="P209" s="152"/>
      <c r="Q209" s="153"/>
      <c r="R209" s="152"/>
      <c r="S209" s="152"/>
      <c r="T209" s="152"/>
      <c r="U209" s="153"/>
      <c r="V209" s="153"/>
      <c r="W209" s="153"/>
      <c r="X209" s="153"/>
      <c r="Y209" s="153"/>
      <c r="Z209" s="153"/>
      <c r="AA209" s="154"/>
    </row>
    <row r="210" hidden="1">
      <c r="A210" s="147" t="s">
        <v>865</v>
      </c>
      <c r="B210" s="148" t="s">
        <v>1440</v>
      </c>
      <c r="C210" s="151">
        <v>45745.48541666667</v>
      </c>
      <c r="D210" s="159" t="s">
        <v>2522</v>
      </c>
      <c r="E210" s="159">
        <v>4.3200109E7</v>
      </c>
      <c r="F210" s="160">
        <v>3.04343802E9</v>
      </c>
      <c r="G210" s="155" t="s">
        <v>2523</v>
      </c>
      <c r="H210" s="155">
        <v>3.148738335E9</v>
      </c>
      <c r="I210" s="153"/>
      <c r="J210" s="150"/>
      <c r="K210" s="150"/>
      <c r="L210" s="150"/>
      <c r="M210" s="150" t="s">
        <v>2589</v>
      </c>
      <c r="N210" s="151"/>
      <c r="O210" s="153"/>
      <c r="P210" s="152"/>
      <c r="Q210" s="153"/>
      <c r="R210" s="152"/>
      <c r="S210" s="152"/>
      <c r="T210" s="152"/>
      <c r="U210" s="153"/>
      <c r="V210" s="153"/>
      <c r="W210" s="153"/>
      <c r="X210" s="153"/>
      <c r="Y210" s="153"/>
      <c r="Z210" s="153"/>
      <c r="AA210" s="154"/>
    </row>
    <row r="211" hidden="1">
      <c r="A211" s="147" t="s">
        <v>865</v>
      </c>
      <c r="B211" s="148" t="s">
        <v>1440</v>
      </c>
      <c r="C211" s="151">
        <v>45745.48819444444</v>
      </c>
      <c r="D211" s="159" t="s">
        <v>2525</v>
      </c>
      <c r="E211" s="159">
        <v>2.2086489E7</v>
      </c>
      <c r="F211" s="160">
        <v>3.122613735E9</v>
      </c>
      <c r="G211" s="155" t="s">
        <v>2526</v>
      </c>
      <c r="H211" s="155">
        <v>3.127911742E9</v>
      </c>
      <c r="I211" s="153"/>
      <c r="J211" s="150"/>
      <c r="K211" s="150"/>
      <c r="L211" s="150"/>
      <c r="M211" s="150" t="s">
        <v>2589</v>
      </c>
      <c r="N211" s="151"/>
      <c r="O211" s="153"/>
      <c r="P211" s="152"/>
      <c r="Q211" s="153"/>
      <c r="R211" s="152"/>
      <c r="S211" s="152"/>
      <c r="T211" s="152"/>
      <c r="U211" s="153"/>
      <c r="V211" s="153"/>
      <c r="W211" s="153"/>
      <c r="X211" s="153"/>
      <c r="Y211" s="153"/>
      <c r="Z211" s="153"/>
      <c r="AA211" s="154"/>
    </row>
    <row r="212" hidden="1">
      <c r="A212" s="147" t="s">
        <v>865</v>
      </c>
      <c r="B212" s="148" t="s">
        <v>4002</v>
      </c>
      <c r="C212" s="151">
        <v>45745.49652777778</v>
      </c>
      <c r="D212" s="159" t="s">
        <v>4195</v>
      </c>
      <c r="E212" s="159">
        <v>4.3538474E7</v>
      </c>
      <c r="F212" s="160">
        <v>3.044491343E9</v>
      </c>
      <c r="G212" s="155" t="s">
        <v>4196</v>
      </c>
      <c r="H212" s="155">
        <v>3.24303832E9</v>
      </c>
      <c r="I212" s="153"/>
      <c r="J212" s="150"/>
      <c r="K212" s="150"/>
      <c r="L212" s="150"/>
      <c r="M212" s="150" t="s">
        <v>2589</v>
      </c>
      <c r="N212" s="151"/>
      <c r="O212" s="153"/>
      <c r="P212" s="152"/>
      <c r="Q212" s="153"/>
      <c r="R212" s="152"/>
      <c r="S212" s="152"/>
      <c r="T212" s="152"/>
      <c r="U212" s="153"/>
      <c r="V212" s="153"/>
      <c r="W212" s="153"/>
      <c r="X212" s="153"/>
      <c r="Y212" s="153"/>
      <c r="Z212" s="153"/>
      <c r="AA212" s="154"/>
    </row>
    <row r="213" hidden="1">
      <c r="A213" s="147" t="s">
        <v>865</v>
      </c>
      <c r="B213" s="148" t="s">
        <v>1415</v>
      </c>
      <c r="C213" s="151">
        <v>45633.0</v>
      </c>
      <c r="D213" s="159" t="s">
        <v>4197</v>
      </c>
      <c r="E213" s="159">
        <v>3.9456128E7</v>
      </c>
      <c r="F213" s="160">
        <v>3.137184449E9</v>
      </c>
      <c r="G213" s="155"/>
      <c r="H213" s="155"/>
      <c r="I213" s="153"/>
      <c r="J213" s="150"/>
      <c r="K213" s="150"/>
      <c r="L213" s="150"/>
      <c r="M213" s="150" t="s">
        <v>2883</v>
      </c>
      <c r="N213" s="151">
        <v>45633.0</v>
      </c>
      <c r="O213" s="152" t="s">
        <v>4001</v>
      </c>
      <c r="P213" s="152"/>
      <c r="Q213" s="153"/>
      <c r="R213" s="152"/>
      <c r="S213" s="152"/>
      <c r="T213" s="152"/>
      <c r="U213" s="153"/>
      <c r="V213" s="153"/>
      <c r="W213" s="153"/>
      <c r="X213" s="153"/>
      <c r="Y213" s="153"/>
      <c r="Z213" s="153"/>
      <c r="AA213" s="154"/>
    </row>
    <row r="214" hidden="1">
      <c r="A214" s="147" t="s">
        <v>865</v>
      </c>
      <c r="B214" s="148" t="s">
        <v>1415</v>
      </c>
      <c r="C214" s="151">
        <v>45633.0</v>
      </c>
      <c r="D214" s="159" t="s">
        <v>4198</v>
      </c>
      <c r="E214" s="159"/>
      <c r="F214" s="160">
        <v>3.207175022E9</v>
      </c>
      <c r="G214" s="155"/>
      <c r="H214" s="155"/>
      <c r="I214" s="152" t="s">
        <v>4199</v>
      </c>
      <c r="J214" s="150"/>
      <c r="K214" s="150"/>
      <c r="L214" s="150"/>
      <c r="M214" s="150" t="s">
        <v>2883</v>
      </c>
      <c r="N214" s="151">
        <v>45633.0</v>
      </c>
      <c r="O214" s="152" t="s">
        <v>4001</v>
      </c>
      <c r="P214" s="152"/>
      <c r="Q214" s="153"/>
      <c r="R214" s="152"/>
      <c r="S214" s="152"/>
      <c r="T214" s="152"/>
      <c r="U214" s="153"/>
      <c r="V214" s="153"/>
      <c r="W214" s="153"/>
      <c r="X214" s="153"/>
      <c r="Y214" s="153"/>
      <c r="Z214" s="153"/>
      <c r="AA214" s="154"/>
    </row>
    <row r="215" hidden="1">
      <c r="A215" s="147" t="s">
        <v>865</v>
      </c>
      <c r="B215" s="148" t="s">
        <v>1339</v>
      </c>
      <c r="C215" s="151">
        <v>45633.0</v>
      </c>
      <c r="D215" s="159" t="s">
        <v>4200</v>
      </c>
      <c r="E215" s="159">
        <v>4.2701023E7</v>
      </c>
      <c r="F215" s="160">
        <v>3.206091785E9</v>
      </c>
      <c r="G215" s="155"/>
      <c r="H215" s="155"/>
      <c r="I215" s="153"/>
      <c r="J215" s="150"/>
      <c r="K215" s="150"/>
      <c r="L215" s="150"/>
      <c r="M215" s="150" t="s">
        <v>2883</v>
      </c>
      <c r="N215" s="151">
        <v>45633.0</v>
      </c>
      <c r="O215" s="152" t="s">
        <v>2771</v>
      </c>
      <c r="P215" s="152"/>
      <c r="Q215" s="153"/>
      <c r="R215" s="152"/>
      <c r="S215" s="152"/>
      <c r="T215" s="152"/>
      <c r="U215" s="153"/>
      <c r="V215" s="153"/>
      <c r="W215" s="153"/>
      <c r="X215" s="153"/>
      <c r="Y215" s="153"/>
      <c r="Z215" s="153"/>
      <c r="AA215" s="154"/>
    </row>
    <row r="216" hidden="1">
      <c r="A216" s="147" t="s">
        <v>865</v>
      </c>
      <c r="B216" s="148" t="s">
        <v>1415</v>
      </c>
      <c r="C216" s="151">
        <v>45633.0</v>
      </c>
      <c r="D216" s="159" t="s">
        <v>4201</v>
      </c>
      <c r="E216" s="159">
        <v>1.007109953E9</v>
      </c>
      <c r="F216" s="160">
        <v>3.246579083E9</v>
      </c>
      <c r="G216" s="155"/>
      <c r="H216" s="155"/>
      <c r="I216" s="152" t="s">
        <v>4202</v>
      </c>
      <c r="J216" s="150"/>
      <c r="K216" s="150"/>
      <c r="L216" s="150"/>
      <c r="M216" s="150" t="s">
        <v>2883</v>
      </c>
      <c r="N216" s="151">
        <v>45633.0</v>
      </c>
      <c r="O216" s="152" t="s">
        <v>4001</v>
      </c>
      <c r="P216" s="152"/>
      <c r="Q216" s="153"/>
      <c r="R216" s="152"/>
      <c r="S216" s="152"/>
      <c r="T216" s="152"/>
      <c r="U216" s="153"/>
      <c r="V216" s="153"/>
      <c r="W216" s="153"/>
      <c r="X216" s="153"/>
      <c r="Y216" s="153"/>
      <c r="Z216" s="153"/>
      <c r="AA216" s="154"/>
    </row>
    <row r="217" hidden="1">
      <c r="A217" s="147" t="s">
        <v>865</v>
      </c>
      <c r="B217" s="148" t="s">
        <v>1415</v>
      </c>
      <c r="C217" s="151">
        <v>45665.0</v>
      </c>
      <c r="D217" s="159" t="s">
        <v>4203</v>
      </c>
      <c r="E217" s="159"/>
      <c r="F217" s="160">
        <v>3.228245221E9</v>
      </c>
      <c r="G217" s="155"/>
      <c r="H217" s="155"/>
      <c r="I217" s="152" t="s">
        <v>4204</v>
      </c>
      <c r="J217" s="150"/>
      <c r="K217" s="150"/>
      <c r="L217" s="150"/>
      <c r="M217" s="150" t="s">
        <v>2883</v>
      </c>
      <c r="N217" s="151">
        <v>45633.0</v>
      </c>
      <c r="O217" s="152" t="s">
        <v>2771</v>
      </c>
      <c r="P217" s="152"/>
      <c r="Q217" s="153"/>
      <c r="R217" s="152"/>
      <c r="S217" s="152"/>
      <c r="T217" s="152"/>
      <c r="U217" s="153"/>
      <c r="V217" s="153"/>
      <c r="W217" s="153"/>
      <c r="X217" s="153"/>
      <c r="Y217" s="153"/>
      <c r="Z217" s="153"/>
      <c r="AA217" s="154"/>
    </row>
    <row r="218">
      <c r="A218" s="147" t="s">
        <v>865</v>
      </c>
      <c r="B218" s="148" t="s">
        <v>1415</v>
      </c>
      <c r="C218" s="151">
        <v>45459.0</v>
      </c>
      <c r="D218" s="159" t="s">
        <v>4205</v>
      </c>
      <c r="E218" s="159">
        <v>3376639.0</v>
      </c>
      <c r="F218" s="160">
        <v>3.122256767E9</v>
      </c>
      <c r="G218" s="155"/>
      <c r="H218" s="155"/>
      <c r="I218" s="153" t="s">
        <v>4206</v>
      </c>
      <c r="J218" s="150"/>
      <c r="K218" s="150"/>
      <c r="L218" s="150"/>
      <c r="M218" s="150" t="s">
        <v>2848</v>
      </c>
      <c r="N218" s="151">
        <v>45459.0</v>
      </c>
      <c r="O218" s="152" t="s">
        <v>2771</v>
      </c>
      <c r="P218" s="152" t="s">
        <v>4031</v>
      </c>
      <c r="Q218" s="153"/>
      <c r="R218" s="152" t="s">
        <v>2581</v>
      </c>
      <c r="S218" s="151">
        <v>45459.0</v>
      </c>
      <c r="T218" s="152" t="s">
        <v>4031</v>
      </c>
      <c r="U218" s="153"/>
      <c r="V218" s="152" t="s">
        <v>4031</v>
      </c>
      <c r="W218" s="153"/>
      <c r="X218" s="152" t="s">
        <v>4031</v>
      </c>
      <c r="Y218" s="153"/>
      <c r="Z218" s="152" t="s">
        <v>4207</v>
      </c>
      <c r="AA218" s="154"/>
    </row>
    <row r="219">
      <c r="A219" s="147" t="s">
        <v>865</v>
      </c>
      <c r="B219" s="148" t="s">
        <v>1573</v>
      </c>
      <c r="C219" s="151">
        <v>45696.0</v>
      </c>
      <c r="D219" s="159" t="s">
        <v>4208</v>
      </c>
      <c r="E219" s="159">
        <v>3.8281469E7</v>
      </c>
      <c r="F219" s="161">
        <v>3.007561504E9</v>
      </c>
      <c r="G219" s="155"/>
      <c r="H219" s="155"/>
      <c r="I219" s="153"/>
      <c r="J219" s="150"/>
      <c r="K219" s="150"/>
      <c r="L219" s="150"/>
      <c r="M219" s="150" t="s">
        <v>2848</v>
      </c>
      <c r="N219" s="158">
        <v>45696.0</v>
      </c>
      <c r="O219" s="152" t="s">
        <v>2771</v>
      </c>
      <c r="P219" s="152"/>
      <c r="Q219" s="153"/>
      <c r="R219" s="152"/>
      <c r="S219" s="152"/>
      <c r="T219" s="152"/>
      <c r="U219" s="153"/>
      <c r="V219" s="153"/>
      <c r="W219" s="153"/>
      <c r="X219" s="152" t="s">
        <v>2581</v>
      </c>
      <c r="Y219" s="158">
        <v>45696.0</v>
      </c>
      <c r="Z219" s="153"/>
      <c r="AA219" s="154"/>
    </row>
    <row r="220">
      <c r="A220" s="162"/>
      <c r="B220" s="162"/>
      <c r="C220" s="162"/>
      <c r="D220" s="162"/>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c r="AA220" s="162"/>
    </row>
    <row r="221">
      <c r="A221" s="162"/>
      <c r="B221" s="162"/>
      <c r="C221" s="162"/>
      <c r="D221" s="162"/>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row>
    <row r="222">
      <c r="A222" s="162"/>
      <c r="B222" s="162"/>
      <c r="C222" s="162"/>
      <c r="D222" s="162"/>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row>
    <row r="223">
      <c r="A223" s="162"/>
      <c r="B223" s="162"/>
      <c r="C223" s="162"/>
      <c r="D223" s="162"/>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row>
    <row r="224">
      <c r="A224" s="162"/>
      <c r="B224" s="162"/>
      <c r="C224" s="162"/>
      <c r="D224" s="162"/>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row>
    <row r="225">
      <c r="A225" s="162"/>
      <c r="B225" s="162"/>
      <c r="C225" s="162"/>
      <c r="D225" s="162"/>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row>
    <row r="226">
      <c r="A226" s="162"/>
      <c r="B226" s="162"/>
      <c r="C226" s="162"/>
      <c r="D226" s="162"/>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row>
    <row r="227">
      <c r="A227" s="162"/>
      <c r="B227" s="162"/>
      <c r="C227" s="162"/>
      <c r="D227" s="162"/>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row>
    <row r="228">
      <c r="A228" s="162"/>
      <c r="B228" s="162"/>
      <c r="C228" s="162"/>
      <c r="D228" s="162"/>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row>
    <row r="229">
      <c r="A229" s="162"/>
      <c r="B229" s="162"/>
      <c r="C229" s="162"/>
      <c r="D229" s="162"/>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row>
    <row r="230">
      <c r="A230" s="162"/>
      <c r="B230" s="162"/>
      <c r="C230" s="162"/>
      <c r="D230" s="162"/>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row>
    <row r="231">
      <c r="A231" s="162"/>
      <c r="B231" s="162"/>
      <c r="C231" s="162"/>
      <c r="D231" s="162"/>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row>
    <row r="232">
      <c r="A232" s="162"/>
      <c r="B232" s="162"/>
      <c r="C232" s="162"/>
      <c r="D232" s="162"/>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row>
    <row r="233">
      <c r="A233" s="162"/>
      <c r="B233" s="162"/>
      <c r="C233" s="162"/>
      <c r="D233" s="162"/>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row>
    <row r="234">
      <c r="A234" s="162"/>
      <c r="B234" s="162"/>
      <c r="C234" s="162"/>
      <c r="D234" s="162"/>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row>
    <row r="235">
      <c r="A235" s="162"/>
      <c r="B235" s="162"/>
      <c r="C235" s="162"/>
      <c r="D235" s="162"/>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row>
    <row r="236">
      <c r="A236" s="162"/>
      <c r="B236" s="162"/>
      <c r="C236" s="162"/>
      <c r="D236" s="162"/>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row>
    <row r="237">
      <c r="A237" s="162"/>
      <c r="B237" s="162"/>
      <c r="C237" s="162"/>
      <c r="D237" s="162"/>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row>
    <row r="238">
      <c r="A238" s="162"/>
      <c r="B238" s="162"/>
      <c r="C238" s="162"/>
      <c r="D238" s="162"/>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row>
    <row r="239">
      <c r="A239" s="162"/>
      <c r="B239" s="162"/>
      <c r="C239" s="162"/>
      <c r="D239" s="162"/>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row>
    <row r="240">
      <c r="A240" s="162"/>
      <c r="B240" s="162"/>
      <c r="C240" s="162"/>
      <c r="D240" s="162"/>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row>
    <row r="241">
      <c r="A241" s="162"/>
      <c r="B241" s="162"/>
      <c r="C241" s="162"/>
      <c r="D241" s="162"/>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row>
    <row r="242">
      <c r="A242" s="162"/>
      <c r="B242" s="162"/>
      <c r="C242" s="162"/>
      <c r="D242" s="162"/>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row>
    <row r="243">
      <c r="A243" s="162"/>
      <c r="B243" s="162"/>
      <c r="C243" s="162"/>
      <c r="D243" s="162"/>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row>
    <row r="244">
      <c r="A244" s="162"/>
      <c r="B244" s="162"/>
      <c r="C244" s="162"/>
      <c r="D244" s="162"/>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row>
    <row r="245">
      <c r="A245" s="162"/>
      <c r="B245" s="162"/>
      <c r="C245" s="162"/>
      <c r="D245" s="162"/>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row>
    <row r="246">
      <c r="A246" s="162"/>
      <c r="B246" s="162"/>
      <c r="C246" s="162"/>
      <c r="D246" s="162"/>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row>
    <row r="247">
      <c r="A247" s="162"/>
      <c r="B247" s="162"/>
      <c r="C247" s="162"/>
      <c r="D247" s="162"/>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row>
    <row r="248">
      <c r="A248" s="162"/>
      <c r="B248" s="162"/>
      <c r="C248" s="162"/>
      <c r="D248" s="162"/>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row>
    <row r="249">
      <c r="A249" s="162"/>
      <c r="B249" s="162"/>
      <c r="C249" s="162"/>
      <c r="D249" s="162"/>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row>
    <row r="250">
      <c r="A250" s="162"/>
      <c r="B250" s="162"/>
      <c r="C250" s="162"/>
      <c r="D250" s="162"/>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row>
    <row r="251">
      <c r="A251" s="162"/>
      <c r="B251" s="162"/>
      <c r="C251" s="162"/>
      <c r="D251" s="162"/>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row>
    <row r="252">
      <c r="A252" s="162"/>
      <c r="B252" s="162"/>
      <c r="C252" s="162"/>
      <c r="D252" s="162"/>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row>
    <row r="253">
      <c r="A253" s="162"/>
      <c r="B253" s="162"/>
      <c r="C253" s="162"/>
      <c r="D253" s="162"/>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row>
    <row r="254">
      <c r="A254" s="162"/>
      <c r="B254" s="162"/>
      <c r="C254" s="162"/>
      <c r="D254" s="162"/>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row>
    <row r="255">
      <c r="A255" s="162"/>
      <c r="B255" s="162"/>
      <c r="C255" s="162"/>
      <c r="D255" s="162"/>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row>
    <row r="256">
      <c r="A256" s="162"/>
      <c r="B256" s="162"/>
      <c r="C256" s="162"/>
      <c r="D256" s="162"/>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row>
    <row r="257">
      <c r="A257" s="162"/>
      <c r="B257" s="162"/>
      <c r="C257" s="162"/>
      <c r="D257" s="162"/>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row>
    <row r="258">
      <c r="A258" s="162"/>
      <c r="B258" s="162"/>
      <c r="C258" s="162"/>
      <c r="D258" s="162"/>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row>
    <row r="259">
      <c r="A259" s="162"/>
      <c r="B259" s="162"/>
      <c r="C259" s="162"/>
      <c r="D259" s="162"/>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row>
    <row r="260">
      <c r="A260" s="162"/>
      <c r="B260" s="162"/>
      <c r="C260" s="162"/>
      <c r="D260" s="162"/>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row>
    <row r="261">
      <c r="A261" s="162"/>
      <c r="B261" s="162"/>
      <c r="C261" s="162"/>
      <c r="D261" s="162"/>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row>
    <row r="262">
      <c r="A262" s="162"/>
      <c r="B262" s="162"/>
      <c r="C262" s="162"/>
      <c r="D262" s="162"/>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row>
    <row r="263">
      <c r="A263" s="162"/>
      <c r="B263" s="162"/>
      <c r="C263" s="162"/>
      <c r="D263" s="162"/>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row>
    <row r="264">
      <c r="A264" s="162"/>
      <c r="B264" s="162"/>
      <c r="C264" s="162"/>
      <c r="D264" s="162"/>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row>
    <row r="265">
      <c r="A265" s="162"/>
      <c r="B265" s="162"/>
      <c r="C265" s="162"/>
      <c r="D265" s="162"/>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row>
    <row r="266">
      <c r="A266" s="162"/>
      <c r="B266" s="162"/>
      <c r="C266" s="162"/>
      <c r="D266" s="162"/>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row>
    <row r="267">
      <c r="A267" s="162"/>
      <c r="B267" s="162"/>
      <c r="C267" s="162"/>
      <c r="D267" s="162"/>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row>
    <row r="268">
      <c r="A268" s="162"/>
      <c r="B268" s="162"/>
      <c r="C268" s="162"/>
      <c r="D268" s="162"/>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row>
    <row r="269">
      <c r="A269" s="162"/>
      <c r="B269" s="162"/>
      <c r="C269" s="162"/>
      <c r="D269" s="162"/>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row>
    <row r="270">
      <c r="A270" s="162"/>
      <c r="B270" s="162"/>
      <c r="C270" s="162"/>
      <c r="D270" s="162"/>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row>
    <row r="271">
      <c r="A271" s="162"/>
      <c r="B271" s="162"/>
      <c r="C271" s="162"/>
      <c r="D271" s="162"/>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row>
    <row r="272">
      <c r="A272" s="162"/>
      <c r="B272" s="162"/>
      <c r="C272" s="162"/>
      <c r="D272" s="162"/>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row>
    <row r="273">
      <c r="A273" s="162"/>
      <c r="B273" s="162"/>
      <c r="C273" s="162"/>
      <c r="D273" s="162"/>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row>
    <row r="274">
      <c r="A274" s="162"/>
      <c r="B274" s="162"/>
      <c r="C274" s="162"/>
      <c r="D274" s="162"/>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row>
    <row r="275">
      <c r="A275" s="162"/>
      <c r="B275" s="162"/>
      <c r="C275" s="162"/>
      <c r="D275" s="162"/>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row>
    <row r="276">
      <c r="A276" s="162"/>
      <c r="B276" s="162"/>
      <c r="C276" s="162"/>
      <c r="D276" s="162"/>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row>
    <row r="277">
      <c r="A277" s="162"/>
      <c r="B277" s="162"/>
      <c r="C277" s="162"/>
      <c r="D277" s="162"/>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row>
    <row r="278">
      <c r="A278" s="162"/>
      <c r="B278" s="162"/>
      <c r="C278" s="162"/>
      <c r="D278" s="162"/>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row>
    <row r="279">
      <c r="A279" s="162"/>
      <c r="B279" s="162"/>
      <c r="C279" s="162"/>
      <c r="D279" s="162"/>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row>
    <row r="280">
      <c r="A280" s="162"/>
      <c r="B280" s="162"/>
      <c r="C280" s="162"/>
      <c r="D280" s="162"/>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row>
    <row r="281">
      <c r="A281" s="162"/>
      <c r="B281" s="162"/>
      <c r="C281" s="162"/>
      <c r="D281" s="162"/>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row>
    <row r="282">
      <c r="A282" s="162"/>
      <c r="B282" s="162"/>
      <c r="C282" s="162"/>
      <c r="D282" s="162"/>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row>
    <row r="283">
      <c r="A283" s="162"/>
      <c r="B283" s="162"/>
      <c r="C283" s="162"/>
      <c r="D283" s="162"/>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row>
    <row r="284">
      <c r="A284" s="162"/>
      <c r="B284" s="162"/>
      <c r="C284" s="162"/>
      <c r="D284" s="162"/>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row>
    <row r="285">
      <c r="A285" s="162"/>
      <c r="B285" s="162"/>
      <c r="C285" s="162"/>
      <c r="D285" s="162"/>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row>
    <row r="286">
      <c r="A286" s="162"/>
      <c r="B286" s="162"/>
      <c r="C286" s="162"/>
      <c r="D286" s="162"/>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row>
    <row r="287">
      <c r="A287" s="162"/>
      <c r="B287" s="162"/>
      <c r="C287" s="162"/>
      <c r="D287" s="162"/>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row>
    <row r="288">
      <c r="A288" s="162"/>
      <c r="B288" s="162"/>
      <c r="C288" s="162"/>
      <c r="D288" s="162"/>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row>
    <row r="289">
      <c r="A289" s="162"/>
      <c r="B289" s="162"/>
      <c r="C289" s="162"/>
      <c r="D289" s="162"/>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row>
    <row r="290">
      <c r="A290" s="162"/>
      <c r="B290" s="162"/>
      <c r="C290" s="162"/>
      <c r="D290" s="162"/>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row>
    <row r="291">
      <c r="A291" s="162"/>
      <c r="B291" s="162"/>
      <c r="C291" s="162"/>
      <c r="D291" s="162"/>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row>
    <row r="292">
      <c r="A292" s="162"/>
      <c r="B292" s="162"/>
      <c r="C292" s="162"/>
      <c r="D292" s="162"/>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row>
    <row r="293">
      <c r="A293" s="162"/>
      <c r="B293" s="162"/>
      <c r="C293" s="162"/>
      <c r="D293" s="162"/>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row>
    <row r="294">
      <c r="A294" s="162"/>
      <c r="B294" s="162"/>
      <c r="C294" s="162"/>
      <c r="D294" s="162"/>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row>
    <row r="295">
      <c r="A295" s="162"/>
      <c r="B295" s="162"/>
      <c r="C295" s="162"/>
      <c r="D295" s="162"/>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row>
    <row r="296">
      <c r="A296" s="162"/>
      <c r="B296" s="162"/>
      <c r="C296" s="162"/>
      <c r="D296" s="162"/>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row>
    <row r="297">
      <c r="A297" s="162"/>
      <c r="B297" s="162"/>
      <c r="C297" s="162"/>
      <c r="D297" s="162"/>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row>
    <row r="298">
      <c r="A298" s="162"/>
      <c r="B298" s="162"/>
      <c r="C298" s="162"/>
      <c r="D298" s="162"/>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row>
    <row r="299">
      <c r="A299" s="162"/>
      <c r="B299" s="162"/>
      <c r="C299" s="162"/>
      <c r="D299" s="162"/>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row>
    <row r="300">
      <c r="A300" s="162"/>
      <c r="B300" s="162"/>
      <c r="C300" s="162"/>
      <c r="D300" s="162"/>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row>
    <row r="301">
      <c r="A301" s="162"/>
      <c r="B301" s="162"/>
      <c r="C301" s="162"/>
      <c r="D301" s="162"/>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row>
    <row r="302">
      <c r="A302" s="162"/>
      <c r="B302" s="162"/>
      <c r="C302" s="162"/>
      <c r="D302" s="162"/>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row>
    <row r="303">
      <c r="A303" s="162"/>
      <c r="B303" s="162"/>
      <c r="C303" s="162"/>
      <c r="D303" s="162"/>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row>
    <row r="304">
      <c r="A304" s="162"/>
      <c r="B304" s="162"/>
      <c r="C304" s="162"/>
      <c r="D304" s="162"/>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row>
    <row r="305">
      <c r="A305" s="162"/>
      <c r="B305" s="162"/>
      <c r="C305" s="162"/>
      <c r="D305" s="162"/>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row>
    <row r="306">
      <c r="A306" s="162"/>
      <c r="B306" s="162"/>
      <c r="C306" s="162"/>
      <c r="D306" s="162"/>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row>
    <row r="307">
      <c r="A307" s="162"/>
      <c r="B307" s="162"/>
      <c r="C307" s="162"/>
      <c r="D307" s="162"/>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row>
    <row r="308">
      <c r="A308" s="162"/>
      <c r="B308" s="162"/>
      <c r="C308" s="162"/>
      <c r="D308" s="162"/>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row>
    <row r="309">
      <c r="A309" s="162"/>
      <c r="B309" s="162"/>
      <c r="C309" s="162"/>
      <c r="D309" s="162"/>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row>
    <row r="310">
      <c r="A310" s="162"/>
      <c r="B310" s="162"/>
      <c r="C310" s="162"/>
      <c r="D310" s="162"/>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row>
    <row r="311">
      <c r="A311" s="162"/>
      <c r="B311" s="162"/>
      <c r="C311" s="162"/>
      <c r="D311" s="162"/>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row>
    <row r="312">
      <c r="A312" s="162"/>
      <c r="B312" s="162"/>
      <c r="C312" s="162"/>
      <c r="D312" s="162"/>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row>
    <row r="313">
      <c r="A313" s="162"/>
      <c r="B313" s="162"/>
      <c r="C313" s="162"/>
      <c r="D313" s="162"/>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row>
    <row r="314">
      <c r="A314" s="162"/>
      <c r="B314" s="162"/>
      <c r="C314" s="162"/>
      <c r="D314" s="162"/>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row>
    <row r="315">
      <c r="A315" s="162"/>
      <c r="B315" s="162"/>
      <c r="C315" s="162"/>
      <c r="D315" s="162"/>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row>
    <row r="316">
      <c r="A316" s="162"/>
      <c r="B316" s="162"/>
      <c r="C316" s="162"/>
      <c r="D316" s="162"/>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row>
    <row r="317">
      <c r="A317" s="162"/>
      <c r="B317" s="162"/>
      <c r="C317" s="162"/>
      <c r="D317" s="162"/>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row>
    <row r="318">
      <c r="A318" s="162"/>
      <c r="B318" s="162"/>
      <c r="C318" s="162"/>
      <c r="D318" s="162"/>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row>
    <row r="319">
      <c r="A319" s="162"/>
      <c r="B319" s="162"/>
      <c r="C319" s="162"/>
      <c r="D319" s="162"/>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row>
    <row r="320">
      <c r="A320" s="162"/>
      <c r="B320" s="162"/>
      <c r="C320" s="162"/>
      <c r="D320" s="162"/>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row>
    <row r="321">
      <c r="A321" s="162"/>
      <c r="B321" s="162"/>
      <c r="C321" s="162"/>
      <c r="D321" s="162"/>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row>
    <row r="322">
      <c r="A322" s="162"/>
      <c r="B322" s="162"/>
      <c r="C322" s="162"/>
      <c r="D322" s="162"/>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row>
    <row r="323">
      <c r="A323" s="162"/>
      <c r="B323" s="162"/>
      <c r="C323" s="162"/>
      <c r="D323" s="162"/>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row>
    <row r="324">
      <c r="A324" s="162"/>
      <c r="B324" s="162"/>
      <c r="C324" s="162"/>
      <c r="D324" s="162"/>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row>
    <row r="325">
      <c r="A325" s="162"/>
      <c r="B325" s="162"/>
      <c r="C325" s="162"/>
      <c r="D325" s="162"/>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row>
    <row r="326">
      <c r="A326" s="162"/>
      <c r="B326" s="162"/>
      <c r="C326" s="162"/>
      <c r="D326" s="162"/>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row>
    <row r="327">
      <c r="A327" s="162"/>
      <c r="B327" s="162"/>
      <c r="C327" s="162"/>
      <c r="D327" s="162"/>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row>
    <row r="328">
      <c r="A328" s="162"/>
      <c r="B328" s="162"/>
      <c r="C328" s="162"/>
      <c r="D328" s="162"/>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row>
    <row r="329">
      <c r="A329" s="162"/>
      <c r="B329" s="162"/>
      <c r="C329" s="162"/>
      <c r="D329" s="162"/>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row>
    <row r="330">
      <c r="A330" s="162"/>
      <c r="B330" s="162"/>
      <c r="C330" s="162"/>
      <c r="D330" s="162"/>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row>
    <row r="331">
      <c r="A331" s="162"/>
      <c r="B331" s="162"/>
      <c r="C331" s="162"/>
      <c r="D331" s="162"/>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row>
    <row r="332">
      <c r="A332" s="162"/>
      <c r="B332" s="162"/>
      <c r="C332" s="162"/>
      <c r="D332" s="162"/>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row>
    <row r="333">
      <c r="A333" s="162"/>
      <c r="B333" s="162"/>
      <c r="C333" s="162"/>
      <c r="D333" s="162"/>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row>
    <row r="334">
      <c r="A334" s="162"/>
      <c r="B334" s="162"/>
      <c r="C334" s="162"/>
      <c r="D334" s="162"/>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row>
    <row r="335">
      <c r="A335" s="162"/>
      <c r="B335" s="162"/>
      <c r="C335" s="162"/>
      <c r="D335" s="162"/>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row>
    <row r="336">
      <c r="A336" s="162"/>
      <c r="B336" s="162"/>
      <c r="C336" s="162"/>
      <c r="D336" s="162"/>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row>
    <row r="337">
      <c r="A337" s="162"/>
      <c r="B337" s="162"/>
      <c r="C337" s="162"/>
      <c r="D337" s="162"/>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row>
    <row r="338">
      <c r="A338" s="162"/>
      <c r="B338" s="162"/>
      <c r="C338" s="162"/>
      <c r="D338" s="162"/>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row>
    <row r="339">
      <c r="A339" s="162"/>
      <c r="B339" s="162"/>
      <c r="C339" s="162"/>
      <c r="D339" s="162"/>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row>
    <row r="340">
      <c r="A340" s="162"/>
      <c r="B340" s="162"/>
      <c r="C340" s="162"/>
      <c r="D340" s="162"/>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row>
    <row r="341">
      <c r="A341" s="162"/>
      <c r="B341" s="162"/>
      <c r="C341" s="162"/>
      <c r="D341" s="162"/>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row>
    <row r="342">
      <c r="A342" s="162"/>
      <c r="B342" s="162"/>
      <c r="C342" s="162"/>
      <c r="D342" s="162"/>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row>
    <row r="343">
      <c r="A343" s="162"/>
      <c r="B343" s="162"/>
      <c r="C343" s="162"/>
      <c r="D343" s="162"/>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row>
    <row r="344">
      <c r="A344" s="162"/>
      <c r="B344" s="162"/>
      <c r="C344" s="162"/>
      <c r="D344" s="162"/>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row>
    <row r="345">
      <c r="A345" s="162"/>
      <c r="B345" s="162"/>
      <c r="C345" s="162"/>
      <c r="D345" s="162"/>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row>
    <row r="346">
      <c r="A346" s="162"/>
      <c r="B346" s="162"/>
      <c r="C346" s="162"/>
      <c r="D346" s="162"/>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row>
    <row r="347">
      <c r="A347" s="162"/>
      <c r="B347" s="162"/>
      <c r="C347" s="162"/>
      <c r="D347" s="162"/>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row>
    <row r="348">
      <c r="A348" s="162"/>
      <c r="B348" s="162"/>
      <c r="C348" s="162"/>
      <c r="D348" s="162"/>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row>
    <row r="349">
      <c r="A349" s="162"/>
      <c r="B349" s="162"/>
      <c r="C349" s="162"/>
      <c r="D349" s="162"/>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row>
    <row r="350">
      <c r="A350" s="162"/>
      <c r="B350" s="162"/>
      <c r="C350" s="162"/>
      <c r="D350" s="162"/>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row>
    <row r="351">
      <c r="A351" s="162"/>
      <c r="B351" s="162"/>
      <c r="C351" s="162"/>
      <c r="D351" s="162"/>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row>
    <row r="352">
      <c r="A352" s="162"/>
      <c r="B352" s="162"/>
      <c r="C352" s="162"/>
      <c r="D352" s="162"/>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row>
    <row r="353">
      <c r="A353" s="162"/>
      <c r="B353" s="162"/>
      <c r="C353" s="162"/>
      <c r="D353" s="162"/>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row>
    <row r="354">
      <c r="A354" s="162"/>
      <c r="B354" s="162"/>
      <c r="C354" s="162"/>
      <c r="D354" s="162"/>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row>
    <row r="355">
      <c r="A355" s="162"/>
      <c r="B355" s="162"/>
      <c r="C355" s="162"/>
      <c r="D355" s="162"/>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row>
    <row r="356">
      <c r="A356" s="162"/>
      <c r="B356" s="162"/>
      <c r="C356" s="162"/>
      <c r="D356" s="162"/>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row>
    <row r="357">
      <c r="A357" s="162"/>
      <c r="B357" s="162"/>
      <c r="C357" s="162"/>
      <c r="D357" s="162"/>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row>
    <row r="358">
      <c r="A358" s="162"/>
      <c r="B358" s="162"/>
      <c r="C358" s="162"/>
      <c r="D358" s="162"/>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row>
    <row r="359">
      <c r="A359" s="162"/>
      <c r="B359" s="162"/>
      <c r="C359" s="162"/>
      <c r="D359" s="162"/>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row>
    <row r="360">
      <c r="A360" s="162"/>
      <c r="B360" s="162"/>
      <c r="C360" s="162"/>
      <c r="D360" s="162"/>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row>
    <row r="361">
      <c r="A361" s="162"/>
      <c r="B361" s="162"/>
      <c r="C361" s="162"/>
      <c r="D361" s="162"/>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row>
    <row r="362">
      <c r="A362" s="162"/>
      <c r="B362" s="162"/>
      <c r="C362" s="162"/>
      <c r="D362" s="162"/>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row>
    <row r="363">
      <c r="A363" s="162"/>
      <c r="B363" s="162"/>
      <c r="C363" s="162"/>
      <c r="D363" s="162"/>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row>
    <row r="364">
      <c r="A364" s="162"/>
      <c r="B364" s="162"/>
      <c r="C364" s="162"/>
      <c r="D364" s="162"/>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row>
    <row r="365">
      <c r="A365" s="162"/>
      <c r="B365" s="162"/>
      <c r="C365" s="162"/>
      <c r="D365" s="162"/>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row>
    <row r="366">
      <c r="A366" s="162"/>
      <c r="B366" s="162"/>
      <c r="C366" s="162"/>
      <c r="D366" s="162"/>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row>
    <row r="367">
      <c r="A367" s="162"/>
      <c r="B367" s="162"/>
      <c r="C367" s="162"/>
      <c r="D367" s="162"/>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row>
    <row r="368">
      <c r="A368" s="162"/>
      <c r="B368" s="162"/>
      <c r="C368" s="162"/>
      <c r="D368" s="162"/>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row>
    <row r="369">
      <c r="A369" s="162"/>
      <c r="B369" s="162"/>
      <c r="C369" s="162"/>
      <c r="D369" s="162"/>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row>
    <row r="370">
      <c r="A370" s="162"/>
      <c r="B370" s="162"/>
      <c r="C370" s="162"/>
      <c r="D370" s="162"/>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row>
    <row r="371">
      <c r="A371" s="162"/>
      <c r="B371" s="162"/>
      <c r="C371" s="162"/>
      <c r="D371" s="162"/>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row>
    <row r="372">
      <c r="A372" s="162"/>
      <c r="B372" s="162"/>
      <c r="C372" s="162"/>
      <c r="D372" s="162"/>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row>
    <row r="373">
      <c r="A373" s="162"/>
      <c r="B373" s="162"/>
      <c r="C373" s="162"/>
      <c r="D373" s="162"/>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row>
    <row r="374">
      <c r="A374" s="162"/>
      <c r="B374" s="162"/>
      <c r="C374" s="162"/>
      <c r="D374" s="162"/>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row>
    <row r="375">
      <c r="A375" s="162"/>
      <c r="B375" s="162"/>
      <c r="C375" s="162"/>
      <c r="D375" s="162"/>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row>
    <row r="376">
      <c r="A376" s="162"/>
      <c r="B376" s="162"/>
      <c r="C376" s="162"/>
      <c r="D376" s="162"/>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row>
    <row r="377">
      <c r="A377" s="162"/>
      <c r="B377" s="162"/>
      <c r="C377" s="162"/>
      <c r="D377" s="162"/>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row>
    <row r="378">
      <c r="A378" s="162"/>
      <c r="B378" s="162"/>
      <c r="C378" s="162"/>
      <c r="D378" s="162"/>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row>
    <row r="379">
      <c r="A379" s="162"/>
      <c r="B379" s="162"/>
      <c r="C379" s="162"/>
      <c r="D379" s="162"/>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row>
    <row r="380">
      <c r="A380" s="162"/>
      <c r="B380" s="162"/>
      <c r="C380" s="162"/>
      <c r="D380" s="162"/>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row>
    <row r="381">
      <c r="A381" s="162"/>
      <c r="B381" s="162"/>
      <c r="C381" s="162"/>
      <c r="D381" s="162"/>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row>
    <row r="382">
      <c r="A382" s="162"/>
      <c r="B382" s="162"/>
      <c r="C382" s="162"/>
      <c r="D382" s="162"/>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row>
    <row r="383">
      <c r="A383" s="162"/>
      <c r="B383" s="162"/>
      <c r="C383" s="162"/>
      <c r="D383" s="162"/>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row>
    <row r="384">
      <c r="A384" s="162"/>
      <c r="B384" s="162"/>
      <c r="C384" s="162"/>
      <c r="D384" s="162"/>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row>
    <row r="385">
      <c r="A385" s="162"/>
      <c r="B385" s="162"/>
      <c r="C385" s="162"/>
      <c r="D385" s="162"/>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row>
    <row r="386">
      <c r="A386" s="162"/>
      <c r="B386" s="162"/>
      <c r="C386" s="162"/>
      <c r="D386" s="162"/>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row>
    <row r="387">
      <c r="A387" s="162"/>
      <c r="B387" s="162"/>
      <c r="C387" s="162"/>
      <c r="D387" s="162"/>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row>
    <row r="388">
      <c r="A388" s="162"/>
      <c r="B388" s="162"/>
      <c r="C388" s="162"/>
      <c r="D388" s="162"/>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row>
    <row r="389">
      <c r="A389" s="162"/>
      <c r="B389" s="162"/>
      <c r="C389" s="162"/>
      <c r="D389" s="162"/>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row>
    <row r="390">
      <c r="A390" s="162"/>
      <c r="B390" s="162"/>
      <c r="C390" s="162"/>
      <c r="D390" s="162"/>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row>
    <row r="391">
      <c r="A391" s="162"/>
      <c r="B391" s="162"/>
      <c r="C391" s="162"/>
      <c r="D391" s="162"/>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row>
    <row r="392">
      <c r="A392" s="162"/>
      <c r="B392" s="162"/>
      <c r="C392" s="162"/>
      <c r="D392" s="162"/>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row>
    <row r="393">
      <c r="A393" s="162"/>
      <c r="B393" s="162"/>
      <c r="C393" s="162"/>
      <c r="D393" s="162"/>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row>
    <row r="394">
      <c r="A394" s="162"/>
      <c r="B394" s="162"/>
      <c r="C394" s="162"/>
      <c r="D394" s="162"/>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row>
    <row r="395">
      <c r="A395" s="162"/>
      <c r="B395" s="162"/>
      <c r="C395" s="162"/>
      <c r="D395" s="162"/>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row>
    <row r="396">
      <c r="A396" s="162"/>
      <c r="B396" s="162"/>
      <c r="C396" s="162"/>
      <c r="D396" s="162"/>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row>
    <row r="397">
      <c r="A397" s="162"/>
      <c r="B397" s="162"/>
      <c r="C397" s="162"/>
      <c r="D397" s="162"/>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row>
    <row r="398">
      <c r="A398" s="162"/>
      <c r="B398" s="162"/>
      <c r="C398" s="162"/>
      <c r="D398" s="162"/>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row>
    <row r="399">
      <c r="A399" s="162"/>
      <c r="B399" s="162"/>
      <c r="C399" s="162"/>
      <c r="D399" s="162"/>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row>
    <row r="400">
      <c r="A400" s="162"/>
      <c r="B400" s="162"/>
      <c r="C400" s="162"/>
      <c r="D400" s="162"/>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row>
    <row r="401">
      <c r="A401" s="162"/>
      <c r="B401" s="162"/>
      <c r="C401" s="162"/>
      <c r="D401" s="162"/>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row>
    <row r="402">
      <c r="A402" s="162"/>
      <c r="B402" s="162"/>
      <c r="C402" s="162"/>
      <c r="D402" s="162"/>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row>
    <row r="403">
      <c r="A403" s="162"/>
      <c r="B403" s="162"/>
      <c r="C403" s="162"/>
      <c r="D403" s="162"/>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row>
    <row r="404">
      <c r="A404" s="162"/>
      <c r="B404" s="162"/>
      <c r="C404" s="162"/>
      <c r="D404" s="162"/>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row>
    <row r="405">
      <c r="A405" s="162"/>
      <c r="B405" s="162"/>
      <c r="C405" s="162"/>
      <c r="D405" s="162"/>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row>
    <row r="406">
      <c r="A406" s="162"/>
      <c r="B406" s="162"/>
      <c r="C406" s="162"/>
      <c r="D406" s="162"/>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row>
    <row r="407">
      <c r="A407" s="162"/>
      <c r="B407" s="162"/>
      <c r="C407" s="162"/>
      <c r="D407" s="162"/>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row>
    <row r="408">
      <c r="A408" s="162"/>
      <c r="B408" s="162"/>
      <c r="C408" s="162"/>
      <c r="D408" s="162"/>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row>
    <row r="409">
      <c r="A409" s="162"/>
      <c r="B409" s="162"/>
      <c r="C409" s="162"/>
      <c r="D409" s="162"/>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row>
    <row r="410">
      <c r="A410" s="162"/>
      <c r="B410" s="162"/>
      <c r="C410" s="162"/>
      <c r="D410" s="162"/>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row>
    <row r="411">
      <c r="A411" s="162"/>
      <c r="B411" s="162"/>
      <c r="C411" s="162"/>
      <c r="D411" s="162"/>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row>
    <row r="412">
      <c r="A412" s="162"/>
      <c r="B412" s="162"/>
      <c r="C412" s="162"/>
      <c r="D412" s="162"/>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row>
    <row r="413">
      <c r="A413" s="162"/>
      <c r="B413" s="162"/>
      <c r="C413" s="162"/>
      <c r="D413" s="162"/>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row>
    <row r="414">
      <c r="A414" s="162"/>
      <c r="B414" s="162"/>
      <c r="C414" s="162"/>
      <c r="D414" s="162"/>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row>
    <row r="415">
      <c r="A415" s="162"/>
      <c r="B415" s="162"/>
      <c r="C415" s="162"/>
      <c r="D415" s="162"/>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row>
    <row r="416">
      <c r="A416" s="162"/>
      <c r="B416" s="162"/>
      <c r="C416" s="162"/>
      <c r="D416" s="162"/>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row>
    <row r="417">
      <c r="A417" s="162"/>
      <c r="B417" s="162"/>
      <c r="C417" s="162"/>
      <c r="D417" s="162"/>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row>
    <row r="418">
      <c r="A418" s="162"/>
      <c r="B418" s="162"/>
      <c r="C418" s="162"/>
      <c r="D418" s="162"/>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row>
    <row r="419">
      <c r="A419" s="162"/>
      <c r="B419" s="162"/>
      <c r="C419" s="162"/>
      <c r="D419" s="162"/>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row>
    <row r="420">
      <c r="A420" s="162"/>
      <c r="B420" s="162"/>
      <c r="C420" s="162"/>
      <c r="D420" s="162"/>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row>
    <row r="421">
      <c r="A421" s="162"/>
      <c r="B421" s="162"/>
      <c r="C421" s="162"/>
      <c r="D421" s="162"/>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row>
    <row r="422">
      <c r="A422" s="162"/>
      <c r="B422" s="162"/>
      <c r="C422" s="162"/>
      <c r="D422" s="162"/>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row>
    <row r="423">
      <c r="A423" s="162"/>
      <c r="B423" s="162"/>
      <c r="C423" s="162"/>
      <c r="D423" s="162"/>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row>
    <row r="424">
      <c r="A424" s="162"/>
      <c r="B424" s="162"/>
      <c r="C424" s="162"/>
      <c r="D424" s="162"/>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row>
    <row r="425">
      <c r="A425" s="162"/>
      <c r="B425" s="162"/>
      <c r="C425" s="162"/>
      <c r="D425" s="162"/>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row>
    <row r="426">
      <c r="A426" s="162"/>
      <c r="B426" s="162"/>
      <c r="C426" s="162"/>
      <c r="D426" s="162"/>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row>
    <row r="427">
      <c r="A427" s="162"/>
      <c r="B427" s="162"/>
      <c r="C427" s="162"/>
      <c r="D427" s="162"/>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row>
    <row r="428">
      <c r="A428" s="162"/>
      <c r="B428" s="162"/>
      <c r="C428" s="162"/>
      <c r="D428" s="162"/>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row>
    <row r="429">
      <c r="A429" s="162"/>
      <c r="B429" s="162"/>
      <c r="C429" s="162"/>
      <c r="D429" s="162"/>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row>
    <row r="430">
      <c r="A430" s="162"/>
      <c r="B430" s="162"/>
      <c r="C430" s="162"/>
      <c r="D430" s="162"/>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row>
    <row r="431">
      <c r="A431" s="162"/>
      <c r="B431" s="162"/>
      <c r="C431" s="162"/>
      <c r="D431" s="162"/>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row>
    <row r="432">
      <c r="A432" s="162"/>
      <c r="B432" s="162"/>
      <c r="C432" s="162"/>
      <c r="D432" s="162"/>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row>
    <row r="433">
      <c r="A433" s="162"/>
      <c r="B433" s="162"/>
      <c r="C433" s="162"/>
      <c r="D433" s="162"/>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row>
    <row r="434">
      <c r="A434" s="162"/>
      <c r="B434" s="162"/>
      <c r="C434" s="162"/>
      <c r="D434" s="162"/>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row>
    <row r="435">
      <c r="A435" s="162"/>
      <c r="B435" s="162"/>
      <c r="C435" s="162"/>
      <c r="D435" s="162"/>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row>
    <row r="436">
      <c r="A436" s="162"/>
      <c r="B436" s="162"/>
      <c r="C436" s="162"/>
      <c r="D436" s="162"/>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row>
    <row r="437">
      <c r="A437" s="162"/>
      <c r="B437" s="162"/>
      <c r="C437" s="162"/>
      <c r="D437" s="162"/>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row>
    <row r="438">
      <c r="A438" s="162"/>
      <c r="B438" s="162"/>
      <c r="C438" s="162"/>
      <c r="D438" s="162"/>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row>
    <row r="439">
      <c r="A439" s="162"/>
      <c r="B439" s="162"/>
      <c r="C439" s="162"/>
      <c r="D439" s="162"/>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row>
    <row r="440">
      <c r="A440" s="162"/>
      <c r="B440" s="162"/>
      <c r="C440" s="162"/>
      <c r="D440" s="162"/>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row>
    <row r="441">
      <c r="A441" s="162"/>
      <c r="B441" s="162"/>
      <c r="C441" s="162"/>
      <c r="D441" s="162"/>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row>
    <row r="442">
      <c r="A442" s="162"/>
      <c r="B442" s="162"/>
      <c r="C442" s="162"/>
      <c r="D442" s="162"/>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row>
    <row r="443">
      <c r="A443" s="162"/>
      <c r="B443" s="162"/>
      <c r="C443" s="162"/>
      <c r="D443" s="162"/>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row>
    <row r="444">
      <c r="A444" s="162"/>
      <c r="B444" s="162"/>
      <c r="C444" s="162"/>
      <c r="D444" s="162"/>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row>
    <row r="445">
      <c r="A445" s="162"/>
      <c r="B445" s="162"/>
      <c r="C445" s="162"/>
      <c r="D445" s="162"/>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row>
    <row r="446">
      <c r="A446" s="162"/>
      <c r="B446" s="162"/>
      <c r="C446" s="162"/>
      <c r="D446" s="162"/>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row>
    <row r="447">
      <c r="A447" s="162"/>
      <c r="B447" s="162"/>
      <c r="C447" s="162"/>
      <c r="D447" s="162"/>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row>
    <row r="448">
      <c r="A448" s="162"/>
      <c r="B448" s="162"/>
      <c r="C448" s="162"/>
      <c r="D448" s="162"/>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row>
    <row r="449">
      <c r="A449" s="162"/>
      <c r="B449" s="162"/>
      <c r="C449" s="162"/>
      <c r="D449" s="162"/>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row>
    <row r="450">
      <c r="A450" s="162"/>
      <c r="B450" s="162"/>
      <c r="C450" s="162"/>
      <c r="D450" s="162"/>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row>
    <row r="451">
      <c r="A451" s="162"/>
      <c r="B451" s="162"/>
      <c r="C451" s="162"/>
      <c r="D451" s="162"/>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row>
    <row r="452">
      <c r="A452" s="162"/>
      <c r="B452" s="162"/>
      <c r="C452" s="162"/>
      <c r="D452" s="162"/>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row>
    <row r="453">
      <c r="A453" s="162"/>
      <c r="B453" s="162"/>
      <c r="C453" s="162"/>
      <c r="D453" s="162"/>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row>
    <row r="454">
      <c r="A454" s="162"/>
      <c r="B454" s="162"/>
      <c r="C454" s="162"/>
      <c r="D454" s="162"/>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row>
    <row r="455">
      <c r="A455" s="162"/>
      <c r="B455" s="162"/>
      <c r="C455" s="162"/>
      <c r="D455" s="162"/>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row>
    <row r="456">
      <c r="A456" s="162"/>
      <c r="B456" s="162"/>
      <c r="C456" s="162"/>
      <c r="D456" s="162"/>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row>
    <row r="457">
      <c r="A457" s="162"/>
      <c r="B457" s="162"/>
      <c r="C457" s="162"/>
      <c r="D457" s="162"/>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row>
    <row r="458">
      <c r="A458" s="162"/>
      <c r="B458" s="162"/>
      <c r="C458" s="162"/>
      <c r="D458" s="162"/>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row>
    <row r="459">
      <c r="A459" s="162"/>
      <c r="B459" s="162"/>
      <c r="C459" s="162"/>
      <c r="D459" s="162"/>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row>
    <row r="460">
      <c r="A460" s="162"/>
      <c r="B460" s="162"/>
      <c r="C460" s="162"/>
      <c r="D460" s="162"/>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row>
    <row r="461">
      <c r="A461" s="162"/>
      <c r="B461" s="162"/>
      <c r="C461" s="162"/>
      <c r="D461" s="162"/>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row>
    <row r="462">
      <c r="A462" s="162"/>
      <c r="B462" s="162"/>
      <c r="C462" s="162"/>
      <c r="D462" s="162"/>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row>
    <row r="463">
      <c r="A463" s="162"/>
      <c r="B463" s="162"/>
      <c r="C463" s="162"/>
      <c r="D463" s="162"/>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row>
    <row r="464">
      <c r="A464" s="162"/>
      <c r="B464" s="162"/>
      <c r="C464" s="162"/>
      <c r="D464" s="162"/>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row>
    <row r="465">
      <c r="A465" s="162"/>
      <c r="B465" s="162"/>
      <c r="C465" s="162"/>
      <c r="D465" s="162"/>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row>
    <row r="466">
      <c r="A466" s="162"/>
      <c r="B466" s="162"/>
      <c r="C466" s="162"/>
      <c r="D466" s="162"/>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row>
    <row r="467">
      <c r="A467" s="162"/>
      <c r="B467" s="162"/>
      <c r="C467" s="162"/>
      <c r="D467" s="162"/>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row>
    <row r="468">
      <c r="A468" s="162"/>
      <c r="B468" s="162"/>
      <c r="C468" s="162"/>
      <c r="D468" s="162"/>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row>
    <row r="469">
      <c r="A469" s="162"/>
      <c r="B469" s="162"/>
      <c r="C469" s="162"/>
      <c r="D469" s="162"/>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row>
    <row r="470">
      <c r="A470" s="162"/>
      <c r="B470" s="162"/>
      <c r="C470" s="162"/>
      <c r="D470" s="162"/>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row>
    <row r="471">
      <c r="A471" s="162"/>
      <c r="B471" s="162"/>
      <c r="C471" s="162"/>
      <c r="D471" s="162"/>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row>
    <row r="472">
      <c r="A472" s="162"/>
      <c r="B472" s="162"/>
      <c r="C472" s="162"/>
      <c r="D472" s="162"/>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row>
    <row r="473">
      <c r="A473" s="162"/>
      <c r="B473" s="162"/>
      <c r="C473" s="162"/>
      <c r="D473" s="162"/>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row>
    <row r="474">
      <c r="A474" s="162"/>
      <c r="B474" s="162"/>
      <c r="C474" s="162"/>
      <c r="D474" s="162"/>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row>
    <row r="475">
      <c r="A475" s="162"/>
      <c r="B475" s="162"/>
      <c r="C475" s="162"/>
      <c r="D475" s="162"/>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row>
    <row r="476">
      <c r="A476" s="162"/>
      <c r="B476" s="162"/>
      <c r="C476" s="162"/>
      <c r="D476" s="162"/>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row>
    <row r="477">
      <c r="A477" s="162"/>
      <c r="B477" s="162"/>
      <c r="C477" s="162"/>
      <c r="D477" s="162"/>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row>
    <row r="478">
      <c r="A478" s="162"/>
      <c r="B478" s="162"/>
      <c r="C478" s="162"/>
      <c r="D478" s="162"/>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row>
    <row r="479">
      <c r="A479" s="162"/>
      <c r="B479" s="162"/>
      <c r="C479" s="162"/>
      <c r="D479" s="162"/>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row>
    <row r="480">
      <c r="A480" s="162"/>
      <c r="B480" s="162"/>
      <c r="C480" s="162"/>
      <c r="D480" s="162"/>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row>
    <row r="481">
      <c r="A481" s="162"/>
      <c r="B481" s="162"/>
      <c r="C481" s="162"/>
      <c r="D481" s="162"/>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row>
    <row r="482">
      <c r="A482" s="162"/>
      <c r="B482" s="162"/>
      <c r="C482" s="162"/>
      <c r="D482" s="162"/>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row>
    <row r="483">
      <c r="A483" s="162"/>
      <c r="B483" s="162"/>
      <c r="C483" s="162"/>
      <c r="D483" s="162"/>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row>
    <row r="484">
      <c r="A484" s="162"/>
      <c r="B484" s="162"/>
      <c r="C484" s="162"/>
      <c r="D484" s="162"/>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row>
    <row r="485">
      <c r="A485" s="162"/>
      <c r="B485" s="162"/>
      <c r="C485" s="162"/>
      <c r="D485" s="162"/>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row>
    <row r="486">
      <c r="A486" s="162"/>
      <c r="B486" s="162"/>
      <c r="C486" s="162"/>
      <c r="D486" s="162"/>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row>
    <row r="487">
      <c r="A487" s="162"/>
      <c r="B487" s="162"/>
      <c r="C487" s="162"/>
      <c r="D487" s="162"/>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row>
    <row r="488">
      <c r="A488" s="162"/>
      <c r="B488" s="162"/>
      <c r="C488" s="162"/>
      <c r="D488" s="162"/>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row>
    <row r="489">
      <c r="A489" s="162"/>
      <c r="B489" s="162"/>
      <c r="C489" s="162"/>
      <c r="D489" s="162"/>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row>
    <row r="490">
      <c r="A490" s="162"/>
      <c r="B490" s="162"/>
      <c r="C490" s="162"/>
      <c r="D490" s="162"/>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row>
    <row r="491">
      <c r="A491" s="162"/>
      <c r="B491" s="162"/>
      <c r="C491" s="162"/>
      <c r="D491" s="162"/>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row>
    <row r="492">
      <c r="A492" s="162"/>
      <c r="B492" s="162"/>
      <c r="C492" s="162"/>
      <c r="D492" s="162"/>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row>
    <row r="493">
      <c r="A493" s="162"/>
      <c r="B493" s="162"/>
      <c r="C493" s="162"/>
      <c r="D493" s="162"/>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row>
    <row r="494">
      <c r="A494" s="162"/>
      <c r="B494" s="162"/>
      <c r="C494" s="162"/>
      <c r="D494" s="162"/>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row>
    <row r="495">
      <c r="A495" s="162"/>
      <c r="B495" s="162"/>
      <c r="C495" s="162"/>
      <c r="D495" s="162"/>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row>
    <row r="496">
      <c r="A496" s="162"/>
      <c r="B496" s="162"/>
      <c r="C496" s="162"/>
      <c r="D496" s="162"/>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row>
    <row r="497">
      <c r="A497" s="162"/>
      <c r="B497" s="162"/>
      <c r="C497" s="162"/>
      <c r="D497" s="162"/>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row>
    <row r="498">
      <c r="A498" s="162"/>
      <c r="B498" s="162"/>
      <c r="C498" s="162"/>
      <c r="D498" s="162"/>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row>
    <row r="499">
      <c r="A499" s="162"/>
      <c r="B499" s="162"/>
      <c r="C499" s="162"/>
      <c r="D499" s="162"/>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row>
    <row r="500">
      <c r="A500" s="162"/>
      <c r="B500" s="162"/>
      <c r="C500" s="162"/>
      <c r="D500" s="162"/>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row>
    <row r="501">
      <c r="A501" s="162"/>
      <c r="B501" s="162"/>
      <c r="C501" s="162"/>
      <c r="D501" s="162"/>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row>
    <row r="502">
      <c r="A502" s="162"/>
      <c r="B502" s="162"/>
      <c r="C502" s="162"/>
      <c r="D502" s="162"/>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row>
    <row r="503">
      <c r="A503" s="162"/>
      <c r="B503" s="162"/>
      <c r="C503" s="162"/>
      <c r="D503" s="162"/>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row>
    <row r="504">
      <c r="A504" s="162"/>
      <c r="B504" s="162"/>
      <c r="C504" s="162"/>
      <c r="D504" s="162"/>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row>
    <row r="505">
      <c r="A505" s="162"/>
      <c r="B505" s="162"/>
      <c r="C505" s="162"/>
      <c r="D505" s="162"/>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row>
    <row r="506">
      <c r="A506" s="162"/>
      <c r="B506" s="162"/>
      <c r="C506" s="162"/>
      <c r="D506" s="162"/>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row>
    <row r="507">
      <c r="A507" s="162"/>
      <c r="B507" s="162"/>
      <c r="C507" s="162"/>
      <c r="D507" s="162"/>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row>
    <row r="508">
      <c r="A508" s="162"/>
      <c r="B508" s="162"/>
      <c r="C508" s="162"/>
      <c r="D508" s="162"/>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row>
    <row r="509">
      <c r="A509" s="162"/>
      <c r="B509" s="162"/>
      <c r="C509" s="162"/>
      <c r="D509" s="162"/>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row>
    <row r="510">
      <c r="A510" s="162"/>
      <c r="B510" s="162"/>
      <c r="C510" s="162"/>
      <c r="D510" s="162"/>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row>
    <row r="511">
      <c r="A511" s="162"/>
      <c r="B511" s="162"/>
      <c r="C511" s="162"/>
      <c r="D511" s="162"/>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row>
    <row r="512">
      <c r="A512" s="162"/>
      <c r="B512" s="162"/>
      <c r="C512" s="162"/>
      <c r="D512" s="162"/>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row>
    <row r="513">
      <c r="A513" s="162"/>
      <c r="B513" s="162"/>
      <c r="C513" s="162"/>
      <c r="D513" s="162"/>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row>
    <row r="514">
      <c r="A514" s="162"/>
      <c r="B514" s="162"/>
      <c r="C514" s="162"/>
      <c r="D514" s="162"/>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row>
    <row r="515">
      <c r="A515" s="162"/>
      <c r="B515" s="162"/>
      <c r="C515" s="162"/>
      <c r="D515" s="162"/>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row>
    <row r="516">
      <c r="A516" s="162"/>
      <c r="B516" s="162"/>
      <c r="C516" s="162"/>
      <c r="D516" s="162"/>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row>
    <row r="517">
      <c r="A517" s="162"/>
      <c r="B517" s="162"/>
      <c r="C517" s="162"/>
      <c r="D517" s="162"/>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row>
    <row r="518">
      <c r="A518" s="162"/>
      <c r="B518" s="162"/>
      <c r="C518" s="162"/>
      <c r="D518" s="162"/>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row>
    <row r="519">
      <c r="A519" s="162"/>
      <c r="B519" s="162"/>
      <c r="C519" s="162"/>
      <c r="D519" s="162"/>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row>
    <row r="520">
      <c r="A520" s="162"/>
      <c r="B520" s="162"/>
      <c r="C520" s="162"/>
      <c r="D520" s="162"/>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row>
    <row r="521">
      <c r="A521" s="162"/>
      <c r="B521" s="162"/>
      <c r="C521" s="162"/>
      <c r="D521" s="162"/>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row>
    <row r="522">
      <c r="A522" s="162"/>
      <c r="B522" s="162"/>
      <c r="C522" s="162"/>
      <c r="D522" s="162"/>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row>
    <row r="523">
      <c r="A523" s="162"/>
      <c r="B523" s="162"/>
      <c r="C523" s="162"/>
      <c r="D523" s="162"/>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row>
    <row r="524">
      <c r="A524" s="162"/>
      <c r="B524" s="162"/>
      <c r="C524" s="162"/>
      <c r="D524" s="162"/>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row>
    <row r="525">
      <c r="A525" s="162"/>
      <c r="B525" s="162"/>
      <c r="C525" s="162"/>
      <c r="D525" s="162"/>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row>
    <row r="526">
      <c r="A526" s="162"/>
      <c r="B526" s="162"/>
      <c r="C526" s="162"/>
      <c r="D526" s="162"/>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row>
    <row r="527">
      <c r="A527" s="162"/>
      <c r="B527" s="162"/>
      <c r="C527" s="162"/>
      <c r="D527" s="162"/>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row>
    <row r="528">
      <c r="A528" s="162"/>
      <c r="B528" s="162"/>
      <c r="C528" s="162"/>
      <c r="D528" s="162"/>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row>
    <row r="529">
      <c r="A529" s="162"/>
      <c r="B529" s="162"/>
      <c r="C529" s="162"/>
      <c r="D529" s="162"/>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row>
    <row r="530">
      <c r="A530" s="162"/>
      <c r="B530" s="162"/>
      <c r="C530" s="162"/>
      <c r="D530" s="162"/>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row>
    <row r="531">
      <c r="A531" s="162"/>
      <c r="B531" s="162"/>
      <c r="C531" s="162"/>
      <c r="D531" s="162"/>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row>
    <row r="532">
      <c r="A532" s="162"/>
      <c r="B532" s="162"/>
      <c r="C532" s="162"/>
      <c r="D532" s="162"/>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row>
    <row r="533">
      <c r="A533" s="162"/>
      <c r="B533" s="162"/>
      <c r="C533" s="162"/>
      <c r="D533" s="162"/>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row>
    <row r="534">
      <c r="A534" s="162"/>
      <c r="B534" s="162"/>
      <c r="C534" s="162"/>
      <c r="D534" s="162"/>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row>
    <row r="535">
      <c r="A535" s="162"/>
      <c r="B535" s="162"/>
      <c r="C535" s="162"/>
      <c r="D535" s="162"/>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row>
    <row r="536">
      <c r="A536" s="162"/>
      <c r="B536" s="162"/>
      <c r="C536" s="162"/>
      <c r="D536" s="162"/>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row>
    <row r="537">
      <c r="A537" s="162"/>
      <c r="B537" s="162"/>
      <c r="C537" s="162"/>
      <c r="D537" s="162"/>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row>
    <row r="538">
      <c r="A538" s="162"/>
      <c r="B538" s="162"/>
      <c r="C538" s="162"/>
      <c r="D538" s="162"/>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row>
    <row r="539">
      <c r="A539" s="162"/>
      <c r="B539" s="162"/>
      <c r="C539" s="162"/>
      <c r="D539" s="162"/>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row>
    <row r="540">
      <c r="A540" s="162"/>
      <c r="B540" s="162"/>
      <c r="C540" s="162"/>
      <c r="D540" s="162"/>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row>
    <row r="541">
      <c r="A541" s="162"/>
      <c r="B541" s="162"/>
      <c r="C541" s="162"/>
      <c r="D541" s="162"/>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row>
    <row r="542">
      <c r="A542" s="162"/>
      <c r="B542" s="162"/>
      <c r="C542" s="162"/>
      <c r="D542" s="162"/>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row>
    <row r="543">
      <c r="A543" s="162"/>
      <c r="B543" s="162"/>
      <c r="C543" s="162"/>
      <c r="D543" s="162"/>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row>
    <row r="544">
      <c r="A544" s="162"/>
      <c r="B544" s="162"/>
      <c r="C544" s="162"/>
      <c r="D544" s="162"/>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row>
    <row r="545">
      <c r="A545" s="162"/>
      <c r="B545" s="162"/>
      <c r="C545" s="162"/>
      <c r="D545" s="162"/>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row>
    <row r="546">
      <c r="A546" s="162"/>
      <c r="B546" s="162"/>
      <c r="C546" s="162"/>
      <c r="D546" s="162"/>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row>
    <row r="547">
      <c r="A547" s="162"/>
      <c r="B547" s="162"/>
      <c r="C547" s="162"/>
      <c r="D547" s="162"/>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row>
    <row r="548">
      <c r="A548" s="162"/>
      <c r="B548" s="162"/>
      <c r="C548" s="162"/>
      <c r="D548" s="162"/>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row>
    <row r="549">
      <c r="A549" s="162"/>
      <c r="B549" s="162"/>
      <c r="C549" s="162"/>
      <c r="D549" s="162"/>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row>
    <row r="550">
      <c r="A550" s="162"/>
      <c r="B550" s="162"/>
      <c r="C550" s="162"/>
      <c r="D550" s="162"/>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row>
    <row r="551">
      <c r="A551" s="162"/>
      <c r="B551" s="162"/>
      <c r="C551" s="162"/>
      <c r="D551" s="162"/>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row>
    <row r="552">
      <c r="A552" s="162"/>
      <c r="B552" s="162"/>
      <c r="C552" s="162"/>
      <c r="D552" s="162"/>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row>
    <row r="553">
      <c r="A553" s="162"/>
      <c r="B553" s="162"/>
      <c r="C553" s="162"/>
      <c r="D553" s="162"/>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row>
    <row r="554">
      <c r="A554" s="162"/>
      <c r="B554" s="162"/>
      <c r="C554" s="162"/>
      <c r="D554" s="162"/>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row>
    <row r="555">
      <c r="A555" s="162"/>
      <c r="B555" s="162"/>
      <c r="C555" s="162"/>
      <c r="D555" s="162"/>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row>
    <row r="556">
      <c r="A556" s="162"/>
      <c r="B556" s="162"/>
      <c r="C556" s="162"/>
      <c r="D556" s="162"/>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row>
    <row r="557">
      <c r="A557" s="162"/>
      <c r="B557" s="162"/>
      <c r="C557" s="162"/>
      <c r="D557" s="162"/>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row>
    <row r="558">
      <c r="A558" s="162"/>
      <c r="B558" s="162"/>
      <c r="C558" s="162"/>
      <c r="D558" s="162"/>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row>
    <row r="559">
      <c r="A559" s="162"/>
      <c r="B559" s="162"/>
      <c r="C559" s="162"/>
      <c r="D559" s="162"/>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row>
    <row r="560">
      <c r="A560" s="162"/>
      <c r="B560" s="162"/>
      <c r="C560" s="162"/>
      <c r="D560" s="162"/>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row>
    <row r="561">
      <c r="A561" s="162"/>
      <c r="B561" s="162"/>
      <c r="C561" s="162"/>
      <c r="D561" s="162"/>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row>
    <row r="562">
      <c r="A562" s="162"/>
      <c r="B562" s="162"/>
      <c r="C562" s="162"/>
      <c r="D562" s="162"/>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row>
    <row r="563">
      <c r="A563" s="162"/>
      <c r="B563" s="162"/>
      <c r="C563" s="162"/>
      <c r="D563" s="162"/>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row>
    <row r="564">
      <c r="A564" s="162"/>
      <c r="B564" s="162"/>
      <c r="C564" s="162"/>
      <c r="D564" s="162"/>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row>
    <row r="565">
      <c r="A565" s="162"/>
      <c r="B565" s="162"/>
      <c r="C565" s="162"/>
      <c r="D565" s="162"/>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row>
    <row r="566">
      <c r="A566" s="162"/>
      <c r="B566" s="162"/>
      <c r="C566" s="162"/>
      <c r="D566" s="162"/>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row>
    <row r="567">
      <c r="A567" s="162"/>
      <c r="B567" s="162"/>
      <c r="C567" s="162"/>
      <c r="D567" s="162"/>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row>
    <row r="568">
      <c r="A568" s="162"/>
      <c r="B568" s="162"/>
      <c r="C568" s="162"/>
      <c r="D568" s="162"/>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row>
    <row r="569">
      <c r="A569" s="162"/>
      <c r="B569" s="162"/>
      <c r="C569" s="162"/>
      <c r="D569" s="162"/>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row>
    <row r="570">
      <c r="A570" s="162"/>
      <c r="B570" s="162"/>
      <c r="C570" s="162"/>
      <c r="D570" s="162"/>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row>
    <row r="571">
      <c r="A571" s="162"/>
      <c r="B571" s="162"/>
      <c r="C571" s="162"/>
      <c r="D571" s="162"/>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row>
    <row r="572">
      <c r="A572" s="162"/>
      <c r="B572" s="162"/>
      <c r="C572" s="162"/>
      <c r="D572" s="162"/>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row>
    <row r="573">
      <c r="A573" s="162"/>
      <c r="B573" s="162"/>
      <c r="C573" s="162"/>
      <c r="D573" s="162"/>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row>
    <row r="574">
      <c r="A574" s="162"/>
      <c r="B574" s="162"/>
      <c r="C574" s="162"/>
      <c r="D574" s="162"/>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row>
    <row r="575">
      <c r="A575" s="162"/>
      <c r="B575" s="162"/>
      <c r="C575" s="162"/>
      <c r="D575" s="162"/>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row>
    <row r="576">
      <c r="A576" s="162"/>
      <c r="B576" s="162"/>
      <c r="C576" s="162"/>
      <c r="D576" s="162"/>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row>
    <row r="577">
      <c r="A577" s="162"/>
      <c r="B577" s="162"/>
      <c r="C577" s="162"/>
      <c r="D577" s="162"/>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row>
    <row r="578">
      <c r="A578" s="162"/>
      <c r="B578" s="162"/>
      <c r="C578" s="162"/>
      <c r="D578" s="162"/>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row>
    <row r="579">
      <c r="A579" s="162"/>
      <c r="B579" s="162"/>
      <c r="C579" s="162"/>
      <c r="D579" s="162"/>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row>
    <row r="580">
      <c r="A580" s="162"/>
      <c r="B580" s="162"/>
      <c r="C580" s="162"/>
      <c r="D580" s="162"/>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row>
    <row r="581">
      <c r="A581" s="162"/>
      <c r="B581" s="162"/>
      <c r="C581" s="162"/>
      <c r="D581" s="162"/>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row>
    <row r="582">
      <c r="A582" s="162"/>
      <c r="B582" s="162"/>
      <c r="C582" s="162"/>
      <c r="D582" s="162"/>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row>
    <row r="583">
      <c r="A583" s="162"/>
      <c r="B583" s="162"/>
      <c r="C583" s="162"/>
      <c r="D583" s="162"/>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row>
    <row r="584">
      <c r="A584" s="162"/>
      <c r="B584" s="162"/>
      <c r="C584" s="162"/>
      <c r="D584" s="162"/>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row>
    <row r="585">
      <c r="A585" s="162"/>
      <c r="B585" s="162"/>
      <c r="C585" s="162"/>
      <c r="D585" s="162"/>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row>
    <row r="586">
      <c r="A586" s="162"/>
      <c r="B586" s="162"/>
      <c r="C586" s="162"/>
      <c r="D586" s="162"/>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row>
    <row r="587">
      <c r="A587" s="162"/>
      <c r="B587" s="162"/>
      <c r="C587" s="162"/>
      <c r="D587" s="162"/>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row>
    <row r="588">
      <c r="A588" s="162"/>
      <c r="B588" s="162"/>
      <c r="C588" s="162"/>
      <c r="D588" s="162"/>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row>
    <row r="589">
      <c r="A589" s="162"/>
      <c r="B589" s="162"/>
      <c r="C589" s="162"/>
      <c r="D589" s="162"/>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row>
    <row r="590">
      <c r="A590" s="162"/>
      <c r="B590" s="162"/>
      <c r="C590" s="162"/>
      <c r="D590" s="162"/>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row>
    <row r="591">
      <c r="A591" s="162"/>
      <c r="B591" s="162"/>
      <c r="C591" s="162"/>
      <c r="D591" s="162"/>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row>
    <row r="592">
      <c r="A592" s="162"/>
      <c r="B592" s="162"/>
      <c r="C592" s="162"/>
      <c r="D592" s="162"/>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row>
    <row r="593">
      <c r="A593" s="162"/>
      <c r="B593" s="162"/>
      <c r="C593" s="162"/>
      <c r="D593" s="162"/>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row>
    <row r="594">
      <c r="A594" s="162"/>
      <c r="B594" s="162"/>
      <c r="C594" s="162"/>
      <c r="D594" s="162"/>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row>
    <row r="595">
      <c r="A595" s="162"/>
      <c r="B595" s="162"/>
      <c r="C595" s="162"/>
      <c r="D595" s="162"/>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row>
    <row r="596">
      <c r="A596" s="162"/>
      <c r="B596" s="162"/>
      <c r="C596" s="162"/>
      <c r="D596" s="162"/>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row>
    <row r="597">
      <c r="A597" s="162"/>
      <c r="B597" s="162"/>
      <c r="C597" s="162"/>
      <c r="D597" s="162"/>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row>
    <row r="598">
      <c r="A598" s="162"/>
      <c r="B598" s="162"/>
      <c r="C598" s="162"/>
      <c r="D598" s="162"/>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row>
    <row r="599">
      <c r="A599" s="162"/>
      <c r="B599" s="162"/>
      <c r="C599" s="162"/>
      <c r="D599" s="162"/>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row>
    <row r="600">
      <c r="A600" s="162"/>
      <c r="B600" s="162"/>
      <c r="C600" s="162"/>
      <c r="D600" s="162"/>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row>
    <row r="601">
      <c r="A601" s="162"/>
      <c r="B601" s="162"/>
      <c r="C601" s="162"/>
      <c r="D601" s="162"/>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row>
    <row r="602">
      <c r="A602" s="162"/>
      <c r="B602" s="162"/>
      <c r="C602" s="162"/>
      <c r="D602" s="162"/>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row>
    <row r="603">
      <c r="A603" s="162"/>
      <c r="B603" s="162"/>
      <c r="C603" s="162"/>
      <c r="D603" s="162"/>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row>
    <row r="604">
      <c r="A604" s="162"/>
      <c r="B604" s="162"/>
      <c r="C604" s="162"/>
      <c r="D604" s="162"/>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row>
    <row r="605">
      <c r="A605" s="162"/>
      <c r="B605" s="162"/>
      <c r="C605" s="162"/>
      <c r="D605" s="162"/>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row>
    <row r="606">
      <c r="A606" s="162"/>
      <c r="B606" s="162"/>
      <c r="C606" s="162"/>
      <c r="D606" s="162"/>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row>
    <row r="607">
      <c r="A607" s="162"/>
      <c r="B607" s="162"/>
      <c r="C607" s="162"/>
      <c r="D607" s="162"/>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row>
    <row r="608">
      <c r="A608" s="162"/>
      <c r="B608" s="162"/>
      <c r="C608" s="162"/>
      <c r="D608" s="162"/>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row>
    <row r="609">
      <c r="A609" s="162"/>
      <c r="B609" s="162"/>
      <c r="C609" s="162"/>
      <c r="D609" s="162"/>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row>
    <row r="610">
      <c r="A610" s="162"/>
      <c r="B610" s="162"/>
      <c r="C610" s="162"/>
      <c r="D610" s="162"/>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row>
    <row r="611">
      <c r="A611" s="162"/>
      <c r="B611" s="162"/>
      <c r="C611" s="162"/>
      <c r="D611" s="162"/>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row>
    <row r="612">
      <c r="A612" s="162"/>
      <c r="B612" s="162"/>
      <c r="C612" s="162"/>
      <c r="D612" s="162"/>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row>
    <row r="613">
      <c r="A613" s="162"/>
      <c r="B613" s="162"/>
      <c r="C613" s="162"/>
      <c r="D613" s="162"/>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row>
    <row r="614">
      <c r="A614" s="162"/>
      <c r="B614" s="162"/>
      <c r="C614" s="162"/>
      <c r="D614" s="162"/>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row>
    <row r="615">
      <c r="A615" s="162"/>
      <c r="B615" s="162"/>
      <c r="C615" s="162"/>
      <c r="D615" s="162"/>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row>
    <row r="616">
      <c r="A616" s="162"/>
      <c r="B616" s="162"/>
      <c r="C616" s="162"/>
      <c r="D616" s="162"/>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row>
    <row r="617">
      <c r="A617" s="162"/>
      <c r="B617" s="162"/>
      <c r="C617" s="162"/>
      <c r="D617" s="162"/>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row>
    <row r="618">
      <c r="A618" s="162"/>
      <c r="B618" s="162"/>
      <c r="C618" s="162"/>
      <c r="D618" s="162"/>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row>
    <row r="619">
      <c r="A619" s="162"/>
      <c r="B619" s="162"/>
      <c r="C619" s="162"/>
      <c r="D619" s="162"/>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row>
    <row r="620">
      <c r="A620" s="162"/>
      <c r="B620" s="162"/>
      <c r="C620" s="162"/>
      <c r="D620" s="162"/>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row>
    <row r="621">
      <c r="A621" s="162"/>
      <c r="B621" s="162"/>
      <c r="C621" s="162"/>
      <c r="D621" s="162"/>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row>
    <row r="622">
      <c r="A622" s="162"/>
      <c r="B622" s="162"/>
      <c r="C622" s="162"/>
      <c r="D622" s="162"/>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row>
    <row r="623">
      <c r="A623" s="162"/>
      <c r="B623" s="162"/>
      <c r="C623" s="162"/>
      <c r="D623" s="162"/>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row>
    <row r="624">
      <c r="A624" s="162"/>
      <c r="B624" s="162"/>
      <c r="C624" s="162"/>
      <c r="D624" s="162"/>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row>
    <row r="625">
      <c r="A625" s="162"/>
      <c r="B625" s="162"/>
      <c r="C625" s="162"/>
      <c r="D625" s="162"/>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row>
    <row r="626">
      <c r="A626" s="162"/>
      <c r="B626" s="162"/>
      <c r="C626" s="162"/>
      <c r="D626" s="162"/>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row>
    <row r="627">
      <c r="A627" s="162"/>
      <c r="B627" s="162"/>
      <c r="C627" s="162"/>
      <c r="D627" s="162"/>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row>
    <row r="628">
      <c r="A628" s="162"/>
      <c r="B628" s="162"/>
      <c r="C628" s="162"/>
      <c r="D628" s="162"/>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row>
    <row r="629">
      <c r="A629" s="162"/>
      <c r="B629" s="162"/>
      <c r="C629" s="162"/>
      <c r="D629" s="162"/>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row>
    <row r="630">
      <c r="A630" s="162"/>
      <c r="B630" s="162"/>
      <c r="C630" s="162"/>
      <c r="D630" s="162"/>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row>
    <row r="631">
      <c r="A631" s="162"/>
      <c r="B631" s="162"/>
      <c r="C631" s="162"/>
      <c r="D631" s="162"/>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row>
    <row r="632">
      <c r="A632" s="162"/>
      <c r="B632" s="162"/>
      <c r="C632" s="162"/>
      <c r="D632" s="162"/>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row>
    <row r="633">
      <c r="A633" s="162"/>
      <c r="B633" s="162"/>
      <c r="C633" s="162"/>
      <c r="D633" s="162"/>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row>
    <row r="634">
      <c r="A634" s="162"/>
      <c r="B634" s="162"/>
      <c r="C634" s="162"/>
      <c r="D634" s="162"/>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row>
    <row r="635">
      <c r="A635" s="162"/>
      <c r="B635" s="162"/>
      <c r="C635" s="162"/>
      <c r="D635" s="162"/>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row>
    <row r="636">
      <c r="A636" s="162"/>
      <c r="B636" s="162"/>
      <c r="C636" s="162"/>
      <c r="D636" s="162"/>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row>
    <row r="637">
      <c r="A637" s="162"/>
      <c r="B637" s="162"/>
      <c r="C637" s="162"/>
      <c r="D637" s="162"/>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row>
    <row r="638">
      <c r="A638" s="162"/>
      <c r="B638" s="162"/>
      <c r="C638" s="162"/>
      <c r="D638" s="162"/>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row>
    <row r="639">
      <c r="A639" s="162"/>
      <c r="B639" s="162"/>
      <c r="C639" s="162"/>
      <c r="D639" s="162"/>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row>
    <row r="640">
      <c r="A640" s="162"/>
      <c r="B640" s="162"/>
      <c r="C640" s="162"/>
      <c r="D640" s="162"/>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row>
    <row r="641">
      <c r="A641" s="162"/>
      <c r="B641" s="162"/>
      <c r="C641" s="162"/>
      <c r="D641" s="162"/>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row>
    <row r="642">
      <c r="A642" s="162"/>
      <c r="B642" s="162"/>
      <c r="C642" s="162"/>
      <c r="D642" s="162"/>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row>
    <row r="643">
      <c r="A643" s="162"/>
      <c r="B643" s="162"/>
      <c r="C643" s="162"/>
      <c r="D643" s="162"/>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row>
    <row r="644">
      <c r="A644" s="162"/>
      <c r="B644" s="162"/>
      <c r="C644" s="162"/>
      <c r="D644" s="162"/>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row>
    <row r="645">
      <c r="A645" s="162"/>
      <c r="B645" s="162"/>
      <c r="C645" s="162"/>
      <c r="D645" s="162"/>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row>
    <row r="646">
      <c r="A646" s="162"/>
      <c r="B646" s="162"/>
      <c r="C646" s="162"/>
      <c r="D646" s="162"/>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row>
    <row r="647">
      <c r="A647" s="162"/>
      <c r="B647" s="162"/>
      <c r="C647" s="162"/>
      <c r="D647" s="162"/>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row>
    <row r="648">
      <c r="A648" s="162"/>
      <c r="B648" s="162"/>
      <c r="C648" s="162"/>
      <c r="D648" s="162"/>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row>
    <row r="649">
      <c r="A649" s="162"/>
      <c r="B649" s="162"/>
      <c r="C649" s="162"/>
      <c r="D649" s="162"/>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row>
    <row r="650">
      <c r="A650" s="162"/>
      <c r="B650" s="162"/>
      <c r="C650" s="162"/>
      <c r="D650" s="162"/>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row>
    <row r="651">
      <c r="A651" s="162"/>
      <c r="B651" s="162"/>
      <c r="C651" s="162"/>
      <c r="D651" s="162"/>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row>
    <row r="652">
      <c r="A652" s="162"/>
      <c r="B652" s="162"/>
      <c r="C652" s="162"/>
      <c r="D652" s="162"/>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row>
    <row r="653">
      <c r="A653" s="162"/>
      <c r="B653" s="162"/>
      <c r="C653" s="162"/>
      <c r="D653" s="162"/>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row>
    <row r="654">
      <c r="A654" s="162"/>
      <c r="B654" s="162"/>
      <c r="C654" s="162"/>
      <c r="D654" s="162"/>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row>
    <row r="655">
      <c r="A655" s="162"/>
      <c r="B655" s="162"/>
      <c r="C655" s="162"/>
      <c r="D655" s="162"/>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row>
    <row r="656">
      <c r="A656" s="162"/>
      <c r="B656" s="162"/>
      <c r="C656" s="162"/>
      <c r="D656" s="162"/>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row>
    <row r="657">
      <c r="A657" s="162"/>
      <c r="B657" s="162"/>
      <c r="C657" s="162"/>
      <c r="D657" s="162"/>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row>
    <row r="658">
      <c r="A658" s="162"/>
      <c r="B658" s="162"/>
      <c r="C658" s="162"/>
      <c r="D658" s="162"/>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row>
    <row r="659">
      <c r="A659" s="162"/>
      <c r="B659" s="162"/>
      <c r="C659" s="162"/>
      <c r="D659" s="162"/>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row>
    <row r="660">
      <c r="A660" s="162"/>
      <c r="B660" s="162"/>
      <c r="C660" s="162"/>
      <c r="D660" s="162"/>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row>
    <row r="661">
      <c r="A661" s="162"/>
      <c r="B661" s="162"/>
      <c r="C661" s="162"/>
      <c r="D661" s="162"/>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row>
    <row r="662">
      <c r="A662" s="162"/>
      <c r="B662" s="162"/>
      <c r="C662" s="162"/>
      <c r="D662" s="162"/>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row>
    <row r="663">
      <c r="A663" s="162"/>
      <c r="B663" s="162"/>
      <c r="C663" s="162"/>
      <c r="D663" s="162"/>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row>
    <row r="664">
      <c r="A664" s="162"/>
      <c r="B664" s="162"/>
      <c r="C664" s="162"/>
      <c r="D664" s="162"/>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row>
    <row r="665">
      <c r="A665" s="162"/>
      <c r="B665" s="162"/>
      <c r="C665" s="162"/>
      <c r="D665" s="162"/>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row>
    <row r="666">
      <c r="A666" s="162"/>
      <c r="B666" s="162"/>
      <c r="C666" s="162"/>
      <c r="D666" s="162"/>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row>
    <row r="667">
      <c r="A667" s="162"/>
      <c r="B667" s="162"/>
      <c r="C667" s="162"/>
      <c r="D667" s="162"/>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row>
    <row r="668">
      <c r="A668" s="162"/>
      <c r="B668" s="162"/>
      <c r="C668" s="162"/>
      <c r="D668" s="162"/>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row>
    <row r="669">
      <c r="A669" s="162"/>
      <c r="B669" s="162"/>
      <c r="C669" s="162"/>
      <c r="D669" s="162"/>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row>
    <row r="670">
      <c r="A670" s="162"/>
      <c r="B670" s="162"/>
      <c r="C670" s="162"/>
      <c r="D670" s="162"/>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row>
    <row r="671">
      <c r="A671" s="162"/>
      <c r="B671" s="162"/>
      <c r="C671" s="162"/>
      <c r="D671" s="162"/>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row>
    <row r="672">
      <c r="A672" s="162"/>
      <c r="B672" s="162"/>
      <c r="C672" s="162"/>
      <c r="D672" s="162"/>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row>
    <row r="673">
      <c r="A673" s="162"/>
      <c r="B673" s="162"/>
      <c r="C673" s="162"/>
      <c r="D673" s="162"/>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row>
    <row r="674">
      <c r="A674" s="162"/>
      <c r="B674" s="162"/>
      <c r="C674" s="162"/>
      <c r="D674" s="162"/>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row>
    <row r="675">
      <c r="A675" s="162"/>
      <c r="B675" s="162"/>
      <c r="C675" s="162"/>
      <c r="D675" s="162"/>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row>
    <row r="676">
      <c r="A676" s="162"/>
      <c r="B676" s="162"/>
      <c r="C676" s="162"/>
      <c r="D676" s="162"/>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row>
    <row r="677">
      <c r="A677" s="162"/>
      <c r="B677" s="162"/>
      <c r="C677" s="162"/>
      <c r="D677" s="162"/>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row>
    <row r="678">
      <c r="A678" s="162"/>
      <c r="B678" s="162"/>
      <c r="C678" s="162"/>
      <c r="D678" s="162"/>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row>
    <row r="679">
      <c r="A679" s="162"/>
      <c r="B679" s="162"/>
      <c r="C679" s="162"/>
      <c r="D679" s="162"/>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row>
    <row r="680">
      <c r="A680" s="162"/>
      <c r="B680" s="162"/>
      <c r="C680" s="162"/>
      <c r="D680" s="162"/>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row>
    <row r="681">
      <c r="A681" s="162"/>
      <c r="B681" s="162"/>
      <c r="C681" s="162"/>
      <c r="D681" s="162"/>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row>
    <row r="682">
      <c r="A682" s="162"/>
      <c r="B682" s="162"/>
      <c r="C682" s="162"/>
      <c r="D682" s="162"/>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row>
    <row r="683">
      <c r="A683" s="162"/>
      <c r="B683" s="162"/>
      <c r="C683" s="162"/>
      <c r="D683" s="162"/>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row>
    <row r="684">
      <c r="A684" s="162"/>
      <c r="B684" s="162"/>
      <c r="C684" s="162"/>
      <c r="D684" s="162"/>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row>
    <row r="685">
      <c r="A685" s="162"/>
      <c r="B685" s="162"/>
      <c r="C685" s="162"/>
      <c r="D685" s="162"/>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row>
    <row r="686">
      <c r="A686" s="162"/>
      <c r="B686" s="162"/>
      <c r="C686" s="162"/>
      <c r="D686" s="162"/>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row>
    <row r="687">
      <c r="A687" s="162"/>
      <c r="B687" s="162"/>
      <c r="C687" s="162"/>
      <c r="D687" s="162"/>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row>
    <row r="688">
      <c r="A688" s="162"/>
      <c r="B688" s="162"/>
      <c r="C688" s="162"/>
      <c r="D688" s="162"/>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row>
    <row r="689">
      <c r="A689" s="162"/>
      <c r="B689" s="162"/>
      <c r="C689" s="162"/>
      <c r="D689" s="162"/>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row>
    <row r="690">
      <c r="A690" s="162"/>
      <c r="B690" s="162"/>
      <c r="C690" s="162"/>
      <c r="D690" s="162"/>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row>
    <row r="691">
      <c r="A691" s="162"/>
      <c r="B691" s="162"/>
      <c r="C691" s="162"/>
      <c r="D691" s="162"/>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row>
    <row r="692">
      <c r="A692" s="162"/>
      <c r="B692" s="162"/>
      <c r="C692" s="162"/>
      <c r="D692" s="162"/>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row>
    <row r="693">
      <c r="A693" s="162"/>
      <c r="B693" s="162"/>
      <c r="C693" s="162"/>
      <c r="D693" s="162"/>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row>
    <row r="694">
      <c r="A694" s="162"/>
      <c r="B694" s="162"/>
      <c r="C694" s="162"/>
      <c r="D694" s="162"/>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row>
    <row r="695">
      <c r="A695" s="162"/>
      <c r="B695" s="162"/>
      <c r="C695" s="162"/>
      <c r="D695" s="162"/>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row>
    <row r="696">
      <c r="A696" s="162"/>
      <c r="B696" s="162"/>
      <c r="C696" s="162"/>
      <c r="D696" s="162"/>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row>
    <row r="697">
      <c r="A697" s="162"/>
      <c r="B697" s="162"/>
      <c r="C697" s="162"/>
      <c r="D697" s="162"/>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row>
    <row r="698">
      <c r="A698" s="162"/>
      <c r="B698" s="162"/>
      <c r="C698" s="162"/>
      <c r="D698" s="162"/>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row>
    <row r="699">
      <c r="A699" s="162"/>
      <c r="B699" s="162"/>
      <c r="C699" s="162"/>
      <c r="D699" s="162"/>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row>
    <row r="700">
      <c r="A700" s="162"/>
      <c r="B700" s="162"/>
      <c r="C700" s="162"/>
      <c r="D700" s="162"/>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row>
    <row r="701">
      <c r="A701" s="162"/>
      <c r="B701" s="162"/>
      <c r="C701" s="162"/>
      <c r="D701" s="162"/>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row>
    <row r="702">
      <c r="A702" s="162"/>
      <c r="B702" s="162"/>
      <c r="C702" s="162"/>
      <c r="D702" s="162"/>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row>
    <row r="703">
      <c r="A703" s="162"/>
      <c r="B703" s="162"/>
      <c r="C703" s="162"/>
      <c r="D703" s="162"/>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row>
    <row r="704">
      <c r="A704" s="162"/>
      <c r="B704" s="162"/>
      <c r="C704" s="162"/>
      <c r="D704" s="162"/>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row>
    <row r="705">
      <c r="A705" s="162"/>
      <c r="B705" s="162"/>
      <c r="C705" s="162"/>
      <c r="D705" s="162"/>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row>
    <row r="706">
      <c r="A706" s="162"/>
      <c r="B706" s="162"/>
      <c r="C706" s="162"/>
      <c r="D706" s="162"/>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row>
    <row r="707">
      <c r="A707" s="162"/>
      <c r="B707" s="162"/>
      <c r="C707" s="162"/>
      <c r="D707" s="162"/>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row>
    <row r="708">
      <c r="A708" s="162"/>
      <c r="B708" s="162"/>
      <c r="C708" s="162"/>
      <c r="D708" s="162"/>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row>
    <row r="709">
      <c r="A709" s="162"/>
      <c r="B709" s="162"/>
      <c r="C709" s="162"/>
      <c r="D709" s="162"/>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row>
    <row r="710">
      <c r="A710" s="162"/>
      <c r="B710" s="162"/>
      <c r="C710" s="162"/>
      <c r="D710" s="162"/>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row>
    <row r="711">
      <c r="A711" s="162"/>
      <c r="B711" s="162"/>
      <c r="C711" s="162"/>
      <c r="D711" s="162"/>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row>
    <row r="712">
      <c r="A712" s="162"/>
      <c r="B712" s="162"/>
      <c r="C712" s="162"/>
      <c r="D712" s="162"/>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row>
    <row r="713">
      <c r="A713" s="162"/>
      <c r="B713" s="162"/>
      <c r="C713" s="162"/>
      <c r="D713" s="162"/>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row>
    <row r="714">
      <c r="A714" s="162"/>
      <c r="B714" s="162"/>
      <c r="C714" s="162"/>
      <c r="D714" s="162"/>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row>
    <row r="715">
      <c r="A715" s="162"/>
      <c r="B715" s="162"/>
      <c r="C715" s="162"/>
      <c r="D715" s="162"/>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row>
    <row r="716">
      <c r="A716" s="162"/>
      <c r="B716" s="162"/>
      <c r="C716" s="162"/>
      <c r="D716" s="162"/>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row>
    <row r="717">
      <c r="A717" s="162"/>
      <c r="B717" s="162"/>
      <c r="C717" s="162"/>
      <c r="D717" s="162"/>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row>
    <row r="718">
      <c r="A718" s="162"/>
      <c r="B718" s="162"/>
      <c r="C718" s="162"/>
      <c r="D718" s="162"/>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row>
    <row r="719">
      <c r="A719" s="162"/>
      <c r="B719" s="162"/>
      <c r="C719" s="162"/>
      <c r="D719" s="162"/>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row>
    <row r="720">
      <c r="A720" s="162"/>
      <c r="B720" s="162"/>
      <c r="C720" s="162"/>
      <c r="D720" s="162"/>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row>
    <row r="721">
      <c r="A721" s="162"/>
      <c r="B721" s="162"/>
      <c r="C721" s="162"/>
      <c r="D721" s="162"/>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row>
    <row r="722">
      <c r="A722" s="162"/>
      <c r="B722" s="162"/>
      <c r="C722" s="162"/>
      <c r="D722" s="162"/>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row>
    <row r="723">
      <c r="A723" s="162"/>
      <c r="B723" s="162"/>
      <c r="C723" s="162"/>
      <c r="D723" s="162"/>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row>
    <row r="724">
      <c r="A724" s="162"/>
      <c r="B724" s="162"/>
      <c r="C724" s="162"/>
      <c r="D724" s="162"/>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row>
    <row r="725">
      <c r="A725" s="162"/>
      <c r="B725" s="162"/>
      <c r="C725" s="162"/>
      <c r="D725" s="162"/>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row>
    <row r="726">
      <c r="A726" s="162"/>
      <c r="B726" s="162"/>
      <c r="C726" s="162"/>
      <c r="D726" s="162"/>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row>
    <row r="727">
      <c r="A727" s="162"/>
      <c r="B727" s="162"/>
      <c r="C727" s="162"/>
      <c r="D727" s="162"/>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row>
    <row r="728">
      <c r="A728" s="162"/>
      <c r="B728" s="162"/>
      <c r="C728" s="162"/>
      <c r="D728" s="162"/>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row>
    <row r="729">
      <c r="A729" s="162"/>
      <c r="B729" s="162"/>
      <c r="C729" s="162"/>
      <c r="D729" s="162"/>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row>
    <row r="730">
      <c r="A730" s="162"/>
      <c r="B730" s="162"/>
      <c r="C730" s="162"/>
      <c r="D730" s="162"/>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row>
    <row r="731">
      <c r="A731" s="162"/>
      <c r="B731" s="162"/>
      <c r="C731" s="162"/>
      <c r="D731" s="162"/>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row>
    <row r="732">
      <c r="A732" s="162"/>
      <c r="B732" s="162"/>
      <c r="C732" s="162"/>
      <c r="D732" s="162"/>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row>
    <row r="733">
      <c r="A733" s="162"/>
      <c r="B733" s="162"/>
      <c r="C733" s="162"/>
      <c r="D733" s="162"/>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row>
    <row r="734">
      <c r="A734" s="162"/>
      <c r="B734" s="162"/>
      <c r="C734" s="162"/>
      <c r="D734" s="162"/>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row>
    <row r="735">
      <c r="A735" s="162"/>
      <c r="B735" s="162"/>
      <c r="C735" s="162"/>
      <c r="D735" s="162"/>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row>
    <row r="736">
      <c r="A736" s="162"/>
      <c r="B736" s="162"/>
      <c r="C736" s="162"/>
      <c r="D736" s="162"/>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row>
    <row r="737">
      <c r="A737" s="162"/>
      <c r="B737" s="162"/>
      <c r="C737" s="162"/>
      <c r="D737" s="162"/>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row>
    <row r="738">
      <c r="A738" s="162"/>
      <c r="B738" s="162"/>
      <c r="C738" s="162"/>
      <c r="D738" s="162"/>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row>
    <row r="739">
      <c r="A739" s="162"/>
      <c r="B739" s="162"/>
      <c r="C739" s="162"/>
      <c r="D739" s="162"/>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row>
    <row r="740">
      <c r="A740" s="162"/>
      <c r="B740" s="162"/>
      <c r="C740" s="162"/>
      <c r="D740" s="162"/>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row>
    <row r="741">
      <c r="A741" s="162"/>
      <c r="B741" s="162"/>
      <c r="C741" s="162"/>
      <c r="D741" s="162"/>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row>
    <row r="742">
      <c r="A742" s="162"/>
      <c r="B742" s="162"/>
      <c r="C742" s="162"/>
      <c r="D742" s="162"/>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row>
    <row r="743">
      <c r="A743" s="162"/>
      <c r="B743" s="162"/>
      <c r="C743" s="162"/>
      <c r="D743" s="162"/>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row>
    <row r="744">
      <c r="A744" s="162"/>
      <c r="B744" s="162"/>
      <c r="C744" s="162"/>
      <c r="D744" s="162"/>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row>
    <row r="745">
      <c r="A745" s="162"/>
      <c r="B745" s="162"/>
      <c r="C745" s="162"/>
      <c r="D745" s="162"/>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row>
    <row r="746">
      <c r="A746" s="162"/>
      <c r="B746" s="162"/>
      <c r="C746" s="162"/>
      <c r="D746" s="162"/>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row>
    <row r="747">
      <c r="A747" s="162"/>
      <c r="B747" s="162"/>
      <c r="C747" s="162"/>
      <c r="D747" s="162"/>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row>
    <row r="748">
      <c r="A748" s="162"/>
      <c r="B748" s="162"/>
      <c r="C748" s="162"/>
      <c r="D748" s="162"/>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row>
    <row r="749">
      <c r="A749" s="162"/>
      <c r="B749" s="162"/>
      <c r="C749" s="162"/>
      <c r="D749" s="162"/>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row>
    <row r="750">
      <c r="A750" s="162"/>
      <c r="B750" s="162"/>
      <c r="C750" s="162"/>
      <c r="D750" s="162"/>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row>
    <row r="751">
      <c r="A751" s="162"/>
      <c r="B751" s="162"/>
      <c r="C751" s="162"/>
      <c r="D751" s="162"/>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row>
    <row r="752">
      <c r="A752" s="162"/>
      <c r="B752" s="162"/>
      <c r="C752" s="162"/>
      <c r="D752" s="162"/>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row>
    <row r="753">
      <c r="A753" s="162"/>
      <c r="B753" s="162"/>
      <c r="C753" s="162"/>
      <c r="D753" s="162"/>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row>
    <row r="754">
      <c r="A754" s="162"/>
      <c r="B754" s="162"/>
      <c r="C754" s="162"/>
      <c r="D754" s="162"/>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row>
    <row r="755">
      <c r="A755" s="162"/>
      <c r="B755" s="162"/>
      <c r="C755" s="162"/>
      <c r="D755" s="162"/>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row>
    <row r="756">
      <c r="A756" s="162"/>
      <c r="B756" s="162"/>
      <c r="C756" s="162"/>
      <c r="D756" s="162"/>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row>
    <row r="757">
      <c r="A757" s="162"/>
      <c r="B757" s="162"/>
      <c r="C757" s="162"/>
      <c r="D757" s="162"/>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row>
    <row r="758">
      <c r="A758" s="162"/>
      <c r="B758" s="162"/>
      <c r="C758" s="162"/>
      <c r="D758" s="162"/>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row>
    <row r="759">
      <c r="A759" s="162"/>
      <c r="B759" s="162"/>
      <c r="C759" s="162"/>
      <c r="D759" s="162"/>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row>
    <row r="760">
      <c r="A760" s="162"/>
      <c r="B760" s="162"/>
      <c r="C760" s="162"/>
      <c r="D760" s="162"/>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row>
    <row r="761">
      <c r="A761" s="162"/>
      <c r="B761" s="162"/>
      <c r="C761" s="162"/>
      <c r="D761" s="162"/>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row>
    <row r="762">
      <c r="A762" s="162"/>
      <c r="B762" s="162"/>
      <c r="C762" s="162"/>
      <c r="D762" s="162"/>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row>
    <row r="763">
      <c r="A763" s="162"/>
      <c r="B763" s="162"/>
      <c r="C763" s="162"/>
      <c r="D763" s="162"/>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row>
    <row r="764">
      <c r="A764" s="162"/>
      <c r="B764" s="162"/>
      <c r="C764" s="162"/>
      <c r="D764" s="162"/>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row>
    <row r="765">
      <c r="A765" s="162"/>
      <c r="B765" s="162"/>
      <c r="C765" s="162"/>
      <c r="D765" s="162"/>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row>
    <row r="766">
      <c r="A766" s="162"/>
      <c r="B766" s="162"/>
      <c r="C766" s="162"/>
      <c r="D766" s="162"/>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row>
    <row r="767">
      <c r="A767" s="162"/>
      <c r="B767" s="162"/>
      <c r="C767" s="162"/>
      <c r="D767" s="162"/>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row>
    <row r="768">
      <c r="A768" s="162"/>
      <c r="B768" s="162"/>
      <c r="C768" s="162"/>
      <c r="D768" s="162"/>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row>
    <row r="769">
      <c r="A769" s="162"/>
      <c r="B769" s="162"/>
      <c r="C769" s="162"/>
      <c r="D769" s="162"/>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row>
    <row r="770">
      <c r="A770" s="162"/>
      <c r="B770" s="162"/>
      <c r="C770" s="162"/>
      <c r="D770" s="162"/>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row>
    <row r="771">
      <c r="A771" s="162"/>
      <c r="B771" s="162"/>
      <c r="C771" s="162"/>
      <c r="D771" s="162"/>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row>
    <row r="772">
      <c r="A772" s="162"/>
      <c r="B772" s="162"/>
      <c r="C772" s="162"/>
      <c r="D772" s="162"/>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row>
    <row r="773">
      <c r="A773" s="162"/>
      <c r="B773" s="162"/>
      <c r="C773" s="162"/>
      <c r="D773" s="162"/>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row>
    <row r="774">
      <c r="A774" s="162"/>
      <c r="B774" s="162"/>
      <c r="C774" s="162"/>
      <c r="D774" s="162"/>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row>
    <row r="775">
      <c r="A775" s="162"/>
      <c r="B775" s="162"/>
      <c r="C775" s="162"/>
      <c r="D775" s="162"/>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row>
    <row r="776">
      <c r="A776" s="162"/>
      <c r="B776" s="162"/>
      <c r="C776" s="162"/>
      <c r="D776" s="162"/>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row>
    <row r="777">
      <c r="A777" s="162"/>
      <c r="B777" s="162"/>
      <c r="C777" s="162"/>
      <c r="D777" s="162"/>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row>
    <row r="778">
      <c r="A778" s="162"/>
      <c r="B778" s="162"/>
      <c r="C778" s="162"/>
      <c r="D778" s="162"/>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row>
    <row r="779">
      <c r="A779" s="162"/>
      <c r="B779" s="162"/>
      <c r="C779" s="162"/>
      <c r="D779" s="162"/>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row>
    <row r="780">
      <c r="A780" s="162"/>
      <c r="B780" s="162"/>
      <c r="C780" s="162"/>
      <c r="D780" s="162"/>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row>
    <row r="781">
      <c r="A781" s="162"/>
      <c r="B781" s="162"/>
      <c r="C781" s="162"/>
      <c r="D781" s="162"/>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row>
    <row r="782">
      <c r="A782" s="162"/>
      <c r="B782" s="162"/>
      <c r="C782" s="162"/>
      <c r="D782" s="162"/>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row>
    <row r="783">
      <c r="A783" s="162"/>
      <c r="B783" s="162"/>
      <c r="C783" s="162"/>
      <c r="D783" s="162"/>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row>
    <row r="784">
      <c r="A784" s="162"/>
      <c r="B784" s="162"/>
      <c r="C784" s="162"/>
      <c r="D784" s="162"/>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row>
    <row r="785">
      <c r="A785" s="162"/>
      <c r="B785" s="162"/>
      <c r="C785" s="162"/>
      <c r="D785" s="162"/>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row>
    <row r="786">
      <c r="A786" s="162"/>
      <c r="B786" s="162"/>
      <c r="C786" s="162"/>
      <c r="D786" s="162"/>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row>
    <row r="787">
      <c r="A787" s="162"/>
      <c r="B787" s="162"/>
      <c r="C787" s="162"/>
      <c r="D787" s="162"/>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row>
    <row r="788">
      <c r="A788" s="162"/>
      <c r="B788" s="162"/>
      <c r="C788" s="162"/>
      <c r="D788" s="162"/>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row>
    <row r="789">
      <c r="A789" s="162"/>
      <c r="B789" s="162"/>
      <c r="C789" s="162"/>
      <c r="D789" s="162"/>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row>
    <row r="790">
      <c r="A790" s="162"/>
      <c r="B790" s="162"/>
      <c r="C790" s="162"/>
      <c r="D790" s="162"/>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row>
    <row r="791">
      <c r="A791" s="162"/>
      <c r="B791" s="162"/>
      <c r="C791" s="162"/>
      <c r="D791" s="162"/>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row>
    <row r="792">
      <c r="A792" s="162"/>
      <c r="B792" s="162"/>
      <c r="C792" s="162"/>
      <c r="D792" s="162"/>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row>
    <row r="793">
      <c r="A793" s="162"/>
      <c r="B793" s="162"/>
      <c r="C793" s="162"/>
      <c r="D793" s="162"/>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row>
    <row r="794">
      <c r="A794" s="162"/>
      <c r="B794" s="162"/>
      <c r="C794" s="162"/>
      <c r="D794" s="162"/>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row>
    <row r="795">
      <c r="A795" s="162"/>
      <c r="B795" s="162"/>
      <c r="C795" s="162"/>
      <c r="D795" s="162"/>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row>
    <row r="796">
      <c r="A796" s="162"/>
      <c r="B796" s="162"/>
      <c r="C796" s="162"/>
      <c r="D796" s="162"/>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row>
    <row r="797">
      <c r="A797" s="162"/>
      <c r="B797" s="162"/>
      <c r="C797" s="162"/>
      <c r="D797" s="162"/>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row>
    <row r="798">
      <c r="A798" s="162"/>
      <c r="B798" s="162"/>
      <c r="C798" s="162"/>
      <c r="D798" s="162"/>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row>
    <row r="799">
      <c r="A799" s="162"/>
      <c r="B799" s="162"/>
      <c r="C799" s="162"/>
      <c r="D799" s="162"/>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row>
    <row r="800">
      <c r="A800" s="162"/>
      <c r="B800" s="162"/>
      <c r="C800" s="162"/>
      <c r="D800" s="162"/>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row>
    <row r="801">
      <c r="A801" s="162"/>
      <c r="B801" s="162"/>
      <c r="C801" s="162"/>
      <c r="D801" s="162"/>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row>
    <row r="802">
      <c r="A802" s="162"/>
      <c r="B802" s="162"/>
      <c r="C802" s="162"/>
      <c r="D802" s="162"/>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row>
    <row r="803">
      <c r="A803" s="162"/>
      <c r="B803" s="162"/>
      <c r="C803" s="162"/>
      <c r="D803" s="162"/>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row>
    <row r="804">
      <c r="A804" s="162"/>
      <c r="B804" s="162"/>
      <c r="C804" s="162"/>
      <c r="D804" s="162"/>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row>
    <row r="805">
      <c r="A805" s="162"/>
      <c r="B805" s="162"/>
      <c r="C805" s="162"/>
      <c r="D805" s="162"/>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row>
    <row r="806">
      <c r="A806" s="162"/>
      <c r="B806" s="162"/>
      <c r="C806" s="162"/>
      <c r="D806" s="162"/>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row>
    <row r="807">
      <c r="A807" s="162"/>
      <c r="B807" s="162"/>
      <c r="C807" s="162"/>
      <c r="D807" s="162"/>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row>
    <row r="808">
      <c r="A808" s="162"/>
      <c r="B808" s="162"/>
      <c r="C808" s="162"/>
      <c r="D808" s="162"/>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row>
    <row r="809">
      <c r="A809" s="162"/>
      <c r="B809" s="162"/>
      <c r="C809" s="162"/>
      <c r="D809" s="162"/>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row>
    <row r="810">
      <c r="A810" s="162"/>
      <c r="B810" s="162"/>
      <c r="C810" s="162"/>
      <c r="D810" s="162"/>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row>
    <row r="811">
      <c r="A811" s="162"/>
      <c r="B811" s="162"/>
      <c r="C811" s="162"/>
      <c r="D811" s="162"/>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row>
    <row r="812">
      <c r="A812" s="162"/>
      <c r="B812" s="162"/>
      <c r="C812" s="162"/>
      <c r="D812" s="162"/>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row>
    <row r="813">
      <c r="A813" s="162"/>
      <c r="B813" s="162"/>
      <c r="C813" s="162"/>
      <c r="D813" s="162"/>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row>
    <row r="814">
      <c r="A814" s="162"/>
      <c r="B814" s="162"/>
      <c r="C814" s="162"/>
      <c r="D814" s="162"/>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row>
    <row r="815">
      <c r="A815" s="162"/>
      <c r="B815" s="162"/>
      <c r="C815" s="162"/>
      <c r="D815" s="162"/>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row>
    <row r="816">
      <c r="A816" s="162"/>
      <c r="B816" s="162"/>
      <c r="C816" s="162"/>
      <c r="D816" s="162"/>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row>
    <row r="817">
      <c r="A817" s="162"/>
      <c r="B817" s="162"/>
      <c r="C817" s="162"/>
      <c r="D817" s="162"/>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row>
    <row r="818">
      <c r="A818" s="162"/>
      <c r="B818" s="162"/>
      <c r="C818" s="162"/>
      <c r="D818" s="162"/>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row>
    <row r="819">
      <c r="A819" s="162"/>
      <c r="B819" s="162"/>
      <c r="C819" s="162"/>
      <c r="D819" s="162"/>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row>
    <row r="820">
      <c r="A820" s="162"/>
      <c r="B820" s="162"/>
      <c r="C820" s="162"/>
      <c r="D820" s="162"/>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row>
    <row r="821">
      <c r="A821" s="162"/>
      <c r="B821" s="162"/>
      <c r="C821" s="162"/>
      <c r="D821" s="162"/>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row>
    <row r="822">
      <c r="A822" s="162"/>
      <c r="B822" s="162"/>
      <c r="C822" s="162"/>
      <c r="D822" s="162"/>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row>
    <row r="823">
      <c r="A823" s="162"/>
      <c r="B823" s="162"/>
      <c r="C823" s="162"/>
      <c r="D823" s="162"/>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row>
    <row r="824">
      <c r="A824" s="162"/>
      <c r="B824" s="162"/>
      <c r="C824" s="162"/>
      <c r="D824" s="162"/>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row>
    <row r="825">
      <c r="A825" s="162"/>
      <c r="B825" s="162"/>
      <c r="C825" s="162"/>
      <c r="D825" s="162"/>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row>
    <row r="826">
      <c r="A826" s="162"/>
      <c r="B826" s="162"/>
      <c r="C826" s="162"/>
      <c r="D826" s="162"/>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row>
    <row r="827">
      <c r="A827" s="162"/>
      <c r="B827" s="162"/>
      <c r="C827" s="162"/>
      <c r="D827" s="162"/>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row>
    <row r="828">
      <c r="A828" s="162"/>
      <c r="B828" s="162"/>
      <c r="C828" s="162"/>
      <c r="D828" s="162"/>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row>
    <row r="829">
      <c r="A829" s="162"/>
      <c r="B829" s="162"/>
      <c r="C829" s="162"/>
      <c r="D829" s="162"/>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row>
    <row r="830">
      <c r="A830" s="162"/>
      <c r="B830" s="162"/>
      <c r="C830" s="162"/>
      <c r="D830" s="162"/>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row>
    <row r="831">
      <c r="A831" s="162"/>
      <c r="B831" s="162"/>
      <c r="C831" s="162"/>
      <c r="D831" s="162"/>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row>
    <row r="832">
      <c r="A832" s="162"/>
      <c r="B832" s="162"/>
      <c r="C832" s="162"/>
      <c r="D832" s="162"/>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row>
    <row r="833">
      <c r="A833" s="162"/>
      <c r="B833" s="162"/>
      <c r="C833" s="162"/>
      <c r="D833" s="162"/>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row>
    <row r="834">
      <c r="A834" s="162"/>
      <c r="B834" s="162"/>
      <c r="C834" s="162"/>
      <c r="D834" s="162"/>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row>
    <row r="835">
      <c r="A835" s="162"/>
      <c r="B835" s="162"/>
      <c r="C835" s="162"/>
      <c r="D835" s="162"/>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row>
    <row r="836">
      <c r="A836" s="162"/>
      <c r="B836" s="162"/>
      <c r="C836" s="162"/>
      <c r="D836" s="162"/>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row>
    <row r="837">
      <c r="A837" s="162"/>
      <c r="B837" s="162"/>
      <c r="C837" s="162"/>
      <c r="D837" s="162"/>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row>
    <row r="838">
      <c r="A838" s="162"/>
      <c r="B838" s="162"/>
      <c r="C838" s="162"/>
      <c r="D838" s="162"/>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row>
    <row r="839">
      <c r="A839" s="162"/>
      <c r="B839" s="162"/>
      <c r="C839" s="162"/>
      <c r="D839" s="162"/>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row>
    <row r="840">
      <c r="A840" s="162"/>
      <c r="B840" s="162"/>
      <c r="C840" s="162"/>
      <c r="D840" s="162"/>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row>
    <row r="841">
      <c r="A841" s="162"/>
      <c r="B841" s="162"/>
      <c r="C841" s="162"/>
      <c r="D841" s="162"/>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row>
    <row r="842">
      <c r="A842" s="162"/>
      <c r="B842" s="162"/>
      <c r="C842" s="162"/>
      <c r="D842" s="162"/>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row>
    <row r="843">
      <c r="A843" s="162"/>
      <c r="B843" s="162"/>
      <c r="C843" s="162"/>
      <c r="D843" s="162"/>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row>
    <row r="844">
      <c r="A844" s="162"/>
      <c r="B844" s="162"/>
      <c r="C844" s="162"/>
      <c r="D844" s="162"/>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row>
    <row r="845">
      <c r="A845" s="162"/>
      <c r="B845" s="162"/>
      <c r="C845" s="162"/>
      <c r="D845" s="162"/>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row>
    <row r="846">
      <c r="A846" s="162"/>
      <c r="B846" s="162"/>
      <c r="C846" s="162"/>
      <c r="D846" s="162"/>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row>
    <row r="847">
      <c r="A847" s="162"/>
      <c r="B847" s="162"/>
      <c r="C847" s="162"/>
      <c r="D847" s="162"/>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row>
    <row r="848">
      <c r="A848" s="162"/>
      <c r="B848" s="162"/>
      <c r="C848" s="162"/>
      <c r="D848" s="162"/>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row>
    <row r="849">
      <c r="A849" s="162"/>
      <c r="B849" s="162"/>
      <c r="C849" s="162"/>
      <c r="D849" s="162"/>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row>
    <row r="850">
      <c r="A850" s="162"/>
      <c r="B850" s="162"/>
      <c r="C850" s="162"/>
      <c r="D850" s="162"/>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row>
    <row r="851">
      <c r="A851" s="162"/>
      <c r="B851" s="162"/>
      <c r="C851" s="162"/>
      <c r="D851" s="162"/>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row>
    <row r="852">
      <c r="A852" s="162"/>
      <c r="B852" s="162"/>
      <c r="C852" s="162"/>
      <c r="D852" s="162"/>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row>
    <row r="853">
      <c r="A853" s="162"/>
      <c r="B853" s="162"/>
      <c r="C853" s="162"/>
      <c r="D853" s="162"/>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row>
    <row r="854">
      <c r="A854" s="162"/>
      <c r="B854" s="162"/>
      <c r="C854" s="162"/>
      <c r="D854" s="162"/>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row>
    <row r="855">
      <c r="A855" s="162"/>
      <c r="B855" s="162"/>
      <c r="C855" s="162"/>
      <c r="D855" s="162"/>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row>
    <row r="856">
      <c r="A856" s="162"/>
      <c r="B856" s="162"/>
      <c r="C856" s="162"/>
      <c r="D856" s="162"/>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row>
    <row r="857">
      <c r="A857" s="162"/>
      <c r="B857" s="162"/>
      <c r="C857" s="162"/>
      <c r="D857" s="162"/>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row>
    <row r="858">
      <c r="A858" s="162"/>
      <c r="B858" s="162"/>
      <c r="C858" s="162"/>
      <c r="D858" s="162"/>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row>
    <row r="859">
      <c r="A859" s="162"/>
      <c r="B859" s="162"/>
      <c r="C859" s="162"/>
      <c r="D859" s="162"/>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row>
    <row r="860">
      <c r="A860" s="162"/>
      <c r="B860" s="162"/>
      <c r="C860" s="162"/>
      <c r="D860" s="162"/>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row>
    <row r="861">
      <c r="A861" s="162"/>
      <c r="B861" s="162"/>
      <c r="C861" s="162"/>
      <c r="D861" s="162"/>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row>
    <row r="862">
      <c r="A862" s="162"/>
      <c r="B862" s="162"/>
      <c r="C862" s="162"/>
      <c r="D862" s="162"/>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row>
    <row r="863">
      <c r="A863" s="162"/>
      <c r="B863" s="162"/>
      <c r="C863" s="162"/>
      <c r="D863" s="162"/>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row>
    <row r="864">
      <c r="A864" s="162"/>
      <c r="B864" s="162"/>
      <c r="C864" s="162"/>
      <c r="D864" s="162"/>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row>
    <row r="865">
      <c r="A865" s="162"/>
      <c r="B865" s="162"/>
      <c r="C865" s="162"/>
      <c r="D865" s="162"/>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row>
    <row r="866">
      <c r="A866" s="162"/>
      <c r="B866" s="162"/>
      <c r="C866" s="162"/>
      <c r="D866" s="162"/>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row>
    <row r="867">
      <c r="A867" s="162"/>
      <c r="B867" s="162"/>
      <c r="C867" s="162"/>
      <c r="D867" s="162"/>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row>
    <row r="868">
      <c r="A868" s="162"/>
      <c r="B868" s="162"/>
      <c r="C868" s="162"/>
      <c r="D868" s="162"/>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row>
    <row r="869">
      <c r="A869" s="162"/>
      <c r="B869" s="162"/>
      <c r="C869" s="162"/>
      <c r="D869" s="162"/>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row>
    <row r="870">
      <c r="A870" s="162"/>
      <c r="B870" s="162"/>
      <c r="C870" s="162"/>
      <c r="D870" s="162"/>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row>
    <row r="871">
      <c r="A871" s="162"/>
      <c r="B871" s="162"/>
      <c r="C871" s="162"/>
      <c r="D871" s="162"/>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row>
    <row r="872">
      <c r="A872" s="162"/>
      <c r="B872" s="162"/>
      <c r="C872" s="162"/>
      <c r="D872" s="162"/>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row>
    <row r="873">
      <c r="A873" s="162"/>
      <c r="B873" s="162"/>
      <c r="C873" s="162"/>
      <c r="D873" s="162"/>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row>
    <row r="874">
      <c r="A874" s="162"/>
      <c r="B874" s="162"/>
      <c r="C874" s="162"/>
      <c r="D874" s="162"/>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row>
    <row r="875">
      <c r="A875" s="162"/>
      <c r="B875" s="162"/>
      <c r="C875" s="162"/>
      <c r="D875" s="162"/>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row>
    <row r="876">
      <c r="A876" s="162"/>
      <c r="B876" s="162"/>
      <c r="C876" s="162"/>
      <c r="D876" s="162"/>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row>
    <row r="877">
      <c r="A877" s="162"/>
      <c r="B877" s="162"/>
      <c r="C877" s="162"/>
      <c r="D877" s="162"/>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row>
    <row r="878">
      <c r="A878" s="162"/>
      <c r="B878" s="162"/>
      <c r="C878" s="162"/>
      <c r="D878" s="162"/>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row>
    <row r="879">
      <c r="A879" s="162"/>
      <c r="B879" s="162"/>
      <c r="C879" s="162"/>
      <c r="D879" s="162"/>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row>
    <row r="880">
      <c r="A880" s="162"/>
      <c r="B880" s="162"/>
      <c r="C880" s="162"/>
      <c r="D880" s="162"/>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row>
    <row r="881">
      <c r="A881" s="162"/>
      <c r="B881" s="162"/>
      <c r="C881" s="162"/>
      <c r="D881" s="162"/>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row>
    <row r="882">
      <c r="A882" s="162"/>
      <c r="B882" s="162"/>
      <c r="C882" s="162"/>
      <c r="D882" s="162"/>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row>
    <row r="883">
      <c r="A883" s="162"/>
      <c r="B883" s="162"/>
      <c r="C883" s="162"/>
      <c r="D883" s="162"/>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row>
    <row r="884">
      <c r="A884" s="162"/>
      <c r="B884" s="162"/>
      <c r="C884" s="162"/>
      <c r="D884" s="162"/>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row>
    <row r="885">
      <c r="A885" s="162"/>
      <c r="B885" s="162"/>
      <c r="C885" s="162"/>
      <c r="D885" s="162"/>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row>
    <row r="886">
      <c r="A886" s="162"/>
      <c r="B886" s="162"/>
      <c r="C886" s="162"/>
      <c r="D886" s="162"/>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row>
    <row r="887">
      <c r="A887" s="162"/>
      <c r="B887" s="162"/>
      <c r="C887" s="162"/>
      <c r="D887" s="162"/>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row>
    <row r="888">
      <c r="A888" s="162"/>
      <c r="B888" s="162"/>
      <c r="C888" s="162"/>
      <c r="D888" s="162"/>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row>
    <row r="889">
      <c r="A889" s="162"/>
      <c r="B889" s="162"/>
      <c r="C889" s="162"/>
      <c r="D889" s="162"/>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row>
    <row r="890">
      <c r="A890" s="162"/>
      <c r="B890" s="162"/>
      <c r="C890" s="162"/>
      <c r="D890" s="162"/>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row>
    <row r="891">
      <c r="A891" s="162"/>
      <c r="B891" s="162"/>
      <c r="C891" s="162"/>
      <c r="D891" s="162"/>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row>
    <row r="892">
      <c r="A892" s="162"/>
      <c r="B892" s="162"/>
      <c r="C892" s="162"/>
      <c r="D892" s="162"/>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row>
    <row r="893">
      <c r="A893" s="162"/>
      <c r="B893" s="162"/>
      <c r="C893" s="162"/>
      <c r="D893" s="162"/>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row>
    <row r="894">
      <c r="A894" s="162"/>
      <c r="B894" s="162"/>
      <c r="C894" s="162"/>
      <c r="D894" s="162"/>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row>
    <row r="895">
      <c r="A895" s="162"/>
      <c r="B895" s="162"/>
      <c r="C895" s="162"/>
      <c r="D895" s="162"/>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row>
    <row r="896">
      <c r="A896" s="162"/>
      <c r="B896" s="162"/>
      <c r="C896" s="162"/>
      <c r="D896" s="162"/>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row>
    <row r="897">
      <c r="A897" s="162"/>
      <c r="B897" s="162"/>
      <c r="C897" s="162"/>
      <c r="D897" s="162"/>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row>
    <row r="898">
      <c r="A898" s="162"/>
      <c r="B898" s="162"/>
      <c r="C898" s="162"/>
      <c r="D898" s="162"/>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row>
    <row r="899">
      <c r="A899" s="162"/>
      <c r="B899" s="162"/>
      <c r="C899" s="162"/>
      <c r="D899" s="162"/>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row>
    <row r="900">
      <c r="A900" s="162"/>
      <c r="B900" s="162"/>
      <c r="C900" s="162"/>
      <c r="D900" s="162"/>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row>
    <row r="901">
      <c r="A901" s="162"/>
      <c r="B901" s="162"/>
      <c r="C901" s="162"/>
      <c r="D901" s="162"/>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row>
    <row r="902">
      <c r="A902" s="162"/>
      <c r="B902" s="162"/>
      <c r="C902" s="162"/>
      <c r="D902" s="162"/>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row>
    <row r="903">
      <c r="A903" s="162"/>
      <c r="B903" s="162"/>
      <c r="C903" s="162"/>
      <c r="D903" s="162"/>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row>
    <row r="904">
      <c r="A904" s="162"/>
      <c r="B904" s="162"/>
      <c r="C904" s="162"/>
      <c r="D904" s="162"/>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row>
    <row r="905">
      <c r="A905" s="162"/>
      <c r="B905" s="162"/>
      <c r="C905" s="162"/>
      <c r="D905" s="162"/>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row>
    <row r="906">
      <c r="A906" s="162"/>
      <c r="B906" s="162"/>
      <c r="C906" s="162"/>
      <c r="D906" s="162"/>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row>
    <row r="907">
      <c r="A907" s="162"/>
      <c r="B907" s="162"/>
      <c r="C907" s="162"/>
      <c r="D907" s="162"/>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row>
    <row r="908">
      <c r="A908" s="162"/>
      <c r="B908" s="162"/>
      <c r="C908" s="162"/>
      <c r="D908" s="162"/>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row>
    <row r="909">
      <c r="A909" s="162"/>
      <c r="B909" s="162"/>
      <c r="C909" s="162"/>
      <c r="D909" s="162"/>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row>
    <row r="910">
      <c r="A910" s="162"/>
      <c r="B910" s="162"/>
      <c r="C910" s="162"/>
      <c r="D910" s="162"/>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row>
    <row r="911">
      <c r="A911" s="162"/>
      <c r="B911" s="162"/>
      <c r="C911" s="162"/>
      <c r="D911" s="162"/>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row>
    <row r="912">
      <c r="A912" s="162"/>
      <c r="B912" s="162"/>
      <c r="C912" s="162"/>
      <c r="D912" s="162"/>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row>
    <row r="913">
      <c r="A913" s="162"/>
      <c r="B913" s="162"/>
      <c r="C913" s="162"/>
      <c r="D913" s="162"/>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row>
    <row r="914">
      <c r="A914" s="162"/>
      <c r="B914" s="162"/>
      <c r="C914" s="162"/>
      <c r="D914" s="162"/>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row>
    <row r="915">
      <c r="A915" s="162"/>
      <c r="B915" s="162"/>
      <c r="C915" s="162"/>
      <c r="D915" s="162"/>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row>
    <row r="916">
      <c r="A916" s="162"/>
      <c r="B916" s="162"/>
      <c r="C916" s="162"/>
      <c r="D916" s="162"/>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row>
    <row r="917">
      <c r="A917" s="162"/>
      <c r="B917" s="162"/>
      <c r="C917" s="162"/>
      <c r="D917" s="162"/>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row>
    <row r="918">
      <c r="A918" s="162"/>
      <c r="B918" s="162"/>
      <c r="C918" s="162"/>
      <c r="D918" s="162"/>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row>
    <row r="919">
      <c r="A919" s="162"/>
      <c r="B919" s="162"/>
      <c r="C919" s="162"/>
      <c r="D919" s="162"/>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row>
    <row r="920">
      <c r="A920" s="162"/>
      <c r="B920" s="162"/>
      <c r="C920" s="162"/>
      <c r="D920" s="162"/>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row>
    <row r="921">
      <c r="A921" s="162"/>
      <c r="B921" s="162"/>
      <c r="C921" s="162"/>
      <c r="D921" s="162"/>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row>
    <row r="922">
      <c r="A922" s="162"/>
      <c r="B922" s="162"/>
      <c r="C922" s="162"/>
      <c r="D922" s="162"/>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row>
    <row r="923">
      <c r="A923" s="162"/>
      <c r="B923" s="162"/>
      <c r="C923" s="162"/>
      <c r="D923" s="162"/>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row>
    <row r="924">
      <c r="A924" s="162"/>
      <c r="B924" s="162"/>
      <c r="C924" s="162"/>
      <c r="D924" s="162"/>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row>
    <row r="925">
      <c r="A925" s="162"/>
      <c r="B925" s="162"/>
      <c r="C925" s="162"/>
      <c r="D925" s="162"/>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row>
    <row r="926">
      <c r="A926" s="162"/>
      <c r="B926" s="162"/>
      <c r="C926" s="162"/>
      <c r="D926" s="162"/>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row>
    <row r="927">
      <c r="A927" s="162"/>
      <c r="B927" s="162"/>
      <c r="C927" s="162"/>
      <c r="D927" s="162"/>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row>
    <row r="928">
      <c r="A928" s="162"/>
      <c r="B928" s="162"/>
      <c r="C928" s="162"/>
      <c r="D928" s="162"/>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row>
    <row r="929">
      <c r="A929" s="162"/>
      <c r="B929" s="162"/>
      <c r="C929" s="162"/>
      <c r="D929" s="162"/>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row>
    <row r="930">
      <c r="A930" s="162"/>
      <c r="B930" s="162"/>
      <c r="C930" s="162"/>
      <c r="D930" s="162"/>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row>
    <row r="931">
      <c r="A931" s="162"/>
      <c r="B931" s="162"/>
      <c r="C931" s="162"/>
      <c r="D931" s="162"/>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row>
    <row r="932">
      <c r="A932" s="162"/>
      <c r="B932" s="162"/>
      <c r="C932" s="162"/>
      <c r="D932" s="162"/>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row>
    <row r="933">
      <c r="A933" s="162"/>
      <c r="B933" s="162"/>
      <c r="C933" s="162"/>
      <c r="D933" s="162"/>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row>
    <row r="934">
      <c r="A934" s="162"/>
      <c r="B934" s="162"/>
      <c r="C934" s="162"/>
      <c r="D934" s="162"/>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row>
    <row r="935">
      <c r="A935" s="162"/>
      <c r="B935" s="162"/>
      <c r="C935" s="162"/>
      <c r="D935" s="162"/>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row>
    <row r="936">
      <c r="A936" s="162"/>
      <c r="B936" s="162"/>
      <c r="C936" s="162"/>
      <c r="D936" s="162"/>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row>
    <row r="937">
      <c r="A937" s="162"/>
      <c r="B937" s="162"/>
      <c r="C937" s="162"/>
      <c r="D937" s="162"/>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row>
    <row r="938">
      <c r="A938" s="162"/>
      <c r="B938" s="162"/>
      <c r="C938" s="162"/>
      <c r="D938" s="162"/>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row>
    <row r="939">
      <c r="A939" s="162"/>
      <c r="B939" s="162"/>
      <c r="C939" s="162"/>
      <c r="D939" s="162"/>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row>
    <row r="940">
      <c r="A940" s="162"/>
      <c r="B940" s="162"/>
      <c r="C940" s="162"/>
      <c r="D940" s="162"/>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row>
    <row r="941">
      <c r="A941" s="162"/>
      <c r="B941" s="162"/>
      <c r="C941" s="162"/>
      <c r="D941" s="162"/>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row>
    <row r="942">
      <c r="A942" s="162"/>
      <c r="B942" s="162"/>
      <c r="C942" s="162"/>
      <c r="D942" s="162"/>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row>
    <row r="943">
      <c r="A943" s="162"/>
      <c r="B943" s="162"/>
      <c r="C943" s="162"/>
      <c r="D943" s="162"/>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row>
    <row r="944">
      <c r="A944" s="162"/>
      <c r="B944" s="162"/>
      <c r="C944" s="162"/>
      <c r="D944" s="162"/>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row>
    <row r="945">
      <c r="A945" s="162"/>
      <c r="B945" s="162"/>
      <c r="C945" s="162"/>
      <c r="D945" s="162"/>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row>
    <row r="946">
      <c r="A946" s="162"/>
      <c r="B946" s="162"/>
      <c r="C946" s="162"/>
      <c r="D946" s="162"/>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row>
    <row r="947">
      <c r="A947" s="162"/>
      <c r="B947" s="162"/>
      <c r="C947" s="162"/>
      <c r="D947" s="162"/>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row>
    <row r="948">
      <c r="A948" s="162"/>
      <c r="B948" s="162"/>
      <c r="C948" s="162"/>
      <c r="D948" s="162"/>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row>
    <row r="949">
      <c r="A949" s="162"/>
      <c r="B949" s="162"/>
      <c r="C949" s="162"/>
      <c r="D949" s="162"/>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row>
    <row r="950">
      <c r="A950" s="162"/>
      <c r="B950" s="162"/>
      <c r="C950" s="162"/>
      <c r="D950" s="162"/>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row>
    <row r="951">
      <c r="A951" s="162"/>
      <c r="B951" s="162"/>
      <c r="C951" s="162"/>
      <c r="D951" s="162"/>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row>
    <row r="952">
      <c r="A952" s="162"/>
      <c r="B952" s="162"/>
      <c r="C952" s="162"/>
      <c r="D952" s="162"/>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row>
    <row r="953">
      <c r="A953" s="162"/>
      <c r="B953" s="162"/>
      <c r="C953" s="162"/>
      <c r="D953" s="162"/>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row>
    <row r="954">
      <c r="A954" s="162"/>
      <c r="B954" s="162"/>
      <c r="C954" s="162"/>
      <c r="D954" s="162"/>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row>
    <row r="955">
      <c r="A955" s="162"/>
      <c r="B955" s="162"/>
      <c r="C955" s="162"/>
      <c r="D955" s="162"/>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row>
    <row r="956">
      <c r="A956" s="162"/>
      <c r="B956" s="162"/>
      <c r="C956" s="162"/>
      <c r="D956" s="162"/>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row>
    <row r="957">
      <c r="A957" s="162"/>
      <c r="B957" s="162"/>
      <c r="C957" s="162"/>
      <c r="D957" s="162"/>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row>
    <row r="958">
      <c r="A958" s="162"/>
      <c r="B958" s="162"/>
      <c r="C958" s="162"/>
      <c r="D958" s="162"/>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row>
    <row r="959">
      <c r="A959" s="162"/>
      <c r="B959" s="162"/>
      <c r="C959" s="162"/>
      <c r="D959" s="162"/>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row>
    <row r="960">
      <c r="A960" s="162"/>
      <c r="B960" s="162"/>
      <c r="C960" s="162"/>
      <c r="D960" s="162"/>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row>
    <row r="961">
      <c r="A961" s="162"/>
      <c r="B961" s="162"/>
      <c r="C961" s="162"/>
      <c r="D961" s="162"/>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row>
    <row r="962">
      <c r="A962" s="162"/>
      <c r="B962" s="162"/>
      <c r="C962" s="162"/>
      <c r="D962" s="162"/>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row>
    <row r="963">
      <c r="A963" s="162"/>
      <c r="B963" s="162"/>
      <c r="C963" s="162"/>
      <c r="D963" s="162"/>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row>
    <row r="964">
      <c r="A964" s="162"/>
      <c r="B964" s="162"/>
      <c r="C964" s="162"/>
      <c r="D964" s="162"/>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row>
    <row r="965">
      <c r="A965" s="162"/>
      <c r="B965" s="162"/>
      <c r="C965" s="162"/>
      <c r="D965" s="162"/>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row>
    <row r="966">
      <c r="A966" s="162"/>
      <c r="B966" s="162"/>
      <c r="C966" s="162"/>
      <c r="D966" s="162"/>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row>
    <row r="967">
      <c r="A967" s="162"/>
      <c r="B967" s="162"/>
      <c r="C967" s="162"/>
      <c r="D967" s="162"/>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row>
    <row r="968">
      <c r="A968" s="162"/>
      <c r="B968" s="162"/>
      <c r="C968" s="162"/>
      <c r="D968" s="162"/>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row>
    <row r="969">
      <c r="A969" s="162"/>
      <c r="B969" s="162"/>
      <c r="C969" s="162"/>
      <c r="D969" s="162"/>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row>
    <row r="970">
      <c r="A970" s="162"/>
      <c r="B970" s="162"/>
      <c r="C970" s="162"/>
      <c r="D970" s="162"/>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row>
    <row r="971">
      <c r="A971" s="162"/>
      <c r="B971" s="162"/>
      <c r="C971" s="162"/>
      <c r="D971" s="162"/>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row>
    <row r="972">
      <c r="A972" s="162"/>
      <c r="B972" s="162"/>
      <c r="C972" s="162"/>
      <c r="D972" s="162"/>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row>
    <row r="973">
      <c r="A973" s="162"/>
      <c r="B973" s="162"/>
      <c r="C973" s="162"/>
      <c r="D973" s="162"/>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row>
    <row r="974">
      <c r="A974" s="162"/>
      <c r="B974" s="162"/>
      <c r="C974" s="162"/>
      <c r="D974" s="162"/>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row>
    <row r="975">
      <c r="A975" s="162"/>
      <c r="B975" s="162"/>
      <c r="C975" s="162"/>
      <c r="D975" s="162"/>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row>
    <row r="976">
      <c r="A976" s="162"/>
      <c r="B976" s="162"/>
      <c r="C976" s="162"/>
      <c r="D976" s="162"/>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row>
    <row r="977">
      <c r="A977" s="162"/>
      <c r="B977" s="162"/>
      <c r="C977" s="162"/>
      <c r="D977" s="162"/>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row>
    <row r="978">
      <c r="A978" s="162"/>
      <c r="B978" s="162"/>
      <c r="C978" s="162"/>
      <c r="D978" s="162"/>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row>
    <row r="979">
      <c r="A979" s="162"/>
      <c r="B979" s="162"/>
      <c r="C979" s="162"/>
      <c r="D979" s="162"/>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row>
    <row r="980">
      <c r="A980" s="162"/>
      <c r="B980" s="162"/>
      <c r="C980" s="162"/>
      <c r="D980" s="162"/>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row>
    <row r="981">
      <c r="A981" s="162"/>
      <c r="B981" s="162"/>
      <c r="C981" s="162"/>
      <c r="D981" s="162"/>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row>
    <row r="982">
      <c r="A982" s="162"/>
      <c r="B982" s="162"/>
      <c r="C982" s="162"/>
      <c r="D982" s="162"/>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row>
    <row r="983">
      <c r="A983" s="162"/>
      <c r="B983" s="162"/>
      <c r="C983" s="162"/>
      <c r="D983" s="162"/>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row>
    <row r="984">
      <c r="A984" s="162"/>
      <c r="B984" s="162"/>
      <c r="C984" s="162"/>
      <c r="D984" s="162"/>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row>
    <row r="985">
      <c r="A985" s="162"/>
      <c r="B985" s="162"/>
      <c r="C985" s="162"/>
      <c r="D985" s="162"/>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row>
    <row r="986">
      <c r="A986" s="162"/>
      <c r="B986" s="162"/>
      <c r="C986" s="162"/>
      <c r="D986" s="162"/>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row>
    <row r="987">
      <c r="A987" s="162"/>
      <c r="B987" s="162"/>
      <c r="C987" s="162"/>
      <c r="D987" s="162"/>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row>
    <row r="988">
      <c r="A988" s="162"/>
      <c r="B988" s="162"/>
      <c r="C988" s="162"/>
      <c r="D988" s="162"/>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row>
    <row r="989">
      <c r="A989" s="162"/>
      <c r="B989" s="162"/>
      <c r="C989" s="162"/>
      <c r="D989" s="162"/>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row>
    <row r="990">
      <c r="A990" s="162"/>
      <c r="B990" s="162"/>
      <c r="C990" s="162"/>
      <c r="D990" s="162"/>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row>
    <row r="991">
      <c r="A991" s="162"/>
      <c r="B991" s="162"/>
      <c r="C991" s="162"/>
      <c r="D991" s="162"/>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row>
    <row r="992">
      <c r="A992" s="162"/>
      <c r="B992" s="162"/>
      <c r="C992" s="162"/>
      <c r="D992" s="162"/>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row>
    <row r="993">
      <c r="A993" s="162"/>
      <c r="B993" s="162"/>
      <c r="C993" s="162"/>
      <c r="D993" s="162"/>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row>
    <row r="994">
      <c r="A994" s="162"/>
      <c r="B994" s="162"/>
      <c r="C994" s="162"/>
      <c r="D994" s="162"/>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row>
  </sheetData>
  <autoFilter ref="$A$1:$Z$219">
    <filterColumn colId="12">
      <filters>
        <filter val="Asignado"/>
      </filters>
    </filterColumn>
  </autoFilter>
  <conditionalFormatting sqref="J1:K1 M1">
    <cfRule type="cellIs" dxfId="3" priority="1" operator="equal">
      <formula>"Caracterizado"</formula>
    </cfRule>
  </conditionalFormatting>
  <conditionalFormatting sqref="O1">
    <cfRule type="cellIs" dxfId="4" priority="2" operator="equal">
      <formula>"Alta"</formula>
    </cfRule>
  </conditionalFormatting>
  <conditionalFormatting sqref="J1:K1 M1">
    <cfRule type="cellIs" dxfId="5" priority="3" operator="equal">
      <formula>"Encuestado"</formula>
    </cfRule>
  </conditionalFormatting>
  <conditionalFormatting sqref="J1:K1 M1">
    <cfRule type="containsText" dxfId="6" priority="4" operator="containsText" text="Asignado">
      <formula>NOT(ISERROR(SEARCH(("Asignado"),(J1))))</formula>
    </cfRule>
  </conditionalFormatting>
  <conditionalFormatting sqref="J1:K1 M1">
    <cfRule type="containsText" dxfId="7" priority="5" operator="containsText" text="Beneficiario">
      <formula>NOT(ISERROR(SEARCH(("Beneficiario"),(J1))))</formula>
    </cfRule>
  </conditionalFormatting>
  <dataValidations>
    <dataValidation type="list" allowBlank="1" showErrorMessage="1" sqref="M2:M219">
      <formula1>"Caracterizado,Encuestado,Asignado,Preasignado,Inactivo"</formula1>
    </dataValidation>
    <dataValidation type="list" allowBlank="1" showErrorMessage="1" sqref="B2:B219">
      <formula1>"Manantiales de paz,Oasis de Paz,Altos de oriente 1,Altos de oriente 2,Flores de oriente,San José del Pinar,El regalo de Dios,El siete,Portal de oriente"</formula1>
    </dataValidation>
    <dataValidation type="list" allowBlank="1" showErrorMessage="1" sqref="O2:O219">
      <formula1>"Alta,Media,Baja"</formula1>
    </dataValidation>
    <dataValidation type="list" allowBlank="1" showErrorMessage="1" sqref="A2:A219">
      <formula1>"Granizal,La Honda,La Nueva Jerusalén"</formula1>
    </dataValidation>
    <dataValidation type="list" allowBlank="1" showErrorMessage="1" sqref="P2:P219 R2:R219 T2:T219 V2:V219 X2:X219">
      <formula1>"Construido,Asignado,No asignable"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3" t="s">
        <v>4209</v>
      </c>
      <c r="B1" s="63" t="s">
        <v>4210</v>
      </c>
      <c r="C1" s="63" t="s">
        <v>4211</v>
      </c>
      <c r="D1" s="63" t="s">
        <v>4212</v>
      </c>
      <c r="E1" s="63" t="s">
        <v>4213</v>
      </c>
      <c r="F1" s="63" t="s">
        <v>4214</v>
      </c>
      <c r="G1" s="63" t="s">
        <v>4215</v>
      </c>
      <c r="H1" s="63" t="s">
        <v>4216</v>
      </c>
      <c r="I1" s="63" t="s">
        <v>4217</v>
      </c>
      <c r="J1" s="63" t="s">
        <v>4218</v>
      </c>
      <c r="K1" s="63" t="s">
        <v>4219</v>
      </c>
      <c r="L1" s="63" t="s">
        <v>4220</v>
      </c>
      <c r="M1" s="63" t="s">
        <v>4221</v>
      </c>
      <c r="N1" s="63" t="s">
        <v>4222</v>
      </c>
      <c r="O1" s="63" t="s">
        <v>4223</v>
      </c>
      <c r="P1" s="63" t="s">
        <v>4224</v>
      </c>
      <c r="Q1" s="63" t="s">
        <v>4225</v>
      </c>
      <c r="R1" s="63" t="s">
        <v>4226</v>
      </c>
      <c r="S1" s="63" t="s">
        <v>4227</v>
      </c>
      <c r="T1" s="63" t="s">
        <v>4228</v>
      </c>
      <c r="U1" s="63" t="s">
        <v>4229</v>
      </c>
      <c r="V1" s="63" t="s">
        <v>4230</v>
      </c>
      <c r="W1" s="63" t="s">
        <v>4231</v>
      </c>
      <c r="X1" s="63" t="s">
        <v>4232</v>
      </c>
      <c r="Y1" s="63" t="s">
        <v>4233</v>
      </c>
      <c r="Z1" s="63" t="s">
        <v>4234</v>
      </c>
      <c r="AA1" s="63" t="s">
        <v>4235</v>
      </c>
      <c r="AB1" s="63" t="s">
        <v>4236</v>
      </c>
      <c r="AC1" s="63" t="s">
        <v>4237</v>
      </c>
      <c r="AD1" s="63" t="s">
        <v>4238</v>
      </c>
      <c r="AE1" s="63" t="s">
        <v>4239</v>
      </c>
      <c r="AF1" s="63" t="s">
        <v>4240</v>
      </c>
      <c r="AG1" s="63" t="s">
        <v>4241</v>
      </c>
      <c r="AH1" s="63" t="s">
        <v>4242</v>
      </c>
      <c r="AI1" s="63" t="s">
        <v>4243</v>
      </c>
      <c r="AJ1" s="63" t="s">
        <v>4244</v>
      </c>
      <c r="AK1" s="63" t="s">
        <v>4245</v>
      </c>
      <c r="AL1" s="63" t="s">
        <v>4246</v>
      </c>
      <c r="AM1" s="63" t="s">
        <v>4247</v>
      </c>
      <c r="AN1" s="63" t="s">
        <v>4248</v>
      </c>
      <c r="AO1" s="63" t="s">
        <v>4249</v>
      </c>
      <c r="AP1" s="63" t="s">
        <v>4250</v>
      </c>
      <c r="AQ1" s="63" t="s">
        <v>4251</v>
      </c>
      <c r="AR1" s="63" t="s">
        <v>4252</v>
      </c>
      <c r="AS1" s="63" t="s">
        <v>4253</v>
      </c>
      <c r="AT1" s="63" t="s">
        <v>4254</v>
      </c>
      <c r="AU1" s="63" t="s">
        <v>4255</v>
      </c>
      <c r="AV1" s="63" t="s">
        <v>4256</v>
      </c>
      <c r="AW1" s="63" t="s">
        <v>4257</v>
      </c>
      <c r="AX1" s="63" t="s">
        <v>4258</v>
      </c>
      <c r="AY1" s="63" t="s">
        <v>4259</v>
      </c>
      <c r="AZ1" s="63" t="s">
        <v>4260</v>
      </c>
      <c r="BA1" s="63" t="s">
        <v>4261</v>
      </c>
      <c r="BB1" s="63" t="s">
        <v>4262</v>
      </c>
      <c r="BC1" s="63" t="s">
        <v>4263</v>
      </c>
      <c r="BD1" s="63" t="s">
        <v>4264</v>
      </c>
      <c r="BE1" s="63" t="s">
        <v>4265</v>
      </c>
      <c r="BF1" s="63" t="s">
        <v>4266</v>
      </c>
      <c r="BG1" s="63" t="s">
        <v>4267</v>
      </c>
      <c r="BH1" s="63" t="s">
        <v>4268</v>
      </c>
      <c r="BI1" s="63" t="s">
        <v>4269</v>
      </c>
      <c r="BJ1" s="63" t="s">
        <v>4270</v>
      </c>
      <c r="BK1" s="63" t="s">
        <v>4271</v>
      </c>
      <c r="BL1" s="63" t="s">
        <v>4272</v>
      </c>
      <c r="BM1" s="63" t="s">
        <v>4273</v>
      </c>
      <c r="BN1" s="63" t="s">
        <v>4274</v>
      </c>
      <c r="BO1" s="63" t="s">
        <v>4275</v>
      </c>
      <c r="BP1" s="63" t="s">
        <v>4276</v>
      </c>
      <c r="BQ1" s="63" t="s">
        <v>4277</v>
      </c>
      <c r="BR1" s="63" t="s">
        <v>4278</v>
      </c>
      <c r="BS1" s="63" t="s">
        <v>4279</v>
      </c>
      <c r="BT1" s="63" t="s">
        <v>4280</v>
      </c>
      <c r="BU1" s="63" t="s">
        <v>4281</v>
      </c>
      <c r="BV1" s="63" t="s">
        <v>4282</v>
      </c>
      <c r="BW1" s="63" t="s">
        <v>4283</v>
      </c>
      <c r="BX1" s="63" t="s">
        <v>4284</v>
      </c>
      <c r="BY1" s="63" t="s">
        <v>4285</v>
      </c>
      <c r="BZ1" s="63" t="s">
        <v>4286</v>
      </c>
      <c r="CA1" s="63" t="s">
        <v>4287</v>
      </c>
      <c r="CB1" s="63" t="s">
        <v>4288</v>
      </c>
      <c r="CC1" s="63" t="s">
        <v>4289</v>
      </c>
      <c r="CD1" s="63" t="s">
        <v>4290</v>
      </c>
      <c r="CE1" s="63" t="s">
        <v>4291</v>
      </c>
      <c r="CF1" s="63" t="s">
        <v>4292</v>
      </c>
      <c r="CG1" s="63" t="s">
        <v>4293</v>
      </c>
      <c r="CH1" s="63" t="s">
        <v>4294</v>
      </c>
      <c r="CI1" s="63" t="s">
        <v>4295</v>
      </c>
      <c r="CJ1" s="63" t="s">
        <v>4296</v>
      </c>
      <c r="CK1" s="63" t="s">
        <v>4297</v>
      </c>
      <c r="CL1" s="63" t="s">
        <v>4298</v>
      </c>
      <c r="CM1" s="63" t="s">
        <v>4299</v>
      </c>
      <c r="CN1" s="63" t="s">
        <v>4300</v>
      </c>
      <c r="CO1" s="63" t="s">
        <v>4301</v>
      </c>
      <c r="CP1" s="63" t="s">
        <v>4302</v>
      </c>
      <c r="CQ1" s="63" t="s">
        <v>4303</v>
      </c>
      <c r="CR1" s="63" t="s">
        <v>4304</v>
      </c>
      <c r="CS1" s="63" t="s">
        <v>4305</v>
      </c>
      <c r="CT1" s="63" t="s">
        <v>4306</v>
      </c>
      <c r="CU1" s="63" t="s">
        <v>4307</v>
      </c>
      <c r="CV1" s="63" t="s">
        <v>4308</v>
      </c>
      <c r="CW1" s="63" t="s">
        <v>4309</v>
      </c>
      <c r="CX1" s="63" t="s">
        <v>4310</v>
      </c>
      <c r="CY1" s="63" t="s">
        <v>4311</v>
      </c>
      <c r="CZ1" s="63" t="s">
        <v>4312</v>
      </c>
      <c r="DA1" s="63" t="s">
        <v>4313</v>
      </c>
      <c r="DB1" s="63" t="s">
        <v>4314</v>
      </c>
      <c r="DC1" s="63" t="s">
        <v>4315</v>
      </c>
      <c r="DD1" s="63" t="s">
        <v>4316</v>
      </c>
      <c r="DE1" s="63" t="s">
        <v>4317</v>
      </c>
      <c r="DF1" s="63" t="s">
        <v>4318</v>
      </c>
      <c r="DG1" s="63" t="s">
        <v>4319</v>
      </c>
      <c r="DH1" s="63" t="s">
        <v>4320</v>
      </c>
      <c r="DI1" s="63" t="s">
        <v>4321</v>
      </c>
      <c r="DJ1" s="63" t="s">
        <v>4322</v>
      </c>
      <c r="DK1" s="63" t="s">
        <v>4323</v>
      </c>
      <c r="DL1" s="63" t="s">
        <v>4324</v>
      </c>
      <c r="DM1" s="63" t="s">
        <v>4325</v>
      </c>
      <c r="DN1" s="63" t="s">
        <v>4326</v>
      </c>
      <c r="DO1" s="63" t="s">
        <v>4327</v>
      </c>
      <c r="DP1" s="63" t="s">
        <v>4328</v>
      </c>
      <c r="DQ1" s="63" t="s">
        <v>4329</v>
      </c>
      <c r="DR1" s="63" t="s">
        <v>4330</v>
      </c>
      <c r="DS1" s="63" t="s">
        <v>4331</v>
      </c>
      <c r="DT1" s="63" t="s">
        <v>4332</v>
      </c>
      <c r="DU1" s="63" t="s">
        <v>4333</v>
      </c>
      <c r="DV1" s="63" t="s">
        <v>4334</v>
      </c>
      <c r="DW1" s="63" t="s">
        <v>4335</v>
      </c>
      <c r="DX1" s="63" t="s">
        <v>4336</v>
      </c>
      <c r="DY1" s="63" t="s">
        <v>4337</v>
      </c>
      <c r="DZ1" s="63" t="s">
        <v>4338</v>
      </c>
      <c r="EA1" s="63" t="s">
        <v>4339</v>
      </c>
      <c r="EB1" s="63" t="s">
        <v>4340</v>
      </c>
      <c r="EC1" s="63" t="s">
        <v>4341</v>
      </c>
      <c r="ED1" s="63" t="s">
        <v>4342</v>
      </c>
      <c r="EE1" s="63" t="s">
        <v>4343</v>
      </c>
      <c r="EF1" s="63" t="s">
        <v>4344</v>
      </c>
      <c r="EG1" s="63" t="s">
        <v>4345</v>
      </c>
      <c r="EH1" s="63" t="s">
        <v>4346</v>
      </c>
      <c r="EI1" s="63" t="s">
        <v>4347</v>
      </c>
      <c r="EJ1" s="63" t="s">
        <v>4348</v>
      </c>
      <c r="EK1" s="63" t="s">
        <v>4349</v>
      </c>
      <c r="EL1" s="63" t="s">
        <v>4350</v>
      </c>
      <c r="EM1" s="63" t="s">
        <v>4351</v>
      </c>
      <c r="EN1" s="63" t="s">
        <v>4352</v>
      </c>
      <c r="EO1" s="63" t="s">
        <v>4353</v>
      </c>
      <c r="EP1" s="63" t="s">
        <v>4354</v>
      </c>
      <c r="EQ1" s="63" t="s">
        <v>4355</v>
      </c>
      <c r="ER1" s="63" t="s">
        <v>4356</v>
      </c>
      <c r="ES1" s="63" t="s">
        <v>4357</v>
      </c>
      <c r="ET1" s="63" t="s">
        <v>4358</v>
      </c>
      <c r="EU1" s="63" t="s">
        <v>4359</v>
      </c>
      <c r="EV1" s="63" t="s">
        <v>4360</v>
      </c>
      <c r="EW1" s="63" t="s">
        <v>4361</v>
      </c>
      <c r="EX1" s="63" t="s">
        <v>4362</v>
      </c>
      <c r="EY1" s="63" t="s">
        <v>4363</v>
      </c>
      <c r="EZ1" s="63" t="s">
        <v>4364</v>
      </c>
      <c r="FA1" s="63" t="s">
        <v>4365</v>
      </c>
      <c r="FB1" s="63" t="s">
        <v>4366</v>
      </c>
      <c r="FC1" s="63" t="s">
        <v>4367</v>
      </c>
      <c r="FD1" s="63" t="s">
        <v>4368</v>
      </c>
      <c r="FE1" s="63" t="s">
        <v>4369</v>
      </c>
      <c r="FF1" s="63" t="s">
        <v>4370</v>
      </c>
      <c r="FG1" s="63" t="s">
        <v>4371</v>
      </c>
      <c r="FH1" s="63" t="s">
        <v>4372</v>
      </c>
      <c r="FI1" s="63" t="s">
        <v>4373</v>
      </c>
      <c r="FJ1" s="63" t="s">
        <v>4374</v>
      </c>
      <c r="FK1" s="63" t="s">
        <v>4375</v>
      </c>
      <c r="FL1" s="63" t="s">
        <v>4376</v>
      </c>
      <c r="FM1" s="63" t="s">
        <v>4377</v>
      </c>
      <c r="FN1" s="63" t="s">
        <v>4378</v>
      </c>
      <c r="FO1" s="63" t="s">
        <v>4379</v>
      </c>
      <c r="FP1" s="63" t="s">
        <v>4380</v>
      </c>
      <c r="FQ1" s="63" t="s">
        <v>4381</v>
      </c>
      <c r="FR1" s="63" t="s">
        <v>4382</v>
      </c>
      <c r="FS1" s="63" t="s">
        <v>4383</v>
      </c>
      <c r="FT1" s="63" t="s">
        <v>4384</v>
      </c>
      <c r="FU1" s="63" t="s">
        <v>4385</v>
      </c>
      <c r="FV1" s="63" t="s">
        <v>4386</v>
      </c>
      <c r="FW1" s="63" t="s">
        <v>4387</v>
      </c>
      <c r="FX1" s="63" t="s">
        <v>4388</v>
      </c>
      <c r="FY1" s="63" t="s">
        <v>4389</v>
      </c>
      <c r="FZ1" s="63" t="s">
        <v>4390</v>
      </c>
      <c r="GA1" s="63" t="s">
        <v>4391</v>
      </c>
      <c r="GB1" s="63" t="s">
        <v>4392</v>
      </c>
      <c r="GC1" s="63" t="s">
        <v>4393</v>
      </c>
      <c r="GD1" s="63" t="s">
        <v>4394</v>
      </c>
      <c r="GE1" s="63" t="s">
        <v>4395</v>
      </c>
      <c r="GF1" s="63" t="s">
        <v>4396</v>
      </c>
      <c r="GG1" s="63" t="s">
        <v>4397</v>
      </c>
      <c r="GH1" s="63" t="s">
        <v>4398</v>
      </c>
      <c r="GI1" s="63" t="s">
        <v>4399</v>
      </c>
      <c r="GJ1" s="63" t="s">
        <v>4400</v>
      </c>
      <c r="GK1" s="63" t="s">
        <v>4401</v>
      </c>
      <c r="GL1" s="63" t="s">
        <v>4402</v>
      </c>
      <c r="GM1" s="63" t="s">
        <v>4403</v>
      </c>
      <c r="GN1" s="63" t="s">
        <v>4404</v>
      </c>
      <c r="GO1" s="63" t="s">
        <v>4405</v>
      </c>
    </row>
    <row r="2">
      <c r="A2" s="163">
        <v>45543.0</v>
      </c>
      <c r="B2" s="163">
        <v>45543.0</v>
      </c>
      <c r="C2" s="63" t="s">
        <v>4406</v>
      </c>
      <c r="D2" s="63" t="s">
        <v>4407</v>
      </c>
      <c r="E2" s="63">
        <v>3.242310729E9</v>
      </c>
      <c r="F2" s="63" t="s">
        <v>4408</v>
      </c>
      <c r="G2" s="63" t="s">
        <v>4409</v>
      </c>
      <c r="H2" s="63" t="s">
        <v>79</v>
      </c>
      <c r="I2" s="63" t="s">
        <v>4410</v>
      </c>
      <c r="J2" s="63" t="s">
        <v>4411</v>
      </c>
      <c r="K2" s="65">
        <v>6.318481</v>
      </c>
      <c r="L2" s="65">
        <v>-75.584135</v>
      </c>
      <c r="M2" s="65">
        <v>1907.099976</v>
      </c>
      <c r="N2" s="65">
        <v>13.15200043</v>
      </c>
      <c r="O2" s="63" t="s">
        <v>4412</v>
      </c>
      <c r="P2" s="65">
        <v>3.011920478E9</v>
      </c>
      <c r="Q2" s="63" t="s">
        <v>656</v>
      </c>
      <c r="R2" s="63">
        <v>4.2691472E7</v>
      </c>
      <c r="S2" s="63" t="s">
        <v>4413</v>
      </c>
      <c r="T2" s="164" t="s">
        <v>4414</v>
      </c>
      <c r="U2" s="63" t="s">
        <v>4415</v>
      </c>
      <c r="V2" s="164" t="s">
        <v>4416</v>
      </c>
      <c r="W2" s="64"/>
      <c r="X2" s="64"/>
      <c r="Y2" s="65">
        <v>6.0</v>
      </c>
      <c r="Z2" s="65">
        <v>1.0</v>
      </c>
      <c r="AA2" s="63" t="s">
        <v>4417</v>
      </c>
      <c r="AB2" s="63" t="s">
        <v>132</v>
      </c>
      <c r="AC2" s="63" t="s">
        <v>132</v>
      </c>
      <c r="AD2" s="63" t="s">
        <v>132</v>
      </c>
      <c r="AE2" s="65">
        <v>4.0</v>
      </c>
      <c r="AF2" s="65">
        <v>2.0</v>
      </c>
      <c r="AG2" s="65">
        <v>1.0</v>
      </c>
      <c r="AH2" s="63" t="s">
        <v>2007</v>
      </c>
      <c r="AI2" s="63" t="s">
        <v>2007</v>
      </c>
      <c r="AJ2" s="65">
        <v>4.0</v>
      </c>
      <c r="AK2" s="65">
        <v>1.0</v>
      </c>
      <c r="AL2" s="63" t="s">
        <v>2007</v>
      </c>
      <c r="AM2" s="65">
        <v>2.0</v>
      </c>
      <c r="AN2" s="63" t="s">
        <v>4418</v>
      </c>
      <c r="AO2" s="63" t="s">
        <v>4419</v>
      </c>
      <c r="AP2" s="63" t="s">
        <v>4420</v>
      </c>
      <c r="AQ2" s="63">
        <v>500000.0</v>
      </c>
      <c r="AR2" s="63" t="s">
        <v>4421</v>
      </c>
      <c r="AS2" s="63" t="s">
        <v>132</v>
      </c>
      <c r="AT2" s="64"/>
      <c r="AU2" s="63" t="s">
        <v>132</v>
      </c>
      <c r="AV2" s="63" t="s">
        <v>4422</v>
      </c>
      <c r="AW2" s="63" t="s">
        <v>4423</v>
      </c>
      <c r="AX2" s="63" t="s">
        <v>132</v>
      </c>
      <c r="AY2" s="65">
        <v>0.0</v>
      </c>
      <c r="AZ2" s="65">
        <v>1.0</v>
      </c>
      <c r="BA2" s="65">
        <v>0.0</v>
      </c>
      <c r="BB2" s="65">
        <v>1.0</v>
      </c>
      <c r="BC2" s="63" t="s">
        <v>4096</v>
      </c>
      <c r="BD2" s="65">
        <v>30.0</v>
      </c>
      <c r="BE2" s="64"/>
      <c r="BF2" s="63" t="s">
        <v>4424</v>
      </c>
      <c r="BG2" s="63" t="s">
        <v>4425</v>
      </c>
      <c r="BH2" s="63" t="s">
        <v>4424</v>
      </c>
      <c r="BI2" s="65">
        <v>0.0</v>
      </c>
      <c r="BJ2" s="65">
        <v>0.0</v>
      </c>
      <c r="BK2" s="65">
        <v>1.0</v>
      </c>
      <c r="BL2" s="65">
        <v>0.0</v>
      </c>
      <c r="BM2" s="65">
        <v>0.0</v>
      </c>
      <c r="BN2" s="65">
        <v>0.0</v>
      </c>
      <c r="BO2" s="65">
        <v>0.0</v>
      </c>
      <c r="BP2" s="65">
        <v>0.0</v>
      </c>
      <c r="BQ2" s="65">
        <v>0.0</v>
      </c>
      <c r="BR2" s="63" t="s">
        <v>4425</v>
      </c>
      <c r="BS2" s="63" t="s">
        <v>4424</v>
      </c>
      <c r="BT2" s="65">
        <v>0.0</v>
      </c>
      <c r="BU2" s="65">
        <v>1.0</v>
      </c>
      <c r="BV2" s="65">
        <v>0.0</v>
      </c>
      <c r="BW2" s="63" t="s">
        <v>4426</v>
      </c>
      <c r="BX2" s="63" t="s">
        <v>4425</v>
      </c>
      <c r="BY2" s="63" t="s">
        <v>216</v>
      </c>
      <c r="BZ2" s="65">
        <v>0.0</v>
      </c>
      <c r="CA2" s="65">
        <v>0.0</v>
      </c>
      <c r="CB2" s="65">
        <v>0.0</v>
      </c>
      <c r="CC2" s="65">
        <v>0.0</v>
      </c>
      <c r="CD2" s="65">
        <v>0.0</v>
      </c>
      <c r="CE2" s="65">
        <v>1.0</v>
      </c>
      <c r="CF2" s="65">
        <v>0.0</v>
      </c>
      <c r="CG2" s="65">
        <v>0.0</v>
      </c>
      <c r="CH2" s="64"/>
      <c r="CI2" s="63" t="s">
        <v>216</v>
      </c>
      <c r="CJ2" s="65">
        <v>0.0</v>
      </c>
      <c r="CK2" s="65">
        <v>0.0</v>
      </c>
      <c r="CL2" s="65">
        <v>0.0</v>
      </c>
      <c r="CM2" s="65">
        <v>0.0</v>
      </c>
      <c r="CN2" s="65">
        <v>0.0</v>
      </c>
      <c r="CO2" s="65">
        <v>1.0</v>
      </c>
      <c r="CP2" s="65">
        <v>0.0</v>
      </c>
      <c r="CQ2" s="65">
        <v>0.0</v>
      </c>
      <c r="CR2" s="63" t="s">
        <v>216</v>
      </c>
      <c r="CS2" s="63" t="s">
        <v>4427</v>
      </c>
      <c r="CT2" s="64"/>
      <c r="CU2" s="64"/>
      <c r="CV2" s="63" t="s">
        <v>4428</v>
      </c>
      <c r="CW2" s="65">
        <v>1.0</v>
      </c>
      <c r="CX2" s="65">
        <v>0.0</v>
      </c>
      <c r="CY2" s="65">
        <v>0.0</v>
      </c>
      <c r="CZ2" s="65">
        <v>0.0</v>
      </c>
      <c r="DA2" s="65">
        <v>0.0</v>
      </c>
      <c r="DB2" s="65">
        <v>0.0</v>
      </c>
      <c r="DC2" s="65">
        <v>0.0</v>
      </c>
      <c r="DD2" s="65">
        <v>0.0</v>
      </c>
      <c r="DE2" s="65">
        <v>0.0</v>
      </c>
      <c r="DF2" s="65">
        <v>0.0</v>
      </c>
      <c r="DG2" s="65">
        <v>1.0</v>
      </c>
      <c r="DH2" s="64"/>
      <c r="DI2" s="63" t="s">
        <v>4429</v>
      </c>
      <c r="DJ2" s="63" t="s">
        <v>4430</v>
      </c>
      <c r="DK2" s="63" t="s">
        <v>4430</v>
      </c>
      <c r="DL2" s="65">
        <v>1.0</v>
      </c>
      <c r="DM2" s="65">
        <v>0.0</v>
      </c>
      <c r="DN2" s="65">
        <v>0.0</v>
      </c>
      <c r="DO2" s="65">
        <v>0.0</v>
      </c>
      <c r="DP2" s="65">
        <v>0.0</v>
      </c>
      <c r="DQ2" s="64"/>
      <c r="DR2" s="64"/>
      <c r="DS2" s="64"/>
      <c r="DT2" s="64"/>
      <c r="DU2" s="64"/>
      <c r="DV2" s="64"/>
      <c r="DW2" s="63" t="s">
        <v>4431</v>
      </c>
      <c r="DX2" s="63" t="s">
        <v>4432</v>
      </c>
      <c r="DY2" s="63" t="s">
        <v>4433</v>
      </c>
      <c r="DZ2" s="65">
        <v>0.0</v>
      </c>
      <c r="EA2" s="65">
        <v>0.0</v>
      </c>
      <c r="EB2" s="65">
        <v>0.0</v>
      </c>
      <c r="EC2" s="65">
        <v>0.0</v>
      </c>
      <c r="ED2" s="65">
        <v>1.0</v>
      </c>
      <c r="EE2" s="65">
        <v>0.0</v>
      </c>
      <c r="EF2" s="65">
        <v>0.0</v>
      </c>
      <c r="EG2" s="63" t="s">
        <v>216</v>
      </c>
      <c r="EH2" s="63" t="s">
        <v>4425</v>
      </c>
      <c r="EI2" s="65">
        <v>0.0</v>
      </c>
      <c r="EJ2" s="65">
        <v>0.0</v>
      </c>
      <c r="EK2" s="65">
        <v>1.0</v>
      </c>
      <c r="EL2" s="63" t="s">
        <v>4434</v>
      </c>
      <c r="EM2" s="164" t="s">
        <v>4435</v>
      </c>
      <c r="EN2" s="63" t="s">
        <v>35</v>
      </c>
      <c r="EO2" s="63" t="s">
        <v>4436</v>
      </c>
      <c r="EP2" s="65">
        <v>0.0</v>
      </c>
      <c r="EQ2" s="65">
        <v>0.0</v>
      </c>
      <c r="ER2" s="65">
        <v>0.0</v>
      </c>
      <c r="ES2" s="65">
        <v>0.0</v>
      </c>
      <c r="ET2" s="65">
        <v>1.0</v>
      </c>
      <c r="EU2" s="65">
        <v>0.0</v>
      </c>
      <c r="EV2" s="65">
        <v>0.0</v>
      </c>
      <c r="EW2" s="65">
        <v>0.0</v>
      </c>
      <c r="EX2" s="63" t="s">
        <v>132</v>
      </c>
      <c r="EY2" s="63" t="s">
        <v>132</v>
      </c>
      <c r="EZ2" s="65">
        <v>0.0</v>
      </c>
      <c r="FA2" s="65">
        <v>1.0</v>
      </c>
      <c r="FB2" s="65">
        <v>0.0</v>
      </c>
      <c r="FC2" s="63" t="s">
        <v>2007</v>
      </c>
      <c r="FD2" s="65">
        <v>0.0</v>
      </c>
      <c r="FE2" s="65">
        <v>0.0</v>
      </c>
      <c r="FF2" s="65">
        <v>0.0</v>
      </c>
      <c r="FG2" s="65">
        <v>0.0</v>
      </c>
      <c r="FH2" s="65">
        <v>1.0</v>
      </c>
      <c r="FI2" s="65">
        <v>0.0</v>
      </c>
      <c r="FJ2" s="63" t="s">
        <v>564</v>
      </c>
      <c r="FK2" s="65">
        <v>1.0</v>
      </c>
      <c r="FL2" s="65">
        <v>0.0</v>
      </c>
      <c r="FM2" s="65">
        <v>0.0</v>
      </c>
      <c r="FN2" s="65">
        <v>0.0</v>
      </c>
      <c r="FO2" s="63" t="s">
        <v>4437</v>
      </c>
      <c r="FP2" s="63" t="s">
        <v>132</v>
      </c>
      <c r="FQ2" s="65">
        <v>0.0</v>
      </c>
      <c r="FR2" s="65">
        <v>1.0</v>
      </c>
      <c r="FS2" s="65">
        <v>0.0</v>
      </c>
      <c r="FT2" s="65">
        <v>0.0</v>
      </c>
      <c r="FU2" s="63" t="s">
        <v>4438</v>
      </c>
      <c r="FV2" s="65">
        <v>0.0</v>
      </c>
      <c r="FW2" s="65">
        <v>0.0</v>
      </c>
      <c r="FX2" s="65">
        <v>1.0</v>
      </c>
      <c r="FY2" s="65">
        <v>0.0</v>
      </c>
      <c r="FZ2" s="65">
        <v>0.0</v>
      </c>
      <c r="GA2" s="63" t="s">
        <v>132</v>
      </c>
      <c r="GB2" s="65">
        <v>0.0</v>
      </c>
      <c r="GC2" s="63" t="s">
        <v>4439</v>
      </c>
      <c r="GD2" s="65">
        <v>2.0</v>
      </c>
      <c r="GE2" s="63" t="s">
        <v>4440</v>
      </c>
      <c r="GF2" s="65">
        <v>5.92730608E8</v>
      </c>
      <c r="GG2" s="63" t="s">
        <v>4441</v>
      </c>
      <c r="GH2" s="163">
        <v>45543.0</v>
      </c>
      <c r="GI2" s="64"/>
      <c r="GJ2" s="64"/>
      <c r="GK2" s="63" t="s">
        <v>4442</v>
      </c>
      <c r="GL2" s="64"/>
      <c r="GM2" s="63" t="s">
        <v>4443</v>
      </c>
      <c r="GN2" s="64"/>
      <c r="GO2" s="65">
        <v>1.0</v>
      </c>
    </row>
    <row r="3">
      <c r="A3" s="163">
        <v>45543.0</v>
      </c>
      <c r="B3" s="163">
        <v>45543.0</v>
      </c>
      <c r="C3" s="63" t="s">
        <v>4444</v>
      </c>
      <c r="D3" s="63" t="s">
        <v>4445</v>
      </c>
      <c r="E3" s="63">
        <v>3.154128883E9</v>
      </c>
      <c r="F3" s="63" t="s">
        <v>4408</v>
      </c>
      <c r="G3" s="63" t="s">
        <v>4409</v>
      </c>
      <c r="H3" s="63" t="s">
        <v>79</v>
      </c>
      <c r="I3" s="63" t="s">
        <v>493</v>
      </c>
      <c r="J3" s="63" t="s">
        <v>4446</v>
      </c>
      <c r="K3" s="65">
        <v>6.322526</v>
      </c>
      <c r="L3" s="65">
        <v>-75.580139</v>
      </c>
      <c r="M3" s="65">
        <v>1912.599976</v>
      </c>
      <c r="N3" s="65">
        <v>45.59999847</v>
      </c>
      <c r="O3" s="63" t="s">
        <v>1901</v>
      </c>
      <c r="P3" s="65">
        <v>3.158470144E9</v>
      </c>
      <c r="Q3" s="63" t="s">
        <v>4447</v>
      </c>
      <c r="R3" s="63">
        <v>1.038819992E9</v>
      </c>
      <c r="S3" s="63" t="s">
        <v>4448</v>
      </c>
      <c r="T3" s="164" t="s">
        <v>4449</v>
      </c>
      <c r="U3" s="63" t="s">
        <v>4450</v>
      </c>
      <c r="V3" s="164" t="s">
        <v>4451</v>
      </c>
      <c r="W3" s="63" t="s">
        <v>4452</v>
      </c>
      <c r="X3" s="164" t="s">
        <v>4453</v>
      </c>
      <c r="Y3" s="65">
        <v>3.0</v>
      </c>
      <c r="Z3" s="65">
        <v>1.0</v>
      </c>
      <c r="AA3" s="63" t="s">
        <v>4454</v>
      </c>
      <c r="AB3" s="63" t="s">
        <v>35</v>
      </c>
      <c r="AC3" s="63" t="s">
        <v>132</v>
      </c>
      <c r="AD3" s="63" t="s">
        <v>35</v>
      </c>
      <c r="AE3" s="65">
        <v>1.0</v>
      </c>
      <c r="AF3" s="65">
        <v>2.0</v>
      </c>
      <c r="AG3" s="63" t="s">
        <v>2007</v>
      </c>
      <c r="AH3" s="65">
        <v>1.0</v>
      </c>
      <c r="AI3" s="63" t="s">
        <v>2007</v>
      </c>
      <c r="AJ3" s="65">
        <v>2.0</v>
      </c>
      <c r="AK3" s="63" t="s">
        <v>2007</v>
      </c>
      <c r="AL3" s="63" t="s">
        <v>2007</v>
      </c>
      <c r="AM3" s="65">
        <v>1.0</v>
      </c>
      <c r="AN3" s="63" t="s">
        <v>4455</v>
      </c>
      <c r="AO3" s="63" t="s">
        <v>4456</v>
      </c>
      <c r="AP3" s="63" t="s">
        <v>4420</v>
      </c>
      <c r="AQ3" s="63" t="s">
        <v>4457</v>
      </c>
      <c r="AR3" s="63" t="s">
        <v>4421</v>
      </c>
      <c r="AS3" s="63" t="s">
        <v>132</v>
      </c>
      <c r="AT3" s="63" t="s">
        <v>132</v>
      </c>
      <c r="AU3" s="63" t="s">
        <v>35</v>
      </c>
      <c r="AV3" s="63" t="s">
        <v>4458</v>
      </c>
      <c r="AW3" s="63" t="s">
        <v>4423</v>
      </c>
      <c r="AX3" s="63" t="s">
        <v>132</v>
      </c>
      <c r="AY3" s="65">
        <v>0.0</v>
      </c>
      <c r="AZ3" s="65">
        <v>1.0</v>
      </c>
      <c r="BA3" s="65">
        <v>0.0</v>
      </c>
      <c r="BB3" s="65">
        <v>1.0</v>
      </c>
      <c r="BC3" s="65">
        <v>3.0</v>
      </c>
      <c r="BD3" s="65">
        <v>43.0</v>
      </c>
      <c r="BE3" s="64"/>
      <c r="BF3" s="63" t="s">
        <v>4459</v>
      </c>
      <c r="BG3" s="63" t="s">
        <v>4460</v>
      </c>
      <c r="BH3" s="63" t="s">
        <v>4424</v>
      </c>
      <c r="BI3" s="65">
        <v>0.0</v>
      </c>
      <c r="BJ3" s="65">
        <v>0.0</v>
      </c>
      <c r="BK3" s="65">
        <v>1.0</v>
      </c>
      <c r="BL3" s="65">
        <v>0.0</v>
      </c>
      <c r="BM3" s="65">
        <v>0.0</v>
      </c>
      <c r="BN3" s="65">
        <v>0.0</v>
      </c>
      <c r="BO3" s="65">
        <v>0.0</v>
      </c>
      <c r="BP3" s="65">
        <v>0.0</v>
      </c>
      <c r="BQ3" s="65">
        <v>0.0</v>
      </c>
      <c r="BR3" s="63" t="s">
        <v>4461</v>
      </c>
      <c r="BS3" s="63" t="s">
        <v>4462</v>
      </c>
      <c r="BT3" s="65">
        <v>1.0</v>
      </c>
      <c r="BU3" s="65">
        <v>0.0</v>
      </c>
      <c r="BV3" s="65">
        <v>0.0</v>
      </c>
      <c r="BW3" s="63" t="s">
        <v>216</v>
      </c>
      <c r="BX3" s="63" t="s">
        <v>4425</v>
      </c>
      <c r="BY3" s="63" t="s">
        <v>4463</v>
      </c>
      <c r="BZ3" s="65">
        <v>1.0</v>
      </c>
      <c r="CA3" s="65">
        <v>1.0</v>
      </c>
      <c r="CB3" s="65">
        <v>1.0</v>
      </c>
      <c r="CC3" s="65">
        <v>1.0</v>
      </c>
      <c r="CD3" s="65">
        <v>0.0</v>
      </c>
      <c r="CE3" s="65">
        <v>0.0</v>
      </c>
      <c r="CF3" s="65">
        <v>0.0</v>
      </c>
      <c r="CG3" s="65">
        <v>0.0</v>
      </c>
      <c r="CH3" s="64"/>
      <c r="CI3" s="63" t="s">
        <v>4464</v>
      </c>
      <c r="CJ3" s="65">
        <v>1.0</v>
      </c>
      <c r="CK3" s="65">
        <v>0.0</v>
      </c>
      <c r="CL3" s="65">
        <v>0.0</v>
      </c>
      <c r="CM3" s="65">
        <v>0.0</v>
      </c>
      <c r="CN3" s="65">
        <v>0.0</v>
      </c>
      <c r="CO3" s="65">
        <v>0.0</v>
      </c>
      <c r="CP3" s="65">
        <v>1.0</v>
      </c>
      <c r="CQ3" s="65">
        <v>0.0</v>
      </c>
      <c r="CR3" s="63" t="s">
        <v>4465</v>
      </c>
      <c r="CS3" s="63" t="s">
        <v>4466</v>
      </c>
      <c r="CT3" s="63" t="s">
        <v>4467</v>
      </c>
      <c r="CU3" s="64"/>
      <c r="CV3" s="63" t="s">
        <v>4096</v>
      </c>
      <c r="CW3" s="65">
        <v>0.0</v>
      </c>
      <c r="CX3" s="65">
        <v>0.0</v>
      </c>
      <c r="CY3" s="65">
        <v>0.0</v>
      </c>
      <c r="CZ3" s="65">
        <v>0.0</v>
      </c>
      <c r="DA3" s="65">
        <v>0.0</v>
      </c>
      <c r="DB3" s="65">
        <v>0.0</v>
      </c>
      <c r="DC3" s="65">
        <v>0.0</v>
      </c>
      <c r="DD3" s="65">
        <v>0.0</v>
      </c>
      <c r="DE3" s="65">
        <v>0.0</v>
      </c>
      <c r="DF3" s="65">
        <v>1.0</v>
      </c>
      <c r="DG3" s="65">
        <v>0.0</v>
      </c>
      <c r="DH3" s="63" t="s">
        <v>4468</v>
      </c>
      <c r="DI3" s="63" t="s">
        <v>4429</v>
      </c>
      <c r="DJ3" s="63" t="s">
        <v>4430</v>
      </c>
      <c r="DK3" s="63" t="s">
        <v>4430</v>
      </c>
      <c r="DL3" s="65">
        <v>1.0</v>
      </c>
      <c r="DM3" s="65">
        <v>0.0</v>
      </c>
      <c r="DN3" s="65">
        <v>0.0</v>
      </c>
      <c r="DO3" s="65">
        <v>0.0</v>
      </c>
      <c r="DP3" s="65">
        <v>0.0</v>
      </c>
      <c r="DQ3" s="63" t="s">
        <v>541</v>
      </c>
      <c r="DR3" s="65">
        <v>0.0</v>
      </c>
      <c r="DS3" s="65">
        <v>1.0</v>
      </c>
      <c r="DT3" s="65">
        <v>0.0</v>
      </c>
      <c r="DU3" s="65">
        <v>0.0</v>
      </c>
      <c r="DV3" s="65">
        <v>0.0</v>
      </c>
      <c r="DW3" s="63" t="s">
        <v>4469</v>
      </c>
      <c r="DX3" s="63" t="s">
        <v>4432</v>
      </c>
      <c r="DY3" s="63" t="s">
        <v>4433</v>
      </c>
      <c r="DZ3" s="65">
        <v>0.0</v>
      </c>
      <c r="EA3" s="65">
        <v>0.0</v>
      </c>
      <c r="EB3" s="65">
        <v>0.0</v>
      </c>
      <c r="EC3" s="65">
        <v>0.0</v>
      </c>
      <c r="ED3" s="65">
        <v>1.0</v>
      </c>
      <c r="EE3" s="65">
        <v>0.0</v>
      </c>
      <c r="EF3" s="65">
        <v>0.0</v>
      </c>
      <c r="EG3" s="64"/>
      <c r="EH3" s="63" t="s">
        <v>4425</v>
      </c>
      <c r="EI3" s="65">
        <v>0.0</v>
      </c>
      <c r="EJ3" s="65">
        <v>0.0</v>
      </c>
      <c r="EK3" s="65">
        <v>1.0</v>
      </c>
      <c r="EL3" s="63" t="s">
        <v>4470</v>
      </c>
      <c r="EM3" s="164" t="s">
        <v>4471</v>
      </c>
      <c r="EN3" s="63" t="s">
        <v>132</v>
      </c>
      <c r="EO3" s="63" t="s">
        <v>4472</v>
      </c>
      <c r="EP3" s="65">
        <v>0.0</v>
      </c>
      <c r="EQ3" s="65">
        <v>1.0</v>
      </c>
      <c r="ER3" s="65">
        <v>0.0</v>
      </c>
      <c r="ES3" s="65">
        <v>0.0</v>
      </c>
      <c r="ET3" s="65">
        <v>0.0</v>
      </c>
      <c r="EU3" s="65">
        <v>0.0</v>
      </c>
      <c r="EV3" s="65">
        <v>0.0</v>
      </c>
      <c r="EW3" s="65">
        <v>0.0</v>
      </c>
      <c r="EX3" s="63" t="s">
        <v>35</v>
      </c>
      <c r="EY3" s="63" t="s">
        <v>35</v>
      </c>
      <c r="EZ3" s="65">
        <v>1.0</v>
      </c>
      <c r="FA3" s="65">
        <v>0.0</v>
      </c>
      <c r="FB3" s="65">
        <v>0.0</v>
      </c>
      <c r="FC3" s="63" t="s">
        <v>4473</v>
      </c>
      <c r="FD3" s="65">
        <v>1.0</v>
      </c>
      <c r="FE3" s="65">
        <v>0.0</v>
      </c>
      <c r="FF3" s="65">
        <v>1.0</v>
      </c>
      <c r="FG3" s="65">
        <v>0.0</v>
      </c>
      <c r="FH3" s="65">
        <v>0.0</v>
      </c>
      <c r="FI3" s="65">
        <v>0.0</v>
      </c>
      <c r="FJ3" s="63" t="s">
        <v>564</v>
      </c>
      <c r="FK3" s="65">
        <v>1.0</v>
      </c>
      <c r="FL3" s="65">
        <v>0.0</v>
      </c>
      <c r="FM3" s="65">
        <v>0.0</v>
      </c>
      <c r="FN3" s="65">
        <v>0.0</v>
      </c>
      <c r="FO3" s="63" t="s">
        <v>4474</v>
      </c>
      <c r="FP3" s="63" t="s">
        <v>564</v>
      </c>
      <c r="FQ3" s="65">
        <v>1.0</v>
      </c>
      <c r="FR3" s="65">
        <v>0.0</v>
      </c>
      <c r="FS3" s="65">
        <v>0.0</v>
      </c>
      <c r="FT3" s="65">
        <v>0.0</v>
      </c>
      <c r="FU3" s="63" t="s">
        <v>4438</v>
      </c>
      <c r="FV3" s="65">
        <v>0.0</v>
      </c>
      <c r="FW3" s="65">
        <v>0.0</v>
      </c>
      <c r="FX3" s="65">
        <v>1.0</v>
      </c>
      <c r="FY3" s="65">
        <v>0.0</v>
      </c>
      <c r="FZ3" s="65">
        <v>0.0</v>
      </c>
      <c r="GA3" s="63" t="s">
        <v>132</v>
      </c>
      <c r="GB3" s="65">
        <v>0.0</v>
      </c>
      <c r="GC3" s="63" t="s">
        <v>4475</v>
      </c>
      <c r="GD3" s="65">
        <v>3.0</v>
      </c>
      <c r="GE3" s="63" t="s">
        <v>4476</v>
      </c>
      <c r="GF3" s="65">
        <v>5.92732728E8</v>
      </c>
      <c r="GG3" s="63" t="s">
        <v>4477</v>
      </c>
      <c r="GH3" s="163">
        <v>45543.0</v>
      </c>
      <c r="GI3" s="64"/>
      <c r="GJ3" s="64"/>
      <c r="GK3" s="63" t="s">
        <v>4442</v>
      </c>
      <c r="GL3" s="64"/>
      <c r="GM3" s="63" t="s">
        <v>4443</v>
      </c>
      <c r="GN3" s="64"/>
      <c r="GO3" s="65">
        <v>2.0</v>
      </c>
    </row>
    <row r="4">
      <c r="A4" s="163">
        <v>45543.0</v>
      </c>
      <c r="B4" s="163">
        <v>45543.0</v>
      </c>
      <c r="C4" s="63" t="s">
        <v>4478</v>
      </c>
      <c r="D4" s="63" t="s">
        <v>4479</v>
      </c>
      <c r="E4" s="63">
        <v>3.197235902E9</v>
      </c>
      <c r="F4" s="63" t="s">
        <v>4408</v>
      </c>
      <c r="G4" s="63" t="s">
        <v>4409</v>
      </c>
      <c r="H4" s="63" t="s">
        <v>79</v>
      </c>
      <c r="I4" s="63" t="s">
        <v>493</v>
      </c>
      <c r="J4" s="64"/>
      <c r="K4" s="64"/>
      <c r="L4" s="64"/>
      <c r="M4" s="64"/>
      <c r="N4" s="64"/>
      <c r="O4" s="63" t="s">
        <v>4480</v>
      </c>
      <c r="P4" s="65">
        <v>3.245576702E9</v>
      </c>
      <c r="Q4" s="63" t="s">
        <v>4481</v>
      </c>
      <c r="R4" s="63">
        <v>2.1475549E7</v>
      </c>
      <c r="S4" s="64"/>
      <c r="T4" s="64"/>
      <c r="U4" s="63" t="s">
        <v>4482</v>
      </c>
      <c r="V4" s="164" t="s">
        <v>4483</v>
      </c>
      <c r="W4" s="64"/>
      <c r="X4" s="64"/>
      <c r="Y4" s="65">
        <v>5.0</v>
      </c>
      <c r="Z4" s="65">
        <v>2.0</v>
      </c>
      <c r="AA4" s="63" t="s">
        <v>4484</v>
      </c>
      <c r="AB4" s="63" t="s">
        <v>35</v>
      </c>
      <c r="AC4" s="63" t="s">
        <v>132</v>
      </c>
      <c r="AD4" s="63" t="s">
        <v>132</v>
      </c>
      <c r="AE4" s="65">
        <v>3.0</v>
      </c>
      <c r="AF4" s="65">
        <v>2.0</v>
      </c>
      <c r="AG4" s="65">
        <v>1.0</v>
      </c>
      <c r="AH4" s="65">
        <v>1.0</v>
      </c>
      <c r="AI4" s="65">
        <v>1.0</v>
      </c>
      <c r="AJ4" s="65">
        <v>2.0</v>
      </c>
      <c r="AK4" s="65">
        <v>1.0</v>
      </c>
      <c r="AL4" s="63" t="s">
        <v>2007</v>
      </c>
      <c r="AM4" s="65">
        <v>1.0</v>
      </c>
      <c r="AN4" s="63" t="s">
        <v>4485</v>
      </c>
      <c r="AO4" s="63" t="s">
        <v>4437</v>
      </c>
      <c r="AP4" s="63" t="s">
        <v>4420</v>
      </c>
      <c r="AQ4" s="63">
        <v>38000.0</v>
      </c>
      <c r="AR4" s="63" t="s">
        <v>4421</v>
      </c>
      <c r="AS4" s="63" t="s">
        <v>132</v>
      </c>
      <c r="AT4" s="64"/>
      <c r="AU4" s="63" t="s">
        <v>132</v>
      </c>
      <c r="AV4" s="63" t="s">
        <v>4486</v>
      </c>
      <c r="AW4" s="63" t="s">
        <v>4096</v>
      </c>
      <c r="AX4" s="63" t="s">
        <v>132</v>
      </c>
      <c r="AY4" s="65">
        <v>0.0</v>
      </c>
      <c r="AZ4" s="65">
        <v>1.0</v>
      </c>
      <c r="BA4" s="65">
        <v>0.0</v>
      </c>
      <c r="BB4" s="65">
        <v>1.0</v>
      </c>
      <c r="BC4" s="63" t="s">
        <v>4487</v>
      </c>
      <c r="BD4" s="65">
        <v>18.0</v>
      </c>
      <c r="BE4" s="64"/>
      <c r="BF4" s="63" t="s">
        <v>4424</v>
      </c>
      <c r="BG4" s="63" t="s">
        <v>4461</v>
      </c>
      <c r="BH4" s="63" t="s">
        <v>4424</v>
      </c>
      <c r="BI4" s="65">
        <v>0.0</v>
      </c>
      <c r="BJ4" s="65">
        <v>0.0</v>
      </c>
      <c r="BK4" s="65">
        <v>1.0</v>
      </c>
      <c r="BL4" s="65">
        <v>0.0</v>
      </c>
      <c r="BM4" s="65">
        <v>0.0</v>
      </c>
      <c r="BN4" s="65">
        <v>0.0</v>
      </c>
      <c r="BO4" s="65">
        <v>0.0</v>
      </c>
      <c r="BP4" s="65">
        <v>0.0</v>
      </c>
      <c r="BQ4" s="65">
        <v>0.0</v>
      </c>
      <c r="BR4" s="63" t="s">
        <v>4461</v>
      </c>
      <c r="BS4" s="63" t="s">
        <v>4488</v>
      </c>
      <c r="BT4" s="65">
        <v>0.0</v>
      </c>
      <c r="BU4" s="65">
        <v>0.0</v>
      </c>
      <c r="BV4" s="65">
        <v>1.0</v>
      </c>
      <c r="BW4" s="64"/>
      <c r="BX4" s="63" t="s">
        <v>4460</v>
      </c>
      <c r="BY4" s="63" t="s">
        <v>4489</v>
      </c>
      <c r="BZ4" s="65">
        <v>0.0</v>
      </c>
      <c r="CA4" s="65">
        <v>1.0</v>
      </c>
      <c r="CB4" s="65">
        <v>1.0</v>
      </c>
      <c r="CC4" s="65">
        <v>0.0</v>
      </c>
      <c r="CD4" s="65">
        <v>1.0</v>
      </c>
      <c r="CE4" s="65">
        <v>0.0</v>
      </c>
      <c r="CF4" s="65">
        <v>0.0</v>
      </c>
      <c r="CG4" s="65">
        <v>0.0</v>
      </c>
      <c r="CH4" s="64"/>
      <c r="CI4" s="63" t="s">
        <v>4096</v>
      </c>
      <c r="CJ4" s="65">
        <v>0.0</v>
      </c>
      <c r="CK4" s="65">
        <v>0.0</v>
      </c>
      <c r="CL4" s="65">
        <v>0.0</v>
      </c>
      <c r="CM4" s="65">
        <v>0.0</v>
      </c>
      <c r="CN4" s="65">
        <v>0.0</v>
      </c>
      <c r="CO4" s="65">
        <v>0.0</v>
      </c>
      <c r="CP4" s="65">
        <v>1.0</v>
      </c>
      <c r="CQ4" s="65">
        <v>0.0</v>
      </c>
      <c r="CR4" s="63" t="s">
        <v>4490</v>
      </c>
      <c r="CS4" s="63" t="s">
        <v>4491</v>
      </c>
      <c r="CT4" s="63" t="s">
        <v>4492</v>
      </c>
      <c r="CU4" s="64"/>
      <c r="CV4" s="63" t="s">
        <v>4493</v>
      </c>
      <c r="CW4" s="65">
        <v>1.0</v>
      </c>
      <c r="CX4" s="65">
        <v>0.0</v>
      </c>
      <c r="CY4" s="65">
        <v>0.0</v>
      </c>
      <c r="CZ4" s="65">
        <v>0.0</v>
      </c>
      <c r="DA4" s="65">
        <v>0.0</v>
      </c>
      <c r="DB4" s="65">
        <v>0.0</v>
      </c>
      <c r="DC4" s="65">
        <v>0.0</v>
      </c>
      <c r="DD4" s="65">
        <v>0.0</v>
      </c>
      <c r="DE4" s="65">
        <v>0.0</v>
      </c>
      <c r="DF4" s="65">
        <v>0.0</v>
      </c>
      <c r="DG4" s="65">
        <v>0.0</v>
      </c>
      <c r="DH4" s="64"/>
      <c r="DI4" s="63" t="s">
        <v>4429</v>
      </c>
      <c r="DJ4" s="63" t="s">
        <v>541</v>
      </c>
      <c r="DK4" s="63" t="s">
        <v>541</v>
      </c>
      <c r="DL4" s="65">
        <v>0.0</v>
      </c>
      <c r="DM4" s="65">
        <v>1.0</v>
      </c>
      <c r="DN4" s="65">
        <v>0.0</v>
      </c>
      <c r="DO4" s="65">
        <v>0.0</v>
      </c>
      <c r="DP4" s="65">
        <v>0.0</v>
      </c>
      <c r="DQ4" s="63" t="s">
        <v>541</v>
      </c>
      <c r="DR4" s="65">
        <v>0.0</v>
      </c>
      <c r="DS4" s="65">
        <v>1.0</v>
      </c>
      <c r="DT4" s="65">
        <v>0.0</v>
      </c>
      <c r="DU4" s="65">
        <v>0.0</v>
      </c>
      <c r="DV4" s="65">
        <v>0.0</v>
      </c>
      <c r="DW4" s="63" t="s">
        <v>4437</v>
      </c>
      <c r="DX4" s="63" t="s">
        <v>4437</v>
      </c>
      <c r="DY4" s="63" t="s">
        <v>4494</v>
      </c>
      <c r="DZ4" s="65">
        <v>1.0</v>
      </c>
      <c r="EA4" s="65">
        <v>0.0</v>
      </c>
      <c r="EB4" s="65">
        <v>0.0</v>
      </c>
      <c r="EC4" s="65">
        <v>0.0</v>
      </c>
      <c r="ED4" s="65">
        <v>0.0</v>
      </c>
      <c r="EE4" s="65">
        <v>0.0</v>
      </c>
      <c r="EF4" s="65">
        <v>0.0</v>
      </c>
      <c r="EG4" s="64"/>
      <c r="EH4" s="63" t="s">
        <v>4461</v>
      </c>
      <c r="EI4" s="65">
        <v>0.0</v>
      </c>
      <c r="EJ4" s="65">
        <v>1.0</v>
      </c>
      <c r="EK4" s="65">
        <v>0.0</v>
      </c>
      <c r="EL4" s="64"/>
      <c r="EM4" s="64"/>
      <c r="EN4" s="63" t="s">
        <v>132</v>
      </c>
      <c r="EO4" s="63" t="s">
        <v>4495</v>
      </c>
      <c r="EP4" s="65">
        <v>1.0</v>
      </c>
      <c r="EQ4" s="65">
        <v>0.0</v>
      </c>
      <c r="ER4" s="65">
        <v>0.0</v>
      </c>
      <c r="ES4" s="65">
        <v>0.0</v>
      </c>
      <c r="ET4" s="65">
        <v>0.0</v>
      </c>
      <c r="EU4" s="65">
        <v>0.0</v>
      </c>
      <c r="EV4" s="65">
        <v>0.0</v>
      </c>
      <c r="EW4" s="65">
        <v>0.0</v>
      </c>
      <c r="EX4" s="64"/>
      <c r="EY4" s="63" t="s">
        <v>132</v>
      </c>
      <c r="EZ4" s="65">
        <v>0.0</v>
      </c>
      <c r="FA4" s="65">
        <v>1.0</v>
      </c>
      <c r="FB4" s="65">
        <v>0.0</v>
      </c>
      <c r="FC4" s="63" t="s">
        <v>4437</v>
      </c>
      <c r="FD4" s="65">
        <v>0.0</v>
      </c>
      <c r="FE4" s="65">
        <v>0.0</v>
      </c>
      <c r="FF4" s="65">
        <v>0.0</v>
      </c>
      <c r="FG4" s="65">
        <v>0.0</v>
      </c>
      <c r="FH4" s="65">
        <v>0.0</v>
      </c>
      <c r="FI4" s="65">
        <v>1.0</v>
      </c>
      <c r="FJ4" s="63" t="s">
        <v>132</v>
      </c>
      <c r="FK4" s="65">
        <v>0.0</v>
      </c>
      <c r="FL4" s="65">
        <v>1.0</v>
      </c>
      <c r="FM4" s="65">
        <v>0.0</v>
      </c>
      <c r="FN4" s="65">
        <v>0.0</v>
      </c>
      <c r="FO4" s="63" t="s">
        <v>4496</v>
      </c>
      <c r="FP4" s="63" t="s">
        <v>132</v>
      </c>
      <c r="FQ4" s="65">
        <v>0.0</v>
      </c>
      <c r="FR4" s="65">
        <v>1.0</v>
      </c>
      <c r="FS4" s="65">
        <v>0.0</v>
      </c>
      <c r="FT4" s="65">
        <v>0.0</v>
      </c>
      <c r="FU4" s="63" t="s">
        <v>4438</v>
      </c>
      <c r="FV4" s="65">
        <v>0.0</v>
      </c>
      <c r="FW4" s="65">
        <v>0.0</v>
      </c>
      <c r="FX4" s="65">
        <v>1.0</v>
      </c>
      <c r="FY4" s="65">
        <v>0.0</v>
      </c>
      <c r="FZ4" s="65">
        <v>0.0</v>
      </c>
      <c r="GA4" s="63" t="s">
        <v>132</v>
      </c>
      <c r="GB4" s="64"/>
      <c r="GC4" s="63" t="s">
        <v>4497</v>
      </c>
      <c r="GD4" s="65">
        <v>1.0</v>
      </c>
      <c r="GE4" s="63" t="s">
        <v>4498</v>
      </c>
      <c r="GF4" s="65">
        <v>5.92733406E8</v>
      </c>
      <c r="GG4" s="63" t="s">
        <v>4499</v>
      </c>
      <c r="GH4" s="163">
        <v>45543.0</v>
      </c>
      <c r="GI4" s="64"/>
      <c r="GJ4" s="64"/>
      <c r="GK4" s="63" t="s">
        <v>4442</v>
      </c>
      <c r="GL4" s="64"/>
      <c r="GM4" s="63" t="s">
        <v>4443</v>
      </c>
      <c r="GN4" s="64"/>
      <c r="GO4" s="65">
        <v>3.0</v>
      </c>
    </row>
    <row r="5">
      <c r="A5" s="163">
        <v>45543.0</v>
      </c>
      <c r="B5" s="163">
        <v>45543.0</v>
      </c>
      <c r="C5" s="63" t="s">
        <v>4500</v>
      </c>
      <c r="D5" s="63" t="s">
        <v>4501</v>
      </c>
      <c r="E5" s="63">
        <v>3.054753194E9</v>
      </c>
      <c r="F5" s="63" t="s">
        <v>4408</v>
      </c>
      <c r="G5" s="63" t="s">
        <v>4409</v>
      </c>
      <c r="H5" s="63" t="s">
        <v>30</v>
      </c>
      <c r="I5" s="63" t="s">
        <v>4410</v>
      </c>
      <c r="J5" s="63" t="s">
        <v>4502</v>
      </c>
      <c r="K5" s="65">
        <v>6.320097</v>
      </c>
      <c r="L5" s="65">
        <v>-75.583213</v>
      </c>
      <c r="M5" s="65">
        <v>1952.0</v>
      </c>
      <c r="N5" s="65">
        <v>26.39999962</v>
      </c>
      <c r="O5" s="63" t="s">
        <v>4503</v>
      </c>
      <c r="P5" s="65">
        <v>3.006526741E9</v>
      </c>
      <c r="Q5" s="63" t="s">
        <v>4504</v>
      </c>
      <c r="R5" s="63">
        <v>4.3143411E7</v>
      </c>
      <c r="S5" s="63" t="s">
        <v>4505</v>
      </c>
      <c r="T5" s="164" t="s">
        <v>4506</v>
      </c>
      <c r="U5" s="64"/>
      <c r="V5" s="64"/>
      <c r="W5" s="63" t="s">
        <v>4507</v>
      </c>
      <c r="X5" s="164" t="s">
        <v>4508</v>
      </c>
      <c r="Y5" s="65">
        <v>7.0</v>
      </c>
      <c r="Z5" s="65">
        <v>2.0</v>
      </c>
      <c r="AA5" s="63" t="s">
        <v>4509</v>
      </c>
      <c r="AB5" s="63" t="s">
        <v>132</v>
      </c>
      <c r="AC5" s="63" t="s">
        <v>35</v>
      </c>
      <c r="AD5" s="63" t="s">
        <v>35</v>
      </c>
      <c r="AE5" s="65">
        <v>4.0</v>
      </c>
      <c r="AF5" s="65">
        <v>3.0</v>
      </c>
      <c r="AG5" s="65">
        <v>2.0</v>
      </c>
      <c r="AH5" s="65">
        <v>1.0</v>
      </c>
      <c r="AI5" s="63" t="s">
        <v>2007</v>
      </c>
      <c r="AJ5" s="65">
        <v>2.0</v>
      </c>
      <c r="AK5" s="65">
        <v>2.0</v>
      </c>
      <c r="AL5" s="63" t="s">
        <v>2007</v>
      </c>
      <c r="AM5" s="65">
        <v>2.0</v>
      </c>
      <c r="AN5" s="63" t="s">
        <v>4510</v>
      </c>
      <c r="AO5" s="63" t="s">
        <v>4511</v>
      </c>
      <c r="AP5" s="63" t="s">
        <v>4420</v>
      </c>
      <c r="AQ5" s="63">
        <v>200000.0</v>
      </c>
      <c r="AR5" s="63" t="s">
        <v>4421</v>
      </c>
      <c r="AS5" s="63" t="s">
        <v>132</v>
      </c>
      <c r="AT5" s="64"/>
      <c r="AU5" s="63" t="s">
        <v>132</v>
      </c>
      <c r="AV5" s="63" t="s">
        <v>4458</v>
      </c>
      <c r="AW5" s="63" t="s">
        <v>4423</v>
      </c>
      <c r="AX5" s="63" t="s">
        <v>132</v>
      </c>
      <c r="AY5" s="65">
        <v>0.0</v>
      </c>
      <c r="AZ5" s="65">
        <v>1.0</v>
      </c>
      <c r="BA5" s="65">
        <v>0.0</v>
      </c>
      <c r="BB5" s="65">
        <v>2.0</v>
      </c>
      <c r="BC5" s="65">
        <v>3.0</v>
      </c>
      <c r="BD5" s="65">
        <v>80.0</v>
      </c>
      <c r="BE5" s="64"/>
      <c r="BF5" s="63" t="s">
        <v>4424</v>
      </c>
      <c r="BG5" s="63" t="s">
        <v>4425</v>
      </c>
      <c r="BH5" s="63" t="s">
        <v>4424</v>
      </c>
      <c r="BI5" s="65">
        <v>0.0</v>
      </c>
      <c r="BJ5" s="65">
        <v>0.0</v>
      </c>
      <c r="BK5" s="65">
        <v>1.0</v>
      </c>
      <c r="BL5" s="65">
        <v>0.0</v>
      </c>
      <c r="BM5" s="65">
        <v>0.0</v>
      </c>
      <c r="BN5" s="65">
        <v>0.0</v>
      </c>
      <c r="BO5" s="65">
        <v>0.0</v>
      </c>
      <c r="BP5" s="65">
        <v>0.0</v>
      </c>
      <c r="BQ5" s="65">
        <v>0.0</v>
      </c>
      <c r="BR5" s="63" t="s">
        <v>4461</v>
      </c>
      <c r="BS5" s="63" t="s">
        <v>4488</v>
      </c>
      <c r="BT5" s="65">
        <v>0.0</v>
      </c>
      <c r="BU5" s="65">
        <v>0.0</v>
      </c>
      <c r="BV5" s="65">
        <v>1.0</v>
      </c>
      <c r="BW5" s="63" t="s">
        <v>4512</v>
      </c>
      <c r="BX5" s="63" t="s">
        <v>4461</v>
      </c>
      <c r="BY5" s="63" t="s">
        <v>4463</v>
      </c>
      <c r="BZ5" s="65">
        <v>1.0</v>
      </c>
      <c r="CA5" s="65">
        <v>1.0</v>
      </c>
      <c r="CB5" s="65">
        <v>1.0</v>
      </c>
      <c r="CC5" s="65">
        <v>1.0</v>
      </c>
      <c r="CD5" s="65">
        <v>0.0</v>
      </c>
      <c r="CE5" s="65">
        <v>0.0</v>
      </c>
      <c r="CF5" s="65">
        <v>0.0</v>
      </c>
      <c r="CG5" s="65">
        <v>0.0</v>
      </c>
      <c r="CH5" s="64"/>
      <c r="CI5" s="63" t="s">
        <v>216</v>
      </c>
      <c r="CJ5" s="65">
        <v>0.0</v>
      </c>
      <c r="CK5" s="65">
        <v>0.0</v>
      </c>
      <c r="CL5" s="65">
        <v>0.0</v>
      </c>
      <c r="CM5" s="65">
        <v>0.0</v>
      </c>
      <c r="CN5" s="65">
        <v>0.0</v>
      </c>
      <c r="CO5" s="65">
        <v>1.0</v>
      </c>
      <c r="CP5" s="65">
        <v>0.0</v>
      </c>
      <c r="CQ5" s="65">
        <v>0.0</v>
      </c>
      <c r="CR5" s="64"/>
      <c r="CS5" s="63" t="s">
        <v>4513</v>
      </c>
      <c r="CT5" s="63" t="s">
        <v>4467</v>
      </c>
      <c r="CU5" s="64"/>
      <c r="CV5" s="63" t="s">
        <v>4514</v>
      </c>
      <c r="CW5" s="65">
        <v>0.0</v>
      </c>
      <c r="CX5" s="65">
        <v>0.0</v>
      </c>
      <c r="CY5" s="65">
        <v>0.0</v>
      </c>
      <c r="CZ5" s="65">
        <v>0.0</v>
      </c>
      <c r="DA5" s="65">
        <v>0.0</v>
      </c>
      <c r="DB5" s="65">
        <v>0.0</v>
      </c>
      <c r="DC5" s="65">
        <v>0.0</v>
      </c>
      <c r="DD5" s="65">
        <v>0.0</v>
      </c>
      <c r="DE5" s="65">
        <v>1.0</v>
      </c>
      <c r="DF5" s="65">
        <v>0.0</v>
      </c>
      <c r="DG5" s="65">
        <v>0.0</v>
      </c>
      <c r="DH5" s="64"/>
      <c r="DI5" s="63" t="s">
        <v>4429</v>
      </c>
      <c r="DJ5" s="63" t="s">
        <v>4430</v>
      </c>
      <c r="DK5" s="63" t="s">
        <v>4430</v>
      </c>
      <c r="DL5" s="65">
        <v>1.0</v>
      </c>
      <c r="DM5" s="65">
        <v>0.0</v>
      </c>
      <c r="DN5" s="65">
        <v>0.0</v>
      </c>
      <c r="DO5" s="65">
        <v>0.0</v>
      </c>
      <c r="DP5" s="65">
        <v>0.0</v>
      </c>
      <c r="DQ5" s="63" t="s">
        <v>4430</v>
      </c>
      <c r="DR5" s="65">
        <v>1.0</v>
      </c>
      <c r="DS5" s="65">
        <v>0.0</v>
      </c>
      <c r="DT5" s="65">
        <v>0.0</v>
      </c>
      <c r="DU5" s="65">
        <v>0.0</v>
      </c>
      <c r="DV5" s="65">
        <v>0.0</v>
      </c>
      <c r="DW5" s="63" t="s">
        <v>4431</v>
      </c>
      <c r="DX5" s="63" t="s">
        <v>4432</v>
      </c>
      <c r="DY5" s="63" t="s">
        <v>4494</v>
      </c>
      <c r="DZ5" s="65">
        <v>1.0</v>
      </c>
      <c r="EA5" s="65">
        <v>0.0</v>
      </c>
      <c r="EB5" s="65">
        <v>0.0</v>
      </c>
      <c r="EC5" s="65">
        <v>0.0</v>
      </c>
      <c r="ED5" s="65">
        <v>0.0</v>
      </c>
      <c r="EE5" s="65">
        <v>0.0</v>
      </c>
      <c r="EF5" s="65">
        <v>0.0</v>
      </c>
      <c r="EG5" s="64"/>
      <c r="EH5" s="63" t="s">
        <v>4461</v>
      </c>
      <c r="EI5" s="65">
        <v>0.0</v>
      </c>
      <c r="EJ5" s="65">
        <v>1.0</v>
      </c>
      <c r="EK5" s="65">
        <v>0.0</v>
      </c>
      <c r="EL5" s="63" t="s">
        <v>4515</v>
      </c>
      <c r="EM5" s="164" t="s">
        <v>4516</v>
      </c>
      <c r="EN5" s="63" t="s">
        <v>132</v>
      </c>
      <c r="EO5" s="63" t="s">
        <v>4436</v>
      </c>
      <c r="EP5" s="65">
        <v>0.0</v>
      </c>
      <c r="EQ5" s="65">
        <v>0.0</v>
      </c>
      <c r="ER5" s="65">
        <v>0.0</v>
      </c>
      <c r="ES5" s="65">
        <v>0.0</v>
      </c>
      <c r="ET5" s="65">
        <v>1.0</v>
      </c>
      <c r="EU5" s="65">
        <v>0.0</v>
      </c>
      <c r="EV5" s="65">
        <v>0.0</v>
      </c>
      <c r="EW5" s="65">
        <v>0.0</v>
      </c>
      <c r="EX5" s="63" t="s">
        <v>132</v>
      </c>
      <c r="EY5" s="63" t="s">
        <v>132</v>
      </c>
      <c r="EZ5" s="65">
        <v>0.0</v>
      </c>
      <c r="FA5" s="65">
        <v>1.0</v>
      </c>
      <c r="FB5" s="65">
        <v>0.0</v>
      </c>
      <c r="FC5" s="63" t="s">
        <v>4517</v>
      </c>
      <c r="FD5" s="65">
        <v>1.0</v>
      </c>
      <c r="FE5" s="65">
        <v>0.0</v>
      </c>
      <c r="FF5" s="65">
        <v>0.0</v>
      </c>
      <c r="FG5" s="65">
        <v>1.0</v>
      </c>
      <c r="FH5" s="65">
        <v>0.0</v>
      </c>
      <c r="FI5" s="65">
        <v>0.0</v>
      </c>
      <c r="FJ5" s="63" t="s">
        <v>564</v>
      </c>
      <c r="FK5" s="65">
        <v>1.0</v>
      </c>
      <c r="FL5" s="65">
        <v>0.0</v>
      </c>
      <c r="FM5" s="65">
        <v>0.0</v>
      </c>
      <c r="FN5" s="65">
        <v>0.0</v>
      </c>
      <c r="FO5" s="63" t="s">
        <v>4518</v>
      </c>
      <c r="FP5" s="63" t="s">
        <v>564</v>
      </c>
      <c r="FQ5" s="65">
        <v>1.0</v>
      </c>
      <c r="FR5" s="65">
        <v>0.0</v>
      </c>
      <c r="FS5" s="65">
        <v>0.0</v>
      </c>
      <c r="FT5" s="65">
        <v>0.0</v>
      </c>
      <c r="FU5" s="63" t="s">
        <v>4519</v>
      </c>
      <c r="FV5" s="65">
        <v>1.0</v>
      </c>
      <c r="FW5" s="65">
        <v>0.0</v>
      </c>
      <c r="FX5" s="65">
        <v>0.0</v>
      </c>
      <c r="FY5" s="65">
        <v>0.0</v>
      </c>
      <c r="FZ5" s="65">
        <v>0.0</v>
      </c>
      <c r="GA5" s="63" t="s">
        <v>132</v>
      </c>
      <c r="GB5" s="65">
        <v>105000.0</v>
      </c>
      <c r="GC5" s="63" t="s">
        <v>4520</v>
      </c>
      <c r="GD5" s="65">
        <v>1.0</v>
      </c>
      <c r="GE5" s="63" t="s">
        <v>4521</v>
      </c>
      <c r="GF5" s="65">
        <v>5.92738148E8</v>
      </c>
      <c r="GG5" s="63" t="s">
        <v>4522</v>
      </c>
      <c r="GH5" s="163">
        <v>45543.0</v>
      </c>
      <c r="GI5" s="64"/>
      <c r="GJ5" s="64"/>
      <c r="GK5" s="63" t="s">
        <v>4442</v>
      </c>
      <c r="GL5" s="64"/>
      <c r="GM5" s="63" t="s">
        <v>4443</v>
      </c>
      <c r="GN5" s="64"/>
      <c r="GO5" s="65">
        <v>4.0</v>
      </c>
    </row>
    <row r="6">
      <c r="A6" s="163">
        <v>45543.0</v>
      </c>
      <c r="B6" s="163">
        <v>45543.0</v>
      </c>
      <c r="C6" s="63" t="s">
        <v>4444</v>
      </c>
      <c r="D6" s="63" t="s">
        <v>4445</v>
      </c>
      <c r="E6" s="63">
        <v>3.154128883E9</v>
      </c>
      <c r="F6" s="63" t="s">
        <v>4408</v>
      </c>
      <c r="G6" s="63" t="s">
        <v>4409</v>
      </c>
      <c r="H6" s="63" t="s">
        <v>79</v>
      </c>
      <c r="I6" s="63" t="s">
        <v>493</v>
      </c>
      <c r="J6" s="63" t="s">
        <v>4523</v>
      </c>
      <c r="K6" s="65">
        <v>6.321297</v>
      </c>
      <c r="L6" s="65">
        <v>-75.581125</v>
      </c>
      <c r="M6" s="65">
        <v>1912.400024</v>
      </c>
      <c r="N6" s="65">
        <v>10.89999962</v>
      </c>
      <c r="O6" s="63" t="s">
        <v>4524</v>
      </c>
      <c r="P6" s="65">
        <v>3.209984031E9</v>
      </c>
      <c r="Q6" s="63" t="s">
        <v>4525</v>
      </c>
      <c r="R6" s="63">
        <v>1.040749275E9</v>
      </c>
      <c r="S6" s="63" t="s">
        <v>4526</v>
      </c>
      <c r="T6" s="164" t="s">
        <v>4527</v>
      </c>
      <c r="U6" s="63" t="s">
        <v>4528</v>
      </c>
      <c r="V6" s="164" t="s">
        <v>4529</v>
      </c>
      <c r="W6" s="63" t="s">
        <v>4530</v>
      </c>
      <c r="X6" s="164" t="s">
        <v>4531</v>
      </c>
      <c r="Y6" s="65">
        <v>5.0</v>
      </c>
      <c r="Z6" s="65">
        <v>1.0</v>
      </c>
      <c r="AA6" s="63" t="s">
        <v>4532</v>
      </c>
      <c r="AB6" s="63" t="s">
        <v>35</v>
      </c>
      <c r="AC6" s="63" t="s">
        <v>132</v>
      </c>
      <c r="AD6" s="63" t="s">
        <v>132</v>
      </c>
      <c r="AE6" s="65">
        <v>3.0</v>
      </c>
      <c r="AF6" s="65">
        <v>2.0</v>
      </c>
      <c r="AG6" s="63" t="s">
        <v>2007</v>
      </c>
      <c r="AH6" s="65">
        <v>2.0</v>
      </c>
      <c r="AI6" s="65">
        <v>1.0</v>
      </c>
      <c r="AJ6" s="65">
        <v>2.0</v>
      </c>
      <c r="AK6" s="63" t="s">
        <v>2007</v>
      </c>
      <c r="AL6" s="63" t="s">
        <v>2007</v>
      </c>
      <c r="AM6" s="65">
        <v>2.0</v>
      </c>
      <c r="AN6" s="63" t="s">
        <v>4455</v>
      </c>
      <c r="AO6" s="63" t="s">
        <v>4456</v>
      </c>
      <c r="AP6" s="63" t="s">
        <v>4420</v>
      </c>
      <c r="AQ6" s="165">
        <v>900000.0</v>
      </c>
      <c r="AR6" s="63" t="s">
        <v>4421</v>
      </c>
      <c r="AS6" s="63" t="s">
        <v>132</v>
      </c>
      <c r="AT6" s="64"/>
      <c r="AU6" s="63" t="s">
        <v>35</v>
      </c>
      <c r="AV6" s="63" t="s">
        <v>4458</v>
      </c>
      <c r="AW6" s="63" t="s">
        <v>4423</v>
      </c>
      <c r="AX6" s="63" t="s">
        <v>132</v>
      </c>
      <c r="AY6" s="65">
        <v>0.0</v>
      </c>
      <c r="AZ6" s="65">
        <v>1.0</v>
      </c>
      <c r="BA6" s="65">
        <v>0.0</v>
      </c>
      <c r="BB6" s="65">
        <v>2.0</v>
      </c>
      <c r="BC6" s="65">
        <v>3.0</v>
      </c>
      <c r="BD6" s="65">
        <v>40.0</v>
      </c>
      <c r="BE6" s="64"/>
      <c r="BF6" s="63" t="s">
        <v>4459</v>
      </c>
      <c r="BG6" s="63" t="s">
        <v>4461</v>
      </c>
      <c r="BH6" s="63" t="s">
        <v>4533</v>
      </c>
      <c r="BI6" s="65">
        <v>1.0</v>
      </c>
      <c r="BJ6" s="65">
        <v>0.0</v>
      </c>
      <c r="BK6" s="65">
        <v>1.0</v>
      </c>
      <c r="BL6" s="65">
        <v>0.0</v>
      </c>
      <c r="BM6" s="65">
        <v>0.0</v>
      </c>
      <c r="BN6" s="65">
        <v>0.0</v>
      </c>
      <c r="BO6" s="65">
        <v>0.0</v>
      </c>
      <c r="BP6" s="65">
        <v>0.0</v>
      </c>
      <c r="BQ6" s="65">
        <v>0.0</v>
      </c>
      <c r="BR6" s="63" t="s">
        <v>4425</v>
      </c>
      <c r="BS6" s="63" t="s">
        <v>4534</v>
      </c>
      <c r="BT6" s="65">
        <v>1.0</v>
      </c>
      <c r="BU6" s="65">
        <v>1.0</v>
      </c>
      <c r="BV6" s="65">
        <v>0.0</v>
      </c>
      <c r="BW6" s="63" t="s">
        <v>4535</v>
      </c>
      <c r="BX6" s="63" t="s">
        <v>4425</v>
      </c>
      <c r="BY6" s="63" t="s">
        <v>4536</v>
      </c>
      <c r="BZ6" s="65">
        <v>1.0</v>
      </c>
      <c r="CA6" s="65">
        <v>1.0</v>
      </c>
      <c r="CB6" s="65">
        <v>1.0</v>
      </c>
      <c r="CC6" s="65">
        <v>1.0</v>
      </c>
      <c r="CD6" s="65">
        <v>1.0</v>
      </c>
      <c r="CE6" s="65">
        <v>0.0</v>
      </c>
      <c r="CF6" s="65">
        <v>0.0</v>
      </c>
      <c r="CG6" s="65">
        <v>0.0</v>
      </c>
      <c r="CH6" s="64"/>
      <c r="CI6" s="63" t="s">
        <v>4096</v>
      </c>
      <c r="CJ6" s="65">
        <v>0.0</v>
      </c>
      <c r="CK6" s="65">
        <v>0.0</v>
      </c>
      <c r="CL6" s="65">
        <v>0.0</v>
      </c>
      <c r="CM6" s="65">
        <v>0.0</v>
      </c>
      <c r="CN6" s="65">
        <v>0.0</v>
      </c>
      <c r="CO6" s="65">
        <v>0.0</v>
      </c>
      <c r="CP6" s="65">
        <v>1.0</v>
      </c>
      <c r="CQ6" s="65">
        <v>0.0</v>
      </c>
      <c r="CR6" s="63" t="s">
        <v>4537</v>
      </c>
      <c r="CS6" s="63" t="s">
        <v>4466</v>
      </c>
      <c r="CT6" s="63" t="s">
        <v>4467</v>
      </c>
      <c r="CU6" s="64"/>
      <c r="CV6" s="63" t="s">
        <v>4538</v>
      </c>
      <c r="CW6" s="65">
        <v>0.0</v>
      </c>
      <c r="CX6" s="65">
        <v>0.0</v>
      </c>
      <c r="CY6" s="65">
        <v>0.0</v>
      </c>
      <c r="CZ6" s="65">
        <v>0.0</v>
      </c>
      <c r="DA6" s="65">
        <v>0.0</v>
      </c>
      <c r="DB6" s="65">
        <v>0.0</v>
      </c>
      <c r="DC6" s="65">
        <v>1.0</v>
      </c>
      <c r="DD6" s="65">
        <v>0.0</v>
      </c>
      <c r="DE6" s="65">
        <v>0.0</v>
      </c>
      <c r="DF6" s="65">
        <v>0.0</v>
      </c>
      <c r="DG6" s="65">
        <v>0.0</v>
      </c>
      <c r="DH6" s="64"/>
      <c r="DI6" s="63" t="s">
        <v>4429</v>
      </c>
      <c r="DJ6" s="63" t="s">
        <v>4430</v>
      </c>
      <c r="DK6" s="63" t="s">
        <v>4430</v>
      </c>
      <c r="DL6" s="65">
        <v>1.0</v>
      </c>
      <c r="DM6" s="65">
        <v>0.0</v>
      </c>
      <c r="DN6" s="65">
        <v>0.0</v>
      </c>
      <c r="DO6" s="65">
        <v>0.0</v>
      </c>
      <c r="DP6" s="65">
        <v>0.0</v>
      </c>
      <c r="DQ6" s="63" t="s">
        <v>541</v>
      </c>
      <c r="DR6" s="65">
        <v>0.0</v>
      </c>
      <c r="DS6" s="65">
        <v>1.0</v>
      </c>
      <c r="DT6" s="65">
        <v>0.0</v>
      </c>
      <c r="DU6" s="65">
        <v>0.0</v>
      </c>
      <c r="DV6" s="65">
        <v>0.0</v>
      </c>
      <c r="DW6" s="63" t="s">
        <v>4431</v>
      </c>
      <c r="DX6" s="63" t="s">
        <v>4432</v>
      </c>
      <c r="DY6" s="63" t="s">
        <v>4494</v>
      </c>
      <c r="DZ6" s="65">
        <v>1.0</v>
      </c>
      <c r="EA6" s="65">
        <v>0.0</v>
      </c>
      <c r="EB6" s="65">
        <v>0.0</v>
      </c>
      <c r="EC6" s="65">
        <v>0.0</v>
      </c>
      <c r="ED6" s="65">
        <v>0.0</v>
      </c>
      <c r="EE6" s="65">
        <v>0.0</v>
      </c>
      <c r="EF6" s="65">
        <v>0.0</v>
      </c>
      <c r="EG6" s="63" t="s">
        <v>4539</v>
      </c>
      <c r="EH6" s="63" t="s">
        <v>4461</v>
      </c>
      <c r="EI6" s="65">
        <v>0.0</v>
      </c>
      <c r="EJ6" s="65">
        <v>1.0</v>
      </c>
      <c r="EK6" s="65">
        <v>0.0</v>
      </c>
      <c r="EL6" s="63" t="s">
        <v>4540</v>
      </c>
      <c r="EM6" s="164" t="s">
        <v>4541</v>
      </c>
      <c r="EN6" s="63" t="s">
        <v>132</v>
      </c>
      <c r="EO6" s="63" t="s">
        <v>4542</v>
      </c>
      <c r="EP6" s="65">
        <v>1.0</v>
      </c>
      <c r="EQ6" s="65">
        <v>1.0</v>
      </c>
      <c r="ER6" s="65">
        <v>1.0</v>
      </c>
      <c r="ES6" s="65">
        <v>0.0</v>
      </c>
      <c r="ET6" s="65">
        <v>0.0</v>
      </c>
      <c r="EU6" s="65">
        <v>0.0</v>
      </c>
      <c r="EV6" s="65">
        <v>0.0</v>
      </c>
      <c r="EW6" s="65">
        <v>0.0</v>
      </c>
      <c r="EX6" s="63" t="s">
        <v>35</v>
      </c>
      <c r="EY6" s="63" t="s">
        <v>35</v>
      </c>
      <c r="EZ6" s="65">
        <v>1.0</v>
      </c>
      <c r="FA6" s="65">
        <v>0.0</v>
      </c>
      <c r="FB6" s="65">
        <v>0.0</v>
      </c>
      <c r="FC6" s="63" t="s">
        <v>4543</v>
      </c>
      <c r="FD6" s="65">
        <v>0.0</v>
      </c>
      <c r="FE6" s="65">
        <v>0.0</v>
      </c>
      <c r="FF6" s="65">
        <v>1.0</v>
      </c>
      <c r="FG6" s="65">
        <v>1.0</v>
      </c>
      <c r="FH6" s="65">
        <v>0.0</v>
      </c>
      <c r="FI6" s="65">
        <v>0.0</v>
      </c>
      <c r="FJ6" s="63" t="s">
        <v>132</v>
      </c>
      <c r="FK6" s="65">
        <v>0.0</v>
      </c>
      <c r="FL6" s="65">
        <v>1.0</v>
      </c>
      <c r="FM6" s="65">
        <v>0.0</v>
      </c>
      <c r="FN6" s="65">
        <v>0.0</v>
      </c>
      <c r="FO6" s="63" t="s">
        <v>4544</v>
      </c>
      <c r="FP6" s="63" t="s">
        <v>564</v>
      </c>
      <c r="FQ6" s="65">
        <v>1.0</v>
      </c>
      <c r="FR6" s="65">
        <v>0.0</v>
      </c>
      <c r="FS6" s="65">
        <v>0.0</v>
      </c>
      <c r="FT6" s="65">
        <v>0.0</v>
      </c>
      <c r="FU6" s="63" t="s">
        <v>4519</v>
      </c>
      <c r="FV6" s="65">
        <v>1.0</v>
      </c>
      <c r="FW6" s="65">
        <v>0.0</v>
      </c>
      <c r="FX6" s="65">
        <v>0.0</v>
      </c>
      <c r="FY6" s="65">
        <v>0.0</v>
      </c>
      <c r="FZ6" s="65">
        <v>0.0</v>
      </c>
      <c r="GA6" s="63" t="s">
        <v>564</v>
      </c>
      <c r="GB6" s="65">
        <v>110.0</v>
      </c>
      <c r="GC6" s="63" t="s">
        <v>4545</v>
      </c>
      <c r="GD6" s="65">
        <v>3.0</v>
      </c>
      <c r="GE6" s="63" t="s">
        <v>4546</v>
      </c>
      <c r="GF6" s="65">
        <v>5.92748029E8</v>
      </c>
      <c r="GG6" s="63" t="s">
        <v>4547</v>
      </c>
      <c r="GH6" s="163">
        <v>45543.0</v>
      </c>
      <c r="GI6" s="64"/>
      <c r="GJ6" s="64"/>
      <c r="GK6" s="63" t="s">
        <v>4442</v>
      </c>
      <c r="GL6" s="64"/>
      <c r="GM6" s="63" t="s">
        <v>4443</v>
      </c>
      <c r="GN6" s="64"/>
      <c r="GO6" s="65">
        <v>5.0</v>
      </c>
    </row>
    <row r="7">
      <c r="A7" s="163">
        <v>45543.0</v>
      </c>
      <c r="B7" s="163">
        <v>45543.0</v>
      </c>
      <c r="C7" s="63" t="s">
        <v>4548</v>
      </c>
      <c r="D7" s="63" t="s">
        <v>4549</v>
      </c>
      <c r="E7" s="63">
        <v>3.157657159E9</v>
      </c>
      <c r="F7" s="63" t="s">
        <v>4408</v>
      </c>
      <c r="G7" s="63" t="s">
        <v>4409</v>
      </c>
      <c r="H7" s="63" t="s">
        <v>30</v>
      </c>
      <c r="I7" s="63" t="s">
        <v>4550</v>
      </c>
      <c r="J7" s="64"/>
      <c r="K7" s="64"/>
      <c r="L7" s="64"/>
      <c r="M7" s="64"/>
      <c r="N7" s="64"/>
      <c r="O7" s="63" t="s">
        <v>4551</v>
      </c>
      <c r="P7" s="65">
        <v>3.225820283E9</v>
      </c>
      <c r="Q7" s="63" t="s">
        <v>4552</v>
      </c>
      <c r="R7" s="63">
        <v>4.3101702E7</v>
      </c>
      <c r="S7" s="63" t="s">
        <v>4553</v>
      </c>
      <c r="T7" s="164" t="s">
        <v>4554</v>
      </c>
      <c r="U7" s="63" t="s">
        <v>4555</v>
      </c>
      <c r="V7" s="164" t="s">
        <v>4556</v>
      </c>
      <c r="W7" s="63" t="s">
        <v>4557</v>
      </c>
      <c r="X7" s="164" t="s">
        <v>4558</v>
      </c>
      <c r="Y7" s="65">
        <v>2.0</v>
      </c>
      <c r="Z7" s="65">
        <v>1.0</v>
      </c>
      <c r="AA7" s="63" t="s">
        <v>4509</v>
      </c>
      <c r="AB7" s="63" t="s">
        <v>35</v>
      </c>
      <c r="AC7" s="63" t="s">
        <v>35</v>
      </c>
      <c r="AD7" s="63" t="s">
        <v>35</v>
      </c>
      <c r="AE7" s="65">
        <v>1.0</v>
      </c>
      <c r="AF7" s="65">
        <v>1.0</v>
      </c>
      <c r="AG7" s="63" t="s">
        <v>2007</v>
      </c>
      <c r="AH7" s="63" t="s">
        <v>2007</v>
      </c>
      <c r="AI7" s="63" t="s">
        <v>2007</v>
      </c>
      <c r="AJ7" s="65">
        <v>1.0</v>
      </c>
      <c r="AK7" s="65">
        <v>1.0</v>
      </c>
      <c r="AL7" s="63" t="s">
        <v>2007</v>
      </c>
      <c r="AM7" s="65">
        <v>1.0</v>
      </c>
      <c r="AN7" s="63" t="s">
        <v>4455</v>
      </c>
      <c r="AO7" s="63" t="s">
        <v>4456</v>
      </c>
      <c r="AP7" s="63" t="s">
        <v>4559</v>
      </c>
      <c r="AQ7" s="63">
        <v>500000.0</v>
      </c>
      <c r="AR7" s="63" t="s">
        <v>4421</v>
      </c>
      <c r="AS7" s="63" t="s">
        <v>35</v>
      </c>
      <c r="AT7" s="63" t="s">
        <v>4560</v>
      </c>
      <c r="AU7" s="63" t="s">
        <v>132</v>
      </c>
      <c r="AV7" s="63" t="s">
        <v>4458</v>
      </c>
      <c r="AW7" s="63" t="s">
        <v>4561</v>
      </c>
      <c r="AX7" s="63" t="s">
        <v>132</v>
      </c>
      <c r="AY7" s="65">
        <v>0.0</v>
      </c>
      <c r="AZ7" s="65">
        <v>1.0</v>
      </c>
      <c r="BA7" s="65">
        <v>0.0</v>
      </c>
      <c r="BB7" s="65">
        <v>3.0</v>
      </c>
      <c r="BC7" s="166">
        <v>45689.0</v>
      </c>
      <c r="BD7" s="65">
        <v>28.0</v>
      </c>
      <c r="BE7" s="64"/>
      <c r="BF7" s="63" t="s">
        <v>4459</v>
      </c>
      <c r="BG7" s="63" t="s">
        <v>4461</v>
      </c>
      <c r="BH7" s="63" t="s">
        <v>4424</v>
      </c>
      <c r="BI7" s="65">
        <v>0.0</v>
      </c>
      <c r="BJ7" s="65">
        <v>0.0</v>
      </c>
      <c r="BK7" s="65">
        <v>1.0</v>
      </c>
      <c r="BL7" s="65">
        <v>0.0</v>
      </c>
      <c r="BM7" s="65">
        <v>0.0</v>
      </c>
      <c r="BN7" s="65">
        <v>0.0</v>
      </c>
      <c r="BO7" s="65">
        <v>0.0</v>
      </c>
      <c r="BP7" s="65">
        <v>0.0</v>
      </c>
      <c r="BQ7" s="65">
        <v>0.0</v>
      </c>
      <c r="BR7" s="63" t="s">
        <v>4461</v>
      </c>
      <c r="BS7" s="63" t="s">
        <v>4488</v>
      </c>
      <c r="BT7" s="65">
        <v>0.0</v>
      </c>
      <c r="BU7" s="65">
        <v>0.0</v>
      </c>
      <c r="BV7" s="65">
        <v>1.0</v>
      </c>
      <c r="BW7" s="63" t="s">
        <v>4426</v>
      </c>
      <c r="BX7" s="63" t="s">
        <v>4461</v>
      </c>
      <c r="BY7" s="63" t="s">
        <v>4562</v>
      </c>
      <c r="BZ7" s="65">
        <v>0.0</v>
      </c>
      <c r="CA7" s="65">
        <v>0.0</v>
      </c>
      <c r="CB7" s="65">
        <v>1.0</v>
      </c>
      <c r="CC7" s="65">
        <v>1.0</v>
      </c>
      <c r="CD7" s="65">
        <v>0.0</v>
      </c>
      <c r="CE7" s="65">
        <v>0.0</v>
      </c>
      <c r="CF7" s="65">
        <v>0.0</v>
      </c>
      <c r="CG7" s="65">
        <v>0.0</v>
      </c>
      <c r="CH7" s="64"/>
      <c r="CI7" s="63" t="s">
        <v>216</v>
      </c>
      <c r="CJ7" s="65">
        <v>0.0</v>
      </c>
      <c r="CK7" s="65">
        <v>0.0</v>
      </c>
      <c r="CL7" s="65">
        <v>0.0</v>
      </c>
      <c r="CM7" s="65">
        <v>0.0</v>
      </c>
      <c r="CN7" s="65">
        <v>0.0</v>
      </c>
      <c r="CO7" s="65">
        <v>1.0</v>
      </c>
      <c r="CP7" s="65">
        <v>0.0</v>
      </c>
      <c r="CQ7" s="65">
        <v>0.0</v>
      </c>
      <c r="CR7" s="63" t="s">
        <v>216</v>
      </c>
      <c r="CS7" s="63" t="s">
        <v>4491</v>
      </c>
      <c r="CT7" s="63" t="s">
        <v>4467</v>
      </c>
      <c r="CU7" s="64"/>
      <c r="CV7" s="63" t="s">
        <v>4514</v>
      </c>
      <c r="CW7" s="65">
        <v>0.0</v>
      </c>
      <c r="CX7" s="65">
        <v>0.0</v>
      </c>
      <c r="CY7" s="65">
        <v>0.0</v>
      </c>
      <c r="CZ7" s="65">
        <v>0.0</v>
      </c>
      <c r="DA7" s="65">
        <v>0.0</v>
      </c>
      <c r="DB7" s="65">
        <v>0.0</v>
      </c>
      <c r="DC7" s="65">
        <v>0.0</v>
      </c>
      <c r="DD7" s="65">
        <v>0.0</v>
      </c>
      <c r="DE7" s="65">
        <v>1.0</v>
      </c>
      <c r="DF7" s="65">
        <v>0.0</v>
      </c>
      <c r="DG7" s="65">
        <v>0.0</v>
      </c>
      <c r="DH7" s="64"/>
      <c r="DI7" s="63" t="s">
        <v>4429</v>
      </c>
      <c r="DJ7" s="63" t="s">
        <v>4430</v>
      </c>
      <c r="DK7" s="63" t="s">
        <v>4563</v>
      </c>
      <c r="DL7" s="65">
        <v>0.0</v>
      </c>
      <c r="DM7" s="65">
        <v>0.0</v>
      </c>
      <c r="DN7" s="65">
        <v>0.0</v>
      </c>
      <c r="DO7" s="65">
        <v>0.0</v>
      </c>
      <c r="DP7" s="65">
        <v>1.0</v>
      </c>
      <c r="DQ7" s="63" t="s">
        <v>4563</v>
      </c>
      <c r="DR7" s="65">
        <v>0.0</v>
      </c>
      <c r="DS7" s="65">
        <v>0.0</v>
      </c>
      <c r="DT7" s="65">
        <v>0.0</v>
      </c>
      <c r="DU7" s="65">
        <v>0.0</v>
      </c>
      <c r="DV7" s="65">
        <v>1.0</v>
      </c>
      <c r="DW7" s="63" t="s">
        <v>4564</v>
      </c>
      <c r="DX7" s="63" t="s">
        <v>4432</v>
      </c>
      <c r="DY7" s="63" t="s">
        <v>4494</v>
      </c>
      <c r="DZ7" s="65">
        <v>1.0</v>
      </c>
      <c r="EA7" s="65">
        <v>0.0</v>
      </c>
      <c r="EB7" s="65">
        <v>0.0</v>
      </c>
      <c r="EC7" s="65">
        <v>0.0</v>
      </c>
      <c r="ED7" s="65">
        <v>0.0</v>
      </c>
      <c r="EE7" s="65">
        <v>0.0</v>
      </c>
      <c r="EF7" s="65">
        <v>0.0</v>
      </c>
      <c r="EG7" s="63" t="s">
        <v>4565</v>
      </c>
      <c r="EH7" s="63" t="s">
        <v>4461</v>
      </c>
      <c r="EI7" s="65">
        <v>0.0</v>
      </c>
      <c r="EJ7" s="65">
        <v>1.0</v>
      </c>
      <c r="EK7" s="65">
        <v>0.0</v>
      </c>
      <c r="EL7" s="64"/>
      <c r="EM7" s="64"/>
      <c r="EN7" s="63" t="s">
        <v>35</v>
      </c>
      <c r="EO7" s="63" t="s">
        <v>4436</v>
      </c>
      <c r="EP7" s="65">
        <v>0.0</v>
      </c>
      <c r="EQ7" s="65">
        <v>0.0</v>
      </c>
      <c r="ER7" s="65">
        <v>0.0</v>
      </c>
      <c r="ES7" s="65">
        <v>0.0</v>
      </c>
      <c r="ET7" s="65">
        <v>1.0</v>
      </c>
      <c r="EU7" s="65">
        <v>0.0</v>
      </c>
      <c r="EV7" s="65">
        <v>0.0</v>
      </c>
      <c r="EW7" s="65">
        <v>0.0</v>
      </c>
      <c r="EX7" s="63" t="s">
        <v>35</v>
      </c>
      <c r="EY7" s="63" t="s">
        <v>132</v>
      </c>
      <c r="EZ7" s="65">
        <v>0.0</v>
      </c>
      <c r="FA7" s="65">
        <v>1.0</v>
      </c>
      <c r="FB7" s="65">
        <v>0.0</v>
      </c>
      <c r="FC7" s="63" t="s">
        <v>2007</v>
      </c>
      <c r="FD7" s="65">
        <v>0.0</v>
      </c>
      <c r="FE7" s="65">
        <v>0.0</v>
      </c>
      <c r="FF7" s="65">
        <v>0.0</v>
      </c>
      <c r="FG7" s="65">
        <v>0.0</v>
      </c>
      <c r="FH7" s="65">
        <v>1.0</v>
      </c>
      <c r="FI7" s="65">
        <v>0.0</v>
      </c>
      <c r="FJ7" s="63" t="s">
        <v>4563</v>
      </c>
      <c r="FK7" s="65">
        <v>0.0</v>
      </c>
      <c r="FL7" s="65">
        <v>0.0</v>
      </c>
      <c r="FM7" s="65">
        <v>0.0</v>
      </c>
      <c r="FN7" s="65">
        <v>1.0</v>
      </c>
      <c r="FO7" s="63" t="s">
        <v>4496</v>
      </c>
      <c r="FP7" s="63" t="s">
        <v>4566</v>
      </c>
      <c r="FQ7" s="65">
        <v>0.0</v>
      </c>
      <c r="FR7" s="65">
        <v>0.0</v>
      </c>
      <c r="FS7" s="65">
        <v>0.0</v>
      </c>
      <c r="FT7" s="65">
        <v>1.0</v>
      </c>
      <c r="FU7" s="63" t="s">
        <v>4438</v>
      </c>
      <c r="FV7" s="65">
        <v>0.0</v>
      </c>
      <c r="FW7" s="65">
        <v>0.0</v>
      </c>
      <c r="FX7" s="65">
        <v>1.0</v>
      </c>
      <c r="FY7" s="65">
        <v>0.0</v>
      </c>
      <c r="FZ7" s="65">
        <v>0.0</v>
      </c>
      <c r="GA7" s="63" t="s">
        <v>132</v>
      </c>
      <c r="GB7" s="65">
        <v>0.0</v>
      </c>
      <c r="GC7" s="63" t="s">
        <v>4567</v>
      </c>
      <c r="GD7" s="65">
        <v>1.0</v>
      </c>
      <c r="GE7" s="63" t="s">
        <v>4568</v>
      </c>
      <c r="GF7" s="65">
        <v>5.92752643E8</v>
      </c>
      <c r="GG7" s="63" t="s">
        <v>4569</v>
      </c>
      <c r="GH7" s="163">
        <v>45543.0</v>
      </c>
      <c r="GI7" s="64"/>
      <c r="GJ7" s="64"/>
      <c r="GK7" s="63" t="s">
        <v>4442</v>
      </c>
      <c r="GL7" s="64"/>
      <c r="GM7" s="63" t="s">
        <v>4443</v>
      </c>
      <c r="GN7" s="64"/>
      <c r="GO7" s="65">
        <v>6.0</v>
      </c>
    </row>
    <row r="8">
      <c r="A8" s="163">
        <v>45543.0</v>
      </c>
      <c r="B8" s="163">
        <v>45543.0</v>
      </c>
      <c r="C8" s="63" t="s">
        <v>4570</v>
      </c>
      <c r="D8" s="63" t="s">
        <v>4571</v>
      </c>
      <c r="E8" s="63">
        <v>3.133318453E9</v>
      </c>
      <c r="F8" s="63" t="s">
        <v>4408</v>
      </c>
      <c r="G8" s="63" t="s">
        <v>4409</v>
      </c>
      <c r="H8" s="63" t="s">
        <v>79</v>
      </c>
      <c r="I8" s="63" t="s">
        <v>2297</v>
      </c>
      <c r="J8" s="63" t="s">
        <v>4572</v>
      </c>
      <c r="K8" s="65">
        <v>6.320375</v>
      </c>
      <c r="L8" s="65">
        <v>-75.582653</v>
      </c>
      <c r="M8" s="65">
        <v>1930.199951</v>
      </c>
      <c r="N8" s="65">
        <v>32.09899902</v>
      </c>
      <c r="O8" s="63" t="s">
        <v>4573</v>
      </c>
      <c r="P8" s="65">
        <v>3.177236925E9</v>
      </c>
      <c r="Q8" s="63" t="s">
        <v>4574</v>
      </c>
      <c r="R8" s="63">
        <v>1.216729746E9</v>
      </c>
      <c r="S8" s="63" t="s">
        <v>4575</v>
      </c>
      <c r="T8" s="164" t="s">
        <v>4576</v>
      </c>
      <c r="U8" s="63" t="s">
        <v>4577</v>
      </c>
      <c r="V8" s="164" t="s">
        <v>4578</v>
      </c>
      <c r="W8" s="63" t="s">
        <v>4579</v>
      </c>
      <c r="X8" s="164" t="s">
        <v>4580</v>
      </c>
      <c r="Y8" s="65">
        <v>6.0</v>
      </c>
      <c r="Z8" s="65">
        <v>2.0</v>
      </c>
      <c r="AA8" s="63" t="s">
        <v>4509</v>
      </c>
      <c r="AB8" s="63" t="s">
        <v>35</v>
      </c>
      <c r="AC8" s="63" t="s">
        <v>132</v>
      </c>
      <c r="AD8" s="63" t="s">
        <v>132</v>
      </c>
      <c r="AE8" s="65">
        <v>3.0</v>
      </c>
      <c r="AF8" s="65">
        <v>3.0</v>
      </c>
      <c r="AG8" s="65">
        <v>2.0</v>
      </c>
      <c r="AH8" s="65">
        <v>1.0</v>
      </c>
      <c r="AI8" s="63" t="s">
        <v>2007</v>
      </c>
      <c r="AJ8" s="65">
        <v>3.0</v>
      </c>
      <c r="AK8" s="65">
        <v>1.0</v>
      </c>
      <c r="AL8" s="63" t="s">
        <v>2007</v>
      </c>
      <c r="AM8" s="65">
        <v>2.0</v>
      </c>
      <c r="AN8" s="63" t="s">
        <v>4485</v>
      </c>
      <c r="AO8" s="63" t="s">
        <v>4581</v>
      </c>
      <c r="AP8" s="63" t="s">
        <v>4582</v>
      </c>
      <c r="AQ8" s="63">
        <v>50000.0</v>
      </c>
      <c r="AR8" s="63" t="s">
        <v>4583</v>
      </c>
      <c r="AS8" s="63" t="s">
        <v>35</v>
      </c>
      <c r="AT8" s="63" t="s">
        <v>4584</v>
      </c>
      <c r="AU8" s="63" t="s">
        <v>132</v>
      </c>
      <c r="AV8" s="63" t="s">
        <v>4096</v>
      </c>
      <c r="AW8" s="63" t="s">
        <v>4423</v>
      </c>
      <c r="AX8" s="63" t="s">
        <v>132</v>
      </c>
      <c r="AY8" s="65">
        <v>0.0</v>
      </c>
      <c r="AZ8" s="65">
        <v>1.0</v>
      </c>
      <c r="BA8" s="65">
        <v>0.0</v>
      </c>
      <c r="BB8" s="65">
        <v>2.0</v>
      </c>
      <c r="BC8" s="63" t="s">
        <v>4487</v>
      </c>
      <c r="BD8" s="65">
        <v>40.0</v>
      </c>
      <c r="BE8" s="64"/>
      <c r="BF8" s="63" t="s">
        <v>4459</v>
      </c>
      <c r="BG8" s="63" t="s">
        <v>4425</v>
      </c>
      <c r="BH8" s="63" t="s">
        <v>4585</v>
      </c>
      <c r="BI8" s="65">
        <v>1.0</v>
      </c>
      <c r="BJ8" s="65">
        <v>0.0</v>
      </c>
      <c r="BK8" s="65">
        <v>0.0</v>
      </c>
      <c r="BL8" s="65">
        <v>1.0</v>
      </c>
      <c r="BM8" s="65">
        <v>0.0</v>
      </c>
      <c r="BN8" s="65">
        <v>0.0</v>
      </c>
      <c r="BO8" s="65">
        <v>0.0</v>
      </c>
      <c r="BP8" s="65">
        <v>0.0</v>
      </c>
      <c r="BQ8" s="65">
        <v>0.0</v>
      </c>
      <c r="BR8" s="63" t="s">
        <v>4425</v>
      </c>
      <c r="BS8" s="63" t="s">
        <v>4462</v>
      </c>
      <c r="BT8" s="65">
        <v>1.0</v>
      </c>
      <c r="BU8" s="65">
        <v>0.0</v>
      </c>
      <c r="BV8" s="65">
        <v>0.0</v>
      </c>
      <c r="BW8" s="63" t="s">
        <v>4431</v>
      </c>
      <c r="BX8" s="63" t="s">
        <v>4425</v>
      </c>
      <c r="BY8" s="63" t="s">
        <v>4586</v>
      </c>
      <c r="BZ8" s="65">
        <v>0.0</v>
      </c>
      <c r="CA8" s="65">
        <v>1.0</v>
      </c>
      <c r="CB8" s="65">
        <v>1.0</v>
      </c>
      <c r="CC8" s="65">
        <v>0.0</v>
      </c>
      <c r="CD8" s="65">
        <v>0.0</v>
      </c>
      <c r="CE8" s="65">
        <v>0.0</v>
      </c>
      <c r="CF8" s="65">
        <v>0.0</v>
      </c>
      <c r="CG8" s="65">
        <v>0.0</v>
      </c>
      <c r="CH8" s="63" t="s">
        <v>4587</v>
      </c>
      <c r="CI8" s="63" t="s">
        <v>216</v>
      </c>
      <c r="CJ8" s="65">
        <v>0.0</v>
      </c>
      <c r="CK8" s="65">
        <v>0.0</v>
      </c>
      <c r="CL8" s="65">
        <v>0.0</v>
      </c>
      <c r="CM8" s="65">
        <v>0.0</v>
      </c>
      <c r="CN8" s="65">
        <v>0.0</v>
      </c>
      <c r="CO8" s="65">
        <v>1.0</v>
      </c>
      <c r="CP8" s="65">
        <v>0.0</v>
      </c>
      <c r="CQ8" s="65">
        <v>0.0</v>
      </c>
      <c r="CR8" s="63" t="s">
        <v>4588</v>
      </c>
      <c r="CS8" s="63" t="s">
        <v>4427</v>
      </c>
      <c r="CT8" s="64"/>
      <c r="CU8" s="64"/>
      <c r="CV8" s="63" t="s">
        <v>4514</v>
      </c>
      <c r="CW8" s="65">
        <v>0.0</v>
      </c>
      <c r="CX8" s="65">
        <v>0.0</v>
      </c>
      <c r="CY8" s="65">
        <v>0.0</v>
      </c>
      <c r="CZ8" s="65">
        <v>0.0</v>
      </c>
      <c r="DA8" s="65">
        <v>0.0</v>
      </c>
      <c r="DB8" s="65">
        <v>0.0</v>
      </c>
      <c r="DC8" s="65">
        <v>0.0</v>
      </c>
      <c r="DD8" s="65">
        <v>0.0</v>
      </c>
      <c r="DE8" s="65">
        <v>1.0</v>
      </c>
      <c r="DF8" s="65">
        <v>0.0</v>
      </c>
      <c r="DG8" s="65">
        <v>0.0</v>
      </c>
      <c r="DH8" s="64"/>
      <c r="DI8" s="63" t="s">
        <v>4429</v>
      </c>
      <c r="DJ8" s="63" t="s">
        <v>4430</v>
      </c>
      <c r="DK8" s="63" t="s">
        <v>4563</v>
      </c>
      <c r="DL8" s="65">
        <v>0.0</v>
      </c>
      <c r="DM8" s="65">
        <v>0.0</v>
      </c>
      <c r="DN8" s="65">
        <v>0.0</v>
      </c>
      <c r="DO8" s="65">
        <v>0.0</v>
      </c>
      <c r="DP8" s="65">
        <v>1.0</v>
      </c>
      <c r="DQ8" s="63" t="s">
        <v>4563</v>
      </c>
      <c r="DR8" s="65">
        <v>0.0</v>
      </c>
      <c r="DS8" s="65">
        <v>0.0</v>
      </c>
      <c r="DT8" s="65">
        <v>0.0</v>
      </c>
      <c r="DU8" s="65">
        <v>0.0</v>
      </c>
      <c r="DV8" s="65">
        <v>1.0</v>
      </c>
      <c r="DW8" s="63" t="s">
        <v>4431</v>
      </c>
      <c r="DX8" s="63" t="s">
        <v>4432</v>
      </c>
      <c r="DY8" s="63" t="s">
        <v>4494</v>
      </c>
      <c r="DZ8" s="65">
        <v>1.0</v>
      </c>
      <c r="EA8" s="65">
        <v>0.0</v>
      </c>
      <c r="EB8" s="65">
        <v>0.0</v>
      </c>
      <c r="EC8" s="65">
        <v>0.0</v>
      </c>
      <c r="ED8" s="65">
        <v>0.0</v>
      </c>
      <c r="EE8" s="65">
        <v>0.0</v>
      </c>
      <c r="EF8" s="65">
        <v>0.0</v>
      </c>
      <c r="EG8" s="63" t="s">
        <v>4589</v>
      </c>
      <c r="EH8" s="63" t="s">
        <v>4461</v>
      </c>
      <c r="EI8" s="65">
        <v>0.0</v>
      </c>
      <c r="EJ8" s="65">
        <v>1.0</v>
      </c>
      <c r="EK8" s="65">
        <v>0.0</v>
      </c>
      <c r="EL8" s="63" t="s">
        <v>4590</v>
      </c>
      <c r="EM8" s="164" t="s">
        <v>4591</v>
      </c>
      <c r="EN8" s="63" t="s">
        <v>132</v>
      </c>
      <c r="EO8" s="63" t="s">
        <v>4436</v>
      </c>
      <c r="EP8" s="65">
        <v>0.0</v>
      </c>
      <c r="EQ8" s="65">
        <v>0.0</v>
      </c>
      <c r="ER8" s="65">
        <v>0.0</v>
      </c>
      <c r="ES8" s="65">
        <v>0.0</v>
      </c>
      <c r="ET8" s="65">
        <v>1.0</v>
      </c>
      <c r="EU8" s="65">
        <v>0.0</v>
      </c>
      <c r="EV8" s="65">
        <v>0.0</v>
      </c>
      <c r="EW8" s="65">
        <v>0.0</v>
      </c>
      <c r="EX8" s="63" t="s">
        <v>35</v>
      </c>
      <c r="EY8" s="63" t="s">
        <v>35</v>
      </c>
      <c r="EZ8" s="65">
        <v>1.0</v>
      </c>
      <c r="FA8" s="65">
        <v>0.0</v>
      </c>
      <c r="FB8" s="65">
        <v>0.0</v>
      </c>
      <c r="FC8" s="63" t="s">
        <v>4517</v>
      </c>
      <c r="FD8" s="65">
        <v>1.0</v>
      </c>
      <c r="FE8" s="65">
        <v>0.0</v>
      </c>
      <c r="FF8" s="65">
        <v>0.0</v>
      </c>
      <c r="FG8" s="65">
        <v>1.0</v>
      </c>
      <c r="FH8" s="65">
        <v>0.0</v>
      </c>
      <c r="FI8" s="65">
        <v>0.0</v>
      </c>
      <c r="FJ8" s="63" t="s">
        <v>4563</v>
      </c>
      <c r="FK8" s="65">
        <v>0.0</v>
      </c>
      <c r="FL8" s="65">
        <v>0.0</v>
      </c>
      <c r="FM8" s="65">
        <v>0.0</v>
      </c>
      <c r="FN8" s="65">
        <v>1.0</v>
      </c>
      <c r="FO8" s="63" t="s">
        <v>4474</v>
      </c>
      <c r="FP8" s="63" t="s">
        <v>4566</v>
      </c>
      <c r="FQ8" s="65">
        <v>0.0</v>
      </c>
      <c r="FR8" s="65">
        <v>0.0</v>
      </c>
      <c r="FS8" s="65">
        <v>0.0</v>
      </c>
      <c r="FT8" s="65">
        <v>1.0</v>
      </c>
      <c r="FU8" s="63" t="s">
        <v>4438</v>
      </c>
      <c r="FV8" s="65">
        <v>0.0</v>
      </c>
      <c r="FW8" s="65">
        <v>0.0</v>
      </c>
      <c r="FX8" s="65">
        <v>1.0</v>
      </c>
      <c r="FY8" s="65">
        <v>0.0</v>
      </c>
      <c r="FZ8" s="65">
        <v>0.0</v>
      </c>
      <c r="GA8" s="63" t="s">
        <v>4592</v>
      </c>
      <c r="GB8" s="65">
        <v>0.0</v>
      </c>
      <c r="GC8" s="63" t="s">
        <v>4593</v>
      </c>
      <c r="GD8" s="65">
        <v>2.0</v>
      </c>
      <c r="GE8" s="63" t="s">
        <v>4594</v>
      </c>
      <c r="GF8" s="65">
        <v>5.92752936E8</v>
      </c>
      <c r="GG8" s="63" t="s">
        <v>4595</v>
      </c>
      <c r="GH8" s="163">
        <v>45543.0</v>
      </c>
      <c r="GI8" s="64"/>
      <c r="GJ8" s="64"/>
      <c r="GK8" s="63" t="s">
        <v>4442</v>
      </c>
      <c r="GL8" s="64"/>
      <c r="GM8" s="63" t="s">
        <v>4443</v>
      </c>
      <c r="GN8" s="64"/>
      <c r="GO8" s="65">
        <v>7.0</v>
      </c>
    </row>
    <row r="9">
      <c r="A9" s="163">
        <v>45543.0</v>
      </c>
      <c r="B9" s="163">
        <v>45543.0</v>
      </c>
      <c r="C9" s="63" t="s">
        <v>2282</v>
      </c>
      <c r="D9" s="63" t="s">
        <v>4596</v>
      </c>
      <c r="E9" s="63">
        <v>3.1368262E9</v>
      </c>
      <c r="F9" s="63" t="s">
        <v>4408</v>
      </c>
      <c r="G9" s="63" t="s">
        <v>4409</v>
      </c>
      <c r="H9" s="63" t="s">
        <v>79</v>
      </c>
      <c r="I9" s="63" t="s">
        <v>4410</v>
      </c>
      <c r="J9" s="63" t="s">
        <v>4597</v>
      </c>
      <c r="K9" s="65">
        <v>6.320091</v>
      </c>
      <c r="L9" s="65">
        <v>-75.58218</v>
      </c>
      <c r="M9" s="65">
        <v>1888.252479</v>
      </c>
      <c r="N9" s="65">
        <v>71.58496448</v>
      </c>
      <c r="O9" s="63" t="s">
        <v>4598</v>
      </c>
      <c r="P9" s="65">
        <v>3.002961411E9</v>
      </c>
      <c r="Q9" s="63" t="s">
        <v>4599</v>
      </c>
      <c r="R9" s="63">
        <v>4.2999756E7</v>
      </c>
      <c r="S9" s="63" t="s">
        <v>4600</v>
      </c>
      <c r="T9" s="164" t="s">
        <v>4601</v>
      </c>
      <c r="U9" s="63" t="s">
        <v>4602</v>
      </c>
      <c r="V9" s="164" t="s">
        <v>4603</v>
      </c>
      <c r="W9" s="63" t="s">
        <v>4604</v>
      </c>
      <c r="X9" s="164" t="s">
        <v>4605</v>
      </c>
      <c r="Y9" s="65">
        <v>4.0</v>
      </c>
      <c r="Z9" s="65">
        <v>2.0</v>
      </c>
      <c r="AA9" s="63" t="s">
        <v>4484</v>
      </c>
      <c r="AB9" s="63" t="s">
        <v>35</v>
      </c>
      <c r="AC9" s="63" t="s">
        <v>132</v>
      </c>
      <c r="AD9" s="63" t="s">
        <v>35</v>
      </c>
      <c r="AE9" s="65">
        <v>2.0</v>
      </c>
      <c r="AF9" s="65">
        <v>4.0</v>
      </c>
      <c r="AG9" s="63" t="s">
        <v>2007</v>
      </c>
      <c r="AH9" s="65">
        <v>3.0</v>
      </c>
      <c r="AI9" s="63" t="s">
        <v>2007</v>
      </c>
      <c r="AJ9" s="63" t="s">
        <v>2007</v>
      </c>
      <c r="AK9" s="65">
        <v>2.0</v>
      </c>
      <c r="AL9" s="65">
        <v>1.0</v>
      </c>
      <c r="AM9" s="65">
        <v>1.0</v>
      </c>
      <c r="AN9" s="63" t="s">
        <v>4485</v>
      </c>
      <c r="AO9" s="63" t="s">
        <v>4581</v>
      </c>
      <c r="AP9" s="63" t="s">
        <v>4420</v>
      </c>
      <c r="AQ9" s="63">
        <v>40000.0</v>
      </c>
      <c r="AR9" s="63" t="s">
        <v>4421</v>
      </c>
      <c r="AS9" s="63" t="s">
        <v>132</v>
      </c>
      <c r="AT9" s="63" t="s">
        <v>4421</v>
      </c>
      <c r="AU9" s="63" t="s">
        <v>35</v>
      </c>
      <c r="AV9" s="63" t="s">
        <v>4606</v>
      </c>
      <c r="AW9" s="63" t="s">
        <v>4561</v>
      </c>
      <c r="AX9" s="63" t="s">
        <v>132</v>
      </c>
      <c r="AY9" s="65">
        <v>0.0</v>
      </c>
      <c r="AZ9" s="65">
        <v>1.0</v>
      </c>
      <c r="BA9" s="65">
        <v>0.0</v>
      </c>
      <c r="BB9" s="65">
        <v>2.0</v>
      </c>
      <c r="BC9" s="63" t="s">
        <v>4487</v>
      </c>
      <c r="BD9" s="65">
        <v>17.0</v>
      </c>
      <c r="BE9" s="64"/>
      <c r="BF9" s="63" t="s">
        <v>4459</v>
      </c>
      <c r="BG9" s="63" t="s">
        <v>4425</v>
      </c>
      <c r="BH9" s="63" t="s">
        <v>4607</v>
      </c>
      <c r="BI9" s="65">
        <v>1.0</v>
      </c>
      <c r="BJ9" s="65">
        <v>1.0</v>
      </c>
      <c r="BK9" s="65">
        <v>0.0</v>
      </c>
      <c r="BL9" s="65">
        <v>0.0</v>
      </c>
      <c r="BM9" s="65">
        <v>0.0</v>
      </c>
      <c r="BN9" s="65">
        <v>0.0</v>
      </c>
      <c r="BO9" s="65">
        <v>0.0</v>
      </c>
      <c r="BP9" s="65">
        <v>0.0</v>
      </c>
      <c r="BQ9" s="65">
        <v>0.0</v>
      </c>
      <c r="BR9" s="63" t="s">
        <v>4425</v>
      </c>
      <c r="BS9" s="63" t="s">
        <v>4488</v>
      </c>
      <c r="BT9" s="65">
        <v>0.0</v>
      </c>
      <c r="BU9" s="65">
        <v>0.0</v>
      </c>
      <c r="BV9" s="65">
        <v>1.0</v>
      </c>
      <c r="BW9" s="63" t="s">
        <v>4426</v>
      </c>
      <c r="BX9" s="63" t="s">
        <v>4461</v>
      </c>
      <c r="BY9" s="63" t="s">
        <v>4463</v>
      </c>
      <c r="BZ9" s="65">
        <v>1.0</v>
      </c>
      <c r="CA9" s="65">
        <v>1.0</v>
      </c>
      <c r="CB9" s="65">
        <v>1.0</v>
      </c>
      <c r="CC9" s="65">
        <v>1.0</v>
      </c>
      <c r="CD9" s="65">
        <v>0.0</v>
      </c>
      <c r="CE9" s="65">
        <v>0.0</v>
      </c>
      <c r="CF9" s="65">
        <v>0.0</v>
      </c>
      <c r="CG9" s="65">
        <v>0.0</v>
      </c>
      <c r="CH9" s="63" t="s">
        <v>862</v>
      </c>
      <c r="CI9" s="63" t="s">
        <v>216</v>
      </c>
      <c r="CJ9" s="65">
        <v>0.0</v>
      </c>
      <c r="CK9" s="65">
        <v>0.0</v>
      </c>
      <c r="CL9" s="65">
        <v>0.0</v>
      </c>
      <c r="CM9" s="65">
        <v>0.0</v>
      </c>
      <c r="CN9" s="65">
        <v>0.0</v>
      </c>
      <c r="CO9" s="65">
        <v>1.0</v>
      </c>
      <c r="CP9" s="65">
        <v>0.0</v>
      </c>
      <c r="CQ9" s="65">
        <v>0.0</v>
      </c>
      <c r="CR9" s="63" t="s">
        <v>4608</v>
      </c>
      <c r="CS9" s="63" t="s">
        <v>4513</v>
      </c>
      <c r="CT9" s="63" t="s">
        <v>4467</v>
      </c>
      <c r="CU9" s="64"/>
      <c r="CV9" s="63" t="s">
        <v>4609</v>
      </c>
      <c r="CW9" s="65">
        <v>0.0</v>
      </c>
      <c r="CX9" s="65">
        <v>0.0</v>
      </c>
      <c r="CY9" s="65">
        <v>0.0</v>
      </c>
      <c r="CZ9" s="65">
        <v>0.0</v>
      </c>
      <c r="DA9" s="65">
        <v>0.0</v>
      </c>
      <c r="DB9" s="65">
        <v>0.0</v>
      </c>
      <c r="DC9" s="65">
        <v>1.0</v>
      </c>
      <c r="DD9" s="65">
        <v>0.0</v>
      </c>
      <c r="DE9" s="65">
        <v>0.0</v>
      </c>
      <c r="DF9" s="65">
        <v>0.0</v>
      </c>
      <c r="DG9" s="65">
        <v>1.0</v>
      </c>
      <c r="DH9" s="64"/>
      <c r="DI9" s="63" t="s">
        <v>4429</v>
      </c>
      <c r="DJ9" s="63" t="s">
        <v>4430</v>
      </c>
      <c r="DK9" s="63" t="s">
        <v>4563</v>
      </c>
      <c r="DL9" s="65">
        <v>0.0</v>
      </c>
      <c r="DM9" s="65">
        <v>0.0</v>
      </c>
      <c r="DN9" s="65">
        <v>0.0</v>
      </c>
      <c r="DO9" s="65">
        <v>0.0</v>
      </c>
      <c r="DP9" s="65">
        <v>1.0</v>
      </c>
      <c r="DQ9" s="63" t="s">
        <v>4563</v>
      </c>
      <c r="DR9" s="65">
        <v>0.0</v>
      </c>
      <c r="DS9" s="65">
        <v>0.0</v>
      </c>
      <c r="DT9" s="65">
        <v>0.0</v>
      </c>
      <c r="DU9" s="65">
        <v>0.0</v>
      </c>
      <c r="DV9" s="65">
        <v>1.0</v>
      </c>
      <c r="DW9" s="63" t="s">
        <v>4564</v>
      </c>
      <c r="DX9" s="63" t="s">
        <v>4432</v>
      </c>
      <c r="DY9" s="63" t="s">
        <v>4433</v>
      </c>
      <c r="DZ9" s="65">
        <v>0.0</v>
      </c>
      <c r="EA9" s="65">
        <v>0.0</v>
      </c>
      <c r="EB9" s="65">
        <v>0.0</v>
      </c>
      <c r="EC9" s="65">
        <v>0.0</v>
      </c>
      <c r="ED9" s="65">
        <v>1.0</v>
      </c>
      <c r="EE9" s="65">
        <v>0.0</v>
      </c>
      <c r="EF9" s="65">
        <v>0.0</v>
      </c>
      <c r="EG9" s="63" t="s">
        <v>4610</v>
      </c>
      <c r="EH9" s="63" t="s">
        <v>4425</v>
      </c>
      <c r="EI9" s="65">
        <v>0.0</v>
      </c>
      <c r="EJ9" s="65">
        <v>0.0</v>
      </c>
      <c r="EK9" s="65">
        <v>1.0</v>
      </c>
      <c r="EL9" s="63" t="s">
        <v>4611</v>
      </c>
      <c r="EM9" s="164" t="s">
        <v>4612</v>
      </c>
      <c r="EN9" s="63" t="s">
        <v>132</v>
      </c>
      <c r="EO9" s="63" t="s">
        <v>4495</v>
      </c>
      <c r="EP9" s="65">
        <v>1.0</v>
      </c>
      <c r="EQ9" s="65">
        <v>0.0</v>
      </c>
      <c r="ER9" s="65">
        <v>0.0</v>
      </c>
      <c r="ES9" s="65">
        <v>0.0</v>
      </c>
      <c r="ET9" s="65">
        <v>0.0</v>
      </c>
      <c r="EU9" s="65">
        <v>0.0</v>
      </c>
      <c r="EV9" s="65">
        <v>0.0</v>
      </c>
      <c r="EW9" s="65">
        <v>0.0</v>
      </c>
      <c r="EX9" s="63" t="s">
        <v>35</v>
      </c>
      <c r="EY9" s="63" t="s">
        <v>132</v>
      </c>
      <c r="EZ9" s="65">
        <v>0.0</v>
      </c>
      <c r="FA9" s="65">
        <v>1.0</v>
      </c>
      <c r="FB9" s="65">
        <v>0.0</v>
      </c>
      <c r="FC9" s="63" t="s">
        <v>4613</v>
      </c>
      <c r="FD9" s="65">
        <v>0.0</v>
      </c>
      <c r="FE9" s="65">
        <v>0.0</v>
      </c>
      <c r="FF9" s="65">
        <v>0.0</v>
      </c>
      <c r="FG9" s="65">
        <v>1.0</v>
      </c>
      <c r="FH9" s="65">
        <v>0.0</v>
      </c>
      <c r="FI9" s="65">
        <v>0.0</v>
      </c>
      <c r="FJ9" s="63" t="s">
        <v>564</v>
      </c>
      <c r="FK9" s="65">
        <v>1.0</v>
      </c>
      <c r="FL9" s="65">
        <v>0.0</v>
      </c>
      <c r="FM9" s="65">
        <v>0.0</v>
      </c>
      <c r="FN9" s="65">
        <v>0.0</v>
      </c>
      <c r="FO9" s="63" t="s">
        <v>4518</v>
      </c>
      <c r="FP9" s="63" t="s">
        <v>564</v>
      </c>
      <c r="FQ9" s="65">
        <v>1.0</v>
      </c>
      <c r="FR9" s="65">
        <v>0.0</v>
      </c>
      <c r="FS9" s="65">
        <v>0.0</v>
      </c>
      <c r="FT9" s="65">
        <v>0.0</v>
      </c>
      <c r="FU9" s="63" t="s">
        <v>4614</v>
      </c>
      <c r="FV9" s="65">
        <v>1.0</v>
      </c>
      <c r="FW9" s="65">
        <v>1.0</v>
      </c>
      <c r="FX9" s="65">
        <v>1.0</v>
      </c>
      <c r="FY9" s="65">
        <v>0.0</v>
      </c>
      <c r="FZ9" s="65">
        <v>0.0</v>
      </c>
      <c r="GA9" s="63" t="s">
        <v>132</v>
      </c>
      <c r="GB9" s="65">
        <v>60000.0</v>
      </c>
      <c r="GC9" s="63" t="s">
        <v>4615</v>
      </c>
      <c r="GD9" s="65">
        <v>3.0</v>
      </c>
      <c r="GE9" s="63" t="s">
        <v>4616</v>
      </c>
      <c r="GF9" s="65">
        <v>5.9275649E8</v>
      </c>
      <c r="GG9" s="63" t="s">
        <v>4617</v>
      </c>
      <c r="GH9" s="163">
        <v>45543.0</v>
      </c>
      <c r="GI9" s="64"/>
      <c r="GJ9" s="64"/>
      <c r="GK9" s="63" t="s">
        <v>4442</v>
      </c>
      <c r="GL9" s="64"/>
      <c r="GM9" s="63" t="s">
        <v>4443</v>
      </c>
      <c r="GN9" s="64"/>
      <c r="GO9" s="65">
        <v>8.0</v>
      </c>
    </row>
    <row r="10">
      <c r="A10" s="163">
        <v>45543.0</v>
      </c>
      <c r="B10" s="163">
        <v>45543.0</v>
      </c>
      <c r="C10" s="63" t="s">
        <v>4618</v>
      </c>
      <c r="D10" s="63" t="s">
        <v>4619</v>
      </c>
      <c r="E10" s="63">
        <v>3.137835092E9</v>
      </c>
      <c r="F10" s="63" t="s">
        <v>4408</v>
      </c>
      <c r="G10" s="63" t="s">
        <v>4409</v>
      </c>
      <c r="H10" s="63" t="s">
        <v>79</v>
      </c>
      <c r="I10" s="63" t="s">
        <v>4620</v>
      </c>
      <c r="J10" s="63" t="s">
        <v>4621</v>
      </c>
      <c r="K10" s="65">
        <v>6.31981</v>
      </c>
      <c r="L10" s="65">
        <v>-75.578424</v>
      </c>
      <c r="M10" s="65">
        <v>1835.900024</v>
      </c>
      <c r="N10" s="65">
        <v>21.23600006</v>
      </c>
      <c r="O10" s="63" t="s">
        <v>4622</v>
      </c>
      <c r="P10" s="65">
        <v>3.04252745E9</v>
      </c>
      <c r="Q10" s="63" t="s">
        <v>272</v>
      </c>
      <c r="R10" s="63">
        <v>1.017123329E9</v>
      </c>
      <c r="S10" s="64"/>
      <c r="T10" s="64"/>
      <c r="U10" s="63" t="s">
        <v>4623</v>
      </c>
      <c r="V10" s="164" t="s">
        <v>4624</v>
      </c>
      <c r="W10" s="63" t="s">
        <v>4625</v>
      </c>
      <c r="X10" s="164" t="s">
        <v>4626</v>
      </c>
      <c r="Y10" s="65">
        <v>4.0</v>
      </c>
      <c r="Z10" s="65">
        <v>1.0</v>
      </c>
      <c r="AA10" s="63" t="s">
        <v>4509</v>
      </c>
      <c r="AB10" s="63" t="s">
        <v>35</v>
      </c>
      <c r="AC10" s="63" t="s">
        <v>35</v>
      </c>
      <c r="AD10" s="63" t="s">
        <v>35</v>
      </c>
      <c r="AE10" s="65">
        <v>2.0</v>
      </c>
      <c r="AF10" s="65">
        <v>2.0</v>
      </c>
      <c r="AG10" s="63" t="s">
        <v>2007</v>
      </c>
      <c r="AH10" s="63" t="s">
        <v>2007</v>
      </c>
      <c r="AI10" s="63" t="s">
        <v>2007</v>
      </c>
      <c r="AJ10" s="65">
        <v>1.0</v>
      </c>
      <c r="AK10" s="65">
        <v>2.0</v>
      </c>
      <c r="AL10" s="65">
        <v>1.0</v>
      </c>
      <c r="AM10" s="65">
        <v>1.0</v>
      </c>
      <c r="AN10" s="63" t="s">
        <v>4455</v>
      </c>
      <c r="AO10" s="63" t="s">
        <v>4456</v>
      </c>
      <c r="AP10" s="63" t="s">
        <v>4420</v>
      </c>
      <c r="AQ10" s="165">
        <v>30000.0</v>
      </c>
      <c r="AR10" s="63" t="s">
        <v>4421</v>
      </c>
      <c r="AS10" s="63" t="s">
        <v>35</v>
      </c>
      <c r="AT10" s="63" t="s">
        <v>4627</v>
      </c>
      <c r="AU10" s="63" t="s">
        <v>35</v>
      </c>
      <c r="AV10" s="63" t="s">
        <v>4606</v>
      </c>
      <c r="AW10" s="63" t="s">
        <v>4437</v>
      </c>
      <c r="AX10" s="63" t="s">
        <v>132</v>
      </c>
      <c r="AY10" s="65">
        <v>0.0</v>
      </c>
      <c r="AZ10" s="65">
        <v>1.0</v>
      </c>
      <c r="BA10" s="65">
        <v>0.0</v>
      </c>
      <c r="BB10" s="65">
        <v>2.0</v>
      </c>
      <c r="BC10" s="166">
        <v>45689.0</v>
      </c>
      <c r="BD10" s="65">
        <v>40.0</v>
      </c>
      <c r="BE10" s="64"/>
      <c r="BF10" s="63" t="s">
        <v>4424</v>
      </c>
      <c r="BG10" s="63" t="s">
        <v>4425</v>
      </c>
      <c r="BH10" s="63" t="s">
        <v>4424</v>
      </c>
      <c r="BI10" s="65">
        <v>0.0</v>
      </c>
      <c r="BJ10" s="65">
        <v>0.0</v>
      </c>
      <c r="BK10" s="65">
        <v>1.0</v>
      </c>
      <c r="BL10" s="65">
        <v>0.0</v>
      </c>
      <c r="BM10" s="65">
        <v>0.0</v>
      </c>
      <c r="BN10" s="65">
        <v>0.0</v>
      </c>
      <c r="BO10" s="65">
        <v>0.0</v>
      </c>
      <c r="BP10" s="65">
        <v>0.0</v>
      </c>
      <c r="BQ10" s="65">
        <v>0.0</v>
      </c>
      <c r="BR10" s="63" t="s">
        <v>4425</v>
      </c>
      <c r="BS10" s="63" t="s">
        <v>4424</v>
      </c>
      <c r="BT10" s="65">
        <v>0.0</v>
      </c>
      <c r="BU10" s="65">
        <v>1.0</v>
      </c>
      <c r="BV10" s="65">
        <v>0.0</v>
      </c>
      <c r="BW10" s="63" t="s">
        <v>216</v>
      </c>
      <c r="BX10" s="63" t="s">
        <v>4461</v>
      </c>
      <c r="BY10" s="63" t="s">
        <v>4628</v>
      </c>
      <c r="BZ10" s="65">
        <v>0.0</v>
      </c>
      <c r="CA10" s="65">
        <v>1.0</v>
      </c>
      <c r="CB10" s="65">
        <v>0.0</v>
      </c>
      <c r="CC10" s="65">
        <v>0.0</v>
      </c>
      <c r="CD10" s="65">
        <v>1.0</v>
      </c>
      <c r="CE10" s="65">
        <v>0.0</v>
      </c>
      <c r="CF10" s="65">
        <v>0.0</v>
      </c>
      <c r="CG10" s="65">
        <v>0.0</v>
      </c>
      <c r="CH10" s="64"/>
      <c r="CI10" s="64"/>
      <c r="CJ10" s="64"/>
      <c r="CK10" s="64"/>
      <c r="CL10" s="64"/>
      <c r="CM10" s="64"/>
      <c r="CN10" s="64"/>
      <c r="CO10" s="64"/>
      <c r="CP10" s="64"/>
      <c r="CQ10" s="64"/>
      <c r="CR10" s="64"/>
      <c r="CS10" s="63" t="s">
        <v>4427</v>
      </c>
      <c r="CT10" s="64"/>
      <c r="CU10" s="64"/>
      <c r="CV10" s="63" t="s">
        <v>4629</v>
      </c>
      <c r="CW10" s="65">
        <v>1.0</v>
      </c>
      <c r="CX10" s="65">
        <v>0.0</v>
      </c>
      <c r="CY10" s="65">
        <v>0.0</v>
      </c>
      <c r="CZ10" s="65">
        <v>0.0</v>
      </c>
      <c r="DA10" s="65">
        <v>0.0</v>
      </c>
      <c r="DB10" s="65">
        <v>0.0</v>
      </c>
      <c r="DC10" s="65">
        <v>1.0</v>
      </c>
      <c r="DD10" s="65">
        <v>0.0</v>
      </c>
      <c r="DE10" s="65">
        <v>0.0</v>
      </c>
      <c r="DF10" s="65">
        <v>0.0</v>
      </c>
      <c r="DG10" s="65">
        <v>0.0</v>
      </c>
      <c r="DH10" s="64"/>
      <c r="DI10" s="63" t="s">
        <v>4429</v>
      </c>
      <c r="DJ10" s="63" t="s">
        <v>4430</v>
      </c>
      <c r="DK10" s="63" t="s">
        <v>4430</v>
      </c>
      <c r="DL10" s="65">
        <v>1.0</v>
      </c>
      <c r="DM10" s="65">
        <v>0.0</v>
      </c>
      <c r="DN10" s="65">
        <v>0.0</v>
      </c>
      <c r="DO10" s="65">
        <v>0.0</v>
      </c>
      <c r="DP10" s="65">
        <v>0.0</v>
      </c>
      <c r="DQ10" s="63" t="s">
        <v>4630</v>
      </c>
      <c r="DR10" s="65">
        <v>0.0</v>
      </c>
      <c r="DS10" s="65">
        <v>1.0</v>
      </c>
      <c r="DT10" s="65">
        <v>0.0</v>
      </c>
      <c r="DU10" s="65">
        <v>0.0</v>
      </c>
      <c r="DV10" s="65">
        <v>1.0</v>
      </c>
      <c r="DW10" s="63" t="s">
        <v>4431</v>
      </c>
      <c r="DX10" s="63" t="s">
        <v>4631</v>
      </c>
      <c r="DY10" s="63" t="s">
        <v>4632</v>
      </c>
      <c r="DZ10" s="65">
        <v>0.0</v>
      </c>
      <c r="EA10" s="65">
        <v>1.0</v>
      </c>
      <c r="EB10" s="65">
        <v>0.0</v>
      </c>
      <c r="EC10" s="65">
        <v>0.0</v>
      </c>
      <c r="ED10" s="65">
        <v>1.0</v>
      </c>
      <c r="EE10" s="65">
        <v>0.0</v>
      </c>
      <c r="EF10" s="65">
        <v>0.0</v>
      </c>
      <c r="EG10" s="64"/>
      <c r="EH10" s="63" t="s">
        <v>4461</v>
      </c>
      <c r="EI10" s="65">
        <v>0.0</v>
      </c>
      <c r="EJ10" s="65">
        <v>1.0</v>
      </c>
      <c r="EK10" s="65">
        <v>0.0</v>
      </c>
      <c r="EL10" s="63" t="s">
        <v>4633</v>
      </c>
      <c r="EM10" s="164" t="s">
        <v>4634</v>
      </c>
      <c r="EN10" s="63" t="s">
        <v>132</v>
      </c>
      <c r="EO10" s="63" t="s">
        <v>4635</v>
      </c>
      <c r="EP10" s="65">
        <v>0.0</v>
      </c>
      <c r="EQ10" s="65">
        <v>1.0</v>
      </c>
      <c r="ER10" s="65">
        <v>0.0</v>
      </c>
      <c r="ES10" s="65">
        <v>0.0</v>
      </c>
      <c r="ET10" s="65">
        <v>1.0</v>
      </c>
      <c r="EU10" s="65">
        <v>0.0</v>
      </c>
      <c r="EV10" s="65">
        <v>0.0</v>
      </c>
      <c r="EW10" s="65">
        <v>0.0</v>
      </c>
      <c r="EX10" s="63" t="s">
        <v>35</v>
      </c>
      <c r="EY10" s="63" t="s">
        <v>35</v>
      </c>
      <c r="EZ10" s="65">
        <v>1.0</v>
      </c>
      <c r="FA10" s="65">
        <v>0.0</v>
      </c>
      <c r="FB10" s="65">
        <v>0.0</v>
      </c>
      <c r="FC10" s="63" t="s">
        <v>4636</v>
      </c>
      <c r="FD10" s="65">
        <v>1.0</v>
      </c>
      <c r="FE10" s="65">
        <v>0.0</v>
      </c>
      <c r="FF10" s="65">
        <v>1.0</v>
      </c>
      <c r="FG10" s="65">
        <v>1.0</v>
      </c>
      <c r="FH10" s="65">
        <v>0.0</v>
      </c>
      <c r="FI10" s="65">
        <v>0.0</v>
      </c>
      <c r="FJ10" s="63" t="s">
        <v>564</v>
      </c>
      <c r="FK10" s="65">
        <v>1.0</v>
      </c>
      <c r="FL10" s="65">
        <v>0.0</v>
      </c>
      <c r="FM10" s="65">
        <v>0.0</v>
      </c>
      <c r="FN10" s="65">
        <v>0.0</v>
      </c>
      <c r="FO10" s="63" t="s">
        <v>4518</v>
      </c>
      <c r="FP10" s="63" t="s">
        <v>564</v>
      </c>
      <c r="FQ10" s="65">
        <v>1.0</v>
      </c>
      <c r="FR10" s="65">
        <v>0.0</v>
      </c>
      <c r="FS10" s="65">
        <v>0.0</v>
      </c>
      <c r="FT10" s="65">
        <v>0.0</v>
      </c>
      <c r="FU10" s="63" t="s">
        <v>4519</v>
      </c>
      <c r="FV10" s="65">
        <v>1.0</v>
      </c>
      <c r="FW10" s="65">
        <v>0.0</v>
      </c>
      <c r="FX10" s="65">
        <v>0.0</v>
      </c>
      <c r="FY10" s="65">
        <v>0.0</v>
      </c>
      <c r="FZ10" s="65">
        <v>0.0</v>
      </c>
      <c r="GA10" s="63" t="s">
        <v>564</v>
      </c>
      <c r="GB10" s="65">
        <v>35000.0</v>
      </c>
      <c r="GC10" s="63" t="s">
        <v>4637</v>
      </c>
      <c r="GD10" s="65">
        <v>2.0</v>
      </c>
      <c r="GE10" s="63" t="s">
        <v>4638</v>
      </c>
      <c r="GF10" s="65">
        <v>5.92757317E8</v>
      </c>
      <c r="GG10" s="63" t="s">
        <v>4639</v>
      </c>
      <c r="GH10" s="163">
        <v>45543.0</v>
      </c>
      <c r="GI10" s="64"/>
      <c r="GJ10" s="64"/>
      <c r="GK10" s="63" t="s">
        <v>4442</v>
      </c>
      <c r="GL10" s="64"/>
      <c r="GM10" s="63" t="s">
        <v>4443</v>
      </c>
      <c r="GN10" s="64"/>
      <c r="GO10" s="65">
        <v>9.0</v>
      </c>
    </row>
    <row r="11">
      <c r="A11" s="163">
        <v>45543.0</v>
      </c>
      <c r="B11" s="163">
        <v>45543.0</v>
      </c>
      <c r="C11" s="63" t="s">
        <v>4640</v>
      </c>
      <c r="D11" s="63" t="s">
        <v>4501</v>
      </c>
      <c r="E11" s="63">
        <v>3.054753194E9</v>
      </c>
      <c r="F11" s="63" t="s">
        <v>4408</v>
      </c>
      <c r="G11" s="63" t="s">
        <v>4409</v>
      </c>
      <c r="H11" s="63" t="s">
        <v>30</v>
      </c>
      <c r="I11" s="63" t="s">
        <v>4410</v>
      </c>
      <c r="J11" s="63" t="s">
        <v>4641</v>
      </c>
      <c r="K11" s="65">
        <v>6.322044</v>
      </c>
      <c r="L11" s="65">
        <v>-75.581922</v>
      </c>
      <c r="M11" s="65">
        <v>1972.300049</v>
      </c>
      <c r="N11" s="65">
        <v>89.03879547</v>
      </c>
      <c r="O11" s="63" t="s">
        <v>4642</v>
      </c>
      <c r="P11" s="65">
        <v>3.196165789E9</v>
      </c>
      <c r="Q11" s="63" t="s">
        <v>613</v>
      </c>
      <c r="R11" s="63">
        <v>2.1847384E7</v>
      </c>
      <c r="S11" s="63" t="s">
        <v>4643</v>
      </c>
      <c r="T11" s="164" t="s">
        <v>4644</v>
      </c>
      <c r="U11" s="63" t="s">
        <v>4645</v>
      </c>
      <c r="V11" s="164" t="s">
        <v>4646</v>
      </c>
      <c r="W11" s="63" t="s">
        <v>4647</v>
      </c>
      <c r="X11" s="164" t="s">
        <v>4648</v>
      </c>
      <c r="Y11" s="65">
        <v>2.0</v>
      </c>
      <c r="Z11" s="65">
        <v>2.0</v>
      </c>
      <c r="AA11" s="63" t="s">
        <v>4417</v>
      </c>
      <c r="AB11" s="63" t="s">
        <v>132</v>
      </c>
      <c r="AC11" s="63" t="s">
        <v>132</v>
      </c>
      <c r="AD11" s="63" t="s">
        <v>132</v>
      </c>
      <c r="AE11" s="65">
        <v>1.0</v>
      </c>
      <c r="AF11" s="65">
        <v>1.0</v>
      </c>
      <c r="AG11" s="63" t="s">
        <v>2007</v>
      </c>
      <c r="AH11" s="63" t="s">
        <v>2007</v>
      </c>
      <c r="AI11" s="63" t="s">
        <v>2007</v>
      </c>
      <c r="AJ11" s="63" t="s">
        <v>2007</v>
      </c>
      <c r="AK11" s="65">
        <v>1.0</v>
      </c>
      <c r="AL11" s="65">
        <v>1.0</v>
      </c>
      <c r="AM11" s="65">
        <v>1.0</v>
      </c>
      <c r="AN11" s="63" t="s">
        <v>4510</v>
      </c>
      <c r="AO11" s="63" t="s">
        <v>4456</v>
      </c>
      <c r="AP11" s="63" t="s">
        <v>4420</v>
      </c>
      <c r="AQ11" s="63">
        <v>500000.0</v>
      </c>
      <c r="AR11" s="63" t="s">
        <v>4421</v>
      </c>
      <c r="AS11" s="63" t="s">
        <v>132</v>
      </c>
      <c r="AT11" s="64"/>
      <c r="AU11" s="63" t="s">
        <v>35</v>
      </c>
      <c r="AV11" s="63" t="s">
        <v>4458</v>
      </c>
      <c r="AW11" s="63" t="s">
        <v>4423</v>
      </c>
      <c r="AX11" s="63" t="s">
        <v>132</v>
      </c>
      <c r="AY11" s="65">
        <v>0.0</v>
      </c>
      <c r="AZ11" s="65">
        <v>1.0</v>
      </c>
      <c r="BA11" s="65">
        <v>0.0</v>
      </c>
      <c r="BB11" s="65">
        <v>3.0</v>
      </c>
      <c r="BC11" s="166">
        <v>45689.0</v>
      </c>
      <c r="BD11" s="65">
        <v>20.0</v>
      </c>
      <c r="BE11" s="64"/>
      <c r="BF11" s="63" t="s">
        <v>4564</v>
      </c>
      <c r="BG11" s="63" t="s">
        <v>4460</v>
      </c>
      <c r="BH11" s="63" t="s">
        <v>4564</v>
      </c>
      <c r="BI11" s="65">
        <v>0.0</v>
      </c>
      <c r="BJ11" s="65">
        <v>0.0</v>
      </c>
      <c r="BK11" s="65">
        <v>0.0</v>
      </c>
      <c r="BL11" s="65">
        <v>0.0</v>
      </c>
      <c r="BM11" s="65">
        <v>0.0</v>
      </c>
      <c r="BN11" s="65">
        <v>0.0</v>
      </c>
      <c r="BO11" s="65">
        <v>1.0</v>
      </c>
      <c r="BP11" s="65">
        <v>0.0</v>
      </c>
      <c r="BQ11" s="65">
        <v>0.0</v>
      </c>
      <c r="BR11" s="63" t="s">
        <v>4460</v>
      </c>
      <c r="BS11" s="63" t="s">
        <v>4488</v>
      </c>
      <c r="BT11" s="65">
        <v>0.0</v>
      </c>
      <c r="BU11" s="65">
        <v>0.0</v>
      </c>
      <c r="BV11" s="65">
        <v>1.0</v>
      </c>
      <c r="BW11" s="64"/>
      <c r="BX11" s="63" t="s">
        <v>4460</v>
      </c>
      <c r="BY11" s="63" t="s">
        <v>216</v>
      </c>
      <c r="BZ11" s="65">
        <v>0.0</v>
      </c>
      <c r="CA11" s="65">
        <v>0.0</v>
      </c>
      <c r="CB11" s="65">
        <v>0.0</v>
      </c>
      <c r="CC11" s="65">
        <v>0.0</v>
      </c>
      <c r="CD11" s="65">
        <v>0.0</v>
      </c>
      <c r="CE11" s="65">
        <v>1.0</v>
      </c>
      <c r="CF11" s="65">
        <v>0.0</v>
      </c>
      <c r="CG11" s="65">
        <v>0.0</v>
      </c>
      <c r="CH11" s="64"/>
      <c r="CI11" s="63" t="s">
        <v>4649</v>
      </c>
      <c r="CJ11" s="65">
        <v>1.0</v>
      </c>
      <c r="CK11" s="65">
        <v>0.0</v>
      </c>
      <c r="CL11" s="65">
        <v>0.0</v>
      </c>
      <c r="CM11" s="65">
        <v>0.0</v>
      </c>
      <c r="CN11" s="65">
        <v>0.0</v>
      </c>
      <c r="CO11" s="65">
        <v>0.0</v>
      </c>
      <c r="CP11" s="65">
        <v>0.0</v>
      </c>
      <c r="CQ11" s="65">
        <v>0.0</v>
      </c>
      <c r="CR11" s="64"/>
      <c r="CS11" s="63" t="s">
        <v>4513</v>
      </c>
      <c r="CT11" s="63" t="s">
        <v>4467</v>
      </c>
      <c r="CU11" s="64"/>
      <c r="CV11" s="63" t="s">
        <v>4514</v>
      </c>
      <c r="CW11" s="65">
        <v>0.0</v>
      </c>
      <c r="CX11" s="65">
        <v>0.0</v>
      </c>
      <c r="CY11" s="65">
        <v>0.0</v>
      </c>
      <c r="CZ11" s="65">
        <v>0.0</v>
      </c>
      <c r="DA11" s="65">
        <v>0.0</v>
      </c>
      <c r="DB11" s="65">
        <v>0.0</v>
      </c>
      <c r="DC11" s="65">
        <v>0.0</v>
      </c>
      <c r="DD11" s="65">
        <v>0.0</v>
      </c>
      <c r="DE11" s="65">
        <v>1.0</v>
      </c>
      <c r="DF11" s="65">
        <v>0.0</v>
      </c>
      <c r="DG11" s="65">
        <v>0.0</v>
      </c>
      <c r="DH11" s="64"/>
      <c r="DI11" s="63" t="s">
        <v>4429</v>
      </c>
      <c r="DJ11" s="63" t="s">
        <v>4430</v>
      </c>
      <c r="DK11" s="63" t="s">
        <v>541</v>
      </c>
      <c r="DL11" s="65">
        <v>0.0</v>
      </c>
      <c r="DM11" s="65">
        <v>1.0</v>
      </c>
      <c r="DN11" s="65">
        <v>0.0</v>
      </c>
      <c r="DO11" s="65">
        <v>0.0</v>
      </c>
      <c r="DP11" s="65">
        <v>0.0</v>
      </c>
      <c r="DQ11" s="63" t="s">
        <v>541</v>
      </c>
      <c r="DR11" s="65">
        <v>0.0</v>
      </c>
      <c r="DS11" s="65">
        <v>1.0</v>
      </c>
      <c r="DT11" s="65">
        <v>0.0</v>
      </c>
      <c r="DU11" s="65">
        <v>0.0</v>
      </c>
      <c r="DV11" s="65">
        <v>0.0</v>
      </c>
      <c r="DW11" s="63" t="s">
        <v>4431</v>
      </c>
      <c r="DX11" s="63" t="s">
        <v>4631</v>
      </c>
      <c r="DY11" s="63" t="s">
        <v>4494</v>
      </c>
      <c r="DZ11" s="65">
        <v>1.0</v>
      </c>
      <c r="EA11" s="65">
        <v>0.0</v>
      </c>
      <c r="EB11" s="65">
        <v>0.0</v>
      </c>
      <c r="EC11" s="65">
        <v>0.0</v>
      </c>
      <c r="ED11" s="65">
        <v>0.0</v>
      </c>
      <c r="EE11" s="65">
        <v>0.0</v>
      </c>
      <c r="EF11" s="65">
        <v>0.0</v>
      </c>
      <c r="EG11" s="64"/>
      <c r="EH11" s="63" t="s">
        <v>4460</v>
      </c>
      <c r="EI11" s="65">
        <v>1.0</v>
      </c>
      <c r="EJ11" s="65">
        <v>0.0</v>
      </c>
      <c r="EK11" s="65">
        <v>0.0</v>
      </c>
      <c r="EL11" s="64"/>
      <c r="EM11" s="64"/>
      <c r="EN11" s="63" t="s">
        <v>132</v>
      </c>
      <c r="EO11" s="63" t="s">
        <v>4650</v>
      </c>
      <c r="EP11" s="65">
        <v>0.0</v>
      </c>
      <c r="EQ11" s="65">
        <v>0.0</v>
      </c>
      <c r="ER11" s="65">
        <v>1.0</v>
      </c>
      <c r="ES11" s="65">
        <v>0.0</v>
      </c>
      <c r="ET11" s="65">
        <v>0.0</v>
      </c>
      <c r="EU11" s="65">
        <v>0.0</v>
      </c>
      <c r="EV11" s="65">
        <v>0.0</v>
      </c>
      <c r="EW11" s="65">
        <v>0.0</v>
      </c>
      <c r="EX11" s="63" t="s">
        <v>132</v>
      </c>
      <c r="EY11" s="63" t="s">
        <v>35</v>
      </c>
      <c r="EZ11" s="65">
        <v>1.0</v>
      </c>
      <c r="FA11" s="65">
        <v>0.0</v>
      </c>
      <c r="FB11" s="65">
        <v>0.0</v>
      </c>
      <c r="FC11" s="63" t="s">
        <v>4651</v>
      </c>
      <c r="FD11" s="65">
        <v>0.0</v>
      </c>
      <c r="FE11" s="65">
        <v>0.0</v>
      </c>
      <c r="FF11" s="65">
        <v>1.0</v>
      </c>
      <c r="FG11" s="65">
        <v>0.0</v>
      </c>
      <c r="FH11" s="65">
        <v>0.0</v>
      </c>
      <c r="FI11" s="65">
        <v>0.0</v>
      </c>
      <c r="FJ11" s="63" t="s">
        <v>132</v>
      </c>
      <c r="FK11" s="65">
        <v>0.0</v>
      </c>
      <c r="FL11" s="65">
        <v>1.0</v>
      </c>
      <c r="FM11" s="65">
        <v>0.0</v>
      </c>
      <c r="FN11" s="65">
        <v>0.0</v>
      </c>
      <c r="FO11" s="63" t="s">
        <v>4544</v>
      </c>
      <c r="FP11" s="63" t="s">
        <v>132</v>
      </c>
      <c r="FQ11" s="65">
        <v>0.0</v>
      </c>
      <c r="FR11" s="65">
        <v>1.0</v>
      </c>
      <c r="FS11" s="65">
        <v>0.0</v>
      </c>
      <c r="FT11" s="65">
        <v>0.0</v>
      </c>
      <c r="FU11" s="63" t="s">
        <v>4519</v>
      </c>
      <c r="FV11" s="65">
        <v>1.0</v>
      </c>
      <c r="FW11" s="65">
        <v>0.0</v>
      </c>
      <c r="FX11" s="65">
        <v>0.0</v>
      </c>
      <c r="FY11" s="65">
        <v>0.0</v>
      </c>
      <c r="FZ11" s="65">
        <v>0.0</v>
      </c>
      <c r="GA11" s="63" t="s">
        <v>132</v>
      </c>
      <c r="GB11" s="65">
        <v>40000.0</v>
      </c>
      <c r="GC11" s="63" t="s">
        <v>4520</v>
      </c>
      <c r="GD11" s="65">
        <v>3.0</v>
      </c>
      <c r="GE11" s="63" t="s">
        <v>4652</v>
      </c>
      <c r="GF11" s="65">
        <v>5.92761009E8</v>
      </c>
      <c r="GG11" s="63" t="s">
        <v>4653</v>
      </c>
      <c r="GH11" s="163">
        <v>45543.0</v>
      </c>
      <c r="GI11" s="64"/>
      <c r="GJ11" s="64"/>
      <c r="GK11" s="63" t="s">
        <v>4442</v>
      </c>
      <c r="GL11" s="64"/>
      <c r="GM11" s="63" t="s">
        <v>4443</v>
      </c>
      <c r="GN11" s="64"/>
      <c r="GO11" s="65">
        <v>10.0</v>
      </c>
    </row>
    <row r="12">
      <c r="A12" s="163">
        <v>45543.0</v>
      </c>
      <c r="B12" s="163">
        <v>45543.0</v>
      </c>
      <c r="C12" s="63" t="s">
        <v>4654</v>
      </c>
      <c r="D12" s="63" t="s">
        <v>4655</v>
      </c>
      <c r="E12" s="63">
        <v>3.014051994E9</v>
      </c>
      <c r="F12" s="63" t="s">
        <v>4408</v>
      </c>
      <c r="G12" s="63" t="s">
        <v>4409</v>
      </c>
      <c r="H12" s="63" t="s">
        <v>79</v>
      </c>
      <c r="I12" s="63" t="s">
        <v>4410</v>
      </c>
      <c r="J12" s="63" t="s">
        <v>4656</v>
      </c>
      <c r="K12" s="65">
        <v>6.320547</v>
      </c>
      <c r="L12" s="65">
        <v>-75.583841</v>
      </c>
      <c r="M12" s="65">
        <v>1957.699951</v>
      </c>
      <c r="N12" s="65">
        <v>25.5</v>
      </c>
      <c r="O12" s="63" t="s">
        <v>4657</v>
      </c>
      <c r="P12" s="65">
        <v>3.207384352E9</v>
      </c>
      <c r="Q12" s="63" t="s">
        <v>4658</v>
      </c>
      <c r="R12" s="63">
        <v>4.3474092E7</v>
      </c>
      <c r="S12" s="63" t="s">
        <v>4659</v>
      </c>
      <c r="T12" s="164" t="s">
        <v>4660</v>
      </c>
      <c r="U12" s="63" t="s">
        <v>4661</v>
      </c>
      <c r="V12" s="164" t="s">
        <v>4662</v>
      </c>
      <c r="W12" s="63" t="s">
        <v>4663</v>
      </c>
      <c r="X12" s="164" t="s">
        <v>4664</v>
      </c>
      <c r="Y12" s="65">
        <v>2.0</v>
      </c>
      <c r="Z12" s="65">
        <v>1.0</v>
      </c>
      <c r="AA12" s="63" t="s">
        <v>4484</v>
      </c>
      <c r="AB12" s="63" t="s">
        <v>35</v>
      </c>
      <c r="AC12" s="63" t="s">
        <v>132</v>
      </c>
      <c r="AD12" s="63" t="s">
        <v>132</v>
      </c>
      <c r="AE12" s="65">
        <v>1.0</v>
      </c>
      <c r="AF12" s="65">
        <v>1.0</v>
      </c>
      <c r="AG12" s="63" t="s">
        <v>2007</v>
      </c>
      <c r="AH12" s="63" t="s">
        <v>2007</v>
      </c>
      <c r="AI12" s="65">
        <v>1.0</v>
      </c>
      <c r="AJ12" s="63" t="s">
        <v>2007</v>
      </c>
      <c r="AK12" s="65">
        <v>1.0</v>
      </c>
      <c r="AL12" s="63" t="s">
        <v>2007</v>
      </c>
      <c r="AM12" s="63" t="s">
        <v>2007</v>
      </c>
      <c r="AN12" s="63" t="s">
        <v>4421</v>
      </c>
      <c r="AO12" s="63" t="s">
        <v>4581</v>
      </c>
      <c r="AP12" s="63" t="s">
        <v>4420</v>
      </c>
      <c r="AQ12" s="63">
        <v>78000.0</v>
      </c>
      <c r="AR12" s="63" t="s">
        <v>4421</v>
      </c>
      <c r="AS12" s="63" t="s">
        <v>35</v>
      </c>
      <c r="AT12" s="63" t="s">
        <v>4665</v>
      </c>
      <c r="AU12" s="63" t="s">
        <v>132</v>
      </c>
      <c r="AV12" s="63" t="s">
        <v>4486</v>
      </c>
      <c r="AW12" s="63" t="s">
        <v>4423</v>
      </c>
      <c r="AX12" s="63" t="s">
        <v>132</v>
      </c>
      <c r="AY12" s="65">
        <v>0.0</v>
      </c>
      <c r="AZ12" s="65">
        <v>1.0</v>
      </c>
      <c r="BA12" s="65">
        <v>0.0</v>
      </c>
      <c r="BB12" s="65">
        <v>1.0</v>
      </c>
      <c r="BC12" s="166">
        <v>45689.0</v>
      </c>
      <c r="BD12" s="65">
        <v>50.0</v>
      </c>
      <c r="BE12" s="64"/>
      <c r="BF12" s="63" t="s">
        <v>4459</v>
      </c>
      <c r="BG12" s="63" t="s">
        <v>4460</v>
      </c>
      <c r="BH12" s="63" t="s">
        <v>4424</v>
      </c>
      <c r="BI12" s="65">
        <v>0.0</v>
      </c>
      <c r="BJ12" s="65">
        <v>0.0</v>
      </c>
      <c r="BK12" s="65">
        <v>1.0</v>
      </c>
      <c r="BL12" s="65">
        <v>0.0</v>
      </c>
      <c r="BM12" s="65">
        <v>0.0</v>
      </c>
      <c r="BN12" s="65">
        <v>0.0</v>
      </c>
      <c r="BO12" s="65">
        <v>0.0</v>
      </c>
      <c r="BP12" s="65">
        <v>0.0</v>
      </c>
      <c r="BQ12" s="65">
        <v>0.0</v>
      </c>
      <c r="BR12" s="63" t="s">
        <v>4460</v>
      </c>
      <c r="BS12" s="63" t="s">
        <v>4488</v>
      </c>
      <c r="BT12" s="65">
        <v>0.0</v>
      </c>
      <c r="BU12" s="65">
        <v>0.0</v>
      </c>
      <c r="BV12" s="65">
        <v>1.0</v>
      </c>
      <c r="BW12" s="63" t="s">
        <v>4666</v>
      </c>
      <c r="BX12" s="63" t="s">
        <v>4461</v>
      </c>
      <c r="BY12" s="63" t="s">
        <v>4667</v>
      </c>
      <c r="BZ12" s="65">
        <v>1.0</v>
      </c>
      <c r="CA12" s="65">
        <v>0.0</v>
      </c>
      <c r="CB12" s="65">
        <v>0.0</v>
      </c>
      <c r="CC12" s="65">
        <v>1.0</v>
      </c>
      <c r="CD12" s="65">
        <v>0.0</v>
      </c>
      <c r="CE12" s="65">
        <v>0.0</v>
      </c>
      <c r="CF12" s="65">
        <v>0.0</v>
      </c>
      <c r="CG12" s="65">
        <v>0.0</v>
      </c>
      <c r="CH12" s="64"/>
      <c r="CI12" s="63" t="s">
        <v>4096</v>
      </c>
      <c r="CJ12" s="65">
        <v>0.0</v>
      </c>
      <c r="CK12" s="65">
        <v>0.0</v>
      </c>
      <c r="CL12" s="65">
        <v>0.0</v>
      </c>
      <c r="CM12" s="65">
        <v>0.0</v>
      </c>
      <c r="CN12" s="65">
        <v>0.0</v>
      </c>
      <c r="CO12" s="65">
        <v>0.0</v>
      </c>
      <c r="CP12" s="65">
        <v>1.0</v>
      </c>
      <c r="CQ12" s="65">
        <v>0.0</v>
      </c>
      <c r="CR12" s="63" t="s">
        <v>4668</v>
      </c>
      <c r="CS12" s="63" t="s">
        <v>4491</v>
      </c>
      <c r="CT12" s="63" t="s">
        <v>4467</v>
      </c>
      <c r="CU12" s="64"/>
      <c r="CV12" s="63" t="s">
        <v>4669</v>
      </c>
      <c r="CW12" s="65">
        <v>1.0</v>
      </c>
      <c r="CX12" s="65">
        <v>1.0</v>
      </c>
      <c r="CY12" s="65">
        <v>0.0</v>
      </c>
      <c r="CZ12" s="65">
        <v>0.0</v>
      </c>
      <c r="DA12" s="65">
        <v>0.0</v>
      </c>
      <c r="DB12" s="65">
        <v>0.0</v>
      </c>
      <c r="DC12" s="65">
        <v>0.0</v>
      </c>
      <c r="DD12" s="65">
        <v>0.0</v>
      </c>
      <c r="DE12" s="65">
        <v>0.0</v>
      </c>
      <c r="DF12" s="65">
        <v>0.0</v>
      </c>
      <c r="DG12" s="65">
        <v>0.0</v>
      </c>
      <c r="DH12" s="64"/>
      <c r="DI12" s="63" t="s">
        <v>4429</v>
      </c>
      <c r="DJ12" s="63" t="s">
        <v>4430</v>
      </c>
      <c r="DK12" s="63" t="s">
        <v>4563</v>
      </c>
      <c r="DL12" s="65">
        <v>0.0</v>
      </c>
      <c r="DM12" s="65">
        <v>0.0</v>
      </c>
      <c r="DN12" s="65">
        <v>0.0</v>
      </c>
      <c r="DO12" s="65">
        <v>0.0</v>
      </c>
      <c r="DP12" s="65">
        <v>1.0</v>
      </c>
      <c r="DQ12" s="63" t="s">
        <v>4563</v>
      </c>
      <c r="DR12" s="65">
        <v>0.0</v>
      </c>
      <c r="DS12" s="65">
        <v>0.0</v>
      </c>
      <c r="DT12" s="65">
        <v>0.0</v>
      </c>
      <c r="DU12" s="65">
        <v>0.0</v>
      </c>
      <c r="DV12" s="65">
        <v>1.0</v>
      </c>
      <c r="DW12" s="63" t="s">
        <v>4431</v>
      </c>
      <c r="DX12" s="63" t="s">
        <v>4631</v>
      </c>
      <c r="DY12" s="63" t="s">
        <v>4670</v>
      </c>
      <c r="DZ12" s="65">
        <v>0.0</v>
      </c>
      <c r="EA12" s="65">
        <v>0.0</v>
      </c>
      <c r="EB12" s="65">
        <v>0.0</v>
      </c>
      <c r="EC12" s="65">
        <v>0.0</v>
      </c>
      <c r="ED12" s="65">
        <v>0.0</v>
      </c>
      <c r="EE12" s="65">
        <v>1.0</v>
      </c>
      <c r="EF12" s="65">
        <v>0.0</v>
      </c>
      <c r="EG12" s="63" t="s">
        <v>4671</v>
      </c>
      <c r="EH12" s="63" t="s">
        <v>4461</v>
      </c>
      <c r="EI12" s="65">
        <v>0.0</v>
      </c>
      <c r="EJ12" s="65">
        <v>1.0</v>
      </c>
      <c r="EK12" s="65">
        <v>0.0</v>
      </c>
      <c r="EL12" s="63" t="s">
        <v>4672</v>
      </c>
      <c r="EM12" s="164" t="s">
        <v>4673</v>
      </c>
      <c r="EN12" s="63" t="s">
        <v>132</v>
      </c>
      <c r="EO12" s="63" t="s">
        <v>4436</v>
      </c>
      <c r="EP12" s="65">
        <v>0.0</v>
      </c>
      <c r="EQ12" s="65">
        <v>0.0</v>
      </c>
      <c r="ER12" s="65">
        <v>0.0</v>
      </c>
      <c r="ES12" s="65">
        <v>0.0</v>
      </c>
      <c r="ET12" s="65">
        <v>1.0</v>
      </c>
      <c r="EU12" s="65">
        <v>0.0</v>
      </c>
      <c r="EV12" s="65">
        <v>0.0</v>
      </c>
      <c r="EW12" s="65">
        <v>0.0</v>
      </c>
      <c r="EX12" s="63" t="s">
        <v>132</v>
      </c>
      <c r="EY12" s="63" t="s">
        <v>132</v>
      </c>
      <c r="EZ12" s="65">
        <v>0.0</v>
      </c>
      <c r="FA12" s="65">
        <v>1.0</v>
      </c>
      <c r="FB12" s="65">
        <v>0.0</v>
      </c>
      <c r="FC12" s="63" t="s">
        <v>2007</v>
      </c>
      <c r="FD12" s="65">
        <v>0.0</v>
      </c>
      <c r="FE12" s="65">
        <v>0.0</v>
      </c>
      <c r="FF12" s="65">
        <v>0.0</v>
      </c>
      <c r="FG12" s="65">
        <v>0.0</v>
      </c>
      <c r="FH12" s="65">
        <v>1.0</v>
      </c>
      <c r="FI12" s="65">
        <v>0.0</v>
      </c>
      <c r="FJ12" s="63" t="s">
        <v>4563</v>
      </c>
      <c r="FK12" s="65">
        <v>0.0</v>
      </c>
      <c r="FL12" s="65">
        <v>0.0</v>
      </c>
      <c r="FM12" s="65">
        <v>0.0</v>
      </c>
      <c r="FN12" s="65">
        <v>1.0</v>
      </c>
      <c r="FO12" s="63" t="s">
        <v>4474</v>
      </c>
      <c r="FP12" s="63" t="s">
        <v>4566</v>
      </c>
      <c r="FQ12" s="65">
        <v>0.0</v>
      </c>
      <c r="FR12" s="65">
        <v>0.0</v>
      </c>
      <c r="FS12" s="65">
        <v>0.0</v>
      </c>
      <c r="FT12" s="65">
        <v>1.0</v>
      </c>
      <c r="FU12" s="63" t="s">
        <v>4674</v>
      </c>
      <c r="FV12" s="65">
        <v>0.0</v>
      </c>
      <c r="FW12" s="65">
        <v>1.0</v>
      </c>
      <c r="FX12" s="65">
        <v>0.0</v>
      </c>
      <c r="FY12" s="65">
        <v>0.0</v>
      </c>
      <c r="FZ12" s="65">
        <v>0.0</v>
      </c>
      <c r="GA12" s="63" t="s">
        <v>132</v>
      </c>
      <c r="GB12" s="65">
        <v>0.0</v>
      </c>
      <c r="GC12" s="63" t="s">
        <v>4675</v>
      </c>
      <c r="GD12" s="65">
        <v>1.0</v>
      </c>
      <c r="GE12" s="63" t="s">
        <v>4676</v>
      </c>
      <c r="GF12" s="65">
        <v>5.92761751E8</v>
      </c>
      <c r="GG12" s="63" t="s">
        <v>4677</v>
      </c>
      <c r="GH12" s="163">
        <v>45543.0</v>
      </c>
      <c r="GI12" s="64"/>
      <c r="GJ12" s="64"/>
      <c r="GK12" s="63" t="s">
        <v>4442</v>
      </c>
      <c r="GL12" s="64"/>
      <c r="GM12" s="63" t="s">
        <v>4443</v>
      </c>
      <c r="GN12" s="64"/>
      <c r="GO12" s="65">
        <v>11.0</v>
      </c>
    </row>
    <row r="13">
      <c r="A13" s="163">
        <v>45543.0</v>
      </c>
      <c r="B13" s="163">
        <v>45543.0</v>
      </c>
      <c r="C13" s="63" t="s">
        <v>4618</v>
      </c>
      <c r="D13" s="63" t="s">
        <v>4619</v>
      </c>
      <c r="E13" s="63">
        <v>3.137835092E9</v>
      </c>
      <c r="F13" s="63" t="s">
        <v>4408</v>
      </c>
      <c r="G13" s="63" t="s">
        <v>4409</v>
      </c>
      <c r="H13" s="63" t="s">
        <v>79</v>
      </c>
      <c r="I13" s="63" t="s">
        <v>2297</v>
      </c>
      <c r="J13" s="63" t="s">
        <v>4678</v>
      </c>
      <c r="K13" s="65">
        <v>6.318109</v>
      </c>
      <c r="L13" s="65">
        <v>-75.582579</v>
      </c>
      <c r="M13" s="65">
        <v>1837.400024</v>
      </c>
      <c r="N13" s="65">
        <v>87.59999847</v>
      </c>
      <c r="O13" s="63" t="s">
        <v>4679</v>
      </c>
      <c r="P13" s="65">
        <v>3.126253991E9</v>
      </c>
      <c r="Q13" s="63" t="s">
        <v>4680</v>
      </c>
      <c r="R13" s="63">
        <v>4.3766561E7</v>
      </c>
      <c r="S13" s="63" t="s">
        <v>4681</v>
      </c>
      <c r="T13" s="164" t="s">
        <v>4682</v>
      </c>
      <c r="U13" s="63" t="s">
        <v>4683</v>
      </c>
      <c r="V13" s="164" t="s">
        <v>4684</v>
      </c>
      <c r="W13" s="63" t="s">
        <v>4685</v>
      </c>
      <c r="X13" s="164" t="s">
        <v>4686</v>
      </c>
      <c r="Y13" s="65">
        <v>3.0</v>
      </c>
      <c r="Z13" s="65">
        <v>1.0</v>
      </c>
      <c r="AA13" s="63" t="s">
        <v>4687</v>
      </c>
      <c r="AB13" s="63" t="s">
        <v>35</v>
      </c>
      <c r="AC13" s="63" t="s">
        <v>132</v>
      </c>
      <c r="AD13" s="63" t="s">
        <v>132</v>
      </c>
      <c r="AE13" s="65">
        <v>1.0</v>
      </c>
      <c r="AF13" s="65">
        <v>2.0</v>
      </c>
      <c r="AG13" s="63" t="s">
        <v>2007</v>
      </c>
      <c r="AH13" s="65">
        <v>1.0</v>
      </c>
      <c r="AI13" s="63" t="s">
        <v>2007</v>
      </c>
      <c r="AJ13" s="63" t="s">
        <v>2007</v>
      </c>
      <c r="AK13" s="65">
        <v>2.0</v>
      </c>
      <c r="AL13" s="63" t="s">
        <v>2007</v>
      </c>
      <c r="AM13" s="65">
        <v>2.0</v>
      </c>
      <c r="AN13" s="63" t="s">
        <v>4485</v>
      </c>
      <c r="AO13" s="63" t="s">
        <v>4456</v>
      </c>
      <c r="AP13" s="63" t="s">
        <v>4420</v>
      </c>
      <c r="AQ13" s="63">
        <v>120000.0</v>
      </c>
      <c r="AR13" s="63" t="s">
        <v>4437</v>
      </c>
      <c r="AS13" s="63" t="s">
        <v>132</v>
      </c>
      <c r="AT13" s="63" t="s">
        <v>4688</v>
      </c>
      <c r="AU13" s="63" t="s">
        <v>132</v>
      </c>
      <c r="AV13" s="63" t="s">
        <v>4458</v>
      </c>
      <c r="AW13" s="63" t="s">
        <v>4561</v>
      </c>
      <c r="AX13" s="63" t="s">
        <v>132</v>
      </c>
      <c r="AY13" s="65">
        <v>0.0</v>
      </c>
      <c r="AZ13" s="65">
        <v>1.0</v>
      </c>
      <c r="BA13" s="65">
        <v>0.0</v>
      </c>
      <c r="BB13" s="65">
        <v>3.0</v>
      </c>
      <c r="BC13" s="166">
        <v>45689.0</v>
      </c>
      <c r="BD13" s="65">
        <v>42.0</v>
      </c>
      <c r="BE13" s="64"/>
      <c r="BF13" s="63" t="s">
        <v>4459</v>
      </c>
      <c r="BG13" s="63" t="s">
        <v>4461</v>
      </c>
      <c r="BH13" s="63" t="s">
        <v>4424</v>
      </c>
      <c r="BI13" s="65">
        <v>0.0</v>
      </c>
      <c r="BJ13" s="65">
        <v>0.0</v>
      </c>
      <c r="BK13" s="65">
        <v>1.0</v>
      </c>
      <c r="BL13" s="65">
        <v>0.0</v>
      </c>
      <c r="BM13" s="65">
        <v>0.0</v>
      </c>
      <c r="BN13" s="65">
        <v>0.0</v>
      </c>
      <c r="BO13" s="65">
        <v>0.0</v>
      </c>
      <c r="BP13" s="65">
        <v>0.0</v>
      </c>
      <c r="BQ13" s="65">
        <v>0.0</v>
      </c>
      <c r="BR13" s="63" t="s">
        <v>4461</v>
      </c>
      <c r="BS13" s="63" t="s">
        <v>4488</v>
      </c>
      <c r="BT13" s="65">
        <v>0.0</v>
      </c>
      <c r="BU13" s="65">
        <v>0.0</v>
      </c>
      <c r="BV13" s="65">
        <v>1.0</v>
      </c>
      <c r="BW13" s="63" t="s">
        <v>4688</v>
      </c>
      <c r="BX13" s="63" t="s">
        <v>4460</v>
      </c>
      <c r="BY13" s="63" t="s">
        <v>4689</v>
      </c>
      <c r="BZ13" s="65">
        <v>0.0</v>
      </c>
      <c r="CA13" s="65">
        <v>0.0</v>
      </c>
      <c r="CB13" s="65">
        <v>1.0</v>
      </c>
      <c r="CC13" s="65">
        <v>0.0</v>
      </c>
      <c r="CD13" s="65">
        <v>0.0</v>
      </c>
      <c r="CE13" s="65">
        <v>0.0</v>
      </c>
      <c r="CF13" s="65">
        <v>0.0</v>
      </c>
      <c r="CG13" s="65">
        <v>0.0</v>
      </c>
      <c r="CH13" s="64"/>
      <c r="CI13" s="63" t="s">
        <v>4096</v>
      </c>
      <c r="CJ13" s="65">
        <v>0.0</v>
      </c>
      <c r="CK13" s="65">
        <v>0.0</v>
      </c>
      <c r="CL13" s="65">
        <v>0.0</v>
      </c>
      <c r="CM13" s="65">
        <v>0.0</v>
      </c>
      <c r="CN13" s="65">
        <v>0.0</v>
      </c>
      <c r="CO13" s="65">
        <v>0.0</v>
      </c>
      <c r="CP13" s="65">
        <v>1.0</v>
      </c>
      <c r="CQ13" s="65">
        <v>0.0</v>
      </c>
      <c r="CR13" s="63" t="s">
        <v>4690</v>
      </c>
      <c r="CS13" s="63" t="s">
        <v>4427</v>
      </c>
      <c r="CT13" s="64"/>
      <c r="CU13" s="64"/>
      <c r="CV13" s="63" t="s">
        <v>4538</v>
      </c>
      <c r="CW13" s="65">
        <v>0.0</v>
      </c>
      <c r="CX13" s="65">
        <v>0.0</v>
      </c>
      <c r="CY13" s="65">
        <v>0.0</v>
      </c>
      <c r="CZ13" s="65">
        <v>0.0</v>
      </c>
      <c r="DA13" s="65">
        <v>0.0</v>
      </c>
      <c r="DB13" s="65">
        <v>0.0</v>
      </c>
      <c r="DC13" s="65">
        <v>1.0</v>
      </c>
      <c r="DD13" s="65">
        <v>0.0</v>
      </c>
      <c r="DE13" s="65">
        <v>0.0</v>
      </c>
      <c r="DF13" s="65">
        <v>0.0</v>
      </c>
      <c r="DG13" s="65">
        <v>0.0</v>
      </c>
      <c r="DH13" s="64"/>
      <c r="DI13" s="64"/>
      <c r="DJ13" s="63" t="s">
        <v>4430</v>
      </c>
      <c r="DK13" s="63" t="s">
        <v>541</v>
      </c>
      <c r="DL13" s="65">
        <v>0.0</v>
      </c>
      <c r="DM13" s="65">
        <v>1.0</v>
      </c>
      <c r="DN13" s="65">
        <v>0.0</v>
      </c>
      <c r="DO13" s="65">
        <v>0.0</v>
      </c>
      <c r="DP13" s="65">
        <v>0.0</v>
      </c>
      <c r="DQ13" s="63" t="s">
        <v>541</v>
      </c>
      <c r="DR13" s="65">
        <v>0.0</v>
      </c>
      <c r="DS13" s="65">
        <v>1.0</v>
      </c>
      <c r="DT13" s="65">
        <v>0.0</v>
      </c>
      <c r="DU13" s="65">
        <v>0.0</v>
      </c>
      <c r="DV13" s="65">
        <v>0.0</v>
      </c>
      <c r="DW13" s="63" t="s">
        <v>4564</v>
      </c>
      <c r="DX13" s="63" t="s">
        <v>4432</v>
      </c>
      <c r="DY13" s="63" t="s">
        <v>4691</v>
      </c>
      <c r="DZ13" s="65">
        <v>0.0</v>
      </c>
      <c r="EA13" s="65">
        <v>1.0</v>
      </c>
      <c r="EB13" s="65">
        <v>0.0</v>
      </c>
      <c r="EC13" s="65">
        <v>0.0</v>
      </c>
      <c r="ED13" s="65">
        <v>0.0</v>
      </c>
      <c r="EE13" s="65">
        <v>0.0</v>
      </c>
      <c r="EF13" s="65">
        <v>0.0</v>
      </c>
      <c r="EG13" s="64"/>
      <c r="EH13" s="63" t="s">
        <v>4461</v>
      </c>
      <c r="EI13" s="65">
        <v>0.0</v>
      </c>
      <c r="EJ13" s="65">
        <v>1.0</v>
      </c>
      <c r="EK13" s="65">
        <v>0.0</v>
      </c>
      <c r="EL13" s="63" t="s">
        <v>4692</v>
      </c>
      <c r="EM13" s="164" t="s">
        <v>4693</v>
      </c>
      <c r="EN13" s="63" t="s">
        <v>132</v>
      </c>
      <c r="EO13" s="63" t="s">
        <v>4436</v>
      </c>
      <c r="EP13" s="65">
        <v>0.0</v>
      </c>
      <c r="EQ13" s="65">
        <v>0.0</v>
      </c>
      <c r="ER13" s="65">
        <v>0.0</v>
      </c>
      <c r="ES13" s="65">
        <v>0.0</v>
      </c>
      <c r="ET13" s="65">
        <v>1.0</v>
      </c>
      <c r="EU13" s="65">
        <v>0.0</v>
      </c>
      <c r="EV13" s="65">
        <v>0.0</v>
      </c>
      <c r="EW13" s="65">
        <v>0.0</v>
      </c>
      <c r="EX13" s="63" t="s">
        <v>35</v>
      </c>
      <c r="EY13" s="63" t="s">
        <v>132</v>
      </c>
      <c r="EZ13" s="65">
        <v>0.0</v>
      </c>
      <c r="FA13" s="65">
        <v>1.0</v>
      </c>
      <c r="FB13" s="65">
        <v>0.0</v>
      </c>
      <c r="FC13" s="63" t="s">
        <v>2007</v>
      </c>
      <c r="FD13" s="65">
        <v>0.0</v>
      </c>
      <c r="FE13" s="65">
        <v>0.0</v>
      </c>
      <c r="FF13" s="65">
        <v>0.0</v>
      </c>
      <c r="FG13" s="65">
        <v>0.0</v>
      </c>
      <c r="FH13" s="65">
        <v>1.0</v>
      </c>
      <c r="FI13" s="65">
        <v>0.0</v>
      </c>
      <c r="FJ13" s="63" t="s">
        <v>4563</v>
      </c>
      <c r="FK13" s="65">
        <v>0.0</v>
      </c>
      <c r="FL13" s="65">
        <v>0.0</v>
      </c>
      <c r="FM13" s="65">
        <v>0.0</v>
      </c>
      <c r="FN13" s="65">
        <v>1.0</v>
      </c>
      <c r="FO13" s="63" t="s">
        <v>4474</v>
      </c>
      <c r="FP13" s="63" t="s">
        <v>4566</v>
      </c>
      <c r="FQ13" s="65">
        <v>0.0</v>
      </c>
      <c r="FR13" s="65">
        <v>0.0</v>
      </c>
      <c r="FS13" s="65">
        <v>0.0</v>
      </c>
      <c r="FT13" s="65">
        <v>1.0</v>
      </c>
      <c r="FU13" s="63" t="s">
        <v>4438</v>
      </c>
      <c r="FV13" s="65">
        <v>0.0</v>
      </c>
      <c r="FW13" s="65">
        <v>0.0</v>
      </c>
      <c r="FX13" s="65">
        <v>1.0</v>
      </c>
      <c r="FY13" s="65">
        <v>0.0</v>
      </c>
      <c r="FZ13" s="65">
        <v>0.0</v>
      </c>
      <c r="GA13" s="63" t="s">
        <v>132</v>
      </c>
      <c r="GB13" s="65">
        <v>30000.0</v>
      </c>
      <c r="GC13" s="63" t="s">
        <v>4694</v>
      </c>
      <c r="GD13" s="65">
        <v>1.0</v>
      </c>
      <c r="GE13" s="63" t="s">
        <v>4695</v>
      </c>
      <c r="GF13" s="65">
        <v>5.92768734E8</v>
      </c>
      <c r="GG13" s="63" t="s">
        <v>4696</v>
      </c>
      <c r="GH13" s="163">
        <v>45543.0</v>
      </c>
      <c r="GI13" s="64"/>
      <c r="GJ13" s="64"/>
      <c r="GK13" s="63" t="s">
        <v>4442</v>
      </c>
      <c r="GL13" s="64"/>
      <c r="GM13" s="63" t="s">
        <v>4443</v>
      </c>
      <c r="GN13" s="64"/>
      <c r="GO13" s="65">
        <v>12.0</v>
      </c>
    </row>
    <row r="14">
      <c r="A14" s="163">
        <v>45543.0</v>
      </c>
      <c r="B14" s="163">
        <v>45543.0</v>
      </c>
      <c r="C14" s="63" t="s">
        <v>4697</v>
      </c>
      <c r="D14" s="63" t="s">
        <v>4698</v>
      </c>
      <c r="E14" s="63">
        <v>3.235844707E9</v>
      </c>
      <c r="F14" s="63" t="s">
        <v>4408</v>
      </c>
      <c r="G14" s="63" t="s">
        <v>4409</v>
      </c>
      <c r="H14" s="63" t="s">
        <v>30</v>
      </c>
      <c r="I14" s="63" t="s">
        <v>4699</v>
      </c>
      <c r="J14" s="64"/>
      <c r="K14" s="64"/>
      <c r="L14" s="64"/>
      <c r="M14" s="64"/>
      <c r="N14" s="64"/>
      <c r="O14" s="63" t="s">
        <v>4700</v>
      </c>
      <c r="P14" s="65">
        <v>3.001752269E9</v>
      </c>
      <c r="Q14" s="63" t="s">
        <v>4701</v>
      </c>
      <c r="R14" s="63">
        <v>4.3089725E7</v>
      </c>
      <c r="S14" s="63" t="s">
        <v>4702</v>
      </c>
      <c r="T14" s="164" t="s">
        <v>4703</v>
      </c>
      <c r="U14" s="63" t="s">
        <v>4704</v>
      </c>
      <c r="V14" s="164" t="s">
        <v>4705</v>
      </c>
      <c r="W14" s="63" t="s">
        <v>4706</v>
      </c>
      <c r="X14" s="164" t="s">
        <v>4707</v>
      </c>
      <c r="Y14" s="65">
        <v>1.0</v>
      </c>
      <c r="Z14" s="65">
        <v>1.0</v>
      </c>
      <c r="AA14" s="63" t="s">
        <v>4484</v>
      </c>
      <c r="AB14" s="63" t="s">
        <v>132</v>
      </c>
      <c r="AC14" s="63" t="s">
        <v>132</v>
      </c>
      <c r="AD14" s="63" t="s">
        <v>132</v>
      </c>
      <c r="AE14" s="63" t="s">
        <v>216</v>
      </c>
      <c r="AF14" s="65">
        <v>1.0</v>
      </c>
      <c r="AG14" s="63" t="s">
        <v>2007</v>
      </c>
      <c r="AH14" s="63" t="s">
        <v>2007</v>
      </c>
      <c r="AI14" s="63" t="s">
        <v>2007</v>
      </c>
      <c r="AJ14" s="63" t="s">
        <v>2007</v>
      </c>
      <c r="AK14" s="65">
        <v>1.0</v>
      </c>
      <c r="AL14" s="65">
        <v>1.0</v>
      </c>
      <c r="AM14" s="63" t="s">
        <v>2007</v>
      </c>
      <c r="AN14" s="63" t="s">
        <v>4421</v>
      </c>
      <c r="AO14" s="63" t="s">
        <v>4581</v>
      </c>
      <c r="AP14" s="63" t="s">
        <v>4420</v>
      </c>
      <c r="AQ14" s="63" t="s">
        <v>4421</v>
      </c>
      <c r="AR14" s="63" t="s">
        <v>4421</v>
      </c>
      <c r="AS14" s="63" t="s">
        <v>132</v>
      </c>
      <c r="AT14" s="63" t="s">
        <v>4421</v>
      </c>
      <c r="AU14" s="63" t="s">
        <v>132</v>
      </c>
      <c r="AV14" s="63" t="s">
        <v>4486</v>
      </c>
      <c r="AW14" s="63" t="s">
        <v>4423</v>
      </c>
      <c r="AX14" s="63" t="s">
        <v>132</v>
      </c>
      <c r="AY14" s="65">
        <v>0.0</v>
      </c>
      <c r="AZ14" s="65">
        <v>1.0</v>
      </c>
      <c r="BA14" s="65">
        <v>0.0</v>
      </c>
      <c r="BB14" s="65">
        <v>3.0</v>
      </c>
      <c r="BC14" s="166">
        <v>45689.0</v>
      </c>
      <c r="BD14" s="65">
        <v>15.0</v>
      </c>
      <c r="BE14" s="64"/>
      <c r="BF14" s="63" t="s">
        <v>4708</v>
      </c>
      <c r="BG14" s="63" t="s">
        <v>4461</v>
      </c>
      <c r="BH14" s="63" t="s">
        <v>4709</v>
      </c>
      <c r="BI14" s="65">
        <v>1.0</v>
      </c>
      <c r="BJ14" s="65">
        <v>0.0</v>
      </c>
      <c r="BK14" s="65">
        <v>0.0</v>
      </c>
      <c r="BL14" s="65">
        <v>0.0</v>
      </c>
      <c r="BM14" s="65">
        <v>0.0</v>
      </c>
      <c r="BN14" s="65">
        <v>0.0</v>
      </c>
      <c r="BO14" s="65">
        <v>0.0</v>
      </c>
      <c r="BP14" s="65">
        <v>0.0</v>
      </c>
      <c r="BQ14" s="65">
        <v>0.0</v>
      </c>
      <c r="BR14" s="63" t="s">
        <v>4425</v>
      </c>
      <c r="BS14" s="63" t="s">
        <v>4462</v>
      </c>
      <c r="BT14" s="65">
        <v>1.0</v>
      </c>
      <c r="BU14" s="65">
        <v>0.0</v>
      </c>
      <c r="BV14" s="65">
        <v>0.0</v>
      </c>
      <c r="BW14" s="63" t="s">
        <v>4710</v>
      </c>
      <c r="BX14" s="63" t="s">
        <v>4425</v>
      </c>
      <c r="BY14" s="63" t="s">
        <v>4489</v>
      </c>
      <c r="BZ14" s="65">
        <v>0.0</v>
      </c>
      <c r="CA14" s="65">
        <v>1.0</v>
      </c>
      <c r="CB14" s="65">
        <v>1.0</v>
      </c>
      <c r="CC14" s="65">
        <v>0.0</v>
      </c>
      <c r="CD14" s="65">
        <v>1.0</v>
      </c>
      <c r="CE14" s="65">
        <v>0.0</v>
      </c>
      <c r="CF14" s="65">
        <v>0.0</v>
      </c>
      <c r="CG14" s="65">
        <v>0.0</v>
      </c>
      <c r="CH14" s="64"/>
      <c r="CI14" s="63" t="s">
        <v>4711</v>
      </c>
      <c r="CJ14" s="65">
        <v>0.0</v>
      </c>
      <c r="CK14" s="65">
        <v>0.0</v>
      </c>
      <c r="CL14" s="65">
        <v>0.0</v>
      </c>
      <c r="CM14" s="65">
        <v>0.0</v>
      </c>
      <c r="CN14" s="65">
        <v>1.0</v>
      </c>
      <c r="CO14" s="65">
        <v>0.0</v>
      </c>
      <c r="CP14" s="65">
        <v>0.0</v>
      </c>
      <c r="CQ14" s="65">
        <v>0.0</v>
      </c>
      <c r="CR14" s="64"/>
      <c r="CS14" s="63" t="s">
        <v>4491</v>
      </c>
      <c r="CT14" s="63" t="s">
        <v>4467</v>
      </c>
      <c r="CU14" s="64"/>
      <c r="CV14" s="63" t="s">
        <v>4493</v>
      </c>
      <c r="CW14" s="65">
        <v>1.0</v>
      </c>
      <c r="CX14" s="65">
        <v>0.0</v>
      </c>
      <c r="CY14" s="65">
        <v>0.0</v>
      </c>
      <c r="CZ14" s="65">
        <v>0.0</v>
      </c>
      <c r="DA14" s="65">
        <v>0.0</v>
      </c>
      <c r="DB14" s="65">
        <v>0.0</v>
      </c>
      <c r="DC14" s="65">
        <v>0.0</v>
      </c>
      <c r="DD14" s="65">
        <v>0.0</v>
      </c>
      <c r="DE14" s="65">
        <v>0.0</v>
      </c>
      <c r="DF14" s="65">
        <v>0.0</v>
      </c>
      <c r="DG14" s="65">
        <v>0.0</v>
      </c>
      <c r="DH14" s="64"/>
      <c r="DI14" s="63" t="s">
        <v>4429</v>
      </c>
      <c r="DJ14" s="63" t="s">
        <v>4430</v>
      </c>
      <c r="DK14" s="63" t="s">
        <v>4563</v>
      </c>
      <c r="DL14" s="65">
        <v>0.0</v>
      </c>
      <c r="DM14" s="65">
        <v>0.0</v>
      </c>
      <c r="DN14" s="65">
        <v>0.0</v>
      </c>
      <c r="DO14" s="65">
        <v>0.0</v>
      </c>
      <c r="DP14" s="65">
        <v>1.0</v>
      </c>
      <c r="DQ14" s="63" t="s">
        <v>4563</v>
      </c>
      <c r="DR14" s="65">
        <v>0.0</v>
      </c>
      <c r="DS14" s="65">
        <v>0.0</v>
      </c>
      <c r="DT14" s="65">
        <v>0.0</v>
      </c>
      <c r="DU14" s="65">
        <v>0.0</v>
      </c>
      <c r="DV14" s="65">
        <v>1.0</v>
      </c>
      <c r="DW14" s="63" t="s">
        <v>4431</v>
      </c>
      <c r="DX14" s="63" t="s">
        <v>4432</v>
      </c>
      <c r="DY14" s="63" t="s">
        <v>4433</v>
      </c>
      <c r="DZ14" s="65">
        <v>0.0</v>
      </c>
      <c r="EA14" s="65">
        <v>0.0</v>
      </c>
      <c r="EB14" s="65">
        <v>0.0</v>
      </c>
      <c r="EC14" s="65">
        <v>0.0</v>
      </c>
      <c r="ED14" s="65">
        <v>1.0</v>
      </c>
      <c r="EE14" s="65">
        <v>0.0</v>
      </c>
      <c r="EF14" s="65">
        <v>0.0</v>
      </c>
      <c r="EG14" s="64"/>
      <c r="EH14" s="63" t="s">
        <v>4425</v>
      </c>
      <c r="EI14" s="65">
        <v>0.0</v>
      </c>
      <c r="EJ14" s="65">
        <v>0.0</v>
      </c>
      <c r="EK14" s="65">
        <v>1.0</v>
      </c>
      <c r="EL14" s="63" t="s">
        <v>4712</v>
      </c>
      <c r="EM14" s="164" t="s">
        <v>4713</v>
      </c>
      <c r="EN14" s="63" t="s">
        <v>132</v>
      </c>
      <c r="EO14" s="63" t="s">
        <v>4436</v>
      </c>
      <c r="EP14" s="65">
        <v>0.0</v>
      </c>
      <c r="EQ14" s="65">
        <v>0.0</v>
      </c>
      <c r="ER14" s="65">
        <v>0.0</v>
      </c>
      <c r="ES14" s="65">
        <v>0.0</v>
      </c>
      <c r="ET14" s="65">
        <v>1.0</v>
      </c>
      <c r="EU14" s="65">
        <v>0.0</v>
      </c>
      <c r="EV14" s="65">
        <v>0.0</v>
      </c>
      <c r="EW14" s="65">
        <v>0.0</v>
      </c>
      <c r="EX14" s="63" t="s">
        <v>35</v>
      </c>
      <c r="EY14" s="63" t="s">
        <v>132</v>
      </c>
      <c r="EZ14" s="65">
        <v>0.0</v>
      </c>
      <c r="FA14" s="65">
        <v>1.0</v>
      </c>
      <c r="FB14" s="65">
        <v>0.0</v>
      </c>
      <c r="FC14" s="63" t="s">
        <v>2007</v>
      </c>
      <c r="FD14" s="65">
        <v>0.0</v>
      </c>
      <c r="FE14" s="65">
        <v>0.0</v>
      </c>
      <c r="FF14" s="65">
        <v>0.0</v>
      </c>
      <c r="FG14" s="65">
        <v>0.0</v>
      </c>
      <c r="FH14" s="65">
        <v>1.0</v>
      </c>
      <c r="FI14" s="65">
        <v>0.0</v>
      </c>
      <c r="FJ14" s="63" t="s">
        <v>564</v>
      </c>
      <c r="FK14" s="65">
        <v>1.0</v>
      </c>
      <c r="FL14" s="65">
        <v>0.0</v>
      </c>
      <c r="FM14" s="65">
        <v>0.0</v>
      </c>
      <c r="FN14" s="65">
        <v>0.0</v>
      </c>
      <c r="FO14" s="63" t="s">
        <v>4474</v>
      </c>
      <c r="FP14" s="63" t="s">
        <v>564</v>
      </c>
      <c r="FQ14" s="65">
        <v>1.0</v>
      </c>
      <c r="FR14" s="65">
        <v>0.0</v>
      </c>
      <c r="FS14" s="65">
        <v>0.0</v>
      </c>
      <c r="FT14" s="65">
        <v>0.0</v>
      </c>
      <c r="FU14" s="63" t="s">
        <v>4714</v>
      </c>
      <c r="FV14" s="65">
        <v>1.0</v>
      </c>
      <c r="FW14" s="65">
        <v>1.0</v>
      </c>
      <c r="FX14" s="65">
        <v>0.0</v>
      </c>
      <c r="FY14" s="65">
        <v>0.0</v>
      </c>
      <c r="FZ14" s="65">
        <v>0.0</v>
      </c>
      <c r="GA14" s="63" t="s">
        <v>132</v>
      </c>
      <c r="GB14" s="65">
        <v>1300000.0</v>
      </c>
      <c r="GC14" s="63" t="s">
        <v>4715</v>
      </c>
      <c r="GD14" s="65">
        <v>3.0</v>
      </c>
      <c r="GE14" s="63" t="s">
        <v>4716</v>
      </c>
      <c r="GF14" s="65">
        <v>5.92772056E8</v>
      </c>
      <c r="GG14" s="63" t="s">
        <v>4717</v>
      </c>
      <c r="GH14" s="163">
        <v>45543.0</v>
      </c>
      <c r="GI14" s="64"/>
      <c r="GJ14" s="64"/>
      <c r="GK14" s="63" t="s">
        <v>4442</v>
      </c>
      <c r="GL14" s="64"/>
      <c r="GM14" s="63" t="s">
        <v>4443</v>
      </c>
      <c r="GN14" s="64"/>
      <c r="GO14" s="65">
        <v>13.0</v>
      </c>
    </row>
    <row r="15">
      <c r="A15" s="163">
        <v>45543.0</v>
      </c>
      <c r="B15" s="163">
        <v>45543.0</v>
      </c>
      <c r="C15" s="63" t="s">
        <v>4444</v>
      </c>
      <c r="D15" s="63" t="s">
        <v>4445</v>
      </c>
      <c r="E15" s="63">
        <v>3.154128883E9</v>
      </c>
      <c r="F15" s="63" t="s">
        <v>4408</v>
      </c>
      <c r="G15" s="63" t="s">
        <v>4409</v>
      </c>
      <c r="H15" s="63" t="s">
        <v>79</v>
      </c>
      <c r="I15" s="63" t="s">
        <v>493</v>
      </c>
      <c r="J15" s="63" t="s">
        <v>4718</v>
      </c>
      <c r="K15" s="65">
        <v>6.317056</v>
      </c>
      <c r="L15" s="65">
        <v>-75.578765</v>
      </c>
      <c r="M15" s="65">
        <v>1810.900024</v>
      </c>
      <c r="N15" s="65">
        <v>18.96100044</v>
      </c>
      <c r="O15" s="63" t="s">
        <v>4719</v>
      </c>
      <c r="P15" s="65">
        <v>3.014046446E9</v>
      </c>
      <c r="Q15" s="63" t="s">
        <v>4720</v>
      </c>
      <c r="R15" s="63">
        <v>1.5621853E7</v>
      </c>
      <c r="S15" s="63" t="s">
        <v>4721</v>
      </c>
      <c r="T15" s="164" t="s">
        <v>4722</v>
      </c>
      <c r="U15" s="63" t="s">
        <v>4723</v>
      </c>
      <c r="V15" s="164" t="s">
        <v>4724</v>
      </c>
      <c r="W15" s="63" t="s">
        <v>4725</v>
      </c>
      <c r="X15" s="164" t="s">
        <v>4726</v>
      </c>
      <c r="Y15" s="65">
        <v>6.0</v>
      </c>
      <c r="Z15" s="65">
        <v>2.0</v>
      </c>
      <c r="AA15" s="63" t="s">
        <v>4417</v>
      </c>
      <c r="AB15" s="63" t="s">
        <v>132</v>
      </c>
      <c r="AC15" s="63" t="s">
        <v>132</v>
      </c>
      <c r="AD15" s="63" t="s">
        <v>132</v>
      </c>
      <c r="AE15" s="65">
        <v>3.0</v>
      </c>
      <c r="AF15" s="65">
        <v>3.0</v>
      </c>
      <c r="AG15" s="65">
        <v>1.0</v>
      </c>
      <c r="AH15" s="65">
        <v>1.0</v>
      </c>
      <c r="AI15" s="65">
        <v>1.0</v>
      </c>
      <c r="AJ15" s="65">
        <v>1.0</v>
      </c>
      <c r="AK15" s="65">
        <v>2.0</v>
      </c>
      <c r="AL15" s="63" t="s">
        <v>2007</v>
      </c>
      <c r="AM15" s="65">
        <v>1.0</v>
      </c>
      <c r="AN15" s="63" t="s">
        <v>4485</v>
      </c>
      <c r="AO15" s="63" t="s">
        <v>4419</v>
      </c>
      <c r="AP15" s="63" t="s">
        <v>4559</v>
      </c>
      <c r="AQ15" s="165">
        <v>500000.0</v>
      </c>
      <c r="AR15" s="63" t="s">
        <v>4421</v>
      </c>
      <c r="AS15" s="63" t="s">
        <v>132</v>
      </c>
      <c r="AT15" s="64"/>
      <c r="AU15" s="63" t="s">
        <v>35</v>
      </c>
      <c r="AV15" s="63" t="s">
        <v>4422</v>
      </c>
      <c r="AW15" s="63" t="s">
        <v>4423</v>
      </c>
      <c r="AX15" s="63" t="s">
        <v>35</v>
      </c>
      <c r="AY15" s="65">
        <v>1.0</v>
      </c>
      <c r="AZ15" s="65">
        <v>0.0</v>
      </c>
      <c r="BA15" s="65">
        <v>0.0</v>
      </c>
      <c r="BB15" s="65">
        <v>2.0</v>
      </c>
      <c r="BC15" s="65">
        <v>3.0</v>
      </c>
      <c r="BD15" s="65">
        <v>72.0</v>
      </c>
      <c r="BE15" s="64"/>
      <c r="BF15" s="63" t="s">
        <v>4459</v>
      </c>
      <c r="BG15" s="63" t="s">
        <v>4425</v>
      </c>
      <c r="BH15" s="63" t="s">
        <v>4727</v>
      </c>
      <c r="BI15" s="65">
        <v>0.0</v>
      </c>
      <c r="BJ15" s="65">
        <v>0.0</v>
      </c>
      <c r="BK15" s="65">
        <v>1.0</v>
      </c>
      <c r="BL15" s="65">
        <v>0.0</v>
      </c>
      <c r="BM15" s="65">
        <v>0.0</v>
      </c>
      <c r="BN15" s="65">
        <v>0.0</v>
      </c>
      <c r="BO15" s="65">
        <v>0.0</v>
      </c>
      <c r="BP15" s="65">
        <v>1.0</v>
      </c>
      <c r="BQ15" s="65">
        <v>0.0</v>
      </c>
      <c r="BR15" s="63" t="s">
        <v>4425</v>
      </c>
      <c r="BS15" s="63" t="s">
        <v>4424</v>
      </c>
      <c r="BT15" s="65">
        <v>0.0</v>
      </c>
      <c r="BU15" s="65">
        <v>1.0</v>
      </c>
      <c r="BV15" s="65">
        <v>0.0</v>
      </c>
      <c r="BW15" s="63" t="s">
        <v>4564</v>
      </c>
      <c r="BX15" s="63" t="s">
        <v>4425</v>
      </c>
      <c r="BY15" s="63" t="s">
        <v>4586</v>
      </c>
      <c r="BZ15" s="65">
        <v>0.0</v>
      </c>
      <c r="CA15" s="65">
        <v>1.0</v>
      </c>
      <c r="CB15" s="65">
        <v>1.0</v>
      </c>
      <c r="CC15" s="65">
        <v>0.0</v>
      </c>
      <c r="CD15" s="65">
        <v>0.0</v>
      </c>
      <c r="CE15" s="65">
        <v>0.0</v>
      </c>
      <c r="CF15" s="65">
        <v>0.0</v>
      </c>
      <c r="CG15" s="65">
        <v>0.0</v>
      </c>
      <c r="CH15" s="64"/>
      <c r="CI15" s="63" t="s">
        <v>216</v>
      </c>
      <c r="CJ15" s="65">
        <v>0.0</v>
      </c>
      <c r="CK15" s="65">
        <v>0.0</v>
      </c>
      <c r="CL15" s="65">
        <v>0.0</v>
      </c>
      <c r="CM15" s="65">
        <v>0.0</v>
      </c>
      <c r="CN15" s="65">
        <v>0.0</v>
      </c>
      <c r="CO15" s="65">
        <v>1.0</v>
      </c>
      <c r="CP15" s="65">
        <v>0.0</v>
      </c>
      <c r="CQ15" s="65">
        <v>0.0</v>
      </c>
      <c r="CR15" s="64"/>
      <c r="CS15" s="63" t="s">
        <v>4513</v>
      </c>
      <c r="CT15" s="63" t="s">
        <v>4467</v>
      </c>
      <c r="CU15" s="64"/>
      <c r="CV15" s="63" t="s">
        <v>4514</v>
      </c>
      <c r="CW15" s="65">
        <v>0.0</v>
      </c>
      <c r="CX15" s="65">
        <v>0.0</v>
      </c>
      <c r="CY15" s="65">
        <v>0.0</v>
      </c>
      <c r="CZ15" s="65">
        <v>0.0</v>
      </c>
      <c r="DA15" s="65">
        <v>0.0</v>
      </c>
      <c r="DB15" s="65">
        <v>0.0</v>
      </c>
      <c r="DC15" s="65">
        <v>0.0</v>
      </c>
      <c r="DD15" s="65">
        <v>0.0</v>
      </c>
      <c r="DE15" s="65">
        <v>1.0</v>
      </c>
      <c r="DF15" s="65">
        <v>0.0</v>
      </c>
      <c r="DG15" s="65">
        <v>0.0</v>
      </c>
      <c r="DH15" s="64"/>
      <c r="DI15" s="63" t="s">
        <v>4429</v>
      </c>
      <c r="DJ15" s="63" t="s">
        <v>4430</v>
      </c>
      <c r="DK15" s="63" t="s">
        <v>4430</v>
      </c>
      <c r="DL15" s="65">
        <v>1.0</v>
      </c>
      <c r="DM15" s="65">
        <v>0.0</v>
      </c>
      <c r="DN15" s="65">
        <v>0.0</v>
      </c>
      <c r="DO15" s="65">
        <v>0.0</v>
      </c>
      <c r="DP15" s="65">
        <v>0.0</v>
      </c>
      <c r="DQ15" s="63" t="s">
        <v>4430</v>
      </c>
      <c r="DR15" s="65">
        <v>1.0</v>
      </c>
      <c r="DS15" s="65">
        <v>0.0</v>
      </c>
      <c r="DT15" s="65">
        <v>0.0</v>
      </c>
      <c r="DU15" s="65">
        <v>0.0</v>
      </c>
      <c r="DV15" s="65">
        <v>0.0</v>
      </c>
      <c r="DW15" s="63" t="s">
        <v>4564</v>
      </c>
      <c r="DX15" s="63" t="s">
        <v>4631</v>
      </c>
      <c r="DY15" s="63" t="s">
        <v>4494</v>
      </c>
      <c r="DZ15" s="65">
        <v>1.0</v>
      </c>
      <c r="EA15" s="65">
        <v>0.0</v>
      </c>
      <c r="EB15" s="65">
        <v>0.0</v>
      </c>
      <c r="EC15" s="65">
        <v>0.0</v>
      </c>
      <c r="ED15" s="65">
        <v>0.0</v>
      </c>
      <c r="EE15" s="65">
        <v>0.0</v>
      </c>
      <c r="EF15" s="65">
        <v>0.0</v>
      </c>
      <c r="EG15" s="64"/>
      <c r="EH15" s="63" t="s">
        <v>4461</v>
      </c>
      <c r="EI15" s="65">
        <v>0.0</v>
      </c>
      <c r="EJ15" s="65">
        <v>1.0</v>
      </c>
      <c r="EK15" s="65">
        <v>0.0</v>
      </c>
      <c r="EL15" s="63" t="s">
        <v>4728</v>
      </c>
      <c r="EM15" s="164" t="s">
        <v>4729</v>
      </c>
      <c r="EN15" s="63" t="s">
        <v>35</v>
      </c>
      <c r="EO15" s="63" t="s">
        <v>4495</v>
      </c>
      <c r="EP15" s="65">
        <v>1.0</v>
      </c>
      <c r="EQ15" s="65">
        <v>0.0</v>
      </c>
      <c r="ER15" s="65">
        <v>0.0</v>
      </c>
      <c r="ES15" s="65">
        <v>0.0</v>
      </c>
      <c r="ET15" s="65">
        <v>0.0</v>
      </c>
      <c r="EU15" s="65">
        <v>0.0</v>
      </c>
      <c r="EV15" s="65">
        <v>0.0</v>
      </c>
      <c r="EW15" s="65">
        <v>0.0</v>
      </c>
      <c r="EX15" s="63" t="s">
        <v>35</v>
      </c>
      <c r="EY15" s="63" t="s">
        <v>132</v>
      </c>
      <c r="EZ15" s="65">
        <v>0.0</v>
      </c>
      <c r="FA15" s="65">
        <v>1.0</v>
      </c>
      <c r="FB15" s="65">
        <v>0.0</v>
      </c>
      <c r="FC15" s="63" t="s">
        <v>2007</v>
      </c>
      <c r="FD15" s="65">
        <v>0.0</v>
      </c>
      <c r="FE15" s="65">
        <v>0.0</v>
      </c>
      <c r="FF15" s="65">
        <v>0.0</v>
      </c>
      <c r="FG15" s="65">
        <v>0.0</v>
      </c>
      <c r="FH15" s="65">
        <v>1.0</v>
      </c>
      <c r="FI15" s="65">
        <v>0.0</v>
      </c>
      <c r="FJ15" s="63" t="s">
        <v>564</v>
      </c>
      <c r="FK15" s="65">
        <v>1.0</v>
      </c>
      <c r="FL15" s="65">
        <v>0.0</v>
      </c>
      <c r="FM15" s="65">
        <v>0.0</v>
      </c>
      <c r="FN15" s="65">
        <v>0.0</v>
      </c>
      <c r="FO15" s="63" t="s">
        <v>4474</v>
      </c>
      <c r="FP15" s="63" t="s">
        <v>564</v>
      </c>
      <c r="FQ15" s="65">
        <v>1.0</v>
      </c>
      <c r="FR15" s="65">
        <v>0.0</v>
      </c>
      <c r="FS15" s="65">
        <v>0.0</v>
      </c>
      <c r="FT15" s="65">
        <v>0.0</v>
      </c>
      <c r="FU15" s="63" t="s">
        <v>4519</v>
      </c>
      <c r="FV15" s="65">
        <v>1.0</v>
      </c>
      <c r="FW15" s="65">
        <v>0.0</v>
      </c>
      <c r="FX15" s="65">
        <v>0.0</v>
      </c>
      <c r="FY15" s="65">
        <v>0.0</v>
      </c>
      <c r="FZ15" s="65">
        <v>0.0</v>
      </c>
      <c r="GA15" s="63" t="s">
        <v>132</v>
      </c>
      <c r="GB15" s="65">
        <v>45000.0</v>
      </c>
      <c r="GC15" s="63" t="s">
        <v>4730</v>
      </c>
      <c r="GD15" s="65">
        <v>3.0</v>
      </c>
      <c r="GE15" s="63" t="s">
        <v>4731</v>
      </c>
      <c r="GF15" s="65">
        <v>5.927761E8</v>
      </c>
      <c r="GG15" s="63" t="s">
        <v>4732</v>
      </c>
      <c r="GH15" s="163">
        <v>45543.0</v>
      </c>
      <c r="GI15" s="64"/>
      <c r="GJ15" s="64"/>
      <c r="GK15" s="63" t="s">
        <v>4442</v>
      </c>
      <c r="GL15" s="64"/>
      <c r="GM15" s="63" t="s">
        <v>4443</v>
      </c>
      <c r="GN15" s="64"/>
      <c r="GO15" s="65">
        <v>14.0</v>
      </c>
    </row>
    <row r="16">
      <c r="A16" s="163">
        <v>45599.0</v>
      </c>
      <c r="B16" s="163">
        <v>45599.0</v>
      </c>
      <c r="C16" s="63" t="s">
        <v>4733</v>
      </c>
      <c r="D16" s="63" t="s">
        <v>4734</v>
      </c>
      <c r="E16" s="63">
        <v>3.006597195E9</v>
      </c>
      <c r="F16" s="63" t="s">
        <v>4408</v>
      </c>
      <c r="G16" s="63" t="s">
        <v>4409</v>
      </c>
      <c r="H16" s="63" t="s">
        <v>79</v>
      </c>
      <c r="I16" s="63" t="s">
        <v>4735</v>
      </c>
      <c r="J16" s="63" t="s">
        <v>4736</v>
      </c>
      <c r="K16" s="65">
        <v>6.317105</v>
      </c>
      <c r="L16" s="65">
        <v>-75.578733</v>
      </c>
      <c r="M16" s="65">
        <v>1811.800049</v>
      </c>
      <c r="N16" s="65">
        <v>34.40000153</v>
      </c>
      <c r="O16" s="63" t="s">
        <v>4737</v>
      </c>
      <c r="P16" s="65">
        <v>3.016071884E9</v>
      </c>
      <c r="Q16" s="63" t="s">
        <v>3320</v>
      </c>
      <c r="R16" s="63">
        <v>7.1765379E7</v>
      </c>
      <c r="S16" s="64"/>
      <c r="T16" s="64"/>
      <c r="U16" s="64"/>
      <c r="V16" s="64"/>
      <c r="W16" s="64"/>
      <c r="X16" s="64"/>
      <c r="Y16" s="65">
        <v>6.0</v>
      </c>
      <c r="Z16" s="65">
        <v>2.0</v>
      </c>
      <c r="AA16" s="63" t="s">
        <v>4417</v>
      </c>
      <c r="AB16" s="63" t="s">
        <v>35</v>
      </c>
      <c r="AC16" s="63" t="s">
        <v>132</v>
      </c>
      <c r="AD16" s="63" t="s">
        <v>35</v>
      </c>
      <c r="AE16" s="65">
        <v>3.0</v>
      </c>
      <c r="AF16" s="65">
        <v>3.0</v>
      </c>
      <c r="AG16" s="63" t="s">
        <v>2007</v>
      </c>
      <c r="AH16" s="65">
        <v>1.0</v>
      </c>
      <c r="AI16" s="65">
        <v>2.0</v>
      </c>
      <c r="AJ16" s="65">
        <v>1.0</v>
      </c>
      <c r="AK16" s="65">
        <v>2.0</v>
      </c>
      <c r="AL16" s="63" t="s">
        <v>2007</v>
      </c>
      <c r="AM16" s="65">
        <v>2.0</v>
      </c>
      <c r="AN16" s="63" t="s">
        <v>4485</v>
      </c>
      <c r="AO16" s="63" t="s">
        <v>4456</v>
      </c>
      <c r="AP16" s="63" t="s">
        <v>4420</v>
      </c>
      <c r="AQ16" s="63">
        <v>400.0</v>
      </c>
      <c r="AR16" s="63" t="s">
        <v>4421</v>
      </c>
      <c r="AS16" s="63" t="s">
        <v>35</v>
      </c>
      <c r="AT16" s="63" t="s">
        <v>4738</v>
      </c>
      <c r="AU16" s="63" t="s">
        <v>35</v>
      </c>
      <c r="AV16" s="63" t="s">
        <v>4422</v>
      </c>
      <c r="AW16" s="63" t="s">
        <v>4561</v>
      </c>
      <c r="AX16" s="63" t="s">
        <v>132</v>
      </c>
      <c r="AY16" s="65">
        <v>0.0</v>
      </c>
      <c r="AZ16" s="65">
        <v>1.0</v>
      </c>
      <c r="BA16" s="65">
        <v>0.0</v>
      </c>
      <c r="BB16" s="65">
        <v>2.0</v>
      </c>
      <c r="BC16" s="63" t="s">
        <v>4487</v>
      </c>
      <c r="BD16" s="65">
        <v>48.0</v>
      </c>
      <c r="BE16" s="64"/>
      <c r="BF16" s="63" t="s">
        <v>4459</v>
      </c>
      <c r="BG16" s="63" t="s">
        <v>4460</v>
      </c>
      <c r="BH16" s="63" t="s">
        <v>4739</v>
      </c>
      <c r="BI16" s="65">
        <v>0.0</v>
      </c>
      <c r="BJ16" s="65">
        <v>0.0</v>
      </c>
      <c r="BK16" s="65">
        <v>0.0</v>
      </c>
      <c r="BL16" s="65">
        <v>0.0</v>
      </c>
      <c r="BM16" s="65">
        <v>0.0</v>
      </c>
      <c r="BN16" s="65">
        <v>0.0</v>
      </c>
      <c r="BO16" s="65">
        <v>1.0</v>
      </c>
      <c r="BP16" s="65">
        <v>1.0</v>
      </c>
      <c r="BQ16" s="65">
        <v>0.0</v>
      </c>
      <c r="BR16" s="63" t="s">
        <v>4460</v>
      </c>
      <c r="BS16" s="63" t="s">
        <v>4488</v>
      </c>
      <c r="BT16" s="65">
        <v>0.0</v>
      </c>
      <c r="BU16" s="65">
        <v>0.0</v>
      </c>
      <c r="BV16" s="65">
        <v>1.0</v>
      </c>
      <c r="BW16" s="64"/>
      <c r="BX16" s="63" t="s">
        <v>4460</v>
      </c>
      <c r="BY16" s="63" t="s">
        <v>4740</v>
      </c>
      <c r="BZ16" s="65">
        <v>1.0</v>
      </c>
      <c r="CA16" s="65">
        <v>1.0</v>
      </c>
      <c r="CB16" s="65">
        <v>0.0</v>
      </c>
      <c r="CC16" s="65">
        <v>0.0</v>
      </c>
      <c r="CD16" s="65">
        <v>0.0</v>
      </c>
      <c r="CE16" s="65">
        <v>0.0</v>
      </c>
      <c r="CF16" s="65">
        <v>0.0</v>
      </c>
      <c r="CG16" s="65">
        <v>0.0</v>
      </c>
      <c r="CH16" s="64"/>
      <c r="CI16" s="63" t="s">
        <v>216</v>
      </c>
      <c r="CJ16" s="65">
        <v>0.0</v>
      </c>
      <c r="CK16" s="65">
        <v>0.0</v>
      </c>
      <c r="CL16" s="65">
        <v>0.0</v>
      </c>
      <c r="CM16" s="65">
        <v>0.0</v>
      </c>
      <c r="CN16" s="65">
        <v>0.0</v>
      </c>
      <c r="CO16" s="65">
        <v>1.0</v>
      </c>
      <c r="CP16" s="65">
        <v>0.0</v>
      </c>
      <c r="CQ16" s="65">
        <v>0.0</v>
      </c>
      <c r="CR16" s="63" t="s">
        <v>216</v>
      </c>
      <c r="CS16" s="63" t="s">
        <v>4427</v>
      </c>
      <c r="CT16" s="64"/>
      <c r="CU16" s="64"/>
      <c r="CV16" s="63" t="s">
        <v>4514</v>
      </c>
      <c r="CW16" s="65">
        <v>0.0</v>
      </c>
      <c r="CX16" s="65">
        <v>0.0</v>
      </c>
      <c r="CY16" s="65">
        <v>0.0</v>
      </c>
      <c r="CZ16" s="65">
        <v>0.0</v>
      </c>
      <c r="DA16" s="65">
        <v>0.0</v>
      </c>
      <c r="DB16" s="65">
        <v>0.0</v>
      </c>
      <c r="DC16" s="65">
        <v>0.0</v>
      </c>
      <c r="DD16" s="65">
        <v>0.0</v>
      </c>
      <c r="DE16" s="65">
        <v>1.0</v>
      </c>
      <c r="DF16" s="65">
        <v>0.0</v>
      </c>
      <c r="DG16" s="65">
        <v>0.0</v>
      </c>
      <c r="DH16" s="64"/>
      <c r="DI16" s="63" t="s">
        <v>4429</v>
      </c>
      <c r="DJ16" s="63" t="s">
        <v>4430</v>
      </c>
      <c r="DK16" s="63" t="s">
        <v>4563</v>
      </c>
      <c r="DL16" s="65">
        <v>0.0</v>
      </c>
      <c r="DM16" s="65">
        <v>0.0</v>
      </c>
      <c r="DN16" s="65">
        <v>0.0</v>
      </c>
      <c r="DO16" s="65">
        <v>0.0</v>
      </c>
      <c r="DP16" s="65">
        <v>1.0</v>
      </c>
      <c r="DQ16" s="63" t="s">
        <v>4563</v>
      </c>
      <c r="DR16" s="65">
        <v>0.0</v>
      </c>
      <c r="DS16" s="65">
        <v>0.0</v>
      </c>
      <c r="DT16" s="65">
        <v>0.0</v>
      </c>
      <c r="DU16" s="65">
        <v>0.0</v>
      </c>
      <c r="DV16" s="65">
        <v>1.0</v>
      </c>
      <c r="DW16" s="63" t="s">
        <v>4431</v>
      </c>
      <c r="DX16" s="63" t="s">
        <v>4432</v>
      </c>
      <c r="DY16" s="63" t="s">
        <v>4494</v>
      </c>
      <c r="DZ16" s="65">
        <v>1.0</v>
      </c>
      <c r="EA16" s="65">
        <v>0.0</v>
      </c>
      <c r="EB16" s="65">
        <v>0.0</v>
      </c>
      <c r="EC16" s="65">
        <v>0.0</v>
      </c>
      <c r="ED16" s="65">
        <v>0.0</v>
      </c>
      <c r="EE16" s="65">
        <v>0.0</v>
      </c>
      <c r="EF16" s="65">
        <v>0.0</v>
      </c>
      <c r="EG16" s="64"/>
      <c r="EH16" s="63" t="s">
        <v>4460</v>
      </c>
      <c r="EI16" s="65">
        <v>1.0</v>
      </c>
      <c r="EJ16" s="65">
        <v>0.0</v>
      </c>
      <c r="EK16" s="65">
        <v>0.0</v>
      </c>
      <c r="EL16" s="64"/>
      <c r="EM16" s="64"/>
      <c r="EN16" s="63" t="s">
        <v>35</v>
      </c>
      <c r="EO16" s="63" t="s">
        <v>4495</v>
      </c>
      <c r="EP16" s="65">
        <v>1.0</v>
      </c>
      <c r="EQ16" s="65">
        <v>0.0</v>
      </c>
      <c r="ER16" s="65">
        <v>0.0</v>
      </c>
      <c r="ES16" s="65">
        <v>0.0</v>
      </c>
      <c r="ET16" s="65">
        <v>0.0</v>
      </c>
      <c r="EU16" s="65">
        <v>0.0</v>
      </c>
      <c r="EV16" s="65">
        <v>0.0</v>
      </c>
      <c r="EW16" s="65">
        <v>0.0</v>
      </c>
      <c r="EX16" s="63" t="s">
        <v>132</v>
      </c>
      <c r="EY16" s="63" t="s">
        <v>132</v>
      </c>
      <c r="EZ16" s="65">
        <v>0.0</v>
      </c>
      <c r="FA16" s="65">
        <v>1.0</v>
      </c>
      <c r="FB16" s="65">
        <v>0.0</v>
      </c>
      <c r="FC16" s="63" t="s">
        <v>2007</v>
      </c>
      <c r="FD16" s="65">
        <v>0.0</v>
      </c>
      <c r="FE16" s="65">
        <v>0.0</v>
      </c>
      <c r="FF16" s="65">
        <v>0.0</v>
      </c>
      <c r="FG16" s="65">
        <v>0.0</v>
      </c>
      <c r="FH16" s="65">
        <v>1.0</v>
      </c>
      <c r="FI16" s="65">
        <v>0.0</v>
      </c>
      <c r="FJ16" s="63" t="s">
        <v>564</v>
      </c>
      <c r="FK16" s="65">
        <v>1.0</v>
      </c>
      <c r="FL16" s="65">
        <v>0.0</v>
      </c>
      <c r="FM16" s="65">
        <v>0.0</v>
      </c>
      <c r="FN16" s="65">
        <v>0.0</v>
      </c>
      <c r="FO16" s="63" t="s">
        <v>4474</v>
      </c>
      <c r="FP16" s="63" t="s">
        <v>4566</v>
      </c>
      <c r="FQ16" s="65">
        <v>0.0</v>
      </c>
      <c r="FR16" s="65">
        <v>0.0</v>
      </c>
      <c r="FS16" s="65">
        <v>0.0</v>
      </c>
      <c r="FT16" s="65">
        <v>1.0</v>
      </c>
      <c r="FU16" s="63" t="s">
        <v>4741</v>
      </c>
      <c r="FV16" s="65">
        <v>1.0</v>
      </c>
      <c r="FW16" s="65">
        <v>0.0</v>
      </c>
      <c r="FX16" s="65">
        <v>1.0</v>
      </c>
      <c r="FY16" s="65">
        <v>0.0</v>
      </c>
      <c r="FZ16" s="65">
        <v>0.0</v>
      </c>
      <c r="GA16" s="63" t="s">
        <v>132</v>
      </c>
      <c r="GB16" s="65">
        <v>110000.0</v>
      </c>
      <c r="GC16" s="64"/>
      <c r="GD16" s="65">
        <v>2.0</v>
      </c>
      <c r="GE16" s="63" t="s">
        <v>4742</v>
      </c>
      <c r="GF16" s="65">
        <v>6.17007408E8</v>
      </c>
      <c r="GG16" s="63" t="s">
        <v>4743</v>
      </c>
      <c r="GH16" s="163">
        <v>45599.0</v>
      </c>
      <c r="GI16" s="64"/>
      <c r="GJ16" s="64"/>
      <c r="GK16" s="63" t="s">
        <v>4442</v>
      </c>
      <c r="GL16" s="64"/>
      <c r="GM16" s="63" t="s">
        <v>4443</v>
      </c>
      <c r="GN16" s="64"/>
      <c r="GO16" s="65">
        <v>15.0</v>
      </c>
    </row>
    <row r="17">
      <c r="A17" s="163">
        <v>45633.0</v>
      </c>
      <c r="B17" s="163">
        <v>45633.0</v>
      </c>
      <c r="C17" s="63" t="s">
        <v>233</v>
      </c>
      <c r="D17" s="63" t="s">
        <v>4744</v>
      </c>
      <c r="E17" s="63">
        <v>3.00360652E9</v>
      </c>
      <c r="F17" s="63" t="s">
        <v>4408</v>
      </c>
      <c r="G17" s="63" t="s">
        <v>4409</v>
      </c>
      <c r="H17" s="63" t="s">
        <v>79</v>
      </c>
      <c r="I17" s="63" t="s">
        <v>865</v>
      </c>
      <c r="J17" s="63" t="s">
        <v>4745</v>
      </c>
      <c r="K17" s="65">
        <v>6.301958</v>
      </c>
      <c r="L17" s="65">
        <v>-75.529289</v>
      </c>
      <c r="M17" s="65">
        <v>2122.664513</v>
      </c>
      <c r="N17" s="65">
        <v>14.0</v>
      </c>
      <c r="O17" s="63" t="s">
        <v>4746</v>
      </c>
      <c r="P17" s="65">
        <v>3.027665898E9</v>
      </c>
      <c r="Q17" s="63" t="s">
        <v>4747</v>
      </c>
      <c r="R17" s="64"/>
      <c r="S17" s="63" t="s">
        <v>4748</v>
      </c>
      <c r="T17" s="164" t="s">
        <v>4749</v>
      </c>
      <c r="U17" s="63" t="s">
        <v>4750</v>
      </c>
      <c r="V17" s="164" t="s">
        <v>4751</v>
      </c>
      <c r="W17" s="63" t="s">
        <v>4752</v>
      </c>
      <c r="X17" s="164" t="s">
        <v>4753</v>
      </c>
      <c r="Y17" s="65">
        <v>2.0</v>
      </c>
      <c r="Z17" s="65">
        <v>1.0</v>
      </c>
      <c r="AA17" s="63" t="s">
        <v>4532</v>
      </c>
      <c r="AB17" s="63" t="s">
        <v>35</v>
      </c>
      <c r="AC17" s="63" t="s">
        <v>132</v>
      </c>
      <c r="AD17" s="63" t="s">
        <v>35</v>
      </c>
      <c r="AE17" s="65">
        <v>1.0</v>
      </c>
      <c r="AF17" s="65">
        <v>1.0</v>
      </c>
      <c r="AG17" s="63" t="s">
        <v>2007</v>
      </c>
      <c r="AH17" s="65">
        <v>1.0</v>
      </c>
      <c r="AI17" s="63" t="s">
        <v>2007</v>
      </c>
      <c r="AJ17" s="65">
        <v>1.0</v>
      </c>
      <c r="AK17" s="63" t="s">
        <v>2007</v>
      </c>
      <c r="AL17" s="63" t="s">
        <v>2007</v>
      </c>
      <c r="AM17" s="65">
        <v>1.0</v>
      </c>
      <c r="AN17" s="63" t="s">
        <v>4485</v>
      </c>
      <c r="AO17" s="63" t="s">
        <v>4581</v>
      </c>
      <c r="AP17" s="63" t="s">
        <v>4582</v>
      </c>
      <c r="AQ17" s="165">
        <v>100000.0</v>
      </c>
      <c r="AR17" s="63" t="s">
        <v>4421</v>
      </c>
      <c r="AS17" s="63" t="s">
        <v>132</v>
      </c>
      <c r="AT17" s="64"/>
      <c r="AU17" s="63" t="s">
        <v>132</v>
      </c>
      <c r="AV17" s="63" t="s">
        <v>4422</v>
      </c>
      <c r="AW17" s="63" t="s">
        <v>4561</v>
      </c>
      <c r="AX17" s="63" t="s">
        <v>132</v>
      </c>
      <c r="AY17" s="65">
        <v>0.0</v>
      </c>
      <c r="AZ17" s="65">
        <v>1.0</v>
      </c>
      <c r="BA17" s="65">
        <v>0.0</v>
      </c>
      <c r="BB17" s="65">
        <v>1.0</v>
      </c>
      <c r="BC17" s="166">
        <v>45689.0</v>
      </c>
      <c r="BD17" s="65">
        <v>10.0</v>
      </c>
      <c r="BE17" s="63" t="s">
        <v>4754</v>
      </c>
      <c r="BF17" s="63" t="s">
        <v>4459</v>
      </c>
      <c r="BG17" s="63" t="s">
        <v>4461</v>
      </c>
      <c r="BH17" s="63" t="s">
        <v>4424</v>
      </c>
      <c r="BI17" s="65">
        <v>0.0</v>
      </c>
      <c r="BJ17" s="65">
        <v>0.0</v>
      </c>
      <c r="BK17" s="65">
        <v>1.0</v>
      </c>
      <c r="BL17" s="65">
        <v>0.0</v>
      </c>
      <c r="BM17" s="65">
        <v>0.0</v>
      </c>
      <c r="BN17" s="65">
        <v>0.0</v>
      </c>
      <c r="BO17" s="65">
        <v>0.0</v>
      </c>
      <c r="BP17" s="65">
        <v>0.0</v>
      </c>
      <c r="BQ17" s="65">
        <v>0.0</v>
      </c>
      <c r="BR17" s="63" t="s">
        <v>4461</v>
      </c>
      <c r="BS17" s="63" t="s">
        <v>4424</v>
      </c>
      <c r="BT17" s="65">
        <v>0.0</v>
      </c>
      <c r="BU17" s="65">
        <v>1.0</v>
      </c>
      <c r="BV17" s="65">
        <v>0.0</v>
      </c>
      <c r="BW17" s="64"/>
      <c r="BX17" s="63" t="s">
        <v>4461</v>
      </c>
      <c r="BY17" s="63" t="s">
        <v>216</v>
      </c>
      <c r="BZ17" s="65">
        <v>0.0</v>
      </c>
      <c r="CA17" s="65">
        <v>0.0</v>
      </c>
      <c r="CB17" s="65">
        <v>0.0</v>
      </c>
      <c r="CC17" s="65">
        <v>0.0</v>
      </c>
      <c r="CD17" s="65">
        <v>0.0</v>
      </c>
      <c r="CE17" s="65">
        <v>1.0</v>
      </c>
      <c r="CF17" s="65">
        <v>0.0</v>
      </c>
      <c r="CG17" s="65">
        <v>0.0</v>
      </c>
      <c r="CH17" s="63" t="s">
        <v>4755</v>
      </c>
      <c r="CI17" s="63" t="s">
        <v>216</v>
      </c>
      <c r="CJ17" s="65">
        <v>0.0</v>
      </c>
      <c r="CK17" s="65">
        <v>0.0</v>
      </c>
      <c r="CL17" s="65">
        <v>0.0</v>
      </c>
      <c r="CM17" s="65">
        <v>0.0</v>
      </c>
      <c r="CN17" s="65">
        <v>0.0</v>
      </c>
      <c r="CO17" s="65">
        <v>1.0</v>
      </c>
      <c r="CP17" s="65">
        <v>0.0</v>
      </c>
      <c r="CQ17" s="65">
        <v>0.0</v>
      </c>
      <c r="CR17" s="63" t="s">
        <v>4756</v>
      </c>
      <c r="CS17" s="63" t="s">
        <v>4427</v>
      </c>
      <c r="CT17" s="64"/>
      <c r="CU17" s="64"/>
      <c r="CV17" s="63" t="s">
        <v>4493</v>
      </c>
      <c r="CW17" s="65">
        <v>1.0</v>
      </c>
      <c r="CX17" s="65">
        <v>0.0</v>
      </c>
      <c r="CY17" s="65">
        <v>0.0</v>
      </c>
      <c r="CZ17" s="65">
        <v>0.0</v>
      </c>
      <c r="DA17" s="65">
        <v>0.0</v>
      </c>
      <c r="DB17" s="65">
        <v>0.0</v>
      </c>
      <c r="DC17" s="65">
        <v>0.0</v>
      </c>
      <c r="DD17" s="65">
        <v>0.0</v>
      </c>
      <c r="DE17" s="65">
        <v>0.0</v>
      </c>
      <c r="DF17" s="65">
        <v>0.0</v>
      </c>
      <c r="DG17" s="65">
        <v>0.0</v>
      </c>
      <c r="DH17" s="64"/>
      <c r="DI17" s="63" t="s">
        <v>4429</v>
      </c>
      <c r="DJ17" s="63" t="s">
        <v>4430</v>
      </c>
      <c r="DK17" s="63" t="s">
        <v>541</v>
      </c>
      <c r="DL17" s="65">
        <v>0.0</v>
      </c>
      <c r="DM17" s="65">
        <v>1.0</v>
      </c>
      <c r="DN17" s="65">
        <v>0.0</v>
      </c>
      <c r="DO17" s="65">
        <v>0.0</v>
      </c>
      <c r="DP17" s="65">
        <v>0.0</v>
      </c>
      <c r="DQ17" s="63" t="s">
        <v>4430</v>
      </c>
      <c r="DR17" s="65">
        <v>1.0</v>
      </c>
      <c r="DS17" s="65">
        <v>0.0</v>
      </c>
      <c r="DT17" s="65">
        <v>0.0</v>
      </c>
      <c r="DU17" s="65">
        <v>0.0</v>
      </c>
      <c r="DV17" s="65">
        <v>0.0</v>
      </c>
      <c r="DW17" s="63" t="s">
        <v>4431</v>
      </c>
      <c r="DX17" s="63" t="s">
        <v>4631</v>
      </c>
      <c r="DY17" s="63" t="s">
        <v>4494</v>
      </c>
      <c r="DZ17" s="65">
        <v>1.0</v>
      </c>
      <c r="EA17" s="65">
        <v>0.0</v>
      </c>
      <c r="EB17" s="65">
        <v>0.0</v>
      </c>
      <c r="EC17" s="65">
        <v>0.0</v>
      </c>
      <c r="ED17" s="65">
        <v>0.0</v>
      </c>
      <c r="EE17" s="65">
        <v>0.0</v>
      </c>
      <c r="EF17" s="65">
        <v>0.0</v>
      </c>
      <c r="EG17" s="64"/>
      <c r="EH17" s="63" t="s">
        <v>4460</v>
      </c>
      <c r="EI17" s="65">
        <v>1.0</v>
      </c>
      <c r="EJ17" s="65">
        <v>0.0</v>
      </c>
      <c r="EK17" s="65">
        <v>0.0</v>
      </c>
      <c r="EL17" s="63" t="s">
        <v>4757</v>
      </c>
      <c r="EM17" s="164" t="s">
        <v>4758</v>
      </c>
      <c r="EN17" s="63" t="s">
        <v>132</v>
      </c>
      <c r="EO17" s="63" t="s">
        <v>4759</v>
      </c>
      <c r="EP17" s="65">
        <v>0.0</v>
      </c>
      <c r="EQ17" s="65">
        <v>0.0</v>
      </c>
      <c r="ER17" s="65">
        <v>1.0</v>
      </c>
      <c r="ES17" s="65">
        <v>0.0</v>
      </c>
      <c r="ET17" s="65">
        <v>1.0</v>
      </c>
      <c r="EU17" s="65">
        <v>0.0</v>
      </c>
      <c r="EV17" s="65">
        <v>0.0</v>
      </c>
      <c r="EW17" s="65">
        <v>0.0</v>
      </c>
      <c r="EX17" s="63" t="s">
        <v>35</v>
      </c>
      <c r="EY17" s="63" t="s">
        <v>35</v>
      </c>
      <c r="EZ17" s="65">
        <v>1.0</v>
      </c>
      <c r="FA17" s="65">
        <v>0.0</v>
      </c>
      <c r="FB17" s="65">
        <v>0.0</v>
      </c>
      <c r="FC17" s="63" t="s">
        <v>4651</v>
      </c>
      <c r="FD17" s="65">
        <v>0.0</v>
      </c>
      <c r="FE17" s="65">
        <v>0.0</v>
      </c>
      <c r="FF17" s="65">
        <v>1.0</v>
      </c>
      <c r="FG17" s="65">
        <v>0.0</v>
      </c>
      <c r="FH17" s="65">
        <v>0.0</v>
      </c>
      <c r="FI17" s="65">
        <v>0.0</v>
      </c>
      <c r="FJ17" s="63" t="s">
        <v>564</v>
      </c>
      <c r="FK17" s="65">
        <v>1.0</v>
      </c>
      <c r="FL17" s="65">
        <v>0.0</v>
      </c>
      <c r="FM17" s="65">
        <v>0.0</v>
      </c>
      <c r="FN17" s="65">
        <v>0.0</v>
      </c>
      <c r="FO17" s="63" t="s">
        <v>4518</v>
      </c>
      <c r="FP17" s="63" t="s">
        <v>564</v>
      </c>
      <c r="FQ17" s="65">
        <v>1.0</v>
      </c>
      <c r="FR17" s="65">
        <v>0.0</v>
      </c>
      <c r="FS17" s="65">
        <v>0.0</v>
      </c>
      <c r="FT17" s="65">
        <v>0.0</v>
      </c>
      <c r="FU17" s="63" t="s">
        <v>4714</v>
      </c>
      <c r="FV17" s="65">
        <v>1.0</v>
      </c>
      <c r="FW17" s="65">
        <v>1.0</v>
      </c>
      <c r="FX17" s="65">
        <v>0.0</v>
      </c>
      <c r="FY17" s="65">
        <v>0.0</v>
      </c>
      <c r="FZ17" s="65">
        <v>0.0</v>
      </c>
      <c r="GA17" s="63" t="s">
        <v>132</v>
      </c>
      <c r="GB17" s="65">
        <v>0.0</v>
      </c>
      <c r="GC17" s="63" t="s">
        <v>4760</v>
      </c>
      <c r="GD17" s="65">
        <v>3.0</v>
      </c>
      <c r="GE17" s="63" t="s">
        <v>4761</v>
      </c>
      <c r="GF17" s="65">
        <v>6.27030288E8</v>
      </c>
      <c r="GG17" s="63" t="s">
        <v>4762</v>
      </c>
      <c r="GH17" s="163">
        <v>45633.0</v>
      </c>
      <c r="GI17" s="64"/>
      <c r="GJ17" s="64"/>
      <c r="GK17" s="63" t="s">
        <v>4442</v>
      </c>
      <c r="GL17" s="64"/>
      <c r="GM17" s="63" t="s">
        <v>4763</v>
      </c>
      <c r="GN17" s="64"/>
      <c r="GO17" s="65">
        <v>16.0</v>
      </c>
    </row>
    <row r="18">
      <c r="A18" s="163">
        <v>45633.0</v>
      </c>
      <c r="B18" s="163">
        <v>45633.0</v>
      </c>
      <c r="C18" s="63" t="s">
        <v>4764</v>
      </c>
      <c r="D18" s="63" t="s">
        <v>4765</v>
      </c>
      <c r="E18" s="63">
        <v>3.188118282E9</v>
      </c>
      <c r="F18" s="63" t="s">
        <v>4408</v>
      </c>
      <c r="G18" s="63" t="s">
        <v>4409</v>
      </c>
      <c r="H18" s="63" t="s">
        <v>4766</v>
      </c>
      <c r="I18" s="63" t="s">
        <v>865</v>
      </c>
      <c r="J18" s="64"/>
      <c r="K18" s="64"/>
      <c r="L18" s="64"/>
      <c r="M18" s="64"/>
      <c r="N18" s="64"/>
      <c r="O18" s="63" t="s">
        <v>2029</v>
      </c>
      <c r="P18" s="65">
        <v>3.214942669E9</v>
      </c>
      <c r="Q18" s="63" t="s">
        <v>4767</v>
      </c>
      <c r="R18" s="63">
        <v>3.9405462E7</v>
      </c>
      <c r="S18" s="64"/>
      <c r="T18" s="64"/>
      <c r="U18" s="64"/>
      <c r="V18" s="64"/>
      <c r="W18" s="64"/>
      <c r="X18" s="64"/>
      <c r="Y18" s="65">
        <v>3.0</v>
      </c>
      <c r="Z18" s="65">
        <v>1.0</v>
      </c>
      <c r="AA18" s="63" t="s">
        <v>4484</v>
      </c>
      <c r="AB18" s="63" t="s">
        <v>35</v>
      </c>
      <c r="AC18" s="63" t="s">
        <v>35</v>
      </c>
      <c r="AD18" s="63" t="s">
        <v>35</v>
      </c>
      <c r="AE18" s="65">
        <v>1.0</v>
      </c>
      <c r="AF18" s="65">
        <v>2.0</v>
      </c>
      <c r="AG18" s="63" t="s">
        <v>2007</v>
      </c>
      <c r="AH18" s="63" t="s">
        <v>2007</v>
      </c>
      <c r="AI18" s="63" t="s">
        <v>2007</v>
      </c>
      <c r="AJ18" s="63" t="s">
        <v>2007</v>
      </c>
      <c r="AK18" s="65">
        <v>1.0</v>
      </c>
      <c r="AL18" s="65">
        <v>2.0</v>
      </c>
      <c r="AM18" s="65">
        <v>1.0</v>
      </c>
      <c r="AN18" s="63" t="s">
        <v>4485</v>
      </c>
      <c r="AO18" s="63" t="s">
        <v>4456</v>
      </c>
      <c r="AP18" s="63" t="s">
        <v>4420</v>
      </c>
      <c r="AQ18" s="63" t="s">
        <v>4768</v>
      </c>
      <c r="AR18" s="63" t="s">
        <v>4421</v>
      </c>
      <c r="AS18" s="63" t="s">
        <v>35</v>
      </c>
      <c r="AT18" s="63" t="s">
        <v>4769</v>
      </c>
      <c r="AU18" s="63" t="s">
        <v>35</v>
      </c>
      <c r="AV18" s="63" t="s">
        <v>4458</v>
      </c>
      <c r="AW18" s="63" t="s">
        <v>4437</v>
      </c>
      <c r="AX18" s="63" t="s">
        <v>35</v>
      </c>
      <c r="AY18" s="65">
        <v>1.0</v>
      </c>
      <c r="AZ18" s="65">
        <v>0.0</v>
      </c>
      <c r="BA18" s="65">
        <v>0.0</v>
      </c>
      <c r="BB18" s="65">
        <v>1.0</v>
      </c>
      <c r="BC18" s="166">
        <v>45689.0</v>
      </c>
      <c r="BD18" s="65">
        <v>66.0</v>
      </c>
      <c r="BE18" s="63" t="s">
        <v>4770</v>
      </c>
      <c r="BF18" s="63" t="s">
        <v>4459</v>
      </c>
      <c r="BG18" s="63" t="s">
        <v>4461</v>
      </c>
      <c r="BH18" s="63" t="s">
        <v>4424</v>
      </c>
      <c r="BI18" s="65">
        <v>0.0</v>
      </c>
      <c r="BJ18" s="65">
        <v>0.0</v>
      </c>
      <c r="BK18" s="65">
        <v>1.0</v>
      </c>
      <c r="BL18" s="65">
        <v>0.0</v>
      </c>
      <c r="BM18" s="65">
        <v>0.0</v>
      </c>
      <c r="BN18" s="65">
        <v>0.0</v>
      </c>
      <c r="BO18" s="65">
        <v>0.0</v>
      </c>
      <c r="BP18" s="65">
        <v>0.0</v>
      </c>
      <c r="BQ18" s="65">
        <v>0.0</v>
      </c>
      <c r="BR18" s="63" t="s">
        <v>4461</v>
      </c>
      <c r="BS18" s="63" t="s">
        <v>4462</v>
      </c>
      <c r="BT18" s="65">
        <v>1.0</v>
      </c>
      <c r="BU18" s="65">
        <v>0.0</v>
      </c>
      <c r="BV18" s="65">
        <v>0.0</v>
      </c>
      <c r="BW18" s="63" t="s">
        <v>4431</v>
      </c>
      <c r="BX18" s="63" t="s">
        <v>4425</v>
      </c>
      <c r="BY18" s="63" t="s">
        <v>4771</v>
      </c>
      <c r="BZ18" s="65">
        <v>1.0</v>
      </c>
      <c r="CA18" s="65">
        <v>0.0</v>
      </c>
      <c r="CB18" s="65">
        <v>1.0</v>
      </c>
      <c r="CC18" s="65">
        <v>0.0</v>
      </c>
      <c r="CD18" s="65">
        <v>0.0</v>
      </c>
      <c r="CE18" s="65">
        <v>0.0</v>
      </c>
      <c r="CF18" s="65">
        <v>0.0</v>
      </c>
      <c r="CG18" s="65">
        <v>0.0</v>
      </c>
      <c r="CH18" s="63" t="s">
        <v>4772</v>
      </c>
      <c r="CI18" s="63" t="s">
        <v>216</v>
      </c>
      <c r="CJ18" s="65">
        <v>0.0</v>
      </c>
      <c r="CK18" s="65">
        <v>0.0</v>
      </c>
      <c r="CL18" s="65">
        <v>0.0</v>
      </c>
      <c r="CM18" s="65">
        <v>0.0</v>
      </c>
      <c r="CN18" s="65">
        <v>0.0</v>
      </c>
      <c r="CO18" s="65">
        <v>1.0</v>
      </c>
      <c r="CP18" s="65">
        <v>0.0</v>
      </c>
      <c r="CQ18" s="65">
        <v>0.0</v>
      </c>
      <c r="CR18" s="63" t="s">
        <v>216</v>
      </c>
      <c r="CS18" s="63" t="s">
        <v>4427</v>
      </c>
      <c r="CT18" s="64"/>
      <c r="CU18" s="64"/>
      <c r="CV18" s="63" t="s">
        <v>4514</v>
      </c>
      <c r="CW18" s="65">
        <v>0.0</v>
      </c>
      <c r="CX18" s="65">
        <v>0.0</v>
      </c>
      <c r="CY18" s="65">
        <v>0.0</v>
      </c>
      <c r="CZ18" s="65">
        <v>0.0</v>
      </c>
      <c r="DA18" s="65">
        <v>0.0</v>
      </c>
      <c r="DB18" s="65">
        <v>0.0</v>
      </c>
      <c r="DC18" s="65">
        <v>0.0</v>
      </c>
      <c r="DD18" s="65">
        <v>0.0</v>
      </c>
      <c r="DE18" s="65">
        <v>1.0</v>
      </c>
      <c r="DF18" s="65">
        <v>0.0</v>
      </c>
      <c r="DG18" s="65">
        <v>0.0</v>
      </c>
      <c r="DH18" s="64"/>
      <c r="DI18" s="63" t="s">
        <v>4429</v>
      </c>
      <c r="DJ18" s="63" t="s">
        <v>4430</v>
      </c>
      <c r="DK18" s="63" t="s">
        <v>4430</v>
      </c>
      <c r="DL18" s="65">
        <v>1.0</v>
      </c>
      <c r="DM18" s="65">
        <v>0.0</v>
      </c>
      <c r="DN18" s="65">
        <v>0.0</v>
      </c>
      <c r="DO18" s="65">
        <v>0.0</v>
      </c>
      <c r="DP18" s="65">
        <v>0.0</v>
      </c>
      <c r="DQ18" s="63" t="s">
        <v>4430</v>
      </c>
      <c r="DR18" s="65">
        <v>1.0</v>
      </c>
      <c r="DS18" s="65">
        <v>0.0</v>
      </c>
      <c r="DT18" s="65">
        <v>0.0</v>
      </c>
      <c r="DU18" s="65">
        <v>0.0</v>
      </c>
      <c r="DV18" s="65">
        <v>0.0</v>
      </c>
      <c r="DW18" s="63" t="s">
        <v>4431</v>
      </c>
      <c r="DX18" s="63" t="s">
        <v>4432</v>
      </c>
      <c r="DY18" s="63" t="s">
        <v>4433</v>
      </c>
      <c r="DZ18" s="65">
        <v>0.0</v>
      </c>
      <c r="EA18" s="65">
        <v>0.0</v>
      </c>
      <c r="EB18" s="65">
        <v>0.0</v>
      </c>
      <c r="EC18" s="65">
        <v>0.0</v>
      </c>
      <c r="ED18" s="65">
        <v>1.0</v>
      </c>
      <c r="EE18" s="65">
        <v>0.0</v>
      </c>
      <c r="EF18" s="65">
        <v>0.0</v>
      </c>
      <c r="EG18" s="63" t="s">
        <v>4773</v>
      </c>
      <c r="EH18" s="63" t="s">
        <v>4425</v>
      </c>
      <c r="EI18" s="65">
        <v>0.0</v>
      </c>
      <c r="EJ18" s="65">
        <v>0.0</v>
      </c>
      <c r="EK18" s="65">
        <v>1.0</v>
      </c>
      <c r="EL18" s="64"/>
      <c r="EM18" s="64"/>
      <c r="EN18" s="63" t="s">
        <v>132</v>
      </c>
      <c r="EO18" s="63" t="s">
        <v>4436</v>
      </c>
      <c r="EP18" s="65">
        <v>0.0</v>
      </c>
      <c r="EQ18" s="65">
        <v>0.0</v>
      </c>
      <c r="ER18" s="65">
        <v>0.0</v>
      </c>
      <c r="ES18" s="65">
        <v>0.0</v>
      </c>
      <c r="ET18" s="65">
        <v>1.0</v>
      </c>
      <c r="EU18" s="65">
        <v>0.0</v>
      </c>
      <c r="EV18" s="65">
        <v>0.0</v>
      </c>
      <c r="EW18" s="65">
        <v>0.0</v>
      </c>
      <c r="EX18" s="63" t="s">
        <v>35</v>
      </c>
      <c r="EY18" s="63" t="s">
        <v>132</v>
      </c>
      <c r="EZ18" s="65">
        <v>0.0</v>
      </c>
      <c r="FA18" s="65">
        <v>1.0</v>
      </c>
      <c r="FB18" s="65">
        <v>0.0</v>
      </c>
      <c r="FC18" s="63" t="s">
        <v>2007</v>
      </c>
      <c r="FD18" s="65">
        <v>0.0</v>
      </c>
      <c r="FE18" s="65">
        <v>0.0</v>
      </c>
      <c r="FF18" s="65">
        <v>0.0</v>
      </c>
      <c r="FG18" s="65">
        <v>0.0</v>
      </c>
      <c r="FH18" s="65">
        <v>1.0</v>
      </c>
      <c r="FI18" s="65">
        <v>0.0</v>
      </c>
      <c r="FJ18" s="63" t="s">
        <v>564</v>
      </c>
      <c r="FK18" s="65">
        <v>1.0</v>
      </c>
      <c r="FL18" s="65">
        <v>0.0</v>
      </c>
      <c r="FM18" s="65">
        <v>0.0</v>
      </c>
      <c r="FN18" s="65">
        <v>0.0</v>
      </c>
      <c r="FO18" s="63" t="s">
        <v>4437</v>
      </c>
      <c r="FP18" s="63" t="s">
        <v>564</v>
      </c>
      <c r="FQ18" s="65">
        <v>1.0</v>
      </c>
      <c r="FR18" s="65">
        <v>0.0</v>
      </c>
      <c r="FS18" s="65">
        <v>0.0</v>
      </c>
      <c r="FT18" s="65">
        <v>0.0</v>
      </c>
      <c r="FU18" s="63" t="s">
        <v>4714</v>
      </c>
      <c r="FV18" s="65">
        <v>1.0</v>
      </c>
      <c r="FW18" s="65">
        <v>1.0</v>
      </c>
      <c r="FX18" s="65">
        <v>0.0</v>
      </c>
      <c r="FY18" s="65">
        <v>0.0</v>
      </c>
      <c r="FZ18" s="65">
        <v>0.0</v>
      </c>
      <c r="GA18" s="63" t="s">
        <v>132</v>
      </c>
      <c r="GB18" s="65">
        <v>130000.0</v>
      </c>
      <c r="GC18" s="63" t="s">
        <v>4774</v>
      </c>
      <c r="GD18" s="65">
        <v>3.0</v>
      </c>
      <c r="GE18" s="63" t="s">
        <v>4775</v>
      </c>
      <c r="GF18" s="65">
        <v>6.27033158E8</v>
      </c>
      <c r="GG18" s="63" t="s">
        <v>4776</v>
      </c>
      <c r="GH18" s="163">
        <v>45633.0</v>
      </c>
      <c r="GI18" s="64"/>
      <c r="GJ18" s="64"/>
      <c r="GK18" s="63" t="s">
        <v>4442</v>
      </c>
      <c r="GL18" s="64"/>
      <c r="GM18" s="63" t="s">
        <v>4763</v>
      </c>
      <c r="GN18" s="64"/>
      <c r="GO18" s="65">
        <v>17.0</v>
      </c>
    </row>
    <row r="19">
      <c r="A19" s="163">
        <v>45633.0</v>
      </c>
      <c r="B19" s="163">
        <v>45633.0</v>
      </c>
      <c r="C19" s="63" t="s">
        <v>2282</v>
      </c>
      <c r="D19" s="63" t="s">
        <v>4777</v>
      </c>
      <c r="E19" s="63">
        <v>3.1368262E9</v>
      </c>
      <c r="F19" s="63" t="s">
        <v>4408</v>
      </c>
      <c r="G19" s="63" t="s">
        <v>4409</v>
      </c>
      <c r="H19" s="63" t="s">
        <v>4766</v>
      </c>
      <c r="I19" s="63" t="s">
        <v>865</v>
      </c>
      <c r="J19" s="63" t="s">
        <v>4778</v>
      </c>
      <c r="K19" s="65">
        <v>6.300359</v>
      </c>
      <c r="L19" s="65">
        <v>-75.530188</v>
      </c>
      <c r="M19" s="65">
        <v>2138.500244</v>
      </c>
      <c r="N19" s="65">
        <v>64.4280014</v>
      </c>
      <c r="O19" s="63" t="s">
        <v>619</v>
      </c>
      <c r="P19" s="65">
        <v>3.195352525E9</v>
      </c>
      <c r="Q19" s="63" t="s">
        <v>4779</v>
      </c>
      <c r="R19" s="63">
        <v>1.013456443E9</v>
      </c>
      <c r="S19" s="63" t="s">
        <v>4780</v>
      </c>
      <c r="T19" s="164" t="s">
        <v>4781</v>
      </c>
      <c r="U19" s="63" t="s">
        <v>4782</v>
      </c>
      <c r="V19" s="164" t="s">
        <v>4783</v>
      </c>
      <c r="W19" s="63" t="s">
        <v>4784</v>
      </c>
      <c r="X19" s="164" t="s">
        <v>4785</v>
      </c>
      <c r="Y19" s="65">
        <v>3.0</v>
      </c>
      <c r="Z19" s="65">
        <v>2.0</v>
      </c>
      <c r="AA19" s="63" t="s">
        <v>4484</v>
      </c>
      <c r="AB19" s="63" t="s">
        <v>4437</v>
      </c>
      <c r="AC19" s="63" t="s">
        <v>132</v>
      </c>
      <c r="AD19" s="63" t="s">
        <v>4437</v>
      </c>
      <c r="AE19" s="65">
        <v>1.0</v>
      </c>
      <c r="AF19" s="65">
        <v>1.0</v>
      </c>
      <c r="AG19" s="63" t="s">
        <v>2007</v>
      </c>
      <c r="AH19" s="65">
        <v>1.0</v>
      </c>
      <c r="AI19" s="63" t="s">
        <v>2007</v>
      </c>
      <c r="AJ19" s="65">
        <v>1.0</v>
      </c>
      <c r="AK19" s="65">
        <v>1.0</v>
      </c>
      <c r="AL19" s="63" t="s">
        <v>2007</v>
      </c>
      <c r="AM19" s="65">
        <v>1.0</v>
      </c>
      <c r="AN19" s="63" t="s">
        <v>4485</v>
      </c>
      <c r="AO19" s="63" t="s">
        <v>4419</v>
      </c>
      <c r="AP19" s="63" t="s">
        <v>4420</v>
      </c>
      <c r="AQ19" s="63">
        <v>100000.0</v>
      </c>
      <c r="AR19" s="63" t="s">
        <v>4421</v>
      </c>
      <c r="AS19" s="63" t="s">
        <v>132</v>
      </c>
      <c r="AT19" s="64"/>
      <c r="AU19" s="63" t="s">
        <v>132</v>
      </c>
      <c r="AV19" s="63" t="s">
        <v>4458</v>
      </c>
      <c r="AW19" s="63" t="s">
        <v>4437</v>
      </c>
      <c r="AX19" s="63" t="s">
        <v>132</v>
      </c>
      <c r="AY19" s="65">
        <v>0.0</v>
      </c>
      <c r="AZ19" s="65">
        <v>1.0</v>
      </c>
      <c r="BA19" s="65">
        <v>0.0</v>
      </c>
      <c r="BB19" s="65">
        <v>3.0</v>
      </c>
      <c r="BC19" s="65">
        <v>3.0</v>
      </c>
      <c r="BD19" s="65">
        <v>32.0</v>
      </c>
      <c r="BE19" s="63" t="s">
        <v>4786</v>
      </c>
      <c r="BF19" s="63" t="s">
        <v>4424</v>
      </c>
      <c r="BG19" s="63" t="s">
        <v>4461</v>
      </c>
      <c r="BH19" s="63" t="s">
        <v>4424</v>
      </c>
      <c r="BI19" s="65">
        <v>0.0</v>
      </c>
      <c r="BJ19" s="65">
        <v>0.0</v>
      </c>
      <c r="BK19" s="65">
        <v>1.0</v>
      </c>
      <c r="BL19" s="65">
        <v>0.0</v>
      </c>
      <c r="BM19" s="65">
        <v>0.0</v>
      </c>
      <c r="BN19" s="65">
        <v>0.0</v>
      </c>
      <c r="BO19" s="65">
        <v>0.0</v>
      </c>
      <c r="BP19" s="65">
        <v>0.0</v>
      </c>
      <c r="BQ19" s="65">
        <v>0.0</v>
      </c>
      <c r="BR19" s="63" t="s">
        <v>4460</v>
      </c>
      <c r="BS19" s="63" t="s">
        <v>4462</v>
      </c>
      <c r="BT19" s="65">
        <v>1.0</v>
      </c>
      <c r="BU19" s="65">
        <v>0.0</v>
      </c>
      <c r="BV19" s="65">
        <v>0.0</v>
      </c>
      <c r="BW19" s="63" t="s">
        <v>4787</v>
      </c>
      <c r="BX19" s="63" t="s">
        <v>4461</v>
      </c>
      <c r="BY19" s="63" t="s">
        <v>4771</v>
      </c>
      <c r="BZ19" s="65">
        <v>1.0</v>
      </c>
      <c r="CA19" s="65">
        <v>0.0</v>
      </c>
      <c r="CB19" s="65">
        <v>1.0</v>
      </c>
      <c r="CC19" s="65">
        <v>0.0</v>
      </c>
      <c r="CD19" s="65">
        <v>0.0</v>
      </c>
      <c r="CE19" s="65">
        <v>0.0</v>
      </c>
      <c r="CF19" s="65">
        <v>0.0</v>
      </c>
      <c r="CG19" s="65">
        <v>0.0</v>
      </c>
      <c r="CH19" s="64"/>
      <c r="CI19" s="63" t="s">
        <v>216</v>
      </c>
      <c r="CJ19" s="65">
        <v>0.0</v>
      </c>
      <c r="CK19" s="65">
        <v>0.0</v>
      </c>
      <c r="CL19" s="65">
        <v>0.0</v>
      </c>
      <c r="CM19" s="65">
        <v>0.0</v>
      </c>
      <c r="CN19" s="65">
        <v>0.0</v>
      </c>
      <c r="CO19" s="65">
        <v>1.0</v>
      </c>
      <c r="CP19" s="65">
        <v>0.0</v>
      </c>
      <c r="CQ19" s="65">
        <v>0.0</v>
      </c>
      <c r="CR19" s="63" t="s">
        <v>4788</v>
      </c>
      <c r="CS19" s="63" t="s">
        <v>4491</v>
      </c>
      <c r="CT19" s="63" t="s">
        <v>4467</v>
      </c>
      <c r="CU19" s="64"/>
      <c r="CV19" s="63" t="s">
        <v>4538</v>
      </c>
      <c r="CW19" s="65">
        <v>0.0</v>
      </c>
      <c r="CX19" s="65">
        <v>0.0</v>
      </c>
      <c r="CY19" s="65">
        <v>0.0</v>
      </c>
      <c r="CZ19" s="65">
        <v>0.0</v>
      </c>
      <c r="DA19" s="65">
        <v>0.0</v>
      </c>
      <c r="DB19" s="65">
        <v>0.0</v>
      </c>
      <c r="DC19" s="65">
        <v>1.0</v>
      </c>
      <c r="DD19" s="65">
        <v>0.0</v>
      </c>
      <c r="DE19" s="65">
        <v>0.0</v>
      </c>
      <c r="DF19" s="65">
        <v>0.0</v>
      </c>
      <c r="DG19" s="65">
        <v>0.0</v>
      </c>
      <c r="DH19" s="64"/>
      <c r="DI19" s="63" t="s">
        <v>4429</v>
      </c>
      <c r="DJ19" s="63" t="s">
        <v>4430</v>
      </c>
      <c r="DK19" s="63" t="s">
        <v>4430</v>
      </c>
      <c r="DL19" s="65">
        <v>1.0</v>
      </c>
      <c r="DM19" s="65">
        <v>0.0</v>
      </c>
      <c r="DN19" s="65">
        <v>0.0</v>
      </c>
      <c r="DO19" s="65">
        <v>0.0</v>
      </c>
      <c r="DP19" s="65">
        <v>0.0</v>
      </c>
      <c r="DQ19" s="63" t="s">
        <v>4430</v>
      </c>
      <c r="DR19" s="65">
        <v>1.0</v>
      </c>
      <c r="DS19" s="65">
        <v>0.0</v>
      </c>
      <c r="DT19" s="65">
        <v>0.0</v>
      </c>
      <c r="DU19" s="65">
        <v>0.0</v>
      </c>
      <c r="DV19" s="65">
        <v>0.0</v>
      </c>
      <c r="DW19" s="63" t="s">
        <v>4431</v>
      </c>
      <c r="DX19" s="63" t="s">
        <v>4432</v>
      </c>
      <c r="DY19" s="63" t="s">
        <v>4789</v>
      </c>
      <c r="DZ19" s="65">
        <v>0.0</v>
      </c>
      <c r="EA19" s="65">
        <v>0.0</v>
      </c>
      <c r="EB19" s="65">
        <v>1.0</v>
      </c>
      <c r="EC19" s="65">
        <v>0.0</v>
      </c>
      <c r="ED19" s="65">
        <v>0.0</v>
      </c>
      <c r="EE19" s="65">
        <v>0.0</v>
      </c>
      <c r="EF19" s="65">
        <v>0.0</v>
      </c>
      <c r="EG19" s="64"/>
      <c r="EH19" s="63" t="s">
        <v>4425</v>
      </c>
      <c r="EI19" s="65">
        <v>0.0</v>
      </c>
      <c r="EJ19" s="65">
        <v>0.0</v>
      </c>
      <c r="EK19" s="65">
        <v>1.0</v>
      </c>
      <c r="EL19" s="63" t="s">
        <v>4790</v>
      </c>
      <c r="EM19" s="164" t="s">
        <v>4791</v>
      </c>
      <c r="EN19" s="63" t="s">
        <v>35</v>
      </c>
      <c r="EO19" s="63" t="s">
        <v>4650</v>
      </c>
      <c r="EP19" s="65">
        <v>0.0</v>
      </c>
      <c r="EQ19" s="65">
        <v>0.0</v>
      </c>
      <c r="ER19" s="65">
        <v>1.0</v>
      </c>
      <c r="ES19" s="65">
        <v>0.0</v>
      </c>
      <c r="ET19" s="65">
        <v>0.0</v>
      </c>
      <c r="EU19" s="65">
        <v>0.0</v>
      </c>
      <c r="EV19" s="65">
        <v>0.0</v>
      </c>
      <c r="EW19" s="65">
        <v>0.0</v>
      </c>
      <c r="EX19" s="63" t="s">
        <v>35</v>
      </c>
      <c r="EY19" s="63" t="s">
        <v>132</v>
      </c>
      <c r="EZ19" s="65">
        <v>0.0</v>
      </c>
      <c r="FA19" s="65">
        <v>1.0</v>
      </c>
      <c r="FB19" s="65">
        <v>0.0</v>
      </c>
      <c r="FC19" s="63" t="s">
        <v>2007</v>
      </c>
      <c r="FD19" s="65">
        <v>0.0</v>
      </c>
      <c r="FE19" s="65">
        <v>0.0</v>
      </c>
      <c r="FF19" s="65">
        <v>0.0</v>
      </c>
      <c r="FG19" s="65">
        <v>0.0</v>
      </c>
      <c r="FH19" s="65">
        <v>1.0</v>
      </c>
      <c r="FI19" s="65">
        <v>0.0</v>
      </c>
      <c r="FJ19" s="63" t="s">
        <v>564</v>
      </c>
      <c r="FK19" s="65">
        <v>1.0</v>
      </c>
      <c r="FL19" s="65">
        <v>0.0</v>
      </c>
      <c r="FM19" s="65">
        <v>0.0</v>
      </c>
      <c r="FN19" s="65">
        <v>0.0</v>
      </c>
      <c r="FO19" s="63" t="s">
        <v>4496</v>
      </c>
      <c r="FP19" s="63" t="s">
        <v>564</v>
      </c>
      <c r="FQ19" s="65">
        <v>1.0</v>
      </c>
      <c r="FR19" s="65">
        <v>0.0</v>
      </c>
      <c r="FS19" s="65">
        <v>0.0</v>
      </c>
      <c r="FT19" s="65">
        <v>0.0</v>
      </c>
      <c r="FU19" s="63" t="s">
        <v>4714</v>
      </c>
      <c r="FV19" s="65">
        <v>1.0</v>
      </c>
      <c r="FW19" s="65">
        <v>1.0</v>
      </c>
      <c r="FX19" s="65">
        <v>0.0</v>
      </c>
      <c r="FY19" s="65">
        <v>0.0</v>
      </c>
      <c r="FZ19" s="65">
        <v>0.0</v>
      </c>
      <c r="GA19" s="63" t="s">
        <v>132</v>
      </c>
      <c r="GB19" s="65">
        <v>60000.0</v>
      </c>
      <c r="GC19" s="63" t="s">
        <v>4792</v>
      </c>
      <c r="GD19" s="65">
        <v>2.0</v>
      </c>
      <c r="GE19" s="63" t="s">
        <v>4793</v>
      </c>
      <c r="GF19" s="65">
        <v>6.27033986E8</v>
      </c>
      <c r="GG19" s="63" t="s">
        <v>4794</v>
      </c>
      <c r="GH19" s="163">
        <v>45633.0</v>
      </c>
      <c r="GI19" s="64"/>
      <c r="GJ19" s="64"/>
      <c r="GK19" s="63" t="s">
        <v>4442</v>
      </c>
      <c r="GL19" s="64"/>
      <c r="GM19" s="63" t="s">
        <v>4763</v>
      </c>
      <c r="GN19" s="64"/>
      <c r="GO19" s="65">
        <v>18.0</v>
      </c>
    </row>
    <row r="20">
      <c r="A20" s="163">
        <v>45633.0</v>
      </c>
      <c r="B20" s="163">
        <v>45633.0</v>
      </c>
      <c r="C20" s="63" t="s">
        <v>4795</v>
      </c>
      <c r="D20" s="63" t="s">
        <v>4796</v>
      </c>
      <c r="E20" s="63">
        <v>3.128147519E9</v>
      </c>
      <c r="F20" s="63" t="s">
        <v>4408</v>
      </c>
      <c r="G20" s="63" t="s">
        <v>4409</v>
      </c>
      <c r="H20" s="63" t="s">
        <v>30</v>
      </c>
      <c r="I20" s="63" t="s">
        <v>4797</v>
      </c>
      <c r="J20" s="63" t="s">
        <v>4798</v>
      </c>
      <c r="K20" s="65">
        <v>6.297364</v>
      </c>
      <c r="L20" s="65">
        <v>-75.525731</v>
      </c>
      <c r="M20" s="65">
        <v>2291.802979</v>
      </c>
      <c r="N20" s="65">
        <v>17.58699989</v>
      </c>
      <c r="O20" s="63" t="s">
        <v>4799</v>
      </c>
      <c r="P20" s="65">
        <v>3.166232824E9</v>
      </c>
      <c r="Q20" s="63" t="s">
        <v>4800</v>
      </c>
      <c r="R20" s="63">
        <v>1.038766483E9</v>
      </c>
      <c r="S20" s="63" t="s">
        <v>4801</v>
      </c>
      <c r="T20" s="164" t="s">
        <v>4802</v>
      </c>
      <c r="U20" s="63" t="s">
        <v>4803</v>
      </c>
      <c r="V20" s="164" t="s">
        <v>4804</v>
      </c>
      <c r="W20" s="63" t="s">
        <v>4805</v>
      </c>
      <c r="X20" s="164" t="s">
        <v>4806</v>
      </c>
      <c r="Y20" s="65">
        <v>2.0</v>
      </c>
      <c r="Z20" s="65">
        <v>1.0</v>
      </c>
      <c r="AA20" s="63" t="s">
        <v>4417</v>
      </c>
      <c r="AB20" s="63" t="s">
        <v>35</v>
      </c>
      <c r="AC20" s="63" t="s">
        <v>35</v>
      </c>
      <c r="AD20" s="63" t="s">
        <v>35</v>
      </c>
      <c r="AE20" s="63" t="s">
        <v>216</v>
      </c>
      <c r="AF20" s="65">
        <v>2.0</v>
      </c>
      <c r="AG20" s="65">
        <v>1.0</v>
      </c>
      <c r="AH20" s="63" t="s">
        <v>2007</v>
      </c>
      <c r="AI20" s="63" t="s">
        <v>2007</v>
      </c>
      <c r="AJ20" s="65">
        <v>1.0</v>
      </c>
      <c r="AK20" s="63" t="s">
        <v>2007</v>
      </c>
      <c r="AL20" s="63" t="s">
        <v>2007</v>
      </c>
      <c r="AM20" s="63" t="s">
        <v>2007</v>
      </c>
      <c r="AN20" s="63" t="s">
        <v>4421</v>
      </c>
      <c r="AO20" s="63" t="s">
        <v>4581</v>
      </c>
      <c r="AP20" s="63" t="s">
        <v>4420</v>
      </c>
      <c r="AQ20" s="165">
        <v>80000.0</v>
      </c>
      <c r="AR20" s="63" t="s">
        <v>4583</v>
      </c>
      <c r="AS20" s="63" t="s">
        <v>132</v>
      </c>
      <c r="AT20" s="64"/>
      <c r="AU20" s="63" t="s">
        <v>132</v>
      </c>
      <c r="AV20" s="63" t="s">
        <v>4606</v>
      </c>
      <c r="AW20" s="63" t="s">
        <v>4561</v>
      </c>
      <c r="AX20" s="63" t="s">
        <v>132</v>
      </c>
      <c r="AY20" s="65">
        <v>0.0</v>
      </c>
      <c r="AZ20" s="65">
        <v>1.0</v>
      </c>
      <c r="BA20" s="65">
        <v>0.0</v>
      </c>
      <c r="BB20" s="65">
        <v>1.0</v>
      </c>
      <c r="BC20" s="166">
        <v>45689.0</v>
      </c>
      <c r="BD20" s="65">
        <v>7.0</v>
      </c>
      <c r="BE20" s="63" t="s">
        <v>2338</v>
      </c>
      <c r="BF20" s="63" t="s">
        <v>4424</v>
      </c>
      <c r="BG20" s="63" t="s">
        <v>4425</v>
      </c>
      <c r="BH20" s="63" t="s">
        <v>4424</v>
      </c>
      <c r="BI20" s="65">
        <v>0.0</v>
      </c>
      <c r="BJ20" s="65">
        <v>0.0</v>
      </c>
      <c r="BK20" s="65">
        <v>1.0</v>
      </c>
      <c r="BL20" s="65">
        <v>0.0</v>
      </c>
      <c r="BM20" s="65">
        <v>0.0</v>
      </c>
      <c r="BN20" s="65">
        <v>0.0</v>
      </c>
      <c r="BO20" s="65">
        <v>0.0</v>
      </c>
      <c r="BP20" s="65">
        <v>0.0</v>
      </c>
      <c r="BQ20" s="65">
        <v>0.0</v>
      </c>
      <c r="BR20" s="63" t="s">
        <v>4425</v>
      </c>
      <c r="BS20" s="63" t="s">
        <v>4488</v>
      </c>
      <c r="BT20" s="65">
        <v>0.0</v>
      </c>
      <c r="BU20" s="65">
        <v>0.0</v>
      </c>
      <c r="BV20" s="65">
        <v>1.0</v>
      </c>
      <c r="BW20" s="63" t="s">
        <v>4807</v>
      </c>
      <c r="BX20" s="63" t="s">
        <v>4425</v>
      </c>
      <c r="BY20" s="63" t="s">
        <v>4808</v>
      </c>
      <c r="BZ20" s="65">
        <v>1.0</v>
      </c>
      <c r="CA20" s="65">
        <v>1.0</v>
      </c>
      <c r="CB20" s="65">
        <v>1.0</v>
      </c>
      <c r="CC20" s="65">
        <v>0.0</v>
      </c>
      <c r="CD20" s="65">
        <v>1.0</v>
      </c>
      <c r="CE20" s="65">
        <v>0.0</v>
      </c>
      <c r="CF20" s="65">
        <v>1.0</v>
      </c>
      <c r="CG20" s="65">
        <v>0.0</v>
      </c>
      <c r="CH20" s="64"/>
      <c r="CI20" s="63" t="s">
        <v>216</v>
      </c>
      <c r="CJ20" s="65">
        <v>0.0</v>
      </c>
      <c r="CK20" s="65">
        <v>0.0</v>
      </c>
      <c r="CL20" s="65">
        <v>0.0</v>
      </c>
      <c r="CM20" s="65">
        <v>0.0</v>
      </c>
      <c r="CN20" s="65">
        <v>0.0</v>
      </c>
      <c r="CO20" s="65">
        <v>1.0</v>
      </c>
      <c r="CP20" s="65">
        <v>0.0</v>
      </c>
      <c r="CQ20" s="65">
        <v>0.0</v>
      </c>
      <c r="CR20" s="63" t="s">
        <v>4809</v>
      </c>
      <c r="CS20" s="63" t="s">
        <v>4427</v>
      </c>
      <c r="CT20" s="64"/>
      <c r="CU20" s="64"/>
      <c r="CV20" s="63" t="s">
        <v>4493</v>
      </c>
      <c r="CW20" s="65">
        <v>1.0</v>
      </c>
      <c r="CX20" s="65">
        <v>0.0</v>
      </c>
      <c r="CY20" s="65">
        <v>0.0</v>
      </c>
      <c r="CZ20" s="65">
        <v>0.0</v>
      </c>
      <c r="DA20" s="65">
        <v>0.0</v>
      </c>
      <c r="DB20" s="65">
        <v>0.0</v>
      </c>
      <c r="DC20" s="65">
        <v>0.0</v>
      </c>
      <c r="DD20" s="65">
        <v>0.0</v>
      </c>
      <c r="DE20" s="65">
        <v>0.0</v>
      </c>
      <c r="DF20" s="65">
        <v>0.0</v>
      </c>
      <c r="DG20" s="65">
        <v>0.0</v>
      </c>
      <c r="DH20" s="64"/>
      <c r="DI20" s="63" t="s">
        <v>4429</v>
      </c>
      <c r="DJ20" s="63" t="s">
        <v>4430</v>
      </c>
      <c r="DK20" s="63" t="s">
        <v>4563</v>
      </c>
      <c r="DL20" s="65">
        <v>0.0</v>
      </c>
      <c r="DM20" s="65">
        <v>0.0</v>
      </c>
      <c r="DN20" s="65">
        <v>0.0</v>
      </c>
      <c r="DO20" s="65">
        <v>0.0</v>
      </c>
      <c r="DP20" s="65">
        <v>1.0</v>
      </c>
      <c r="DQ20" s="63" t="s">
        <v>4563</v>
      </c>
      <c r="DR20" s="65">
        <v>0.0</v>
      </c>
      <c r="DS20" s="65">
        <v>0.0</v>
      </c>
      <c r="DT20" s="65">
        <v>0.0</v>
      </c>
      <c r="DU20" s="65">
        <v>0.0</v>
      </c>
      <c r="DV20" s="65">
        <v>1.0</v>
      </c>
      <c r="DW20" s="63" t="s">
        <v>4431</v>
      </c>
      <c r="DX20" s="63" t="s">
        <v>4432</v>
      </c>
      <c r="DY20" s="63" t="s">
        <v>4789</v>
      </c>
      <c r="DZ20" s="65">
        <v>0.0</v>
      </c>
      <c r="EA20" s="65">
        <v>0.0</v>
      </c>
      <c r="EB20" s="65">
        <v>1.0</v>
      </c>
      <c r="EC20" s="65">
        <v>0.0</v>
      </c>
      <c r="ED20" s="65">
        <v>0.0</v>
      </c>
      <c r="EE20" s="65">
        <v>0.0</v>
      </c>
      <c r="EF20" s="65">
        <v>0.0</v>
      </c>
      <c r="EG20" s="63" t="s">
        <v>216</v>
      </c>
      <c r="EH20" s="63" t="s">
        <v>4425</v>
      </c>
      <c r="EI20" s="65">
        <v>0.0</v>
      </c>
      <c r="EJ20" s="65">
        <v>0.0</v>
      </c>
      <c r="EK20" s="65">
        <v>1.0</v>
      </c>
      <c r="EL20" s="63" t="s">
        <v>4810</v>
      </c>
      <c r="EM20" s="164" t="s">
        <v>4811</v>
      </c>
      <c r="EN20" s="63" t="s">
        <v>132</v>
      </c>
      <c r="EO20" s="63" t="s">
        <v>4495</v>
      </c>
      <c r="EP20" s="65">
        <v>1.0</v>
      </c>
      <c r="EQ20" s="65">
        <v>0.0</v>
      </c>
      <c r="ER20" s="65">
        <v>0.0</v>
      </c>
      <c r="ES20" s="65">
        <v>0.0</v>
      </c>
      <c r="ET20" s="65">
        <v>0.0</v>
      </c>
      <c r="EU20" s="65">
        <v>0.0</v>
      </c>
      <c r="EV20" s="65">
        <v>0.0</v>
      </c>
      <c r="EW20" s="65">
        <v>0.0</v>
      </c>
      <c r="EX20" s="63" t="s">
        <v>132</v>
      </c>
      <c r="EY20" s="63" t="s">
        <v>132</v>
      </c>
      <c r="EZ20" s="65">
        <v>0.0</v>
      </c>
      <c r="FA20" s="65">
        <v>1.0</v>
      </c>
      <c r="FB20" s="65">
        <v>0.0</v>
      </c>
      <c r="FC20" s="63" t="s">
        <v>2007</v>
      </c>
      <c r="FD20" s="65">
        <v>0.0</v>
      </c>
      <c r="FE20" s="65">
        <v>0.0</v>
      </c>
      <c r="FF20" s="65">
        <v>0.0</v>
      </c>
      <c r="FG20" s="65">
        <v>0.0</v>
      </c>
      <c r="FH20" s="65">
        <v>1.0</v>
      </c>
      <c r="FI20" s="65">
        <v>0.0</v>
      </c>
      <c r="FJ20" s="63" t="s">
        <v>132</v>
      </c>
      <c r="FK20" s="65">
        <v>0.0</v>
      </c>
      <c r="FL20" s="65">
        <v>1.0</v>
      </c>
      <c r="FM20" s="65">
        <v>0.0</v>
      </c>
      <c r="FN20" s="65">
        <v>0.0</v>
      </c>
      <c r="FO20" s="63" t="s">
        <v>4474</v>
      </c>
      <c r="FP20" s="63" t="s">
        <v>132</v>
      </c>
      <c r="FQ20" s="65">
        <v>0.0</v>
      </c>
      <c r="FR20" s="65">
        <v>1.0</v>
      </c>
      <c r="FS20" s="65">
        <v>0.0</v>
      </c>
      <c r="FT20" s="65">
        <v>0.0</v>
      </c>
      <c r="FU20" s="63" t="s">
        <v>4438</v>
      </c>
      <c r="FV20" s="65">
        <v>0.0</v>
      </c>
      <c r="FW20" s="65">
        <v>0.0</v>
      </c>
      <c r="FX20" s="65">
        <v>1.0</v>
      </c>
      <c r="FY20" s="65">
        <v>0.0</v>
      </c>
      <c r="FZ20" s="65">
        <v>0.0</v>
      </c>
      <c r="GA20" s="63" t="s">
        <v>132</v>
      </c>
      <c r="GB20" s="64"/>
      <c r="GC20" s="63" t="s">
        <v>4439</v>
      </c>
      <c r="GD20" s="65">
        <v>3.0</v>
      </c>
      <c r="GE20" s="63" t="s">
        <v>4812</v>
      </c>
      <c r="GF20" s="65">
        <v>6.270365E8</v>
      </c>
      <c r="GG20" s="63" t="s">
        <v>4813</v>
      </c>
      <c r="GH20" s="163">
        <v>45633.0</v>
      </c>
      <c r="GI20" s="64"/>
      <c r="GJ20" s="64"/>
      <c r="GK20" s="63" t="s">
        <v>4442</v>
      </c>
      <c r="GL20" s="64"/>
      <c r="GM20" s="63" t="s">
        <v>4763</v>
      </c>
      <c r="GN20" s="64"/>
      <c r="GO20" s="65">
        <v>19.0</v>
      </c>
    </row>
    <row r="21">
      <c r="A21" s="163">
        <v>45633.0</v>
      </c>
      <c r="B21" s="163">
        <v>45633.0</v>
      </c>
      <c r="C21" s="63" t="s">
        <v>4814</v>
      </c>
      <c r="D21" s="63" t="s">
        <v>4815</v>
      </c>
      <c r="E21" s="63">
        <v>3.108265322E9</v>
      </c>
      <c r="F21" s="63" t="s">
        <v>4408</v>
      </c>
      <c r="G21" s="63" t="s">
        <v>4409</v>
      </c>
      <c r="H21" s="63" t="s">
        <v>79</v>
      </c>
      <c r="I21" s="63" t="s">
        <v>4816</v>
      </c>
      <c r="J21" s="64"/>
      <c r="K21" s="64"/>
      <c r="L21" s="64"/>
      <c r="M21" s="64"/>
      <c r="N21" s="64"/>
      <c r="O21" s="63" t="s">
        <v>4817</v>
      </c>
      <c r="P21" s="65">
        <v>3.004475587E9</v>
      </c>
      <c r="Q21" s="63" t="s">
        <v>4818</v>
      </c>
      <c r="R21" s="63">
        <v>4.3155328E7</v>
      </c>
      <c r="S21" s="63" t="s">
        <v>4819</v>
      </c>
      <c r="T21" s="164" t="s">
        <v>4820</v>
      </c>
      <c r="U21" s="63" t="s">
        <v>4821</v>
      </c>
      <c r="V21" s="164" t="s">
        <v>4822</v>
      </c>
      <c r="W21" s="63" t="s">
        <v>4823</v>
      </c>
      <c r="X21" s="164" t="s">
        <v>4824</v>
      </c>
      <c r="Y21" s="65">
        <v>3.0</v>
      </c>
      <c r="Z21" s="65">
        <v>1.0</v>
      </c>
      <c r="AA21" s="63" t="s">
        <v>4454</v>
      </c>
      <c r="AB21" s="63" t="s">
        <v>35</v>
      </c>
      <c r="AC21" s="63" t="s">
        <v>4437</v>
      </c>
      <c r="AD21" s="63" t="s">
        <v>35</v>
      </c>
      <c r="AE21" s="65">
        <v>2.0</v>
      </c>
      <c r="AF21" s="65">
        <v>1.0</v>
      </c>
      <c r="AG21" s="63" t="s">
        <v>2007</v>
      </c>
      <c r="AH21" s="65">
        <v>1.0</v>
      </c>
      <c r="AI21" s="63" t="s">
        <v>2007</v>
      </c>
      <c r="AJ21" s="63" t="s">
        <v>2007</v>
      </c>
      <c r="AK21" s="65">
        <v>2.0</v>
      </c>
      <c r="AL21" s="63" t="s">
        <v>2007</v>
      </c>
      <c r="AM21" s="65">
        <v>2.0</v>
      </c>
      <c r="AN21" s="63" t="s">
        <v>4485</v>
      </c>
      <c r="AO21" s="63" t="s">
        <v>4456</v>
      </c>
      <c r="AP21" s="63" t="s">
        <v>4420</v>
      </c>
      <c r="AQ21" s="63" t="s">
        <v>4825</v>
      </c>
      <c r="AR21" s="63" t="s">
        <v>4421</v>
      </c>
      <c r="AS21" s="63" t="s">
        <v>35</v>
      </c>
      <c r="AT21" s="63" t="s">
        <v>4826</v>
      </c>
      <c r="AU21" s="63" t="s">
        <v>132</v>
      </c>
      <c r="AV21" s="63" t="s">
        <v>4458</v>
      </c>
      <c r="AW21" s="63" t="s">
        <v>4096</v>
      </c>
      <c r="AX21" s="63" t="s">
        <v>132</v>
      </c>
      <c r="AY21" s="65">
        <v>0.0</v>
      </c>
      <c r="AZ21" s="65">
        <v>1.0</v>
      </c>
      <c r="BA21" s="65">
        <v>0.0</v>
      </c>
      <c r="BB21" s="65">
        <v>3.0</v>
      </c>
      <c r="BC21" s="65">
        <v>3.0</v>
      </c>
      <c r="BD21" s="65">
        <v>61.0</v>
      </c>
      <c r="BE21" s="63" t="s">
        <v>4827</v>
      </c>
      <c r="BF21" s="63" t="s">
        <v>4459</v>
      </c>
      <c r="BG21" s="63" t="s">
        <v>4425</v>
      </c>
      <c r="BH21" s="63" t="s">
        <v>4533</v>
      </c>
      <c r="BI21" s="65">
        <v>1.0</v>
      </c>
      <c r="BJ21" s="65">
        <v>0.0</v>
      </c>
      <c r="BK21" s="65">
        <v>1.0</v>
      </c>
      <c r="BL21" s="65">
        <v>0.0</v>
      </c>
      <c r="BM21" s="65">
        <v>0.0</v>
      </c>
      <c r="BN21" s="65">
        <v>0.0</v>
      </c>
      <c r="BO21" s="65">
        <v>0.0</v>
      </c>
      <c r="BP21" s="65">
        <v>0.0</v>
      </c>
      <c r="BQ21" s="65">
        <v>0.0</v>
      </c>
      <c r="BR21" s="63" t="s">
        <v>4425</v>
      </c>
      <c r="BS21" s="63" t="s">
        <v>4462</v>
      </c>
      <c r="BT21" s="65">
        <v>1.0</v>
      </c>
      <c r="BU21" s="65">
        <v>0.0</v>
      </c>
      <c r="BV21" s="65">
        <v>0.0</v>
      </c>
      <c r="BW21" s="63" t="s">
        <v>4431</v>
      </c>
      <c r="BX21" s="63" t="s">
        <v>4425</v>
      </c>
      <c r="BY21" s="63" t="s">
        <v>4828</v>
      </c>
      <c r="BZ21" s="65">
        <v>0.0</v>
      </c>
      <c r="CA21" s="65">
        <v>0.0</v>
      </c>
      <c r="CB21" s="65">
        <v>1.0</v>
      </c>
      <c r="CC21" s="65">
        <v>0.0</v>
      </c>
      <c r="CD21" s="65">
        <v>1.0</v>
      </c>
      <c r="CE21" s="65">
        <v>0.0</v>
      </c>
      <c r="CF21" s="65">
        <v>0.0</v>
      </c>
      <c r="CG21" s="65">
        <v>0.0</v>
      </c>
      <c r="CH21" s="63" t="s">
        <v>4421</v>
      </c>
      <c r="CI21" s="63" t="s">
        <v>216</v>
      </c>
      <c r="CJ21" s="65">
        <v>0.0</v>
      </c>
      <c r="CK21" s="65">
        <v>0.0</v>
      </c>
      <c r="CL21" s="65">
        <v>0.0</v>
      </c>
      <c r="CM21" s="65">
        <v>0.0</v>
      </c>
      <c r="CN21" s="65">
        <v>0.0</v>
      </c>
      <c r="CO21" s="65">
        <v>1.0</v>
      </c>
      <c r="CP21" s="65">
        <v>0.0</v>
      </c>
      <c r="CQ21" s="65">
        <v>0.0</v>
      </c>
      <c r="CR21" s="63" t="s">
        <v>2007</v>
      </c>
      <c r="CS21" s="63" t="s">
        <v>4427</v>
      </c>
      <c r="CT21" s="64"/>
      <c r="CU21" s="64"/>
      <c r="CV21" s="63" t="s">
        <v>4514</v>
      </c>
      <c r="CW21" s="65">
        <v>0.0</v>
      </c>
      <c r="CX21" s="65">
        <v>0.0</v>
      </c>
      <c r="CY21" s="65">
        <v>0.0</v>
      </c>
      <c r="CZ21" s="65">
        <v>0.0</v>
      </c>
      <c r="DA21" s="65">
        <v>0.0</v>
      </c>
      <c r="DB21" s="65">
        <v>0.0</v>
      </c>
      <c r="DC21" s="65">
        <v>0.0</v>
      </c>
      <c r="DD21" s="65">
        <v>0.0</v>
      </c>
      <c r="DE21" s="65">
        <v>1.0</v>
      </c>
      <c r="DF21" s="65">
        <v>0.0</v>
      </c>
      <c r="DG21" s="65">
        <v>0.0</v>
      </c>
      <c r="DH21" s="64"/>
      <c r="DI21" s="63" t="s">
        <v>4429</v>
      </c>
      <c r="DJ21" s="63" t="s">
        <v>4430</v>
      </c>
      <c r="DK21" s="63" t="s">
        <v>4563</v>
      </c>
      <c r="DL21" s="65">
        <v>0.0</v>
      </c>
      <c r="DM21" s="65">
        <v>0.0</v>
      </c>
      <c r="DN21" s="65">
        <v>0.0</v>
      </c>
      <c r="DO21" s="65">
        <v>0.0</v>
      </c>
      <c r="DP21" s="65">
        <v>1.0</v>
      </c>
      <c r="DQ21" s="63" t="s">
        <v>4563</v>
      </c>
      <c r="DR21" s="65">
        <v>0.0</v>
      </c>
      <c r="DS21" s="65">
        <v>0.0</v>
      </c>
      <c r="DT21" s="65">
        <v>0.0</v>
      </c>
      <c r="DU21" s="65">
        <v>0.0</v>
      </c>
      <c r="DV21" s="65">
        <v>1.0</v>
      </c>
      <c r="DW21" s="63" t="s">
        <v>4431</v>
      </c>
      <c r="DX21" s="63" t="s">
        <v>4432</v>
      </c>
      <c r="DY21" s="63" t="s">
        <v>4829</v>
      </c>
      <c r="DZ21" s="65">
        <v>0.0</v>
      </c>
      <c r="EA21" s="65">
        <v>0.0</v>
      </c>
      <c r="EB21" s="65">
        <v>0.0</v>
      </c>
      <c r="EC21" s="65">
        <v>0.0</v>
      </c>
      <c r="ED21" s="65">
        <v>1.0</v>
      </c>
      <c r="EE21" s="65">
        <v>1.0</v>
      </c>
      <c r="EF21" s="65">
        <v>0.0</v>
      </c>
      <c r="EG21" s="63" t="s">
        <v>4830</v>
      </c>
      <c r="EH21" s="63" t="s">
        <v>4425</v>
      </c>
      <c r="EI21" s="65">
        <v>0.0</v>
      </c>
      <c r="EJ21" s="65">
        <v>0.0</v>
      </c>
      <c r="EK21" s="65">
        <v>1.0</v>
      </c>
      <c r="EL21" s="63" t="s">
        <v>4831</v>
      </c>
      <c r="EM21" s="164" t="s">
        <v>4832</v>
      </c>
      <c r="EN21" s="63" t="s">
        <v>35</v>
      </c>
      <c r="EO21" s="63" t="s">
        <v>4833</v>
      </c>
      <c r="EP21" s="65">
        <v>0.0</v>
      </c>
      <c r="EQ21" s="65">
        <v>0.0</v>
      </c>
      <c r="ER21" s="65">
        <v>1.0</v>
      </c>
      <c r="ES21" s="65">
        <v>0.0</v>
      </c>
      <c r="ET21" s="65">
        <v>0.0</v>
      </c>
      <c r="EU21" s="65">
        <v>0.0</v>
      </c>
      <c r="EV21" s="65">
        <v>0.0</v>
      </c>
      <c r="EW21" s="65">
        <v>1.0</v>
      </c>
      <c r="EX21" s="63" t="s">
        <v>132</v>
      </c>
      <c r="EY21" s="63" t="s">
        <v>132</v>
      </c>
      <c r="EZ21" s="65">
        <v>0.0</v>
      </c>
      <c r="FA21" s="65">
        <v>1.0</v>
      </c>
      <c r="FB21" s="65">
        <v>0.0</v>
      </c>
      <c r="FC21" s="63" t="s">
        <v>4613</v>
      </c>
      <c r="FD21" s="65">
        <v>0.0</v>
      </c>
      <c r="FE21" s="65">
        <v>0.0</v>
      </c>
      <c r="FF21" s="65">
        <v>0.0</v>
      </c>
      <c r="FG21" s="65">
        <v>1.0</v>
      </c>
      <c r="FH21" s="65">
        <v>0.0</v>
      </c>
      <c r="FI21" s="65">
        <v>0.0</v>
      </c>
      <c r="FJ21" s="63" t="s">
        <v>564</v>
      </c>
      <c r="FK21" s="65">
        <v>1.0</v>
      </c>
      <c r="FL21" s="65">
        <v>0.0</v>
      </c>
      <c r="FM21" s="65">
        <v>0.0</v>
      </c>
      <c r="FN21" s="65">
        <v>0.0</v>
      </c>
      <c r="FO21" s="63" t="s">
        <v>4474</v>
      </c>
      <c r="FP21" s="63" t="s">
        <v>4566</v>
      </c>
      <c r="FQ21" s="65">
        <v>0.0</v>
      </c>
      <c r="FR21" s="65">
        <v>0.0</v>
      </c>
      <c r="FS21" s="65">
        <v>0.0</v>
      </c>
      <c r="FT21" s="65">
        <v>1.0</v>
      </c>
      <c r="FU21" s="63" t="s">
        <v>4519</v>
      </c>
      <c r="FV21" s="65">
        <v>1.0</v>
      </c>
      <c r="FW21" s="65">
        <v>0.0</v>
      </c>
      <c r="FX21" s="65">
        <v>0.0</v>
      </c>
      <c r="FY21" s="65">
        <v>0.0</v>
      </c>
      <c r="FZ21" s="65">
        <v>0.0</v>
      </c>
      <c r="GA21" s="63" t="s">
        <v>132</v>
      </c>
      <c r="GB21" s="65">
        <v>100000.0</v>
      </c>
      <c r="GC21" s="63" t="s">
        <v>4834</v>
      </c>
      <c r="GD21" s="65">
        <v>2.0</v>
      </c>
      <c r="GE21" s="63" t="s">
        <v>4835</v>
      </c>
      <c r="GF21" s="65">
        <v>6.27038196E8</v>
      </c>
      <c r="GG21" s="63" t="s">
        <v>4836</v>
      </c>
      <c r="GH21" s="163">
        <v>45633.0</v>
      </c>
      <c r="GI21" s="64"/>
      <c r="GJ21" s="64"/>
      <c r="GK21" s="63" t="s">
        <v>4442</v>
      </c>
      <c r="GL21" s="64"/>
      <c r="GM21" s="63" t="s">
        <v>4763</v>
      </c>
      <c r="GN21" s="64"/>
      <c r="GO21" s="65">
        <v>20.0</v>
      </c>
    </row>
    <row r="22">
      <c r="A22" s="163">
        <v>45633.0</v>
      </c>
      <c r="B22" s="163">
        <v>45633.0</v>
      </c>
      <c r="C22" s="63" t="s">
        <v>1084</v>
      </c>
      <c r="D22" s="63" t="s">
        <v>4837</v>
      </c>
      <c r="E22" s="63">
        <v>3.206977356E9</v>
      </c>
      <c r="F22" s="63" t="s">
        <v>4408</v>
      </c>
      <c r="G22" s="63" t="s">
        <v>4409</v>
      </c>
      <c r="H22" s="63" t="s">
        <v>4766</v>
      </c>
      <c r="I22" s="63" t="s">
        <v>865</v>
      </c>
      <c r="J22" s="63" t="s">
        <v>4838</v>
      </c>
      <c r="K22" s="65">
        <v>6.304712</v>
      </c>
      <c r="L22" s="65">
        <v>-75.528675</v>
      </c>
      <c r="M22" s="65">
        <v>2078.895376</v>
      </c>
      <c r="N22" s="65">
        <v>3.535533906</v>
      </c>
      <c r="O22" s="63" t="s">
        <v>4839</v>
      </c>
      <c r="P22" s="65">
        <v>3.234605404E9</v>
      </c>
      <c r="Q22" s="63" t="s">
        <v>4840</v>
      </c>
      <c r="R22" s="63">
        <v>2.1982466E7</v>
      </c>
      <c r="S22" s="63" t="s">
        <v>4841</v>
      </c>
      <c r="T22" s="164" t="s">
        <v>4842</v>
      </c>
      <c r="U22" s="63" t="s">
        <v>4843</v>
      </c>
      <c r="V22" s="164" t="s">
        <v>4844</v>
      </c>
      <c r="W22" s="63" t="s">
        <v>4845</v>
      </c>
      <c r="X22" s="164" t="s">
        <v>4846</v>
      </c>
      <c r="Y22" s="65">
        <v>5.0</v>
      </c>
      <c r="Z22" s="65">
        <v>2.0</v>
      </c>
      <c r="AA22" s="63" t="s">
        <v>4484</v>
      </c>
      <c r="AB22" s="63" t="s">
        <v>4437</v>
      </c>
      <c r="AC22" s="63" t="s">
        <v>4437</v>
      </c>
      <c r="AD22" s="63" t="s">
        <v>35</v>
      </c>
      <c r="AE22" s="65">
        <v>3.0</v>
      </c>
      <c r="AF22" s="65">
        <v>2.0</v>
      </c>
      <c r="AG22" s="63" t="s">
        <v>2007</v>
      </c>
      <c r="AH22" s="65">
        <v>1.0</v>
      </c>
      <c r="AI22" s="63" t="s">
        <v>2007</v>
      </c>
      <c r="AJ22" s="65">
        <v>2.0</v>
      </c>
      <c r="AK22" s="65">
        <v>2.0</v>
      </c>
      <c r="AL22" s="63" t="s">
        <v>2007</v>
      </c>
      <c r="AM22" s="65">
        <v>2.0</v>
      </c>
      <c r="AN22" s="63" t="s">
        <v>4485</v>
      </c>
      <c r="AO22" s="63" t="s">
        <v>4581</v>
      </c>
      <c r="AP22" s="63" t="s">
        <v>4420</v>
      </c>
      <c r="AQ22" s="165">
        <v>64000.0</v>
      </c>
      <c r="AR22" s="63" t="s">
        <v>4421</v>
      </c>
      <c r="AS22" s="63" t="s">
        <v>35</v>
      </c>
      <c r="AT22" s="63" t="s">
        <v>4847</v>
      </c>
      <c r="AU22" s="63" t="s">
        <v>132</v>
      </c>
      <c r="AV22" s="63" t="s">
        <v>4458</v>
      </c>
      <c r="AW22" s="63" t="s">
        <v>4561</v>
      </c>
      <c r="AX22" s="63" t="s">
        <v>132</v>
      </c>
      <c r="AY22" s="65">
        <v>0.0</v>
      </c>
      <c r="AZ22" s="65">
        <v>1.0</v>
      </c>
      <c r="BA22" s="65">
        <v>0.0</v>
      </c>
      <c r="BB22" s="65">
        <v>3.0</v>
      </c>
      <c r="BC22" s="65">
        <v>3.0</v>
      </c>
      <c r="BD22" s="65">
        <v>54.0</v>
      </c>
      <c r="BE22" s="63" t="s">
        <v>4848</v>
      </c>
      <c r="BF22" s="63" t="s">
        <v>4849</v>
      </c>
      <c r="BG22" s="63" t="s">
        <v>4461</v>
      </c>
      <c r="BH22" s="63" t="s">
        <v>4850</v>
      </c>
      <c r="BI22" s="65">
        <v>0.0</v>
      </c>
      <c r="BJ22" s="65">
        <v>0.0</v>
      </c>
      <c r="BK22" s="65">
        <v>0.0</v>
      </c>
      <c r="BL22" s="65">
        <v>0.0</v>
      </c>
      <c r="BM22" s="65">
        <v>0.0</v>
      </c>
      <c r="BN22" s="65">
        <v>1.0</v>
      </c>
      <c r="BO22" s="65">
        <v>0.0</v>
      </c>
      <c r="BP22" s="65">
        <v>0.0</v>
      </c>
      <c r="BQ22" s="65">
        <v>0.0</v>
      </c>
      <c r="BR22" s="63" t="s">
        <v>4461</v>
      </c>
      <c r="BS22" s="63" t="s">
        <v>4462</v>
      </c>
      <c r="BT22" s="65">
        <v>1.0</v>
      </c>
      <c r="BU22" s="65">
        <v>0.0</v>
      </c>
      <c r="BV22" s="65">
        <v>0.0</v>
      </c>
      <c r="BW22" s="63" t="s">
        <v>4426</v>
      </c>
      <c r="BX22" s="63" t="s">
        <v>4461</v>
      </c>
      <c r="BY22" s="63" t="s">
        <v>4851</v>
      </c>
      <c r="BZ22" s="65">
        <v>0.0</v>
      </c>
      <c r="CA22" s="65">
        <v>1.0</v>
      </c>
      <c r="CB22" s="65">
        <v>1.0</v>
      </c>
      <c r="CC22" s="65">
        <v>1.0</v>
      </c>
      <c r="CD22" s="65">
        <v>0.0</v>
      </c>
      <c r="CE22" s="65">
        <v>0.0</v>
      </c>
      <c r="CF22" s="65">
        <v>0.0</v>
      </c>
      <c r="CG22" s="65">
        <v>0.0</v>
      </c>
      <c r="CH22" s="64"/>
      <c r="CI22" s="63" t="s">
        <v>4096</v>
      </c>
      <c r="CJ22" s="65">
        <v>0.0</v>
      </c>
      <c r="CK22" s="65">
        <v>0.0</v>
      </c>
      <c r="CL22" s="65">
        <v>0.0</v>
      </c>
      <c r="CM22" s="65">
        <v>0.0</v>
      </c>
      <c r="CN22" s="65">
        <v>0.0</v>
      </c>
      <c r="CO22" s="65">
        <v>0.0</v>
      </c>
      <c r="CP22" s="65">
        <v>1.0</v>
      </c>
      <c r="CQ22" s="65">
        <v>0.0</v>
      </c>
      <c r="CR22" s="63" t="s">
        <v>4852</v>
      </c>
      <c r="CS22" s="63" t="s">
        <v>4427</v>
      </c>
      <c r="CT22" s="64"/>
      <c r="CU22" s="64"/>
      <c r="CV22" s="63" t="s">
        <v>4493</v>
      </c>
      <c r="CW22" s="65">
        <v>1.0</v>
      </c>
      <c r="CX22" s="65">
        <v>0.0</v>
      </c>
      <c r="CY22" s="65">
        <v>0.0</v>
      </c>
      <c r="CZ22" s="65">
        <v>0.0</v>
      </c>
      <c r="DA22" s="65">
        <v>0.0</v>
      </c>
      <c r="DB22" s="65">
        <v>0.0</v>
      </c>
      <c r="DC22" s="65">
        <v>0.0</v>
      </c>
      <c r="DD22" s="65">
        <v>0.0</v>
      </c>
      <c r="DE22" s="65">
        <v>0.0</v>
      </c>
      <c r="DF22" s="65">
        <v>0.0</v>
      </c>
      <c r="DG22" s="65">
        <v>0.0</v>
      </c>
      <c r="DH22" s="64"/>
      <c r="DI22" s="63" t="s">
        <v>4429</v>
      </c>
      <c r="DJ22" s="63" t="s">
        <v>541</v>
      </c>
      <c r="DK22" s="63" t="s">
        <v>541</v>
      </c>
      <c r="DL22" s="65">
        <v>0.0</v>
      </c>
      <c r="DM22" s="65">
        <v>1.0</v>
      </c>
      <c r="DN22" s="65">
        <v>0.0</v>
      </c>
      <c r="DO22" s="65">
        <v>0.0</v>
      </c>
      <c r="DP22" s="65">
        <v>0.0</v>
      </c>
      <c r="DQ22" s="63" t="s">
        <v>541</v>
      </c>
      <c r="DR22" s="65">
        <v>0.0</v>
      </c>
      <c r="DS22" s="65">
        <v>1.0</v>
      </c>
      <c r="DT22" s="65">
        <v>0.0</v>
      </c>
      <c r="DU22" s="65">
        <v>0.0</v>
      </c>
      <c r="DV22" s="65">
        <v>0.0</v>
      </c>
      <c r="DW22" s="63" t="s">
        <v>4431</v>
      </c>
      <c r="DX22" s="63" t="s">
        <v>4432</v>
      </c>
      <c r="DY22" s="63" t="s">
        <v>4494</v>
      </c>
      <c r="DZ22" s="65">
        <v>1.0</v>
      </c>
      <c r="EA22" s="65">
        <v>0.0</v>
      </c>
      <c r="EB22" s="65">
        <v>0.0</v>
      </c>
      <c r="EC22" s="65">
        <v>0.0</v>
      </c>
      <c r="ED22" s="65">
        <v>0.0</v>
      </c>
      <c r="EE22" s="65">
        <v>0.0</v>
      </c>
      <c r="EF22" s="65">
        <v>0.0</v>
      </c>
      <c r="EG22" s="64"/>
      <c r="EH22" s="63" t="s">
        <v>4461</v>
      </c>
      <c r="EI22" s="65">
        <v>0.0</v>
      </c>
      <c r="EJ22" s="65">
        <v>1.0</v>
      </c>
      <c r="EK22" s="65">
        <v>0.0</v>
      </c>
      <c r="EL22" s="64"/>
      <c r="EM22" s="64"/>
      <c r="EN22" s="63" t="s">
        <v>132</v>
      </c>
      <c r="EO22" s="63" t="s">
        <v>4650</v>
      </c>
      <c r="EP22" s="65">
        <v>0.0</v>
      </c>
      <c r="EQ22" s="65">
        <v>0.0</v>
      </c>
      <c r="ER22" s="65">
        <v>1.0</v>
      </c>
      <c r="ES22" s="65">
        <v>0.0</v>
      </c>
      <c r="ET22" s="65">
        <v>0.0</v>
      </c>
      <c r="EU22" s="65">
        <v>0.0</v>
      </c>
      <c r="EV22" s="65">
        <v>0.0</v>
      </c>
      <c r="EW22" s="65">
        <v>0.0</v>
      </c>
      <c r="EX22" s="63" t="s">
        <v>35</v>
      </c>
      <c r="EY22" s="63" t="s">
        <v>132</v>
      </c>
      <c r="EZ22" s="65">
        <v>0.0</v>
      </c>
      <c r="FA22" s="65">
        <v>1.0</v>
      </c>
      <c r="FB22" s="65">
        <v>0.0</v>
      </c>
      <c r="FC22" s="63" t="s">
        <v>4613</v>
      </c>
      <c r="FD22" s="65">
        <v>0.0</v>
      </c>
      <c r="FE22" s="65">
        <v>0.0</v>
      </c>
      <c r="FF22" s="65">
        <v>0.0</v>
      </c>
      <c r="FG22" s="65">
        <v>1.0</v>
      </c>
      <c r="FH22" s="65">
        <v>0.0</v>
      </c>
      <c r="FI22" s="65">
        <v>0.0</v>
      </c>
      <c r="FJ22" s="63" t="s">
        <v>4853</v>
      </c>
      <c r="FK22" s="65">
        <v>1.0</v>
      </c>
      <c r="FL22" s="65">
        <v>0.0</v>
      </c>
      <c r="FM22" s="65">
        <v>0.0</v>
      </c>
      <c r="FN22" s="65">
        <v>1.0</v>
      </c>
      <c r="FO22" s="63" t="s">
        <v>4474</v>
      </c>
      <c r="FP22" s="63" t="s">
        <v>4566</v>
      </c>
      <c r="FQ22" s="65">
        <v>0.0</v>
      </c>
      <c r="FR22" s="65">
        <v>0.0</v>
      </c>
      <c r="FS22" s="65">
        <v>0.0</v>
      </c>
      <c r="FT22" s="65">
        <v>1.0</v>
      </c>
      <c r="FU22" s="63" t="s">
        <v>4519</v>
      </c>
      <c r="FV22" s="65">
        <v>1.0</v>
      </c>
      <c r="FW22" s="65">
        <v>0.0</v>
      </c>
      <c r="FX22" s="65">
        <v>0.0</v>
      </c>
      <c r="FY22" s="65">
        <v>0.0</v>
      </c>
      <c r="FZ22" s="65">
        <v>0.0</v>
      </c>
      <c r="GA22" s="63" t="s">
        <v>132</v>
      </c>
      <c r="GB22" s="65">
        <v>65000.0</v>
      </c>
      <c r="GC22" s="63" t="s">
        <v>4854</v>
      </c>
      <c r="GD22" s="65">
        <v>2.0</v>
      </c>
      <c r="GE22" s="63" t="s">
        <v>4855</v>
      </c>
      <c r="GF22" s="65">
        <v>6.27039216E8</v>
      </c>
      <c r="GG22" s="63" t="s">
        <v>4856</v>
      </c>
      <c r="GH22" s="163">
        <v>45633.0</v>
      </c>
      <c r="GI22" s="64"/>
      <c r="GJ22" s="64"/>
      <c r="GK22" s="63" t="s">
        <v>4442</v>
      </c>
      <c r="GL22" s="64"/>
      <c r="GM22" s="63" t="s">
        <v>4763</v>
      </c>
      <c r="GN22" s="64"/>
      <c r="GO22" s="65">
        <v>21.0</v>
      </c>
    </row>
    <row r="23">
      <c r="A23" s="163">
        <v>45633.0</v>
      </c>
      <c r="B23" s="163">
        <v>45633.0</v>
      </c>
      <c r="C23" s="63" t="s">
        <v>4857</v>
      </c>
      <c r="D23" s="63" t="s">
        <v>4858</v>
      </c>
      <c r="E23" s="63">
        <v>3.16698512E9</v>
      </c>
      <c r="F23" s="63" t="s">
        <v>4408</v>
      </c>
      <c r="G23" s="63" t="s">
        <v>4409</v>
      </c>
      <c r="H23" s="63" t="s">
        <v>79</v>
      </c>
      <c r="I23" s="63" t="s">
        <v>865</v>
      </c>
      <c r="J23" s="63" t="s">
        <v>4859</v>
      </c>
      <c r="K23" s="65">
        <v>6.288288</v>
      </c>
      <c r="L23" s="65">
        <v>-75.535551</v>
      </c>
      <c r="M23" s="65">
        <v>0.0</v>
      </c>
      <c r="N23" s="65">
        <v>2000.0</v>
      </c>
      <c r="O23" s="63" t="s">
        <v>4860</v>
      </c>
      <c r="P23" s="65">
        <v>3.137359361E9</v>
      </c>
      <c r="Q23" s="63" t="s">
        <v>4861</v>
      </c>
      <c r="R23" s="63">
        <v>4.2691859E7</v>
      </c>
      <c r="S23" s="63" t="s">
        <v>4862</v>
      </c>
      <c r="T23" s="164" t="s">
        <v>4863</v>
      </c>
      <c r="U23" s="63" t="s">
        <v>4864</v>
      </c>
      <c r="V23" s="164" t="s">
        <v>4865</v>
      </c>
      <c r="W23" s="63" t="s">
        <v>4866</v>
      </c>
      <c r="X23" s="164" t="s">
        <v>4867</v>
      </c>
      <c r="Y23" s="65">
        <v>4.0</v>
      </c>
      <c r="Z23" s="65">
        <v>2.0</v>
      </c>
      <c r="AA23" s="63" t="s">
        <v>4509</v>
      </c>
      <c r="AB23" s="63" t="s">
        <v>35</v>
      </c>
      <c r="AC23" s="63" t="s">
        <v>132</v>
      </c>
      <c r="AD23" s="63" t="s">
        <v>132</v>
      </c>
      <c r="AE23" s="65">
        <v>2.0</v>
      </c>
      <c r="AF23" s="65">
        <v>2.0</v>
      </c>
      <c r="AG23" s="65">
        <v>1.0</v>
      </c>
      <c r="AH23" s="63" t="s">
        <v>2007</v>
      </c>
      <c r="AI23" s="63" t="s">
        <v>2007</v>
      </c>
      <c r="AJ23" s="65">
        <v>2.0</v>
      </c>
      <c r="AK23" s="65">
        <v>1.0</v>
      </c>
      <c r="AL23" s="63" t="s">
        <v>2007</v>
      </c>
      <c r="AM23" s="65">
        <v>1.0</v>
      </c>
      <c r="AN23" s="63" t="s">
        <v>4485</v>
      </c>
      <c r="AO23" s="63" t="s">
        <v>4456</v>
      </c>
      <c r="AP23" s="63" t="s">
        <v>4420</v>
      </c>
      <c r="AQ23" s="63">
        <v>230000.0</v>
      </c>
      <c r="AR23" s="63" t="s">
        <v>4583</v>
      </c>
      <c r="AS23" s="63" t="s">
        <v>132</v>
      </c>
      <c r="AT23" s="63" t="s">
        <v>4421</v>
      </c>
      <c r="AU23" s="63" t="s">
        <v>132</v>
      </c>
      <c r="AV23" s="63" t="s">
        <v>4422</v>
      </c>
      <c r="AW23" s="63" t="s">
        <v>4096</v>
      </c>
      <c r="AX23" s="63" t="s">
        <v>132</v>
      </c>
      <c r="AY23" s="65">
        <v>0.0</v>
      </c>
      <c r="AZ23" s="65">
        <v>1.0</v>
      </c>
      <c r="BA23" s="65">
        <v>0.0</v>
      </c>
      <c r="BB23" s="63" t="s">
        <v>4868</v>
      </c>
      <c r="BC23" s="166">
        <v>45689.0</v>
      </c>
      <c r="BD23" s="65">
        <v>27.0</v>
      </c>
      <c r="BE23" s="63" t="s">
        <v>4869</v>
      </c>
      <c r="BF23" s="63" t="s">
        <v>4459</v>
      </c>
      <c r="BG23" s="63" t="s">
        <v>4461</v>
      </c>
      <c r="BH23" s="63" t="s">
        <v>4424</v>
      </c>
      <c r="BI23" s="65">
        <v>0.0</v>
      </c>
      <c r="BJ23" s="65">
        <v>0.0</v>
      </c>
      <c r="BK23" s="65">
        <v>1.0</v>
      </c>
      <c r="BL23" s="65">
        <v>0.0</v>
      </c>
      <c r="BM23" s="65">
        <v>0.0</v>
      </c>
      <c r="BN23" s="65">
        <v>0.0</v>
      </c>
      <c r="BO23" s="65">
        <v>0.0</v>
      </c>
      <c r="BP23" s="65">
        <v>0.0</v>
      </c>
      <c r="BQ23" s="65">
        <v>0.0</v>
      </c>
      <c r="BR23" s="63" t="s">
        <v>4461</v>
      </c>
      <c r="BS23" s="63" t="s">
        <v>4424</v>
      </c>
      <c r="BT23" s="65">
        <v>0.0</v>
      </c>
      <c r="BU23" s="65">
        <v>1.0</v>
      </c>
      <c r="BV23" s="65">
        <v>0.0</v>
      </c>
      <c r="BW23" s="63" t="s">
        <v>4426</v>
      </c>
      <c r="BX23" s="63" t="s">
        <v>4461</v>
      </c>
      <c r="BY23" s="63" t="s">
        <v>4870</v>
      </c>
      <c r="BZ23" s="65">
        <v>1.0</v>
      </c>
      <c r="CA23" s="65">
        <v>1.0</v>
      </c>
      <c r="CB23" s="65">
        <v>1.0</v>
      </c>
      <c r="CC23" s="65">
        <v>0.0</v>
      </c>
      <c r="CD23" s="65">
        <v>1.0</v>
      </c>
      <c r="CE23" s="65">
        <v>0.0</v>
      </c>
      <c r="CF23" s="65">
        <v>0.0</v>
      </c>
      <c r="CG23" s="65">
        <v>0.0</v>
      </c>
      <c r="CH23" s="64"/>
      <c r="CI23" s="63" t="s">
        <v>4096</v>
      </c>
      <c r="CJ23" s="65">
        <v>0.0</v>
      </c>
      <c r="CK23" s="65">
        <v>0.0</v>
      </c>
      <c r="CL23" s="65">
        <v>0.0</v>
      </c>
      <c r="CM23" s="65">
        <v>0.0</v>
      </c>
      <c r="CN23" s="65">
        <v>0.0</v>
      </c>
      <c r="CO23" s="65">
        <v>0.0</v>
      </c>
      <c r="CP23" s="65">
        <v>1.0</v>
      </c>
      <c r="CQ23" s="65">
        <v>0.0</v>
      </c>
      <c r="CR23" s="63" t="s">
        <v>4871</v>
      </c>
      <c r="CS23" s="63" t="s">
        <v>4427</v>
      </c>
      <c r="CT23" s="64"/>
      <c r="CU23" s="64"/>
      <c r="CV23" s="63" t="s">
        <v>4437</v>
      </c>
      <c r="CW23" s="65">
        <v>0.0</v>
      </c>
      <c r="CX23" s="65">
        <v>0.0</v>
      </c>
      <c r="CY23" s="65">
        <v>0.0</v>
      </c>
      <c r="CZ23" s="65">
        <v>0.0</v>
      </c>
      <c r="DA23" s="65">
        <v>0.0</v>
      </c>
      <c r="DB23" s="65">
        <v>0.0</v>
      </c>
      <c r="DC23" s="65">
        <v>0.0</v>
      </c>
      <c r="DD23" s="65">
        <v>0.0</v>
      </c>
      <c r="DE23" s="65">
        <v>0.0</v>
      </c>
      <c r="DF23" s="65">
        <v>0.0</v>
      </c>
      <c r="DG23" s="65">
        <v>1.0</v>
      </c>
      <c r="DH23" s="64"/>
      <c r="DI23" s="63" t="s">
        <v>4429</v>
      </c>
      <c r="DJ23" s="63" t="s">
        <v>4430</v>
      </c>
      <c r="DK23" s="63" t="s">
        <v>4563</v>
      </c>
      <c r="DL23" s="65">
        <v>0.0</v>
      </c>
      <c r="DM23" s="65">
        <v>0.0</v>
      </c>
      <c r="DN23" s="65">
        <v>0.0</v>
      </c>
      <c r="DO23" s="65">
        <v>0.0</v>
      </c>
      <c r="DP23" s="65">
        <v>1.0</v>
      </c>
      <c r="DQ23" s="63" t="s">
        <v>4563</v>
      </c>
      <c r="DR23" s="65">
        <v>0.0</v>
      </c>
      <c r="DS23" s="65">
        <v>0.0</v>
      </c>
      <c r="DT23" s="65">
        <v>0.0</v>
      </c>
      <c r="DU23" s="65">
        <v>0.0</v>
      </c>
      <c r="DV23" s="65">
        <v>1.0</v>
      </c>
      <c r="DW23" s="63" t="s">
        <v>4431</v>
      </c>
      <c r="DX23" s="63" t="s">
        <v>4631</v>
      </c>
      <c r="DY23" s="63" t="s">
        <v>4494</v>
      </c>
      <c r="DZ23" s="65">
        <v>1.0</v>
      </c>
      <c r="EA23" s="65">
        <v>0.0</v>
      </c>
      <c r="EB23" s="65">
        <v>0.0</v>
      </c>
      <c r="EC23" s="65">
        <v>0.0</v>
      </c>
      <c r="ED23" s="65">
        <v>0.0</v>
      </c>
      <c r="EE23" s="65">
        <v>0.0</v>
      </c>
      <c r="EF23" s="65">
        <v>0.0</v>
      </c>
      <c r="EG23" s="63" t="s">
        <v>4421</v>
      </c>
      <c r="EH23" s="63" t="s">
        <v>4461</v>
      </c>
      <c r="EI23" s="65">
        <v>0.0</v>
      </c>
      <c r="EJ23" s="65">
        <v>1.0</v>
      </c>
      <c r="EK23" s="65">
        <v>0.0</v>
      </c>
      <c r="EL23" s="63" t="s">
        <v>4872</v>
      </c>
      <c r="EM23" s="164" t="s">
        <v>4873</v>
      </c>
      <c r="EN23" s="63" t="s">
        <v>132</v>
      </c>
      <c r="EO23" s="63" t="s">
        <v>4874</v>
      </c>
      <c r="EP23" s="65">
        <v>1.0</v>
      </c>
      <c r="EQ23" s="65">
        <v>0.0</v>
      </c>
      <c r="ER23" s="65">
        <v>0.0</v>
      </c>
      <c r="ES23" s="65">
        <v>0.0</v>
      </c>
      <c r="ET23" s="65">
        <v>1.0</v>
      </c>
      <c r="EU23" s="65">
        <v>0.0</v>
      </c>
      <c r="EV23" s="65">
        <v>0.0</v>
      </c>
      <c r="EW23" s="65">
        <v>0.0</v>
      </c>
      <c r="EX23" s="63" t="s">
        <v>132</v>
      </c>
      <c r="EY23" s="63" t="s">
        <v>35</v>
      </c>
      <c r="EZ23" s="65">
        <v>1.0</v>
      </c>
      <c r="FA23" s="65">
        <v>0.0</v>
      </c>
      <c r="FB23" s="65">
        <v>0.0</v>
      </c>
      <c r="FC23" s="63" t="s">
        <v>2007</v>
      </c>
      <c r="FD23" s="65">
        <v>0.0</v>
      </c>
      <c r="FE23" s="65">
        <v>0.0</v>
      </c>
      <c r="FF23" s="65">
        <v>0.0</v>
      </c>
      <c r="FG23" s="65">
        <v>0.0</v>
      </c>
      <c r="FH23" s="65">
        <v>1.0</v>
      </c>
      <c r="FI23" s="65">
        <v>0.0</v>
      </c>
      <c r="FJ23" s="63" t="s">
        <v>564</v>
      </c>
      <c r="FK23" s="65">
        <v>1.0</v>
      </c>
      <c r="FL23" s="65">
        <v>0.0</v>
      </c>
      <c r="FM23" s="65">
        <v>0.0</v>
      </c>
      <c r="FN23" s="65">
        <v>0.0</v>
      </c>
      <c r="FO23" s="63" t="s">
        <v>4474</v>
      </c>
      <c r="FP23" s="63" t="s">
        <v>564</v>
      </c>
      <c r="FQ23" s="65">
        <v>1.0</v>
      </c>
      <c r="FR23" s="65">
        <v>0.0</v>
      </c>
      <c r="FS23" s="65">
        <v>0.0</v>
      </c>
      <c r="FT23" s="65">
        <v>0.0</v>
      </c>
      <c r="FU23" s="63" t="s">
        <v>4875</v>
      </c>
      <c r="FV23" s="65">
        <v>0.0</v>
      </c>
      <c r="FW23" s="65">
        <v>1.0</v>
      </c>
      <c r="FX23" s="65">
        <v>1.0</v>
      </c>
      <c r="FY23" s="65">
        <v>0.0</v>
      </c>
      <c r="FZ23" s="65">
        <v>0.0</v>
      </c>
      <c r="GA23" s="63" t="s">
        <v>132</v>
      </c>
      <c r="GB23" s="65">
        <v>80000.0</v>
      </c>
      <c r="GC23" s="63" t="s">
        <v>4876</v>
      </c>
      <c r="GD23" s="65">
        <v>2.0</v>
      </c>
      <c r="GE23" s="63" t="s">
        <v>4877</v>
      </c>
      <c r="GF23" s="65">
        <v>6.27040467E8</v>
      </c>
      <c r="GG23" s="63" t="s">
        <v>4878</v>
      </c>
      <c r="GH23" s="163">
        <v>45633.0</v>
      </c>
      <c r="GI23" s="64"/>
      <c r="GJ23" s="64"/>
      <c r="GK23" s="63" t="s">
        <v>4442</v>
      </c>
      <c r="GL23" s="64"/>
      <c r="GM23" s="63" t="s">
        <v>4763</v>
      </c>
      <c r="GN23" s="64"/>
      <c r="GO23" s="65">
        <v>22.0</v>
      </c>
    </row>
    <row r="24">
      <c r="A24" s="163">
        <v>45633.0</v>
      </c>
      <c r="B24" s="163">
        <v>45633.0</v>
      </c>
      <c r="C24" s="63" t="s">
        <v>4764</v>
      </c>
      <c r="D24" s="63" t="s">
        <v>4765</v>
      </c>
      <c r="E24" s="63">
        <v>3.188118292E9</v>
      </c>
      <c r="F24" s="63" t="s">
        <v>4408</v>
      </c>
      <c r="G24" s="63" t="s">
        <v>4409</v>
      </c>
      <c r="H24" s="63" t="s">
        <v>4766</v>
      </c>
      <c r="I24" s="63" t="s">
        <v>865</v>
      </c>
      <c r="J24" s="64"/>
      <c r="K24" s="64"/>
      <c r="L24" s="64"/>
      <c r="M24" s="64"/>
      <c r="N24" s="64"/>
      <c r="O24" s="63" t="s">
        <v>2036</v>
      </c>
      <c r="P24" s="65">
        <v>3.14685025E9</v>
      </c>
      <c r="Q24" s="63" t="s">
        <v>4879</v>
      </c>
      <c r="R24" s="63">
        <v>1.027948637E9</v>
      </c>
      <c r="S24" s="64"/>
      <c r="T24" s="64"/>
      <c r="U24" s="64"/>
      <c r="V24" s="64"/>
      <c r="W24" s="64"/>
      <c r="X24" s="64"/>
      <c r="Y24" s="65">
        <v>4.0</v>
      </c>
      <c r="Z24" s="65">
        <v>1.0</v>
      </c>
      <c r="AA24" s="63" t="s">
        <v>4509</v>
      </c>
      <c r="AB24" s="63" t="s">
        <v>4437</v>
      </c>
      <c r="AC24" s="63" t="s">
        <v>35</v>
      </c>
      <c r="AD24" s="63" t="s">
        <v>35</v>
      </c>
      <c r="AE24" s="65">
        <v>1.0</v>
      </c>
      <c r="AF24" s="65">
        <v>3.0</v>
      </c>
      <c r="AG24" s="63" t="s">
        <v>2007</v>
      </c>
      <c r="AH24" s="65">
        <v>2.0</v>
      </c>
      <c r="AI24" s="63" t="s">
        <v>2007</v>
      </c>
      <c r="AJ24" s="65">
        <v>1.0</v>
      </c>
      <c r="AK24" s="65">
        <v>1.0</v>
      </c>
      <c r="AL24" s="63" t="s">
        <v>2007</v>
      </c>
      <c r="AM24" s="65">
        <v>2.0</v>
      </c>
      <c r="AN24" s="63" t="s">
        <v>4418</v>
      </c>
      <c r="AO24" s="63" t="s">
        <v>4456</v>
      </c>
      <c r="AP24" s="63" t="s">
        <v>4582</v>
      </c>
      <c r="AQ24" s="63">
        <v>140000.0</v>
      </c>
      <c r="AR24" s="63" t="s">
        <v>4421</v>
      </c>
      <c r="AS24" s="63" t="s">
        <v>35</v>
      </c>
      <c r="AT24" s="63" t="s">
        <v>4880</v>
      </c>
      <c r="AU24" s="63" t="s">
        <v>35</v>
      </c>
      <c r="AV24" s="63" t="s">
        <v>4458</v>
      </c>
      <c r="AW24" s="63" t="s">
        <v>4437</v>
      </c>
      <c r="AX24" s="63" t="s">
        <v>132</v>
      </c>
      <c r="AY24" s="65">
        <v>0.0</v>
      </c>
      <c r="AZ24" s="65">
        <v>1.0</v>
      </c>
      <c r="BA24" s="65">
        <v>0.0</v>
      </c>
      <c r="BB24" s="65">
        <v>2.0</v>
      </c>
      <c r="BC24" s="65">
        <v>3.0</v>
      </c>
      <c r="BD24" s="65">
        <v>25.0</v>
      </c>
      <c r="BE24" s="63" t="s">
        <v>4881</v>
      </c>
      <c r="BF24" s="63" t="s">
        <v>4459</v>
      </c>
      <c r="BG24" s="63" t="s">
        <v>4461</v>
      </c>
      <c r="BH24" s="63" t="s">
        <v>4850</v>
      </c>
      <c r="BI24" s="65">
        <v>0.0</v>
      </c>
      <c r="BJ24" s="65">
        <v>0.0</v>
      </c>
      <c r="BK24" s="65">
        <v>0.0</v>
      </c>
      <c r="BL24" s="65">
        <v>0.0</v>
      </c>
      <c r="BM24" s="65">
        <v>0.0</v>
      </c>
      <c r="BN24" s="65">
        <v>1.0</v>
      </c>
      <c r="BO24" s="65">
        <v>0.0</v>
      </c>
      <c r="BP24" s="65">
        <v>0.0</v>
      </c>
      <c r="BQ24" s="65">
        <v>0.0</v>
      </c>
      <c r="BR24" s="63" t="s">
        <v>4460</v>
      </c>
      <c r="BS24" s="63" t="s">
        <v>4462</v>
      </c>
      <c r="BT24" s="65">
        <v>1.0</v>
      </c>
      <c r="BU24" s="65">
        <v>0.0</v>
      </c>
      <c r="BV24" s="65">
        <v>0.0</v>
      </c>
      <c r="BW24" s="63" t="s">
        <v>4882</v>
      </c>
      <c r="BX24" s="63" t="s">
        <v>4460</v>
      </c>
      <c r="BY24" s="63" t="s">
        <v>4771</v>
      </c>
      <c r="BZ24" s="65">
        <v>1.0</v>
      </c>
      <c r="CA24" s="65">
        <v>0.0</v>
      </c>
      <c r="CB24" s="65">
        <v>1.0</v>
      </c>
      <c r="CC24" s="65">
        <v>0.0</v>
      </c>
      <c r="CD24" s="65">
        <v>0.0</v>
      </c>
      <c r="CE24" s="65">
        <v>0.0</v>
      </c>
      <c r="CF24" s="65">
        <v>0.0</v>
      </c>
      <c r="CG24" s="65">
        <v>0.0</v>
      </c>
      <c r="CH24" s="63" t="s">
        <v>4883</v>
      </c>
      <c r="CI24" s="63" t="s">
        <v>216</v>
      </c>
      <c r="CJ24" s="65">
        <v>0.0</v>
      </c>
      <c r="CK24" s="65">
        <v>0.0</v>
      </c>
      <c r="CL24" s="65">
        <v>0.0</v>
      </c>
      <c r="CM24" s="65">
        <v>0.0</v>
      </c>
      <c r="CN24" s="65">
        <v>0.0</v>
      </c>
      <c r="CO24" s="65">
        <v>1.0</v>
      </c>
      <c r="CP24" s="65">
        <v>0.0</v>
      </c>
      <c r="CQ24" s="65">
        <v>0.0</v>
      </c>
      <c r="CR24" s="63" t="s">
        <v>216</v>
      </c>
      <c r="CS24" s="63" t="s">
        <v>4427</v>
      </c>
      <c r="CT24" s="64"/>
      <c r="CU24" s="64"/>
      <c r="CV24" s="63" t="s">
        <v>4514</v>
      </c>
      <c r="CW24" s="65">
        <v>0.0</v>
      </c>
      <c r="CX24" s="65">
        <v>0.0</v>
      </c>
      <c r="CY24" s="65">
        <v>0.0</v>
      </c>
      <c r="CZ24" s="65">
        <v>0.0</v>
      </c>
      <c r="DA24" s="65">
        <v>0.0</v>
      </c>
      <c r="DB24" s="65">
        <v>0.0</v>
      </c>
      <c r="DC24" s="65">
        <v>0.0</v>
      </c>
      <c r="DD24" s="65">
        <v>0.0</v>
      </c>
      <c r="DE24" s="65">
        <v>1.0</v>
      </c>
      <c r="DF24" s="65">
        <v>0.0</v>
      </c>
      <c r="DG24" s="65">
        <v>0.0</v>
      </c>
      <c r="DH24" s="64"/>
      <c r="DI24" s="63" t="s">
        <v>4429</v>
      </c>
      <c r="DJ24" s="63" t="s">
        <v>4430</v>
      </c>
      <c r="DK24" s="63" t="s">
        <v>541</v>
      </c>
      <c r="DL24" s="65">
        <v>0.0</v>
      </c>
      <c r="DM24" s="65">
        <v>1.0</v>
      </c>
      <c r="DN24" s="65">
        <v>0.0</v>
      </c>
      <c r="DO24" s="65">
        <v>0.0</v>
      </c>
      <c r="DP24" s="65">
        <v>0.0</v>
      </c>
      <c r="DQ24" s="63" t="s">
        <v>541</v>
      </c>
      <c r="DR24" s="65">
        <v>0.0</v>
      </c>
      <c r="DS24" s="65">
        <v>1.0</v>
      </c>
      <c r="DT24" s="65">
        <v>0.0</v>
      </c>
      <c r="DU24" s="65">
        <v>0.0</v>
      </c>
      <c r="DV24" s="65">
        <v>0.0</v>
      </c>
      <c r="DW24" s="63" t="s">
        <v>4431</v>
      </c>
      <c r="DX24" s="63" t="s">
        <v>4432</v>
      </c>
      <c r="DY24" s="63" t="s">
        <v>4789</v>
      </c>
      <c r="DZ24" s="65">
        <v>0.0</v>
      </c>
      <c r="EA24" s="65">
        <v>0.0</v>
      </c>
      <c r="EB24" s="65">
        <v>1.0</v>
      </c>
      <c r="EC24" s="65">
        <v>0.0</v>
      </c>
      <c r="ED24" s="65">
        <v>0.0</v>
      </c>
      <c r="EE24" s="65">
        <v>0.0</v>
      </c>
      <c r="EF24" s="65">
        <v>0.0</v>
      </c>
      <c r="EG24" s="63" t="s">
        <v>4884</v>
      </c>
      <c r="EH24" s="63" t="s">
        <v>4461</v>
      </c>
      <c r="EI24" s="65">
        <v>0.0</v>
      </c>
      <c r="EJ24" s="65">
        <v>1.0</v>
      </c>
      <c r="EK24" s="65">
        <v>0.0</v>
      </c>
      <c r="EL24" s="64"/>
      <c r="EM24" s="64"/>
      <c r="EN24" s="63" t="s">
        <v>132</v>
      </c>
      <c r="EO24" s="63" t="s">
        <v>4759</v>
      </c>
      <c r="EP24" s="65">
        <v>0.0</v>
      </c>
      <c r="EQ24" s="65">
        <v>0.0</v>
      </c>
      <c r="ER24" s="65">
        <v>1.0</v>
      </c>
      <c r="ES24" s="65">
        <v>0.0</v>
      </c>
      <c r="ET24" s="65">
        <v>1.0</v>
      </c>
      <c r="EU24" s="65">
        <v>0.0</v>
      </c>
      <c r="EV24" s="65">
        <v>0.0</v>
      </c>
      <c r="EW24" s="65">
        <v>0.0</v>
      </c>
      <c r="EX24" s="63" t="s">
        <v>35</v>
      </c>
      <c r="EY24" s="63" t="s">
        <v>35</v>
      </c>
      <c r="EZ24" s="65">
        <v>1.0</v>
      </c>
      <c r="FA24" s="65">
        <v>0.0</v>
      </c>
      <c r="FB24" s="65">
        <v>0.0</v>
      </c>
      <c r="FC24" s="63" t="s">
        <v>4473</v>
      </c>
      <c r="FD24" s="65">
        <v>1.0</v>
      </c>
      <c r="FE24" s="65">
        <v>0.0</v>
      </c>
      <c r="FF24" s="65">
        <v>1.0</v>
      </c>
      <c r="FG24" s="65">
        <v>0.0</v>
      </c>
      <c r="FH24" s="65">
        <v>0.0</v>
      </c>
      <c r="FI24" s="65">
        <v>0.0</v>
      </c>
      <c r="FJ24" s="63" t="s">
        <v>564</v>
      </c>
      <c r="FK24" s="65">
        <v>1.0</v>
      </c>
      <c r="FL24" s="65">
        <v>0.0</v>
      </c>
      <c r="FM24" s="65">
        <v>0.0</v>
      </c>
      <c r="FN24" s="65">
        <v>0.0</v>
      </c>
      <c r="FO24" s="63" t="s">
        <v>4544</v>
      </c>
      <c r="FP24" s="63" t="s">
        <v>564</v>
      </c>
      <c r="FQ24" s="65">
        <v>1.0</v>
      </c>
      <c r="FR24" s="65">
        <v>0.0</v>
      </c>
      <c r="FS24" s="65">
        <v>0.0</v>
      </c>
      <c r="FT24" s="65">
        <v>0.0</v>
      </c>
      <c r="FU24" s="63" t="s">
        <v>4519</v>
      </c>
      <c r="FV24" s="65">
        <v>1.0</v>
      </c>
      <c r="FW24" s="65">
        <v>0.0</v>
      </c>
      <c r="FX24" s="65">
        <v>0.0</v>
      </c>
      <c r="FY24" s="65">
        <v>0.0</v>
      </c>
      <c r="FZ24" s="65">
        <v>0.0</v>
      </c>
      <c r="GA24" s="63" t="s">
        <v>132</v>
      </c>
      <c r="GB24" s="65">
        <v>100000.0</v>
      </c>
      <c r="GC24" s="63" t="s">
        <v>4885</v>
      </c>
      <c r="GD24" s="65">
        <v>2.0</v>
      </c>
      <c r="GE24" s="63" t="s">
        <v>4886</v>
      </c>
      <c r="GF24" s="65">
        <v>6.27042988E8</v>
      </c>
      <c r="GG24" s="63" t="s">
        <v>4887</v>
      </c>
      <c r="GH24" s="163">
        <v>45633.0</v>
      </c>
      <c r="GI24" s="64"/>
      <c r="GJ24" s="64"/>
      <c r="GK24" s="63" t="s">
        <v>4442</v>
      </c>
      <c r="GL24" s="64"/>
      <c r="GM24" s="63" t="s">
        <v>4763</v>
      </c>
      <c r="GN24" s="64"/>
      <c r="GO24" s="65">
        <v>23.0</v>
      </c>
    </row>
    <row r="25">
      <c r="A25" s="163">
        <v>45633.0</v>
      </c>
      <c r="B25" s="163">
        <v>45633.0</v>
      </c>
      <c r="C25" s="63" t="s">
        <v>2282</v>
      </c>
      <c r="D25" s="63" t="s">
        <v>4777</v>
      </c>
      <c r="E25" s="63">
        <v>3.1368262E9</v>
      </c>
      <c r="F25" s="63" t="s">
        <v>4408</v>
      </c>
      <c r="G25" s="63" t="s">
        <v>4409</v>
      </c>
      <c r="H25" s="63" t="s">
        <v>4766</v>
      </c>
      <c r="I25" s="63" t="s">
        <v>865</v>
      </c>
      <c r="J25" s="63" t="s">
        <v>4888</v>
      </c>
      <c r="K25" s="65">
        <v>6.302198</v>
      </c>
      <c r="L25" s="65">
        <v>-75.531371</v>
      </c>
      <c r="M25" s="65">
        <v>2067.356653</v>
      </c>
      <c r="N25" s="65">
        <v>64.59139371</v>
      </c>
      <c r="O25" s="63" t="s">
        <v>4197</v>
      </c>
      <c r="P25" s="65">
        <v>3.137184449E9</v>
      </c>
      <c r="Q25" s="63" t="s">
        <v>4889</v>
      </c>
      <c r="R25" s="63">
        <v>3.9456128E7</v>
      </c>
      <c r="S25" s="63" t="s">
        <v>4890</v>
      </c>
      <c r="T25" s="164" t="s">
        <v>4891</v>
      </c>
      <c r="U25" s="63" t="s">
        <v>4892</v>
      </c>
      <c r="V25" s="164" t="s">
        <v>4893</v>
      </c>
      <c r="W25" s="63" t="s">
        <v>4894</v>
      </c>
      <c r="X25" s="164" t="s">
        <v>4895</v>
      </c>
      <c r="Y25" s="65">
        <v>2.0</v>
      </c>
      <c r="Z25" s="65">
        <v>1.0</v>
      </c>
      <c r="AA25" s="63" t="s">
        <v>4896</v>
      </c>
      <c r="AB25" s="63" t="s">
        <v>4437</v>
      </c>
      <c r="AC25" s="63" t="s">
        <v>35</v>
      </c>
      <c r="AD25" s="63" t="s">
        <v>132</v>
      </c>
      <c r="AE25" s="65">
        <v>1.0</v>
      </c>
      <c r="AF25" s="65">
        <v>1.0</v>
      </c>
      <c r="AG25" s="63" t="s">
        <v>2007</v>
      </c>
      <c r="AH25" s="63" t="s">
        <v>2007</v>
      </c>
      <c r="AI25" s="63" t="s">
        <v>2007</v>
      </c>
      <c r="AJ25" s="63" t="s">
        <v>2007</v>
      </c>
      <c r="AK25" s="65">
        <v>2.0</v>
      </c>
      <c r="AL25" s="65">
        <v>1.0</v>
      </c>
      <c r="AM25" s="65">
        <v>2.0</v>
      </c>
      <c r="AN25" s="63" t="s">
        <v>4485</v>
      </c>
      <c r="AO25" s="63" t="s">
        <v>4581</v>
      </c>
      <c r="AP25" s="63" t="s">
        <v>4420</v>
      </c>
      <c r="AQ25" s="63">
        <v>80000.0</v>
      </c>
      <c r="AR25" s="63" t="s">
        <v>4421</v>
      </c>
      <c r="AS25" s="63" t="s">
        <v>132</v>
      </c>
      <c r="AT25" s="64"/>
      <c r="AU25" s="63" t="s">
        <v>35</v>
      </c>
      <c r="AV25" s="63" t="s">
        <v>4458</v>
      </c>
      <c r="AW25" s="63" t="s">
        <v>4561</v>
      </c>
      <c r="AX25" s="63" t="s">
        <v>132</v>
      </c>
      <c r="AY25" s="65">
        <v>0.0</v>
      </c>
      <c r="AZ25" s="65">
        <v>1.0</v>
      </c>
      <c r="BA25" s="65">
        <v>0.0</v>
      </c>
      <c r="BB25" s="65">
        <v>1.0</v>
      </c>
      <c r="BC25" s="166">
        <v>45689.0</v>
      </c>
      <c r="BD25" s="65">
        <v>25.0</v>
      </c>
      <c r="BE25" s="63" t="s">
        <v>4897</v>
      </c>
      <c r="BF25" s="63" t="s">
        <v>4849</v>
      </c>
      <c r="BG25" s="63" t="s">
        <v>4461</v>
      </c>
      <c r="BH25" s="63" t="s">
        <v>4533</v>
      </c>
      <c r="BI25" s="65">
        <v>1.0</v>
      </c>
      <c r="BJ25" s="65">
        <v>0.0</v>
      </c>
      <c r="BK25" s="65">
        <v>1.0</v>
      </c>
      <c r="BL25" s="65">
        <v>0.0</v>
      </c>
      <c r="BM25" s="65">
        <v>0.0</v>
      </c>
      <c r="BN25" s="65">
        <v>0.0</v>
      </c>
      <c r="BO25" s="65">
        <v>0.0</v>
      </c>
      <c r="BP25" s="65">
        <v>0.0</v>
      </c>
      <c r="BQ25" s="65">
        <v>0.0</v>
      </c>
      <c r="BR25" s="63" t="s">
        <v>4461</v>
      </c>
      <c r="BS25" s="63" t="s">
        <v>4424</v>
      </c>
      <c r="BT25" s="65">
        <v>0.0</v>
      </c>
      <c r="BU25" s="65">
        <v>1.0</v>
      </c>
      <c r="BV25" s="65">
        <v>0.0</v>
      </c>
      <c r="BW25" s="63" t="s">
        <v>4898</v>
      </c>
      <c r="BX25" s="63" t="s">
        <v>4460</v>
      </c>
      <c r="BY25" s="63" t="s">
        <v>4771</v>
      </c>
      <c r="BZ25" s="65">
        <v>1.0</v>
      </c>
      <c r="CA25" s="65">
        <v>0.0</v>
      </c>
      <c r="CB25" s="65">
        <v>1.0</v>
      </c>
      <c r="CC25" s="65">
        <v>0.0</v>
      </c>
      <c r="CD25" s="65">
        <v>0.0</v>
      </c>
      <c r="CE25" s="65">
        <v>0.0</v>
      </c>
      <c r="CF25" s="65">
        <v>0.0</v>
      </c>
      <c r="CG25" s="65">
        <v>0.0</v>
      </c>
      <c r="CH25" s="64"/>
      <c r="CI25" s="63" t="s">
        <v>4899</v>
      </c>
      <c r="CJ25" s="65">
        <v>0.0</v>
      </c>
      <c r="CK25" s="65">
        <v>0.0</v>
      </c>
      <c r="CL25" s="65">
        <v>1.0</v>
      </c>
      <c r="CM25" s="65">
        <v>0.0</v>
      </c>
      <c r="CN25" s="65">
        <v>1.0</v>
      </c>
      <c r="CO25" s="65">
        <v>0.0</v>
      </c>
      <c r="CP25" s="65">
        <v>0.0</v>
      </c>
      <c r="CQ25" s="65">
        <v>0.0</v>
      </c>
      <c r="CR25" s="63" t="s">
        <v>4900</v>
      </c>
      <c r="CS25" s="63" t="s">
        <v>4491</v>
      </c>
      <c r="CT25" s="63" t="s">
        <v>2007</v>
      </c>
      <c r="CU25" s="64"/>
      <c r="CV25" s="63" t="s">
        <v>4538</v>
      </c>
      <c r="CW25" s="65">
        <v>0.0</v>
      </c>
      <c r="CX25" s="65">
        <v>0.0</v>
      </c>
      <c r="CY25" s="65">
        <v>0.0</v>
      </c>
      <c r="CZ25" s="65">
        <v>0.0</v>
      </c>
      <c r="DA25" s="65">
        <v>0.0</v>
      </c>
      <c r="DB25" s="65">
        <v>0.0</v>
      </c>
      <c r="DC25" s="65">
        <v>1.0</v>
      </c>
      <c r="DD25" s="65">
        <v>0.0</v>
      </c>
      <c r="DE25" s="65">
        <v>0.0</v>
      </c>
      <c r="DF25" s="65">
        <v>0.0</v>
      </c>
      <c r="DG25" s="65">
        <v>0.0</v>
      </c>
      <c r="DH25" s="64"/>
      <c r="DI25" s="63" t="s">
        <v>4429</v>
      </c>
      <c r="DJ25" s="63" t="s">
        <v>541</v>
      </c>
      <c r="DK25" s="63" t="s">
        <v>541</v>
      </c>
      <c r="DL25" s="65">
        <v>0.0</v>
      </c>
      <c r="DM25" s="65">
        <v>1.0</v>
      </c>
      <c r="DN25" s="65">
        <v>0.0</v>
      </c>
      <c r="DO25" s="65">
        <v>0.0</v>
      </c>
      <c r="DP25" s="65">
        <v>0.0</v>
      </c>
      <c r="DQ25" s="63" t="s">
        <v>541</v>
      </c>
      <c r="DR25" s="65">
        <v>0.0</v>
      </c>
      <c r="DS25" s="65">
        <v>1.0</v>
      </c>
      <c r="DT25" s="65">
        <v>0.0</v>
      </c>
      <c r="DU25" s="65">
        <v>0.0</v>
      </c>
      <c r="DV25" s="65">
        <v>0.0</v>
      </c>
      <c r="DW25" s="63" t="s">
        <v>4564</v>
      </c>
      <c r="DX25" s="63" t="s">
        <v>4432</v>
      </c>
      <c r="DY25" s="63" t="s">
        <v>4901</v>
      </c>
      <c r="DZ25" s="65">
        <v>1.0</v>
      </c>
      <c r="EA25" s="65">
        <v>0.0</v>
      </c>
      <c r="EB25" s="65">
        <v>1.0</v>
      </c>
      <c r="EC25" s="65">
        <v>0.0</v>
      </c>
      <c r="ED25" s="65">
        <v>0.0</v>
      </c>
      <c r="EE25" s="65">
        <v>0.0</v>
      </c>
      <c r="EF25" s="65">
        <v>0.0</v>
      </c>
      <c r="EG25" s="64"/>
      <c r="EH25" s="63" t="s">
        <v>4461</v>
      </c>
      <c r="EI25" s="65">
        <v>0.0</v>
      </c>
      <c r="EJ25" s="65">
        <v>1.0</v>
      </c>
      <c r="EK25" s="65">
        <v>0.0</v>
      </c>
      <c r="EL25" s="63" t="s">
        <v>4902</v>
      </c>
      <c r="EM25" s="164" t="s">
        <v>4903</v>
      </c>
      <c r="EN25" s="63" t="s">
        <v>132</v>
      </c>
      <c r="EO25" s="63" t="s">
        <v>4904</v>
      </c>
      <c r="EP25" s="65">
        <v>1.0</v>
      </c>
      <c r="EQ25" s="65">
        <v>0.0</v>
      </c>
      <c r="ER25" s="65">
        <v>1.0</v>
      </c>
      <c r="ES25" s="65">
        <v>1.0</v>
      </c>
      <c r="ET25" s="65">
        <v>0.0</v>
      </c>
      <c r="EU25" s="65">
        <v>0.0</v>
      </c>
      <c r="EV25" s="65">
        <v>0.0</v>
      </c>
      <c r="EW25" s="65">
        <v>0.0</v>
      </c>
      <c r="EX25" s="63" t="s">
        <v>132</v>
      </c>
      <c r="EY25" s="63" t="s">
        <v>35</v>
      </c>
      <c r="EZ25" s="65">
        <v>1.0</v>
      </c>
      <c r="FA25" s="65">
        <v>0.0</v>
      </c>
      <c r="FB25" s="65">
        <v>0.0</v>
      </c>
      <c r="FC25" s="63" t="s">
        <v>4905</v>
      </c>
      <c r="FD25" s="65">
        <v>1.0</v>
      </c>
      <c r="FE25" s="65">
        <v>1.0</v>
      </c>
      <c r="FF25" s="65">
        <v>0.0</v>
      </c>
      <c r="FG25" s="65">
        <v>0.0</v>
      </c>
      <c r="FH25" s="65">
        <v>0.0</v>
      </c>
      <c r="FI25" s="65">
        <v>0.0</v>
      </c>
      <c r="FJ25" s="63" t="s">
        <v>132</v>
      </c>
      <c r="FK25" s="65">
        <v>0.0</v>
      </c>
      <c r="FL25" s="65">
        <v>1.0</v>
      </c>
      <c r="FM25" s="65">
        <v>0.0</v>
      </c>
      <c r="FN25" s="65">
        <v>0.0</v>
      </c>
      <c r="FO25" s="63" t="s">
        <v>4474</v>
      </c>
      <c r="FP25" s="63" t="s">
        <v>564</v>
      </c>
      <c r="FQ25" s="65">
        <v>1.0</v>
      </c>
      <c r="FR25" s="65">
        <v>0.0</v>
      </c>
      <c r="FS25" s="65">
        <v>0.0</v>
      </c>
      <c r="FT25" s="65">
        <v>0.0</v>
      </c>
      <c r="FU25" s="63" t="s">
        <v>4519</v>
      </c>
      <c r="FV25" s="65">
        <v>1.0</v>
      </c>
      <c r="FW25" s="65">
        <v>0.0</v>
      </c>
      <c r="FX25" s="65">
        <v>0.0</v>
      </c>
      <c r="FY25" s="65">
        <v>0.0</v>
      </c>
      <c r="FZ25" s="65">
        <v>0.0</v>
      </c>
      <c r="GA25" s="63" t="s">
        <v>132</v>
      </c>
      <c r="GB25" s="65">
        <v>160000.0</v>
      </c>
      <c r="GC25" s="63" t="s">
        <v>4906</v>
      </c>
      <c r="GD25" s="65">
        <v>2.0</v>
      </c>
      <c r="GE25" s="63" t="s">
        <v>4907</v>
      </c>
      <c r="GF25" s="65">
        <v>6.2704442E8</v>
      </c>
      <c r="GG25" s="63" t="s">
        <v>4908</v>
      </c>
      <c r="GH25" s="163">
        <v>45633.0</v>
      </c>
      <c r="GI25" s="64"/>
      <c r="GJ25" s="64"/>
      <c r="GK25" s="63" t="s">
        <v>4442</v>
      </c>
      <c r="GL25" s="64"/>
      <c r="GM25" s="63" t="s">
        <v>4763</v>
      </c>
      <c r="GN25" s="64"/>
      <c r="GO25" s="65">
        <v>24.0</v>
      </c>
    </row>
    <row r="26">
      <c r="A26" s="163">
        <v>45633.0</v>
      </c>
      <c r="B26" s="163">
        <v>45633.0</v>
      </c>
      <c r="C26" s="63" t="s">
        <v>2286</v>
      </c>
      <c r="D26" s="63" t="s">
        <v>4909</v>
      </c>
      <c r="E26" s="63">
        <v>3.11743387E9</v>
      </c>
      <c r="F26" s="63" t="s">
        <v>4408</v>
      </c>
      <c r="G26" s="63" t="s">
        <v>4409</v>
      </c>
      <c r="H26" s="63" t="s">
        <v>30</v>
      </c>
      <c r="I26" s="63" t="s">
        <v>1180</v>
      </c>
      <c r="J26" s="63" t="s">
        <v>4910</v>
      </c>
      <c r="K26" s="65">
        <v>6.301964</v>
      </c>
      <c r="L26" s="65">
        <v>-75.530804</v>
      </c>
      <c r="M26" s="65">
        <v>2068.709748</v>
      </c>
      <c r="N26" s="65">
        <v>86.82427889</v>
      </c>
      <c r="O26" s="63" t="s">
        <v>4911</v>
      </c>
      <c r="P26" s="65">
        <v>3.217409087E9</v>
      </c>
      <c r="Q26" s="63" t="s">
        <v>4912</v>
      </c>
      <c r="R26" s="63">
        <v>4.3901501E7</v>
      </c>
      <c r="S26" s="63" t="s">
        <v>4913</v>
      </c>
      <c r="T26" s="164" t="s">
        <v>4914</v>
      </c>
      <c r="U26" s="63" t="s">
        <v>4915</v>
      </c>
      <c r="V26" s="164" t="s">
        <v>4916</v>
      </c>
      <c r="W26" s="63" t="s">
        <v>4917</v>
      </c>
      <c r="X26" s="164" t="s">
        <v>4918</v>
      </c>
      <c r="Y26" s="65">
        <v>7.0</v>
      </c>
      <c r="Z26" s="65">
        <v>2.0</v>
      </c>
      <c r="AA26" s="63" t="s">
        <v>4532</v>
      </c>
      <c r="AB26" s="63" t="s">
        <v>132</v>
      </c>
      <c r="AC26" s="63" t="s">
        <v>132</v>
      </c>
      <c r="AD26" s="63" t="s">
        <v>35</v>
      </c>
      <c r="AE26" s="65">
        <v>3.0</v>
      </c>
      <c r="AF26" s="65">
        <v>4.0</v>
      </c>
      <c r="AG26" s="65">
        <v>1.0</v>
      </c>
      <c r="AH26" s="65">
        <v>1.0</v>
      </c>
      <c r="AI26" s="63" t="s">
        <v>2007</v>
      </c>
      <c r="AJ26" s="65">
        <v>4.0</v>
      </c>
      <c r="AK26" s="65">
        <v>1.0</v>
      </c>
      <c r="AL26" s="63" t="s">
        <v>2007</v>
      </c>
      <c r="AM26" s="65">
        <v>4.0</v>
      </c>
      <c r="AN26" s="63" t="s">
        <v>4485</v>
      </c>
      <c r="AO26" s="63" t="s">
        <v>4456</v>
      </c>
      <c r="AP26" s="63" t="s">
        <v>4420</v>
      </c>
      <c r="AQ26" s="165">
        <v>450000.0</v>
      </c>
      <c r="AR26" s="63" t="s">
        <v>4421</v>
      </c>
      <c r="AS26" s="63" t="s">
        <v>35</v>
      </c>
      <c r="AT26" s="63" t="s">
        <v>4919</v>
      </c>
      <c r="AU26" s="63" t="s">
        <v>132</v>
      </c>
      <c r="AV26" s="63" t="s">
        <v>4422</v>
      </c>
      <c r="AW26" s="63" t="s">
        <v>4561</v>
      </c>
      <c r="AX26" s="63" t="s">
        <v>35</v>
      </c>
      <c r="AY26" s="65">
        <v>1.0</v>
      </c>
      <c r="AZ26" s="65">
        <v>0.0</v>
      </c>
      <c r="BA26" s="65">
        <v>0.0</v>
      </c>
      <c r="BB26" s="65">
        <v>2.0</v>
      </c>
      <c r="BC26" s="65">
        <v>3.0</v>
      </c>
      <c r="BD26" s="65">
        <v>38.0</v>
      </c>
      <c r="BE26" s="63" t="s">
        <v>4920</v>
      </c>
      <c r="BF26" s="63" t="s">
        <v>4564</v>
      </c>
      <c r="BG26" s="63" t="s">
        <v>4460</v>
      </c>
      <c r="BH26" s="63" t="s">
        <v>4850</v>
      </c>
      <c r="BI26" s="65">
        <v>0.0</v>
      </c>
      <c r="BJ26" s="65">
        <v>0.0</v>
      </c>
      <c r="BK26" s="65">
        <v>0.0</v>
      </c>
      <c r="BL26" s="65">
        <v>0.0</v>
      </c>
      <c r="BM26" s="65">
        <v>0.0</v>
      </c>
      <c r="BN26" s="65">
        <v>1.0</v>
      </c>
      <c r="BO26" s="65">
        <v>0.0</v>
      </c>
      <c r="BP26" s="65">
        <v>0.0</v>
      </c>
      <c r="BQ26" s="65">
        <v>0.0</v>
      </c>
      <c r="BR26" s="63" t="s">
        <v>4460</v>
      </c>
      <c r="BS26" s="63" t="s">
        <v>4488</v>
      </c>
      <c r="BT26" s="65">
        <v>0.0</v>
      </c>
      <c r="BU26" s="65">
        <v>0.0</v>
      </c>
      <c r="BV26" s="65">
        <v>1.0</v>
      </c>
      <c r="BW26" s="63" t="s">
        <v>216</v>
      </c>
      <c r="BX26" s="63" t="s">
        <v>4460</v>
      </c>
      <c r="BY26" s="63" t="s">
        <v>4921</v>
      </c>
      <c r="BZ26" s="65">
        <v>1.0</v>
      </c>
      <c r="CA26" s="65">
        <v>0.0</v>
      </c>
      <c r="CB26" s="65">
        <v>0.0</v>
      </c>
      <c r="CC26" s="65">
        <v>0.0</v>
      </c>
      <c r="CD26" s="65">
        <v>0.0</v>
      </c>
      <c r="CE26" s="65">
        <v>0.0</v>
      </c>
      <c r="CF26" s="65">
        <v>0.0</v>
      </c>
      <c r="CG26" s="65">
        <v>0.0</v>
      </c>
      <c r="CH26" s="64"/>
      <c r="CI26" s="63" t="s">
        <v>4096</v>
      </c>
      <c r="CJ26" s="65">
        <v>0.0</v>
      </c>
      <c r="CK26" s="65">
        <v>0.0</v>
      </c>
      <c r="CL26" s="65">
        <v>0.0</v>
      </c>
      <c r="CM26" s="65">
        <v>0.0</v>
      </c>
      <c r="CN26" s="65">
        <v>0.0</v>
      </c>
      <c r="CO26" s="65">
        <v>0.0</v>
      </c>
      <c r="CP26" s="65">
        <v>1.0</v>
      </c>
      <c r="CQ26" s="65">
        <v>0.0</v>
      </c>
      <c r="CR26" s="63" t="s">
        <v>4922</v>
      </c>
      <c r="CS26" s="63" t="s">
        <v>4427</v>
      </c>
      <c r="CT26" s="64"/>
      <c r="CU26" s="64"/>
      <c r="CV26" s="63" t="s">
        <v>4514</v>
      </c>
      <c r="CW26" s="65">
        <v>0.0</v>
      </c>
      <c r="CX26" s="65">
        <v>0.0</v>
      </c>
      <c r="CY26" s="65">
        <v>0.0</v>
      </c>
      <c r="CZ26" s="65">
        <v>0.0</v>
      </c>
      <c r="DA26" s="65">
        <v>0.0</v>
      </c>
      <c r="DB26" s="65">
        <v>0.0</v>
      </c>
      <c r="DC26" s="65">
        <v>0.0</v>
      </c>
      <c r="DD26" s="65">
        <v>0.0</v>
      </c>
      <c r="DE26" s="65">
        <v>1.0</v>
      </c>
      <c r="DF26" s="65">
        <v>0.0</v>
      </c>
      <c r="DG26" s="65">
        <v>0.0</v>
      </c>
      <c r="DH26" s="64"/>
      <c r="DI26" s="63" t="s">
        <v>4429</v>
      </c>
      <c r="DJ26" s="63" t="s">
        <v>4430</v>
      </c>
      <c r="DK26" s="63" t="s">
        <v>4430</v>
      </c>
      <c r="DL26" s="65">
        <v>1.0</v>
      </c>
      <c r="DM26" s="65">
        <v>0.0</v>
      </c>
      <c r="DN26" s="65">
        <v>0.0</v>
      </c>
      <c r="DO26" s="65">
        <v>0.0</v>
      </c>
      <c r="DP26" s="65">
        <v>0.0</v>
      </c>
      <c r="DQ26" s="63" t="s">
        <v>4430</v>
      </c>
      <c r="DR26" s="65">
        <v>1.0</v>
      </c>
      <c r="DS26" s="65">
        <v>0.0</v>
      </c>
      <c r="DT26" s="65">
        <v>0.0</v>
      </c>
      <c r="DU26" s="65">
        <v>0.0</v>
      </c>
      <c r="DV26" s="65">
        <v>0.0</v>
      </c>
      <c r="DW26" s="63" t="s">
        <v>4431</v>
      </c>
      <c r="DX26" s="63" t="s">
        <v>4631</v>
      </c>
      <c r="DY26" s="63" t="s">
        <v>4691</v>
      </c>
      <c r="DZ26" s="65">
        <v>0.0</v>
      </c>
      <c r="EA26" s="65">
        <v>1.0</v>
      </c>
      <c r="EB26" s="65">
        <v>0.0</v>
      </c>
      <c r="EC26" s="65">
        <v>0.0</v>
      </c>
      <c r="ED26" s="65">
        <v>0.0</v>
      </c>
      <c r="EE26" s="65">
        <v>0.0</v>
      </c>
      <c r="EF26" s="65">
        <v>0.0</v>
      </c>
      <c r="EG26" s="63" t="s">
        <v>4923</v>
      </c>
      <c r="EH26" s="63" t="s">
        <v>4460</v>
      </c>
      <c r="EI26" s="65">
        <v>1.0</v>
      </c>
      <c r="EJ26" s="65">
        <v>0.0</v>
      </c>
      <c r="EK26" s="65">
        <v>0.0</v>
      </c>
      <c r="EL26" s="63" t="s">
        <v>4924</v>
      </c>
      <c r="EM26" s="164" t="s">
        <v>4925</v>
      </c>
      <c r="EN26" s="63" t="s">
        <v>132</v>
      </c>
      <c r="EO26" s="63" t="s">
        <v>4436</v>
      </c>
      <c r="EP26" s="65">
        <v>0.0</v>
      </c>
      <c r="EQ26" s="65">
        <v>0.0</v>
      </c>
      <c r="ER26" s="65">
        <v>0.0</v>
      </c>
      <c r="ES26" s="65">
        <v>0.0</v>
      </c>
      <c r="ET26" s="65">
        <v>1.0</v>
      </c>
      <c r="EU26" s="65">
        <v>0.0</v>
      </c>
      <c r="EV26" s="65">
        <v>0.0</v>
      </c>
      <c r="EW26" s="65">
        <v>0.0</v>
      </c>
      <c r="EX26" s="63" t="s">
        <v>132</v>
      </c>
      <c r="EY26" s="63" t="s">
        <v>35</v>
      </c>
      <c r="EZ26" s="65">
        <v>1.0</v>
      </c>
      <c r="FA26" s="65">
        <v>0.0</v>
      </c>
      <c r="FB26" s="65">
        <v>0.0</v>
      </c>
      <c r="FC26" s="63" t="s">
        <v>4926</v>
      </c>
      <c r="FD26" s="65">
        <v>1.0</v>
      </c>
      <c r="FE26" s="65">
        <v>0.0</v>
      </c>
      <c r="FF26" s="65">
        <v>0.0</v>
      </c>
      <c r="FG26" s="65">
        <v>0.0</v>
      </c>
      <c r="FH26" s="65">
        <v>0.0</v>
      </c>
      <c r="FI26" s="65">
        <v>0.0</v>
      </c>
      <c r="FJ26" s="63" t="s">
        <v>564</v>
      </c>
      <c r="FK26" s="65">
        <v>1.0</v>
      </c>
      <c r="FL26" s="65">
        <v>0.0</v>
      </c>
      <c r="FM26" s="65">
        <v>0.0</v>
      </c>
      <c r="FN26" s="65">
        <v>0.0</v>
      </c>
      <c r="FO26" s="63" t="s">
        <v>4518</v>
      </c>
      <c r="FP26" s="63" t="s">
        <v>564</v>
      </c>
      <c r="FQ26" s="65">
        <v>1.0</v>
      </c>
      <c r="FR26" s="65">
        <v>0.0</v>
      </c>
      <c r="FS26" s="65">
        <v>0.0</v>
      </c>
      <c r="FT26" s="65">
        <v>0.0</v>
      </c>
      <c r="FU26" s="63" t="s">
        <v>4519</v>
      </c>
      <c r="FV26" s="65">
        <v>1.0</v>
      </c>
      <c r="FW26" s="65">
        <v>0.0</v>
      </c>
      <c r="FX26" s="65">
        <v>0.0</v>
      </c>
      <c r="FY26" s="65">
        <v>0.0</v>
      </c>
      <c r="FZ26" s="65">
        <v>0.0</v>
      </c>
      <c r="GA26" s="63" t="s">
        <v>132</v>
      </c>
      <c r="GB26" s="65">
        <v>130000.0</v>
      </c>
      <c r="GC26" s="63" t="s">
        <v>4927</v>
      </c>
      <c r="GD26" s="65">
        <v>2.0</v>
      </c>
      <c r="GE26" s="63" t="s">
        <v>4928</v>
      </c>
      <c r="GF26" s="65">
        <v>6.2704538E8</v>
      </c>
      <c r="GG26" s="63" t="s">
        <v>4929</v>
      </c>
      <c r="GH26" s="163">
        <v>45633.0</v>
      </c>
      <c r="GI26" s="64"/>
      <c r="GJ26" s="64"/>
      <c r="GK26" s="63" t="s">
        <v>4442</v>
      </c>
      <c r="GL26" s="64"/>
      <c r="GM26" s="63" t="s">
        <v>4763</v>
      </c>
      <c r="GN26" s="64"/>
      <c r="GO26" s="65">
        <v>25.0</v>
      </c>
    </row>
    <row r="27">
      <c r="A27" s="163">
        <v>45633.0</v>
      </c>
      <c r="B27" s="163">
        <v>45633.0</v>
      </c>
      <c r="C27" s="63" t="s">
        <v>3163</v>
      </c>
      <c r="D27" s="63" t="s">
        <v>4930</v>
      </c>
      <c r="E27" s="63">
        <v>3.004486966E9</v>
      </c>
      <c r="F27" s="63" t="s">
        <v>4408</v>
      </c>
      <c r="G27" s="63" t="s">
        <v>4409</v>
      </c>
      <c r="H27" s="63" t="s">
        <v>79</v>
      </c>
      <c r="I27" s="63" t="s">
        <v>4931</v>
      </c>
      <c r="J27" s="64"/>
      <c r="K27" s="64"/>
      <c r="L27" s="64"/>
      <c r="M27" s="64"/>
      <c r="N27" s="64"/>
      <c r="O27" s="63" t="s">
        <v>4932</v>
      </c>
      <c r="P27" s="65">
        <v>3.015114678E9</v>
      </c>
      <c r="Q27" s="63" t="s">
        <v>4933</v>
      </c>
      <c r="R27" s="63">
        <v>7.0094831E7</v>
      </c>
      <c r="S27" s="63" t="s">
        <v>4934</v>
      </c>
      <c r="T27" s="164" t="s">
        <v>4935</v>
      </c>
      <c r="U27" s="63" t="s">
        <v>4936</v>
      </c>
      <c r="V27" s="164" t="s">
        <v>4937</v>
      </c>
      <c r="W27" s="63" t="s">
        <v>4938</v>
      </c>
      <c r="X27" s="164" t="s">
        <v>4939</v>
      </c>
      <c r="Y27" s="65">
        <v>2.0</v>
      </c>
      <c r="Z27" s="65">
        <v>1.0</v>
      </c>
      <c r="AA27" s="63" t="s">
        <v>4454</v>
      </c>
      <c r="AB27" s="63" t="s">
        <v>4437</v>
      </c>
      <c r="AC27" s="63" t="s">
        <v>4437</v>
      </c>
      <c r="AD27" s="63" t="s">
        <v>132</v>
      </c>
      <c r="AE27" s="65">
        <v>1.0</v>
      </c>
      <c r="AF27" s="65">
        <v>1.0</v>
      </c>
      <c r="AG27" s="63" t="s">
        <v>2007</v>
      </c>
      <c r="AH27" s="63" t="s">
        <v>2007</v>
      </c>
      <c r="AI27" s="63" t="s">
        <v>2007</v>
      </c>
      <c r="AJ27" s="63" t="s">
        <v>2007</v>
      </c>
      <c r="AK27" s="63" t="s">
        <v>2007</v>
      </c>
      <c r="AL27" s="65">
        <v>2.0</v>
      </c>
      <c r="AM27" s="63" t="s">
        <v>2007</v>
      </c>
      <c r="AN27" s="63" t="s">
        <v>4421</v>
      </c>
      <c r="AO27" s="63" t="s">
        <v>4456</v>
      </c>
      <c r="AP27" s="63" t="s">
        <v>4420</v>
      </c>
      <c r="AQ27" s="63">
        <v>800000.0</v>
      </c>
      <c r="AR27" s="63" t="s">
        <v>4421</v>
      </c>
      <c r="AS27" s="63" t="s">
        <v>35</v>
      </c>
      <c r="AT27" s="63" t="s">
        <v>4940</v>
      </c>
      <c r="AU27" s="63" t="s">
        <v>35</v>
      </c>
      <c r="AV27" s="63" t="s">
        <v>4458</v>
      </c>
      <c r="AW27" s="63" t="s">
        <v>4423</v>
      </c>
      <c r="AX27" s="63" t="s">
        <v>132</v>
      </c>
      <c r="AY27" s="65">
        <v>0.0</v>
      </c>
      <c r="AZ27" s="65">
        <v>1.0</v>
      </c>
      <c r="BA27" s="65">
        <v>0.0</v>
      </c>
      <c r="BB27" s="65">
        <v>1.0</v>
      </c>
      <c r="BC27" s="166">
        <v>45689.0</v>
      </c>
      <c r="BD27" s="65">
        <v>53.0</v>
      </c>
      <c r="BE27" s="63" t="s">
        <v>4941</v>
      </c>
      <c r="BF27" s="63" t="s">
        <v>4459</v>
      </c>
      <c r="BG27" s="63" t="s">
        <v>4461</v>
      </c>
      <c r="BH27" s="63" t="s">
        <v>4533</v>
      </c>
      <c r="BI27" s="65">
        <v>1.0</v>
      </c>
      <c r="BJ27" s="65">
        <v>0.0</v>
      </c>
      <c r="BK27" s="65">
        <v>1.0</v>
      </c>
      <c r="BL27" s="65">
        <v>0.0</v>
      </c>
      <c r="BM27" s="65">
        <v>0.0</v>
      </c>
      <c r="BN27" s="65">
        <v>0.0</v>
      </c>
      <c r="BO27" s="65">
        <v>0.0</v>
      </c>
      <c r="BP27" s="65">
        <v>0.0</v>
      </c>
      <c r="BQ27" s="65">
        <v>0.0</v>
      </c>
      <c r="BR27" s="63" t="s">
        <v>4461</v>
      </c>
      <c r="BS27" s="63" t="s">
        <v>4488</v>
      </c>
      <c r="BT27" s="65">
        <v>0.0</v>
      </c>
      <c r="BU27" s="65">
        <v>0.0</v>
      </c>
      <c r="BV27" s="65">
        <v>1.0</v>
      </c>
      <c r="BW27" s="63" t="s">
        <v>4942</v>
      </c>
      <c r="BX27" s="63" t="s">
        <v>4461</v>
      </c>
      <c r="BY27" s="63" t="s">
        <v>4562</v>
      </c>
      <c r="BZ27" s="65">
        <v>0.0</v>
      </c>
      <c r="CA27" s="65">
        <v>0.0</v>
      </c>
      <c r="CB27" s="65">
        <v>1.0</v>
      </c>
      <c r="CC27" s="65">
        <v>1.0</v>
      </c>
      <c r="CD27" s="65">
        <v>0.0</v>
      </c>
      <c r="CE27" s="65">
        <v>0.0</v>
      </c>
      <c r="CF27" s="65">
        <v>0.0</v>
      </c>
      <c r="CG27" s="65">
        <v>0.0</v>
      </c>
      <c r="CH27" s="63" t="s">
        <v>4421</v>
      </c>
      <c r="CI27" s="63" t="s">
        <v>216</v>
      </c>
      <c r="CJ27" s="65">
        <v>0.0</v>
      </c>
      <c r="CK27" s="65">
        <v>0.0</v>
      </c>
      <c r="CL27" s="65">
        <v>0.0</v>
      </c>
      <c r="CM27" s="65">
        <v>0.0</v>
      </c>
      <c r="CN27" s="65">
        <v>0.0</v>
      </c>
      <c r="CO27" s="65">
        <v>1.0</v>
      </c>
      <c r="CP27" s="65">
        <v>0.0</v>
      </c>
      <c r="CQ27" s="65">
        <v>0.0</v>
      </c>
      <c r="CR27" s="63" t="s">
        <v>4943</v>
      </c>
      <c r="CS27" s="63" t="s">
        <v>4513</v>
      </c>
      <c r="CT27" s="63" t="s">
        <v>4467</v>
      </c>
      <c r="CU27" s="64"/>
      <c r="CV27" s="63" t="s">
        <v>4514</v>
      </c>
      <c r="CW27" s="65">
        <v>0.0</v>
      </c>
      <c r="CX27" s="65">
        <v>0.0</v>
      </c>
      <c r="CY27" s="65">
        <v>0.0</v>
      </c>
      <c r="CZ27" s="65">
        <v>0.0</v>
      </c>
      <c r="DA27" s="65">
        <v>0.0</v>
      </c>
      <c r="DB27" s="65">
        <v>0.0</v>
      </c>
      <c r="DC27" s="65">
        <v>0.0</v>
      </c>
      <c r="DD27" s="65">
        <v>0.0</v>
      </c>
      <c r="DE27" s="65">
        <v>1.0</v>
      </c>
      <c r="DF27" s="65">
        <v>0.0</v>
      </c>
      <c r="DG27" s="65">
        <v>0.0</v>
      </c>
      <c r="DH27" s="64"/>
      <c r="DI27" s="63" t="s">
        <v>4429</v>
      </c>
      <c r="DJ27" s="63" t="s">
        <v>4944</v>
      </c>
      <c r="DK27" s="63" t="s">
        <v>4563</v>
      </c>
      <c r="DL27" s="65">
        <v>0.0</v>
      </c>
      <c r="DM27" s="65">
        <v>0.0</v>
      </c>
      <c r="DN27" s="65">
        <v>0.0</v>
      </c>
      <c r="DO27" s="65">
        <v>0.0</v>
      </c>
      <c r="DP27" s="65">
        <v>1.0</v>
      </c>
      <c r="DQ27" s="63" t="s">
        <v>4563</v>
      </c>
      <c r="DR27" s="65">
        <v>0.0</v>
      </c>
      <c r="DS27" s="65">
        <v>0.0</v>
      </c>
      <c r="DT27" s="65">
        <v>0.0</v>
      </c>
      <c r="DU27" s="65">
        <v>0.0</v>
      </c>
      <c r="DV27" s="65">
        <v>1.0</v>
      </c>
      <c r="DW27" s="63" t="s">
        <v>4564</v>
      </c>
      <c r="DX27" s="63" t="s">
        <v>4432</v>
      </c>
      <c r="DY27" s="63" t="s">
        <v>4670</v>
      </c>
      <c r="DZ27" s="65">
        <v>0.0</v>
      </c>
      <c r="EA27" s="65">
        <v>0.0</v>
      </c>
      <c r="EB27" s="65">
        <v>0.0</v>
      </c>
      <c r="EC27" s="65">
        <v>0.0</v>
      </c>
      <c r="ED27" s="65">
        <v>0.0</v>
      </c>
      <c r="EE27" s="65">
        <v>1.0</v>
      </c>
      <c r="EF27" s="65">
        <v>0.0</v>
      </c>
      <c r="EG27" s="63" t="s">
        <v>4945</v>
      </c>
      <c r="EH27" s="63" t="s">
        <v>4460</v>
      </c>
      <c r="EI27" s="65">
        <v>1.0</v>
      </c>
      <c r="EJ27" s="65">
        <v>0.0</v>
      </c>
      <c r="EK27" s="65">
        <v>0.0</v>
      </c>
      <c r="EL27" s="63" t="s">
        <v>4946</v>
      </c>
      <c r="EM27" s="164" t="s">
        <v>4947</v>
      </c>
      <c r="EN27" s="63" t="s">
        <v>132</v>
      </c>
      <c r="EO27" s="63" t="s">
        <v>4948</v>
      </c>
      <c r="EP27" s="65">
        <v>0.0</v>
      </c>
      <c r="EQ27" s="65">
        <v>0.0</v>
      </c>
      <c r="ER27" s="65">
        <v>0.0</v>
      </c>
      <c r="ES27" s="65">
        <v>1.0</v>
      </c>
      <c r="ET27" s="65">
        <v>0.0</v>
      </c>
      <c r="EU27" s="65">
        <v>0.0</v>
      </c>
      <c r="EV27" s="65">
        <v>0.0</v>
      </c>
      <c r="EW27" s="65">
        <v>0.0</v>
      </c>
      <c r="EX27" s="63" t="s">
        <v>132</v>
      </c>
      <c r="EY27" s="63" t="s">
        <v>35</v>
      </c>
      <c r="EZ27" s="65">
        <v>1.0</v>
      </c>
      <c r="FA27" s="65">
        <v>0.0</v>
      </c>
      <c r="FB27" s="65">
        <v>0.0</v>
      </c>
      <c r="FC27" s="63" t="s">
        <v>4926</v>
      </c>
      <c r="FD27" s="65">
        <v>1.0</v>
      </c>
      <c r="FE27" s="65">
        <v>0.0</v>
      </c>
      <c r="FF27" s="65">
        <v>0.0</v>
      </c>
      <c r="FG27" s="65">
        <v>0.0</v>
      </c>
      <c r="FH27" s="65">
        <v>0.0</v>
      </c>
      <c r="FI27" s="65">
        <v>0.0</v>
      </c>
      <c r="FJ27" s="63" t="s">
        <v>4563</v>
      </c>
      <c r="FK27" s="65">
        <v>0.0</v>
      </c>
      <c r="FL27" s="65">
        <v>0.0</v>
      </c>
      <c r="FM27" s="65">
        <v>0.0</v>
      </c>
      <c r="FN27" s="65">
        <v>1.0</v>
      </c>
      <c r="FO27" s="63" t="s">
        <v>4518</v>
      </c>
      <c r="FP27" s="63" t="s">
        <v>564</v>
      </c>
      <c r="FQ27" s="65">
        <v>1.0</v>
      </c>
      <c r="FR27" s="65">
        <v>0.0</v>
      </c>
      <c r="FS27" s="65">
        <v>0.0</v>
      </c>
      <c r="FT27" s="65">
        <v>0.0</v>
      </c>
      <c r="FU27" s="63" t="s">
        <v>4519</v>
      </c>
      <c r="FV27" s="65">
        <v>1.0</v>
      </c>
      <c r="FW27" s="65">
        <v>0.0</v>
      </c>
      <c r="FX27" s="65">
        <v>0.0</v>
      </c>
      <c r="FY27" s="65">
        <v>0.0</v>
      </c>
      <c r="FZ27" s="65">
        <v>0.0</v>
      </c>
      <c r="GA27" s="63" t="s">
        <v>132</v>
      </c>
      <c r="GB27" s="65">
        <v>130000.0</v>
      </c>
      <c r="GC27" s="63" t="s">
        <v>2007</v>
      </c>
      <c r="GD27" s="65">
        <v>2.0</v>
      </c>
      <c r="GE27" s="63" t="s">
        <v>4949</v>
      </c>
      <c r="GF27" s="65">
        <v>6.27046219E8</v>
      </c>
      <c r="GG27" s="63" t="s">
        <v>4950</v>
      </c>
      <c r="GH27" s="163">
        <v>45633.0</v>
      </c>
      <c r="GI27" s="64"/>
      <c r="GJ27" s="64"/>
      <c r="GK27" s="63" t="s">
        <v>4442</v>
      </c>
      <c r="GL27" s="64"/>
      <c r="GM27" s="63" t="s">
        <v>4763</v>
      </c>
      <c r="GN27" s="64"/>
      <c r="GO27" s="65">
        <v>26.0</v>
      </c>
    </row>
    <row r="28">
      <c r="A28" s="163">
        <v>45633.0</v>
      </c>
      <c r="B28" s="163">
        <v>45633.0</v>
      </c>
      <c r="C28" s="63" t="s">
        <v>4951</v>
      </c>
      <c r="D28" s="63" t="s">
        <v>4858</v>
      </c>
      <c r="E28" s="63">
        <v>3.16698512E9</v>
      </c>
      <c r="F28" s="63" t="s">
        <v>4408</v>
      </c>
      <c r="G28" s="63" t="s">
        <v>4409</v>
      </c>
      <c r="H28" s="63" t="s">
        <v>79</v>
      </c>
      <c r="I28" s="63" t="s">
        <v>865</v>
      </c>
      <c r="J28" s="63" t="s">
        <v>4859</v>
      </c>
      <c r="K28" s="65">
        <v>6.288288</v>
      </c>
      <c r="L28" s="65">
        <v>-75.535551</v>
      </c>
      <c r="M28" s="65">
        <v>0.0</v>
      </c>
      <c r="N28" s="65">
        <v>2000.0</v>
      </c>
      <c r="O28" s="63" t="s">
        <v>4952</v>
      </c>
      <c r="P28" s="65">
        <v>3.155010091E9</v>
      </c>
      <c r="Q28" s="63" t="s">
        <v>4953</v>
      </c>
      <c r="R28" s="63">
        <v>1.017239458E9</v>
      </c>
      <c r="S28" s="63" t="s">
        <v>4954</v>
      </c>
      <c r="T28" s="164" t="s">
        <v>4955</v>
      </c>
      <c r="U28" s="63" t="s">
        <v>4956</v>
      </c>
      <c r="V28" s="164" t="s">
        <v>4957</v>
      </c>
      <c r="W28" s="63" t="s">
        <v>4958</v>
      </c>
      <c r="X28" s="164" t="s">
        <v>4959</v>
      </c>
      <c r="Y28" s="65">
        <v>5.0</v>
      </c>
      <c r="Z28" s="65">
        <v>1.0</v>
      </c>
      <c r="AA28" s="63" t="s">
        <v>4417</v>
      </c>
      <c r="AB28" s="63" t="s">
        <v>35</v>
      </c>
      <c r="AC28" s="63" t="s">
        <v>132</v>
      </c>
      <c r="AD28" s="63" t="s">
        <v>35</v>
      </c>
      <c r="AE28" s="65">
        <v>4.0</v>
      </c>
      <c r="AF28" s="65">
        <v>1.0</v>
      </c>
      <c r="AG28" s="65">
        <v>2.0</v>
      </c>
      <c r="AH28" s="65">
        <v>1.0</v>
      </c>
      <c r="AI28" s="63" t="s">
        <v>2007</v>
      </c>
      <c r="AJ28" s="65">
        <v>1.0</v>
      </c>
      <c r="AK28" s="65">
        <v>1.0</v>
      </c>
      <c r="AL28" s="63" t="s">
        <v>2007</v>
      </c>
      <c r="AM28" s="65">
        <v>1.0</v>
      </c>
      <c r="AN28" s="63" t="s">
        <v>4510</v>
      </c>
      <c r="AO28" s="63" t="s">
        <v>4456</v>
      </c>
      <c r="AP28" s="63" t="s">
        <v>4420</v>
      </c>
      <c r="AQ28" s="63">
        <v>400000.0</v>
      </c>
      <c r="AR28" s="63" t="s">
        <v>4421</v>
      </c>
      <c r="AS28" s="63" t="s">
        <v>35</v>
      </c>
      <c r="AT28" s="63" t="s">
        <v>4960</v>
      </c>
      <c r="AU28" s="63" t="s">
        <v>132</v>
      </c>
      <c r="AV28" s="63" t="s">
        <v>4422</v>
      </c>
      <c r="AW28" s="63" t="s">
        <v>4561</v>
      </c>
      <c r="AX28" s="63" t="s">
        <v>132</v>
      </c>
      <c r="AY28" s="65">
        <v>0.0</v>
      </c>
      <c r="AZ28" s="65">
        <v>1.0</v>
      </c>
      <c r="BA28" s="65">
        <v>0.0</v>
      </c>
      <c r="BB28" s="65">
        <v>1.0</v>
      </c>
      <c r="BC28" s="63" t="s">
        <v>4487</v>
      </c>
      <c r="BD28" s="65">
        <v>27.0</v>
      </c>
      <c r="BE28" s="63" t="s">
        <v>4961</v>
      </c>
      <c r="BF28" s="63" t="s">
        <v>4424</v>
      </c>
      <c r="BG28" s="63" t="s">
        <v>4461</v>
      </c>
      <c r="BH28" s="63" t="s">
        <v>4424</v>
      </c>
      <c r="BI28" s="65">
        <v>0.0</v>
      </c>
      <c r="BJ28" s="65">
        <v>0.0</v>
      </c>
      <c r="BK28" s="65">
        <v>1.0</v>
      </c>
      <c r="BL28" s="65">
        <v>0.0</v>
      </c>
      <c r="BM28" s="65">
        <v>0.0</v>
      </c>
      <c r="BN28" s="65">
        <v>0.0</v>
      </c>
      <c r="BO28" s="65">
        <v>0.0</v>
      </c>
      <c r="BP28" s="65">
        <v>0.0</v>
      </c>
      <c r="BQ28" s="65">
        <v>0.0</v>
      </c>
      <c r="BR28" s="63" t="s">
        <v>4461</v>
      </c>
      <c r="BS28" s="63" t="s">
        <v>4424</v>
      </c>
      <c r="BT28" s="65">
        <v>0.0</v>
      </c>
      <c r="BU28" s="65">
        <v>1.0</v>
      </c>
      <c r="BV28" s="65">
        <v>0.0</v>
      </c>
      <c r="BW28" s="63" t="s">
        <v>4564</v>
      </c>
      <c r="BX28" s="63" t="s">
        <v>4461</v>
      </c>
      <c r="BY28" s="63" t="s">
        <v>4740</v>
      </c>
      <c r="BZ28" s="65">
        <v>1.0</v>
      </c>
      <c r="CA28" s="65">
        <v>1.0</v>
      </c>
      <c r="CB28" s="65">
        <v>0.0</v>
      </c>
      <c r="CC28" s="65">
        <v>0.0</v>
      </c>
      <c r="CD28" s="65">
        <v>0.0</v>
      </c>
      <c r="CE28" s="65">
        <v>0.0</v>
      </c>
      <c r="CF28" s="65">
        <v>0.0</v>
      </c>
      <c r="CG28" s="65">
        <v>0.0</v>
      </c>
      <c r="CH28" s="64"/>
      <c r="CI28" s="63" t="s">
        <v>216</v>
      </c>
      <c r="CJ28" s="65">
        <v>0.0</v>
      </c>
      <c r="CK28" s="65">
        <v>0.0</v>
      </c>
      <c r="CL28" s="65">
        <v>0.0</v>
      </c>
      <c r="CM28" s="65">
        <v>0.0</v>
      </c>
      <c r="CN28" s="65">
        <v>0.0</v>
      </c>
      <c r="CO28" s="65">
        <v>1.0</v>
      </c>
      <c r="CP28" s="65">
        <v>0.0</v>
      </c>
      <c r="CQ28" s="65">
        <v>0.0</v>
      </c>
      <c r="CR28" s="63" t="s">
        <v>4962</v>
      </c>
      <c r="CS28" s="63" t="s">
        <v>4427</v>
      </c>
      <c r="CT28" s="64"/>
      <c r="CU28" s="64"/>
      <c r="CV28" s="63" t="s">
        <v>4538</v>
      </c>
      <c r="CW28" s="65">
        <v>0.0</v>
      </c>
      <c r="CX28" s="65">
        <v>0.0</v>
      </c>
      <c r="CY28" s="65">
        <v>0.0</v>
      </c>
      <c r="CZ28" s="65">
        <v>0.0</v>
      </c>
      <c r="DA28" s="65">
        <v>0.0</v>
      </c>
      <c r="DB28" s="65">
        <v>0.0</v>
      </c>
      <c r="DC28" s="65">
        <v>1.0</v>
      </c>
      <c r="DD28" s="65">
        <v>0.0</v>
      </c>
      <c r="DE28" s="65">
        <v>0.0</v>
      </c>
      <c r="DF28" s="65">
        <v>0.0</v>
      </c>
      <c r="DG28" s="65">
        <v>0.0</v>
      </c>
      <c r="DH28" s="64"/>
      <c r="DI28" s="63" t="s">
        <v>4429</v>
      </c>
      <c r="DJ28" s="63" t="s">
        <v>4430</v>
      </c>
      <c r="DK28" s="63" t="s">
        <v>4563</v>
      </c>
      <c r="DL28" s="65">
        <v>0.0</v>
      </c>
      <c r="DM28" s="65">
        <v>0.0</v>
      </c>
      <c r="DN28" s="65">
        <v>0.0</v>
      </c>
      <c r="DO28" s="65">
        <v>0.0</v>
      </c>
      <c r="DP28" s="65">
        <v>1.0</v>
      </c>
      <c r="DQ28" s="63" t="s">
        <v>4563</v>
      </c>
      <c r="DR28" s="65">
        <v>0.0</v>
      </c>
      <c r="DS28" s="65">
        <v>0.0</v>
      </c>
      <c r="DT28" s="65">
        <v>0.0</v>
      </c>
      <c r="DU28" s="65">
        <v>0.0</v>
      </c>
      <c r="DV28" s="65">
        <v>1.0</v>
      </c>
      <c r="DW28" s="63" t="s">
        <v>4431</v>
      </c>
      <c r="DX28" s="63" t="s">
        <v>4631</v>
      </c>
      <c r="DY28" s="63" t="s">
        <v>4691</v>
      </c>
      <c r="DZ28" s="65">
        <v>0.0</v>
      </c>
      <c r="EA28" s="65">
        <v>1.0</v>
      </c>
      <c r="EB28" s="65">
        <v>0.0</v>
      </c>
      <c r="EC28" s="65">
        <v>0.0</v>
      </c>
      <c r="ED28" s="65">
        <v>0.0</v>
      </c>
      <c r="EE28" s="65">
        <v>0.0</v>
      </c>
      <c r="EF28" s="65">
        <v>0.0</v>
      </c>
      <c r="EG28" s="63" t="s">
        <v>4421</v>
      </c>
      <c r="EH28" s="63" t="s">
        <v>4963</v>
      </c>
      <c r="EI28" s="65">
        <v>0.0</v>
      </c>
      <c r="EJ28" s="65">
        <v>1.0</v>
      </c>
      <c r="EK28" s="65">
        <v>1.0</v>
      </c>
      <c r="EL28" s="63" t="s">
        <v>4964</v>
      </c>
      <c r="EM28" s="164" t="s">
        <v>4965</v>
      </c>
      <c r="EN28" s="63" t="s">
        <v>132</v>
      </c>
      <c r="EO28" s="63" t="s">
        <v>4495</v>
      </c>
      <c r="EP28" s="65">
        <v>1.0</v>
      </c>
      <c r="EQ28" s="65">
        <v>0.0</v>
      </c>
      <c r="ER28" s="65">
        <v>0.0</v>
      </c>
      <c r="ES28" s="65">
        <v>0.0</v>
      </c>
      <c r="ET28" s="65">
        <v>0.0</v>
      </c>
      <c r="EU28" s="65">
        <v>0.0</v>
      </c>
      <c r="EV28" s="65">
        <v>0.0</v>
      </c>
      <c r="EW28" s="65">
        <v>0.0</v>
      </c>
      <c r="EX28" s="63" t="s">
        <v>132</v>
      </c>
      <c r="EY28" s="63" t="s">
        <v>35</v>
      </c>
      <c r="EZ28" s="65">
        <v>1.0</v>
      </c>
      <c r="FA28" s="65">
        <v>0.0</v>
      </c>
      <c r="FB28" s="65">
        <v>0.0</v>
      </c>
      <c r="FC28" s="63" t="s">
        <v>2007</v>
      </c>
      <c r="FD28" s="65">
        <v>0.0</v>
      </c>
      <c r="FE28" s="65">
        <v>0.0</v>
      </c>
      <c r="FF28" s="65">
        <v>0.0</v>
      </c>
      <c r="FG28" s="65">
        <v>0.0</v>
      </c>
      <c r="FH28" s="65">
        <v>1.0</v>
      </c>
      <c r="FI28" s="65">
        <v>0.0</v>
      </c>
      <c r="FJ28" s="63" t="s">
        <v>564</v>
      </c>
      <c r="FK28" s="65">
        <v>1.0</v>
      </c>
      <c r="FL28" s="65">
        <v>0.0</v>
      </c>
      <c r="FM28" s="65">
        <v>0.0</v>
      </c>
      <c r="FN28" s="65">
        <v>0.0</v>
      </c>
      <c r="FO28" s="63" t="s">
        <v>4474</v>
      </c>
      <c r="FP28" s="63" t="s">
        <v>564</v>
      </c>
      <c r="FQ28" s="65">
        <v>1.0</v>
      </c>
      <c r="FR28" s="65">
        <v>0.0</v>
      </c>
      <c r="FS28" s="65">
        <v>0.0</v>
      </c>
      <c r="FT28" s="65">
        <v>0.0</v>
      </c>
      <c r="FU28" s="63" t="s">
        <v>4519</v>
      </c>
      <c r="FV28" s="65">
        <v>1.0</v>
      </c>
      <c r="FW28" s="65">
        <v>0.0</v>
      </c>
      <c r="FX28" s="65">
        <v>0.0</v>
      </c>
      <c r="FY28" s="65">
        <v>0.0</v>
      </c>
      <c r="FZ28" s="65">
        <v>0.0</v>
      </c>
      <c r="GA28" s="63" t="s">
        <v>132</v>
      </c>
      <c r="GB28" s="65">
        <v>35000.0</v>
      </c>
      <c r="GC28" s="63" t="s">
        <v>4966</v>
      </c>
      <c r="GD28" s="65">
        <v>3.0</v>
      </c>
      <c r="GE28" s="63" t="s">
        <v>4967</v>
      </c>
      <c r="GF28" s="65">
        <v>6.2705004E8</v>
      </c>
      <c r="GG28" s="63" t="s">
        <v>4968</v>
      </c>
      <c r="GH28" s="163">
        <v>45633.0</v>
      </c>
      <c r="GI28" s="64"/>
      <c r="GJ28" s="64"/>
      <c r="GK28" s="63" t="s">
        <v>4442</v>
      </c>
      <c r="GL28" s="64"/>
      <c r="GM28" s="63" t="s">
        <v>4763</v>
      </c>
      <c r="GN28" s="64"/>
      <c r="GO28" s="65">
        <v>27.0</v>
      </c>
    </row>
    <row r="29">
      <c r="A29" s="163">
        <v>45633.0</v>
      </c>
      <c r="B29" s="163">
        <v>45633.0</v>
      </c>
      <c r="C29" s="63" t="s">
        <v>4764</v>
      </c>
      <c r="D29" s="63" t="s">
        <v>4765</v>
      </c>
      <c r="E29" s="63">
        <v>3.188118292E9</v>
      </c>
      <c r="F29" s="63" t="s">
        <v>4408</v>
      </c>
      <c r="G29" s="63" t="s">
        <v>4409</v>
      </c>
      <c r="H29" s="63" t="s">
        <v>4766</v>
      </c>
      <c r="I29" s="63" t="s">
        <v>865</v>
      </c>
      <c r="J29" s="64"/>
      <c r="K29" s="64"/>
      <c r="L29" s="64"/>
      <c r="M29" s="64"/>
      <c r="N29" s="64"/>
      <c r="O29" s="63" t="s">
        <v>4145</v>
      </c>
      <c r="P29" s="65">
        <v>3.0227639E9</v>
      </c>
      <c r="Q29" s="63" t="s">
        <v>4969</v>
      </c>
      <c r="R29" s="63">
        <v>1.151448293E9</v>
      </c>
      <c r="S29" s="64"/>
      <c r="T29" s="64"/>
      <c r="U29" s="64"/>
      <c r="V29" s="64"/>
      <c r="W29" s="64"/>
      <c r="X29" s="64"/>
      <c r="Y29" s="65">
        <v>4.0</v>
      </c>
      <c r="Z29" s="65">
        <v>1.0</v>
      </c>
      <c r="AA29" s="63" t="s">
        <v>4509</v>
      </c>
      <c r="AB29" s="63" t="s">
        <v>35</v>
      </c>
      <c r="AC29" s="63" t="s">
        <v>132</v>
      </c>
      <c r="AD29" s="63" t="s">
        <v>35</v>
      </c>
      <c r="AE29" s="65">
        <v>1.0</v>
      </c>
      <c r="AF29" s="65">
        <v>3.0</v>
      </c>
      <c r="AG29" s="63" t="s">
        <v>2007</v>
      </c>
      <c r="AH29" s="65">
        <v>3.0</v>
      </c>
      <c r="AI29" s="63" t="s">
        <v>2007</v>
      </c>
      <c r="AJ29" s="65">
        <v>1.0</v>
      </c>
      <c r="AK29" s="63" t="s">
        <v>2007</v>
      </c>
      <c r="AL29" s="63" t="s">
        <v>2007</v>
      </c>
      <c r="AM29" s="63" t="s">
        <v>2007</v>
      </c>
      <c r="AN29" s="63" t="s">
        <v>4421</v>
      </c>
      <c r="AO29" s="63" t="s">
        <v>4419</v>
      </c>
      <c r="AP29" s="63" t="s">
        <v>4420</v>
      </c>
      <c r="AQ29" s="63">
        <v>700000.0</v>
      </c>
      <c r="AR29" s="63" t="s">
        <v>4421</v>
      </c>
      <c r="AS29" s="63" t="s">
        <v>35</v>
      </c>
      <c r="AT29" s="63" t="s">
        <v>4970</v>
      </c>
      <c r="AU29" s="63" t="s">
        <v>132</v>
      </c>
      <c r="AV29" s="63" t="s">
        <v>4458</v>
      </c>
      <c r="AW29" s="63" t="s">
        <v>4437</v>
      </c>
      <c r="AX29" s="63" t="s">
        <v>132</v>
      </c>
      <c r="AY29" s="65">
        <v>0.0</v>
      </c>
      <c r="AZ29" s="65">
        <v>1.0</v>
      </c>
      <c r="BA29" s="65">
        <v>0.0</v>
      </c>
      <c r="BB29" s="65">
        <v>1.0</v>
      </c>
      <c r="BC29" s="63" t="s">
        <v>4487</v>
      </c>
      <c r="BD29" s="65">
        <v>36.0</v>
      </c>
      <c r="BE29" s="63" t="s">
        <v>4971</v>
      </c>
      <c r="BF29" s="63" t="s">
        <v>4459</v>
      </c>
      <c r="BG29" s="63" t="s">
        <v>4425</v>
      </c>
      <c r="BH29" s="63" t="s">
        <v>4709</v>
      </c>
      <c r="BI29" s="65">
        <v>1.0</v>
      </c>
      <c r="BJ29" s="65">
        <v>0.0</v>
      </c>
      <c r="BK29" s="65">
        <v>0.0</v>
      </c>
      <c r="BL29" s="65">
        <v>0.0</v>
      </c>
      <c r="BM29" s="65">
        <v>0.0</v>
      </c>
      <c r="BN29" s="65">
        <v>0.0</v>
      </c>
      <c r="BO29" s="65">
        <v>0.0</v>
      </c>
      <c r="BP29" s="65">
        <v>0.0</v>
      </c>
      <c r="BQ29" s="65">
        <v>0.0</v>
      </c>
      <c r="BR29" s="63" t="s">
        <v>4425</v>
      </c>
      <c r="BS29" s="63" t="s">
        <v>4488</v>
      </c>
      <c r="BT29" s="65">
        <v>0.0</v>
      </c>
      <c r="BU29" s="65">
        <v>0.0</v>
      </c>
      <c r="BV29" s="65">
        <v>1.0</v>
      </c>
      <c r="BW29" s="63" t="s">
        <v>4426</v>
      </c>
      <c r="BX29" s="63" t="s">
        <v>4461</v>
      </c>
      <c r="BY29" s="63" t="s">
        <v>4972</v>
      </c>
      <c r="BZ29" s="65">
        <v>0.0</v>
      </c>
      <c r="CA29" s="65">
        <v>0.0</v>
      </c>
      <c r="CB29" s="65">
        <v>1.0</v>
      </c>
      <c r="CC29" s="65">
        <v>1.0</v>
      </c>
      <c r="CD29" s="65">
        <v>1.0</v>
      </c>
      <c r="CE29" s="65">
        <v>0.0</v>
      </c>
      <c r="CF29" s="65">
        <v>0.0</v>
      </c>
      <c r="CG29" s="65">
        <v>0.0</v>
      </c>
      <c r="CH29" s="63" t="s">
        <v>4973</v>
      </c>
      <c r="CI29" s="63" t="s">
        <v>216</v>
      </c>
      <c r="CJ29" s="65">
        <v>0.0</v>
      </c>
      <c r="CK29" s="65">
        <v>0.0</v>
      </c>
      <c r="CL29" s="65">
        <v>0.0</v>
      </c>
      <c r="CM29" s="65">
        <v>0.0</v>
      </c>
      <c r="CN29" s="65">
        <v>0.0</v>
      </c>
      <c r="CO29" s="65">
        <v>1.0</v>
      </c>
      <c r="CP29" s="65">
        <v>0.0</v>
      </c>
      <c r="CQ29" s="65">
        <v>0.0</v>
      </c>
      <c r="CR29" s="63" t="s">
        <v>4974</v>
      </c>
      <c r="CS29" s="63" t="s">
        <v>4427</v>
      </c>
      <c r="CT29" s="64"/>
      <c r="CU29" s="64"/>
      <c r="CV29" s="63" t="s">
        <v>4514</v>
      </c>
      <c r="CW29" s="65">
        <v>0.0</v>
      </c>
      <c r="CX29" s="65">
        <v>0.0</v>
      </c>
      <c r="CY29" s="65">
        <v>0.0</v>
      </c>
      <c r="CZ29" s="65">
        <v>0.0</v>
      </c>
      <c r="DA29" s="65">
        <v>0.0</v>
      </c>
      <c r="DB29" s="65">
        <v>0.0</v>
      </c>
      <c r="DC29" s="65">
        <v>0.0</v>
      </c>
      <c r="DD29" s="65">
        <v>0.0</v>
      </c>
      <c r="DE29" s="65">
        <v>1.0</v>
      </c>
      <c r="DF29" s="65">
        <v>0.0</v>
      </c>
      <c r="DG29" s="65">
        <v>0.0</v>
      </c>
      <c r="DH29" s="64"/>
      <c r="DI29" s="63" t="s">
        <v>4429</v>
      </c>
      <c r="DJ29" s="63" t="s">
        <v>4430</v>
      </c>
      <c r="DK29" s="63" t="s">
        <v>541</v>
      </c>
      <c r="DL29" s="65">
        <v>0.0</v>
      </c>
      <c r="DM29" s="65">
        <v>1.0</v>
      </c>
      <c r="DN29" s="65">
        <v>0.0</v>
      </c>
      <c r="DO29" s="65">
        <v>0.0</v>
      </c>
      <c r="DP29" s="65">
        <v>0.0</v>
      </c>
      <c r="DQ29" s="63" t="s">
        <v>541</v>
      </c>
      <c r="DR29" s="65">
        <v>0.0</v>
      </c>
      <c r="DS29" s="65">
        <v>1.0</v>
      </c>
      <c r="DT29" s="65">
        <v>0.0</v>
      </c>
      <c r="DU29" s="65">
        <v>0.0</v>
      </c>
      <c r="DV29" s="65">
        <v>0.0</v>
      </c>
      <c r="DW29" s="63" t="s">
        <v>4564</v>
      </c>
      <c r="DX29" s="63" t="s">
        <v>4432</v>
      </c>
      <c r="DY29" s="63" t="s">
        <v>4789</v>
      </c>
      <c r="DZ29" s="65">
        <v>0.0</v>
      </c>
      <c r="EA29" s="65">
        <v>0.0</v>
      </c>
      <c r="EB29" s="65">
        <v>1.0</v>
      </c>
      <c r="EC29" s="65">
        <v>0.0</v>
      </c>
      <c r="ED29" s="65">
        <v>0.0</v>
      </c>
      <c r="EE29" s="65">
        <v>0.0</v>
      </c>
      <c r="EF29" s="65">
        <v>0.0</v>
      </c>
      <c r="EG29" s="63" t="s">
        <v>4975</v>
      </c>
      <c r="EH29" s="63" t="s">
        <v>4963</v>
      </c>
      <c r="EI29" s="65">
        <v>0.0</v>
      </c>
      <c r="EJ29" s="65">
        <v>1.0</v>
      </c>
      <c r="EK29" s="65">
        <v>1.0</v>
      </c>
      <c r="EL29" s="64"/>
      <c r="EM29" s="64"/>
      <c r="EN29" s="63" t="s">
        <v>35</v>
      </c>
      <c r="EO29" s="63" t="s">
        <v>4436</v>
      </c>
      <c r="EP29" s="65">
        <v>0.0</v>
      </c>
      <c r="EQ29" s="65">
        <v>0.0</v>
      </c>
      <c r="ER29" s="65">
        <v>0.0</v>
      </c>
      <c r="ES29" s="65">
        <v>0.0</v>
      </c>
      <c r="ET29" s="65">
        <v>1.0</v>
      </c>
      <c r="EU29" s="65">
        <v>0.0</v>
      </c>
      <c r="EV29" s="65">
        <v>0.0</v>
      </c>
      <c r="EW29" s="65">
        <v>0.0</v>
      </c>
      <c r="EX29" s="63" t="s">
        <v>35</v>
      </c>
      <c r="EY29" s="63" t="s">
        <v>35</v>
      </c>
      <c r="EZ29" s="65">
        <v>1.0</v>
      </c>
      <c r="FA29" s="65">
        <v>0.0</v>
      </c>
      <c r="FB29" s="65">
        <v>0.0</v>
      </c>
      <c r="FC29" s="63" t="s">
        <v>4473</v>
      </c>
      <c r="FD29" s="65">
        <v>1.0</v>
      </c>
      <c r="FE29" s="65">
        <v>0.0</v>
      </c>
      <c r="FF29" s="65">
        <v>1.0</v>
      </c>
      <c r="FG29" s="65">
        <v>0.0</v>
      </c>
      <c r="FH29" s="65">
        <v>0.0</v>
      </c>
      <c r="FI29" s="65">
        <v>0.0</v>
      </c>
      <c r="FJ29" s="63" t="s">
        <v>564</v>
      </c>
      <c r="FK29" s="65">
        <v>1.0</v>
      </c>
      <c r="FL29" s="65">
        <v>0.0</v>
      </c>
      <c r="FM29" s="65">
        <v>0.0</v>
      </c>
      <c r="FN29" s="65">
        <v>0.0</v>
      </c>
      <c r="FO29" s="63" t="s">
        <v>4474</v>
      </c>
      <c r="FP29" s="63" t="s">
        <v>564</v>
      </c>
      <c r="FQ29" s="65">
        <v>1.0</v>
      </c>
      <c r="FR29" s="65">
        <v>0.0</v>
      </c>
      <c r="FS29" s="65">
        <v>0.0</v>
      </c>
      <c r="FT29" s="65">
        <v>0.0</v>
      </c>
      <c r="FU29" s="63" t="s">
        <v>4714</v>
      </c>
      <c r="FV29" s="65">
        <v>1.0</v>
      </c>
      <c r="FW29" s="65">
        <v>1.0</v>
      </c>
      <c r="FX29" s="65">
        <v>0.0</v>
      </c>
      <c r="FY29" s="65">
        <v>0.0</v>
      </c>
      <c r="FZ29" s="65">
        <v>0.0</v>
      </c>
      <c r="GA29" s="63" t="s">
        <v>564</v>
      </c>
      <c r="GB29" s="65">
        <v>136000.0</v>
      </c>
      <c r="GC29" s="63" t="s">
        <v>4976</v>
      </c>
      <c r="GD29" s="65">
        <v>3.0</v>
      </c>
      <c r="GE29" s="63" t="s">
        <v>4977</v>
      </c>
      <c r="GF29" s="65">
        <v>6.2705124E8</v>
      </c>
      <c r="GG29" s="63" t="s">
        <v>4978</v>
      </c>
      <c r="GH29" s="163">
        <v>45633.0</v>
      </c>
      <c r="GI29" s="64"/>
      <c r="GJ29" s="64"/>
      <c r="GK29" s="63" t="s">
        <v>4442</v>
      </c>
      <c r="GL29" s="64"/>
      <c r="GM29" s="63" t="s">
        <v>4763</v>
      </c>
      <c r="GN29" s="64"/>
      <c r="GO29" s="65">
        <v>28.0</v>
      </c>
    </row>
    <row r="30">
      <c r="A30" s="163">
        <v>45633.0</v>
      </c>
      <c r="B30" s="163">
        <v>45633.0</v>
      </c>
      <c r="C30" s="63" t="s">
        <v>4979</v>
      </c>
      <c r="D30" s="63" t="s">
        <v>4980</v>
      </c>
      <c r="E30" s="63">
        <v>3.203205775E9</v>
      </c>
      <c r="F30" s="63" t="s">
        <v>4408</v>
      </c>
      <c r="G30" s="63" t="s">
        <v>4409</v>
      </c>
      <c r="H30" s="63" t="s">
        <v>79</v>
      </c>
      <c r="I30" s="63" t="s">
        <v>865</v>
      </c>
      <c r="J30" s="63" t="s">
        <v>4981</v>
      </c>
      <c r="K30" s="65">
        <v>6.303648</v>
      </c>
      <c r="L30" s="65">
        <v>-75.531399</v>
      </c>
      <c r="M30" s="65">
        <v>2003.587437</v>
      </c>
      <c r="N30" s="65">
        <v>45.00994444</v>
      </c>
      <c r="O30" s="63" t="s">
        <v>4982</v>
      </c>
      <c r="P30" s="65">
        <v>3.244625364E9</v>
      </c>
      <c r="Q30" s="63" t="s">
        <v>4983</v>
      </c>
      <c r="R30" s="64"/>
      <c r="S30" s="63" t="s">
        <v>4984</v>
      </c>
      <c r="T30" s="164" t="s">
        <v>4985</v>
      </c>
      <c r="U30" s="63" t="s">
        <v>4986</v>
      </c>
      <c r="V30" s="164" t="s">
        <v>4987</v>
      </c>
      <c r="W30" s="63" t="s">
        <v>4988</v>
      </c>
      <c r="X30" s="164" t="s">
        <v>4989</v>
      </c>
      <c r="Y30" s="65">
        <v>3.0</v>
      </c>
      <c r="Z30" s="65">
        <v>1.0</v>
      </c>
      <c r="AA30" s="63" t="s">
        <v>4417</v>
      </c>
      <c r="AB30" s="63" t="s">
        <v>132</v>
      </c>
      <c r="AC30" s="63" t="s">
        <v>132</v>
      </c>
      <c r="AD30" s="63" t="s">
        <v>35</v>
      </c>
      <c r="AE30" s="65">
        <v>2.0</v>
      </c>
      <c r="AF30" s="65">
        <v>1.0</v>
      </c>
      <c r="AG30" s="65">
        <v>1.0</v>
      </c>
      <c r="AH30" s="63" t="s">
        <v>2007</v>
      </c>
      <c r="AI30" s="65">
        <v>1.0</v>
      </c>
      <c r="AJ30" s="65">
        <v>1.0</v>
      </c>
      <c r="AK30" s="63" t="s">
        <v>2007</v>
      </c>
      <c r="AL30" s="63" t="s">
        <v>2007</v>
      </c>
      <c r="AM30" s="65">
        <v>1.0</v>
      </c>
      <c r="AN30" s="63" t="s">
        <v>4485</v>
      </c>
      <c r="AO30" s="63" t="s">
        <v>4419</v>
      </c>
      <c r="AP30" s="63" t="s">
        <v>4420</v>
      </c>
      <c r="AQ30" s="63">
        <v>80000.0</v>
      </c>
      <c r="AR30" s="63" t="s">
        <v>4583</v>
      </c>
      <c r="AS30" s="63" t="s">
        <v>132</v>
      </c>
      <c r="AT30" s="64"/>
      <c r="AU30" s="63" t="s">
        <v>132</v>
      </c>
      <c r="AV30" s="63" t="s">
        <v>4458</v>
      </c>
      <c r="AW30" s="63" t="s">
        <v>4561</v>
      </c>
      <c r="AX30" s="63" t="s">
        <v>132</v>
      </c>
      <c r="AY30" s="65">
        <v>0.0</v>
      </c>
      <c r="AZ30" s="65">
        <v>1.0</v>
      </c>
      <c r="BA30" s="65">
        <v>0.0</v>
      </c>
      <c r="BB30" s="65">
        <v>1.0</v>
      </c>
      <c r="BC30" s="65">
        <v>3.0</v>
      </c>
      <c r="BD30" s="65">
        <v>18.0</v>
      </c>
      <c r="BE30" s="63" t="s">
        <v>4990</v>
      </c>
      <c r="BF30" s="63" t="s">
        <v>4424</v>
      </c>
      <c r="BG30" s="63" t="s">
        <v>4461</v>
      </c>
      <c r="BH30" s="63" t="s">
        <v>4424</v>
      </c>
      <c r="BI30" s="65">
        <v>0.0</v>
      </c>
      <c r="BJ30" s="65">
        <v>0.0</v>
      </c>
      <c r="BK30" s="65">
        <v>1.0</v>
      </c>
      <c r="BL30" s="65">
        <v>0.0</v>
      </c>
      <c r="BM30" s="65">
        <v>0.0</v>
      </c>
      <c r="BN30" s="65">
        <v>0.0</v>
      </c>
      <c r="BO30" s="65">
        <v>0.0</v>
      </c>
      <c r="BP30" s="65">
        <v>0.0</v>
      </c>
      <c r="BQ30" s="65">
        <v>0.0</v>
      </c>
      <c r="BR30" s="63" t="s">
        <v>4461</v>
      </c>
      <c r="BS30" s="63" t="s">
        <v>4424</v>
      </c>
      <c r="BT30" s="65">
        <v>0.0</v>
      </c>
      <c r="BU30" s="65">
        <v>1.0</v>
      </c>
      <c r="BV30" s="65">
        <v>0.0</v>
      </c>
      <c r="BW30" s="64"/>
      <c r="BX30" s="63" t="s">
        <v>4461</v>
      </c>
      <c r="BY30" s="63" t="s">
        <v>4096</v>
      </c>
      <c r="BZ30" s="65">
        <v>0.0</v>
      </c>
      <c r="CA30" s="65">
        <v>0.0</v>
      </c>
      <c r="CB30" s="65">
        <v>0.0</v>
      </c>
      <c r="CC30" s="65">
        <v>0.0</v>
      </c>
      <c r="CD30" s="65">
        <v>0.0</v>
      </c>
      <c r="CE30" s="65">
        <v>0.0</v>
      </c>
      <c r="CF30" s="65">
        <v>1.0</v>
      </c>
      <c r="CG30" s="65">
        <v>0.0</v>
      </c>
      <c r="CH30" s="63" t="s">
        <v>4991</v>
      </c>
      <c r="CI30" s="63" t="s">
        <v>216</v>
      </c>
      <c r="CJ30" s="65">
        <v>0.0</v>
      </c>
      <c r="CK30" s="65">
        <v>0.0</v>
      </c>
      <c r="CL30" s="65">
        <v>0.0</v>
      </c>
      <c r="CM30" s="65">
        <v>0.0</v>
      </c>
      <c r="CN30" s="65">
        <v>0.0</v>
      </c>
      <c r="CO30" s="65">
        <v>1.0</v>
      </c>
      <c r="CP30" s="65">
        <v>0.0</v>
      </c>
      <c r="CQ30" s="65">
        <v>0.0</v>
      </c>
      <c r="CR30" s="64"/>
      <c r="CS30" s="63" t="s">
        <v>4427</v>
      </c>
      <c r="CT30" s="64"/>
      <c r="CU30" s="64"/>
      <c r="CV30" s="63" t="s">
        <v>4514</v>
      </c>
      <c r="CW30" s="65">
        <v>0.0</v>
      </c>
      <c r="CX30" s="65">
        <v>0.0</v>
      </c>
      <c r="CY30" s="65">
        <v>0.0</v>
      </c>
      <c r="CZ30" s="65">
        <v>0.0</v>
      </c>
      <c r="DA30" s="65">
        <v>0.0</v>
      </c>
      <c r="DB30" s="65">
        <v>0.0</v>
      </c>
      <c r="DC30" s="65">
        <v>0.0</v>
      </c>
      <c r="DD30" s="65">
        <v>0.0</v>
      </c>
      <c r="DE30" s="65">
        <v>1.0</v>
      </c>
      <c r="DF30" s="65">
        <v>0.0</v>
      </c>
      <c r="DG30" s="65">
        <v>0.0</v>
      </c>
      <c r="DH30" s="64"/>
      <c r="DI30" s="63" t="s">
        <v>4429</v>
      </c>
      <c r="DJ30" s="63" t="s">
        <v>4430</v>
      </c>
      <c r="DK30" s="63" t="s">
        <v>4430</v>
      </c>
      <c r="DL30" s="65">
        <v>1.0</v>
      </c>
      <c r="DM30" s="65">
        <v>0.0</v>
      </c>
      <c r="DN30" s="65">
        <v>0.0</v>
      </c>
      <c r="DO30" s="65">
        <v>0.0</v>
      </c>
      <c r="DP30" s="65">
        <v>0.0</v>
      </c>
      <c r="DQ30" s="63" t="s">
        <v>4430</v>
      </c>
      <c r="DR30" s="65">
        <v>1.0</v>
      </c>
      <c r="DS30" s="65">
        <v>0.0</v>
      </c>
      <c r="DT30" s="65">
        <v>0.0</v>
      </c>
      <c r="DU30" s="65">
        <v>0.0</v>
      </c>
      <c r="DV30" s="65">
        <v>0.0</v>
      </c>
      <c r="DW30" s="63" t="s">
        <v>4431</v>
      </c>
      <c r="DX30" s="63" t="s">
        <v>4432</v>
      </c>
      <c r="DY30" s="63" t="s">
        <v>4494</v>
      </c>
      <c r="DZ30" s="65">
        <v>1.0</v>
      </c>
      <c r="EA30" s="65">
        <v>0.0</v>
      </c>
      <c r="EB30" s="65">
        <v>0.0</v>
      </c>
      <c r="EC30" s="65">
        <v>0.0</v>
      </c>
      <c r="ED30" s="65">
        <v>0.0</v>
      </c>
      <c r="EE30" s="65">
        <v>0.0</v>
      </c>
      <c r="EF30" s="65">
        <v>0.0</v>
      </c>
      <c r="EG30" s="64"/>
      <c r="EH30" s="63" t="s">
        <v>4461</v>
      </c>
      <c r="EI30" s="65">
        <v>0.0</v>
      </c>
      <c r="EJ30" s="65">
        <v>1.0</v>
      </c>
      <c r="EK30" s="65">
        <v>0.0</v>
      </c>
      <c r="EL30" s="63" t="s">
        <v>4992</v>
      </c>
      <c r="EM30" s="164" t="s">
        <v>4993</v>
      </c>
      <c r="EN30" s="63" t="s">
        <v>132</v>
      </c>
      <c r="EO30" s="63" t="s">
        <v>4759</v>
      </c>
      <c r="EP30" s="65">
        <v>0.0</v>
      </c>
      <c r="EQ30" s="65">
        <v>0.0</v>
      </c>
      <c r="ER30" s="65">
        <v>1.0</v>
      </c>
      <c r="ES30" s="65">
        <v>0.0</v>
      </c>
      <c r="ET30" s="65">
        <v>1.0</v>
      </c>
      <c r="EU30" s="65">
        <v>0.0</v>
      </c>
      <c r="EV30" s="65">
        <v>0.0</v>
      </c>
      <c r="EW30" s="65">
        <v>0.0</v>
      </c>
      <c r="EX30" s="63" t="s">
        <v>35</v>
      </c>
      <c r="EY30" s="63" t="s">
        <v>35</v>
      </c>
      <c r="EZ30" s="65">
        <v>1.0</v>
      </c>
      <c r="FA30" s="65">
        <v>0.0</v>
      </c>
      <c r="FB30" s="65">
        <v>0.0</v>
      </c>
      <c r="FC30" s="63" t="s">
        <v>4926</v>
      </c>
      <c r="FD30" s="65">
        <v>1.0</v>
      </c>
      <c r="FE30" s="65">
        <v>0.0</v>
      </c>
      <c r="FF30" s="65">
        <v>0.0</v>
      </c>
      <c r="FG30" s="65">
        <v>0.0</v>
      </c>
      <c r="FH30" s="65">
        <v>0.0</v>
      </c>
      <c r="FI30" s="65">
        <v>0.0</v>
      </c>
      <c r="FJ30" s="63" t="s">
        <v>564</v>
      </c>
      <c r="FK30" s="65">
        <v>1.0</v>
      </c>
      <c r="FL30" s="65">
        <v>0.0</v>
      </c>
      <c r="FM30" s="65">
        <v>0.0</v>
      </c>
      <c r="FN30" s="65">
        <v>0.0</v>
      </c>
      <c r="FO30" s="63" t="s">
        <v>4544</v>
      </c>
      <c r="FP30" s="63" t="s">
        <v>564</v>
      </c>
      <c r="FQ30" s="65">
        <v>1.0</v>
      </c>
      <c r="FR30" s="65">
        <v>0.0</v>
      </c>
      <c r="FS30" s="65">
        <v>0.0</v>
      </c>
      <c r="FT30" s="65">
        <v>0.0</v>
      </c>
      <c r="FU30" s="63" t="s">
        <v>4438</v>
      </c>
      <c r="FV30" s="65">
        <v>0.0</v>
      </c>
      <c r="FW30" s="65">
        <v>0.0</v>
      </c>
      <c r="FX30" s="65">
        <v>1.0</v>
      </c>
      <c r="FY30" s="65">
        <v>0.0</v>
      </c>
      <c r="FZ30" s="65">
        <v>0.0</v>
      </c>
      <c r="GA30" s="63" t="s">
        <v>132</v>
      </c>
      <c r="GB30" s="65">
        <v>0.0</v>
      </c>
      <c r="GC30" s="63" t="s">
        <v>4994</v>
      </c>
      <c r="GD30" s="65">
        <v>3.0</v>
      </c>
      <c r="GE30" s="63" t="s">
        <v>4995</v>
      </c>
      <c r="GF30" s="65">
        <v>6.27051766E8</v>
      </c>
      <c r="GG30" s="63" t="s">
        <v>4996</v>
      </c>
      <c r="GH30" s="163">
        <v>45633.0</v>
      </c>
      <c r="GI30" s="64"/>
      <c r="GJ30" s="64"/>
      <c r="GK30" s="63" t="s">
        <v>4442</v>
      </c>
      <c r="GL30" s="64"/>
      <c r="GM30" s="63" t="s">
        <v>4763</v>
      </c>
      <c r="GN30" s="64"/>
      <c r="GO30" s="65">
        <v>29.0</v>
      </c>
    </row>
    <row r="31">
      <c r="A31" s="163">
        <v>45633.0</v>
      </c>
      <c r="B31" s="163">
        <v>45633.0</v>
      </c>
      <c r="C31" s="63" t="s">
        <v>2282</v>
      </c>
      <c r="D31" s="63" t="s">
        <v>4777</v>
      </c>
      <c r="E31" s="63">
        <v>3.155383884E9</v>
      </c>
      <c r="F31" s="63" t="s">
        <v>4408</v>
      </c>
      <c r="G31" s="63" t="s">
        <v>4409</v>
      </c>
      <c r="H31" s="63" t="s">
        <v>4766</v>
      </c>
      <c r="I31" s="63" t="s">
        <v>865</v>
      </c>
      <c r="J31" s="63" t="s">
        <v>4997</v>
      </c>
      <c r="K31" s="65">
        <v>6.30076</v>
      </c>
      <c r="L31" s="65">
        <v>-75.530931</v>
      </c>
      <c r="M31" s="65">
        <v>2047.946653</v>
      </c>
      <c r="N31" s="65">
        <v>31.4290784</v>
      </c>
      <c r="O31" s="63" t="s">
        <v>4998</v>
      </c>
      <c r="P31" s="65">
        <v>3.155383884E9</v>
      </c>
      <c r="Q31" s="63" t="s">
        <v>4999</v>
      </c>
      <c r="R31" s="63">
        <v>4.3640747E7</v>
      </c>
      <c r="S31" s="63" t="s">
        <v>5000</v>
      </c>
      <c r="T31" s="164" t="s">
        <v>5001</v>
      </c>
      <c r="U31" s="63" t="s">
        <v>5002</v>
      </c>
      <c r="V31" s="164" t="s">
        <v>5003</v>
      </c>
      <c r="W31" s="63" t="s">
        <v>5004</v>
      </c>
      <c r="X31" s="164" t="s">
        <v>5005</v>
      </c>
      <c r="Y31" s="65">
        <v>2.0</v>
      </c>
      <c r="Z31" s="65">
        <v>1.0</v>
      </c>
      <c r="AA31" s="63" t="s">
        <v>4484</v>
      </c>
      <c r="AB31" s="63" t="s">
        <v>35</v>
      </c>
      <c r="AC31" s="63" t="s">
        <v>35</v>
      </c>
      <c r="AD31" s="63" t="s">
        <v>35</v>
      </c>
      <c r="AE31" s="65">
        <v>1.0</v>
      </c>
      <c r="AF31" s="65">
        <v>1.0</v>
      </c>
      <c r="AG31" s="63" t="s">
        <v>2007</v>
      </c>
      <c r="AH31" s="63" t="s">
        <v>2007</v>
      </c>
      <c r="AI31" s="63" t="s">
        <v>2007</v>
      </c>
      <c r="AJ31" s="63" t="s">
        <v>2007</v>
      </c>
      <c r="AK31" s="65">
        <v>2.0</v>
      </c>
      <c r="AL31" s="63" t="s">
        <v>2007</v>
      </c>
      <c r="AM31" s="65">
        <v>2.0</v>
      </c>
      <c r="AN31" s="63" t="s">
        <v>4485</v>
      </c>
      <c r="AO31" s="63" t="s">
        <v>4419</v>
      </c>
      <c r="AP31" s="63" t="s">
        <v>4582</v>
      </c>
      <c r="AQ31" s="63">
        <v>830000.0</v>
      </c>
      <c r="AR31" s="63" t="s">
        <v>4421</v>
      </c>
      <c r="AS31" s="63" t="s">
        <v>132</v>
      </c>
      <c r="AT31" s="64"/>
      <c r="AU31" s="63" t="s">
        <v>132</v>
      </c>
      <c r="AV31" s="63" t="s">
        <v>4458</v>
      </c>
      <c r="AW31" s="63" t="s">
        <v>4561</v>
      </c>
      <c r="AX31" s="63" t="s">
        <v>132</v>
      </c>
      <c r="AY31" s="65">
        <v>0.0</v>
      </c>
      <c r="AZ31" s="65">
        <v>1.0</v>
      </c>
      <c r="BA31" s="65">
        <v>0.0</v>
      </c>
      <c r="BB31" s="65">
        <v>1.0</v>
      </c>
      <c r="BC31" s="166">
        <v>45689.0</v>
      </c>
      <c r="BD31" s="65">
        <v>42.0</v>
      </c>
      <c r="BE31" s="63" t="s">
        <v>5006</v>
      </c>
      <c r="BF31" s="63" t="s">
        <v>4424</v>
      </c>
      <c r="BG31" s="63" t="s">
        <v>4460</v>
      </c>
      <c r="BH31" s="63" t="s">
        <v>4424</v>
      </c>
      <c r="BI31" s="65">
        <v>0.0</v>
      </c>
      <c r="BJ31" s="65">
        <v>0.0</v>
      </c>
      <c r="BK31" s="65">
        <v>1.0</v>
      </c>
      <c r="BL31" s="65">
        <v>0.0</v>
      </c>
      <c r="BM31" s="65">
        <v>0.0</v>
      </c>
      <c r="BN31" s="65">
        <v>0.0</v>
      </c>
      <c r="BO31" s="65">
        <v>0.0</v>
      </c>
      <c r="BP31" s="65">
        <v>0.0</v>
      </c>
      <c r="BQ31" s="65">
        <v>0.0</v>
      </c>
      <c r="BR31" s="63" t="s">
        <v>4425</v>
      </c>
      <c r="BS31" s="63" t="s">
        <v>4488</v>
      </c>
      <c r="BT31" s="65">
        <v>0.0</v>
      </c>
      <c r="BU31" s="65">
        <v>0.0</v>
      </c>
      <c r="BV31" s="65">
        <v>1.0</v>
      </c>
      <c r="BW31" s="63" t="s">
        <v>5007</v>
      </c>
      <c r="BX31" s="63" t="s">
        <v>4461</v>
      </c>
      <c r="BY31" s="63" t="s">
        <v>5008</v>
      </c>
      <c r="BZ31" s="65">
        <v>0.0</v>
      </c>
      <c r="CA31" s="65">
        <v>0.0</v>
      </c>
      <c r="CB31" s="65">
        <v>0.0</v>
      </c>
      <c r="CC31" s="65">
        <v>0.0</v>
      </c>
      <c r="CD31" s="65">
        <v>1.0</v>
      </c>
      <c r="CE31" s="65">
        <v>0.0</v>
      </c>
      <c r="CF31" s="65">
        <v>0.0</v>
      </c>
      <c r="CG31" s="65">
        <v>0.0</v>
      </c>
      <c r="CH31" s="63" t="s">
        <v>5009</v>
      </c>
      <c r="CI31" s="63" t="s">
        <v>216</v>
      </c>
      <c r="CJ31" s="65">
        <v>0.0</v>
      </c>
      <c r="CK31" s="65">
        <v>0.0</v>
      </c>
      <c r="CL31" s="65">
        <v>0.0</v>
      </c>
      <c r="CM31" s="65">
        <v>0.0</v>
      </c>
      <c r="CN31" s="65">
        <v>0.0</v>
      </c>
      <c r="CO31" s="65">
        <v>1.0</v>
      </c>
      <c r="CP31" s="65">
        <v>0.0</v>
      </c>
      <c r="CQ31" s="65">
        <v>0.0</v>
      </c>
      <c r="CR31" s="64"/>
      <c r="CS31" s="63" t="s">
        <v>4427</v>
      </c>
      <c r="CT31" s="64"/>
      <c r="CU31" s="64"/>
      <c r="CV31" s="63" t="s">
        <v>4514</v>
      </c>
      <c r="CW31" s="65">
        <v>0.0</v>
      </c>
      <c r="CX31" s="65">
        <v>0.0</v>
      </c>
      <c r="CY31" s="65">
        <v>0.0</v>
      </c>
      <c r="CZ31" s="65">
        <v>0.0</v>
      </c>
      <c r="DA31" s="65">
        <v>0.0</v>
      </c>
      <c r="DB31" s="65">
        <v>0.0</v>
      </c>
      <c r="DC31" s="65">
        <v>0.0</v>
      </c>
      <c r="DD31" s="65">
        <v>0.0</v>
      </c>
      <c r="DE31" s="65">
        <v>1.0</v>
      </c>
      <c r="DF31" s="65">
        <v>0.0</v>
      </c>
      <c r="DG31" s="65">
        <v>0.0</v>
      </c>
      <c r="DH31" s="64"/>
      <c r="DI31" s="63" t="s">
        <v>4429</v>
      </c>
      <c r="DJ31" s="63" t="s">
        <v>4430</v>
      </c>
      <c r="DK31" s="63" t="s">
        <v>4430</v>
      </c>
      <c r="DL31" s="65">
        <v>1.0</v>
      </c>
      <c r="DM31" s="65">
        <v>0.0</v>
      </c>
      <c r="DN31" s="65">
        <v>0.0</v>
      </c>
      <c r="DO31" s="65">
        <v>0.0</v>
      </c>
      <c r="DP31" s="65">
        <v>0.0</v>
      </c>
      <c r="DQ31" s="63" t="s">
        <v>4430</v>
      </c>
      <c r="DR31" s="65">
        <v>1.0</v>
      </c>
      <c r="DS31" s="65">
        <v>0.0</v>
      </c>
      <c r="DT31" s="65">
        <v>0.0</v>
      </c>
      <c r="DU31" s="65">
        <v>0.0</v>
      </c>
      <c r="DV31" s="65">
        <v>0.0</v>
      </c>
      <c r="DW31" s="63" t="s">
        <v>4564</v>
      </c>
      <c r="DX31" s="63" t="s">
        <v>4432</v>
      </c>
      <c r="DY31" s="63" t="s">
        <v>4494</v>
      </c>
      <c r="DZ31" s="65">
        <v>1.0</v>
      </c>
      <c r="EA31" s="65">
        <v>0.0</v>
      </c>
      <c r="EB31" s="65">
        <v>0.0</v>
      </c>
      <c r="EC31" s="65">
        <v>0.0</v>
      </c>
      <c r="ED31" s="65">
        <v>0.0</v>
      </c>
      <c r="EE31" s="65">
        <v>0.0</v>
      </c>
      <c r="EF31" s="65">
        <v>0.0</v>
      </c>
      <c r="EG31" s="63" t="s">
        <v>5010</v>
      </c>
      <c r="EH31" s="63" t="s">
        <v>4461</v>
      </c>
      <c r="EI31" s="65">
        <v>0.0</v>
      </c>
      <c r="EJ31" s="65">
        <v>1.0</v>
      </c>
      <c r="EK31" s="65">
        <v>0.0</v>
      </c>
      <c r="EL31" s="63" t="s">
        <v>5011</v>
      </c>
      <c r="EM31" s="164" t="s">
        <v>5012</v>
      </c>
      <c r="EN31" s="63" t="s">
        <v>132</v>
      </c>
      <c r="EO31" s="63" t="s">
        <v>4650</v>
      </c>
      <c r="EP31" s="65">
        <v>0.0</v>
      </c>
      <c r="EQ31" s="65">
        <v>0.0</v>
      </c>
      <c r="ER31" s="65">
        <v>1.0</v>
      </c>
      <c r="ES31" s="65">
        <v>0.0</v>
      </c>
      <c r="ET31" s="65">
        <v>0.0</v>
      </c>
      <c r="EU31" s="65">
        <v>0.0</v>
      </c>
      <c r="EV31" s="65">
        <v>0.0</v>
      </c>
      <c r="EW31" s="65">
        <v>0.0</v>
      </c>
      <c r="EX31" s="63" t="s">
        <v>132</v>
      </c>
      <c r="EY31" s="63" t="s">
        <v>35</v>
      </c>
      <c r="EZ31" s="65">
        <v>1.0</v>
      </c>
      <c r="FA31" s="65">
        <v>0.0</v>
      </c>
      <c r="FB31" s="65">
        <v>0.0</v>
      </c>
      <c r="FC31" s="63" t="s">
        <v>4926</v>
      </c>
      <c r="FD31" s="65">
        <v>1.0</v>
      </c>
      <c r="FE31" s="65">
        <v>0.0</v>
      </c>
      <c r="FF31" s="65">
        <v>0.0</v>
      </c>
      <c r="FG31" s="65">
        <v>0.0</v>
      </c>
      <c r="FH31" s="65">
        <v>0.0</v>
      </c>
      <c r="FI31" s="65">
        <v>0.0</v>
      </c>
      <c r="FJ31" s="63" t="s">
        <v>564</v>
      </c>
      <c r="FK31" s="65">
        <v>1.0</v>
      </c>
      <c r="FL31" s="65">
        <v>0.0</v>
      </c>
      <c r="FM31" s="65">
        <v>0.0</v>
      </c>
      <c r="FN31" s="65">
        <v>0.0</v>
      </c>
      <c r="FO31" s="63" t="s">
        <v>4474</v>
      </c>
      <c r="FP31" s="63" t="s">
        <v>564</v>
      </c>
      <c r="FQ31" s="65">
        <v>1.0</v>
      </c>
      <c r="FR31" s="65">
        <v>0.0</v>
      </c>
      <c r="FS31" s="65">
        <v>0.0</v>
      </c>
      <c r="FT31" s="65">
        <v>0.0</v>
      </c>
      <c r="FU31" s="63" t="s">
        <v>4519</v>
      </c>
      <c r="FV31" s="65">
        <v>1.0</v>
      </c>
      <c r="FW31" s="65">
        <v>0.0</v>
      </c>
      <c r="FX31" s="65">
        <v>0.0</v>
      </c>
      <c r="FY31" s="65">
        <v>0.0</v>
      </c>
      <c r="FZ31" s="65">
        <v>0.0</v>
      </c>
      <c r="GA31" s="63" t="s">
        <v>132</v>
      </c>
      <c r="GB31" s="65">
        <v>120000.0</v>
      </c>
      <c r="GC31" s="63" t="s">
        <v>5013</v>
      </c>
      <c r="GD31" s="65">
        <v>3.0</v>
      </c>
      <c r="GE31" s="63" t="s">
        <v>5014</v>
      </c>
      <c r="GF31" s="65">
        <v>6.27054135E8</v>
      </c>
      <c r="GG31" s="63" t="s">
        <v>5015</v>
      </c>
      <c r="GH31" s="163">
        <v>45633.0</v>
      </c>
      <c r="GI31" s="64"/>
      <c r="GJ31" s="64"/>
      <c r="GK31" s="63" t="s">
        <v>4442</v>
      </c>
      <c r="GL31" s="64"/>
      <c r="GM31" s="63" t="s">
        <v>4763</v>
      </c>
      <c r="GN31" s="64"/>
      <c r="GO31" s="65">
        <v>30.0</v>
      </c>
    </row>
    <row r="32">
      <c r="A32" s="163">
        <v>45633.0</v>
      </c>
      <c r="B32" s="163">
        <v>45633.0</v>
      </c>
      <c r="C32" s="63" t="s">
        <v>4979</v>
      </c>
      <c r="D32" s="63" t="s">
        <v>4980</v>
      </c>
      <c r="E32" s="63">
        <v>3.203206775E9</v>
      </c>
      <c r="F32" s="63" t="s">
        <v>4408</v>
      </c>
      <c r="G32" s="63" t="s">
        <v>4409</v>
      </c>
      <c r="H32" s="63" t="s">
        <v>79</v>
      </c>
      <c r="I32" s="63" t="s">
        <v>865</v>
      </c>
      <c r="J32" s="63" t="s">
        <v>5016</v>
      </c>
      <c r="K32" s="65">
        <v>6.301552</v>
      </c>
      <c r="L32" s="65">
        <v>-75.528071</v>
      </c>
      <c r="M32" s="65">
        <v>0.0</v>
      </c>
      <c r="N32" s="65">
        <v>40.0</v>
      </c>
      <c r="O32" s="63" t="s">
        <v>4198</v>
      </c>
      <c r="P32" s="65">
        <v>3.207175022E9</v>
      </c>
      <c r="Q32" s="63" t="s">
        <v>5017</v>
      </c>
      <c r="R32" s="64"/>
      <c r="S32" s="63" t="s">
        <v>5018</v>
      </c>
      <c r="T32" s="164" t="s">
        <v>5019</v>
      </c>
      <c r="U32" s="63" t="s">
        <v>5020</v>
      </c>
      <c r="V32" s="164" t="s">
        <v>5021</v>
      </c>
      <c r="W32" s="63" t="s">
        <v>5022</v>
      </c>
      <c r="X32" s="164" t="s">
        <v>5023</v>
      </c>
      <c r="Y32" s="65">
        <v>3.0</v>
      </c>
      <c r="Z32" s="65">
        <v>1.0</v>
      </c>
      <c r="AA32" s="63" t="s">
        <v>4454</v>
      </c>
      <c r="AB32" s="63" t="s">
        <v>35</v>
      </c>
      <c r="AC32" s="63" t="s">
        <v>35</v>
      </c>
      <c r="AD32" s="63" t="s">
        <v>35</v>
      </c>
      <c r="AE32" s="65">
        <v>2.0</v>
      </c>
      <c r="AF32" s="65">
        <v>1.0</v>
      </c>
      <c r="AG32" s="63" t="s">
        <v>2007</v>
      </c>
      <c r="AH32" s="63" t="s">
        <v>2007</v>
      </c>
      <c r="AI32" s="65">
        <v>1.0</v>
      </c>
      <c r="AJ32" s="63" t="s">
        <v>2007</v>
      </c>
      <c r="AK32" s="65">
        <v>2.0</v>
      </c>
      <c r="AL32" s="63" t="s">
        <v>2007</v>
      </c>
      <c r="AM32" s="65">
        <v>2.0</v>
      </c>
      <c r="AN32" s="63" t="s">
        <v>4485</v>
      </c>
      <c r="AO32" s="63" t="s">
        <v>4419</v>
      </c>
      <c r="AP32" s="63" t="s">
        <v>4582</v>
      </c>
      <c r="AQ32" s="63">
        <v>360000.0</v>
      </c>
      <c r="AR32" s="63" t="s">
        <v>4421</v>
      </c>
      <c r="AS32" s="63" t="s">
        <v>132</v>
      </c>
      <c r="AT32" s="64"/>
      <c r="AU32" s="63" t="s">
        <v>35</v>
      </c>
      <c r="AV32" s="63" t="s">
        <v>4422</v>
      </c>
      <c r="AW32" s="63" t="s">
        <v>4561</v>
      </c>
      <c r="AX32" s="63" t="s">
        <v>132</v>
      </c>
      <c r="AY32" s="65">
        <v>0.0</v>
      </c>
      <c r="AZ32" s="65">
        <v>1.0</v>
      </c>
      <c r="BA32" s="65">
        <v>0.0</v>
      </c>
      <c r="BB32" s="65">
        <v>2.0</v>
      </c>
      <c r="BC32" s="166">
        <v>45689.0</v>
      </c>
      <c r="BD32" s="65">
        <v>35.0</v>
      </c>
      <c r="BE32" s="63" t="s">
        <v>5024</v>
      </c>
      <c r="BF32" s="63" t="s">
        <v>4564</v>
      </c>
      <c r="BG32" s="63" t="s">
        <v>4460</v>
      </c>
      <c r="BH32" s="63" t="s">
        <v>4564</v>
      </c>
      <c r="BI32" s="65">
        <v>0.0</v>
      </c>
      <c r="BJ32" s="65">
        <v>0.0</v>
      </c>
      <c r="BK32" s="65">
        <v>0.0</v>
      </c>
      <c r="BL32" s="65">
        <v>0.0</v>
      </c>
      <c r="BM32" s="65">
        <v>0.0</v>
      </c>
      <c r="BN32" s="65">
        <v>0.0</v>
      </c>
      <c r="BO32" s="65">
        <v>1.0</v>
      </c>
      <c r="BP32" s="65">
        <v>0.0</v>
      </c>
      <c r="BQ32" s="65">
        <v>0.0</v>
      </c>
      <c r="BR32" s="63" t="s">
        <v>4461</v>
      </c>
      <c r="BS32" s="63" t="s">
        <v>4488</v>
      </c>
      <c r="BT32" s="65">
        <v>0.0</v>
      </c>
      <c r="BU32" s="65">
        <v>0.0</v>
      </c>
      <c r="BV32" s="65">
        <v>1.0</v>
      </c>
      <c r="BW32" s="64"/>
      <c r="BX32" s="63" t="s">
        <v>4461</v>
      </c>
      <c r="BY32" s="63" t="s">
        <v>216</v>
      </c>
      <c r="BZ32" s="65">
        <v>0.0</v>
      </c>
      <c r="CA32" s="65">
        <v>0.0</v>
      </c>
      <c r="CB32" s="65">
        <v>0.0</v>
      </c>
      <c r="CC32" s="65">
        <v>0.0</v>
      </c>
      <c r="CD32" s="65">
        <v>0.0</v>
      </c>
      <c r="CE32" s="65">
        <v>1.0</v>
      </c>
      <c r="CF32" s="65">
        <v>0.0</v>
      </c>
      <c r="CG32" s="65">
        <v>0.0</v>
      </c>
      <c r="CH32" s="64"/>
      <c r="CI32" s="63" t="s">
        <v>216</v>
      </c>
      <c r="CJ32" s="65">
        <v>0.0</v>
      </c>
      <c r="CK32" s="65">
        <v>0.0</v>
      </c>
      <c r="CL32" s="65">
        <v>0.0</v>
      </c>
      <c r="CM32" s="65">
        <v>0.0</v>
      </c>
      <c r="CN32" s="65">
        <v>0.0</v>
      </c>
      <c r="CO32" s="65">
        <v>1.0</v>
      </c>
      <c r="CP32" s="65">
        <v>0.0</v>
      </c>
      <c r="CQ32" s="65">
        <v>0.0</v>
      </c>
      <c r="CR32" s="64"/>
      <c r="CS32" s="63" t="s">
        <v>4427</v>
      </c>
      <c r="CT32" s="64"/>
      <c r="CU32" s="64"/>
      <c r="CV32" s="63" t="s">
        <v>4514</v>
      </c>
      <c r="CW32" s="65">
        <v>0.0</v>
      </c>
      <c r="CX32" s="65">
        <v>0.0</v>
      </c>
      <c r="CY32" s="65">
        <v>0.0</v>
      </c>
      <c r="CZ32" s="65">
        <v>0.0</v>
      </c>
      <c r="DA32" s="65">
        <v>0.0</v>
      </c>
      <c r="DB32" s="65">
        <v>0.0</v>
      </c>
      <c r="DC32" s="65">
        <v>0.0</v>
      </c>
      <c r="DD32" s="65">
        <v>0.0</v>
      </c>
      <c r="DE32" s="65">
        <v>1.0</v>
      </c>
      <c r="DF32" s="65">
        <v>0.0</v>
      </c>
      <c r="DG32" s="65">
        <v>0.0</v>
      </c>
      <c r="DH32" s="64"/>
      <c r="DI32" s="63" t="s">
        <v>5025</v>
      </c>
      <c r="DJ32" s="63" t="s">
        <v>4430</v>
      </c>
      <c r="DK32" s="63" t="s">
        <v>4430</v>
      </c>
      <c r="DL32" s="65">
        <v>1.0</v>
      </c>
      <c r="DM32" s="65">
        <v>0.0</v>
      </c>
      <c r="DN32" s="65">
        <v>0.0</v>
      </c>
      <c r="DO32" s="65">
        <v>0.0</v>
      </c>
      <c r="DP32" s="65">
        <v>0.0</v>
      </c>
      <c r="DQ32" s="63" t="s">
        <v>4430</v>
      </c>
      <c r="DR32" s="65">
        <v>1.0</v>
      </c>
      <c r="DS32" s="65">
        <v>0.0</v>
      </c>
      <c r="DT32" s="65">
        <v>0.0</v>
      </c>
      <c r="DU32" s="65">
        <v>0.0</v>
      </c>
      <c r="DV32" s="65">
        <v>0.0</v>
      </c>
      <c r="DW32" s="63" t="s">
        <v>4431</v>
      </c>
      <c r="DX32" s="63" t="s">
        <v>4631</v>
      </c>
      <c r="DY32" s="63" t="s">
        <v>4494</v>
      </c>
      <c r="DZ32" s="65">
        <v>1.0</v>
      </c>
      <c r="EA32" s="65">
        <v>0.0</v>
      </c>
      <c r="EB32" s="65">
        <v>0.0</v>
      </c>
      <c r="EC32" s="65">
        <v>0.0</v>
      </c>
      <c r="ED32" s="65">
        <v>0.0</v>
      </c>
      <c r="EE32" s="65">
        <v>0.0</v>
      </c>
      <c r="EF32" s="65">
        <v>0.0</v>
      </c>
      <c r="EG32" s="64"/>
      <c r="EH32" s="63" t="s">
        <v>4461</v>
      </c>
      <c r="EI32" s="65">
        <v>0.0</v>
      </c>
      <c r="EJ32" s="65">
        <v>1.0</v>
      </c>
      <c r="EK32" s="65">
        <v>0.0</v>
      </c>
      <c r="EL32" s="63" t="s">
        <v>5026</v>
      </c>
      <c r="EM32" s="164" t="s">
        <v>5027</v>
      </c>
      <c r="EN32" s="63" t="s">
        <v>132</v>
      </c>
      <c r="EO32" s="63" t="s">
        <v>4650</v>
      </c>
      <c r="EP32" s="65">
        <v>0.0</v>
      </c>
      <c r="EQ32" s="65">
        <v>0.0</v>
      </c>
      <c r="ER32" s="65">
        <v>1.0</v>
      </c>
      <c r="ES32" s="65">
        <v>0.0</v>
      </c>
      <c r="ET32" s="65">
        <v>0.0</v>
      </c>
      <c r="EU32" s="65">
        <v>0.0</v>
      </c>
      <c r="EV32" s="65">
        <v>0.0</v>
      </c>
      <c r="EW32" s="65">
        <v>0.0</v>
      </c>
      <c r="EX32" s="63" t="s">
        <v>35</v>
      </c>
      <c r="EY32" s="63" t="s">
        <v>35</v>
      </c>
      <c r="EZ32" s="65">
        <v>1.0</v>
      </c>
      <c r="FA32" s="65">
        <v>0.0</v>
      </c>
      <c r="FB32" s="65">
        <v>0.0</v>
      </c>
      <c r="FC32" s="63" t="s">
        <v>4926</v>
      </c>
      <c r="FD32" s="65">
        <v>1.0</v>
      </c>
      <c r="FE32" s="65">
        <v>0.0</v>
      </c>
      <c r="FF32" s="65">
        <v>0.0</v>
      </c>
      <c r="FG32" s="65">
        <v>0.0</v>
      </c>
      <c r="FH32" s="65">
        <v>0.0</v>
      </c>
      <c r="FI32" s="65">
        <v>0.0</v>
      </c>
      <c r="FJ32" s="63" t="s">
        <v>564</v>
      </c>
      <c r="FK32" s="65">
        <v>1.0</v>
      </c>
      <c r="FL32" s="65">
        <v>0.0</v>
      </c>
      <c r="FM32" s="65">
        <v>0.0</v>
      </c>
      <c r="FN32" s="65">
        <v>0.0</v>
      </c>
      <c r="FO32" s="63" t="s">
        <v>4518</v>
      </c>
      <c r="FP32" s="63" t="s">
        <v>564</v>
      </c>
      <c r="FQ32" s="65">
        <v>1.0</v>
      </c>
      <c r="FR32" s="65">
        <v>0.0</v>
      </c>
      <c r="FS32" s="65">
        <v>0.0</v>
      </c>
      <c r="FT32" s="65">
        <v>0.0</v>
      </c>
      <c r="FU32" s="63" t="s">
        <v>4519</v>
      </c>
      <c r="FV32" s="65">
        <v>1.0</v>
      </c>
      <c r="FW32" s="65">
        <v>0.0</v>
      </c>
      <c r="FX32" s="65">
        <v>0.0</v>
      </c>
      <c r="FY32" s="65">
        <v>0.0</v>
      </c>
      <c r="FZ32" s="65">
        <v>0.0</v>
      </c>
      <c r="GA32" s="63" t="s">
        <v>132</v>
      </c>
      <c r="GB32" s="65">
        <v>130000.0</v>
      </c>
      <c r="GC32" s="63" t="s">
        <v>5028</v>
      </c>
      <c r="GD32" s="65">
        <v>2.0</v>
      </c>
      <c r="GE32" s="63" t="s">
        <v>5029</v>
      </c>
      <c r="GF32" s="65">
        <v>6.2706983E8</v>
      </c>
      <c r="GG32" s="63" t="s">
        <v>5030</v>
      </c>
      <c r="GH32" s="163">
        <v>45633.0</v>
      </c>
      <c r="GI32" s="64"/>
      <c r="GJ32" s="64"/>
      <c r="GK32" s="63" t="s">
        <v>4442</v>
      </c>
      <c r="GL32" s="64"/>
      <c r="GM32" s="63" t="s">
        <v>4763</v>
      </c>
      <c r="GN32" s="64"/>
      <c r="GO32" s="65">
        <v>31.0</v>
      </c>
    </row>
    <row r="33">
      <c r="A33" s="163">
        <v>45633.0</v>
      </c>
      <c r="B33" s="163">
        <v>45633.0</v>
      </c>
      <c r="C33" s="63" t="s">
        <v>3163</v>
      </c>
      <c r="D33" s="63" t="s">
        <v>4930</v>
      </c>
      <c r="E33" s="63">
        <v>3.004486966E9</v>
      </c>
      <c r="F33" s="63" t="s">
        <v>4408</v>
      </c>
      <c r="G33" s="63" t="s">
        <v>4409</v>
      </c>
      <c r="H33" s="63" t="s">
        <v>79</v>
      </c>
      <c r="I33" s="63" t="s">
        <v>5031</v>
      </c>
      <c r="J33" s="64"/>
      <c r="K33" s="64"/>
      <c r="L33" s="64"/>
      <c r="M33" s="64"/>
      <c r="N33" s="64"/>
      <c r="O33" s="63" t="s">
        <v>2158</v>
      </c>
      <c r="P33" s="65">
        <v>3.218648195E9</v>
      </c>
      <c r="Q33" s="63" t="s">
        <v>5032</v>
      </c>
      <c r="R33" s="63">
        <v>1.001229226E9</v>
      </c>
      <c r="S33" s="63" t="s">
        <v>5033</v>
      </c>
      <c r="T33" s="164" t="s">
        <v>5034</v>
      </c>
      <c r="U33" s="63" t="s">
        <v>5035</v>
      </c>
      <c r="V33" s="164" t="s">
        <v>5036</v>
      </c>
      <c r="W33" s="63" t="s">
        <v>5037</v>
      </c>
      <c r="X33" s="164" t="s">
        <v>5038</v>
      </c>
      <c r="Y33" s="65">
        <v>3.0</v>
      </c>
      <c r="Z33" s="65">
        <v>1.0</v>
      </c>
      <c r="AA33" s="63" t="s">
        <v>4509</v>
      </c>
      <c r="AB33" s="63" t="s">
        <v>4437</v>
      </c>
      <c r="AC33" s="63" t="s">
        <v>4437</v>
      </c>
      <c r="AD33" s="63" t="s">
        <v>35</v>
      </c>
      <c r="AE33" s="65">
        <v>2.0</v>
      </c>
      <c r="AF33" s="65">
        <v>1.0</v>
      </c>
      <c r="AG33" s="65">
        <v>1.0</v>
      </c>
      <c r="AH33" s="63" t="s">
        <v>2007</v>
      </c>
      <c r="AI33" s="63" t="s">
        <v>2007</v>
      </c>
      <c r="AJ33" s="65">
        <v>2.0</v>
      </c>
      <c r="AK33" s="63" t="s">
        <v>2007</v>
      </c>
      <c r="AL33" s="63" t="s">
        <v>2007</v>
      </c>
      <c r="AM33" s="65">
        <v>1.0</v>
      </c>
      <c r="AN33" s="63" t="s">
        <v>4418</v>
      </c>
      <c r="AO33" s="63" t="s">
        <v>4456</v>
      </c>
      <c r="AP33" s="63" t="s">
        <v>4420</v>
      </c>
      <c r="AQ33" s="63">
        <v>800000.0</v>
      </c>
      <c r="AR33" s="63" t="s">
        <v>4583</v>
      </c>
      <c r="AS33" s="63" t="s">
        <v>132</v>
      </c>
      <c r="AT33" s="63" t="s">
        <v>2007</v>
      </c>
      <c r="AU33" s="63" t="s">
        <v>132</v>
      </c>
      <c r="AV33" s="63" t="s">
        <v>4606</v>
      </c>
      <c r="AW33" s="63" t="s">
        <v>4437</v>
      </c>
      <c r="AX33" s="63" t="s">
        <v>132</v>
      </c>
      <c r="AY33" s="65">
        <v>0.0</v>
      </c>
      <c r="AZ33" s="65">
        <v>1.0</v>
      </c>
      <c r="BA33" s="65">
        <v>0.0</v>
      </c>
      <c r="BB33" s="63" t="s">
        <v>4096</v>
      </c>
      <c r="BC33" s="166">
        <v>45689.0</v>
      </c>
      <c r="BD33" s="65">
        <v>27.0</v>
      </c>
      <c r="BE33" s="63" t="s">
        <v>5039</v>
      </c>
      <c r="BF33" s="63" t="s">
        <v>4096</v>
      </c>
      <c r="BG33" s="63" t="s">
        <v>4425</v>
      </c>
      <c r="BH33" s="63" t="s">
        <v>4437</v>
      </c>
      <c r="BI33" s="65">
        <v>0.0</v>
      </c>
      <c r="BJ33" s="65">
        <v>0.0</v>
      </c>
      <c r="BK33" s="65">
        <v>0.0</v>
      </c>
      <c r="BL33" s="65">
        <v>0.0</v>
      </c>
      <c r="BM33" s="65">
        <v>0.0</v>
      </c>
      <c r="BN33" s="65">
        <v>0.0</v>
      </c>
      <c r="BO33" s="65">
        <v>0.0</v>
      </c>
      <c r="BP33" s="65">
        <v>0.0</v>
      </c>
      <c r="BQ33" s="65">
        <v>1.0</v>
      </c>
      <c r="BR33" s="63" t="s">
        <v>4425</v>
      </c>
      <c r="BS33" s="63" t="s">
        <v>5040</v>
      </c>
      <c r="BT33" s="65">
        <v>1.0</v>
      </c>
      <c r="BU33" s="65">
        <v>0.0</v>
      </c>
      <c r="BV33" s="65">
        <v>1.0</v>
      </c>
      <c r="BW33" s="63" t="s">
        <v>4431</v>
      </c>
      <c r="BX33" s="63" t="s">
        <v>4425</v>
      </c>
      <c r="BY33" s="63" t="s">
        <v>216</v>
      </c>
      <c r="BZ33" s="65">
        <v>0.0</v>
      </c>
      <c r="CA33" s="65">
        <v>0.0</v>
      </c>
      <c r="CB33" s="65">
        <v>0.0</v>
      </c>
      <c r="CC33" s="65">
        <v>0.0</v>
      </c>
      <c r="CD33" s="65">
        <v>0.0</v>
      </c>
      <c r="CE33" s="65">
        <v>1.0</v>
      </c>
      <c r="CF33" s="65">
        <v>0.0</v>
      </c>
      <c r="CG33" s="65">
        <v>0.0</v>
      </c>
      <c r="CH33" s="63" t="s">
        <v>5041</v>
      </c>
      <c r="CI33" s="63" t="s">
        <v>5042</v>
      </c>
      <c r="CJ33" s="65">
        <v>0.0</v>
      </c>
      <c r="CK33" s="65">
        <v>0.0</v>
      </c>
      <c r="CL33" s="65">
        <v>1.0</v>
      </c>
      <c r="CM33" s="65">
        <v>1.0</v>
      </c>
      <c r="CN33" s="65">
        <v>0.0</v>
      </c>
      <c r="CO33" s="65">
        <v>0.0</v>
      </c>
      <c r="CP33" s="65">
        <v>0.0</v>
      </c>
      <c r="CQ33" s="65">
        <v>0.0</v>
      </c>
      <c r="CR33" s="63" t="s">
        <v>5043</v>
      </c>
      <c r="CS33" s="63" t="s">
        <v>4437</v>
      </c>
      <c r="CT33" s="64"/>
      <c r="CU33" s="64"/>
      <c r="CV33" s="63" t="s">
        <v>4514</v>
      </c>
      <c r="CW33" s="65">
        <v>0.0</v>
      </c>
      <c r="CX33" s="65">
        <v>0.0</v>
      </c>
      <c r="CY33" s="65">
        <v>0.0</v>
      </c>
      <c r="CZ33" s="65">
        <v>0.0</v>
      </c>
      <c r="DA33" s="65">
        <v>0.0</v>
      </c>
      <c r="DB33" s="65">
        <v>0.0</v>
      </c>
      <c r="DC33" s="65">
        <v>0.0</v>
      </c>
      <c r="DD33" s="65">
        <v>0.0</v>
      </c>
      <c r="DE33" s="65">
        <v>1.0</v>
      </c>
      <c r="DF33" s="65">
        <v>0.0</v>
      </c>
      <c r="DG33" s="65">
        <v>0.0</v>
      </c>
      <c r="DH33" s="64"/>
      <c r="DI33" s="63" t="s">
        <v>5044</v>
      </c>
      <c r="DJ33" s="63" t="s">
        <v>4430</v>
      </c>
      <c r="DK33" s="63" t="s">
        <v>4430</v>
      </c>
      <c r="DL33" s="65">
        <v>1.0</v>
      </c>
      <c r="DM33" s="65">
        <v>0.0</v>
      </c>
      <c r="DN33" s="65">
        <v>0.0</v>
      </c>
      <c r="DO33" s="65">
        <v>0.0</v>
      </c>
      <c r="DP33" s="65">
        <v>0.0</v>
      </c>
      <c r="DQ33" s="63" t="s">
        <v>4563</v>
      </c>
      <c r="DR33" s="65">
        <v>0.0</v>
      </c>
      <c r="DS33" s="65">
        <v>0.0</v>
      </c>
      <c r="DT33" s="65">
        <v>0.0</v>
      </c>
      <c r="DU33" s="65">
        <v>0.0</v>
      </c>
      <c r="DV33" s="65">
        <v>1.0</v>
      </c>
      <c r="DW33" s="63" t="s">
        <v>4431</v>
      </c>
      <c r="DX33" s="63" t="s">
        <v>4432</v>
      </c>
      <c r="DY33" s="63" t="s">
        <v>4433</v>
      </c>
      <c r="DZ33" s="65">
        <v>0.0</v>
      </c>
      <c r="EA33" s="65">
        <v>0.0</v>
      </c>
      <c r="EB33" s="65">
        <v>0.0</v>
      </c>
      <c r="EC33" s="65">
        <v>0.0</v>
      </c>
      <c r="ED33" s="65">
        <v>1.0</v>
      </c>
      <c r="EE33" s="65">
        <v>0.0</v>
      </c>
      <c r="EF33" s="65">
        <v>0.0</v>
      </c>
      <c r="EG33" s="63" t="s">
        <v>5045</v>
      </c>
      <c r="EH33" s="63" t="s">
        <v>4425</v>
      </c>
      <c r="EI33" s="65">
        <v>0.0</v>
      </c>
      <c r="EJ33" s="65">
        <v>0.0</v>
      </c>
      <c r="EK33" s="65">
        <v>1.0</v>
      </c>
      <c r="EL33" s="63" t="s">
        <v>5046</v>
      </c>
      <c r="EM33" s="164" t="s">
        <v>5047</v>
      </c>
      <c r="EN33" s="63" t="s">
        <v>35</v>
      </c>
      <c r="EO33" s="63" t="s">
        <v>4495</v>
      </c>
      <c r="EP33" s="65">
        <v>1.0</v>
      </c>
      <c r="EQ33" s="65">
        <v>0.0</v>
      </c>
      <c r="ER33" s="65">
        <v>0.0</v>
      </c>
      <c r="ES33" s="65">
        <v>0.0</v>
      </c>
      <c r="ET33" s="65">
        <v>0.0</v>
      </c>
      <c r="EU33" s="65">
        <v>0.0</v>
      </c>
      <c r="EV33" s="65">
        <v>0.0</v>
      </c>
      <c r="EW33" s="65">
        <v>0.0</v>
      </c>
      <c r="EX33" s="63" t="s">
        <v>132</v>
      </c>
      <c r="EY33" s="63" t="s">
        <v>132</v>
      </c>
      <c r="EZ33" s="65">
        <v>0.0</v>
      </c>
      <c r="FA33" s="65">
        <v>1.0</v>
      </c>
      <c r="FB33" s="65">
        <v>0.0</v>
      </c>
      <c r="FC33" s="63" t="s">
        <v>2007</v>
      </c>
      <c r="FD33" s="65">
        <v>0.0</v>
      </c>
      <c r="FE33" s="65">
        <v>0.0</v>
      </c>
      <c r="FF33" s="65">
        <v>0.0</v>
      </c>
      <c r="FG33" s="65">
        <v>0.0</v>
      </c>
      <c r="FH33" s="65">
        <v>1.0</v>
      </c>
      <c r="FI33" s="65">
        <v>0.0</v>
      </c>
      <c r="FJ33" s="63" t="s">
        <v>564</v>
      </c>
      <c r="FK33" s="65">
        <v>1.0</v>
      </c>
      <c r="FL33" s="65">
        <v>0.0</v>
      </c>
      <c r="FM33" s="65">
        <v>0.0</v>
      </c>
      <c r="FN33" s="65">
        <v>0.0</v>
      </c>
      <c r="FO33" s="63" t="s">
        <v>4474</v>
      </c>
      <c r="FP33" s="63" t="s">
        <v>4566</v>
      </c>
      <c r="FQ33" s="65">
        <v>0.0</v>
      </c>
      <c r="FR33" s="65">
        <v>0.0</v>
      </c>
      <c r="FS33" s="65">
        <v>0.0</v>
      </c>
      <c r="FT33" s="65">
        <v>1.0</v>
      </c>
      <c r="FU33" s="63" t="s">
        <v>4519</v>
      </c>
      <c r="FV33" s="65">
        <v>1.0</v>
      </c>
      <c r="FW33" s="65">
        <v>0.0</v>
      </c>
      <c r="FX33" s="65">
        <v>0.0</v>
      </c>
      <c r="FY33" s="65">
        <v>0.0</v>
      </c>
      <c r="FZ33" s="65">
        <v>0.0</v>
      </c>
      <c r="GA33" s="63" t="s">
        <v>132</v>
      </c>
      <c r="GB33" s="65">
        <v>130000.0</v>
      </c>
      <c r="GC33" s="63" t="s">
        <v>2007</v>
      </c>
      <c r="GD33" s="65">
        <v>3.0</v>
      </c>
      <c r="GE33" s="63" t="s">
        <v>5048</v>
      </c>
      <c r="GF33" s="65">
        <v>6.27069846E8</v>
      </c>
      <c r="GG33" s="63" t="s">
        <v>5049</v>
      </c>
      <c r="GH33" s="163">
        <v>45633.0</v>
      </c>
      <c r="GI33" s="64"/>
      <c r="GJ33" s="64"/>
      <c r="GK33" s="63" t="s">
        <v>4442</v>
      </c>
      <c r="GL33" s="64"/>
      <c r="GM33" s="63" t="s">
        <v>4763</v>
      </c>
      <c r="GN33" s="64"/>
      <c r="GO33" s="65">
        <v>32.0</v>
      </c>
    </row>
    <row r="34">
      <c r="A34" s="163">
        <v>45633.0</v>
      </c>
      <c r="B34" s="163">
        <v>45633.0</v>
      </c>
      <c r="C34" s="63" t="s">
        <v>5050</v>
      </c>
      <c r="D34" s="63" t="s">
        <v>5051</v>
      </c>
      <c r="E34" s="63">
        <v>3.175751549E9</v>
      </c>
      <c r="F34" s="63" t="s">
        <v>4408</v>
      </c>
      <c r="G34" s="63" t="s">
        <v>4409</v>
      </c>
      <c r="H34" s="63" t="s">
        <v>30</v>
      </c>
      <c r="I34" s="63" t="s">
        <v>5052</v>
      </c>
      <c r="J34" s="63" t="s">
        <v>5053</v>
      </c>
      <c r="K34" s="65">
        <v>6.298548</v>
      </c>
      <c r="L34" s="65">
        <v>-75.533688</v>
      </c>
      <c r="M34" s="65">
        <v>1958.2</v>
      </c>
      <c r="N34" s="65">
        <v>8.399999619</v>
      </c>
      <c r="O34" s="63" t="s">
        <v>4200</v>
      </c>
      <c r="P34" s="65">
        <v>3.206091785E9</v>
      </c>
      <c r="Q34" s="63" t="s">
        <v>5054</v>
      </c>
      <c r="R34" s="63">
        <v>4.2701023E7</v>
      </c>
      <c r="S34" s="64"/>
      <c r="T34" s="64"/>
      <c r="U34" s="64"/>
      <c r="V34" s="64"/>
      <c r="W34" s="64"/>
      <c r="X34" s="64"/>
      <c r="Y34" s="65">
        <v>3.0</v>
      </c>
      <c r="Z34" s="65">
        <v>1.0</v>
      </c>
      <c r="AA34" s="63" t="s">
        <v>4417</v>
      </c>
      <c r="AB34" s="63" t="s">
        <v>35</v>
      </c>
      <c r="AC34" s="63" t="s">
        <v>132</v>
      </c>
      <c r="AD34" s="63" t="s">
        <v>132</v>
      </c>
      <c r="AE34" s="65">
        <v>1.0</v>
      </c>
      <c r="AF34" s="65">
        <v>2.0</v>
      </c>
      <c r="AG34" s="63" t="s">
        <v>2007</v>
      </c>
      <c r="AH34" s="63" t="s">
        <v>2007</v>
      </c>
      <c r="AI34" s="65">
        <v>1.0</v>
      </c>
      <c r="AJ34" s="65">
        <v>1.0</v>
      </c>
      <c r="AK34" s="65">
        <v>1.0</v>
      </c>
      <c r="AL34" s="63" t="s">
        <v>2007</v>
      </c>
      <c r="AM34" s="65">
        <v>1.0</v>
      </c>
      <c r="AN34" s="63" t="s">
        <v>4437</v>
      </c>
      <c r="AO34" s="63" t="s">
        <v>4456</v>
      </c>
      <c r="AP34" s="63" t="s">
        <v>4420</v>
      </c>
      <c r="AQ34" s="63">
        <v>1000000.0</v>
      </c>
      <c r="AR34" s="63" t="s">
        <v>4421</v>
      </c>
      <c r="AS34" s="63" t="s">
        <v>132</v>
      </c>
      <c r="AT34" s="63" t="s">
        <v>4421</v>
      </c>
      <c r="AU34" s="63" t="s">
        <v>132</v>
      </c>
      <c r="AV34" s="63" t="s">
        <v>4458</v>
      </c>
      <c r="AW34" s="63" t="s">
        <v>4437</v>
      </c>
      <c r="AX34" s="63" t="s">
        <v>35</v>
      </c>
      <c r="AY34" s="65">
        <v>1.0</v>
      </c>
      <c r="AZ34" s="65">
        <v>0.0</v>
      </c>
      <c r="BA34" s="65">
        <v>0.0</v>
      </c>
      <c r="BB34" s="65">
        <v>1.0</v>
      </c>
      <c r="BC34" s="65">
        <v>3.0</v>
      </c>
      <c r="BD34" s="65">
        <v>24.0</v>
      </c>
      <c r="BE34" s="63" t="s">
        <v>5055</v>
      </c>
      <c r="BF34" s="63" t="s">
        <v>4459</v>
      </c>
      <c r="BG34" s="63" t="s">
        <v>4425</v>
      </c>
      <c r="BH34" s="63" t="s">
        <v>4533</v>
      </c>
      <c r="BI34" s="65">
        <v>1.0</v>
      </c>
      <c r="BJ34" s="65">
        <v>0.0</v>
      </c>
      <c r="BK34" s="65">
        <v>1.0</v>
      </c>
      <c r="BL34" s="65">
        <v>0.0</v>
      </c>
      <c r="BM34" s="65">
        <v>0.0</v>
      </c>
      <c r="BN34" s="65">
        <v>0.0</v>
      </c>
      <c r="BO34" s="65">
        <v>0.0</v>
      </c>
      <c r="BP34" s="65">
        <v>0.0</v>
      </c>
      <c r="BQ34" s="65">
        <v>0.0</v>
      </c>
      <c r="BR34" s="63" t="s">
        <v>4425</v>
      </c>
      <c r="BS34" s="63" t="s">
        <v>4462</v>
      </c>
      <c r="BT34" s="65">
        <v>1.0</v>
      </c>
      <c r="BU34" s="65">
        <v>0.0</v>
      </c>
      <c r="BV34" s="65">
        <v>0.0</v>
      </c>
      <c r="BW34" s="63" t="s">
        <v>5056</v>
      </c>
      <c r="BX34" s="63" t="s">
        <v>4425</v>
      </c>
      <c r="BY34" s="63" t="s">
        <v>5057</v>
      </c>
      <c r="BZ34" s="65">
        <v>0.0</v>
      </c>
      <c r="CA34" s="65">
        <v>1.0</v>
      </c>
      <c r="CB34" s="65">
        <v>1.0</v>
      </c>
      <c r="CC34" s="65">
        <v>1.0</v>
      </c>
      <c r="CD34" s="65">
        <v>1.0</v>
      </c>
      <c r="CE34" s="65">
        <v>0.0</v>
      </c>
      <c r="CF34" s="65">
        <v>0.0</v>
      </c>
      <c r="CG34" s="65">
        <v>0.0</v>
      </c>
      <c r="CH34" s="63" t="s">
        <v>5058</v>
      </c>
      <c r="CI34" s="63" t="s">
        <v>5059</v>
      </c>
      <c r="CJ34" s="65">
        <v>0.0</v>
      </c>
      <c r="CK34" s="65">
        <v>0.0</v>
      </c>
      <c r="CL34" s="65">
        <v>0.0</v>
      </c>
      <c r="CM34" s="65">
        <v>0.0</v>
      </c>
      <c r="CN34" s="65">
        <v>0.0</v>
      </c>
      <c r="CO34" s="65">
        <v>1.0</v>
      </c>
      <c r="CP34" s="65">
        <v>1.0</v>
      </c>
      <c r="CQ34" s="65">
        <v>0.0</v>
      </c>
      <c r="CR34" s="63" t="s">
        <v>5060</v>
      </c>
      <c r="CS34" s="63" t="s">
        <v>4427</v>
      </c>
      <c r="CT34" s="64"/>
      <c r="CU34" s="64"/>
      <c r="CV34" s="63" t="s">
        <v>4514</v>
      </c>
      <c r="CW34" s="65">
        <v>0.0</v>
      </c>
      <c r="CX34" s="65">
        <v>0.0</v>
      </c>
      <c r="CY34" s="65">
        <v>0.0</v>
      </c>
      <c r="CZ34" s="65">
        <v>0.0</v>
      </c>
      <c r="DA34" s="65">
        <v>0.0</v>
      </c>
      <c r="DB34" s="65">
        <v>0.0</v>
      </c>
      <c r="DC34" s="65">
        <v>0.0</v>
      </c>
      <c r="DD34" s="65">
        <v>0.0</v>
      </c>
      <c r="DE34" s="65">
        <v>1.0</v>
      </c>
      <c r="DF34" s="65">
        <v>0.0</v>
      </c>
      <c r="DG34" s="65">
        <v>0.0</v>
      </c>
      <c r="DH34" s="64"/>
      <c r="DI34" s="63" t="s">
        <v>4429</v>
      </c>
      <c r="DJ34" s="63" t="s">
        <v>4944</v>
      </c>
      <c r="DK34" s="63" t="s">
        <v>541</v>
      </c>
      <c r="DL34" s="65">
        <v>0.0</v>
      </c>
      <c r="DM34" s="65">
        <v>1.0</v>
      </c>
      <c r="DN34" s="65">
        <v>0.0</v>
      </c>
      <c r="DO34" s="65">
        <v>0.0</v>
      </c>
      <c r="DP34" s="65">
        <v>0.0</v>
      </c>
      <c r="DQ34" s="63" t="s">
        <v>541</v>
      </c>
      <c r="DR34" s="65">
        <v>0.0</v>
      </c>
      <c r="DS34" s="65">
        <v>1.0</v>
      </c>
      <c r="DT34" s="65">
        <v>0.0</v>
      </c>
      <c r="DU34" s="65">
        <v>0.0</v>
      </c>
      <c r="DV34" s="65">
        <v>0.0</v>
      </c>
      <c r="DW34" s="63" t="s">
        <v>4431</v>
      </c>
      <c r="DX34" s="63" t="s">
        <v>4432</v>
      </c>
      <c r="DY34" s="63" t="s">
        <v>4494</v>
      </c>
      <c r="DZ34" s="65">
        <v>1.0</v>
      </c>
      <c r="EA34" s="65">
        <v>0.0</v>
      </c>
      <c r="EB34" s="65">
        <v>0.0</v>
      </c>
      <c r="EC34" s="65">
        <v>0.0</v>
      </c>
      <c r="ED34" s="65">
        <v>0.0</v>
      </c>
      <c r="EE34" s="65">
        <v>0.0</v>
      </c>
      <c r="EF34" s="65">
        <v>0.0</v>
      </c>
      <c r="EG34" s="63" t="s">
        <v>5061</v>
      </c>
      <c r="EH34" s="63" t="s">
        <v>4425</v>
      </c>
      <c r="EI34" s="65">
        <v>0.0</v>
      </c>
      <c r="EJ34" s="65">
        <v>0.0</v>
      </c>
      <c r="EK34" s="65">
        <v>1.0</v>
      </c>
      <c r="EL34" s="64"/>
      <c r="EM34" s="64"/>
      <c r="EN34" s="63" t="s">
        <v>132</v>
      </c>
      <c r="EO34" s="63" t="s">
        <v>4436</v>
      </c>
      <c r="EP34" s="65">
        <v>0.0</v>
      </c>
      <c r="EQ34" s="65">
        <v>0.0</v>
      </c>
      <c r="ER34" s="65">
        <v>0.0</v>
      </c>
      <c r="ES34" s="65">
        <v>0.0</v>
      </c>
      <c r="ET34" s="65">
        <v>1.0</v>
      </c>
      <c r="EU34" s="65">
        <v>0.0</v>
      </c>
      <c r="EV34" s="65">
        <v>0.0</v>
      </c>
      <c r="EW34" s="65">
        <v>0.0</v>
      </c>
      <c r="EX34" s="63" t="s">
        <v>132</v>
      </c>
      <c r="EY34" s="63" t="s">
        <v>35</v>
      </c>
      <c r="EZ34" s="65">
        <v>1.0</v>
      </c>
      <c r="FA34" s="65">
        <v>0.0</v>
      </c>
      <c r="FB34" s="65">
        <v>0.0</v>
      </c>
      <c r="FC34" s="63" t="s">
        <v>4473</v>
      </c>
      <c r="FD34" s="65">
        <v>1.0</v>
      </c>
      <c r="FE34" s="65">
        <v>0.0</v>
      </c>
      <c r="FF34" s="65">
        <v>1.0</v>
      </c>
      <c r="FG34" s="65">
        <v>0.0</v>
      </c>
      <c r="FH34" s="65">
        <v>0.0</v>
      </c>
      <c r="FI34" s="65">
        <v>0.0</v>
      </c>
      <c r="FJ34" s="63" t="s">
        <v>132</v>
      </c>
      <c r="FK34" s="65">
        <v>0.0</v>
      </c>
      <c r="FL34" s="65">
        <v>1.0</v>
      </c>
      <c r="FM34" s="65">
        <v>0.0</v>
      </c>
      <c r="FN34" s="65">
        <v>0.0</v>
      </c>
      <c r="FO34" s="63" t="s">
        <v>4474</v>
      </c>
      <c r="FP34" s="63" t="s">
        <v>4437</v>
      </c>
      <c r="FQ34" s="65">
        <v>0.0</v>
      </c>
      <c r="FR34" s="65">
        <v>0.0</v>
      </c>
      <c r="FS34" s="65">
        <v>1.0</v>
      </c>
      <c r="FT34" s="65">
        <v>0.0</v>
      </c>
      <c r="FU34" s="63" t="s">
        <v>4674</v>
      </c>
      <c r="FV34" s="65">
        <v>0.0</v>
      </c>
      <c r="FW34" s="65">
        <v>1.0</v>
      </c>
      <c r="FX34" s="65">
        <v>0.0</v>
      </c>
      <c r="FY34" s="65">
        <v>0.0</v>
      </c>
      <c r="FZ34" s="65">
        <v>0.0</v>
      </c>
      <c r="GA34" s="63" t="s">
        <v>132</v>
      </c>
      <c r="GB34" s="65">
        <v>0.0</v>
      </c>
      <c r="GC34" s="63" t="s">
        <v>5062</v>
      </c>
      <c r="GD34" s="65">
        <v>3.0</v>
      </c>
      <c r="GE34" s="63" t="s">
        <v>5063</v>
      </c>
      <c r="GF34" s="65">
        <v>6.27070225E8</v>
      </c>
      <c r="GG34" s="63" t="s">
        <v>5064</v>
      </c>
      <c r="GH34" s="163">
        <v>45633.0</v>
      </c>
      <c r="GI34" s="64"/>
      <c r="GJ34" s="64"/>
      <c r="GK34" s="63" t="s">
        <v>4442</v>
      </c>
      <c r="GL34" s="64"/>
      <c r="GM34" s="63" t="s">
        <v>4763</v>
      </c>
      <c r="GN34" s="64"/>
      <c r="GO34" s="65">
        <v>33.0</v>
      </c>
    </row>
    <row r="35">
      <c r="A35" s="163">
        <v>45633.0</v>
      </c>
      <c r="B35" s="163">
        <v>45633.0</v>
      </c>
      <c r="C35" s="63" t="s">
        <v>5065</v>
      </c>
      <c r="D35" s="63" t="s">
        <v>5066</v>
      </c>
      <c r="E35" s="63">
        <v>3.172272888E9</v>
      </c>
      <c r="F35" s="63" t="s">
        <v>4408</v>
      </c>
      <c r="G35" s="63" t="s">
        <v>4409</v>
      </c>
      <c r="H35" s="63" t="s">
        <v>30</v>
      </c>
      <c r="I35" s="63" t="s">
        <v>865</v>
      </c>
      <c r="J35" s="63" t="s">
        <v>5067</v>
      </c>
      <c r="K35" s="65">
        <v>6.299351</v>
      </c>
      <c r="L35" s="65">
        <v>-75.535193</v>
      </c>
      <c r="M35" s="65">
        <v>988.7999878</v>
      </c>
      <c r="N35" s="65">
        <v>87.59999847</v>
      </c>
      <c r="O35" s="63" t="s">
        <v>5068</v>
      </c>
      <c r="P35" s="65">
        <v>3.205651992E9</v>
      </c>
      <c r="Q35" s="63" t="s">
        <v>5069</v>
      </c>
      <c r="R35" s="63">
        <v>7.0430061E7</v>
      </c>
      <c r="S35" s="64"/>
      <c r="T35" s="64"/>
      <c r="U35" s="64"/>
      <c r="V35" s="64"/>
      <c r="W35" s="64"/>
      <c r="X35" s="64"/>
      <c r="Y35" s="65">
        <v>1.0</v>
      </c>
      <c r="Z35" s="65">
        <v>1.0</v>
      </c>
      <c r="AA35" s="63" t="s">
        <v>4484</v>
      </c>
      <c r="AB35" s="63" t="s">
        <v>132</v>
      </c>
      <c r="AC35" s="63" t="s">
        <v>132</v>
      </c>
      <c r="AD35" s="63" t="s">
        <v>132</v>
      </c>
      <c r="AE35" s="65">
        <v>1.0</v>
      </c>
      <c r="AF35" s="63" t="s">
        <v>2007</v>
      </c>
      <c r="AG35" s="63" t="s">
        <v>2007</v>
      </c>
      <c r="AH35" s="63" t="s">
        <v>2007</v>
      </c>
      <c r="AI35" s="63" t="s">
        <v>2007</v>
      </c>
      <c r="AJ35" s="63" t="s">
        <v>2007</v>
      </c>
      <c r="AK35" s="63" t="s">
        <v>2007</v>
      </c>
      <c r="AL35" s="65">
        <v>1.0</v>
      </c>
      <c r="AM35" s="63" t="s">
        <v>2007</v>
      </c>
      <c r="AN35" s="63" t="s">
        <v>4485</v>
      </c>
      <c r="AO35" s="63" t="s">
        <v>4581</v>
      </c>
      <c r="AP35" s="63" t="s">
        <v>4420</v>
      </c>
      <c r="AQ35" s="63">
        <v>0.0</v>
      </c>
      <c r="AR35" s="63" t="s">
        <v>4421</v>
      </c>
      <c r="AS35" s="63" t="s">
        <v>35</v>
      </c>
      <c r="AT35" s="63" t="s">
        <v>5070</v>
      </c>
      <c r="AU35" s="63" t="s">
        <v>35</v>
      </c>
      <c r="AV35" s="63" t="s">
        <v>4096</v>
      </c>
      <c r="AW35" s="63" t="s">
        <v>4423</v>
      </c>
      <c r="AX35" s="63" t="s">
        <v>132</v>
      </c>
      <c r="AY35" s="65">
        <v>0.0</v>
      </c>
      <c r="AZ35" s="65">
        <v>1.0</v>
      </c>
      <c r="BA35" s="65">
        <v>0.0</v>
      </c>
      <c r="BB35" s="65">
        <v>1.0</v>
      </c>
      <c r="BC35" s="166">
        <v>45689.0</v>
      </c>
      <c r="BD35" s="65">
        <v>42.0</v>
      </c>
      <c r="BE35" s="63" t="s">
        <v>2416</v>
      </c>
      <c r="BF35" s="63" t="s">
        <v>4459</v>
      </c>
      <c r="BG35" s="63" t="s">
        <v>4425</v>
      </c>
      <c r="BH35" s="63" t="s">
        <v>5071</v>
      </c>
      <c r="BI35" s="65">
        <v>0.0</v>
      </c>
      <c r="BJ35" s="65">
        <v>0.0</v>
      </c>
      <c r="BK35" s="65">
        <v>1.0</v>
      </c>
      <c r="BL35" s="65">
        <v>1.0</v>
      </c>
      <c r="BM35" s="65">
        <v>0.0</v>
      </c>
      <c r="BN35" s="65">
        <v>0.0</v>
      </c>
      <c r="BO35" s="65">
        <v>0.0</v>
      </c>
      <c r="BP35" s="65">
        <v>0.0</v>
      </c>
      <c r="BQ35" s="65">
        <v>0.0</v>
      </c>
      <c r="BR35" s="63" t="s">
        <v>4425</v>
      </c>
      <c r="BS35" s="63" t="s">
        <v>4462</v>
      </c>
      <c r="BT35" s="65">
        <v>1.0</v>
      </c>
      <c r="BU35" s="65">
        <v>0.0</v>
      </c>
      <c r="BV35" s="65">
        <v>0.0</v>
      </c>
      <c r="BW35" s="63" t="s">
        <v>5072</v>
      </c>
      <c r="BX35" s="63" t="s">
        <v>4425</v>
      </c>
      <c r="BY35" s="63" t="s">
        <v>4586</v>
      </c>
      <c r="BZ35" s="65">
        <v>0.0</v>
      </c>
      <c r="CA35" s="65">
        <v>1.0</v>
      </c>
      <c r="CB35" s="65">
        <v>1.0</v>
      </c>
      <c r="CC35" s="65">
        <v>0.0</v>
      </c>
      <c r="CD35" s="65">
        <v>0.0</v>
      </c>
      <c r="CE35" s="65">
        <v>0.0</v>
      </c>
      <c r="CF35" s="65">
        <v>0.0</v>
      </c>
      <c r="CG35" s="65">
        <v>0.0</v>
      </c>
      <c r="CH35" s="64"/>
      <c r="CI35" s="63" t="s">
        <v>216</v>
      </c>
      <c r="CJ35" s="65">
        <v>0.0</v>
      </c>
      <c r="CK35" s="65">
        <v>0.0</v>
      </c>
      <c r="CL35" s="65">
        <v>0.0</v>
      </c>
      <c r="CM35" s="65">
        <v>0.0</v>
      </c>
      <c r="CN35" s="65">
        <v>0.0</v>
      </c>
      <c r="CO35" s="65">
        <v>1.0</v>
      </c>
      <c r="CP35" s="65">
        <v>0.0</v>
      </c>
      <c r="CQ35" s="65">
        <v>0.0</v>
      </c>
      <c r="CR35" s="64"/>
      <c r="CS35" s="63" t="s">
        <v>4427</v>
      </c>
      <c r="CT35" s="64"/>
      <c r="CU35" s="64"/>
      <c r="CV35" s="63" t="s">
        <v>4514</v>
      </c>
      <c r="CW35" s="65">
        <v>0.0</v>
      </c>
      <c r="CX35" s="65">
        <v>0.0</v>
      </c>
      <c r="CY35" s="65">
        <v>0.0</v>
      </c>
      <c r="CZ35" s="65">
        <v>0.0</v>
      </c>
      <c r="DA35" s="65">
        <v>0.0</v>
      </c>
      <c r="DB35" s="65">
        <v>0.0</v>
      </c>
      <c r="DC35" s="65">
        <v>0.0</v>
      </c>
      <c r="DD35" s="65">
        <v>0.0</v>
      </c>
      <c r="DE35" s="65">
        <v>1.0</v>
      </c>
      <c r="DF35" s="65">
        <v>0.0</v>
      </c>
      <c r="DG35" s="65">
        <v>0.0</v>
      </c>
      <c r="DH35" s="64"/>
      <c r="DI35" s="63" t="s">
        <v>4429</v>
      </c>
      <c r="DJ35" s="63" t="s">
        <v>4430</v>
      </c>
      <c r="DK35" s="63" t="s">
        <v>4563</v>
      </c>
      <c r="DL35" s="65">
        <v>0.0</v>
      </c>
      <c r="DM35" s="65">
        <v>0.0</v>
      </c>
      <c r="DN35" s="65">
        <v>0.0</v>
      </c>
      <c r="DO35" s="65">
        <v>0.0</v>
      </c>
      <c r="DP35" s="65">
        <v>1.0</v>
      </c>
      <c r="DQ35" s="63" t="s">
        <v>4563</v>
      </c>
      <c r="DR35" s="65">
        <v>0.0</v>
      </c>
      <c r="DS35" s="65">
        <v>0.0</v>
      </c>
      <c r="DT35" s="65">
        <v>0.0</v>
      </c>
      <c r="DU35" s="65">
        <v>0.0</v>
      </c>
      <c r="DV35" s="65">
        <v>1.0</v>
      </c>
      <c r="DW35" s="63" t="s">
        <v>4431</v>
      </c>
      <c r="DX35" s="63" t="s">
        <v>4432</v>
      </c>
      <c r="DY35" s="63" t="s">
        <v>4494</v>
      </c>
      <c r="DZ35" s="65">
        <v>1.0</v>
      </c>
      <c r="EA35" s="65">
        <v>0.0</v>
      </c>
      <c r="EB35" s="65">
        <v>0.0</v>
      </c>
      <c r="EC35" s="65">
        <v>0.0</v>
      </c>
      <c r="ED35" s="65">
        <v>0.0</v>
      </c>
      <c r="EE35" s="65">
        <v>0.0</v>
      </c>
      <c r="EF35" s="65">
        <v>0.0</v>
      </c>
      <c r="EG35" s="64"/>
      <c r="EH35" s="63" t="s">
        <v>4425</v>
      </c>
      <c r="EI35" s="65">
        <v>0.0</v>
      </c>
      <c r="EJ35" s="65">
        <v>0.0</v>
      </c>
      <c r="EK35" s="65">
        <v>1.0</v>
      </c>
      <c r="EL35" s="64"/>
      <c r="EM35" s="64"/>
      <c r="EN35" s="63" t="s">
        <v>4437</v>
      </c>
      <c r="EO35" s="63" t="s">
        <v>4436</v>
      </c>
      <c r="EP35" s="65">
        <v>0.0</v>
      </c>
      <c r="EQ35" s="65">
        <v>0.0</v>
      </c>
      <c r="ER35" s="65">
        <v>0.0</v>
      </c>
      <c r="ES35" s="65">
        <v>0.0</v>
      </c>
      <c r="ET35" s="65">
        <v>1.0</v>
      </c>
      <c r="EU35" s="65">
        <v>0.0</v>
      </c>
      <c r="EV35" s="65">
        <v>0.0</v>
      </c>
      <c r="EW35" s="65">
        <v>0.0</v>
      </c>
      <c r="EX35" s="63" t="s">
        <v>132</v>
      </c>
      <c r="EY35" s="63" t="s">
        <v>4437</v>
      </c>
      <c r="EZ35" s="65">
        <v>0.0</v>
      </c>
      <c r="FA35" s="65">
        <v>0.0</v>
      </c>
      <c r="FB35" s="65">
        <v>1.0</v>
      </c>
      <c r="FC35" s="63" t="s">
        <v>2007</v>
      </c>
      <c r="FD35" s="65">
        <v>0.0</v>
      </c>
      <c r="FE35" s="65">
        <v>0.0</v>
      </c>
      <c r="FF35" s="65">
        <v>0.0</v>
      </c>
      <c r="FG35" s="65">
        <v>0.0</v>
      </c>
      <c r="FH35" s="65">
        <v>1.0</v>
      </c>
      <c r="FI35" s="65">
        <v>0.0</v>
      </c>
      <c r="FJ35" s="64"/>
      <c r="FK35" s="64"/>
      <c r="FL35" s="64"/>
      <c r="FM35" s="64"/>
      <c r="FN35" s="64"/>
      <c r="FO35" s="64"/>
      <c r="FP35" s="63" t="s">
        <v>4566</v>
      </c>
      <c r="FQ35" s="65">
        <v>0.0</v>
      </c>
      <c r="FR35" s="65">
        <v>0.0</v>
      </c>
      <c r="FS35" s="65">
        <v>0.0</v>
      </c>
      <c r="FT35" s="65">
        <v>1.0</v>
      </c>
      <c r="FU35" s="63" t="s">
        <v>5073</v>
      </c>
      <c r="FV35" s="65">
        <v>0.0</v>
      </c>
      <c r="FW35" s="65">
        <v>0.0</v>
      </c>
      <c r="FX35" s="65">
        <v>0.0</v>
      </c>
      <c r="FY35" s="65">
        <v>0.0</v>
      </c>
      <c r="FZ35" s="65">
        <v>1.0</v>
      </c>
      <c r="GA35" s="63" t="s">
        <v>132</v>
      </c>
      <c r="GB35" s="65">
        <v>0.0</v>
      </c>
      <c r="GC35" s="63" t="s">
        <v>5074</v>
      </c>
      <c r="GD35" s="65">
        <v>2.0</v>
      </c>
      <c r="GE35" s="63" t="s">
        <v>5075</v>
      </c>
      <c r="GF35" s="65">
        <v>6.27070547E8</v>
      </c>
      <c r="GG35" s="63" t="s">
        <v>5076</v>
      </c>
      <c r="GH35" s="163">
        <v>45633.0</v>
      </c>
      <c r="GI35" s="64"/>
      <c r="GJ35" s="64"/>
      <c r="GK35" s="63" t="s">
        <v>4442</v>
      </c>
      <c r="GL35" s="64"/>
      <c r="GM35" s="63" t="s">
        <v>4763</v>
      </c>
      <c r="GN35" s="64"/>
      <c r="GO35" s="65">
        <v>34.0</v>
      </c>
    </row>
    <row r="36">
      <c r="A36" s="163">
        <v>45633.0</v>
      </c>
      <c r="B36" s="163">
        <v>45633.0</v>
      </c>
      <c r="C36" s="63" t="s">
        <v>5065</v>
      </c>
      <c r="D36" s="63" t="s">
        <v>5066</v>
      </c>
      <c r="E36" s="63">
        <v>3.172272888E9</v>
      </c>
      <c r="F36" s="63" t="s">
        <v>4408</v>
      </c>
      <c r="G36" s="63" t="s">
        <v>4409</v>
      </c>
      <c r="H36" s="63" t="s">
        <v>30</v>
      </c>
      <c r="I36" s="63" t="s">
        <v>865</v>
      </c>
      <c r="J36" s="63" t="s">
        <v>5077</v>
      </c>
      <c r="K36" s="65">
        <v>6.301486</v>
      </c>
      <c r="L36" s="65">
        <v>-75.527515</v>
      </c>
      <c r="M36" s="65">
        <v>2202.800049</v>
      </c>
      <c r="N36" s="65">
        <v>18.79800034</v>
      </c>
      <c r="O36" s="63" t="s">
        <v>2066</v>
      </c>
      <c r="P36" s="65">
        <v>3.207048892E9</v>
      </c>
      <c r="Q36" s="63" t="s">
        <v>5078</v>
      </c>
      <c r="R36" s="63">
        <v>4.3747666E7</v>
      </c>
      <c r="S36" s="63" t="s">
        <v>5079</v>
      </c>
      <c r="T36" s="164" t="s">
        <v>5080</v>
      </c>
      <c r="U36" s="64"/>
      <c r="V36" s="64"/>
      <c r="W36" s="63" t="s">
        <v>5081</v>
      </c>
      <c r="X36" s="164" t="s">
        <v>5082</v>
      </c>
      <c r="Y36" s="65">
        <v>3.0</v>
      </c>
      <c r="Z36" s="65">
        <v>1.0</v>
      </c>
      <c r="AA36" s="63" t="s">
        <v>4454</v>
      </c>
      <c r="AB36" s="63" t="s">
        <v>132</v>
      </c>
      <c r="AC36" s="63" t="s">
        <v>132</v>
      </c>
      <c r="AD36" s="63" t="s">
        <v>35</v>
      </c>
      <c r="AE36" s="65">
        <v>1.0</v>
      </c>
      <c r="AF36" s="65">
        <v>2.0</v>
      </c>
      <c r="AG36" s="63" t="s">
        <v>2007</v>
      </c>
      <c r="AH36" s="63" t="s">
        <v>2007</v>
      </c>
      <c r="AI36" s="63" t="s">
        <v>2007</v>
      </c>
      <c r="AJ36" s="65">
        <v>1.0</v>
      </c>
      <c r="AK36" s="65">
        <v>2.0</v>
      </c>
      <c r="AL36" s="63" t="s">
        <v>2007</v>
      </c>
      <c r="AM36" s="65">
        <v>2.0</v>
      </c>
      <c r="AN36" s="63" t="s">
        <v>4485</v>
      </c>
      <c r="AO36" s="63" t="s">
        <v>4511</v>
      </c>
      <c r="AP36" s="63" t="s">
        <v>4420</v>
      </c>
      <c r="AQ36" s="63">
        <v>250000.0</v>
      </c>
      <c r="AR36" s="63" t="s">
        <v>4421</v>
      </c>
      <c r="AS36" s="63" t="s">
        <v>132</v>
      </c>
      <c r="AT36" s="64"/>
      <c r="AU36" s="63" t="s">
        <v>132</v>
      </c>
      <c r="AV36" s="63" t="s">
        <v>4422</v>
      </c>
      <c r="AW36" s="63" t="s">
        <v>4423</v>
      </c>
      <c r="AX36" s="63" t="s">
        <v>132</v>
      </c>
      <c r="AY36" s="65">
        <v>0.0</v>
      </c>
      <c r="AZ36" s="65">
        <v>1.0</v>
      </c>
      <c r="BA36" s="65">
        <v>0.0</v>
      </c>
      <c r="BB36" s="65">
        <v>3.0</v>
      </c>
      <c r="BC36" s="166">
        <v>45689.0</v>
      </c>
      <c r="BD36" s="65">
        <v>67.0</v>
      </c>
      <c r="BE36" s="63" t="s">
        <v>5083</v>
      </c>
      <c r="BF36" s="63" t="s">
        <v>4424</v>
      </c>
      <c r="BG36" s="63" t="s">
        <v>4460</v>
      </c>
      <c r="BH36" s="63" t="s">
        <v>4850</v>
      </c>
      <c r="BI36" s="65">
        <v>0.0</v>
      </c>
      <c r="BJ36" s="65">
        <v>0.0</v>
      </c>
      <c r="BK36" s="65">
        <v>0.0</v>
      </c>
      <c r="BL36" s="65">
        <v>0.0</v>
      </c>
      <c r="BM36" s="65">
        <v>0.0</v>
      </c>
      <c r="BN36" s="65">
        <v>1.0</v>
      </c>
      <c r="BO36" s="65">
        <v>0.0</v>
      </c>
      <c r="BP36" s="65">
        <v>0.0</v>
      </c>
      <c r="BQ36" s="65">
        <v>0.0</v>
      </c>
      <c r="BR36" s="63" t="s">
        <v>4460</v>
      </c>
      <c r="BS36" s="63" t="s">
        <v>4488</v>
      </c>
      <c r="BT36" s="65">
        <v>0.0</v>
      </c>
      <c r="BU36" s="65">
        <v>0.0</v>
      </c>
      <c r="BV36" s="65">
        <v>1.0</v>
      </c>
      <c r="BW36" s="63" t="s">
        <v>4564</v>
      </c>
      <c r="BX36" s="63" t="s">
        <v>4460</v>
      </c>
      <c r="BY36" s="63" t="s">
        <v>216</v>
      </c>
      <c r="BZ36" s="65">
        <v>0.0</v>
      </c>
      <c r="CA36" s="65">
        <v>0.0</v>
      </c>
      <c r="CB36" s="65">
        <v>0.0</v>
      </c>
      <c r="CC36" s="65">
        <v>0.0</v>
      </c>
      <c r="CD36" s="65">
        <v>0.0</v>
      </c>
      <c r="CE36" s="65">
        <v>1.0</v>
      </c>
      <c r="CF36" s="65">
        <v>0.0</v>
      </c>
      <c r="CG36" s="65">
        <v>0.0</v>
      </c>
      <c r="CH36" s="64"/>
      <c r="CI36" s="63" t="s">
        <v>216</v>
      </c>
      <c r="CJ36" s="65">
        <v>0.0</v>
      </c>
      <c r="CK36" s="65">
        <v>0.0</v>
      </c>
      <c r="CL36" s="65">
        <v>0.0</v>
      </c>
      <c r="CM36" s="65">
        <v>0.0</v>
      </c>
      <c r="CN36" s="65">
        <v>0.0</v>
      </c>
      <c r="CO36" s="65">
        <v>1.0</v>
      </c>
      <c r="CP36" s="65">
        <v>0.0</v>
      </c>
      <c r="CQ36" s="65">
        <v>0.0</v>
      </c>
      <c r="CR36" s="63" t="s">
        <v>216</v>
      </c>
      <c r="CS36" s="63" t="s">
        <v>4427</v>
      </c>
      <c r="CT36" s="64"/>
      <c r="CU36" s="64"/>
      <c r="CV36" s="63" t="s">
        <v>4514</v>
      </c>
      <c r="CW36" s="65">
        <v>0.0</v>
      </c>
      <c r="CX36" s="65">
        <v>0.0</v>
      </c>
      <c r="CY36" s="65">
        <v>0.0</v>
      </c>
      <c r="CZ36" s="65">
        <v>0.0</v>
      </c>
      <c r="DA36" s="65">
        <v>0.0</v>
      </c>
      <c r="DB36" s="65">
        <v>0.0</v>
      </c>
      <c r="DC36" s="65">
        <v>0.0</v>
      </c>
      <c r="DD36" s="65">
        <v>0.0</v>
      </c>
      <c r="DE36" s="65">
        <v>1.0</v>
      </c>
      <c r="DF36" s="65">
        <v>0.0</v>
      </c>
      <c r="DG36" s="65">
        <v>0.0</v>
      </c>
      <c r="DH36" s="64"/>
      <c r="DI36" s="63" t="s">
        <v>4429</v>
      </c>
      <c r="DJ36" s="63" t="s">
        <v>4430</v>
      </c>
      <c r="DK36" s="63" t="s">
        <v>4563</v>
      </c>
      <c r="DL36" s="65">
        <v>0.0</v>
      </c>
      <c r="DM36" s="65">
        <v>0.0</v>
      </c>
      <c r="DN36" s="65">
        <v>0.0</v>
      </c>
      <c r="DO36" s="65">
        <v>0.0</v>
      </c>
      <c r="DP36" s="65">
        <v>1.0</v>
      </c>
      <c r="DQ36" s="63" t="s">
        <v>4563</v>
      </c>
      <c r="DR36" s="65">
        <v>0.0</v>
      </c>
      <c r="DS36" s="65">
        <v>0.0</v>
      </c>
      <c r="DT36" s="65">
        <v>0.0</v>
      </c>
      <c r="DU36" s="65">
        <v>0.0</v>
      </c>
      <c r="DV36" s="65">
        <v>1.0</v>
      </c>
      <c r="DW36" s="63" t="s">
        <v>4431</v>
      </c>
      <c r="DX36" s="63" t="s">
        <v>4631</v>
      </c>
      <c r="DY36" s="63" t="s">
        <v>4691</v>
      </c>
      <c r="DZ36" s="65">
        <v>0.0</v>
      </c>
      <c r="EA36" s="65">
        <v>1.0</v>
      </c>
      <c r="EB36" s="65">
        <v>0.0</v>
      </c>
      <c r="EC36" s="65">
        <v>0.0</v>
      </c>
      <c r="ED36" s="65">
        <v>0.0</v>
      </c>
      <c r="EE36" s="65">
        <v>0.0</v>
      </c>
      <c r="EF36" s="65">
        <v>0.0</v>
      </c>
      <c r="EG36" s="64"/>
      <c r="EH36" s="63" t="s">
        <v>4460</v>
      </c>
      <c r="EI36" s="65">
        <v>1.0</v>
      </c>
      <c r="EJ36" s="65">
        <v>0.0</v>
      </c>
      <c r="EK36" s="65">
        <v>0.0</v>
      </c>
      <c r="EL36" s="63" t="s">
        <v>5084</v>
      </c>
      <c r="EM36" s="164" t="s">
        <v>5085</v>
      </c>
      <c r="EN36" s="63" t="s">
        <v>132</v>
      </c>
      <c r="EO36" s="63" t="s">
        <v>5086</v>
      </c>
      <c r="EP36" s="65">
        <v>0.0</v>
      </c>
      <c r="EQ36" s="65">
        <v>0.0</v>
      </c>
      <c r="ER36" s="65">
        <v>0.0</v>
      </c>
      <c r="ES36" s="65">
        <v>0.0</v>
      </c>
      <c r="ET36" s="65">
        <v>0.0</v>
      </c>
      <c r="EU36" s="65">
        <v>0.0</v>
      </c>
      <c r="EV36" s="65">
        <v>0.0</v>
      </c>
      <c r="EW36" s="65">
        <v>1.0</v>
      </c>
      <c r="EX36" s="63" t="s">
        <v>132</v>
      </c>
      <c r="EY36" s="63" t="s">
        <v>132</v>
      </c>
      <c r="EZ36" s="65">
        <v>0.0</v>
      </c>
      <c r="FA36" s="65">
        <v>1.0</v>
      </c>
      <c r="FB36" s="65">
        <v>0.0</v>
      </c>
      <c r="FC36" s="63" t="s">
        <v>2007</v>
      </c>
      <c r="FD36" s="65">
        <v>0.0</v>
      </c>
      <c r="FE36" s="65">
        <v>0.0</v>
      </c>
      <c r="FF36" s="65">
        <v>0.0</v>
      </c>
      <c r="FG36" s="65">
        <v>0.0</v>
      </c>
      <c r="FH36" s="65">
        <v>1.0</v>
      </c>
      <c r="FI36" s="65">
        <v>0.0</v>
      </c>
      <c r="FJ36" s="63" t="s">
        <v>564</v>
      </c>
      <c r="FK36" s="65">
        <v>1.0</v>
      </c>
      <c r="FL36" s="65">
        <v>0.0</v>
      </c>
      <c r="FM36" s="65">
        <v>0.0</v>
      </c>
      <c r="FN36" s="65">
        <v>0.0</v>
      </c>
      <c r="FO36" s="63" t="s">
        <v>4474</v>
      </c>
      <c r="FP36" s="63" t="s">
        <v>5087</v>
      </c>
      <c r="FQ36" s="65">
        <v>1.0</v>
      </c>
      <c r="FR36" s="65">
        <v>0.0</v>
      </c>
      <c r="FS36" s="65">
        <v>1.0</v>
      </c>
      <c r="FT36" s="65">
        <v>0.0</v>
      </c>
      <c r="FU36" s="63" t="s">
        <v>4519</v>
      </c>
      <c r="FV36" s="65">
        <v>1.0</v>
      </c>
      <c r="FW36" s="65">
        <v>0.0</v>
      </c>
      <c r="FX36" s="65">
        <v>0.0</v>
      </c>
      <c r="FY36" s="65">
        <v>0.0</v>
      </c>
      <c r="FZ36" s="65">
        <v>0.0</v>
      </c>
      <c r="GA36" s="63" t="s">
        <v>132</v>
      </c>
      <c r="GB36" s="65">
        <v>65000.0</v>
      </c>
      <c r="GC36" s="63" t="s">
        <v>5074</v>
      </c>
      <c r="GD36" s="65">
        <v>1.0</v>
      </c>
      <c r="GE36" s="63" t="s">
        <v>5088</v>
      </c>
      <c r="GF36" s="65">
        <v>6.27076261E8</v>
      </c>
      <c r="GG36" s="63" t="s">
        <v>5089</v>
      </c>
      <c r="GH36" s="163">
        <v>45633.0</v>
      </c>
      <c r="GI36" s="64"/>
      <c r="GJ36" s="64"/>
      <c r="GK36" s="63" t="s">
        <v>4442</v>
      </c>
      <c r="GL36" s="64"/>
      <c r="GM36" s="63" t="s">
        <v>4763</v>
      </c>
      <c r="GN36" s="64"/>
      <c r="GO36" s="65">
        <v>35.0</v>
      </c>
    </row>
    <row r="37">
      <c r="A37" s="163">
        <v>45633.0</v>
      </c>
      <c r="B37" s="163">
        <v>45633.0</v>
      </c>
      <c r="C37" s="63" t="s">
        <v>1084</v>
      </c>
      <c r="D37" s="63" t="s">
        <v>4837</v>
      </c>
      <c r="E37" s="63">
        <v>3.206977356E9</v>
      </c>
      <c r="F37" s="63" t="s">
        <v>4408</v>
      </c>
      <c r="G37" s="63" t="s">
        <v>4409</v>
      </c>
      <c r="H37" s="63" t="s">
        <v>4766</v>
      </c>
      <c r="I37" s="63" t="s">
        <v>865</v>
      </c>
      <c r="J37" s="63" t="s">
        <v>5090</v>
      </c>
      <c r="K37" s="65">
        <v>6.30232</v>
      </c>
      <c r="L37" s="65">
        <v>-75.530225</v>
      </c>
      <c r="M37" s="65">
        <v>2115.571168</v>
      </c>
      <c r="N37" s="65">
        <v>5.22034534</v>
      </c>
      <c r="O37" s="63" t="s">
        <v>2170</v>
      </c>
      <c r="P37" s="65">
        <v>3.128657903E9</v>
      </c>
      <c r="Q37" s="63" t="s">
        <v>5091</v>
      </c>
      <c r="R37" s="63">
        <v>1.148141308E9</v>
      </c>
      <c r="S37" s="63" t="s">
        <v>5092</v>
      </c>
      <c r="T37" s="164" t="s">
        <v>5093</v>
      </c>
      <c r="U37" s="63" t="s">
        <v>5094</v>
      </c>
      <c r="V37" s="164" t="s">
        <v>5095</v>
      </c>
      <c r="W37" s="63" t="s">
        <v>5096</v>
      </c>
      <c r="X37" s="164" t="s">
        <v>5097</v>
      </c>
      <c r="Y37" s="65">
        <v>2.0</v>
      </c>
      <c r="Z37" s="65">
        <v>1.0</v>
      </c>
      <c r="AA37" s="63" t="s">
        <v>5098</v>
      </c>
      <c r="AB37" s="63" t="s">
        <v>35</v>
      </c>
      <c r="AC37" s="63" t="s">
        <v>35</v>
      </c>
      <c r="AD37" s="63" t="s">
        <v>35</v>
      </c>
      <c r="AE37" s="65">
        <v>1.0</v>
      </c>
      <c r="AF37" s="65">
        <v>1.0</v>
      </c>
      <c r="AG37" s="63" t="s">
        <v>2007</v>
      </c>
      <c r="AH37" s="65">
        <v>1.0</v>
      </c>
      <c r="AI37" s="63" t="s">
        <v>2007</v>
      </c>
      <c r="AJ37" s="65">
        <v>1.0</v>
      </c>
      <c r="AK37" s="63" t="s">
        <v>2007</v>
      </c>
      <c r="AL37" s="63" t="s">
        <v>2007</v>
      </c>
      <c r="AM37" s="63" t="s">
        <v>2007</v>
      </c>
      <c r="AN37" s="63" t="s">
        <v>4485</v>
      </c>
      <c r="AO37" s="63" t="s">
        <v>4581</v>
      </c>
      <c r="AP37" s="63" t="s">
        <v>4420</v>
      </c>
      <c r="AQ37" s="63" t="s">
        <v>5099</v>
      </c>
      <c r="AR37" s="63" t="s">
        <v>4421</v>
      </c>
      <c r="AS37" s="63" t="s">
        <v>132</v>
      </c>
      <c r="AT37" s="64"/>
      <c r="AU37" s="63" t="s">
        <v>35</v>
      </c>
      <c r="AV37" s="63" t="s">
        <v>4606</v>
      </c>
      <c r="AW37" s="63" t="s">
        <v>4561</v>
      </c>
      <c r="AX37" s="63" t="s">
        <v>132</v>
      </c>
      <c r="AY37" s="65">
        <v>0.0</v>
      </c>
      <c r="AZ37" s="65">
        <v>1.0</v>
      </c>
      <c r="BA37" s="65">
        <v>0.0</v>
      </c>
      <c r="BB37" s="65">
        <v>2.0</v>
      </c>
      <c r="BC37" s="166">
        <v>45689.0</v>
      </c>
      <c r="BD37" s="65">
        <v>18.0</v>
      </c>
      <c r="BE37" s="63" t="s">
        <v>5100</v>
      </c>
      <c r="BF37" s="63" t="s">
        <v>4459</v>
      </c>
      <c r="BG37" s="63" t="s">
        <v>4425</v>
      </c>
      <c r="BH37" s="63" t="s">
        <v>4424</v>
      </c>
      <c r="BI37" s="65">
        <v>0.0</v>
      </c>
      <c r="BJ37" s="65">
        <v>0.0</v>
      </c>
      <c r="BK37" s="65">
        <v>1.0</v>
      </c>
      <c r="BL37" s="65">
        <v>0.0</v>
      </c>
      <c r="BM37" s="65">
        <v>0.0</v>
      </c>
      <c r="BN37" s="65">
        <v>0.0</v>
      </c>
      <c r="BO37" s="65">
        <v>0.0</v>
      </c>
      <c r="BP37" s="65">
        <v>0.0</v>
      </c>
      <c r="BQ37" s="65">
        <v>0.0</v>
      </c>
      <c r="BR37" s="63" t="s">
        <v>4461</v>
      </c>
      <c r="BS37" s="63" t="s">
        <v>4424</v>
      </c>
      <c r="BT37" s="65">
        <v>0.0</v>
      </c>
      <c r="BU37" s="65">
        <v>1.0</v>
      </c>
      <c r="BV37" s="65">
        <v>0.0</v>
      </c>
      <c r="BW37" s="64"/>
      <c r="BX37" s="63" t="s">
        <v>4461</v>
      </c>
      <c r="BY37" s="63" t="s">
        <v>4689</v>
      </c>
      <c r="BZ37" s="65">
        <v>0.0</v>
      </c>
      <c r="CA37" s="65">
        <v>0.0</v>
      </c>
      <c r="CB37" s="65">
        <v>1.0</v>
      </c>
      <c r="CC37" s="65">
        <v>0.0</v>
      </c>
      <c r="CD37" s="65">
        <v>0.0</v>
      </c>
      <c r="CE37" s="65">
        <v>0.0</v>
      </c>
      <c r="CF37" s="65">
        <v>0.0</v>
      </c>
      <c r="CG37" s="65">
        <v>0.0</v>
      </c>
      <c r="CH37" s="64"/>
      <c r="CI37" s="63" t="s">
        <v>216</v>
      </c>
      <c r="CJ37" s="65">
        <v>0.0</v>
      </c>
      <c r="CK37" s="65">
        <v>0.0</v>
      </c>
      <c r="CL37" s="65">
        <v>0.0</v>
      </c>
      <c r="CM37" s="65">
        <v>0.0</v>
      </c>
      <c r="CN37" s="65">
        <v>0.0</v>
      </c>
      <c r="CO37" s="65">
        <v>1.0</v>
      </c>
      <c r="CP37" s="65">
        <v>0.0</v>
      </c>
      <c r="CQ37" s="65">
        <v>0.0</v>
      </c>
      <c r="CR37" s="64"/>
      <c r="CS37" s="63" t="s">
        <v>4427</v>
      </c>
      <c r="CT37" s="64"/>
      <c r="CU37" s="64"/>
      <c r="CV37" s="63" t="s">
        <v>4514</v>
      </c>
      <c r="CW37" s="65">
        <v>0.0</v>
      </c>
      <c r="CX37" s="65">
        <v>0.0</v>
      </c>
      <c r="CY37" s="65">
        <v>0.0</v>
      </c>
      <c r="CZ37" s="65">
        <v>0.0</v>
      </c>
      <c r="DA37" s="65">
        <v>0.0</v>
      </c>
      <c r="DB37" s="65">
        <v>0.0</v>
      </c>
      <c r="DC37" s="65">
        <v>0.0</v>
      </c>
      <c r="DD37" s="65">
        <v>0.0</v>
      </c>
      <c r="DE37" s="65">
        <v>1.0</v>
      </c>
      <c r="DF37" s="65">
        <v>0.0</v>
      </c>
      <c r="DG37" s="65">
        <v>0.0</v>
      </c>
      <c r="DH37" s="64"/>
      <c r="DI37" s="63" t="s">
        <v>4429</v>
      </c>
      <c r="DJ37" s="63" t="s">
        <v>4430</v>
      </c>
      <c r="DK37" s="63" t="s">
        <v>4430</v>
      </c>
      <c r="DL37" s="65">
        <v>1.0</v>
      </c>
      <c r="DM37" s="65">
        <v>0.0</v>
      </c>
      <c r="DN37" s="65">
        <v>0.0</v>
      </c>
      <c r="DO37" s="65">
        <v>0.0</v>
      </c>
      <c r="DP37" s="65">
        <v>0.0</v>
      </c>
      <c r="DQ37" s="63" t="s">
        <v>4430</v>
      </c>
      <c r="DR37" s="65">
        <v>1.0</v>
      </c>
      <c r="DS37" s="65">
        <v>0.0</v>
      </c>
      <c r="DT37" s="65">
        <v>0.0</v>
      </c>
      <c r="DU37" s="65">
        <v>0.0</v>
      </c>
      <c r="DV37" s="65">
        <v>0.0</v>
      </c>
      <c r="DW37" s="63" t="s">
        <v>4431</v>
      </c>
      <c r="DX37" s="63" t="s">
        <v>4432</v>
      </c>
      <c r="DY37" s="63" t="s">
        <v>4494</v>
      </c>
      <c r="DZ37" s="65">
        <v>1.0</v>
      </c>
      <c r="EA37" s="65">
        <v>0.0</v>
      </c>
      <c r="EB37" s="65">
        <v>0.0</v>
      </c>
      <c r="EC37" s="65">
        <v>0.0</v>
      </c>
      <c r="ED37" s="65">
        <v>0.0</v>
      </c>
      <c r="EE37" s="65">
        <v>0.0</v>
      </c>
      <c r="EF37" s="65">
        <v>0.0</v>
      </c>
      <c r="EG37" s="63" t="s">
        <v>5101</v>
      </c>
      <c r="EH37" s="63" t="s">
        <v>4461</v>
      </c>
      <c r="EI37" s="65">
        <v>0.0</v>
      </c>
      <c r="EJ37" s="65">
        <v>1.0</v>
      </c>
      <c r="EK37" s="65">
        <v>0.0</v>
      </c>
      <c r="EL37" s="63" t="s">
        <v>5102</v>
      </c>
      <c r="EM37" s="164" t="s">
        <v>5103</v>
      </c>
      <c r="EN37" s="63" t="s">
        <v>132</v>
      </c>
      <c r="EO37" s="63" t="s">
        <v>4650</v>
      </c>
      <c r="EP37" s="65">
        <v>0.0</v>
      </c>
      <c r="EQ37" s="65">
        <v>0.0</v>
      </c>
      <c r="ER37" s="65">
        <v>1.0</v>
      </c>
      <c r="ES37" s="65">
        <v>0.0</v>
      </c>
      <c r="ET37" s="65">
        <v>0.0</v>
      </c>
      <c r="EU37" s="65">
        <v>0.0</v>
      </c>
      <c r="EV37" s="65">
        <v>0.0</v>
      </c>
      <c r="EW37" s="65">
        <v>0.0</v>
      </c>
      <c r="EX37" s="63" t="s">
        <v>132</v>
      </c>
      <c r="EY37" s="63" t="s">
        <v>132</v>
      </c>
      <c r="EZ37" s="65">
        <v>0.0</v>
      </c>
      <c r="FA37" s="65">
        <v>1.0</v>
      </c>
      <c r="FB37" s="65">
        <v>0.0</v>
      </c>
      <c r="FC37" s="63" t="s">
        <v>4613</v>
      </c>
      <c r="FD37" s="65">
        <v>0.0</v>
      </c>
      <c r="FE37" s="65">
        <v>0.0</v>
      </c>
      <c r="FF37" s="65">
        <v>0.0</v>
      </c>
      <c r="FG37" s="65">
        <v>1.0</v>
      </c>
      <c r="FH37" s="65">
        <v>0.0</v>
      </c>
      <c r="FI37" s="65">
        <v>0.0</v>
      </c>
      <c r="FJ37" s="63" t="s">
        <v>564</v>
      </c>
      <c r="FK37" s="65">
        <v>1.0</v>
      </c>
      <c r="FL37" s="65">
        <v>0.0</v>
      </c>
      <c r="FM37" s="65">
        <v>0.0</v>
      </c>
      <c r="FN37" s="65">
        <v>0.0</v>
      </c>
      <c r="FO37" s="63" t="s">
        <v>4518</v>
      </c>
      <c r="FP37" s="63" t="s">
        <v>564</v>
      </c>
      <c r="FQ37" s="65">
        <v>1.0</v>
      </c>
      <c r="FR37" s="65">
        <v>0.0</v>
      </c>
      <c r="FS37" s="65">
        <v>0.0</v>
      </c>
      <c r="FT37" s="65">
        <v>0.0</v>
      </c>
      <c r="FU37" s="63" t="s">
        <v>4714</v>
      </c>
      <c r="FV37" s="65">
        <v>1.0</v>
      </c>
      <c r="FW37" s="65">
        <v>1.0</v>
      </c>
      <c r="FX37" s="65">
        <v>0.0</v>
      </c>
      <c r="FY37" s="65">
        <v>0.0</v>
      </c>
      <c r="FZ37" s="65">
        <v>0.0</v>
      </c>
      <c r="GA37" s="63" t="s">
        <v>564</v>
      </c>
      <c r="GB37" s="65">
        <v>43000.0</v>
      </c>
      <c r="GC37" s="63" t="s">
        <v>5104</v>
      </c>
      <c r="GD37" s="65">
        <v>2.0</v>
      </c>
      <c r="GE37" s="63" t="s">
        <v>5105</v>
      </c>
      <c r="GF37" s="65">
        <v>6.27078202E8</v>
      </c>
      <c r="GG37" s="63" t="s">
        <v>5106</v>
      </c>
      <c r="GH37" s="163">
        <v>45634.0</v>
      </c>
      <c r="GI37" s="64"/>
      <c r="GJ37" s="64"/>
      <c r="GK37" s="63" t="s">
        <v>4442</v>
      </c>
      <c r="GL37" s="64"/>
      <c r="GM37" s="63" t="s">
        <v>4763</v>
      </c>
      <c r="GN37" s="64"/>
      <c r="GO37" s="65">
        <v>36.0</v>
      </c>
    </row>
    <row r="38">
      <c r="A38" s="163">
        <v>45633.0</v>
      </c>
      <c r="B38" s="163">
        <v>45633.0</v>
      </c>
      <c r="C38" s="63" t="s">
        <v>5107</v>
      </c>
      <c r="D38" s="63" t="s">
        <v>5108</v>
      </c>
      <c r="E38" s="63">
        <v>3.009559896E9</v>
      </c>
      <c r="F38" s="63" t="s">
        <v>4408</v>
      </c>
      <c r="G38" s="63" t="s">
        <v>4409</v>
      </c>
      <c r="H38" s="63" t="s">
        <v>30</v>
      </c>
      <c r="I38" s="63" t="s">
        <v>5109</v>
      </c>
      <c r="J38" s="63" t="s">
        <v>5110</v>
      </c>
      <c r="K38" s="65">
        <v>6.301933</v>
      </c>
      <c r="L38" s="65">
        <v>-75.527981</v>
      </c>
      <c r="M38" s="65">
        <v>2168.512695</v>
      </c>
      <c r="N38" s="65">
        <v>5.620999813</v>
      </c>
      <c r="O38" s="63" t="s">
        <v>5107</v>
      </c>
      <c r="P38" s="65">
        <v>3.009559896E9</v>
      </c>
      <c r="Q38" s="63" t="s">
        <v>5111</v>
      </c>
      <c r="R38" s="63">
        <v>1.128394766E9</v>
      </c>
      <c r="S38" s="63" t="s">
        <v>5112</v>
      </c>
      <c r="T38" s="164" t="s">
        <v>5113</v>
      </c>
      <c r="U38" s="63" t="s">
        <v>5114</v>
      </c>
      <c r="V38" s="164" t="s">
        <v>5115</v>
      </c>
      <c r="W38" s="63" t="s">
        <v>5116</v>
      </c>
      <c r="X38" s="164" t="s">
        <v>5117</v>
      </c>
      <c r="Y38" s="65">
        <v>5.0</v>
      </c>
      <c r="Z38" s="65">
        <v>1.0</v>
      </c>
      <c r="AA38" s="63" t="s">
        <v>5118</v>
      </c>
      <c r="AB38" s="63" t="s">
        <v>35</v>
      </c>
      <c r="AC38" s="63" t="s">
        <v>132</v>
      </c>
      <c r="AD38" s="63" t="s">
        <v>35</v>
      </c>
      <c r="AE38" s="65">
        <v>2.0</v>
      </c>
      <c r="AF38" s="65">
        <v>3.0</v>
      </c>
      <c r="AG38" s="65">
        <v>1.0</v>
      </c>
      <c r="AH38" s="65">
        <v>2.0</v>
      </c>
      <c r="AI38" s="63" t="s">
        <v>2007</v>
      </c>
      <c r="AJ38" s="63" t="s">
        <v>2007</v>
      </c>
      <c r="AK38" s="65">
        <v>2.0</v>
      </c>
      <c r="AL38" s="63" t="s">
        <v>2007</v>
      </c>
      <c r="AM38" s="65">
        <v>1.0</v>
      </c>
      <c r="AN38" s="63" t="s">
        <v>4485</v>
      </c>
      <c r="AO38" s="63" t="s">
        <v>4419</v>
      </c>
      <c r="AP38" s="63" t="s">
        <v>4420</v>
      </c>
      <c r="AQ38" s="63">
        <v>1000000.0</v>
      </c>
      <c r="AR38" s="63" t="s">
        <v>4583</v>
      </c>
      <c r="AS38" s="63" t="s">
        <v>35</v>
      </c>
      <c r="AT38" s="63" t="s">
        <v>5119</v>
      </c>
      <c r="AU38" s="63" t="s">
        <v>35</v>
      </c>
      <c r="AV38" s="63" t="s">
        <v>4458</v>
      </c>
      <c r="AW38" s="63" t="s">
        <v>4423</v>
      </c>
      <c r="AX38" s="63" t="s">
        <v>132</v>
      </c>
      <c r="AY38" s="65">
        <v>0.0</v>
      </c>
      <c r="AZ38" s="65">
        <v>1.0</v>
      </c>
      <c r="BA38" s="65">
        <v>0.0</v>
      </c>
      <c r="BB38" s="65">
        <v>2.0</v>
      </c>
      <c r="BC38" s="63" t="s">
        <v>4487</v>
      </c>
      <c r="BD38" s="65">
        <v>36.0</v>
      </c>
      <c r="BE38" s="63" t="s">
        <v>5120</v>
      </c>
      <c r="BF38" s="63" t="s">
        <v>4424</v>
      </c>
      <c r="BG38" s="63" t="s">
        <v>4425</v>
      </c>
      <c r="BH38" s="63" t="s">
        <v>4424</v>
      </c>
      <c r="BI38" s="65">
        <v>0.0</v>
      </c>
      <c r="BJ38" s="65">
        <v>0.0</v>
      </c>
      <c r="BK38" s="65">
        <v>1.0</v>
      </c>
      <c r="BL38" s="65">
        <v>0.0</v>
      </c>
      <c r="BM38" s="65">
        <v>0.0</v>
      </c>
      <c r="BN38" s="65">
        <v>0.0</v>
      </c>
      <c r="BO38" s="65">
        <v>0.0</v>
      </c>
      <c r="BP38" s="65">
        <v>0.0</v>
      </c>
      <c r="BQ38" s="65">
        <v>0.0</v>
      </c>
      <c r="BR38" s="63" t="s">
        <v>4425</v>
      </c>
      <c r="BS38" s="63" t="s">
        <v>4424</v>
      </c>
      <c r="BT38" s="65">
        <v>0.0</v>
      </c>
      <c r="BU38" s="65">
        <v>1.0</v>
      </c>
      <c r="BV38" s="65">
        <v>0.0</v>
      </c>
      <c r="BW38" s="63" t="s">
        <v>4426</v>
      </c>
      <c r="BX38" s="63" t="s">
        <v>4425</v>
      </c>
      <c r="BY38" s="63" t="s">
        <v>4870</v>
      </c>
      <c r="BZ38" s="65">
        <v>1.0</v>
      </c>
      <c r="CA38" s="65">
        <v>1.0</v>
      </c>
      <c r="CB38" s="65">
        <v>1.0</v>
      </c>
      <c r="CC38" s="65">
        <v>0.0</v>
      </c>
      <c r="CD38" s="65">
        <v>1.0</v>
      </c>
      <c r="CE38" s="65">
        <v>0.0</v>
      </c>
      <c r="CF38" s="65">
        <v>0.0</v>
      </c>
      <c r="CG38" s="65">
        <v>0.0</v>
      </c>
      <c r="CH38" s="64"/>
      <c r="CI38" s="63" t="s">
        <v>216</v>
      </c>
      <c r="CJ38" s="65">
        <v>0.0</v>
      </c>
      <c r="CK38" s="65">
        <v>0.0</v>
      </c>
      <c r="CL38" s="65">
        <v>0.0</v>
      </c>
      <c r="CM38" s="65">
        <v>0.0</v>
      </c>
      <c r="CN38" s="65">
        <v>0.0</v>
      </c>
      <c r="CO38" s="65">
        <v>1.0</v>
      </c>
      <c r="CP38" s="65">
        <v>0.0</v>
      </c>
      <c r="CQ38" s="65">
        <v>0.0</v>
      </c>
      <c r="CR38" s="64"/>
      <c r="CS38" s="63" t="s">
        <v>4427</v>
      </c>
      <c r="CT38" s="64"/>
      <c r="CU38" s="64"/>
      <c r="CV38" s="63" t="s">
        <v>4514</v>
      </c>
      <c r="CW38" s="65">
        <v>0.0</v>
      </c>
      <c r="CX38" s="65">
        <v>0.0</v>
      </c>
      <c r="CY38" s="65">
        <v>0.0</v>
      </c>
      <c r="CZ38" s="65">
        <v>0.0</v>
      </c>
      <c r="DA38" s="65">
        <v>0.0</v>
      </c>
      <c r="DB38" s="65">
        <v>0.0</v>
      </c>
      <c r="DC38" s="65">
        <v>0.0</v>
      </c>
      <c r="DD38" s="65">
        <v>0.0</v>
      </c>
      <c r="DE38" s="65">
        <v>1.0</v>
      </c>
      <c r="DF38" s="65">
        <v>0.0</v>
      </c>
      <c r="DG38" s="65">
        <v>0.0</v>
      </c>
      <c r="DH38" s="64"/>
      <c r="DI38" s="63" t="s">
        <v>4429</v>
      </c>
      <c r="DJ38" s="63" t="s">
        <v>4430</v>
      </c>
      <c r="DK38" s="63" t="s">
        <v>4563</v>
      </c>
      <c r="DL38" s="65">
        <v>0.0</v>
      </c>
      <c r="DM38" s="65">
        <v>0.0</v>
      </c>
      <c r="DN38" s="65">
        <v>0.0</v>
      </c>
      <c r="DO38" s="65">
        <v>0.0</v>
      </c>
      <c r="DP38" s="65">
        <v>1.0</v>
      </c>
      <c r="DQ38" s="63" t="s">
        <v>4563</v>
      </c>
      <c r="DR38" s="65">
        <v>0.0</v>
      </c>
      <c r="DS38" s="65">
        <v>0.0</v>
      </c>
      <c r="DT38" s="65">
        <v>0.0</v>
      </c>
      <c r="DU38" s="65">
        <v>0.0</v>
      </c>
      <c r="DV38" s="65">
        <v>1.0</v>
      </c>
      <c r="DW38" s="63" t="s">
        <v>4431</v>
      </c>
      <c r="DX38" s="63" t="s">
        <v>4432</v>
      </c>
      <c r="DY38" s="63" t="s">
        <v>4691</v>
      </c>
      <c r="DZ38" s="65">
        <v>0.0</v>
      </c>
      <c r="EA38" s="65">
        <v>1.0</v>
      </c>
      <c r="EB38" s="65">
        <v>0.0</v>
      </c>
      <c r="EC38" s="65">
        <v>0.0</v>
      </c>
      <c r="ED38" s="65">
        <v>0.0</v>
      </c>
      <c r="EE38" s="65">
        <v>0.0</v>
      </c>
      <c r="EF38" s="65">
        <v>0.0</v>
      </c>
      <c r="EG38" s="64"/>
      <c r="EH38" s="63" t="s">
        <v>4425</v>
      </c>
      <c r="EI38" s="65">
        <v>0.0</v>
      </c>
      <c r="EJ38" s="65">
        <v>0.0</v>
      </c>
      <c r="EK38" s="65">
        <v>1.0</v>
      </c>
      <c r="EL38" s="63" t="s">
        <v>5121</v>
      </c>
      <c r="EM38" s="164" t="s">
        <v>5122</v>
      </c>
      <c r="EN38" s="63" t="s">
        <v>132</v>
      </c>
      <c r="EO38" s="63" t="s">
        <v>4436</v>
      </c>
      <c r="EP38" s="65">
        <v>0.0</v>
      </c>
      <c r="EQ38" s="65">
        <v>0.0</v>
      </c>
      <c r="ER38" s="65">
        <v>0.0</v>
      </c>
      <c r="ES38" s="65">
        <v>0.0</v>
      </c>
      <c r="ET38" s="65">
        <v>1.0</v>
      </c>
      <c r="EU38" s="65">
        <v>0.0</v>
      </c>
      <c r="EV38" s="65">
        <v>0.0</v>
      </c>
      <c r="EW38" s="65">
        <v>0.0</v>
      </c>
      <c r="EX38" s="63" t="s">
        <v>132</v>
      </c>
      <c r="EY38" s="63" t="s">
        <v>35</v>
      </c>
      <c r="EZ38" s="65">
        <v>1.0</v>
      </c>
      <c r="FA38" s="65">
        <v>0.0</v>
      </c>
      <c r="FB38" s="65">
        <v>0.0</v>
      </c>
      <c r="FC38" s="63" t="s">
        <v>4473</v>
      </c>
      <c r="FD38" s="65">
        <v>1.0</v>
      </c>
      <c r="FE38" s="65">
        <v>0.0</v>
      </c>
      <c r="FF38" s="65">
        <v>1.0</v>
      </c>
      <c r="FG38" s="65">
        <v>0.0</v>
      </c>
      <c r="FH38" s="65">
        <v>0.0</v>
      </c>
      <c r="FI38" s="65">
        <v>0.0</v>
      </c>
      <c r="FJ38" s="63" t="s">
        <v>564</v>
      </c>
      <c r="FK38" s="65">
        <v>1.0</v>
      </c>
      <c r="FL38" s="65">
        <v>0.0</v>
      </c>
      <c r="FM38" s="65">
        <v>0.0</v>
      </c>
      <c r="FN38" s="65">
        <v>0.0</v>
      </c>
      <c r="FO38" s="63" t="s">
        <v>4496</v>
      </c>
      <c r="FP38" s="63" t="s">
        <v>564</v>
      </c>
      <c r="FQ38" s="65">
        <v>1.0</v>
      </c>
      <c r="FR38" s="65">
        <v>0.0</v>
      </c>
      <c r="FS38" s="65">
        <v>0.0</v>
      </c>
      <c r="FT38" s="65">
        <v>0.0</v>
      </c>
      <c r="FU38" s="63" t="s">
        <v>4519</v>
      </c>
      <c r="FV38" s="65">
        <v>1.0</v>
      </c>
      <c r="FW38" s="65">
        <v>0.0</v>
      </c>
      <c r="FX38" s="65">
        <v>0.0</v>
      </c>
      <c r="FY38" s="65">
        <v>0.0</v>
      </c>
      <c r="FZ38" s="65">
        <v>0.0</v>
      </c>
      <c r="GA38" s="63" t="s">
        <v>132</v>
      </c>
      <c r="GB38" s="65">
        <v>50000.0</v>
      </c>
      <c r="GC38" s="63" t="s">
        <v>5123</v>
      </c>
      <c r="GD38" s="65">
        <v>3.0</v>
      </c>
      <c r="GE38" s="63" t="s">
        <v>5124</v>
      </c>
      <c r="GF38" s="65">
        <v>6.27081003E8</v>
      </c>
      <c r="GG38" s="63" t="s">
        <v>5125</v>
      </c>
      <c r="GH38" s="163">
        <v>45634.0</v>
      </c>
      <c r="GI38" s="64"/>
      <c r="GJ38" s="64"/>
      <c r="GK38" s="63" t="s">
        <v>4442</v>
      </c>
      <c r="GL38" s="64"/>
      <c r="GM38" s="63" t="s">
        <v>4763</v>
      </c>
      <c r="GN38" s="64"/>
      <c r="GO38" s="65">
        <v>37.0</v>
      </c>
    </row>
    <row r="39">
      <c r="A39" s="163">
        <v>45635.0</v>
      </c>
      <c r="B39" s="163">
        <v>45635.0</v>
      </c>
      <c r="C39" s="63" t="s">
        <v>5065</v>
      </c>
      <c r="D39" s="63" t="s">
        <v>5126</v>
      </c>
      <c r="E39" s="63">
        <v>3.172272888E9</v>
      </c>
      <c r="F39" s="63" t="s">
        <v>4408</v>
      </c>
      <c r="G39" s="63" t="s">
        <v>4409</v>
      </c>
      <c r="H39" s="63" t="s">
        <v>30</v>
      </c>
      <c r="I39" s="63" t="s">
        <v>865</v>
      </c>
      <c r="J39" s="63" t="s">
        <v>5127</v>
      </c>
      <c r="K39" s="65">
        <v>6.261991</v>
      </c>
      <c r="L39" s="65">
        <v>-75.567686</v>
      </c>
      <c r="M39" s="65">
        <v>0.0</v>
      </c>
      <c r="N39" s="65">
        <v>1052.609899</v>
      </c>
      <c r="O39" s="63" t="s">
        <v>2027</v>
      </c>
      <c r="P39" s="65">
        <v>3.007561504E9</v>
      </c>
      <c r="Q39" s="63" t="s">
        <v>5128</v>
      </c>
      <c r="R39" s="64"/>
      <c r="S39" s="63" t="s">
        <v>5129</v>
      </c>
      <c r="T39" s="164" t="s">
        <v>5130</v>
      </c>
      <c r="U39" s="63" t="s">
        <v>5131</v>
      </c>
      <c r="V39" s="164" t="s">
        <v>5132</v>
      </c>
      <c r="W39" s="63" t="s">
        <v>5133</v>
      </c>
      <c r="X39" s="164" t="s">
        <v>5134</v>
      </c>
      <c r="Y39" s="65">
        <v>3.0</v>
      </c>
      <c r="Z39" s="65">
        <v>1.0</v>
      </c>
      <c r="AA39" s="63" t="s">
        <v>4484</v>
      </c>
      <c r="AB39" s="63" t="s">
        <v>132</v>
      </c>
      <c r="AC39" s="63" t="s">
        <v>132</v>
      </c>
      <c r="AD39" s="63" t="s">
        <v>132</v>
      </c>
      <c r="AE39" s="65">
        <v>2.0</v>
      </c>
      <c r="AF39" s="65">
        <v>1.0</v>
      </c>
      <c r="AG39" s="63" t="s">
        <v>2007</v>
      </c>
      <c r="AH39" s="63" t="s">
        <v>2007</v>
      </c>
      <c r="AI39" s="63" t="s">
        <v>2007</v>
      </c>
      <c r="AJ39" s="63" t="s">
        <v>2007</v>
      </c>
      <c r="AK39" s="65">
        <v>2.0</v>
      </c>
      <c r="AL39" s="65">
        <v>1.0</v>
      </c>
      <c r="AM39" s="65">
        <v>1.0</v>
      </c>
      <c r="AN39" s="63" t="s">
        <v>4485</v>
      </c>
      <c r="AO39" s="63" t="s">
        <v>4456</v>
      </c>
      <c r="AP39" s="63" t="s">
        <v>4420</v>
      </c>
      <c r="AQ39" s="63">
        <v>300000.0</v>
      </c>
      <c r="AR39" s="63" t="s">
        <v>4421</v>
      </c>
      <c r="AS39" s="63" t="s">
        <v>132</v>
      </c>
      <c r="AT39" s="64"/>
      <c r="AU39" s="63" t="s">
        <v>132</v>
      </c>
      <c r="AV39" s="63" t="s">
        <v>4422</v>
      </c>
      <c r="AW39" s="63" t="s">
        <v>4423</v>
      </c>
      <c r="AX39" s="63" t="s">
        <v>132</v>
      </c>
      <c r="AY39" s="65">
        <v>0.0</v>
      </c>
      <c r="AZ39" s="65">
        <v>1.0</v>
      </c>
      <c r="BA39" s="65">
        <v>0.0</v>
      </c>
      <c r="BB39" s="65">
        <v>2.0</v>
      </c>
      <c r="BC39" s="166">
        <v>45689.0</v>
      </c>
      <c r="BD39" s="65">
        <v>38.0</v>
      </c>
      <c r="BE39" s="63" t="s">
        <v>5135</v>
      </c>
      <c r="BF39" s="63" t="s">
        <v>4564</v>
      </c>
      <c r="BG39" s="63" t="s">
        <v>4460</v>
      </c>
      <c r="BH39" s="63" t="s">
        <v>5136</v>
      </c>
      <c r="BI39" s="65">
        <v>0.0</v>
      </c>
      <c r="BJ39" s="65">
        <v>0.0</v>
      </c>
      <c r="BK39" s="65">
        <v>0.0</v>
      </c>
      <c r="BL39" s="65">
        <v>0.0</v>
      </c>
      <c r="BM39" s="65">
        <v>0.0</v>
      </c>
      <c r="BN39" s="65">
        <v>1.0</v>
      </c>
      <c r="BO39" s="65">
        <v>0.0</v>
      </c>
      <c r="BP39" s="65">
        <v>1.0</v>
      </c>
      <c r="BQ39" s="65">
        <v>0.0</v>
      </c>
      <c r="BR39" s="63" t="s">
        <v>4460</v>
      </c>
      <c r="BS39" s="63" t="s">
        <v>4488</v>
      </c>
      <c r="BT39" s="65">
        <v>0.0</v>
      </c>
      <c r="BU39" s="65">
        <v>0.0</v>
      </c>
      <c r="BV39" s="65">
        <v>1.0</v>
      </c>
      <c r="BW39" s="63" t="s">
        <v>4564</v>
      </c>
      <c r="BX39" s="63" t="s">
        <v>4460</v>
      </c>
      <c r="BY39" s="63" t="s">
        <v>216</v>
      </c>
      <c r="BZ39" s="65">
        <v>0.0</v>
      </c>
      <c r="CA39" s="65">
        <v>0.0</v>
      </c>
      <c r="CB39" s="65">
        <v>0.0</v>
      </c>
      <c r="CC39" s="65">
        <v>0.0</v>
      </c>
      <c r="CD39" s="65">
        <v>0.0</v>
      </c>
      <c r="CE39" s="65">
        <v>1.0</v>
      </c>
      <c r="CF39" s="65">
        <v>0.0</v>
      </c>
      <c r="CG39" s="65">
        <v>0.0</v>
      </c>
      <c r="CH39" s="64"/>
      <c r="CI39" s="63" t="s">
        <v>216</v>
      </c>
      <c r="CJ39" s="65">
        <v>0.0</v>
      </c>
      <c r="CK39" s="65">
        <v>0.0</v>
      </c>
      <c r="CL39" s="65">
        <v>0.0</v>
      </c>
      <c r="CM39" s="65">
        <v>0.0</v>
      </c>
      <c r="CN39" s="65">
        <v>0.0</v>
      </c>
      <c r="CO39" s="65">
        <v>1.0</v>
      </c>
      <c r="CP39" s="65">
        <v>0.0</v>
      </c>
      <c r="CQ39" s="65">
        <v>0.0</v>
      </c>
      <c r="CR39" s="64"/>
      <c r="CS39" s="63" t="s">
        <v>4427</v>
      </c>
      <c r="CT39" s="64"/>
      <c r="CU39" s="64"/>
      <c r="CV39" s="63" t="s">
        <v>4514</v>
      </c>
      <c r="CW39" s="65">
        <v>0.0</v>
      </c>
      <c r="CX39" s="65">
        <v>0.0</v>
      </c>
      <c r="CY39" s="65">
        <v>0.0</v>
      </c>
      <c r="CZ39" s="65">
        <v>0.0</v>
      </c>
      <c r="DA39" s="65">
        <v>0.0</v>
      </c>
      <c r="DB39" s="65">
        <v>0.0</v>
      </c>
      <c r="DC39" s="65">
        <v>0.0</v>
      </c>
      <c r="DD39" s="65">
        <v>0.0</v>
      </c>
      <c r="DE39" s="65">
        <v>1.0</v>
      </c>
      <c r="DF39" s="65">
        <v>0.0</v>
      </c>
      <c r="DG39" s="65">
        <v>0.0</v>
      </c>
      <c r="DH39" s="64"/>
      <c r="DI39" s="63" t="s">
        <v>4429</v>
      </c>
      <c r="DJ39" s="63" t="s">
        <v>4430</v>
      </c>
      <c r="DK39" s="63" t="s">
        <v>4563</v>
      </c>
      <c r="DL39" s="65">
        <v>0.0</v>
      </c>
      <c r="DM39" s="65">
        <v>0.0</v>
      </c>
      <c r="DN39" s="65">
        <v>0.0</v>
      </c>
      <c r="DO39" s="65">
        <v>0.0</v>
      </c>
      <c r="DP39" s="65">
        <v>1.0</v>
      </c>
      <c r="DQ39" s="63" t="s">
        <v>4563</v>
      </c>
      <c r="DR39" s="65">
        <v>0.0</v>
      </c>
      <c r="DS39" s="65">
        <v>0.0</v>
      </c>
      <c r="DT39" s="65">
        <v>0.0</v>
      </c>
      <c r="DU39" s="65">
        <v>0.0</v>
      </c>
      <c r="DV39" s="65">
        <v>1.0</v>
      </c>
      <c r="DW39" s="63" t="s">
        <v>4431</v>
      </c>
      <c r="DX39" s="63" t="s">
        <v>4631</v>
      </c>
      <c r="DY39" s="63" t="s">
        <v>4494</v>
      </c>
      <c r="DZ39" s="65">
        <v>1.0</v>
      </c>
      <c r="EA39" s="65">
        <v>0.0</v>
      </c>
      <c r="EB39" s="65">
        <v>0.0</v>
      </c>
      <c r="EC39" s="65">
        <v>0.0</v>
      </c>
      <c r="ED39" s="65">
        <v>0.0</v>
      </c>
      <c r="EE39" s="65">
        <v>0.0</v>
      </c>
      <c r="EF39" s="65">
        <v>0.0</v>
      </c>
      <c r="EG39" s="64"/>
      <c r="EH39" s="63" t="s">
        <v>4460</v>
      </c>
      <c r="EI39" s="65">
        <v>1.0</v>
      </c>
      <c r="EJ39" s="65">
        <v>0.0</v>
      </c>
      <c r="EK39" s="65">
        <v>0.0</v>
      </c>
      <c r="EL39" s="63" t="s">
        <v>5137</v>
      </c>
      <c r="EM39" s="164" t="s">
        <v>5138</v>
      </c>
      <c r="EN39" s="63" t="s">
        <v>4437</v>
      </c>
      <c r="EO39" s="63" t="s">
        <v>4436</v>
      </c>
      <c r="EP39" s="65">
        <v>0.0</v>
      </c>
      <c r="EQ39" s="65">
        <v>0.0</v>
      </c>
      <c r="ER39" s="65">
        <v>0.0</v>
      </c>
      <c r="ES39" s="65">
        <v>0.0</v>
      </c>
      <c r="ET39" s="65">
        <v>1.0</v>
      </c>
      <c r="EU39" s="65">
        <v>0.0</v>
      </c>
      <c r="EV39" s="65">
        <v>0.0</v>
      </c>
      <c r="EW39" s="65">
        <v>0.0</v>
      </c>
      <c r="EX39" s="63" t="s">
        <v>35</v>
      </c>
      <c r="EY39" s="63" t="s">
        <v>132</v>
      </c>
      <c r="EZ39" s="65">
        <v>0.0</v>
      </c>
      <c r="FA39" s="65">
        <v>1.0</v>
      </c>
      <c r="FB39" s="65">
        <v>0.0</v>
      </c>
      <c r="FC39" s="63" t="s">
        <v>2007</v>
      </c>
      <c r="FD39" s="65">
        <v>0.0</v>
      </c>
      <c r="FE39" s="65">
        <v>0.0</v>
      </c>
      <c r="FF39" s="65">
        <v>0.0</v>
      </c>
      <c r="FG39" s="65">
        <v>0.0</v>
      </c>
      <c r="FH39" s="65">
        <v>1.0</v>
      </c>
      <c r="FI39" s="65">
        <v>0.0</v>
      </c>
      <c r="FJ39" s="63" t="s">
        <v>4563</v>
      </c>
      <c r="FK39" s="65">
        <v>0.0</v>
      </c>
      <c r="FL39" s="65">
        <v>0.0</v>
      </c>
      <c r="FM39" s="65">
        <v>0.0</v>
      </c>
      <c r="FN39" s="65">
        <v>1.0</v>
      </c>
      <c r="FO39" s="63" t="s">
        <v>4474</v>
      </c>
      <c r="FP39" s="63" t="s">
        <v>4566</v>
      </c>
      <c r="FQ39" s="65">
        <v>0.0</v>
      </c>
      <c r="FR39" s="65">
        <v>0.0</v>
      </c>
      <c r="FS39" s="65">
        <v>0.0</v>
      </c>
      <c r="FT39" s="65">
        <v>1.0</v>
      </c>
      <c r="FU39" s="63" t="s">
        <v>4519</v>
      </c>
      <c r="FV39" s="65">
        <v>1.0</v>
      </c>
      <c r="FW39" s="65">
        <v>0.0</v>
      </c>
      <c r="FX39" s="65">
        <v>0.0</v>
      </c>
      <c r="FY39" s="65">
        <v>0.0</v>
      </c>
      <c r="FZ39" s="65">
        <v>0.0</v>
      </c>
      <c r="GA39" s="63" t="s">
        <v>132</v>
      </c>
      <c r="GB39" s="65">
        <v>65000.0</v>
      </c>
      <c r="GC39" s="63" t="s">
        <v>5139</v>
      </c>
      <c r="GD39" s="65">
        <v>1.0</v>
      </c>
      <c r="GE39" s="63" t="s">
        <v>5140</v>
      </c>
      <c r="GF39" s="65">
        <v>6.27536364E8</v>
      </c>
      <c r="GG39" s="63" t="s">
        <v>5141</v>
      </c>
      <c r="GH39" s="163">
        <v>45636.0</v>
      </c>
      <c r="GI39" s="64"/>
      <c r="GJ39" s="64"/>
      <c r="GK39" s="63" t="s">
        <v>4442</v>
      </c>
      <c r="GL39" s="64"/>
      <c r="GM39" s="63" t="s">
        <v>4763</v>
      </c>
      <c r="GN39" s="64"/>
      <c r="GO39" s="65">
        <v>38.0</v>
      </c>
    </row>
    <row r="40">
      <c r="A40" s="163">
        <v>45682.0</v>
      </c>
      <c r="B40" s="163">
        <v>45682.0</v>
      </c>
      <c r="C40" s="63" t="s">
        <v>1360</v>
      </c>
      <c r="D40" s="63" t="s">
        <v>5142</v>
      </c>
      <c r="E40" s="63">
        <v>3.20915553E9</v>
      </c>
      <c r="F40" s="63" t="s">
        <v>4408</v>
      </c>
      <c r="G40" s="63" t="s">
        <v>4409</v>
      </c>
      <c r="H40" s="63" t="s">
        <v>30</v>
      </c>
      <c r="I40" s="63" t="s">
        <v>2297</v>
      </c>
      <c r="J40" s="63" t="s">
        <v>5143</v>
      </c>
      <c r="K40" s="65">
        <v>6.318001</v>
      </c>
      <c r="L40" s="65">
        <v>-75.58232</v>
      </c>
      <c r="M40" s="65">
        <v>1870.099976</v>
      </c>
      <c r="N40" s="65">
        <v>60.57600021</v>
      </c>
      <c r="O40" s="63" t="s">
        <v>5144</v>
      </c>
      <c r="P40" s="65">
        <v>3.218782049E9</v>
      </c>
      <c r="Q40" s="63" t="s">
        <v>5145</v>
      </c>
      <c r="R40" s="63">
        <v>4.3323675E7</v>
      </c>
      <c r="S40" s="63" t="s">
        <v>5146</v>
      </c>
      <c r="T40" s="164" t="s">
        <v>5147</v>
      </c>
      <c r="U40" s="63" t="s">
        <v>5148</v>
      </c>
      <c r="V40" s="164" t="s">
        <v>5149</v>
      </c>
      <c r="W40" s="63" t="s">
        <v>5150</v>
      </c>
      <c r="X40" s="164" t="s">
        <v>5151</v>
      </c>
      <c r="Y40" s="65">
        <v>2.0</v>
      </c>
      <c r="Z40" s="65">
        <v>2.0</v>
      </c>
      <c r="AA40" s="63" t="s">
        <v>4417</v>
      </c>
      <c r="AB40" s="63" t="s">
        <v>35</v>
      </c>
      <c r="AC40" s="63" t="s">
        <v>132</v>
      </c>
      <c r="AD40" s="63" t="s">
        <v>132</v>
      </c>
      <c r="AE40" s="65">
        <v>1.0</v>
      </c>
      <c r="AF40" s="65">
        <v>1.0</v>
      </c>
      <c r="AG40" s="63" t="s">
        <v>2007</v>
      </c>
      <c r="AH40" s="63" t="s">
        <v>2007</v>
      </c>
      <c r="AI40" s="63" t="s">
        <v>2007</v>
      </c>
      <c r="AJ40" s="65">
        <v>1.0</v>
      </c>
      <c r="AK40" s="65">
        <v>1.0</v>
      </c>
      <c r="AL40" s="63" t="s">
        <v>2007</v>
      </c>
      <c r="AM40" s="65">
        <v>1.0</v>
      </c>
      <c r="AN40" s="63" t="s">
        <v>4485</v>
      </c>
      <c r="AO40" s="63" t="s">
        <v>4581</v>
      </c>
      <c r="AP40" s="63" t="s">
        <v>4420</v>
      </c>
      <c r="AQ40" s="63" t="s">
        <v>5152</v>
      </c>
      <c r="AR40" s="63" t="s">
        <v>4421</v>
      </c>
      <c r="AS40" s="63" t="s">
        <v>132</v>
      </c>
      <c r="AT40" s="64"/>
      <c r="AU40" s="63" t="s">
        <v>132</v>
      </c>
      <c r="AV40" s="63" t="s">
        <v>4606</v>
      </c>
      <c r="AW40" s="63" t="s">
        <v>4561</v>
      </c>
      <c r="AX40" s="63" t="s">
        <v>132</v>
      </c>
      <c r="AY40" s="65">
        <v>0.0</v>
      </c>
      <c r="AZ40" s="65">
        <v>1.0</v>
      </c>
      <c r="BA40" s="65">
        <v>0.0</v>
      </c>
      <c r="BB40" s="65">
        <v>2.0</v>
      </c>
      <c r="BC40" s="166">
        <v>45689.0</v>
      </c>
      <c r="BD40" s="65">
        <v>77.0</v>
      </c>
      <c r="BE40" s="63" t="s">
        <v>2091</v>
      </c>
      <c r="BF40" s="63" t="s">
        <v>4424</v>
      </c>
      <c r="BG40" s="63" t="s">
        <v>4425</v>
      </c>
      <c r="BH40" s="63" t="s">
        <v>4424</v>
      </c>
      <c r="BI40" s="65">
        <v>0.0</v>
      </c>
      <c r="BJ40" s="65">
        <v>0.0</v>
      </c>
      <c r="BK40" s="65">
        <v>1.0</v>
      </c>
      <c r="BL40" s="65">
        <v>0.0</v>
      </c>
      <c r="BM40" s="65">
        <v>0.0</v>
      </c>
      <c r="BN40" s="65">
        <v>0.0</v>
      </c>
      <c r="BO40" s="65">
        <v>0.0</v>
      </c>
      <c r="BP40" s="65">
        <v>0.0</v>
      </c>
      <c r="BQ40" s="65">
        <v>0.0</v>
      </c>
      <c r="BR40" s="63" t="s">
        <v>4425</v>
      </c>
      <c r="BS40" s="63" t="s">
        <v>5040</v>
      </c>
      <c r="BT40" s="65">
        <v>1.0</v>
      </c>
      <c r="BU40" s="65">
        <v>0.0</v>
      </c>
      <c r="BV40" s="65">
        <v>1.0</v>
      </c>
      <c r="BW40" s="63" t="s">
        <v>5153</v>
      </c>
      <c r="BX40" s="63" t="s">
        <v>4461</v>
      </c>
      <c r="BY40" s="63" t="s">
        <v>216</v>
      </c>
      <c r="BZ40" s="65">
        <v>0.0</v>
      </c>
      <c r="CA40" s="65">
        <v>0.0</v>
      </c>
      <c r="CB40" s="65">
        <v>0.0</v>
      </c>
      <c r="CC40" s="65">
        <v>0.0</v>
      </c>
      <c r="CD40" s="65">
        <v>0.0</v>
      </c>
      <c r="CE40" s="65">
        <v>1.0</v>
      </c>
      <c r="CF40" s="65">
        <v>0.0</v>
      </c>
      <c r="CG40" s="65">
        <v>0.0</v>
      </c>
      <c r="CH40" s="64"/>
      <c r="CI40" s="63" t="s">
        <v>5154</v>
      </c>
      <c r="CJ40" s="65">
        <v>0.0</v>
      </c>
      <c r="CK40" s="65">
        <v>0.0</v>
      </c>
      <c r="CL40" s="65">
        <v>0.0</v>
      </c>
      <c r="CM40" s="65">
        <v>0.0</v>
      </c>
      <c r="CN40" s="65">
        <v>0.0</v>
      </c>
      <c r="CO40" s="65">
        <v>1.0</v>
      </c>
      <c r="CP40" s="65">
        <v>0.0</v>
      </c>
      <c r="CQ40" s="65">
        <v>1.0</v>
      </c>
      <c r="CR40" s="64"/>
      <c r="CS40" s="63" t="s">
        <v>4427</v>
      </c>
      <c r="CT40" s="64"/>
      <c r="CU40" s="64"/>
      <c r="CV40" s="63" t="s">
        <v>4514</v>
      </c>
      <c r="CW40" s="65">
        <v>0.0</v>
      </c>
      <c r="CX40" s="65">
        <v>0.0</v>
      </c>
      <c r="CY40" s="65">
        <v>0.0</v>
      </c>
      <c r="CZ40" s="65">
        <v>0.0</v>
      </c>
      <c r="DA40" s="65">
        <v>0.0</v>
      </c>
      <c r="DB40" s="65">
        <v>0.0</v>
      </c>
      <c r="DC40" s="65">
        <v>0.0</v>
      </c>
      <c r="DD40" s="65">
        <v>0.0</v>
      </c>
      <c r="DE40" s="65">
        <v>1.0</v>
      </c>
      <c r="DF40" s="65">
        <v>0.0</v>
      </c>
      <c r="DG40" s="65">
        <v>0.0</v>
      </c>
      <c r="DH40" s="64"/>
      <c r="DI40" s="63" t="s">
        <v>4429</v>
      </c>
      <c r="DJ40" s="63" t="s">
        <v>4430</v>
      </c>
      <c r="DK40" s="63" t="s">
        <v>541</v>
      </c>
      <c r="DL40" s="65">
        <v>0.0</v>
      </c>
      <c r="DM40" s="65">
        <v>1.0</v>
      </c>
      <c r="DN40" s="65">
        <v>0.0</v>
      </c>
      <c r="DO40" s="65">
        <v>0.0</v>
      </c>
      <c r="DP40" s="65">
        <v>0.0</v>
      </c>
      <c r="DQ40" s="63" t="s">
        <v>4437</v>
      </c>
      <c r="DR40" s="65">
        <v>0.0</v>
      </c>
      <c r="DS40" s="65">
        <v>0.0</v>
      </c>
      <c r="DT40" s="65">
        <v>0.0</v>
      </c>
      <c r="DU40" s="65">
        <v>1.0</v>
      </c>
      <c r="DV40" s="65">
        <v>0.0</v>
      </c>
      <c r="DW40" s="63" t="s">
        <v>4564</v>
      </c>
      <c r="DX40" s="63" t="s">
        <v>4432</v>
      </c>
      <c r="DY40" s="63" t="s">
        <v>4691</v>
      </c>
      <c r="DZ40" s="65">
        <v>0.0</v>
      </c>
      <c r="EA40" s="65">
        <v>1.0</v>
      </c>
      <c r="EB40" s="65">
        <v>0.0</v>
      </c>
      <c r="EC40" s="65">
        <v>0.0</v>
      </c>
      <c r="ED40" s="65">
        <v>0.0</v>
      </c>
      <c r="EE40" s="65">
        <v>0.0</v>
      </c>
      <c r="EF40" s="65">
        <v>0.0</v>
      </c>
      <c r="EG40" s="64"/>
      <c r="EH40" s="63" t="s">
        <v>4425</v>
      </c>
      <c r="EI40" s="65">
        <v>0.0</v>
      </c>
      <c r="EJ40" s="65">
        <v>0.0</v>
      </c>
      <c r="EK40" s="65">
        <v>1.0</v>
      </c>
      <c r="EL40" s="63" t="s">
        <v>5155</v>
      </c>
      <c r="EM40" s="164" t="s">
        <v>5156</v>
      </c>
      <c r="EN40" s="63" t="s">
        <v>35</v>
      </c>
      <c r="EO40" s="63" t="s">
        <v>4495</v>
      </c>
      <c r="EP40" s="65">
        <v>1.0</v>
      </c>
      <c r="EQ40" s="65">
        <v>0.0</v>
      </c>
      <c r="ER40" s="65">
        <v>0.0</v>
      </c>
      <c r="ES40" s="65">
        <v>0.0</v>
      </c>
      <c r="ET40" s="65">
        <v>0.0</v>
      </c>
      <c r="EU40" s="65">
        <v>0.0</v>
      </c>
      <c r="EV40" s="65">
        <v>0.0</v>
      </c>
      <c r="EW40" s="65">
        <v>0.0</v>
      </c>
      <c r="EX40" s="63" t="s">
        <v>132</v>
      </c>
      <c r="EY40" s="63" t="s">
        <v>132</v>
      </c>
      <c r="EZ40" s="65">
        <v>0.0</v>
      </c>
      <c r="FA40" s="65">
        <v>1.0</v>
      </c>
      <c r="FB40" s="65">
        <v>0.0</v>
      </c>
      <c r="FC40" s="63" t="s">
        <v>2007</v>
      </c>
      <c r="FD40" s="65">
        <v>0.0</v>
      </c>
      <c r="FE40" s="65">
        <v>0.0</v>
      </c>
      <c r="FF40" s="65">
        <v>0.0</v>
      </c>
      <c r="FG40" s="65">
        <v>0.0</v>
      </c>
      <c r="FH40" s="65">
        <v>1.0</v>
      </c>
      <c r="FI40" s="65">
        <v>0.0</v>
      </c>
      <c r="FJ40" s="63" t="s">
        <v>564</v>
      </c>
      <c r="FK40" s="65">
        <v>1.0</v>
      </c>
      <c r="FL40" s="65">
        <v>0.0</v>
      </c>
      <c r="FM40" s="65">
        <v>0.0</v>
      </c>
      <c r="FN40" s="65">
        <v>0.0</v>
      </c>
      <c r="FO40" s="63" t="s">
        <v>4474</v>
      </c>
      <c r="FP40" s="63" t="s">
        <v>4437</v>
      </c>
      <c r="FQ40" s="65">
        <v>0.0</v>
      </c>
      <c r="FR40" s="65">
        <v>0.0</v>
      </c>
      <c r="FS40" s="65">
        <v>1.0</v>
      </c>
      <c r="FT40" s="65">
        <v>0.0</v>
      </c>
      <c r="FU40" s="63" t="s">
        <v>4519</v>
      </c>
      <c r="FV40" s="65">
        <v>1.0</v>
      </c>
      <c r="FW40" s="65">
        <v>0.0</v>
      </c>
      <c r="FX40" s="65">
        <v>0.0</v>
      </c>
      <c r="FY40" s="65">
        <v>0.0</v>
      </c>
      <c r="FZ40" s="65">
        <v>0.0</v>
      </c>
      <c r="GA40" s="63" t="s">
        <v>132</v>
      </c>
      <c r="GB40" s="65">
        <v>25000.0</v>
      </c>
      <c r="GC40" s="63" t="s">
        <v>5157</v>
      </c>
      <c r="GD40" s="65">
        <v>3.0</v>
      </c>
      <c r="GE40" s="63" t="s">
        <v>5158</v>
      </c>
      <c r="GF40" s="65">
        <v>6.39443271E8</v>
      </c>
      <c r="GG40" s="63" t="s">
        <v>5159</v>
      </c>
      <c r="GH40" s="163">
        <v>45682.0</v>
      </c>
      <c r="GI40" s="64"/>
      <c r="GJ40" s="64"/>
      <c r="GK40" s="63" t="s">
        <v>4442</v>
      </c>
      <c r="GL40" s="64"/>
      <c r="GM40" s="63" t="s">
        <v>4763</v>
      </c>
      <c r="GN40" s="64"/>
      <c r="GO40" s="65">
        <v>39.0</v>
      </c>
    </row>
    <row r="41">
      <c r="A41" s="163">
        <v>45682.0</v>
      </c>
      <c r="B41" s="163">
        <v>45682.0</v>
      </c>
      <c r="C41" s="63" t="s">
        <v>2282</v>
      </c>
      <c r="D41" s="63" t="s">
        <v>4777</v>
      </c>
      <c r="E41" s="63">
        <v>3.1368262E9</v>
      </c>
      <c r="F41" s="63" t="s">
        <v>4408</v>
      </c>
      <c r="G41" s="63" t="s">
        <v>4409</v>
      </c>
      <c r="H41" s="63" t="s">
        <v>4766</v>
      </c>
      <c r="I41" s="63" t="s">
        <v>4410</v>
      </c>
      <c r="J41" s="63" t="s">
        <v>5160</v>
      </c>
      <c r="K41" s="65">
        <v>6.317359</v>
      </c>
      <c r="L41" s="65">
        <v>-75.582389</v>
      </c>
      <c r="M41" s="65">
        <v>1819.940497</v>
      </c>
      <c r="N41" s="65">
        <v>79.11216162</v>
      </c>
      <c r="O41" s="63" t="s">
        <v>5161</v>
      </c>
      <c r="P41" s="65">
        <v>3.105335674E9</v>
      </c>
      <c r="Q41" s="63" t="s">
        <v>5162</v>
      </c>
      <c r="R41" s="63">
        <v>1.028016427E9</v>
      </c>
      <c r="S41" s="63" t="s">
        <v>5163</v>
      </c>
      <c r="T41" s="164" t="s">
        <v>5164</v>
      </c>
      <c r="U41" s="63" t="s">
        <v>5165</v>
      </c>
      <c r="V41" s="164" t="s">
        <v>5166</v>
      </c>
      <c r="W41" s="63" t="s">
        <v>5167</v>
      </c>
      <c r="X41" s="164" t="s">
        <v>5168</v>
      </c>
      <c r="Y41" s="65">
        <v>3.0</v>
      </c>
      <c r="Z41" s="65">
        <v>1.0</v>
      </c>
      <c r="AA41" s="63" t="s">
        <v>4509</v>
      </c>
      <c r="AB41" s="63" t="s">
        <v>132</v>
      </c>
      <c r="AC41" s="63" t="s">
        <v>132</v>
      </c>
      <c r="AD41" s="63" t="s">
        <v>132</v>
      </c>
      <c r="AE41" s="65">
        <v>1.0</v>
      </c>
      <c r="AF41" s="65">
        <v>2.0</v>
      </c>
      <c r="AG41" s="63" t="s">
        <v>2007</v>
      </c>
      <c r="AH41" s="65">
        <v>1.0</v>
      </c>
      <c r="AI41" s="63" t="s">
        <v>2007</v>
      </c>
      <c r="AJ41" s="65">
        <v>2.0</v>
      </c>
      <c r="AK41" s="63" t="s">
        <v>2007</v>
      </c>
      <c r="AL41" s="63" t="s">
        <v>2007</v>
      </c>
      <c r="AM41" s="65">
        <v>1.0</v>
      </c>
      <c r="AN41" s="63" t="s">
        <v>4485</v>
      </c>
      <c r="AO41" s="63" t="s">
        <v>4581</v>
      </c>
      <c r="AP41" s="63" t="s">
        <v>4420</v>
      </c>
      <c r="AQ41" s="63">
        <v>40000.0</v>
      </c>
      <c r="AR41" s="63" t="s">
        <v>4421</v>
      </c>
      <c r="AS41" s="63" t="s">
        <v>35</v>
      </c>
      <c r="AT41" s="63" t="s">
        <v>5169</v>
      </c>
      <c r="AU41" s="63" t="s">
        <v>132</v>
      </c>
      <c r="AV41" s="63" t="s">
        <v>4458</v>
      </c>
      <c r="AW41" s="63" t="s">
        <v>4561</v>
      </c>
      <c r="AX41" s="63" t="s">
        <v>132</v>
      </c>
      <c r="AY41" s="65">
        <v>0.0</v>
      </c>
      <c r="AZ41" s="65">
        <v>1.0</v>
      </c>
      <c r="BA41" s="65">
        <v>0.0</v>
      </c>
      <c r="BB41" s="65">
        <v>1.0</v>
      </c>
      <c r="BC41" s="63" t="s">
        <v>4487</v>
      </c>
      <c r="BD41" s="65">
        <v>44.0</v>
      </c>
      <c r="BE41" s="63" t="s">
        <v>2416</v>
      </c>
      <c r="BF41" s="63" t="s">
        <v>4849</v>
      </c>
      <c r="BG41" s="63" t="s">
        <v>4425</v>
      </c>
      <c r="BH41" s="63" t="s">
        <v>4709</v>
      </c>
      <c r="BI41" s="65">
        <v>1.0</v>
      </c>
      <c r="BJ41" s="65">
        <v>0.0</v>
      </c>
      <c r="BK41" s="65">
        <v>0.0</v>
      </c>
      <c r="BL41" s="65">
        <v>0.0</v>
      </c>
      <c r="BM41" s="65">
        <v>0.0</v>
      </c>
      <c r="BN41" s="65">
        <v>0.0</v>
      </c>
      <c r="BO41" s="65">
        <v>0.0</v>
      </c>
      <c r="BP41" s="65">
        <v>0.0</v>
      </c>
      <c r="BQ41" s="65">
        <v>0.0</v>
      </c>
      <c r="BR41" s="63" t="s">
        <v>4425</v>
      </c>
      <c r="BS41" s="63" t="s">
        <v>4462</v>
      </c>
      <c r="BT41" s="65">
        <v>1.0</v>
      </c>
      <c r="BU41" s="65">
        <v>0.0</v>
      </c>
      <c r="BV41" s="65">
        <v>0.0</v>
      </c>
      <c r="BW41" s="63" t="s">
        <v>4431</v>
      </c>
      <c r="BX41" s="63" t="s">
        <v>4425</v>
      </c>
      <c r="BY41" s="63" t="s">
        <v>5008</v>
      </c>
      <c r="BZ41" s="65">
        <v>0.0</v>
      </c>
      <c r="CA41" s="65">
        <v>0.0</v>
      </c>
      <c r="CB41" s="65">
        <v>0.0</v>
      </c>
      <c r="CC41" s="65">
        <v>0.0</v>
      </c>
      <c r="CD41" s="65">
        <v>1.0</v>
      </c>
      <c r="CE41" s="65">
        <v>0.0</v>
      </c>
      <c r="CF41" s="65">
        <v>0.0</v>
      </c>
      <c r="CG41" s="65">
        <v>0.0</v>
      </c>
      <c r="CH41" s="63" t="s">
        <v>5170</v>
      </c>
      <c r="CI41" s="63" t="s">
        <v>5171</v>
      </c>
      <c r="CJ41" s="65">
        <v>0.0</v>
      </c>
      <c r="CK41" s="65">
        <v>0.0</v>
      </c>
      <c r="CL41" s="65">
        <v>0.0</v>
      </c>
      <c r="CM41" s="65">
        <v>1.0</v>
      </c>
      <c r="CN41" s="65">
        <v>1.0</v>
      </c>
      <c r="CO41" s="65">
        <v>0.0</v>
      </c>
      <c r="CP41" s="65">
        <v>0.0</v>
      </c>
      <c r="CQ41" s="65">
        <v>0.0</v>
      </c>
      <c r="CR41" s="64"/>
      <c r="CS41" s="63" t="s">
        <v>4491</v>
      </c>
      <c r="CT41" s="63" t="s">
        <v>4492</v>
      </c>
      <c r="CU41" s="64"/>
      <c r="CV41" s="63" t="s">
        <v>5172</v>
      </c>
      <c r="CW41" s="65">
        <v>0.0</v>
      </c>
      <c r="CX41" s="65">
        <v>0.0</v>
      </c>
      <c r="CY41" s="65">
        <v>1.0</v>
      </c>
      <c r="CZ41" s="65">
        <v>0.0</v>
      </c>
      <c r="DA41" s="65">
        <v>0.0</v>
      </c>
      <c r="DB41" s="65">
        <v>0.0</v>
      </c>
      <c r="DC41" s="65">
        <v>0.0</v>
      </c>
      <c r="DD41" s="65">
        <v>0.0</v>
      </c>
      <c r="DE41" s="65">
        <v>0.0</v>
      </c>
      <c r="DF41" s="65">
        <v>0.0</v>
      </c>
      <c r="DG41" s="65">
        <v>0.0</v>
      </c>
      <c r="DH41" s="64"/>
      <c r="DI41" s="63" t="s">
        <v>4429</v>
      </c>
      <c r="DJ41" s="63" t="s">
        <v>4430</v>
      </c>
      <c r="DK41" s="63" t="s">
        <v>541</v>
      </c>
      <c r="DL41" s="65">
        <v>0.0</v>
      </c>
      <c r="DM41" s="65">
        <v>1.0</v>
      </c>
      <c r="DN41" s="65">
        <v>0.0</v>
      </c>
      <c r="DO41" s="65">
        <v>0.0</v>
      </c>
      <c r="DP41" s="65">
        <v>0.0</v>
      </c>
      <c r="DQ41" s="63" t="s">
        <v>541</v>
      </c>
      <c r="DR41" s="65">
        <v>0.0</v>
      </c>
      <c r="DS41" s="65">
        <v>1.0</v>
      </c>
      <c r="DT41" s="65">
        <v>0.0</v>
      </c>
      <c r="DU41" s="65">
        <v>0.0</v>
      </c>
      <c r="DV41" s="65">
        <v>0.0</v>
      </c>
      <c r="DW41" s="63" t="s">
        <v>4564</v>
      </c>
      <c r="DX41" s="63" t="s">
        <v>4432</v>
      </c>
      <c r="DY41" s="63" t="s">
        <v>4433</v>
      </c>
      <c r="DZ41" s="65">
        <v>0.0</v>
      </c>
      <c r="EA41" s="65">
        <v>0.0</v>
      </c>
      <c r="EB41" s="65">
        <v>0.0</v>
      </c>
      <c r="EC41" s="65">
        <v>0.0</v>
      </c>
      <c r="ED41" s="65">
        <v>1.0</v>
      </c>
      <c r="EE41" s="65">
        <v>0.0</v>
      </c>
      <c r="EF41" s="65">
        <v>0.0</v>
      </c>
      <c r="EG41" s="63" t="s">
        <v>5173</v>
      </c>
      <c r="EH41" s="63" t="s">
        <v>4425</v>
      </c>
      <c r="EI41" s="65">
        <v>0.0</v>
      </c>
      <c r="EJ41" s="65">
        <v>0.0</v>
      </c>
      <c r="EK41" s="65">
        <v>1.0</v>
      </c>
      <c r="EL41" s="63" t="s">
        <v>5174</v>
      </c>
      <c r="EM41" s="164" t="s">
        <v>5175</v>
      </c>
      <c r="EN41" s="63" t="s">
        <v>132</v>
      </c>
      <c r="EO41" s="63" t="s">
        <v>4495</v>
      </c>
      <c r="EP41" s="65">
        <v>1.0</v>
      </c>
      <c r="EQ41" s="65">
        <v>0.0</v>
      </c>
      <c r="ER41" s="65">
        <v>0.0</v>
      </c>
      <c r="ES41" s="65">
        <v>0.0</v>
      </c>
      <c r="ET41" s="65">
        <v>0.0</v>
      </c>
      <c r="EU41" s="65">
        <v>0.0</v>
      </c>
      <c r="EV41" s="65">
        <v>0.0</v>
      </c>
      <c r="EW41" s="65">
        <v>0.0</v>
      </c>
      <c r="EX41" s="63" t="s">
        <v>132</v>
      </c>
      <c r="EY41" s="63" t="s">
        <v>132</v>
      </c>
      <c r="EZ41" s="65">
        <v>0.0</v>
      </c>
      <c r="FA41" s="65">
        <v>1.0</v>
      </c>
      <c r="FB41" s="65">
        <v>0.0</v>
      </c>
      <c r="FC41" s="63" t="s">
        <v>2007</v>
      </c>
      <c r="FD41" s="65">
        <v>0.0</v>
      </c>
      <c r="FE41" s="65">
        <v>0.0</v>
      </c>
      <c r="FF41" s="65">
        <v>0.0</v>
      </c>
      <c r="FG41" s="65">
        <v>0.0</v>
      </c>
      <c r="FH41" s="65">
        <v>1.0</v>
      </c>
      <c r="FI41" s="65">
        <v>0.0</v>
      </c>
      <c r="FJ41" s="63" t="s">
        <v>564</v>
      </c>
      <c r="FK41" s="65">
        <v>1.0</v>
      </c>
      <c r="FL41" s="65">
        <v>0.0</v>
      </c>
      <c r="FM41" s="65">
        <v>0.0</v>
      </c>
      <c r="FN41" s="65">
        <v>0.0</v>
      </c>
      <c r="FO41" s="63" t="s">
        <v>4518</v>
      </c>
      <c r="FP41" s="63" t="s">
        <v>564</v>
      </c>
      <c r="FQ41" s="65">
        <v>1.0</v>
      </c>
      <c r="FR41" s="65">
        <v>0.0</v>
      </c>
      <c r="FS41" s="65">
        <v>0.0</v>
      </c>
      <c r="FT41" s="65">
        <v>0.0</v>
      </c>
      <c r="FU41" s="63" t="s">
        <v>4714</v>
      </c>
      <c r="FV41" s="65">
        <v>1.0</v>
      </c>
      <c r="FW41" s="65">
        <v>1.0</v>
      </c>
      <c r="FX41" s="65">
        <v>0.0</v>
      </c>
      <c r="FY41" s="65">
        <v>0.0</v>
      </c>
      <c r="FZ41" s="65">
        <v>0.0</v>
      </c>
      <c r="GA41" s="63" t="s">
        <v>132</v>
      </c>
      <c r="GB41" s="65">
        <v>120000.0</v>
      </c>
      <c r="GC41" s="63" t="s">
        <v>5176</v>
      </c>
      <c r="GD41" s="65">
        <v>3.0</v>
      </c>
      <c r="GE41" s="63" t="s">
        <v>5177</v>
      </c>
      <c r="GF41" s="65">
        <v>6.39445446E8</v>
      </c>
      <c r="GG41" s="63" t="s">
        <v>5178</v>
      </c>
      <c r="GH41" s="163">
        <v>45682.0</v>
      </c>
      <c r="GI41" s="64"/>
      <c r="GJ41" s="64"/>
      <c r="GK41" s="63" t="s">
        <v>4442</v>
      </c>
      <c r="GL41" s="64"/>
      <c r="GM41" s="63" t="s">
        <v>4763</v>
      </c>
      <c r="GN41" s="64"/>
      <c r="GO41" s="65">
        <v>40.0</v>
      </c>
    </row>
    <row r="42">
      <c r="A42" s="163">
        <v>45633.0</v>
      </c>
      <c r="B42" s="163">
        <v>45686.0</v>
      </c>
      <c r="C42" s="63" t="s">
        <v>1233</v>
      </c>
      <c r="D42" s="63" t="s">
        <v>5179</v>
      </c>
      <c r="E42" s="63">
        <v>3.105276997E9</v>
      </c>
      <c r="F42" s="63" t="s">
        <v>4408</v>
      </c>
      <c r="G42" s="63" t="s">
        <v>4409</v>
      </c>
      <c r="H42" s="63" t="s">
        <v>30</v>
      </c>
      <c r="I42" s="63" t="s">
        <v>5180</v>
      </c>
      <c r="J42" s="63" t="s">
        <v>5181</v>
      </c>
      <c r="K42" s="65">
        <v>6.300963</v>
      </c>
      <c r="L42" s="65">
        <v>-75.529245</v>
      </c>
      <c r="M42" s="65">
        <v>2138.200195</v>
      </c>
      <c r="N42" s="65">
        <v>11.38899994</v>
      </c>
      <c r="O42" s="63" t="s">
        <v>4201</v>
      </c>
      <c r="P42" s="65">
        <v>3.246579083E9</v>
      </c>
      <c r="Q42" s="63" t="s">
        <v>5182</v>
      </c>
      <c r="R42" s="63">
        <v>1.007109953E9</v>
      </c>
      <c r="S42" s="63" t="s">
        <v>5183</v>
      </c>
      <c r="T42" s="164" t="s">
        <v>5184</v>
      </c>
      <c r="U42" s="64"/>
      <c r="V42" s="64"/>
      <c r="W42" s="63" t="s">
        <v>5185</v>
      </c>
      <c r="X42" s="164" t="s">
        <v>5186</v>
      </c>
      <c r="Y42" s="65">
        <v>2.0</v>
      </c>
      <c r="Z42" s="65">
        <v>2.0</v>
      </c>
      <c r="AA42" s="63" t="s">
        <v>4417</v>
      </c>
      <c r="AB42" s="63" t="s">
        <v>35</v>
      </c>
      <c r="AC42" s="63" t="s">
        <v>35</v>
      </c>
      <c r="AD42" s="63" t="s">
        <v>35</v>
      </c>
      <c r="AE42" s="63" t="s">
        <v>216</v>
      </c>
      <c r="AF42" s="65">
        <v>2.0</v>
      </c>
      <c r="AG42" s="65">
        <v>1.0</v>
      </c>
      <c r="AH42" s="65">
        <v>1.0</v>
      </c>
      <c r="AI42" s="65">
        <v>1.0</v>
      </c>
      <c r="AJ42" s="65">
        <v>1.0</v>
      </c>
      <c r="AK42" s="65">
        <v>1.0</v>
      </c>
      <c r="AL42" s="65">
        <v>1.0</v>
      </c>
      <c r="AM42" s="65">
        <v>1.0</v>
      </c>
      <c r="AN42" s="63" t="s">
        <v>4485</v>
      </c>
      <c r="AO42" s="63" t="s">
        <v>4581</v>
      </c>
      <c r="AP42" s="63" t="s">
        <v>4420</v>
      </c>
      <c r="AQ42" s="63">
        <v>700000.0</v>
      </c>
      <c r="AR42" s="63" t="s">
        <v>4421</v>
      </c>
      <c r="AS42" s="63" t="s">
        <v>35</v>
      </c>
      <c r="AT42" s="63" t="s">
        <v>5187</v>
      </c>
      <c r="AU42" s="63" t="s">
        <v>132</v>
      </c>
      <c r="AV42" s="63" t="s">
        <v>4096</v>
      </c>
      <c r="AW42" s="63" t="s">
        <v>4096</v>
      </c>
      <c r="AX42" s="63" t="s">
        <v>132</v>
      </c>
      <c r="AY42" s="65">
        <v>0.0</v>
      </c>
      <c r="AZ42" s="65">
        <v>1.0</v>
      </c>
      <c r="BA42" s="65">
        <v>0.0</v>
      </c>
      <c r="BB42" s="63" t="s">
        <v>4096</v>
      </c>
      <c r="BC42" s="63" t="s">
        <v>4096</v>
      </c>
      <c r="BD42" s="65">
        <v>16.0</v>
      </c>
      <c r="BE42" s="63" t="s">
        <v>5188</v>
      </c>
      <c r="BF42" s="63" t="s">
        <v>4096</v>
      </c>
      <c r="BG42" s="63" t="s">
        <v>4425</v>
      </c>
      <c r="BH42" s="63" t="s">
        <v>4437</v>
      </c>
      <c r="BI42" s="65">
        <v>0.0</v>
      </c>
      <c r="BJ42" s="65">
        <v>0.0</v>
      </c>
      <c r="BK42" s="65">
        <v>0.0</v>
      </c>
      <c r="BL42" s="65">
        <v>0.0</v>
      </c>
      <c r="BM42" s="65">
        <v>0.0</v>
      </c>
      <c r="BN42" s="65">
        <v>0.0</v>
      </c>
      <c r="BO42" s="65">
        <v>0.0</v>
      </c>
      <c r="BP42" s="65">
        <v>0.0</v>
      </c>
      <c r="BQ42" s="65">
        <v>1.0</v>
      </c>
      <c r="BR42" s="63" t="s">
        <v>4425</v>
      </c>
      <c r="BS42" s="63" t="s">
        <v>4488</v>
      </c>
      <c r="BT42" s="65">
        <v>0.0</v>
      </c>
      <c r="BU42" s="65">
        <v>0.0</v>
      </c>
      <c r="BV42" s="65">
        <v>1.0</v>
      </c>
      <c r="BW42" s="63" t="s">
        <v>5189</v>
      </c>
      <c r="BX42" s="63" t="s">
        <v>4425</v>
      </c>
      <c r="BY42" s="63" t="s">
        <v>4437</v>
      </c>
      <c r="BZ42" s="65">
        <v>0.0</v>
      </c>
      <c r="CA42" s="65">
        <v>0.0</v>
      </c>
      <c r="CB42" s="65">
        <v>0.0</v>
      </c>
      <c r="CC42" s="65">
        <v>0.0</v>
      </c>
      <c r="CD42" s="65">
        <v>0.0</v>
      </c>
      <c r="CE42" s="65">
        <v>0.0</v>
      </c>
      <c r="CF42" s="65">
        <v>0.0</v>
      </c>
      <c r="CG42" s="65">
        <v>1.0</v>
      </c>
      <c r="CH42" s="64"/>
      <c r="CI42" s="63" t="s">
        <v>216</v>
      </c>
      <c r="CJ42" s="65">
        <v>0.0</v>
      </c>
      <c r="CK42" s="65">
        <v>0.0</v>
      </c>
      <c r="CL42" s="65">
        <v>0.0</v>
      </c>
      <c r="CM42" s="65">
        <v>0.0</v>
      </c>
      <c r="CN42" s="65">
        <v>0.0</v>
      </c>
      <c r="CO42" s="65">
        <v>1.0</v>
      </c>
      <c r="CP42" s="65">
        <v>0.0</v>
      </c>
      <c r="CQ42" s="65">
        <v>0.0</v>
      </c>
      <c r="CR42" s="64"/>
      <c r="CS42" s="63" t="s">
        <v>4427</v>
      </c>
      <c r="CT42" s="64"/>
      <c r="CU42" s="64"/>
      <c r="CV42" s="63" t="s">
        <v>4493</v>
      </c>
      <c r="CW42" s="65">
        <v>1.0</v>
      </c>
      <c r="CX42" s="65">
        <v>0.0</v>
      </c>
      <c r="CY42" s="65">
        <v>0.0</v>
      </c>
      <c r="CZ42" s="65">
        <v>0.0</v>
      </c>
      <c r="DA42" s="65">
        <v>0.0</v>
      </c>
      <c r="DB42" s="65">
        <v>0.0</v>
      </c>
      <c r="DC42" s="65">
        <v>0.0</v>
      </c>
      <c r="DD42" s="65">
        <v>0.0</v>
      </c>
      <c r="DE42" s="65">
        <v>0.0</v>
      </c>
      <c r="DF42" s="65">
        <v>0.0</v>
      </c>
      <c r="DG42" s="65">
        <v>0.0</v>
      </c>
      <c r="DH42" s="64"/>
      <c r="DI42" s="63" t="s">
        <v>4429</v>
      </c>
      <c r="DJ42" s="63" t="s">
        <v>4944</v>
      </c>
      <c r="DK42" s="63" t="s">
        <v>4563</v>
      </c>
      <c r="DL42" s="65">
        <v>0.0</v>
      </c>
      <c r="DM42" s="65">
        <v>0.0</v>
      </c>
      <c r="DN42" s="65">
        <v>0.0</v>
      </c>
      <c r="DO42" s="65">
        <v>0.0</v>
      </c>
      <c r="DP42" s="65">
        <v>1.0</v>
      </c>
      <c r="DQ42" s="63" t="s">
        <v>4563</v>
      </c>
      <c r="DR42" s="65">
        <v>0.0</v>
      </c>
      <c r="DS42" s="65">
        <v>0.0</v>
      </c>
      <c r="DT42" s="65">
        <v>0.0</v>
      </c>
      <c r="DU42" s="65">
        <v>0.0</v>
      </c>
      <c r="DV42" s="65">
        <v>1.0</v>
      </c>
      <c r="DW42" s="63" t="s">
        <v>4431</v>
      </c>
      <c r="DX42" s="63" t="s">
        <v>4432</v>
      </c>
      <c r="DY42" s="63" t="s">
        <v>4670</v>
      </c>
      <c r="DZ42" s="65">
        <v>0.0</v>
      </c>
      <c r="EA42" s="65">
        <v>0.0</v>
      </c>
      <c r="EB42" s="65">
        <v>0.0</v>
      </c>
      <c r="EC42" s="65">
        <v>0.0</v>
      </c>
      <c r="ED42" s="65">
        <v>0.0</v>
      </c>
      <c r="EE42" s="65">
        <v>1.0</v>
      </c>
      <c r="EF42" s="65">
        <v>0.0</v>
      </c>
      <c r="EG42" s="63" t="s">
        <v>5190</v>
      </c>
      <c r="EH42" s="63" t="s">
        <v>4460</v>
      </c>
      <c r="EI42" s="65">
        <v>1.0</v>
      </c>
      <c r="EJ42" s="65">
        <v>0.0</v>
      </c>
      <c r="EK42" s="65">
        <v>0.0</v>
      </c>
      <c r="EL42" s="64"/>
      <c r="EM42" s="64"/>
      <c r="EN42" s="63" t="s">
        <v>132</v>
      </c>
      <c r="EO42" s="63" t="s">
        <v>4650</v>
      </c>
      <c r="EP42" s="65">
        <v>0.0</v>
      </c>
      <c r="EQ42" s="65">
        <v>0.0</v>
      </c>
      <c r="ER42" s="65">
        <v>1.0</v>
      </c>
      <c r="ES42" s="65">
        <v>0.0</v>
      </c>
      <c r="ET42" s="65">
        <v>0.0</v>
      </c>
      <c r="EU42" s="65">
        <v>0.0</v>
      </c>
      <c r="EV42" s="65">
        <v>0.0</v>
      </c>
      <c r="EW42" s="65">
        <v>0.0</v>
      </c>
      <c r="EX42" s="63" t="s">
        <v>4437</v>
      </c>
      <c r="EY42" s="63" t="s">
        <v>132</v>
      </c>
      <c r="EZ42" s="65">
        <v>0.0</v>
      </c>
      <c r="FA42" s="65">
        <v>1.0</v>
      </c>
      <c r="FB42" s="65">
        <v>0.0</v>
      </c>
      <c r="FC42" s="63" t="s">
        <v>2007</v>
      </c>
      <c r="FD42" s="65">
        <v>0.0</v>
      </c>
      <c r="FE42" s="65">
        <v>0.0</v>
      </c>
      <c r="FF42" s="65">
        <v>0.0</v>
      </c>
      <c r="FG42" s="65">
        <v>0.0</v>
      </c>
      <c r="FH42" s="65">
        <v>1.0</v>
      </c>
      <c r="FI42" s="65">
        <v>0.0</v>
      </c>
      <c r="FJ42" s="63" t="s">
        <v>4563</v>
      </c>
      <c r="FK42" s="65">
        <v>0.0</v>
      </c>
      <c r="FL42" s="65">
        <v>0.0</v>
      </c>
      <c r="FM42" s="65">
        <v>0.0</v>
      </c>
      <c r="FN42" s="65">
        <v>1.0</v>
      </c>
      <c r="FO42" s="63" t="s">
        <v>4496</v>
      </c>
      <c r="FP42" s="63" t="s">
        <v>564</v>
      </c>
      <c r="FQ42" s="65">
        <v>1.0</v>
      </c>
      <c r="FR42" s="65">
        <v>0.0</v>
      </c>
      <c r="FS42" s="65">
        <v>0.0</v>
      </c>
      <c r="FT42" s="65">
        <v>0.0</v>
      </c>
      <c r="FU42" s="63" t="s">
        <v>4438</v>
      </c>
      <c r="FV42" s="65">
        <v>0.0</v>
      </c>
      <c r="FW42" s="65">
        <v>0.0</v>
      </c>
      <c r="FX42" s="65">
        <v>1.0</v>
      </c>
      <c r="FY42" s="65">
        <v>0.0</v>
      </c>
      <c r="FZ42" s="65">
        <v>0.0</v>
      </c>
      <c r="GA42" s="63" t="s">
        <v>132</v>
      </c>
      <c r="GB42" s="65">
        <v>0.0</v>
      </c>
      <c r="GC42" s="64"/>
      <c r="GD42" s="65">
        <v>2.0</v>
      </c>
      <c r="GE42" s="63" t="s">
        <v>5191</v>
      </c>
      <c r="GF42" s="65">
        <v>6.40521481E8</v>
      </c>
      <c r="GG42" s="63" t="s">
        <v>5192</v>
      </c>
      <c r="GH42" s="163">
        <v>45686.0</v>
      </c>
      <c r="GI42" s="64"/>
      <c r="GJ42" s="64"/>
      <c r="GK42" s="63" t="s">
        <v>4442</v>
      </c>
      <c r="GL42" s="64"/>
      <c r="GM42" s="63" t="s">
        <v>4763</v>
      </c>
      <c r="GN42" s="64"/>
      <c r="GO42" s="65">
        <v>41.0</v>
      </c>
    </row>
    <row r="43">
      <c r="A43" s="163">
        <v>45665.0</v>
      </c>
      <c r="B43" s="163">
        <v>45686.0</v>
      </c>
      <c r="C43" s="63" t="s">
        <v>1530</v>
      </c>
      <c r="D43" s="63" t="s">
        <v>5193</v>
      </c>
      <c r="E43" s="63">
        <v>3.052572605E9</v>
      </c>
      <c r="F43" s="63" t="s">
        <v>4408</v>
      </c>
      <c r="G43" s="63" t="s">
        <v>4409</v>
      </c>
      <c r="H43" s="63" t="s">
        <v>79</v>
      </c>
      <c r="I43" s="63" t="s">
        <v>865</v>
      </c>
      <c r="J43" s="63" t="s">
        <v>5194</v>
      </c>
      <c r="K43" s="65">
        <v>6.303586</v>
      </c>
      <c r="L43" s="65">
        <v>-75.531095</v>
      </c>
      <c r="M43" s="65">
        <v>2062.900146</v>
      </c>
      <c r="N43" s="65">
        <v>48.90000153</v>
      </c>
      <c r="O43" s="63" t="s">
        <v>4203</v>
      </c>
      <c r="P43" s="65">
        <v>3.228245221E9</v>
      </c>
      <c r="Q43" s="63" t="s">
        <v>5195</v>
      </c>
      <c r="R43" s="63" t="s">
        <v>5196</v>
      </c>
      <c r="S43" s="63" t="s">
        <v>5197</v>
      </c>
      <c r="T43" s="164" t="s">
        <v>5198</v>
      </c>
      <c r="U43" s="64"/>
      <c r="V43" s="64"/>
      <c r="W43" s="63" t="s">
        <v>5199</v>
      </c>
      <c r="X43" s="164" t="s">
        <v>5200</v>
      </c>
      <c r="Y43" s="65">
        <v>3.0</v>
      </c>
      <c r="Z43" s="65">
        <v>1.0</v>
      </c>
      <c r="AA43" s="63" t="s">
        <v>4484</v>
      </c>
      <c r="AB43" s="63" t="s">
        <v>4437</v>
      </c>
      <c r="AC43" s="63" t="s">
        <v>4437</v>
      </c>
      <c r="AD43" s="63" t="s">
        <v>4437</v>
      </c>
      <c r="AE43" s="65">
        <v>1.0</v>
      </c>
      <c r="AF43" s="65">
        <v>2.0</v>
      </c>
      <c r="AG43" s="63" t="s">
        <v>2007</v>
      </c>
      <c r="AH43" s="63" t="s">
        <v>2007</v>
      </c>
      <c r="AI43" s="63" t="s">
        <v>2007</v>
      </c>
      <c r="AJ43" s="65">
        <v>1.0</v>
      </c>
      <c r="AK43" s="65">
        <v>1.0</v>
      </c>
      <c r="AL43" s="65">
        <v>1.0</v>
      </c>
      <c r="AM43" s="63" t="s">
        <v>2007</v>
      </c>
      <c r="AN43" s="63" t="s">
        <v>4421</v>
      </c>
      <c r="AO43" s="63" t="s">
        <v>4581</v>
      </c>
      <c r="AP43" s="63" t="s">
        <v>4420</v>
      </c>
      <c r="AQ43" s="63">
        <v>0.0</v>
      </c>
      <c r="AR43" s="63" t="s">
        <v>4421</v>
      </c>
      <c r="AS43" s="63" t="s">
        <v>35</v>
      </c>
      <c r="AT43" s="63" t="s">
        <v>5201</v>
      </c>
      <c r="AU43" s="63" t="s">
        <v>132</v>
      </c>
      <c r="AV43" s="63" t="s">
        <v>4096</v>
      </c>
      <c r="AW43" s="63" t="s">
        <v>4561</v>
      </c>
      <c r="AX43" s="63" t="s">
        <v>132</v>
      </c>
      <c r="AY43" s="65">
        <v>0.0</v>
      </c>
      <c r="AZ43" s="65">
        <v>1.0</v>
      </c>
      <c r="BA43" s="65">
        <v>0.0</v>
      </c>
      <c r="BB43" s="65">
        <v>1.0</v>
      </c>
      <c r="BC43" s="65">
        <v>3.0</v>
      </c>
      <c r="BD43" s="65">
        <v>36.0</v>
      </c>
      <c r="BE43" s="63">
        <v>40.0</v>
      </c>
      <c r="BF43" s="63" t="s">
        <v>4459</v>
      </c>
      <c r="BG43" s="63" t="s">
        <v>4425</v>
      </c>
      <c r="BH43" s="63" t="s">
        <v>4424</v>
      </c>
      <c r="BI43" s="65">
        <v>0.0</v>
      </c>
      <c r="BJ43" s="65">
        <v>0.0</v>
      </c>
      <c r="BK43" s="65">
        <v>1.0</v>
      </c>
      <c r="BL43" s="65">
        <v>0.0</v>
      </c>
      <c r="BM43" s="65">
        <v>0.0</v>
      </c>
      <c r="BN43" s="65">
        <v>0.0</v>
      </c>
      <c r="BO43" s="65">
        <v>0.0</v>
      </c>
      <c r="BP43" s="65">
        <v>0.0</v>
      </c>
      <c r="BQ43" s="65">
        <v>0.0</v>
      </c>
      <c r="BR43" s="63" t="s">
        <v>4425</v>
      </c>
      <c r="BS43" s="63" t="s">
        <v>4462</v>
      </c>
      <c r="BT43" s="65">
        <v>1.0</v>
      </c>
      <c r="BU43" s="65">
        <v>0.0</v>
      </c>
      <c r="BV43" s="65">
        <v>0.0</v>
      </c>
      <c r="BW43" s="63" t="s">
        <v>4431</v>
      </c>
      <c r="BX43" s="63" t="s">
        <v>4425</v>
      </c>
      <c r="BY43" s="63" t="s">
        <v>5202</v>
      </c>
      <c r="BZ43" s="65">
        <v>1.0</v>
      </c>
      <c r="CA43" s="65">
        <v>0.0</v>
      </c>
      <c r="CB43" s="65">
        <v>1.0</v>
      </c>
      <c r="CC43" s="65">
        <v>1.0</v>
      </c>
      <c r="CD43" s="65">
        <v>1.0</v>
      </c>
      <c r="CE43" s="65">
        <v>0.0</v>
      </c>
      <c r="CF43" s="65">
        <v>0.0</v>
      </c>
      <c r="CG43" s="65">
        <v>0.0</v>
      </c>
      <c r="CH43" s="64"/>
      <c r="CI43" s="63" t="s">
        <v>4096</v>
      </c>
      <c r="CJ43" s="65">
        <v>0.0</v>
      </c>
      <c r="CK43" s="65">
        <v>0.0</v>
      </c>
      <c r="CL43" s="65">
        <v>0.0</v>
      </c>
      <c r="CM43" s="65">
        <v>0.0</v>
      </c>
      <c r="CN43" s="65">
        <v>0.0</v>
      </c>
      <c r="CO43" s="65">
        <v>0.0</v>
      </c>
      <c r="CP43" s="65">
        <v>1.0</v>
      </c>
      <c r="CQ43" s="65">
        <v>0.0</v>
      </c>
      <c r="CR43" s="64"/>
      <c r="CS43" s="63" t="s">
        <v>4513</v>
      </c>
      <c r="CT43" s="63" t="s">
        <v>4467</v>
      </c>
      <c r="CU43" s="64"/>
      <c r="CV43" s="63" t="s">
        <v>4096</v>
      </c>
      <c r="CW43" s="65">
        <v>0.0</v>
      </c>
      <c r="CX43" s="65">
        <v>0.0</v>
      </c>
      <c r="CY43" s="65">
        <v>0.0</v>
      </c>
      <c r="CZ43" s="65">
        <v>0.0</v>
      </c>
      <c r="DA43" s="65">
        <v>0.0</v>
      </c>
      <c r="DB43" s="65">
        <v>0.0</v>
      </c>
      <c r="DC43" s="65">
        <v>0.0</v>
      </c>
      <c r="DD43" s="65">
        <v>0.0</v>
      </c>
      <c r="DE43" s="65">
        <v>0.0</v>
      </c>
      <c r="DF43" s="65">
        <v>1.0</v>
      </c>
      <c r="DG43" s="65">
        <v>0.0</v>
      </c>
      <c r="DH43" s="64"/>
      <c r="DI43" s="63" t="s">
        <v>4429</v>
      </c>
      <c r="DJ43" s="63" t="s">
        <v>4430</v>
      </c>
      <c r="DK43" s="63" t="s">
        <v>4430</v>
      </c>
      <c r="DL43" s="65">
        <v>1.0</v>
      </c>
      <c r="DM43" s="65">
        <v>0.0</v>
      </c>
      <c r="DN43" s="65">
        <v>0.0</v>
      </c>
      <c r="DO43" s="65">
        <v>0.0</v>
      </c>
      <c r="DP43" s="65">
        <v>0.0</v>
      </c>
      <c r="DQ43" s="63" t="s">
        <v>4430</v>
      </c>
      <c r="DR43" s="65">
        <v>1.0</v>
      </c>
      <c r="DS43" s="65">
        <v>0.0</v>
      </c>
      <c r="DT43" s="65">
        <v>0.0</v>
      </c>
      <c r="DU43" s="65">
        <v>0.0</v>
      </c>
      <c r="DV43" s="65">
        <v>0.0</v>
      </c>
      <c r="DW43" s="63" t="s">
        <v>4431</v>
      </c>
      <c r="DX43" s="63" t="s">
        <v>4432</v>
      </c>
      <c r="DY43" s="63" t="s">
        <v>4433</v>
      </c>
      <c r="DZ43" s="65">
        <v>0.0</v>
      </c>
      <c r="EA43" s="65">
        <v>0.0</v>
      </c>
      <c r="EB43" s="65">
        <v>0.0</v>
      </c>
      <c r="EC43" s="65">
        <v>0.0</v>
      </c>
      <c r="ED43" s="65">
        <v>1.0</v>
      </c>
      <c r="EE43" s="65">
        <v>0.0</v>
      </c>
      <c r="EF43" s="65">
        <v>0.0</v>
      </c>
      <c r="EG43" s="63" t="s">
        <v>5203</v>
      </c>
      <c r="EH43" s="63" t="s">
        <v>4425</v>
      </c>
      <c r="EI43" s="65">
        <v>0.0</v>
      </c>
      <c r="EJ43" s="65">
        <v>0.0</v>
      </c>
      <c r="EK43" s="65">
        <v>1.0</v>
      </c>
      <c r="EL43" s="64"/>
      <c r="EM43" s="64"/>
      <c r="EN43" s="63" t="s">
        <v>132</v>
      </c>
      <c r="EO43" s="63" t="s">
        <v>4472</v>
      </c>
      <c r="EP43" s="65">
        <v>0.0</v>
      </c>
      <c r="EQ43" s="65">
        <v>1.0</v>
      </c>
      <c r="ER43" s="65">
        <v>0.0</v>
      </c>
      <c r="ES43" s="65">
        <v>0.0</v>
      </c>
      <c r="ET43" s="65">
        <v>0.0</v>
      </c>
      <c r="EU43" s="65">
        <v>0.0</v>
      </c>
      <c r="EV43" s="65">
        <v>0.0</v>
      </c>
      <c r="EW43" s="65">
        <v>0.0</v>
      </c>
      <c r="EX43" s="63" t="s">
        <v>132</v>
      </c>
      <c r="EY43" s="63" t="s">
        <v>4437</v>
      </c>
      <c r="EZ43" s="65">
        <v>0.0</v>
      </c>
      <c r="FA43" s="65">
        <v>0.0</v>
      </c>
      <c r="FB43" s="65">
        <v>1.0</v>
      </c>
      <c r="FC43" s="63" t="s">
        <v>4437</v>
      </c>
      <c r="FD43" s="65">
        <v>0.0</v>
      </c>
      <c r="FE43" s="65">
        <v>0.0</v>
      </c>
      <c r="FF43" s="65">
        <v>0.0</v>
      </c>
      <c r="FG43" s="65">
        <v>0.0</v>
      </c>
      <c r="FH43" s="65">
        <v>0.0</v>
      </c>
      <c r="FI43" s="65">
        <v>1.0</v>
      </c>
      <c r="FJ43" s="63" t="s">
        <v>564</v>
      </c>
      <c r="FK43" s="65">
        <v>1.0</v>
      </c>
      <c r="FL43" s="65">
        <v>0.0</v>
      </c>
      <c r="FM43" s="65">
        <v>0.0</v>
      </c>
      <c r="FN43" s="65">
        <v>0.0</v>
      </c>
      <c r="FO43" s="63" t="s">
        <v>4437</v>
      </c>
      <c r="FP43" s="63" t="s">
        <v>564</v>
      </c>
      <c r="FQ43" s="65">
        <v>1.0</v>
      </c>
      <c r="FR43" s="65">
        <v>0.0</v>
      </c>
      <c r="FS43" s="65">
        <v>0.0</v>
      </c>
      <c r="FT43" s="65">
        <v>0.0</v>
      </c>
      <c r="FU43" s="63" t="s">
        <v>4438</v>
      </c>
      <c r="FV43" s="65">
        <v>0.0</v>
      </c>
      <c r="FW43" s="65">
        <v>0.0</v>
      </c>
      <c r="FX43" s="65">
        <v>1.0</v>
      </c>
      <c r="FY43" s="65">
        <v>0.0</v>
      </c>
      <c r="FZ43" s="65">
        <v>0.0</v>
      </c>
      <c r="GA43" s="63" t="s">
        <v>4592</v>
      </c>
      <c r="GB43" s="64"/>
      <c r="GC43" s="64"/>
      <c r="GD43" s="65">
        <v>3.0</v>
      </c>
      <c r="GE43" s="63" t="s">
        <v>5204</v>
      </c>
      <c r="GF43" s="65">
        <v>6.40527022E8</v>
      </c>
      <c r="GG43" s="63" t="s">
        <v>5205</v>
      </c>
      <c r="GH43" s="163">
        <v>45686.0</v>
      </c>
      <c r="GI43" s="64"/>
      <c r="GJ43" s="64"/>
      <c r="GK43" s="63" t="s">
        <v>4442</v>
      </c>
      <c r="GL43" s="64"/>
      <c r="GM43" s="63" t="s">
        <v>4763</v>
      </c>
      <c r="GN43" s="64"/>
      <c r="GO43" s="65">
        <v>42.0</v>
      </c>
    </row>
    <row r="44">
      <c r="A44" s="163">
        <v>45686.0</v>
      </c>
      <c r="B44" s="163">
        <v>45686.0</v>
      </c>
      <c r="C44" s="63" t="s">
        <v>5206</v>
      </c>
      <c r="D44" s="63" t="s">
        <v>5193</v>
      </c>
      <c r="E44" s="63">
        <v>3.052572605E9</v>
      </c>
      <c r="F44" s="63" t="s">
        <v>4408</v>
      </c>
      <c r="G44" s="63" t="s">
        <v>4409</v>
      </c>
      <c r="H44" s="63" t="s">
        <v>79</v>
      </c>
      <c r="I44" s="63" t="s">
        <v>5207</v>
      </c>
      <c r="J44" s="64"/>
      <c r="K44" s="64"/>
      <c r="L44" s="64"/>
      <c r="M44" s="64"/>
      <c r="N44" s="64"/>
      <c r="O44" s="63" t="s">
        <v>5208</v>
      </c>
      <c r="P44" s="65">
        <v>3.217409087E9</v>
      </c>
      <c r="Q44" s="63" t="s">
        <v>5209</v>
      </c>
      <c r="R44" s="63">
        <v>1.018232769E9</v>
      </c>
      <c r="S44" s="64"/>
      <c r="T44" s="64"/>
      <c r="U44" s="63" t="s">
        <v>5210</v>
      </c>
      <c r="V44" s="164" t="s">
        <v>5211</v>
      </c>
      <c r="W44" s="64"/>
      <c r="X44" s="64"/>
      <c r="Y44" s="65">
        <v>7.0</v>
      </c>
      <c r="Z44" s="65">
        <v>2.0</v>
      </c>
      <c r="AA44" s="63" t="s">
        <v>4417</v>
      </c>
      <c r="AB44" s="63" t="s">
        <v>132</v>
      </c>
      <c r="AC44" s="63" t="s">
        <v>132</v>
      </c>
      <c r="AD44" s="63" t="s">
        <v>132</v>
      </c>
      <c r="AE44" s="65">
        <v>3.0</v>
      </c>
      <c r="AF44" s="65">
        <v>3.0</v>
      </c>
      <c r="AG44" s="65">
        <v>4.0</v>
      </c>
      <c r="AH44" s="65">
        <v>1.0</v>
      </c>
      <c r="AI44" s="63" t="s">
        <v>2007</v>
      </c>
      <c r="AJ44" s="65">
        <v>4.0</v>
      </c>
      <c r="AK44" s="65">
        <v>1.0</v>
      </c>
      <c r="AL44" s="63" t="s">
        <v>2007</v>
      </c>
      <c r="AM44" s="65">
        <v>4.0</v>
      </c>
      <c r="AN44" s="63" t="s">
        <v>4510</v>
      </c>
      <c r="AO44" s="63" t="s">
        <v>4456</v>
      </c>
      <c r="AP44" s="63" t="s">
        <v>4420</v>
      </c>
      <c r="AQ44" s="63">
        <v>450000.0</v>
      </c>
      <c r="AR44" s="63" t="s">
        <v>4421</v>
      </c>
      <c r="AS44" s="63" t="s">
        <v>35</v>
      </c>
      <c r="AT44" s="63" t="s">
        <v>4919</v>
      </c>
      <c r="AU44" s="63" t="s">
        <v>132</v>
      </c>
      <c r="AV44" s="63" t="s">
        <v>4422</v>
      </c>
      <c r="AW44" s="63" t="s">
        <v>4561</v>
      </c>
      <c r="AX44" s="63" t="s">
        <v>132</v>
      </c>
      <c r="AY44" s="65">
        <v>0.0</v>
      </c>
      <c r="AZ44" s="65">
        <v>1.0</v>
      </c>
      <c r="BA44" s="65">
        <v>0.0</v>
      </c>
      <c r="BB44" s="65">
        <v>2.0</v>
      </c>
      <c r="BC44" s="65">
        <v>3.0</v>
      </c>
      <c r="BD44" s="65">
        <v>38.0</v>
      </c>
      <c r="BE44" s="63" t="s">
        <v>5212</v>
      </c>
      <c r="BF44" s="63" t="s">
        <v>4564</v>
      </c>
      <c r="BG44" s="63" t="s">
        <v>4460</v>
      </c>
      <c r="BH44" s="63" t="s">
        <v>4850</v>
      </c>
      <c r="BI44" s="65">
        <v>0.0</v>
      </c>
      <c r="BJ44" s="65">
        <v>0.0</v>
      </c>
      <c r="BK44" s="65">
        <v>0.0</v>
      </c>
      <c r="BL44" s="65">
        <v>0.0</v>
      </c>
      <c r="BM44" s="65">
        <v>0.0</v>
      </c>
      <c r="BN44" s="65">
        <v>1.0</v>
      </c>
      <c r="BO44" s="65">
        <v>0.0</v>
      </c>
      <c r="BP44" s="65">
        <v>0.0</v>
      </c>
      <c r="BQ44" s="65">
        <v>0.0</v>
      </c>
      <c r="BR44" s="63" t="s">
        <v>4460</v>
      </c>
      <c r="BS44" s="63" t="s">
        <v>4488</v>
      </c>
      <c r="BT44" s="65">
        <v>0.0</v>
      </c>
      <c r="BU44" s="65">
        <v>0.0</v>
      </c>
      <c r="BV44" s="65">
        <v>1.0</v>
      </c>
      <c r="BW44" s="64"/>
      <c r="BX44" s="63" t="s">
        <v>4460</v>
      </c>
      <c r="BY44" s="63" t="s">
        <v>4921</v>
      </c>
      <c r="BZ44" s="65">
        <v>1.0</v>
      </c>
      <c r="CA44" s="65">
        <v>0.0</v>
      </c>
      <c r="CB44" s="65">
        <v>0.0</v>
      </c>
      <c r="CC44" s="65">
        <v>0.0</v>
      </c>
      <c r="CD44" s="65">
        <v>0.0</v>
      </c>
      <c r="CE44" s="65">
        <v>0.0</v>
      </c>
      <c r="CF44" s="65">
        <v>0.0</v>
      </c>
      <c r="CG44" s="65">
        <v>0.0</v>
      </c>
      <c r="CH44" s="64"/>
      <c r="CI44" s="63" t="s">
        <v>4096</v>
      </c>
      <c r="CJ44" s="65">
        <v>0.0</v>
      </c>
      <c r="CK44" s="65">
        <v>0.0</v>
      </c>
      <c r="CL44" s="65">
        <v>0.0</v>
      </c>
      <c r="CM44" s="65">
        <v>0.0</v>
      </c>
      <c r="CN44" s="65">
        <v>0.0</v>
      </c>
      <c r="CO44" s="65">
        <v>0.0</v>
      </c>
      <c r="CP44" s="65">
        <v>1.0</v>
      </c>
      <c r="CQ44" s="65">
        <v>0.0</v>
      </c>
      <c r="CR44" s="63" t="s">
        <v>5213</v>
      </c>
      <c r="CS44" s="63" t="s">
        <v>4427</v>
      </c>
      <c r="CT44" s="64"/>
      <c r="CU44" s="64"/>
      <c r="CV44" s="63" t="s">
        <v>4514</v>
      </c>
      <c r="CW44" s="65">
        <v>0.0</v>
      </c>
      <c r="CX44" s="65">
        <v>0.0</v>
      </c>
      <c r="CY44" s="65">
        <v>0.0</v>
      </c>
      <c r="CZ44" s="65">
        <v>0.0</v>
      </c>
      <c r="DA44" s="65">
        <v>0.0</v>
      </c>
      <c r="DB44" s="65">
        <v>0.0</v>
      </c>
      <c r="DC44" s="65">
        <v>0.0</v>
      </c>
      <c r="DD44" s="65">
        <v>0.0</v>
      </c>
      <c r="DE44" s="65">
        <v>1.0</v>
      </c>
      <c r="DF44" s="65">
        <v>0.0</v>
      </c>
      <c r="DG44" s="65">
        <v>0.0</v>
      </c>
      <c r="DH44" s="64"/>
      <c r="DI44" s="63" t="s">
        <v>4429</v>
      </c>
      <c r="DJ44" s="63" t="s">
        <v>4430</v>
      </c>
      <c r="DK44" s="63" t="s">
        <v>4430</v>
      </c>
      <c r="DL44" s="65">
        <v>1.0</v>
      </c>
      <c r="DM44" s="65">
        <v>0.0</v>
      </c>
      <c r="DN44" s="65">
        <v>0.0</v>
      </c>
      <c r="DO44" s="65">
        <v>0.0</v>
      </c>
      <c r="DP44" s="65">
        <v>0.0</v>
      </c>
      <c r="DQ44" s="63" t="s">
        <v>4430</v>
      </c>
      <c r="DR44" s="65">
        <v>1.0</v>
      </c>
      <c r="DS44" s="65">
        <v>0.0</v>
      </c>
      <c r="DT44" s="65">
        <v>0.0</v>
      </c>
      <c r="DU44" s="65">
        <v>0.0</v>
      </c>
      <c r="DV44" s="65">
        <v>0.0</v>
      </c>
      <c r="DW44" s="63" t="s">
        <v>4431</v>
      </c>
      <c r="DX44" s="63" t="s">
        <v>4631</v>
      </c>
      <c r="DY44" s="63" t="s">
        <v>4691</v>
      </c>
      <c r="DZ44" s="65">
        <v>0.0</v>
      </c>
      <c r="EA44" s="65">
        <v>1.0</v>
      </c>
      <c r="EB44" s="65">
        <v>0.0</v>
      </c>
      <c r="EC44" s="65">
        <v>0.0</v>
      </c>
      <c r="ED44" s="65">
        <v>0.0</v>
      </c>
      <c r="EE44" s="65">
        <v>0.0</v>
      </c>
      <c r="EF44" s="65">
        <v>0.0</v>
      </c>
      <c r="EG44" s="63" t="s">
        <v>4923</v>
      </c>
      <c r="EH44" s="63" t="s">
        <v>4460</v>
      </c>
      <c r="EI44" s="65">
        <v>1.0</v>
      </c>
      <c r="EJ44" s="65">
        <v>0.0</v>
      </c>
      <c r="EK44" s="65">
        <v>0.0</v>
      </c>
      <c r="EL44" s="64"/>
      <c r="EM44" s="64"/>
      <c r="EN44" s="63" t="s">
        <v>132</v>
      </c>
      <c r="EO44" s="63" t="s">
        <v>4436</v>
      </c>
      <c r="EP44" s="65">
        <v>0.0</v>
      </c>
      <c r="EQ44" s="65">
        <v>0.0</v>
      </c>
      <c r="ER44" s="65">
        <v>0.0</v>
      </c>
      <c r="ES44" s="65">
        <v>0.0</v>
      </c>
      <c r="ET44" s="65">
        <v>1.0</v>
      </c>
      <c r="EU44" s="65">
        <v>0.0</v>
      </c>
      <c r="EV44" s="65">
        <v>0.0</v>
      </c>
      <c r="EW44" s="65">
        <v>0.0</v>
      </c>
      <c r="EX44" s="63" t="s">
        <v>132</v>
      </c>
      <c r="EY44" s="63" t="s">
        <v>35</v>
      </c>
      <c r="EZ44" s="65">
        <v>1.0</v>
      </c>
      <c r="FA44" s="65">
        <v>0.0</v>
      </c>
      <c r="FB44" s="65">
        <v>0.0</v>
      </c>
      <c r="FC44" s="63" t="s">
        <v>4926</v>
      </c>
      <c r="FD44" s="65">
        <v>1.0</v>
      </c>
      <c r="FE44" s="65">
        <v>0.0</v>
      </c>
      <c r="FF44" s="65">
        <v>0.0</v>
      </c>
      <c r="FG44" s="65">
        <v>0.0</v>
      </c>
      <c r="FH44" s="65">
        <v>0.0</v>
      </c>
      <c r="FI44" s="65">
        <v>0.0</v>
      </c>
      <c r="FJ44" s="63" t="s">
        <v>564</v>
      </c>
      <c r="FK44" s="65">
        <v>1.0</v>
      </c>
      <c r="FL44" s="65">
        <v>0.0</v>
      </c>
      <c r="FM44" s="65">
        <v>0.0</v>
      </c>
      <c r="FN44" s="65">
        <v>0.0</v>
      </c>
      <c r="FO44" s="63" t="s">
        <v>4518</v>
      </c>
      <c r="FP44" s="63" t="s">
        <v>564</v>
      </c>
      <c r="FQ44" s="65">
        <v>1.0</v>
      </c>
      <c r="FR44" s="65">
        <v>0.0</v>
      </c>
      <c r="FS44" s="65">
        <v>0.0</v>
      </c>
      <c r="FT44" s="65">
        <v>0.0</v>
      </c>
      <c r="FU44" s="63" t="s">
        <v>4519</v>
      </c>
      <c r="FV44" s="65">
        <v>1.0</v>
      </c>
      <c r="FW44" s="65">
        <v>0.0</v>
      </c>
      <c r="FX44" s="65">
        <v>0.0</v>
      </c>
      <c r="FY44" s="65">
        <v>0.0</v>
      </c>
      <c r="FZ44" s="65">
        <v>0.0</v>
      </c>
      <c r="GA44" s="63" t="s">
        <v>132</v>
      </c>
      <c r="GB44" s="65">
        <v>130000.0</v>
      </c>
      <c r="GC44" s="63" t="s">
        <v>5214</v>
      </c>
      <c r="GD44" s="65">
        <v>2.0</v>
      </c>
      <c r="GE44" s="63" t="s">
        <v>5215</v>
      </c>
      <c r="GF44" s="65">
        <v>6.4054395E8</v>
      </c>
      <c r="GG44" s="63" t="s">
        <v>5216</v>
      </c>
      <c r="GH44" s="163">
        <v>45687.0</v>
      </c>
      <c r="GI44" s="64"/>
      <c r="GJ44" s="64"/>
      <c r="GK44" s="63" t="s">
        <v>4442</v>
      </c>
      <c r="GL44" s="64"/>
      <c r="GM44" s="63" t="s">
        <v>4763</v>
      </c>
      <c r="GN44" s="64"/>
      <c r="GO44" s="65">
        <v>43.0</v>
      </c>
    </row>
  </sheetData>
  <hyperlinks>
    <hyperlink r:id="rId1" ref="T2"/>
    <hyperlink r:id="rId2" ref="V2"/>
    <hyperlink r:id="rId3" ref="EM2"/>
    <hyperlink r:id="rId4" ref="T3"/>
    <hyperlink r:id="rId5" ref="V3"/>
    <hyperlink r:id="rId6" ref="X3"/>
    <hyperlink r:id="rId7" ref="EM3"/>
    <hyperlink r:id="rId8" ref="V4"/>
    <hyperlink r:id="rId9" ref="T5"/>
    <hyperlink r:id="rId10" ref="X5"/>
    <hyperlink r:id="rId11" ref="EM5"/>
    <hyperlink r:id="rId12" ref="T6"/>
    <hyperlink r:id="rId13" ref="V6"/>
    <hyperlink r:id="rId14" ref="X6"/>
    <hyperlink r:id="rId15" ref="EM6"/>
    <hyperlink r:id="rId16" ref="T7"/>
    <hyperlink r:id="rId17" ref="V7"/>
    <hyperlink r:id="rId18" ref="X7"/>
    <hyperlink r:id="rId19" ref="T8"/>
    <hyperlink r:id="rId20" ref="V8"/>
    <hyperlink r:id="rId21" ref="X8"/>
    <hyperlink r:id="rId22" ref="EM8"/>
    <hyperlink r:id="rId23" ref="T9"/>
    <hyperlink r:id="rId24" ref="V9"/>
    <hyperlink r:id="rId25" ref="X9"/>
    <hyperlink r:id="rId26" ref="EM9"/>
    <hyperlink r:id="rId27" ref="V10"/>
    <hyperlink r:id="rId28" ref="X10"/>
    <hyperlink r:id="rId29" ref="EM10"/>
    <hyperlink r:id="rId30" ref="T11"/>
    <hyperlink r:id="rId31" ref="V11"/>
    <hyperlink r:id="rId32" ref="X11"/>
    <hyperlink r:id="rId33" ref="T12"/>
    <hyperlink r:id="rId34" ref="V12"/>
    <hyperlink r:id="rId35" ref="X12"/>
    <hyperlink r:id="rId36" ref="EM12"/>
    <hyperlink r:id="rId37" ref="T13"/>
    <hyperlink r:id="rId38" ref="V13"/>
    <hyperlink r:id="rId39" ref="X13"/>
    <hyperlink r:id="rId40" ref="EM13"/>
    <hyperlink r:id="rId41" ref="T14"/>
    <hyperlink r:id="rId42" ref="V14"/>
    <hyperlink r:id="rId43" ref="X14"/>
    <hyperlink r:id="rId44" ref="EM14"/>
    <hyperlink r:id="rId45" ref="T15"/>
    <hyperlink r:id="rId46" ref="V15"/>
    <hyperlink r:id="rId47" ref="X15"/>
    <hyperlink r:id="rId48" ref="EM15"/>
    <hyperlink r:id="rId49" ref="T17"/>
    <hyperlink r:id="rId50" ref="V17"/>
    <hyperlink r:id="rId51" ref="X17"/>
    <hyperlink r:id="rId52" ref="EM17"/>
    <hyperlink r:id="rId53" ref="T19"/>
    <hyperlink r:id="rId54" ref="V19"/>
    <hyperlink r:id="rId55" ref="X19"/>
    <hyperlink r:id="rId56" ref="EM19"/>
    <hyperlink r:id="rId57" ref="T20"/>
    <hyperlink r:id="rId58" ref="V20"/>
    <hyperlink r:id="rId59" ref="X20"/>
    <hyperlink r:id="rId60" ref="EM20"/>
    <hyperlink r:id="rId61" ref="T21"/>
    <hyperlink r:id="rId62" ref="V21"/>
    <hyperlink r:id="rId63" ref="X21"/>
    <hyperlink r:id="rId64" ref="EM21"/>
    <hyperlink r:id="rId65" ref="T22"/>
    <hyperlink r:id="rId66" ref="V22"/>
    <hyperlink r:id="rId67" ref="X22"/>
    <hyperlink r:id="rId68" ref="T23"/>
    <hyperlink r:id="rId69" ref="V23"/>
    <hyperlink r:id="rId70" ref="X23"/>
    <hyperlink r:id="rId71" ref="EM23"/>
    <hyperlink r:id="rId72" ref="T25"/>
    <hyperlink r:id="rId73" ref="V25"/>
    <hyperlink r:id="rId74" ref="X25"/>
    <hyperlink r:id="rId75" ref="EM25"/>
    <hyperlink r:id="rId76" ref="T26"/>
    <hyperlink r:id="rId77" ref="V26"/>
    <hyperlink r:id="rId78" ref="X26"/>
    <hyperlink r:id="rId79" ref="EM26"/>
    <hyperlink r:id="rId80" ref="T27"/>
    <hyperlink r:id="rId81" ref="V27"/>
    <hyperlink r:id="rId82" ref="X27"/>
    <hyperlink r:id="rId83" ref="EM27"/>
    <hyperlink r:id="rId84" ref="T28"/>
    <hyperlink r:id="rId85" ref="V28"/>
    <hyperlink r:id="rId86" ref="X28"/>
    <hyperlink r:id="rId87" ref="EM28"/>
    <hyperlink r:id="rId88" ref="T30"/>
    <hyperlink r:id="rId89" ref="V30"/>
    <hyperlink r:id="rId90" ref="X30"/>
    <hyperlink r:id="rId91" ref="EM30"/>
    <hyperlink r:id="rId92" ref="T31"/>
    <hyperlink r:id="rId93" ref="V31"/>
    <hyperlink r:id="rId94" ref="X31"/>
    <hyperlink r:id="rId95" ref="EM31"/>
    <hyperlink r:id="rId96" ref="T32"/>
    <hyperlink r:id="rId97" ref="V32"/>
    <hyperlink r:id="rId98" ref="X32"/>
    <hyperlink r:id="rId99" ref="EM32"/>
    <hyperlink r:id="rId100" ref="T33"/>
    <hyperlink r:id="rId101" ref="V33"/>
    <hyperlink r:id="rId102" ref="X33"/>
    <hyperlink r:id="rId103" ref="EM33"/>
    <hyperlink r:id="rId104" ref="T36"/>
    <hyperlink r:id="rId105" ref="X36"/>
    <hyperlink r:id="rId106" ref="EM36"/>
    <hyperlink r:id="rId107" ref="T37"/>
    <hyperlink r:id="rId108" ref="V37"/>
    <hyperlink r:id="rId109" ref="X37"/>
    <hyperlink r:id="rId110" ref="EM37"/>
    <hyperlink r:id="rId111" ref="T38"/>
    <hyperlink r:id="rId112" ref="V38"/>
    <hyperlink r:id="rId113" ref="X38"/>
    <hyperlink r:id="rId114" ref="EM38"/>
    <hyperlink r:id="rId115" ref="T39"/>
    <hyperlink r:id="rId116" ref="V39"/>
    <hyperlink r:id="rId117" ref="X39"/>
    <hyperlink r:id="rId118" ref="EM39"/>
    <hyperlink r:id="rId119" ref="T40"/>
    <hyperlink r:id="rId120" ref="V40"/>
    <hyperlink r:id="rId121" ref="X40"/>
    <hyperlink r:id="rId122" ref="EM40"/>
    <hyperlink r:id="rId123" ref="T41"/>
    <hyperlink r:id="rId124" ref="V41"/>
    <hyperlink r:id="rId125" ref="X41"/>
    <hyperlink r:id="rId126" ref="EM41"/>
    <hyperlink r:id="rId127" ref="T42"/>
    <hyperlink r:id="rId128" ref="X42"/>
    <hyperlink r:id="rId129" ref="T43"/>
    <hyperlink r:id="rId130" ref="X43"/>
    <hyperlink r:id="rId131" ref="V44"/>
  </hyperlinks>
  <drawing r:id="rId13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3" t="s">
        <v>4209</v>
      </c>
      <c r="B1" s="63" t="s">
        <v>4210</v>
      </c>
      <c r="C1" s="63" t="s">
        <v>4211</v>
      </c>
      <c r="D1" s="63" t="s">
        <v>4212</v>
      </c>
      <c r="E1" s="63" t="s">
        <v>4213</v>
      </c>
      <c r="F1" s="63" t="s">
        <v>4214</v>
      </c>
      <c r="G1" s="63" t="s">
        <v>4215</v>
      </c>
      <c r="H1" s="63" t="s">
        <v>4216</v>
      </c>
      <c r="I1" s="63" t="s">
        <v>4217</v>
      </c>
      <c r="J1" s="63" t="s">
        <v>4218</v>
      </c>
      <c r="K1" s="63" t="s">
        <v>4219</v>
      </c>
      <c r="L1" s="63" t="s">
        <v>4220</v>
      </c>
      <c r="M1" s="63" t="s">
        <v>4221</v>
      </c>
      <c r="N1" s="63" t="s">
        <v>4222</v>
      </c>
      <c r="O1" s="63" t="s">
        <v>4223</v>
      </c>
      <c r="P1" s="63" t="s">
        <v>4224</v>
      </c>
      <c r="Q1" s="63" t="s">
        <v>4225</v>
      </c>
      <c r="R1" s="63" t="s">
        <v>4226</v>
      </c>
      <c r="S1" s="63" t="s">
        <v>4227</v>
      </c>
      <c r="T1" s="63" t="s">
        <v>4228</v>
      </c>
      <c r="U1" s="63" t="s">
        <v>4229</v>
      </c>
      <c r="V1" s="63" t="s">
        <v>4230</v>
      </c>
      <c r="W1" s="63" t="s">
        <v>4231</v>
      </c>
      <c r="X1" s="63" t="s">
        <v>4232</v>
      </c>
      <c r="Y1" s="63" t="s">
        <v>4233</v>
      </c>
      <c r="Z1" s="63" t="s">
        <v>4234</v>
      </c>
      <c r="AA1" s="63" t="s">
        <v>4235</v>
      </c>
      <c r="AB1" s="63" t="s">
        <v>4236</v>
      </c>
      <c r="AC1" s="63" t="s">
        <v>4237</v>
      </c>
      <c r="AD1" s="63" t="s">
        <v>4238</v>
      </c>
      <c r="AE1" s="63" t="s">
        <v>4239</v>
      </c>
      <c r="AF1" s="63" t="s">
        <v>4240</v>
      </c>
      <c r="AG1" s="63" t="s">
        <v>4241</v>
      </c>
      <c r="AH1" s="63" t="s">
        <v>4242</v>
      </c>
      <c r="AI1" s="63" t="s">
        <v>4243</v>
      </c>
      <c r="AJ1" s="63" t="s">
        <v>4244</v>
      </c>
      <c r="AK1" s="63" t="s">
        <v>4245</v>
      </c>
      <c r="AL1" s="63" t="s">
        <v>4246</v>
      </c>
      <c r="AM1" s="63" t="s">
        <v>4247</v>
      </c>
      <c r="AN1" s="63" t="s">
        <v>4248</v>
      </c>
      <c r="AO1" s="63" t="s">
        <v>4249</v>
      </c>
      <c r="AP1" s="63" t="s">
        <v>4250</v>
      </c>
      <c r="AQ1" s="63" t="s">
        <v>4251</v>
      </c>
      <c r="AR1" s="63" t="s">
        <v>4252</v>
      </c>
      <c r="AS1" s="63" t="s">
        <v>4253</v>
      </c>
      <c r="AT1" s="63" t="s">
        <v>4254</v>
      </c>
      <c r="AU1" s="63" t="s">
        <v>4255</v>
      </c>
      <c r="AV1" s="63" t="s">
        <v>4256</v>
      </c>
      <c r="AW1" s="63" t="s">
        <v>4257</v>
      </c>
      <c r="AX1" s="63" t="s">
        <v>4258</v>
      </c>
      <c r="AY1" s="63" t="s">
        <v>4259</v>
      </c>
      <c r="AZ1" s="63" t="s">
        <v>4260</v>
      </c>
      <c r="BA1" s="63" t="s">
        <v>4261</v>
      </c>
      <c r="BB1" s="63" t="s">
        <v>4259</v>
      </c>
      <c r="BC1" s="63" t="s">
        <v>4260</v>
      </c>
      <c r="BD1" s="63" t="s">
        <v>4261</v>
      </c>
      <c r="BE1" s="63" t="s">
        <v>4262</v>
      </c>
      <c r="BF1" s="63" t="s">
        <v>4263</v>
      </c>
      <c r="BG1" s="63" t="s">
        <v>4264</v>
      </c>
      <c r="BH1" s="63" t="s">
        <v>4266</v>
      </c>
      <c r="BI1" s="63" t="s">
        <v>4267</v>
      </c>
      <c r="BJ1" s="63" t="s">
        <v>4268</v>
      </c>
      <c r="BK1" s="63" t="s">
        <v>4269</v>
      </c>
      <c r="BL1" s="63" t="s">
        <v>4271</v>
      </c>
      <c r="BM1" s="63" t="s">
        <v>4272</v>
      </c>
      <c r="BN1" s="63" t="s">
        <v>4273</v>
      </c>
      <c r="BO1" s="63" t="s">
        <v>4275</v>
      </c>
      <c r="BP1" s="63" t="s">
        <v>4276</v>
      </c>
      <c r="BQ1" s="63" t="s">
        <v>4277</v>
      </c>
      <c r="BR1" s="63" t="s">
        <v>4270</v>
      </c>
      <c r="BS1" s="63" t="s">
        <v>4274</v>
      </c>
      <c r="BT1" s="63" t="s">
        <v>4278</v>
      </c>
      <c r="BU1" s="63" t="s">
        <v>4279</v>
      </c>
      <c r="BV1" s="63" t="s">
        <v>4280</v>
      </c>
      <c r="BW1" s="63" t="s">
        <v>4281</v>
      </c>
      <c r="BX1" s="63" t="s">
        <v>4282</v>
      </c>
      <c r="BY1" s="63" t="s">
        <v>4283</v>
      </c>
      <c r="BZ1" s="63" t="s">
        <v>4284</v>
      </c>
      <c r="CA1" s="63" t="s">
        <v>4285</v>
      </c>
      <c r="CB1" s="63" t="s">
        <v>4286</v>
      </c>
      <c r="CC1" s="63" t="s">
        <v>4287</v>
      </c>
      <c r="CD1" s="63" t="s">
        <v>4288</v>
      </c>
      <c r="CE1" s="63" t="s">
        <v>4289</v>
      </c>
      <c r="CF1" s="63" t="s">
        <v>4290</v>
      </c>
      <c r="CG1" s="63" t="s">
        <v>4291</v>
      </c>
      <c r="CH1" s="63" t="s">
        <v>4292</v>
      </c>
      <c r="CI1" s="63" t="s">
        <v>4293</v>
      </c>
      <c r="CJ1" s="63" t="s">
        <v>4294</v>
      </c>
      <c r="CK1" s="63" t="s">
        <v>4295</v>
      </c>
      <c r="CL1" s="63" t="s">
        <v>4296</v>
      </c>
      <c r="CM1" s="63" t="s">
        <v>4297</v>
      </c>
      <c r="CN1" s="63" t="s">
        <v>4298</v>
      </c>
      <c r="CO1" s="63" t="s">
        <v>4299</v>
      </c>
      <c r="CP1" s="63" t="s">
        <v>4300</v>
      </c>
      <c r="CQ1" s="63" t="s">
        <v>4301</v>
      </c>
      <c r="CR1" s="63" t="s">
        <v>4302</v>
      </c>
      <c r="CS1" s="63" t="s">
        <v>4303</v>
      </c>
      <c r="CT1" s="63" t="s">
        <v>4304</v>
      </c>
      <c r="CU1" s="63" t="s">
        <v>4305</v>
      </c>
      <c r="CV1" s="63" t="s">
        <v>4306</v>
      </c>
      <c r="CW1" s="63" t="s">
        <v>4307</v>
      </c>
      <c r="CX1" s="63" t="s">
        <v>4308</v>
      </c>
      <c r="CY1" s="63" t="s">
        <v>4309</v>
      </c>
      <c r="CZ1" s="63" t="s">
        <v>4310</v>
      </c>
      <c r="DA1" s="63" t="s">
        <v>4311</v>
      </c>
      <c r="DB1" s="63" t="s">
        <v>4312</v>
      </c>
      <c r="DC1" s="63" t="s">
        <v>4313</v>
      </c>
      <c r="DD1" s="63" t="s">
        <v>4314</v>
      </c>
      <c r="DE1" s="63" t="s">
        <v>4315</v>
      </c>
      <c r="DF1" s="63" t="s">
        <v>4316</v>
      </c>
      <c r="DG1" s="63" t="s">
        <v>4317</v>
      </c>
      <c r="DH1" s="63" t="s">
        <v>4318</v>
      </c>
      <c r="DI1" s="63" t="s">
        <v>4319</v>
      </c>
      <c r="DJ1" s="63" t="s">
        <v>4317</v>
      </c>
      <c r="DK1" s="63" t="s">
        <v>4318</v>
      </c>
      <c r="DL1" s="63" t="s">
        <v>4319</v>
      </c>
      <c r="DM1" s="63" t="s">
        <v>4320</v>
      </c>
      <c r="DN1" s="63" t="s">
        <v>4321</v>
      </c>
      <c r="DO1" s="63" t="s">
        <v>4322</v>
      </c>
      <c r="DP1" s="63" t="s">
        <v>4323</v>
      </c>
      <c r="DQ1" s="63" t="s">
        <v>4324</v>
      </c>
      <c r="DR1" s="63" t="s">
        <v>4325</v>
      </c>
      <c r="DS1" s="63" t="s">
        <v>4326</v>
      </c>
      <c r="DT1" s="63" t="s">
        <v>4327</v>
      </c>
      <c r="DU1" s="63" t="s">
        <v>4328</v>
      </c>
      <c r="DV1" s="63" t="s">
        <v>4324</v>
      </c>
      <c r="DW1" s="63" t="s">
        <v>4325</v>
      </c>
      <c r="DX1" s="63" t="s">
        <v>4326</v>
      </c>
      <c r="DY1" s="63" t="s">
        <v>4327</v>
      </c>
      <c r="DZ1" s="63" t="s">
        <v>4328</v>
      </c>
      <c r="EA1" s="63" t="s">
        <v>4329</v>
      </c>
      <c r="EB1" s="63" t="s">
        <v>4330</v>
      </c>
      <c r="EC1" s="63" t="s">
        <v>4331</v>
      </c>
      <c r="ED1" s="63" t="s">
        <v>4332</v>
      </c>
      <c r="EE1" s="63" t="s">
        <v>4333</v>
      </c>
      <c r="EF1" s="63" t="s">
        <v>4334</v>
      </c>
      <c r="EG1" s="63" t="s">
        <v>4330</v>
      </c>
      <c r="EH1" s="63" t="s">
        <v>4331</v>
      </c>
      <c r="EI1" s="63" t="s">
        <v>4332</v>
      </c>
      <c r="EJ1" s="63" t="s">
        <v>4333</v>
      </c>
      <c r="EK1" s="63" t="s">
        <v>4334</v>
      </c>
      <c r="EL1" s="63" t="s">
        <v>4335</v>
      </c>
      <c r="EM1" s="63" t="s">
        <v>4336</v>
      </c>
      <c r="EN1" s="63" t="s">
        <v>4337</v>
      </c>
      <c r="EO1" s="63" t="s">
        <v>4338</v>
      </c>
      <c r="EP1" s="63" t="s">
        <v>4339</v>
      </c>
      <c r="EQ1" s="63" t="s">
        <v>4340</v>
      </c>
      <c r="ER1" s="63" t="s">
        <v>4341</v>
      </c>
      <c r="ES1" s="63" t="s">
        <v>4342</v>
      </c>
      <c r="ET1" s="63" t="s">
        <v>4343</v>
      </c>
      <c r="EU1" s="63" t="s">
        <v>4344</v>
      </c>
      <c r="EV1" s="63" t="s">
        <v>4338</v>
      </c>
      <c r="EW1" s="63" t="s">
        <v>4339</v>
      </c>
      <c r="EX1" s="63" t="s">
        <v>4340</v>
      </c>
      <c r="EY1" s="63" t="s">
        <v>4341</v>
      </c>
      <c r="EZ1" s="63" t="s">
        <v>4342</v>
      </c>
      <c r="FA1" s="63" t="s">
        <v>4343</v>
      </c>
      <c r="FB1" s="63" t="s">
        <v>4344</v>
      </c>
      <c r="FC1" s="63" t="s">
        <v>4345</v>
      </c>
      <c r="FD1" s="63" t="s">
        <v>4346</v>
      </c>
      <c r="FE1" s="63" t="s">
        <v>4347</v>
      </c>
      <c r="FF1" s="63" t="s">
        <v>4348</v>
      </c>
      <c r="FG1" s="63" t="s">
        <v>4349</v>
      </c>
      <c r="FH1" s="63" t="s">
        <v>4347</v>
      </c>
      <c r="FI1" s="63" t="s">
        <v>4348</v>
      </c>
      <c r="FJ1" s="63" t="s">
        <v>4349</v>
      </c>
      <c r="FK1" s="63" t="s">
        <v>4350</v>
      </c>
      <c r="FL1" s="63" t="s">
        <v>4351</v>
      </c>
      <c r="FM1" s="63" t="s">
        <v>4352</v>
      </c>
      <c r="FN1" s="63" t="s">
        <v>4353</v>
      </c>
      <c r="FO1" s="63" t="s">
        <v>4354</v>
      </c>
      <c r="FP1" s="63" t="s">
        <v>4355</v>
      </c>
      <c r="FQ1" s="63" t="s">
        <v>4356</v>
      </c>
      <c r="FR1" s="63" t="s">
        <v>4357</v>
      </c>
      <c r="FS1" s="63" t="s">
        <v>4358</v>
      </c>
      <c r="FT1" s="63" t="s">
        <v>4359</v>
      </c>
      <c r="FU1" s="63" t="s">
        <v>4360</v>
      </c>
      <c r="FV1" s="63" t="s">
        <v>4361</v>
      </c>
      <c r="FW1" s="63" t="s">
        <v>4362</v>
      </c>
      <c r="FX1" s="63" t="s">
        <v>4363</v>
      </c>
      <c r="FY1" s="63" t="s">
        <v>4364</v>
      </c>
      <c r="FZ1" s="63" t="s">
        <v>4365</v>
      </c>
      <c r="GA1" s="63" t="s">
        <v>4366</v>
      </c>
      <c r="GB1" s="63" t="s">
        <v>4367</v>
      </c>
      <c r="GC1" s="63" t="s">
        <v>4368</v>
      </c>
      <c r="GD1" s="63" t="s">
        <v>4369</v>
      </c>
      <c r="GE1" s="63" t="s">
        <v>4370</v>
      </c>
      <c r="GF1" s="63" t="s">
        <v>4371</v>
      </c>
      <c r="GG1" s="63" t="s">
        <v>4372</v>
      </c>
      <c r="GH1" s="63" t="s">
        <v>4373</v>
      </c>
      <c r="GI1" s="63" t="s">
        <v>4368</v>
      </c>
      <c r="GJ1" s="63" t="s">
        <v>4369</v>
      </c>
      <c r="GK1" s="63" t="s">
        <v>4370</v>
      </c>
      <c r="GL1" s="63" t="s">
        <v>4371</v>
      </c>
      <c r="GM1" s="63" t="s">
        <v>4372</v>
      </c>
      <c r="GN1" s="63" t="s">
        <v>4373</v>
      </c>
      <c r="GO1" s="63" t="s">
        <v>4374</v>
      </c>
      <c r="GP1" s="63" t="s">
        <v>4375</v>
      </c>
      <c r="GQ1" s="63" t="s">
        <v>4376</v>
      </c>
      <c r="GR1" s="63" t="s">
        <v>4377</v>
      </c>
      <c r="GS1" s="63" t="s">
        <v>4378</v>
      </c>
      <c r="GT1" s="63" t="s">
        <v>4375</v>
      </c>
      <c r="GU1" s="63" t="s">
        <v>4376</v>
      </c>
      <c r="GV1" s="63" t="s">
        <v>4377</v>
      </c>
      <c r="GW1" s="63" t="s">
        <v>4378</v>
      </c>
      <c r="GX1" s="63" t="s">
        <v>4378</v>
      </c>
      <c r="GY1" s="63" t="s">
        <v>4379</v>
      </c>
      <c r="GZ1" s="63" t="s">
        <v>4380</v>
      </c>
      <c r="HA1" s="63" t="s">
        <v>4381</v>
      </c>
      <c r="HB1" s="63" t="s">
        <v>4382</v>
      </c>
      <c r="HC1" s="63" t="s">
        <v>4383</v>
      </c>
      <c r="HD1" s="63" t="s">
        <v>5217</v>
      </c>
      <c r="HE1" s="63" t="s">
        <v>4381</v>
      </c>
      <c r="HF1" s="63" t="s">
        <v>4382</v>
      </c>
      <c r="HG1" s="63" t="s">
        <v>4383</v>
      </c>
      <c r="HH1" s="63" t="s">
        <v>4384</v>
      </c>
      <c r="HI1" s="63" t="s">
        <v>4385</v>
      </c>
      <c r="HJ1" s="63" t="s">
        <v>4386</v>
      </c>
      <c r="HK1" s="63" t="s">
        <v>4387</v>
      </c>
      <c r="HL1" s="63" t="s">
        <v>4389</v>
      </c>
      <c r="HM1" s="63" t="s">
        <v>4390</v>
      </c>
      <c r="HN1" s="63" t="s">
        <v>4388</v>
      </c>
      <c r="HO1" s="63" t="s">
        <v>4391</v>
      </c>
      <c r="HP1" s="63" t="s">
        <v>4392</v>
      </c>
      <c r="HQ1" s="63" t="s">
        <v>4393</v>
      </c>
      <c r="HR1" s="63" t="s">
        <v>4394</v>
      </c>
      <c r="HS1" s="63" t="s">
        <v>4395</v>
      </c>
      <c r="HT1" s="63" t="s">
        <v>5218</v>
      </c>
      <c r="HU1" s="63" t="s">
        <v>5219</v>
      </c>
      <c r="HV1" s="63" t="s">
        <v>5220</v>
      </c>
      <c r="HW1" s="63" t="s">
        <v>5221</v>
      </c>
      <c r="HX1" s="63" t="s">
        <v>5222</v>
      </c>
      <c r="HY1" s="63" t="s">
        <v>5223</v>
      </c>
      <c r="HZ1" s="63" t="s">
        <v>5224</v>
      </c>
      <c r="IA1" s="63" t="s">
        <v>5225</v>
      </c>
      <c r="IB1" s="63" t="s">
        <v>5226</v>
      </c>
      <c r="IC1" s="63" t="s">
        <v>5227</v>
      </c>
      <c r="ID1" s="63" t="s">
        <v>5228</v>
      </c>
      <c r="IE1" s="63" t="s">
        <v>5229</v>
      </c>
      <c r="IF1" s="63" t="s">
        <v>5230</v>
      </c>
      <c r="IG1" s="63" t="s">
        <v>5231</v>
      </c>
      <c r="IH1" s="63" t="s">
        <v>5232</v>
      </c>
      <c r="II1" s="63" t="s">
        <v>5233</v>
      </c>
      <c r="IJ1" s="63" t="s">
        <v>5234</v>
      </c>
      <c r="IK1" s="63" t="s">
        <v>5235</v>
      </c>
      <c r="IL1" s="63" t="s">
        <v>5236</v>
      </c>
      <c r="IM1" s="63" t="s">
        <v>5237</v>
      </c>
      <c r="IN1" s="63" t="s">
        <v>5238</v>
      </c>
      <c r="IO1" s="63" t="s">
        <v>5239</v>
      </c>
      <c r="IP1" s="63" t="s">
        <v>5239</v>
      </c>
      <c r="IQ1" s="63" t="s">
        <v>5240</v>
      </c>
      <c r="IR1" s="63" t="s">
        <v>5241</v>
      </c>
      <c r="IS1" s="63" t="s">
        <v>5242</v>
      </c>
      <c r="IT1" s="63" t="s">
        <v>5243</v>
      </c>
      <c r="IU1" s="63" t="s">
        <v>5244</v>
      </c>
      <c r="IV1" s="63" t="s">
        <v>5245</v>
      </c>
      <c r="IW1" s="63" t="s">
        <v>5246</v>
      </c>
      <c r="IX1" s="63" t="s">
        <v>4268</v>
      </c>
      <c r="IY1" s="63" t="s">
        <v>5247</v>
      </c>
      <c r="IZ1" s="63" t="s">
        <v>5248</v>
      </c>
      <c r="JA1" s="63" t="s">
        <v>5249</v>
      </c>
      <c r="JB1" s="63" t="s">
        <v>4279</v>
      </c>
      <c r="JC1" s="63" t="s">
        <v>4285</v>
      </c>
      <c r="JD1" s="63" t="s">
        <v>4295</v>
      </c>
      <c r="JE1" s="63" t="s">
        <v>5250</v>
      </c>
      <c r="JF1" s="63" t="s">
        <v>5251</v>
      </c>
      <c r="JG1" s="63" t="s">
        <v>5252</v>
      </c>
      <c r="JH1" s="63" t="s">
        <v>5253</v>
      </c>
      <c r="JI1" s="63" t="s">
        <v>5254</v>
      </c>
      <c r="JJ1" s="63" t="s">
        <v>5255</v>
      </c>
      <c r="JK1" s="63" t="s">
        <v>5256</v>
      </c>
      <c r="JL1" s="63" t="s">
        <v>5257</v>
      </c>
      <c r="JM1" s="63" t="s">
        <v>5258</v>
      </c>
      <c r="JN1" s="63" t="s">
        <v>5259</v>
      </c>
      <c r="JO1" s="63" t="s">
        <v>5252</v>
      </c>
      <c r="JP1" s="63" t="s">
        <v>5253</v>
      </c>
      <c r="JQ1" s="63" t="s">
        <v>5254</v>
      </c>
      <c r="JR1" s="63" t="s">
        <v>5255</v>
      </c>
      <c r="JS1" s="63" t="s">
        <v>5256</v>
      </c>
      <c r="JT1" s="63" t="s">
        <v>5257</v>
      </c>
      <c r="JU1" s="63" t="s">
        <v>5258</v>
      </c>
      <c r="JV1" s="63" t="s">
        <v>5259</v>
      </c>
      <c r="JW1" s="63" t="s">
        <v>5260</v>
      </c>
      <c r="JX1" s="63" t="s">
        <v>5261</v>
      </c>
      <c r="JY1" s="63" t="s">
        <v>5262</v>
      </c>
      <c r="JZ1" s="63" t="s">
        <v>5263</v>
      </c>
      <c r="KA1" s="63" t="s">
        <v>5261</v>
      </c>
      <c r="KB1" s="63" t="s">
        <v>5262</v>
      </c>
      <c r="KC1" s="63" t="s">
        <v>5263</v>
      </c>
      <c r="KD1" s="63" t="s">
        <v>5264</v>
      </c>
      <c r="KE1" s="63" t="s">
        <v>5265</v>
      </c>
      <c r="KF1" s="63" t="s">
        <v>5266</v>
      </c>
      <c r="KG1" s="63" t="s">
        <v>5267</v>
      </c>
      <c r="KH1" s="63" t="s">
        <v>5265</v>
      </c>
      <c r="KI1" s="63" t="s">
        <v>5266</v>
      </c>
      <c r="KJ1" s="63" t="s">
        <v>5267</v>
      </c>
      <c r="KK1" s="63" t="s">
        <v>4396</v>
      </c>
      <c r="KL1" s="63" t="s">
        <v>4397</v>
      </c>
      <c r="KM1" s="63" t="s">
        <v>4398</v>
      </c>
      <c r="KN1" s="63" t="s">
        <v>4399</v>
      </c>
      <c r="KO1" s="63" t="s">
        <v>4400</v>
      </c>
      <c r="KP1" s="63" t="s">
        <v>4401</v>
      </c>
      <c r="KQ1" s="63" t="s">
        <v>4402</v>
      </c>
      <c r="KR1" s="63" t="s">
        <v>4403</v>
      </c>
      <c r="KS1" s="63" t="s">
        <v>4404</v>
      </c>
      <c r="KT1" s="63" t="s">
        <v>4405</v>
      </c>
    </row>
    <row r="2" hidden="1">
      <c r="A2" s="163">
        <v>45102.0</v>
      </c>
      <c r="B2" s="163">
        <v>45102.0</v>
      </c>
      <c r="C2" s="63" t="s">
        <v>5268</v>
      </c>
      <c r="D2" s="63" t="s">
        <v>5269</v>
      </c>
      <c r="E2" s="63">
        <v>3.108445468E9</v>
      </c>
      <c r="F2" s="63" t="s">
        <v>4408</v>
      </c>
      <c r="G2" s="63" t="s">
        <v>4409</v>
      </c>
      <c r="H2" s="63" t="s">
        <v>30</v>
      </c>
      <c r="I2" s="63" t="s">
        <v>5270</v>
      </c>
      <c r="J2" s="64"/>
      <c r="K2" s="64"/>
      <c r="L2" s="64"/>
      <c r="M2" s="64"/>
      <c r="N2" s="64"/>
      <c r="O2" s="63" t="s">
        <v>5268</v>
      </c>
      <c r="P2" s="65">
        <v>3.108445468E9</v>
      </c>
      <c r="Q2" s="63" t="s">
        <v>3979</v>
      </c>
      <c r="R2" s="64"/>
      <c r="S2" s="63" t="s">
        <v>5271</v>
      </c>
      <c r="T2" s="164" t="s">
        <v>5272</v>
      </c>
      <c r="U2" s="63" t="s">
        <v>5273</v>
      </c>
      <c r="V2" s="164" t="s">
        <v>5274</v>
      </c>
      <c r="W2" s="63" t="s">
        <v>5275</v>
      </c>
      <c r="X2" s="164" t="s">
        <v>5276</v>
      </c>
      <c r="Y2" s="65">
        <v>2.0</v>
      </c>
      <c r="Z2" s="65">
        <v>1.0</v>
      </c>
      <c r="AA2" s="63" t="s">
        <v>5277</v>
      </c>
      <c r="AB2" s="63" t="s">
        <v>35</v>
      </c>
      <c r="AC2" s="63" t="s">
        <v>35</v>
      </c>
      <c r="AD2" s="63" t="s">
        <v>35</v>
      </c>
      <c r="AE2" s="65">
        <v>1.0</v>
      </c>
      <c r="AF2" s="65">
        <v>1.0</v>
      </c>
      <c r="AG2" s="64"/>
      <c r="AH2" s="64"/>
      <c r="AI2" s="64"/>
      <c r="AJ2" s="64"/>
      <c r="AK2" s="65">
        <v>2.0</v>
      </c>
      <c r="AL2" s="64"/>
      <c r="AM2" s="64"/>
      <c r="AN2" s="63" t="s">
        <v>4485</v>
      </c>
      <c r="AO2" s="63" t="s">
        <v>4581</v>
      </c>
      <c r="AP2" s="63" t="s">
        <v>4582</v>
      </c>
      <c r="AQ2" s="64"/>
      <c r="AR2" s="63" t="s">
        <v>4421</v>
      </c>
      <c r="AS2" s="63" t="s">
        <v>35</v>
      </c>
      <c r="AT2" s="64"/>
      <c r="AU2" s="63" t="s">
        <v>35</v>
      </c>
      <c r="AV2" s="63" t="s">
        <v>4458</v>
      </c>
      <c r="AW2" s="63" t="s">
        <v>4561</v>
      </c>
      <c r="AX2" s="63" t="s">
        <v>35</v>
      </c>
      <c r="AY2" s="64"/>
      <c r="AZ2" s="64"/>
      <c r="BA2" s="64"/>
      <c r="BB2" s="65">
        <v>1.0</v>
      </c>
      <c r="BC2" s="65">
        <v>0.0</v>
      </c>
      <c r="BD2" s="65">
        <v>0.0</v>
      </c>
      <c r="BE2" s="63" t="s">
        <v>4096</v>
      </c>
      <c r="BF2" s="166">
        <v>45689.0</v>
      </c>
      <c r="BG2" s="65">
        <v>38.0</v>
      </c>
      <c r="BH2" s="63" t="s">
        <v>4424</v>
      </c>
      <c r="BI2" s="63" t="s">
        <v>4425</v>
      </c>
      <c r="BJ2" s="64"/>
      <c r="BK2" s="64"/>
      <c r="BL2" s="64"/>
      <c r="BM2" s="64"/>
      <c r="BN2" s="64"/>
      <c r="BO2" s="64"/>
      <c r="BP2" s="64"/>
      <c r="BQ2" s="64"/>
      <c r="BR2" s="64"/>
      <c r="BS2" s="64"/>
      <c r="BT2" s="63" t="s">
        <v>4425</v>
      </c>
      <c r="BU2" s="64"/>
      <c r="BV2" s="64"/>
      <c r="BW2" s="64"/>
      <c r="BX2" s="64"/>
      <c r="BY2" s="64"/>
      <c r="BZ2" s="63" t="s">
        <v>4425</v>
      </c>
      <c r="CA2" s="64"/>
      <c r="CB2" s="64"/>
      <c r="CC2" s="64"/>
      <c r="CD2" s="64"/>
      <c r="CE2" s="64"/>
      <c r="CF2" s="64"/>
      <c r="CG2" s="64"/>
      <c r="CH2" s="64"/>
      <c r="CI2" s="64"/>
      <c r="CJ2" s="64"/>
      <c r="CK2" s="64"/>
      <c r="CL2" s="64"/>
      <c r="CM2" s="64"/>
      <c r="CN2" s="64"/>
      <c r="CO2" s="64"/>
      <c r="CP2" s="64"/>
      <c r="CQ2" s="64"/>
      <c r="CR2" s="64"/>
      <c r="CS2" s="64"/>
      <c r="CT2" s="63" t="s">
        <v>5213</v>
      </c>
      <c r="CU2" s="63" t="s">
        <v>4427</v>
      </c>
      <c r="CV2" s="64"/>
      <c r="CW2" s="64"/>
      <c r="CX2" s="63" t="s">
        <v>4538</v>
      </c>
      <c r="CY2" s="65">
        <v>0.0</v>
      </c>
      <c r="CZ2" s="65">
        <v>0.0</v>
      </c>
      <c r="DA2" s="65">
        <v>0.0</v>
      </c>
      <c r="DB2" s="65">
        <v>0.0</v>
      </c>
      <c r="DC2" s="65">
        <v>0.0</v>
      </c>
      <c r="DD2" s="65">
        <v>0.0</v>
      </c>
      <c r="DE2" s="65">
        <v>1.0</v>
      </c>
      <c r="DF2" s="65">
        <v>0.0</v>
      </c>
      <c r="DG2" s="64"/>
      <c r="DH2" s="64"/>
      <c r="DI2" s="64"/>
      <c r="DJ2" s="65">
        <v>0.0</v>
      </c>
      <c r="DK2" s="65">
        <v>0.0</v>
      </c>
      <c r="DL2" s="65">
        <v>0.0</v>
      </c>
      <c r="DM2" s="64"/>
      <c r="DN2" s="63" t="s">
        <v>4429</v>
      </c>
      <c r="DO2" s="63" t="s">
        <v>4430</v>
      </c>
      <c r="DP2" s="63" t="s">
        <v>541</v>
      </c>
      <c r="DQ2" s="64"/>
      <c r="DR2" s="64"/>
      <c r="DS2" s="64"/>
      <c r="DT2" s="64"/>
      <c r="DU2" s="64"/>
      <c r="DV2" s="65">
        <v>0.0</v>
      </c>
      <c r="DW2" s="65">
        <v>1.0</v>
      </c>
      <c r="DX2" s="65">
        <v>0.0</v>
      </c>
      <c r="DY2" s="65">
        <v>0.0</v>
      </c>
      <c r="DZ2" s="65">
        <v>0.0</v>
      </c>
      <c r="EA2" s="63" t="s">
        <v>541</v>
      </c>
      <c r="EB2" s="64"/>
      <c r="EC2" s="64"/>
      <c r="ED2" s="64"/>
      <c r="EE2" s="64"/>
      <c r="EF2" s="64"/>
      <c r="EG2" s="65">
        <v>0.0</v>
      </c>
      <c r="EH2" s="65">
        <v>1.0</v>
      </c>
      <c r="EI2" s="65">
        <v>0.0</v>
      </c>
      <c r="EJ2" s="65">
        <v>0.0</v>
      </c>
      <c r="EK2" s="65">
        <v>0.0</v>
      </c>
      <c r="EL2" s="63" t="s">
        <v>4096</v>
      </c>
      <c r="EM2" s="63" t="s">
        <v>4432</v>
      </c>
      <c r="EN2" s="63" t="s">
        <v>4494</v>
      </c>
      <c r="EO2" s="64"/>
      <c r="EP2" s="64"/>
      <c r="EQ2" s="64"/>
      <c r="ER2" s="64"/>
      <c r="ES2" s="64"/>
      <c r="ET2" s="64"/>
      <c r="EU2" s="64"/>
      <c r="EV2" s="65">
        <v>1.0</v>
      </c>
      <c r="EW2" s="65">
        <v>0.0</v>
      </c>
      <c r="EX2" s="65">
        <v>0.0</v>
      </c>
      <c r="EY2" s="65">
        <v>0.0</v>
      </c>
      <c r="EZ2" s="65">
        <v>0.0</v>
      </c>
      <c r="FA2" s="65">
        <v>0.0</v>
      </c>
      <c r="FB2" s="65">
        <v>0.0</v>
      </c>
      <c r="FC2" s="63" t="s">
        <v>216</v>
      </c>
      <c r="FD2" s="63" t="s">
        <v>4425</v>
      </c>
      <c r="FE2" s="64"/>
      <c r="FF2" s="64"/>
      <c r="FG2" s="64"/>
      <c r="FH2" s="65">
        <v>0.0</v>
      </c>
      <c r="FI2" s="65">
        <v>0.0</v>
      </c>
      <c r="FJ2" s="65">
        <v>1.0</v>
      </c>
      <c r="FK2" s="63" t="s">
        <v>5278</v>
      </c>
      <c r="FL2" s="164" t="s">
        <v>5279</v>
      </c>
      <c r="FM2" s="63" t="s">
        <v>132</v>
      </c>
      <c r="FN2" s="64"/>
      <c r="FO2" s="64"/>
      <c r="FP2" s="64"/>
      <c r="FQ2" s="64"/>
      <c r="FR2" s="64"/>
      <c r="FS2" s="64"/>
      <c r="FT2" s="64"/>
      <c r="FU2" s="64"/>
      <c r="FV2" s="64"/>
      <c r="FW2" s="63" t="s">
        <v>132</v>
      </c>
      <c r="FX2" s="64"/>
      <c r="FY2" s="64"/>
      <c r="FZ2" s="64"/>
      <c r="GA2" s="64"/>
      <c r="GB2" s="63" t="s">
        <v>4473</v>
      </c>
      <c r="GC2" s="64"/>
      <c r="GD2" s="64"/>
      <c r="GE2" s="64"/>
      <c r="GF2" s="64"/>
      <c r="GG2" s="64"/>
      <c r="GH2" s="64"/>
      <c r="GI2" s="65">
        <v>1.0</v>
      </c>
      <c r="GJ2" s="65">
        <v>0.0</v>
      </c>
      <c r="GK2" s="65">
        <v>1.0</v>
      </c>
      <c r="GL2" s="65">
        <v>0.0</v>
      </c>
      <c r="GM2" s="65">
        <v>0.0</v>
      </c>
      <c r="GN2" s="65">
        <v>0.0</v>
      </c>
      <c r="GO2" s="63" t="s">
        <v>4563</v>
      </c>
      <c r="GP2" s="64"/>
      <c r="GQ2" s="64"/>
      <c r="GR2" s="64"/>
      <c r="GS2" s="64"/>
      <c r="GT2" s="65">
        <v>0.0</v>
      </c>
      <c r="GU2" s="65">
        <v>0.0</v>
      </c>
      <c r="GV2" s="65">
        <v>0.0</v>
      </c>
      <c r="GW2" s="65">
        <v>1.0</v>
      </c>
      <c r="GX2" s="64"/>
      <c r="GY2" s="63" t="s">
        <v>4496</v>
      </c>
      <c r="GZ2" s="63" t="s">
        <v>564</v>
      </c>
      <c r="HA2" s="64"/>
      <c r="HB2" s="64"/>
      <c r="HC2" s="64"/>
      <c r="HD2" s="64"/>
      <c r="HE2" s="65">
        <v>1.0</v>
      </c>
      <c r="HF2" s="65">
        <v>0.0</v>
      </c>
      <c r="HG2" s="65">
        <v>0.0</v>
      </c>
      <c r="HH2" s="65">
        <v>0.0</v>
      </c>
      <c r="HI2" s="64"/>
      <c r="HJ2" s="64"/>
      <c r="HK2" s="64"/>
      <c r="HL2" s="64"/>
      <c r="HM2" s="64"/>
      <c r="HN2" s="64"/>
      <c r="HO2" s="64"/>
      <c r="HP2" s="64"/>
      <c r="HQ2" s="64"/>
      <c r="HR2" s="65">
        <v>2.0</v>
      </c>
      <c r="HS2" s="63" t="s">
        <v>5280</v>
      </c>
      <c r="HT2" s="63" t="s">
        <v>5281</v>
      </c>
      <c r="HU2" s="164" t="s">
        <v>5282</v>
      </c>
      <c r="HV2" s="63" t="s">
        <v>5283</v>
      </c>
      <c r="HW2" s="63" t="s">
        <v>5268</v>
      </c>
      <c r="HX2" s="63" t="s">
        <v>5284</v>
      </c>
      <c r="HY2" s="63">
        <v>3.2118678E7</v>
      </c>
      <c r="HZ2" s="63" t="s">
        <v>5285</v>
      </c>
      <c r="IA2" s="65">
        <v>0.0</v>
      </c>
      <c r="IB2" s="65">
        <v>0.0</v>
      </c>
      <c r="IC2" s="65">
        <v>1.0</v>
      </c>
      <c r="ID2" s="65">
        <v>0.0</v>
      </c>
      <c r="IE2" s="65">
        <v>1.0</v>
      </c>
      <c r="IF2" s="65">
        <v>0.0</v>
      </c>
      <c r="IG2" s="65">
        <v>0.0</v>
      </c>
      <c r="IH2" s="63" t="s">
        <v>5286</v>
      </c>
      <c r="II2" s="65">
        <v>0.0</v>
      </c>
      <c r="IJ2" s="65">
        <v>0.0</v>
      </c>
      <c r="IK2" s="65">
        <v>0.0</v>
      </c>
      <c r="IL2" s="65">
        <v>0.0</v>
      </c>
      <c r="IM2" s="65">
        <v>1.0</v>
      </c>
      <c r="IN2" s="65">
        <v>0.0</v>
      </c>
      <c r="IO2" s="65">
        <v>0.0</v>
      </c>
      <c r="IP2" s="65">
        <v>0.0</v>
      </c>
      <c r="IQ2" s="63">
        <v>0.0</v>
      </c>
      <c r="IR2" s="165">
        <v>32000.0</v>
      </c>
      <c r="IS2" s="65">
        <v>1.0</v>
      </c>
      <c r="IT2" s="63" t="s">
        <v>5287</v>
      </c>
      <c r="IU2" s="64"/>
      <c r="IV2" s="64"/>
      <c r="IW2" s="64"/>
      <c r="IX2" s="63" t="s">
        <v>4424</v>
      </c>
      <c r="IY2" s="64"/>
      <c r="IZ2" s="64"/>
      <c r="JA2" s="64"/>
      <c r="JB2" s="63" t="s">
        <v>4424</v>
      </c>
      <c r="JC2" s="63" t="s">
        <v>5008</v>
      </c>
      <c r="JD2" s="63" t="s">
        <v>4096</v>
      </c>
      <c r="JE2" s="64"/>
      <c r="JF2" s="63" t="s">
        <v>4495</v>
      </c>
      <c r="JG2" s="64"/>
      <c r="JH2" s="64"/>
      <c r="JI2" s="64"/>
      <c r="JJ2" s="64"/>
      <c r="JK2" s="64"/>
      <c r="JL2" s="64"/>
      <c r="JM2" s="64"/>
      <c r="JN2" s="64"/>
      <c r="JO2" s="65">
        <v>1.0</v>
      </c>
      <c r="JP2" s="65">
        <v>0.0</v>
      </c>
      <c r="JQ2" s="65">
        <v>0.0</v>
      </c>
      <c r="JR2" s="65">
        <v>0.0</v>
      </c>
      <c r="JS2" s="65">
        <v>0.0</v>
      </c>
      <c r="JT2" s="65">
        <v>0.0</v>
      </c>
      <c r="JU2" s="65">
        <v>0.0</v>
      </c>
      <c r="JV2" s="65">
        <v>0.0</v>
      </c>
      <c r="JW2" s="63" t="s">
        <v>564</v>
      </c>
      <c r="JX2" s="65">
        <v>0.0</v>
      </c>
      <c r="JY2" s="65">
        <v>0.0</v>
      </c>
      <c r="JZ2" s="65">
        <v>0.0</v>
      </c>
      <c r="KA2" s="65">
        <v>1.0</v>
      </c>
      <c r="KB2" s="65">
        <v>0.0</v>
      </c>
      <c r="KC2" s="65">
        <v>0.0</v>
      </c>
      <c r="KD2" s="63" t="s">
        <v>35</v>
      </c>
      <c r="KE2" s="64"/>
      <c r="KF2" s="64"/>
      <c r="KG2" s="64"/>
      <c r="KH2" s="65">
        <v>1.0</v>
      </c>
      <c r="KI2" s="65">
        <v>0.0</v>
      </c>
      <c r="KJ2" s="65">
        <v>0.0</v>
      </c>
      <c r="KK2" s="65">
        <v>4.44593554E8</v>
      </c>
      <c r="KL2" s="63" t="s">
        <v>5288</v>
      </c>
      <c r="KM2" s="163">
        <v>45102.0</v>
      </c>
      <c r="KN2" s="64"/>
      <c r="KO2" s="64"/>
      <c r="KP2" s="63" t="s">
        <v>4442</v>
      </c>
      <c r="KQ2" s="64"/>
      <c r="KR2" s="63" t="s">
        <v>5289</v>
      </c>
      <c r="KS2" s="64"/>
      <c r="KT2" s="65">
        <v>1.0</v>
      </c>
    </row>
    <row r="3" hidden="1">
      <c r="A3" s="163">
        <v>45102.0</v>
      </c>
      <c r="B3" s="163">
        <v>45102.0</v>
      </c>
      <c r="C3" s="63" t="s">
        <v>5290</v>
      </c>
      <c r="D3" s="63" t="s">
        <v>5291</v>
      </c>
      <c r="E3" s="63">
        <v>3.184699841E9</v>
      </c>
      <c r="F3" s="63" t="s">
        <v>4408</v>
      </c>
      <c r="G3" s="63" t="s">
        <v>4409</v>
      </c>
      <c r="H3" s="63" t="s">
        <v>4766</v>
      </c>
      <c r="I3" s="63" t="s">
        <v>31</v>
      </c>
      <c r="J3" s="64"/>
      <c r="K3" s="64"/>
      <c r="L3" s="64"/>
      <c r="M3" s="64"/>
      <c r="N3" s="64"/>
      <c r="O3" s="63" t="s">
        <v>42</v>
      </c>
      <c r="P3" s="65">
        <v>3.106555461E9</v>
      </c>
      <c r="Q3" s="63" t="s">
        <v>3980</v>
      </c>
      <c r="R3" s="64"/>
      <c r="S3" s="63" t="s">
        <v>5292</v>
      </c>
      <c r="T3" s="164" t="s">
        <v>5293</v>
      </c>
      <c r="U3" s="63" t="s">
        <v>5294</v>
      </c>
      <c r="V3" s="164" t="s">
        <v>5295</v>
      </c>
      <c r="W3" s="63" t="s">
        <v>5296</v>
      </c>
      <c r="X3" s="164" t="s">
        <v>5297</v>
      </c>
      <c r="Y3" s="65">
        <v>1.0</v>
      </c>
      <c r="Z3" s="65">
        <v>1.0</v>
      </c>
      <c r="AA3" s="63" t="s">
        <v>4896</v>
      </c>
      <c r="AB3" s="63" t="s">
        <v>35</v>
      </c>
      <c r="AC3" s="63" t="s">
        <v>35</v>
      </c>
      <c r="AD3" s="63" t="s">
        <v>132</v>
      </c>
      <c r="AE3" s="65">
        <v>1.0</v>
      </c>
      <c r="AF3" s="63" t="s">
        <v>2007</v>
      </c>
      <c r="AG3" s="64"/>
      <c r="AH3" s="64"/>
      <c r="AI3" s="64"/>
      <c r="AJ3" s="64"/>
      <c r="AK3" s="65">
        <v>1.0</v>
      </c>
      <c r="AL3" s="64"/>
      <c r="AM3" s="64"/>
      <c r="AN3" s="63" t="s">
        <v>4485</v>
      </c>
      <c r="AO3" s="63" t="s">
        <v>4581</v>
      </c>
      <c r="AP3" s="63" t="s">
        <v>4582</v>
      </c>
      <c r="AQ3" s="64"/>
      <c r="AR3" s="63" t="s">
        <v>4421</v>
      </c>
      <c r="AS3" s="63" t="s">
        <v>35</v>
      </c>
      <c r="AT3" s="64"/>
      <c r="AU3" s="63" t="s">
        <v>35</v>
      </c>
      <c r="AV3" s="63" t="s">
        <v>4458</v>
      </c>
      <c r="AW3" s="63" t="s">
        <v>4423</v>
      </c>
      <c r="AX3" s="63" t="s">
        <v>132</v>
      </c>
      <c r="AY3" s="64"/>
      <c r="AZ3" s="64"/>
      <c r="BA3" s="64"/>
      <c r="BB3" s="65">
        <v>0.0</v>
      </c>
      <c r="BC3" s="65">
        <v>1.0</v>
      </c>
      <c r="BD3" s="65">
        <v>0.0</v>
      </c>
      <c r="BE3" s="65">
        <v>3.0</v>
      </c>
      <c r="BF3" s="166">
        <v>45689.0</v>
      </c>
      <c r="BG3" s="65">
        <v>27.0</v>
      </c>
      <c r="BH3" s="63" t="s">
        <v>4459</v>
      </c>
      <c r="BI3" s="63" t="s">
        <v>4425</v>
      </c>
      <c r="BJ3" s="64"/>
      <c r="BK3" s="64"/>
      <c r="BL3" s="64"/>
      <c r="BM3" s="64"/>
      <c r="BN3" s="64"/>
      <c r="BO3" s="64"/>
      <c r="BP3" s="64"/>
      <c r="BQ3" s="64"/>
      <c r="BR3" s="64"/>
      <c r="BS3" s="64"/>
      <c r="BT3" s="63" t="s">
        <v>4425</v>
      </c>
      <c r="BU3" s="64"/>
      <c r="BV3" s="64"/>
      <c r="BW3" s="64"/>
      <c r="BX3" s="64"/>
      <c r="BY3" s="64"/>
      <c r="BZ3" s="63" t="s">
        <v>4461</v>
      </c>
      <c r="CA3" s="64"/>
      <c r="CB3" s="64"/>
      <c r="CC3" s="64"/>
      <c r="CD3" s="64"/>
      <c r="CE3" s="64"/>
      <c r="CF3" s="64"/>
      <c r="CG3" s="64"/>
      <c r="CH3" s="64"/>
      <c r="CI3" s="64"/>
      <c r="CJ3" s="64"/>
      <c r="CK3" s="64"/>
      <c r="CL3" s="64"/>
      <c r="CM3" s="64"/>
      <c r="CN3" s="64"/>
      <c r="CO3" s="64"/>
      <c r="CP3" s="64"/>
      <c r="CQ3" s="64"/>
      <c r="CR3" s="64"/>
      <c r="CS3" s="64"/>
      <c r="CT3" s="64"/>
      <c r="CU3" s="63" t="s">
        <v>4427</v>
      </c>
      <c r="CV3" s="64"/>
      <c r="CW3" s="64"/>
      <c r="CX3" s="63" t="s">
        <v>4538</v>
      </c>
      <c r="CY3" s="65">
        <v>0.0</v>
      </c>
      <c r="CZ3" s="65">
        <v>0.0</v>
      </c>
      <c r="DA3" s="65">
        <v>0.0</v>
      </c>
      <c r="DB3" s="65">
        <v>0.0</v>
      </c>
      <c r="DC3" s="65">
        <v>0.0</v>
      </c>
      <c r="DD3" s="65">
        <v>0.0</v>
      </c>
      <c r="DE3" s="65">
        <v>1.0</v>
      </c>
      <c r="DF3" s="65">
        <v>0.0</v>
      </c>
      <c r="DG3" s="64"/>
      <c r="DH3" s="64"/>
      <c r="DI3" s="64"/>
      <c r="DJ3" s="65">
        <v>0.0</v>
      </c>
      <c r="DK3" s="65">
        <v>0.0</v>
      </c>
      <c r="DL3" s="65">
        <v>0.0</v>
      </c>
      <c r="DM3" s="64"/>
      <c r="DN3" s="63" t="s">
        <v>4429</v>
      </c>
      <c r="DO3" s="63" t="s">
        <v>4430</v>
      </c>
      <c r="DP3" s="63" t="s">
        <v>4563</v>
      </c>
      <c r="DQ3" s="64"/>
      <c r="DR3" s="64"/>
      <c r="DS3" s="64"/>
      <c r="DT3" s="64"/>
      <c r="DU3" s="64"/>
      <c r="DV3" s="65">
        <v>0.0</v>
      </c>
      <c r="DW3" s="65">
        <v>0.0</v>
      </c>
      <c r="DX3" s="65">
        <v>0.0</v>
      </c>
      <c r="DY3" s="65">
        <v>0.0</v>
      </c>
      <c r="DZ3" s="65">
        <v>1.0</v>
      </c>
      <c r="EA3" s="63" t="s">
        <v>4563</v>
      </c>
      <c r="EB3" s="64"/>
      <c r="EC3" s="64"/>
      <c r="ED3" s="64"/>
      <c r="EE3" s="64"/>
      <c r="EF3" s="64"/>
      <c r="EG3" s="65">
        <v>0.0</v>
      </c>
      <c r="EH3" s="65">
        <v>0.0</v>
      </c>
      <c r="EI3" s="65">
        <v>0.0</v>
      </c>
      <c r="EJ3" s="65">
        <v>0.0</v>
      </c>
      <c r="EK3" s="65">
        <v>1.0</v>
      </c>
      <c r="EL3" s="63" t="s">
        <v>4431</v>
      </c>
      <c r="EM3" s="63" t="s">
        <v>4432</v>
      </c>
      <c r="EN3" s="63" t="s">
        <v>4494</v>
      </c>
      <c r="EO3" s="64"/>
      <c r="EP3" s="64"/>
      <c r="EQ3" s="64"/>
      <c r="ER3" s="64"/>
      <c r="ES3" s="64"/>
      <c r="ET3" s="64"/>
      <c r="EU3" s="64"/>
      <c r="EV3" s="65">
        <v>1.0</v>
      </c>
      <c r="EW3" s="65">
        <v>0.0</v>
      </c>
      <c r="EX3" s="65">
        <v>0.0</v>
      </c>
      <c r="EY3" s="65">
        <v>0.0</v>
      </c>
      <c r="EZ3" s="65">
        <v>0.0</v>
      </c>
      <c r="FA3" s="65">
        <v>0.0</v>
      </c>
      <c r="FB3" s="65">
        <v>0.0</v>
      </c>
      <c r="FC3" s="64"/>
      <c r="FD3" s="63" t="s">
        <v>4425</v>
      </c>
      <c r="FE3" s="64"/>
      <c r="FF3" s="64"/>
      <c r="FG3" s="64"/>
      <c r="FH3" s="65">
        <v>0.0</v>
      </c>
      <c r="FI3" s="65">
        <v>0.0</v>
      </c>
      <c r="FJ3" s="65">
        <v>1.0</v>
      </c>
      <c r="FK3" s="63" t="s">
        <v>5298</v>
      </c>
      <c r="FL3" s="164" t="s">
        <v>5299</v>
      </c>
      <c r="FM3" s="63" t="s">
        <v>35</v>
      </c>
      <c r="FN3" s="64"/>
      <c r="FO3" s="64"/>
      <c r="FP3" s="64"/>
      <c r="FQ3" s="64"/>
      <c r="FR3" s="64"/>
      <c r="FS3" s="64"/>
      <c r="FT3" s="64"/>
      <c r="FU3" s="64"/>
      <c r="FV3" s="64"/>
      <c r="FW3" s="63" t="s">
        <v>35</v>
      </c>
      <c r="FX3" s="64"/>
      <c r="FY3" s="64"/>
      <c r="FZ3" s="64"/>
      <c r="GA3" s="64"/>
      <c r="GB3" s="63" t="s">
        <v>4473</v>
      </c>
      <c r="GC3" s="64"/>
      <c r="GD3" s="64"/>
      <c r="GE3" s="64"/>
      <c r="GF3" s="64"/>
      <c r="GG3" s="64"/>
      <c r="GH3" s="64"/>
      <c r="GI3" s="65">
        <v>1.0</v>
      </c>
      <c r="GJ3" s="65">
        <v>0.0</v>
      </c>
      <c r="GK3" s="65">
        <v>1.0</v>
      </c>
      <c r="GL3" s="65">
        <v>0.0</v>
      </c>
      <c r="GM3" s="65">
        <v>0.0</v>
      </c>
      <c r="GN3" s="65">
        <v>0.0</v>
      </c>
      <c r="GO3" s="63" t="s">
        <v>564</v>
      </c>
      <c r="GP3" s="64"/>
      <c r="GQ3" s="64"/>
      <c r="GR3" s="64"/>
      <c r="GS3" s="64"/>
      <c r="GT3" s="65">
        <v>1.0</v>
      </c>
      <c r="GU3" s="65">
        <v>0.0</v>
      </c>
      <c r="GV3" s="65">
        <v>0.0</v>
      </c>
      <c r="GW3" s="65">
        <v>0.0</v>
      </c>
      <c r="GX3" s="64"/>
      <c r="GY3" s="63" t="s">
        <v>4496</v>
      </c>
      <c r="GZ3" s="63" t="s">
        <v>564</v>
      </c>
      <c r="HA3" s="64"/>
      <c r="HB3" s="64"/>
      <c r="HC3" s="64"/>
      <c r="HD3" s="64"/>
      <c r="HE3" s="65">
        <v>1.0</v>
      </c>
      <c r="HF3" s="65">
        <v>0.0</v>
      </c>
      <c r="HG3" s="65">
        <v>0.0</v>
      </c>
      <c r="HH3" s="65">
        <v>0.0</v>
      </c>
      <c r="HI3" s="64"/>
      <c r="HJ3" s="64"/>
      <c r="HK3" s="64"/>
      <c r="HL3" s="64"/>
      <c r="HM3" s="64"/>
      <c r="HN3" s="64"/>
      <c r="HO3" s="64"/>
      <c r="HP3" s="64"/>
      <c r="HQ3" s="64"/>
      <c r="HR3" s="65">
        <v>2.0</v>
      </c>
      <c r="HS3" s="63" t="s">
        <v>5300</v>
      </c>
      <c r="HT3" s="63" t="s">
        <v>5301</v>
      </c>
      <c r="HU3" s="164" t="s">
        <v>5302</v>
      </c>
      <c r="HV3" s="63" t="s">
        <v>5303</v>
      </c>
      <c r="HW3" s="63" t="s">
        <v>5304</v>
      </c>
      <c r="HX3" s="63" t="s">
        <v>5305</v>
      </c>
      <c r="HY3" s="63">
        <v>7.054105E7</v>
      </c>
      <c r="HZ3" s="63" t="s">
        <v>4437</v>
      </c>
      <c r="IA3" s="65">
        <v>0.0</v>
      </c>
      <c r="IB3" s="65">
        <v>0.0</v>
      </c>
      <c r="IC3" s="65">
        <v>0.0</v>
      </c>
      <c r="ID3" s="65">
        <v>0.0</v>
      </c>
      <c r="IE3" s="65">
        <v>0.0</v>
      </c>
      <c r="IF3" s="65">
        <v>1.0</v>
      </c>
      <c r="IG3" s="65">
        <v>0.0</v>
      </c>
      <c r="IH3" s="63" t="s">
        <v>5286</v>
      </c>
      <c r="II3" s="65">
        <v>0.0</v>
      </c>
      <c r="IJ3" s="65">
        <v>0.0</v>
      </c>
      <c r="IK3" s="65">
        <v>0.0</v>
      </c>
      <c r="IL3" s="65">
        <v>0.0</v>
      </c>
      <c r="IM3" s="65">
        <v>1.0</v>
      </c>
      <c r="IN3" s="65">
        <v>0.0</v>
      </c>
      <c r="IO3" s="65">
        <v>0.0</v>
      </c>
      <c r="IP3" s="65">
        <v>0.0</v>
      </c>
      <c r="IQ3" s="64"/>
      <c r="IR3" s="63">
        <v>32000.0</v>
      </c>
      <c r="IS3" s="65">
        <v>3.0</v>
      </c>
      <c r="IT3" s="63" t="s">
        <v>4096</v>
      </c>
      <c r="IU3" s="64"/>
      <c r="IV3" s="64"/>
      <c r="IW3" s="64"/>
      <c r="IX3" s="63" t="s">
        <v>4424</v>
      </c>
      <c r="IY3" s="64"/>
      <c r="IZ3" s="64"/>
      <c r="JA3" s="64"/>
      <c r="JB3" s="63" t="s">
        <v>4564</v>
      </c>
      <c r="JC3" s="63" t="s">
        <v>216</v>
      </c>
      <c r="JD3" s="63" t="s">
        <v>216</v>
      </c>
      <c r="JE3" s="64"/>
      <c r="JF3" s="63" t="s">
        <v>4436</v>
      </c>
      <c r="JG3" s="64"/>
      <c r="JH3" s="64"/>
      <c r="JI3" s="64"/>
      <c r="JJ3" s="64"/>
      <c r="JK3" s="64"/>
      <c r="JL3" s="64"/>
      <c r="JM3" s="64"/>
      <c r="JN3" s="64"/>
      <c r="JO3" s="65">
        <v>0.0</v>
      </c>
      <c r="JP3" s="65">
        <v>0.0</v>
      </c>
      <c r="JQ3" s="65">
        <v>0.0</v>
      </c>
      <c r="JR3" s="65">
        <v>0.0</v>
      </c>
      <c r="JS3" s="65">
        <v>1.0</v>
      </c>
      <c r="JT3" s="65">
        <v>0.0</v>
      </c>
      <c r="JU3" s="65">
        <v>0.0</v>
      </c>
      <c r="JV3" s="65">
        <v>0.0</v>
      </c>
      <c r="JW3" s="63" t="s">
        <v>564</v>
      </c>
      <c r="JX3" s="65">
        <v>0.0</v>
      </c>
      <c r="JY3" s="65">
        <v>0.0</v>
      </c>
      <c r="JZ3" s="65">
        <v>0.0</v>
      </c>
      <c r="KA3" s="65">
        <v>1.0</v>
      </c>
      <c r="KB3" s="65">
        <v>0.0</v>
      </c>
      <c r="KC3" s="65">
        <v>0.0</v>
      </c>
      <c r="KD3" s="63" t="s">
        <v>35</v>
      </c>
      <c r="KE3" s="64"/>
      <c r="KF3" s="64"/>
      <c r="KG3" s="64"/>
      <c r="KH3" s="65">
        <v>1.0</v>
      </c>
      <c r="KI3" s="65">
        <v>0.0</v>
      </c>
      <c r="KJ3" s="65">
        <v>0.0</v>
      </c>
      <c r="KK3" s="65">
        <v>4.44625434E8</v>
      </c>
      <c r="KL3" s="63" t="s">
        <v>5306</v>
      </c>
      <c r="KM3" s="163">
        <v>45102.0</v>
      </c>
      <c r="KN3" s="64"/>
      <c r="KO3" s="64"/>
      <c r="KP3" s="63" t="s">
        <v>4442</v>
      </c>
      <c r="KQ3" s="64"/>
      <c r="KR3" s="63" t="s">
        <v>5289</v>
      </c>
      <c r="KS3" s="64"/>
      <c r="KT3" s="65">
        <v>2.0</v>
      </c>
    </row>
    <row r="4" hidden="1">
      <c r="A4" s="163">
        <v>45102.0</v>
      </c>
      <c r="B4" s="163">
        <v>45102.0</v>
      </c>
      <c r="C4" s="63" t="s">
        <v>5307</v>
      </c>
      <c r="D4" s="63" t="s">
        <v>5269</v>
      </c>
      <c r="E4" s="63">
        <v>3.1362353E9</v>
      </c>
      <c r="F4" s="63" t="s">
        <v>4408</v>
      </c>
      <c r="G4" s="63" t="s">
        <v>4409</v>
      </c>
      <c r="H4" s="63" t="s">
        <v>30</v>
      </c>
      <c r="I4" s="63" t="s">
        <v>31</v>
      </c>
      <c r="J4" s="64"/>
      <c r="K4" s="64"/>
      <c r="L4" s="64"/>
      <c r="M4" s="64"/>
      <c r="N4" s="64"/>
      <c r="O4" s="63" t="s">
        <v>5308</v>
      </c>
      <c r="P4" s="65">
        <v>3.215046669E9</v>
      </c>
      <c r="Q4" s="63" t="s">
        <v>3981</v>
      </c>
      <c r="R4" s="64"/>
      <c r="S4" s="63" t="s">
        <v>5309</v>
      </c>
      <c r="T4" s="164" t="s">
        <v>5310</v>
      </c>
      <c r="U4" s="63" t="s">
        <v>5311</v>
      </c>
      <c r="V4" s="164" t="s">
        <v>5312</v>
      </c>
      <c r="W4" s="63" t="s">
        <v>5313</v>
      </c>
      <c r="X4" s="164" t="s">
        <v>5314</v>
      </c>
      <c r="Y4" s="65">
        <v>2.0</v>
      </c>
      <c r="Z4" s="65">
        <v>1.0</v>
      </c>
      <c r="AA4" s="63" t="s">
        <v>5277</v>
      </c>
      <c r="AB4" s="63" t="s">
        <v>35</v>
      </c>
      <c r="AC4" s="63" t="s">
        <v>35</v>
      </c>
      <c r="AD4" s="63" t="s">
        <v>132</v>
      </c>
      <c r="AE4" s="65">
        <v>2.0</v>
      </c>
      <c r="AF4" s="63" t="s">
        <v>2007</v>
      </c>
      <c r="AG4" s="64"/>
      <c r="AH4" s="64"/>
      <c r="AI4" s="64"/>
      <c r="AJ4" s="65">
        <v>1.0</v>
      </c>
      <c r="AK4" s="65">
        <v>1.0</v>
      </c>
      <c r="AL4" s="64"/>
      <c r="AM4" s="64"/>
      <c r="AN4" s="63" t="s">
        <v>4485</v>
      </c>
      <c r="AO4" s="63" t="s">
        <v>4419</v>
      </c>
      <c r="AP4" s="63" t="s">
        <v>4096</v>
      </c>
      <c r="AQ4" s="64"/>
      <c r="AR4" s="63" t="s">
        <v>4421</v>
      </c>
      <c r="AS4" s="63" t="s">
        <v>132</v>
      </c>
      <c r="AT4" s="64"/>
      <c r="AU4" s="63" t="s">
        <v>132</v>
      </c>
      <c r="AV4" s="63" t="s">
        <v>4458</v>
      </c>
      <c r="AW4" s="63" t="s">
        <v>4561</v>
      </c>
      <c r="AX4" s="63" t="s">
        <v>132</v>
      </c>
      <c r="AY4" s="64"/>
      <c r="AZ4" s="64"/>
      <c r="BA4" s="64"/>
      <c r="BB4" s="65">
        <v>0.0</v>
      </c>
      <c r="BC4" s="65">
        <v>1.0</v>
      </c>
      <c r="BD4" s="65">
        <v>0.0</v>
      </c>
      <c r="BE4" s="65">
        <v>3.0</v>
      </c>
      <c r="BF4" s="166">
        <v>45689.0</v>
      </c>
      <c r="BG4" s="65">
        <v>33.0</v>
      </c>
      <c r="BH4" s="63" t="s">
        <v>4459</v>
      </c>
      <c r="BI4" s="63" t="s">
        <v>4425</v>
      </c>
      <c r="BJ4" s="64"/>
      <c r="BK4" s="64"/>
      <c r="BL4" s="64"/>
      <c r="BM4" s="64"/>
      <c r="BN4" s="64"/>
      <c r="BO4" s="64"/>
      <c r="BP4" s="64"/>
      <c r="BQ4" s="64"/>
      <c r="BR4" s="64"/>
      <c r="BS4" s="64"/>
      <c r="BT4" s="63" t="s">
        <v>4461</v>
      </c>
      <c r="BU4" s="64"/>
      <c r="BV4" s="64"/>
      <c r="BW4" s="64"/>
      <c r="BX4" s="64"/>
      <c r="BY4" s="64"/>
      <c r="BZ4" s="63" t="s">
        <v>4460</v>
      </c>
      <c r="CA4" s="64"/>
      <c r="CB4" s="64"/>
      <c r="CC4" s="64"/>
      <c r="CD4" s="64"/>
      <c r="CE4" s="64"/>
      <c r="CF4" s="64"/>
      <c r="CG4" s="64"/>
      <c r="CH4" s="64"/>
      <c r="CI4" s="64"/>
      <c r="CJ4" s="64"/>
      <c r="CK4" s="64"/>
      <c r="CL4" s="64"/>
      <c r="CM4" s="64"/>
      <c r="CN4" s="64"/>
      <c r="CO4" s="64"/>
      <c r="CP4" s="64"/>
      <c r="CQ4" s="64"/>
      <c r="CR4" s="64"/>
      <c r="CS4" s="64"/>
      <c r="CT4" s="64"/>
      <c r="CU4" s="63" t="s">
        <v>4427</v>
      </c>
      <c r="CV4" s="64"/>
      <c r="CW4" s="64"/>
      <c r="CX4" s="63" t="s">
        <v>4514</v>
      </c>
      <c r="CY4" s="65">
        <v>0.0</v>
      </c>
      <c r="CZ4" s="65">
        <v>0.0</v>
      </c>
      <c r="DA4" s="65">
        <v>0.0</v>
      </c>
      <c r="DB4" s="65">
        <v>0.0</v>
      </c>
      <c r="DC4" s="65">
        <v>0.0</v>
      </c>
      <c r="DD4" s="65">
        <v>0.0</v>
      </c>
      <c r="DE4" s="65">
        <v>0.0</v>
      </c>
      <c r="DF4" s="65">
        <v>0.0</v>
      </c>
      <c r="DG4" s="64"/>
      <c r="DH4" s="64"/>
      <c r="DI4" s="64"/>
      <c r="DJ4" s="65">
        <v>1.0</v>
      </c>
      <c r="DK4" s="65">
        <v>0.0</v>
      </c>
      <c r="DL4" s="65">
        <v>0.0</v>
      </c>
      <c r="DM4" s="64"/>
      <c r="DN4" s="63" t="s">
        <v>4429</v>
      </c>
      <c r="DO4" s="63" t="s">
        <v>4430</v>
      </c>
      <c r="DP4" s="63" t="s">
        <v>541</v>
      </c>
      <c r="DQ4" s="64"/>
      <c r="DR4" s="64"/>
      <c r="DS4" s="64"/>
      <c r="DT4" s="64"/>
      <c r="DU4" s="64"/>
      <c r="DV4" s="65">
        <v>0.0</v>
      </c>
      <c r="DW4" s="65">
        <v>1.0</v>
      </c>
      <c r="DX4" s="65">
        <v>0.0</v>
      </c>
      <c r="DY4" s="65">
        <v>0.0</v>
      </c>
      <c r="DZ4" s="65">
        <v>0.0</v>
      </c>
      <c r="EA4" s="63" t="s">
        <v>541</v>
      </c>
      <c r="EB4" s="64"/>
      <c r="EC4" s="64"/>
      <c r="ED4" s="64"/>
      <c r="EE4" s="64"/>
      <c r="EF4" s="64"/>
      <c r="EG4" s="65">
        <v>0.0</v>
      </c>
      <c r="EH4" s="65">
        <v>1.0</v>
      </c>
      <c r="EI4" s="65">
        <v>0.0</v>
      </c>
      <c r="EJ4" s="65">
        <v>0.0</v>
      </c>
      <c r="EK4" s="65">
        <v>0.0</v>
      </c>
      <c r="EL4" s="63" t="s">
        <v>4431</v>
      </c>
      <c r="EM4" s="63" t="s">
        <v>4432</v>
      </c>
      <c r="EN4" s="63" t="s">
        <v>4494</v>
      </c>
      <c r="EO4" s="64"/>
      <c r="EP4" s="64"/>
      <c r="EQ4" s="64"/>
      <c r="ER4" s="64"/>
      <c r="ES4" s="64"/>
      <c r="ET4" s="64"/>
      <c r="EU4" s="64"/>
      <c r="EV4" s="65">
        <v>1.0</v>
      </c>
      <c r="EW4" s="65">
        <v>0.0</v>
      </c>
      <c r="EX4" s="65">
        <v>0.0</v>
      </c>
      <c r="EY4" s="65">
        <v>0.0</v>
      </c>
      <c r="EZ4" s="65">
        <v>0.0</v>
      </c>
      <c r="FA4" s="65">
        <v>0.0</v>
      </c>
      <c r="FB4" s="65">
        <v>0.0</v>
      </c>
      <c r="FC4" s="63" t="s">
        <v>5315</v>
      </c>
      <c r="FD4" s="63" t="s">
        <v>4461</v>
      </c>
      <c r="FE4" s="64"/>
      <c r="FF4" s="64"/>
      <c r="FG4" s="64"/>
      <c r="FH4" s="65">
        <v>0.0</v>
      </c>
      <c r="FI4" s="65">
        <v>1.0</v>
      </c>
      <c r="FJ4" s="65">
        <v>0.0</v>
      </c>
      <c r="FK4" s="63" t="s">
        <v>5316</v>
      </c>
      <c r="FL4" s="164" t="s">
        <v>5317</v>
      </c>
      <c r="FM4" s="63" t="s">
        <v>132</v>
      </c>
      <c r="FN4" s="64"/>
      <c r="FO4" s="64"/>
      <c r="FP4" s="64"/>
      <c r="FQ4" s="64"/>
      <c r="FR4" s="64"/>
      <c r="FS4" s="64"/>
      <c r="FT4" s="64"/>
      <c r="FU4" s="64"/>
      <c r="FV4" s="64"/>
      <c r="FW4" s="63" t="s">
        <v>132</v>
      </c>
      <c r="FX4" s="64"/>
      <c r="FY4" s="64"/>
      <c r="FZ4" s="64"/>
      <c r="GA4" s="64"/>
      <c r="GB4" s="63" t="s">
        <v>2007</v>
      </c>
      <c r="GC4" s="64"/>
      <c r="GD4" s="64"/>
      <c r="GE4" s="64"/>
      <c r="GF4" s="64"/>
      <c r="GG4" s="64"/>
      <c r="GH4" s="64"/>
      <c r="GI4" s="65">
        <v>0.0</v>
      </c>
      <c r="GJ4" s="65">
        <v>0.0</v>
      </c>
      <c r="GK4" s="65">
        <v>0.0</v>
      </c>
      <c r="GL4" s="65">
        <v>0.0</v>
      </c>
      <c r="GM4" s="65">
        <v>1.0</v>
      </c>
      <c r="GN4" s="65">
        <v>0.0</v>
      </c>
      <c r="GO4" s="63" t="s">
        <v>132</v>
      </c>
      <c r="GP4" s="64"/>
      <c r="GQ4" s="64"/>
      <c r="GR4" s="64"/>
      <c r="GS4" s="64"/>
      <c r="GT4" s="65">
        <v>0.0</v>
      </c>
      <c r="GU4" s="65">
        <v>1.0</v>
      </c>
      <c r="GV4" s="65">
        <v>0.0</v>
      </c>
      <c r="GW4" s="65">
        <v>0.0</v>
      </c>
      <c r="GX4" s="64"/>
      <c r="GY4" s="63" t="s">
        <v>4474</v>
      </c>
      <c r="GZ4" s="63" t="s">
        <v>564</v>
      </c>
      <c r="HA4" s="64"/>
      <c r="HB4" s="64"/>
      <c r="HC4" s="64"/>
      <c r="HD4" s="64"/>
      <c r="HE4" s="65">
        <v>1.0</v>
      </c>
      <c r="HF4" s="65">
        <v>0.0</v>
      </c>
      <c r="HG4" s="65">
        <v>0.0</v>
      </c>
      <c r="HH4" s="65">
        <v>0.0</v>
      </c>
      <c r="HI4" s="64"/>
      <c r="HJ4" s="64"/>
      <c r="HK4" s="64"/>
      <c r="HL4" s="64"/>
      <c r="HM4" s="64"/>
      <c r="HN4" s="64"/>
      <c r="HO4" s="64"/>
      <c r="HP4" s="64"/>
      <c r="HQ4" s="64"/>
      <c r="HR4" s="65">
        <v>2.0</v>
      </c>
      <c r="HS4" s="64"/>
      <c r="HT4" s="63" t="s">
        <v>5318</v>
      </c>
      <c r="HU4" s="164" t="s">
        <v>5319</v>
      </c>
      <c r="HV4" s="63" t="s">
        <v>5320</v>
      </c>
      <c r="HW4" s="63" t="s">
        <v>5308</v>
      </c>
      <c r="HX4" s="63" t="s">
        <v>5321</v>
      </c>
      <c r="HY4" s="63">
        <v>6463475.0</v>
      </c>
      <c r="HZ4" s="63" t="s">
        <v>4437</v>
      </c>
      <c r="IA4" s="65">
        <v>0.0</v>
      </c>
      <c r="IB4" s="65">
        <v>0.0</v>
      </c>
      <c r="IC4" s="65">
        <v>0.0</v>
      </c>
      <c r="ID4" s="65">
        <v>0.0</v>
      </c>
      <c r="IE4" s="65">
        <v>0.0</v>
      </c>
      <c r="IF4" s="65">
        <v>1.0</v>
      </c>
      <c r="IG4" s="65">
        <v>0.0</v>
      </c>
      <c r="IH4" s="63" t="s">
        <v>5322</v>
      </c>
      <c r="II4" s="65">
        <v>0.0</v>
      </c>
      <c r="IJ4" s="65">
        <v>0.0</v>
      </c>
      <c r="IK4" s="65">
        <v>0.0</v>
      </c>
      <c r="IL4" s="65">
        <v>1.0</v>
      </c>
      <c r="IM4" s="65">
        <v>1.0</v>
      </c>
      <c r="IN4" s="65">
        <v>0.0</v>
      </c>
      <c r="IO4" s="65">
        <v>0.0</v>
      </c>
      <c r="IP4" s="65">
        <v>0.0</v>
      </c>
      <c r="IQ4" s="63">
        <v>0.0</v>
      </c>
      <c r="IR4" s="63">
        <v>25000.0</v>
      </c>
      <c r="IS4" s="65">
        <v>1.0</v>
      </c>
      <c r="IT4" s="63" t="s">
        <v>5287</v>
      </c>
      <c r="IU4" s="64"/>
      <c r="IV4" s="64"/>
      <c r="IW4" s="64"/>
      <c r="IX4" s="63" t="s">
        <v>4424</v>
      </c>
      <c r="IY4" s="64"/>
      <c r="IZ4" s="64"/>
      <c r="JA4" s="64"/>
      <c r="JB4" s="63" t="s">
        <v>4564</v>
      </c>
      <c r="JC4" s="63" t="s">
        <v>4689</v>
      </c>
      <c r="JD4" s="63" t="s">
        <v>216</v>
      </c>
      <c r="JE4" s="64"/>
      <c r="JF4" s="63" t="s">
        <v>4495</v>
      </c>
      <c r="JG4" s="64"/>
      <c r="JH4" s="64"/>
      <c r="JI4" s="64"/>
      <c r="JJ4" s="64"/>
      <c r="JK4" s="64"/>
      <c r="JL4" s="64"/>
      <c r="JM4" s="64"/>
      <c r="JN4" s="64"/>
      <c r="JO4" s="65">
        <v>1.0</v>
      </c>
      <c r="JP4" s="65">
        <v>0.0</v>
      </c>
      <c r="JQ4" s="65">
        <v>0.0</v>
      </c>
      <c r="JR4" s="65">
        <v>0.0</v>
      </c>
      <c r="JS4" s="65">
        <v>0.0</v>
      </c>
      <c r="JT4" s="65">
        <v>0.0</v>
      </c>
      <c r="JU4" s="65">
        <v>0.0</v>
      </c>
      <c r="JV4" s="65">
        <v>0.0</v>
      </c>
      <c r="JW4" s="63" t="s">
        <v>564</v>
      </c>
      <c r="JX4" s="65">
        <v>0.0</v>
      </c>
      <c r="JY4" s="65">
        <v>0.0</v>
      </c>
      <c r="JZ4" s="65">
        <v>0.0</v>
      </c>
      <c r="KA4" s="65">
        <v>1.0</v>
      </c>
      <c r="KB4" s="65">
        <v>0.0</v>
      </c>
      <c r="KC4" s="65">
        <v>0.0</v>
      </c>
      <c r="KD4" s="63" t="s">
        <v>132</v>
      </c>
      <c r="KE4" s="64"/>
      <c r="KF4" s="64"/>
      <c r="KG4" s="64"/>
      <c r="KH4" s="65">
        <v>0.0</v>
      </c>
      <c r="KI4" s="65">
        <v>1.0</v>
      </c>
      <c r="KJ4" s="65">
        <v>0.0</v>
      </c>
      <c r="KK4" s="65">
        <v>4.44688928E8</v>
      </c>
      <c r="KL4" s="63" t="s">
        <v>5323</v>
      </c>
      <c r="KM4" s="163">
        <v>45102.0</v>
      </c>
      <c r="KN4" s="64"/>
      <c r="KO4" s="64"/>
      <c r="KP4" s="63" t="s">
        <v>4442</v>
      </c>
      <c r="KQ4" s="64"/>
      <c r="KR4" s="63" t="s">
        <v>5289</v>
      </c>
      <c r="KS4" s="64"/>
      <c r="KT4" s="65">
        <v>3.0</v>
      </c>
    </row>
    <row r="5" hidden="1">
      <c r="A5" s="163">
        <v>45111.0</v>
      </c>
      <c r="B5" s="163">
        <v>45111.0</v>
      </c>
      <c r="C5" s="63" t="s">
        <v>5324</v>
      </c>
      <c r="D5" s="63" t="s">
        <v>5325</v>
      </c>
      <c r="E5" s="63">
        <v>3.144714462E9</v>
      </c>
      <c r="F5" s="63" t="s">
        <v>4408</v>
      </c>
      <c r="G5" s="63" t="s">
        <v>492</v>
      </c>
      <c r="H5" s="63" t="s">
        <v>5326</v>
      </c>
      <c r="I5" s="63" t="s">
        <v>5327</v>
      </c>
      <c r="J5" s="63" t="s">
        <v>5328</v>
      </c>
      <c r="K5" s="65">
        <v>11.193193</v>
      </c>
      <c r="L5" s="65">
        <v>-74.201556</v>
      </c>
      <c r="M5" s="65">
        <v>11.6</v>
      </c>
      <c r="N5" s="65">
        <v>4.755000114</v>
      </c>
      <c r="O5" s="63" t="s">
        <v>5329</v>
      </c>
      <c r="P5" s="65">
        <v>3.217345289E9</v>
      </c>
      <c r="Q5" s="63" t="s">
        <v>5330</v>
      </c>
      <c r="R5" s="64"/>
      <c r="S5" s="63" t="s">
        <v>5331</v>
      </c>
      <c r="T5" s="164" t="s">
        <v>5332</v>
      </c>
      <c r="U5" s="63" t="s">
        <v>5333</v>
      </c>
      <c r="V5" s="164" t="s">
        <v>5334</v>
      </c>
      <c r="W5" s="63" t="s">
        <v>5335</v>
      </c>
      <c r="X5" s="164" t="s">
        <v>5336</v>
      </c>
      <c r="Y5" s="65">
        <v>4.0</v>
      </c>
      <c r="Z5" s="65">
        <v>2.0</v>
      </c>
      <c r="AA5" s="63" t="s">
        <v>5337</v>
      </c>
      <c r="AB5" s="63" t="s">
        <v>132</v>
      </c>
      <c r="AC5" s="63" t="s">
        <v>132</v>
      </c>
      <c r="AD5" s="63" t="s">
        <v>132</v>
      </c>
      <c r="AE5" s="65">
        <v>4.0</v>
      </c>
      <c r="AF5" s="65">
        <v>1.0</v>
      </c>
      <c r="AG5" s="64"/>
      <c r="AH5" s="65">
        <v>1.0</v>
      </c>
      <c r="AI5" s="64"/>
      <c r="AJ5" s="64"/>
      <c r="AK5" s="65">
        <v>2.0</v>
      </c>
      <c r="AL5" s="64"/>
      <c r="AM5" s="64"/>
      <c r="AN5" s="63" t="s">
        <v>4485</v>
      </c>
      <c r="AO5" s="63" t="s">
        <v>4419</v>
      </c>
      <c r="AP5" s="63" t="s">
        <v>4582</v>
      </c>
      <c r="AQ5" s="64"/>
      <c r="AR5" s="63" t="s">
        <v>4421</v>
      </c>
      <c r="AS5" s="63" t="s">
        <v>35</v>
      </c>
      <c r="AT5" s="64"/>
      <c r="AU5" s="63" t="s">
        <v>35</v>
      </c>
      <c r="AV5" s="63" t="s">
        <v>5338</v>
      </c>
      <c r="AW5" s="63" t="s">
        <v>4561</v>
      </c>
      <c r="AX5" s="63" t="s">
        <v>132</v>
      </c>
      <c r="AY5" s="64"/>
      <c r="AZ5" s="64"/>
      <c r="BA5" s="64"/>
      <c r="BB5" s="65">
        <v>0.0</v>
      </c>
      <c r="BC5" s="65">
        <v>1.0</v>
      </c>
      <c r="BD5" s="65">
        <v>0.0</v>
      </c>
      <c r="BE5" s="65">
        <v>2.0</v>
      </c>
      <c r="BF5" s="63" t="s">
        <v>4487</v>
      </c>
      <c r="BG5" s="65">
        <v>38.0</v>
      </c>
      <c r="BH5" s="63" t="s">
        <v>4849</v>
      </c>
      <c r="BI5" s="63" t="s">
        <v>4425</v>
      </c>
      <c r="BJ5" s="64"/>
      <c r="BK5" s="64"/>
      <c r="BL5" s="64"/>
      <c r="BM5" s="64"/>
      <c r="BN5" s="64"/>
      <c r="BO5" s="64"/>
      <c r="BP5" s="64"/>
      <c r="BQ5" s="64"/>
      <c r="BR5" s="64"/>
      <c r="BS5" s="64"/>
      <c r="BT5" s="63" t="s">
        <v>4425</v>
      </c>
      <c r="BU5" s="64"/>
      <c r="BV5" s="64"/>
      <c r="BW5" s="64"/>
      <c r="BX5" s="64"/>
      <c r="BY5" s="64"/>
      <c r="BZ5" s="63" t="s">
        <v>4425</v>
      </c>
      <c r="CA5" s="64"/>
      <c r="CB5" s="64"/>
      <c r="CC5" s="64"/>
      <c r="CD5" s="64"/>
      <c r="CE5" s="64"/>
      <c r="CF5" s="64"/>
      <c r="CG5" s="64"/>
      <c r="CH5" s="64"/>
      <c r="CI5" s="64"/>
      <c r="CJ5" s="64"/>
      <c r="CK5" s="64"/>
      <c r="CL5" s="64"/>
      <c r="CM5" s="64"/>
      <c r="CN5" s="64"/>
      <c r="CO5" s="64"/>
      <c r="CP5" s="64"/>
      <c r="CQ5" s="64"/>
      <c r="CR5" s="64"/>
      <c r="CS5" s="64"/>
      <c r="CT5" s="64"/>
      <c r="CU5" s="63" t="s">
        <v>4427</v>
      </c>
      <c r="CV5" s="64"/>
      <c r="CW5" s="64"/>
      <c r="CX5" s="63" t="s">
        <v>4514</v>
      </c>
      <c r="CY5" s="65">
        <v>0.0</v>
      </c>
      <c r="CZ5" s="65">
        <v>0.0</v>
      </c>
      <c r="DA5" s="65">
        <v>0.0</v>
      </c>
      <c r="DB5" s="65">
        <v>0.0</v>
      </c>
      <c r="DC5" s="65">
        <v>0.0</v>
      </c>
      <c r="DD5" s="65">
        <v>0.0</v>
      </c>
      <c r="DE5" s="65">
        <v>0.0</v>
      </c>
      <c r="DF5" s="65">
        <v>0.0</v>
      </c>
      <c r="DG5" s="64"/>
      <c r="DH5" s="64"/>
      <c r="DI5" s="64"/>
      <c r="DJ5" s="65">
        <v>1.0</v>
      </c>
      <c r="DK5" s="65">
        <v>0.0</v>
      </c>
      <c r="DL5" s="65">
        <v>0.0</v>
      </c>
      <c r="DM5" s="64"/>
      <c r="DN5" s="63" t="s">
        <v>5025</v>
      </c>
      <c r="DO5" s="63" t="s">
        <v>4430</v>
      </c>
      <c r="DP5" s="63" t="s">
        <v>4430</v>
      </c>
      <c r="DQ5" s="64"/>
      <c r="DR5" s="64"/>
      <c r="DS5" s="64"/>
      <c r="DT5" s="64"/>
      <c r="DU5" s="64"/>
      <c r="DV5" s="65">
        <v>1.0</v>
      </c>
      <c r="DW5" s="65">
        <v>0.0</v>
      </c>
      <c r="DX5" s="65">
        <v>0.0</v>
      </c>
      <c r="DY5" s="65">
        <v>0.0</v>
      </c>
      <c r="DZ5" s="65">
        <v>0.0</v>
      </c>
      <c r="EA5" s="63" t="s">
        <v>4430</v>
      </c>
      <c r="EB5" s="64"/>
      <c r="EC5" s="64"/>
      <c r="ED5" s="64"/>
      <c r="EE5" s="64"/>
      <c r="EF5" s="64"/>
      <c r="EG5" s="65">
        <v>1.0</v>
      </c>
      <c r="EH5" s="65">
        <v>0.0</v>
      </c>
      <c r="EI5" s="65">
        <v>0.0</v>
      </c>
      <c r="EJ5" s="65">
        <v>0.0</v>
      </c>
      <c r="EK5" s="65">
        <v>0.0</v>
      </c>
      <c r="EL5" s="63" t="s">
        <v>4431</v>
      </c>
      <c r="EM5" s="63" t="s">
        <v>4631</v>
      </c>
      <c r="EN5" s="63" t="s">
        <v>4789</v>
      </c>
      <c r="EO5" s="64"/>
      <c r="EP5" s="64"/>
      <c r="EQ5" s="64"/>
      <c r="ER5" s="64"/>
      <c r="ES5" s="64"/>
      <c r="ET5" s="64"/>
      <c r="EU5" s="64"/>
      <c r="EV5" s="65">
        <v>0.0</v>
      </c>
      <c r="EW5" s="65">
        <v>0.0</v>
      </c>
      <c r="EX5" s="65">
        <v>1.0</v>
      </c>
      <c r="EY5" s="65">
        <v>0.0</v>
      </c>
      <c r="EZ5" s="65">
        <v>0.0</v>
      </c>
      <c r="FA5" s="65">
        <v>0.0</v>
      </c>
      <c r="FB5" s="65">
        <v>0.0</v>
      </c>
      <c r="FC5" s="63" t="s">
        <v>5339</v>
      </c>
      <c r="FD5" s="63" t="s">
        <v>4425</v>
      </c>
      <c r="FE5" s="64"/>
      <c r="FF5" s="64"/>
      <c r="FG5" s="64"/>
      <c r="FH5" s="65">
        <v>0.0</v>
      </c>
      <c r="FI5" s="65">
        <v>0.0</v>
      </c>
      <c r="FJ5" s="65">
        <v>1.0</v>
      </c>
      <c r="FK5" s="63" t="s">
        <v>5340</v>
      </c>
      <c r="FL5" s="164" t="s">
        <v>5341</v>
      </c>
      <c r="FM5" s="63" t="s">
        <v>35</v>
      </c>
      <c r="FN5" s="64"/>
      <c r="FO5" s="64"/>
      <c r="FP5" s="64"/>
      <c r="FQ5" s="64"/>
      <c r="FR5" s="64"/>
      <c r="FS5" s="64"/>
      <c r="FT5" s="64"/>
      <c r="FU5" s="64"/>
      <c r="FV5" s="64"/>
      <c r="FW5" s="63" t="s">
        <v>35</v>
      </c>
      <c r="FX5" s="64"/>
      <c r="FY5" s="64"/>
      <c r="FZ5" s="64"/>
      <c r="GA5" s="64"/>
      <c r="GB5" s="63" t="s">
        <v>4613</v>
      </c>
      <c r="GC5" s="64"/>
      <c r="GD5" s="64"/>
      <c r="GE5" s="64"/>
      <c r="GF5" s="64"/>
      <c r="GG5" s="64"/>
      <c r="GH5" s="64"/>
      <c r="GI5" s="65">
        <v>0.0</v>
      </c>
      <c r="GJ5" s="65">
        <v>0.0</v>
      </c>
      <c r="GK5" s="65">
        <v>0.0</v>
      </c>
      <c r="GL5" s="65">
        <v>1.0</v>
      </c>
      <c r="GM5" s="65">
        <v>0.0</v>
      </c>
      <c r="GN5" s="65">
        <v>0.0</v>
      </c>
      <c r="GO5" s="63" t="s">
        <v>564</v>
      </c>
      <c r="GP5" s="64"/>
      <c r="GQ5" s="64"/>
      <c r="GR5" s="64"/>
      <c r="GS5" s="64"/>
      <c r="GT5" s="65">
        <v>1.0</v>
      </c>
      <c r="GU5" s="65">
        <v>0.0</v>
      </c>
      <c r="GV5" s="65">
        <v>0.0</v>
      </c>
      <c r="GW5" s="65">
        <v>0.0</v>
      </c>
      <c r="GX5" s="64"/>
      <c r="GY5" s="63" t="s">
        <v>4544</v>
      </c>
      <c r="GZ5" s="63" t="s">
        <v>564</v>
      </c>
      <c r="HA5" s="64"/>
      <c r="HB5" s="64"/>
      <c r="HC5" s="64"/>
      <c r="HD5" s="64"/>
      <c r="HE5" s="65">
        <v>1.0</v>
      </c>
      <c r="HF5" s="65">
        <v>0.0</v>
      </c>
      <c r="HG5" s="65">
        <v>0.0</v>
      </c>
      <c r="HH5" s="65">
        <v>0.0</v>
      </c>
      <c r="HI5" s="64"/>
      <c r="HJ5" s="64"/>
      <c r="HK5" s="64"/>
      <c r="HL5" s="64"/>
      <c r="HM5" s="64"/>
      <c r="HN5" s="64"/>
      <c r="HO5" s="64"/>
      <c r="HP5" s="64"/>
      <c r="HQ5" s="64"/>
      <c r="HR5" s="65">
        <v>3.0</v>
      </c>
      <c r="HS5" s="63" t="s">
        <v>5342</v>
      </c>
      <c r="HT5" s="63" t="s">
        <v>5343</v>
      </c>
      <c r="HU5" s="164" t="s">
        <v>5344</v>
      </c>
      <c r="HV5" s="63" t="s">
        <v>5345</v>
      </c>
      <c r="HW5" s="63" t="s">
        <v>3136</v>
      </c>
      <c r="HX5" s="63" t="s">
        <v>5346</v>
      </c>
      <c r="HY5" s="63">
        <v>8.54439927E8</v>
      </c>
      <c r="HZ5" s="63" t="s">
        <v>5347</v>
      </c>
      <c r="IA5" s="65">
        <v>0.0</v>
      </c>
      <c r="IB5" s="65">
        <v>0.0</v>
      </c>
      <c r="IC5" s="65">
        <v>0.0</v>
      </c>
      <c r="ID5" s="65">
        <v>0.0</v>
      </c>
      <c r="IE5" s="65">
        <v>0.0</v>
      </c>
      <c r="IF5" s="65">
        <v>0.0</v>
      </c>
      <c r="IG5" s="65">
        <v>1.0</v>
      </c>
      <c r="IH5" s="63" t="s">
        <v>5348</v>
      </c>
      <c r="II5" s="65">
        <v>0.0</v>
      </c>
      <c r="IJ5" s="65">
        <v>1.0</v>
      </c>
      <c r="IK5" s="65">
        <v>0.0</v>
      </c>
      <c r="IL5" s="65">
        <v>0.0</v>
      </c>
      <c r="IM5" s="65">
        <v>1.0</v>
      </c>
      <c r="IN5" s="65">
        <v>0.0</v>
      </c>
      <c r="IO5" s="65">
        <v>0.0</v>
      </c>
      <c r="IP5" s="65">
        <v>0.0</v>
      </c>
      <c r="IQ5" s="64"/>
      <c r="IR5" s="63">
        <v>0.0</v>
      </c>
      <c r="IS5" s="65">
        <v>1.0</v>
      </c>
      <c r="IT5" s="63" t="s">
        <v>5287</v>
      </c>
      <c r="IU5" s="64"/>
      <c r="IV5" s="64"/>
      <c r="IW5" s="64"/>
      <c r="IX5" s="63" t="s">
        <v>4849</v>
      </c>
      <c r="IY5" s="64"/>
      <c r="IZ5" s="64"/>
      <c r="JA5" s="64"/>
      <c r="JB5" s="63" t="s">
        <v>4462</v>
      </c>
      <c r="JC5" s="63" t="s">
        <v>4689</v>
      </c>
      <c r="JD5" s="63" t="s">
        <v>216</v>
      </c>
      <c r="JE5" s="64"/>
      <c r="JF5" s="63" t="s">
        <v>4495</v>
      </c>
      <c r="JG5" s="64"/>
      <c r="JH5" s="64"/>
      <c r="JI5" s="64"/>
      <c r="JJ5" s="64"/>
      <c r="JK5" s="64"/>
      <c r="JL5" s="64"/>
      <c r="JM5" s="64"/>
      <c r="JN5" s="64"/>
      <c r="JO5" s="65">
        <v>1.0</v>
      </c>
      <c r="JP5" s="65">
        <v>0.0</v>
      </c>
      <c r="JQ5" s="65">
        <v>0.0</v>
      </c>
      <c r="JR5" s="65">
        <v>0.0</v>
      </c>
      <c r="JS5" s="65">
        <v>0.0</v>
      </c>
      <c r="JT5" s="65">
        <v>0.0</v>
      </c>
      <c r="JU5" s="65">
        <v>0.0</v>
      </c>
      <c r="JV5" s="65">
        <v>0.0</v>
      </c>
      <c r="JW5" s="63" t="s">
        <v>564</v>
      </c>
      <c r="JX5" s="65">
        <v>0.0</v>
      </c>
      <c r="JY5" s="65">
        <v>0.0</v>
      </c>
      <c r="JZ5" s="65">
        <v>0.0</v>
      </c>
      <c r="KA5" s="65">
        <v>1.0</v>
      </c>
      <c r="KB5" s="65">
        <v>0.0</v>
      </c>
      <c r="KC5" s="65">
        <v>0.0</v>
      </c>
      <c r="KD5" s="63" t="s">
        <v>132</v>
      </c>
      <c r="KE5" s="64"/>
      <c r="KF5" s="64"/>
      <c r="KG5" s="64"/>
      <c r="KH5" s="65">
        <v>0.0</v>
      </c>
      <c r="KI5" s="65">
        <v>1.0</v>
      </c>
      <c r="KJ5" s="65">
        <v>0.0</v>
      </c>
      <c r="KK5" s="65">
        <v>4.48051297E8</v>
      </c>
      <c r="KL5" s="63" t="s">
        <v>5349</v>
      </c>
      <c r="KM5" s="163">
        <v>45111.0</v>
      </c>
      <c r="KN5" s="64"/>
      <c r="KO5" s="64"/>
      <c r="KP5" s="63" t="s">
        <v>4442</v>
      </c>
      <c r="KQ5" s="64"/>
      <c r="KR5" s="63" t="s">
        <v>5289</v>
      </c>
      <c r="KS5" s="64"/>
      <c r="KT5" s="65">
        <v>4.0</v>
      </c>
    </row>
    <row r="6" hidden="1">
      <c r="A6" s="163">
        <v>45111.0</v>
      </c>
      <c r="B6" s="163">
        <v>45112.0</v>
      </c>
      <c r="C6" s="63" t="s">
        <v>5350</v>
      </c>
      <c r="D6" s="63" t="s">
        <v>5351</v>
      </c>
      <c r="E6" s="63">
        <v>3.164582795E9</v>
      </c>
      <c r="F6" s="63" t="s">
        <v>4408</v>
      </c>
      <c r="G6" s="63" t="s">
        <v>5352</v>
      </c>
      <c r="H6" s="63" t="s">
        <v>5326</v>
      </c>
      <c r="I6" s="63" t="s">
        <v>5353</v>
      </c>
      <c r="J6" s="63" t="s">
        <v>5354</v>
      </c>
      <c r="K6" s="65">
        <v>11.238555</v>
      </c>
      <c r="L6" s="65">
        <v>-74.164934</v>
      </c>
      <c r="M6" s="65">
        <v>21.10000038</v>
      </c>
      <c r="N6" s="65">
        <v>21.55699921</v>
      </c>
      <c r="O6" s="63" t="s">
        <v>5355</v>
      </c>
      <c r="P6" s="65">
        <v>3.116539674E9</v>
      </c>
      <c r="Q6" s="63" t="s">
        <v>5356</v>
      </c>
      <c r="R6" s="64"/>
      <c r="S6" s="63" t="s">
        <v>5357</v>
      </c>
      <c r="T6" s="164" t="s">
        <v>5358</v>
      </c>
      <c r="U6" s="63" t="s">
        <v>5359</v>
      </c>
      <c r="V6" s="164" t="s">
        <v>5360</v>
      </c>
      <c r="W6" s="63" t="s">
        <v>5361</v>
      </c>
      <c r="X6" s="164" t="s">
        <v>5362</v>
      </c>
      <c r="Y6" s="65">
        <v>1.0</v>
      </c>
      <c r="Z6" s="65">
        <v>1.0</v>
      </c>
      <c r="AA6" s="63" t="s">
        <v>5277</v>
      </c>
      <c r="AB6" s="63" t="s">
        <v>132</v>
      </c>
      <c r="AC6" s="64"/>
      <c r="AD6" s="63" t="s">
        <v>132</v>
      </c>
      <c r="AE6" s="65">
        <v>1.0</v>
      </c>
      <c r="AF6" s="63" t="s">
        <v>2007</v>
      </c>
      <c r="AG6" s="64"/>
      <c r="AH6" s="64"/>
      <c r="AI6" s="64"/>
      <c r="AJ6" s="64"/>
      <c r="AK6" s="65">
        <v>1.0</v>
      </c>
      <c r="AL6" s="64"/>
      <c r="AM6" s="64"/>
      <c r="AN6" s="63" t="s">
        <v>4485</v>
      </c>
      <c r="AO6" s="63" t="s">
        <v>4581</v>
      </c>
      <c r="AP6" s="63" t="s">
        <v>4582</v>
      </c>
      <c r="AQ6" s="64"/>
      <c r="AR6" s="63" t="s">
        <v>4421</v>
      </c>
      <c r="AS6" s="63" t="s">
        <v>132</v>
      </c>
      <c r="AT6" s="64"/>
      <c r="AU6" s="63" t="s">
        <v>132</v>
      </c>
      <c r="AV6" s="63" t="s">
        <v>4486</v>
      </c>
      <c r="AW6" s="63" t="s">
        <v>4561</v>
      </c>
      <c r="AX6" s="63" t="s">
        <v>35</v>
      </c>
      <c r="AY6" s="64"/>
      <c r="AZ6" s="64"/>
      <c r="BA6" s="64"/>
      <c r="BB6" s="65">
        <v>1.0</v>
      </c>
      <c r="BC6" s="65">
        <v>0.0</v>
      </c>
      <c r="BD6" s="65">
        <v>0.0</v>
      </c>
      <c r="BE6" s="65">
        <v>1.0</v>
      </c>
      <c r="BF6" s="166">
        <v>45689.0</v>
      </c>
      <c r="BG6" s="65">
        <v>35.0</v>
      </c>
      <c r="BH6" s="63" t="s">
        <v>4849</v>
      </c>
      <c r="BI6" s="63" t="s">
        <v>4425</v>
      </c>
      <c r="BJ6" s="64"/>
      <c r="BK6" s="64"/>
      <c r="BL6" s="64"/>
      <c r="BM6" s="64"/>
      <c r="BN6" s="64"/>
      <c r="BO6" s="64"/>
      <c r="BP6" s="64"/>
      <c r="BQ6" s="64"/>
      <c r="BR6" s="64"/>
      <c r="BS6" s="64"/>
      <c r="BT6" s="63" t="s">
        <v>4425</v>
      </c>
      <c r="BU6" s="64"/>
      <c r="BV6" s="64"/>
      <c r="BW6" s="64"/>
      <c r="BX6" s="64"/>
      <c r="BY6" s="64"/>
      <c r="BZ6" s="63" t="s">
        <v>4425</v>
      </c>
      <c r="CA6" s="64"/>
      <c r="CB6" s="64"/>
      <c r="CC6" s="64"/>
      <c r="CD6" s="64"/>
      <c r="CE6" s="64"/>
      <c r="CF6" s="64"/>
      <c r="CG6" s="64"/>
      <c r="CH6" s="64"/>
      <c r="CI6" s="64"/>
      <c r="CJ6" s="64"/>
      <c r="CK6" s="64"/>
      <c r="CL6" s="64"/>
      <c r="CM6" s="64"/>
      <c r="CN6" s="64"/>
      <c r="CO6" s="64"/>
      <c r="CP6" s="64"/>
      <c r="CQ6" s="64"/>
      <c r="CR6" s="64"/>
      <c r="CS6" s="64"/>
      <c r="CT6" s="63" t="s">
        <v>5363</v>
      </c>
      <c r="CU6" s="63" t="s">
        <v>4427</v>
      </c>
      <c r="CV6" s="64"/>
      <c r="CW6" s="64"/>
      <c r="CX6" s="63" t="s">
        <v>4493</v>
      </c>
      <c r="CY6" s="65">
        <v>1.0</v>
      </c>
      <c r="CZ6" s="65">
        <v>0.0</v>
      </c>
      <c r="DA6" s="65">
        <v>0.0</v>
      </c>
      <c r="DB6" s="65">
        <v>0.0</v>
      </c>
      <c r="DC6" s="65">
        <v>0.0</v>
      </c>
      <c r="DD6" s="65">
        <v>0.0</v>
      </c>
      <c r="DE6" s="65">
        <v>0.0</v>
      </c>
      <c r="DF6" s="65">
        <v>0.0</v>
      </c>
      <c r="DG6" s="64"/>
      <c r="DH6" s="64"/>
      <c r="DI6" s="64"/>
      <c r="DJ6" s="65">
        <v>0.0</v>
      </c>
      <c r="DK6" s="65">
        <v>0.0</v>
      </c>
      <c r="DL6" s="65">
        <v>0.0</v>
      </c>
      <c r="DM6" s="64"/>
      <c r="DN6" s="63" t="s">
        <v>5025</v>
      </c>
      <c r="DO6" s="63" t="s">
        <v>4430</v>
      </c>
      <c r="DP6" s="63" t="s">
        <v>4563</v>
      </c>
      <c r="DQ6" s="64"/>
      <c r="DR6" s="64"/>
      <c r="DS6" s="64"/>
      <c r="DT6" s="64"/>
      <c r="DU6" s="64"/>
      <c r="DV6" s="65">
        <v>0.0</v>
      </c>
      <c r="DW6" s="65">
        <v>0.0</v>
      </c>
      <c r="DX6" s="65">
        <v>0.0</v>
      </c>
      <c r="DY6" s="65">
        <v>0.0</v>
      </c>
      <c r="DZ6" s="65">
        <v>1.0</v>
      </c>
      <c r="EA6" s="63" t="s">
        <v>4430</v>
      </c>
      <c r="EB6" s="64"/>
      <c r="EC6" s="64"/>
      <c r="ED6" s="64"/>
      <c r="EE6" s="64"/>
      <c r="EF6" s="64"/>
      <c r="EG6" s="65">
        <v>1.0</v>
      </c>
      <c r="EH6" s="65">
        <v>0.0</v>
      </c>
      <c r="EI6" s="65">
        <v>0.0</v>
      </c>
      <c r="EJ6" s="65">
        <v>0.0</v>
      </c>
      <c r="EK6" s="65">
        <v>0.0</v>
      </c>
      <c r="EL6" s="63" t="s">
        <v>4431</v>
      </c>
      <c r="EM6" s="63" t="s">
        <v>4432</v>
      </c>
      <c r="EN6" s="63" t="s">
        <v>4789</v>
      </c>
      <c r="EO6" s="64"/>
      <c r="EP6" s="64"/>
      <c r="EQ6" s="64"/>
      <c r="ER6" s="64"/>
      <c r="ES6" s="64"/>
      <c r="ET6" s="64"/>
      <c r="EU6" s="64"/>
      <c r="EV6" s="65">
        <v>0.0</v>
      </c>
      <c r="EW6" s="65">
        <v>0.0</v>
      </c>
      <c r="EX6" s="65">
        <v>1.0</v>
      </c>
      <c r="EY6" s="65">
        <v>0.0</v>
      </c>
      <c r="EZ6" s="65">
        <v>0.0</v>
      </c>
      <c r="FA6" s="65">
        <v>0.0</v>
      </c>
      <c r="FB6" s="65">
        <v>0.0</v>
      </c>
      <c r="FC6" s="63" t="s">
        <v>132</v>
      </c>
      <c r="FD6" s="63" t="s">
        <v>4425</v>
      </c>
      <c r="FE6" s="64"/>
      <c r="FF6" s="64"/>
      <c r="FG6" s="64"/>
      <c r="FH6" s="65">
        <v>0.0</v>
      </c>
      <c r="FI6" s="65">
        <v>0.0</v>
      </c>
      <c r="FJ6" s="65">
        <v>1.0</v>
      </c>
      <c r="FK6" s="63" t="s">
        <v>5364</v>
      </c>
      <c r="FL6" s="164" t="s">
        <v>5365</v>
      </c>
      <c r="FM6" s="63" t="s">
        <v>35</v>
      </c>
      <c r="FN6" s="64"/>
      <c r="FO6" s="64"/>
      <c r="FP6" s="64"/>
      <c r="FQ6" s="64"/>
      <c r="FR6" s="64"/>
      <c r="FS6" s="64"/>
      <c r="FT6" s="64"/>
      <c r="FU6" s="64"/>
      <c r="FV6" s="64"/>
      <c r="FW6" s="63" t="s">
        <v>132</v>
      </c>
      <c r="FX6" s="64"/>
      <c r="FY6" s="64"/>
      <c r="FZ6" s="64"/>
      <c r="GA6" s="64"/>
      <c r="GB6" s="63" t="s">
        <v>2007</v>
      </c>
      <c r="GC6" s="64"/>
      <c r="GD6" s="64"/>
      <c r="GE6" s="64"/>
      <c r="GF6" s="64"/>
      <c r="GG6" s="64"/>
      <c r="GH6" s="64"/>
      <c r="GI6" s="65">
        <v>0.0</v>
      </c>
      <c r="GJ6" s="65">
        <v>0.0</v>
      </c>
      <c r="GK6" s="65">
        <v>0.0</v>
      </c>
      <c r="GL6" s="65">
        <v>0.0</v>
      </c>
      <c r="GM6" s="65">
        <v>1.0</v>
      </c>
      <c r="GN6" s="65">
        <v>0.0</v>
      </c>
      <c r="GO6" s="63" t="s">
        <v>564</v>
      </c>
      <c r="GP6" s="64"/>
      <c r="GQ6" s="64"/>
      <c r="GR6" s="64"/>
      <c r="GS6" s="64"/>
      <c r="GT6" s="65">
        <v>1.0</v>
      </c>
      <c r="GU6" s="65">
        <v>0.0</v>
      </c>
      <c r="GV6" s="65">
        <v>0.0</v>
      </c>
      <c r="GW6" s="65">
        <v>0.0</v>
      </c>
      <c r="GX6" s="64"/>
      <c r="GY6" s="63" t="s">
        <v>4518</v>
      </c>
      <c r="GZ6" s="63" t="s">
        <v>564</v>
      </c>
      <c r="HA6" s="64"/>
      <c r="HB6" s="64"/>
      <c r="HC6" s="64"/>
      <c r="HD6" s="64"/>
      <c r="HE6" s="65">
        <v>1.0</v>
      </c>
      <c r="HF6" s="65">
        <v>0.0</v>
      </c>
      <c r="HG6" s="65">
        <v>0.0</v>
      </c>
      <c r="HH6" s="65">
        <v>0.0</v>
      </c>
      <c r="HI6" s="64"/>
      <c r="HJ6" s="64"/>
      <c r="HK6" s="64"/>
      <c r="HL6" s="64"/>
      <c r="HM6" s="64"/>
      <c r="HN6" s="64"/>
      <c r="HO6" s="64"/>
      <c r="HP6" s="64"/>
      <c r="HQ6" s="64"/>
      <c r="HR6" s="65">
        <v>3.0</v>
      </c>
      <c r="HS6" s="63" t="s">
        <v>5366</v>
      </c>
      <c r="HT6" s="63" t="s">
        <v>5367</v>
      </c>
      <c r="HU6" s="164" t="s">
        <v>5368</v>
      </c>
      <c r="HV6" s="63" t="s">
        <v>5369</v>
      </c>
      <c r="HW6" s="63" t="s">
        <v>5370</v>
      </c>
      <c r="HX6" s="63" t="s">
        <v>5371</v>
      </c>
      <c r="HY6" s="63">
        <v>1.082867897E9</v>
      </c>
      <c r="HZ6" s="63" t="s">
        <v>5347</v>
      </c>
      <c r="IA6" s="65">
        <v>0.0</v>
      </c>
      <c r="IB6" s="65">
        <v>0.0</v>
      </c>
      <c r="IC6" s="65">
        <v>0.0</v>
      </c>
      <c r="ID6" s="65">
        <v>0.0</v>
      </c>
      <c r="IE6" s="65">
        <v>0.0</v>
      </c>
      <c r="IF6" s="65">
        <v>0.0</v>
      </c>
      <c r="IG6" s="65">
        <v>1.0</v>
      </c>
      <c r="IH6" s="63" t="s">
        <v>5286</v>
      </c>
      <c r="II6" s="65">
        <v>0.0</v>
      </c>
      <c r="IJ6" s="65">
        <v>0.0</v>
      </c>
      <c r="IK6" s="65">
        <v>0.0</v>
      </c>
      <c r="IL6" s="65">
        <v>0.0</v>
      </c>
      <c r="IM6" s="65">
        <v>1.0</v>
      </c>
      <c r="IN6" s="65">
        <v>0.0</v>
      </c>
      <c r="IO6" s="65">
        <v>0.0</v>
      </c>
      <c r="IP6" s="65">
        <v>0.0</v>
      </c>
      <c r="IQ6" s="63" t="s">
        <v>132</v>
      </c>
      <c r="IR6" s="63">
        <v>0.0</v>
      </c>
      <c r="IS6" s="65">
        <v>1.0</v>
      </c>
      <c r="IT6" s="63" t="s">
        <v>5287</v>
      </c>
      <c r="IU6" s="64"/>
      <c r="IV6" s="64"/>
      <c r="IW6" s="64"/>
      <c r="IX6" s="63" t="s">
        <v>4849</v>
      </c>
      <c r="IY6" s="64"/>
      <c r="IZ6" s="64"/>
      <c r="JA6" s="64"/>
      <c r="JB6" s="63" t="s">
        <v>4462</v>
      </c>
      <c r="JC6" s="63" t="s">
        <v>5008</v>
      </c>
      <c r="JD6" s="63" t="s">
        <v>4096</v>
      </c>
      <c r="JE6" s="64"/>
      <c r="JF6" s="63" t="s">
        <v>4874</v>
      </c>
      <c r="JG6" s="64"/>
      <c r="JH6" s="64"/>
      <c r="JI6" s="64"/>
      <c r="JJ6" s="64"/>
      <c r="JK6" s="64"/>
      <c r="JL6" s="64"/>
      <c r="JM6" s="64"/>
      <c r="JN6" s="64"/>
      <c r="JO6" s="65">
        <v>1.0</v>
      </c>
      <c r="JP6" s="65">
        <v>0.0</v>
      </c>
      <c r="JQ6" s="65">
        <v>0.0</v>
      </c>
      <c r="JR6" s="65">
        <v>0.0</v>
      </c>
      <c r="JS6" s="65">
        <v>1.0</v>
      </c>
      <c r="JT6" s="65">
        <v>0.0</v>
      </c>
      <c r="JU6" s="65">
        <v>0.0</v>
      </c>
      <c r="JV6" s="65">
        <v>0.0</v>
      </c>
      <c r="JW6" s="63" t="s">
        <v>564</v>
      </c>
      <c r="JX6" s="65">
        <v>0.0</v>
      </c>
      <c r="JY6" s="65">
        <v>0.0</v>
      </c>
      <c r="JZ6" s="65">
        <v>0.0</v>
      </c>
      <c r="KA6" s="65">
        <v>1.0</v>
      </c>
      <c r="KB6" s="65">
        <v>0.0</v>
      </c>
      <c r="KC6" s="65">
        <v>0.0</v>
      </c>
      <c r="KD6" s="63" t="s">
        <v>132</v>
      </c>
      <c r="KE6" s="64"/>
      <c r="KF6" s="64"/>
      <c r="KG6" s="64"/>
      <c r="KH6" s="65">
        <v>0.0</v>
      </c>
      <c r="KI6" s="65">
        <v>1.0</v>
      </c>
      <c r="KJ6" s="65">
        <v>0.0</v>
      </c>
      <c r="KK6" s="65">
        <v>4.48433907E8</v>
      </c>
      <c r="KL6" s="63" t="s">
        <v>5372</v>
      </c>
      <c r="KM6" s="163">
        <v>45112.0</v>
      </c>
      <c r="KN6" s="64"/>
      <c r="KO6" s="64"/>
      <c r="KP6" s="63" t="s">
        <v>4442</v>
      </c>
      <c r="KQ6" s="64"/>
      <c r="KR6" s="63" t="s">
        <v>5289</v>
      </c>
      <c r="KS6" s="64"/>
      <c r="KT6" s="65">
        <v>5.0</v>
      </c>
    </row>
    <row r="7" hidden="1">
      <c r="A7" s="163">
        <v>45112.0</v>
      </c>
      <c r="B7" s="163">
        <v>45112.0</v>
      </c>
      <c r="C7" s="63" t="s">
        <v>5350</v>
      </c>
      <c r="D7" s="63" t="s">
        <v>5351</v>
      </c>
      <c r="E7" s="63">
        <v>3.164582795E9</v>
      </c>
      <c r="F7" s="63" t="s">
        <v>4408</v>
      </c>
      <c r="G7" s="63" t="s">
        <v>492</v>
      </c>
      <c r="H7" s="63" t="s">
        <v>5326</v>
      </c>
      <c r="I7" s="63" t="s">
        <v>5353</v>
      </c>
      <c r="J7" s="63" t="s">
        <v>5373</v>
      </c>
      <c r="K7" s="65">
        <v>11.238917</v>
      </c>
      <c r="L7" s="65">
        <v>-74.164396</v>
      </c>
      <c r="M7" s="65">
        <v>24.5</v>
      </c>
      <c r="N7" s="65">
        <v>6.5</v>
      </c>
      <c r="O7" s="63" t="s">
        <v>5374</v>
      </c>
      <c r="P7" s="65">
        <v>3.006377856E9</v>
      </c>
      <c r="Q7" s="63" t="s">
        <v>5375</v>
      </c>
      <c r="R7" s="64"/>
      <c r="S7" s="63" t="s">
        <v>5376</v>
      </c>
      <c r="T7" s="164" t="s">
        <v>5377</v>
      </c>
      <c r="U7" s="63" t="s">
        <v>5378</v>
      </c>
      <c r="V7" s="164" t="s">
        <v>5379</v>
      </c>
      <c r="W7" s="63" t="s">
        <v>5380</v>
      </c>
      <c r="X7" s="164" t="s">
        <v>5381</v>
      </c>
      <c r="Y7" s="65">
        <v>1.0</v>
      </c>
      <c r="Z7" s="65">
        <v>1.0</v>
      </c>
      <c r="AA7" s="63" t="s">
        <v>4896</v>
      </c>
      <c r="AB7" s="63" t="s">
        <v>132</v>
      </c>
      <c r="AC7" s="63" t="s">
        <v>132</v>
      </c>
      <c r="AD7" s="63" t="s">
        <v>132</v>
      </c>
      <c r="AE7" s="65">
        <v>1.0</v>
      </c>
      <c r="AF7" s="63" t="s">
        <v>2007</v>
      </c>
      <c r="AG7" s="64"/>
      <c r="AH7" s="64"/>
      <c r="AI7" s="64"/>
      <c r="AJ7" s="64"/>
      <c r="AK7" s="64"/>
      <c r="AL7" s="65">
        <v>1.0</v>
      </c>
      <c r="AM7" s="64"/>
      <c r="AN7" s="63" t="s">
        <v>4485</v>
      </c>
      <c r="AO7" s="63" t="s">
        <v>4581</v>
      </c>
      <c r="AP7" s="63" t="s">
        <v>4096</v>
      </c>
      <c r="AQ7" s="64"/>
      <c r="AR7" s="63" t="s">
        <v>4421</v>
      </c>
      <c r="AS7" s="63" t="s">
        <v>35</v>
      </c>
      <c r="AT7" s="64"/>
      <c r="AU7" s="63" t="s">
        <v>132</v>
      </c>
      <c r="AV7" s="63" t="s">
        <v>5338</v>
      </c>
      <c r="AW7" s="63" t="s">
        <v>4561</v>
      </c>
      <c r="AX7" s="63" t="s">
        <v>132</v>
      </c>
      <c r="AY7" s="64"/>
      <c r="AZ7" s="64"/>
      <c r="BA7" s="64"/>
      <c r="BB7" s="65">
        <v>0.0</v>
      </c>
      <c r="BC7" s="65">
        <v>1.0</v>
      </c>
      <c r="BD7" s="65">
        <v>0.0</v>
      </c>
      <c r="BE7" s="65">
        <v>1.0</v>
      </c>
      <c r="BF7" s="166">
        <v>45689.0</v>
      </c>
      <c r="BG7" s="65">
        <v>42.0</v>
      </c>
      <c r="BH7" s="63" t="s">
        <v>4849</v>
      </c>
      <c r="BI7" s="63" t="s">
        <v>4425</v>
      </c>
      <c r="BJ7" s="64"/>
      <c r="BK7" s="64"/>
      <c r="BL7" s="64"/>
      <c r="BM7" s="64"/>
      <c r="BN7" s="64"/>
      <c r="BO7" s="64"/>
      <c r="BP7" s="64"/>
      <c r="BQ7" s="64"/>
      <c r="BR7" s="64"/>
      <c r="BS7" s="64"/>
      <c r="BT7" s="63" t="s">
        <v>4425</v>
      </c>
      <c r="BU7" s="64"/>
      <c r="BV7" s="64"/>
      <c r="BW7" s="64"/>
      <c r="BX7" s="64"/>
      <c r="BY7" s="64"/>
      <c r="BZ7" s="63" t="s">
        <v>4425</v>
      </c>
      <c r="CA7" s="64"/>
      <c r="CB7" s="64"/>
      <c r="CC7" s="64"/>
      <c r="CD7" s="64"/>
      <c r="CE7" s="64"/>
      <c r="CF7" s="64"/>
      <c r="CG7" s="64"/>
      <c r="CH7" s="64"/>
      <c r="CI7" s="64"/>
      <c r="CJ7" s="64"/>
      <c r="CK7" s="64"/>
      <c r="CL7" s="64"/>
      <c r="CM7" s="64"/>
      <c r="CN7" s="64"/>
      <c r="CO7" s="64"/>
      <c r="CP7" s="64"/>
      <c r="CQ7" s="64"/>
      <c r="CR7" s="64"/>
      <c r="CS7" s="64"/>
      <c r="CT7" s="64"/>
      <c r="CU7" s="63" t="s">
        <v>4427</v>
      </c>
      <c r="CV7" s="64"/>
      <c r="CW7" s="64"/>
      <c r="CX7" s="63" t="s">
        <v>4096</v>
      </c>
      <c r="CY7" s="65">
        <v>0.0</v>
      </c>
      <c r="CZ7" s="65">
        <v>0.0</v>
      </c>
      <c r="DA7" s="65">
        <v>0.0</v>
      </c>
      <c r="DB7" s="65">
        <v>0.0</v>
      </c>
      <c r="DC7" s="65">
        <v>0.0</v>
      </c>
      <c r="DD7" s="65">
        <v>0.0</v>
      </c>
      <c r="DE7" s="65">
        <v>0.0</v>
      </c>
      <c r="DF7" s="65">
        <v>0.0</v>
      </c>
      <c r="DG7" s="64"/>
      <c r="DH7" s="64"/>
      <c r="DI7" s="64"/>
      <c r="DJ7" s="65">
        <v>0.0</v>
      </c>
      <c r="DK7" s="65">
        <v>1.0</v>
      </c>
      <c r="DL7" s="65">
        <v>0.0</v>
      </c>
      <c r="DM7" s="63" t="s">
        <v>5382</v>
      </c>
      <c r="DN7" s="63" t="s">
        <v>5025</v>
      </c>
      <c r="DO7" s="63" t="s">
        <v>4563</v>
      </c>
      <c r="DP7" s="63" t="s">
        <v>4563</v>
      </c>
      <c r="DQ7" s="64"/>
      <c r="DR7" s="64"/>
      <c r="DS7" s="64"/>
      <c r="DT7" s="64"/>
      <c r="DU7" s="64"/>
      <c r="DV7" s="65">
        <v>0.0</v>
      </c>
      <c r="DW7" s="65">
        <v>0.0</v>
      </c>
      <c r="DX7" s="65">
        <v>0.0</v>
      </c>
      <c r="DY7" s="65">
        <v>0.0</v>
      </c>
      <c r="DZ7" s="65">
        <v>1.0</v>
      </c>
      <c r="EA7" s="63" t="s">
        <v>4430</v>
      </c>
      <c r="EB7" s="64"/>
      <c r="EC7" s="64"/>
      <c r="ED7" s="64"/>
      <c r="EE7" s="64"/>
      <c r="EF7" s="64"/>
      <c r="EG7" s="65">
        <v>1.0</v>
      </c>
      <c r="EH7" s="65">
        <v>0.0</v>
      </c>
      <c r="EI7" s="65">
        <v>0.0</v>
      </c>
      <c r="EJ7" s="65">
        <v>0.0</v>
      </c>
      <c r="EK7" s="65">
        <v>0.0</v>
      </c>
      <c r="EL7" s="63" t="s">
        <v>4431</v>
      </c>
      <c r="EM7" s="63" t="s">
        <v>4432</v>
      </c>
      <c r="EN7" s="63" t="s">
        <v>4789</v>
      </c>
      <c r="EO7" s="64"/>
      <c r="EP7" s="64"/>
      <c r="EQ7" s="64"/>
      <c r="ER7" s="64"/>
      <c r="ES7" s="64"/>
      <c r="ET7" s="64"/>
      <c r="EU7" s="64"/>
      <c r="EV7" s="65">
        <v>0.0</v>
      </c>
      <c r="EW7" s="65">
        <v>0.0</v>
      </c>
      <c r="EX7" s="65">
        <v>1.0</v>
      </c>
      <c r="EY7" s="65">
        <v>0.0</v>
      </c>
      <c r="EZ7" s="65">
        <v>0.0</v>
      </c>
      <c r="FA7" s="65">
        <v>0.0</v>
      </c>
      <c r="FB7" s="65">
        <v>0.0</v>
      </c>
      <c r="FC7" s="63" t="s">
        <v>375</v>
      </c>
      <c r="FD7" s="63" t="s">
        <v>4425</v>
      </c>
      <c r="FE7" s="64"/>
      <c r="FF7" s="64"/>
      <c r="FG7" s="64"/>
      <c r="FH7" s="65">
        <v>0.0</v>
      </c>
      <c r="FI7" s="65">
        <v>0.0</v>
      </c>
      <c r="FJ7" s="65">
        <v>1.0</v>
      </c>
      <c r="FK7" s="63" t="s">
        <v>5383</v>
      </c>
      <c r="FL7" s="164" t="s">
        <v>5384</v>
      </c>
      <c r="FM7" s="63" t="s">
        <v>132</v>
      </c>
      <c r="FN7" s="64"/>
      <c r="FO7" s="64"/>
      <c r="FP7" s="64"/>
      <c r="FQ7" s="64"/>
      <c r="FR7" s="64"/>
      <c r="FS7" s="64"/>
      <c r="FT7" s="64"/>
      <c r="FU7" s="64"/>
      <c r="FV7" s="64"/>
      <c r="FW7" s="63" t="s">
        <v>35</v>
      </c>
      <c r="FX7" s="64"/>
      <c r="FY7" s="64"/>
      <c r="FZ7" s="64"/>
      <c r="GA7" s="64"/>
      <c r="GB7" s="63" t="s">
        <v>4926</v>
      </c>
      <c r="GC7" s="64"/>
      <c r="GD7" s="64"/>
      <c r="GE7" s="64"/>
      <c r="GF7" s="64"/>
      <c r="GG7" s="64"/>
      <c r="GH7" s="64"/>
      <c r="GI7" s="65">
        <v>1.0</v>
      </c>
      <c r="GJ7" s="65">
        <v>0.0</v>
      </c>
      <c r="GK7" s="65">
        <v>0.0</v>
      </c>
      <c r="GL7" s="65">
        <v>0.0</v>
      </c>
      <c r="GM7" s="65">
        <v>0.0</v>
      </c>
      <c r="GN7" s="65">
        <v>0.0</v>
      </c>
      <c r="GO7" s="63" t="s">
        <v>564</v>
      </c>
      <c r="GP7" s="64"/>
      <c r="GQ7" s="64"/>
      <c r="GR7" s="64"/>
      <c r="GS7" s="64"/>
      <c r="GT7" s="65">
        <v>1.0</v>
      </c>
      <c r="GU7" s="65">
        <v>0.0</v>
      </c>
      <c r="GV7" s="65">
        <v>0.0</v>
      </c>
      <c r="GW7" s="65">
        <v>0.0</v>
      </c>
      <c r="GX7" s="64"/>
      <c r="GY7" s="63" t="s">
        <v>4544</v>
      </c>
      <c r="GZ7" s="63" t="s">
        <v>564</v>
      </c>
      <c r="HA7" s="64"/>
      <c r="HB7" s="64"/>
      <c r="HC7" s="64"/>
      <c r="HD7" s="64"/>
      <c r="HE7" s="65">
        <v>1.0</v>
      </c>
      <c r="HF7" s="65">
        <v>0.0</v>
      </c>
      <c r="HG7" s="65">
        <v>0.0</v>
      </c>
      <c r="HH7" s="65">
        <v>0.0</v>
      </c>
      <c r="HI7" s="64"/>
      <c r="HJ7" s="64"/>
      <c r="HK7" s="64"/>
      <c r="HL7" s="64"/>
      <c r="HM7" s="64"/>
      <c r="HN7" s="64"/>
      <c r="HO7" s="64"/>
      <c r="HP7" s="64"/>
      <c r="HQ7" s="64"/>
      <c r="HR7" s="65">
        <v>3.0</v>
      </c>
      <c r="HS7" s="63" t="s">
        <v>5385</v>
      </c>
      <c r="HT7" s="63" t="s">
        <v>5386</v>
      </c>
      <c r="HU7" s="164" t="s">
        <v>5387</v>
      </c>
      <c r="HV7" s="63" t="s">
        <v>5388</v>
      </c>
      <c r="HW7" s="63" t="s">
        <v>3147</v>
      </c>
      <c r="HX7" s="63" t="s">
        <v>3518</v>
      </c>
      <c r="HY7" s="63">
        <v>5073647.0</v>
      </c>
      <c r="HZ7" s="63" t="s">
        <v>5347</v>
      </c>
      <c r="IA7" s="65">
        <v>0.0</v>
      </c>
      <c r="IB7" s="65">
        <v>0.0</v>
      </c>
      <c r="IC7" s="65">
        <v>0.0</v>
      </c>
      <c r="ID7" s="65">
        <v>0.0</v>
      </c>
      <c r="IE7" s="65">
        <v>0.0</v>
      </c>
      <c r="IF7" s="65">
        <v>0.0</v>
      </c>
      <c r="IG7" s="65">
        <v>1.0</v>
      </c>
      <c r="IH7" s="64" t="str">
        <f>+ 65 años</f>
        <v>#ERROR!</v>
      </c>
      <c r="II7" s="65">
        <v>0.0</v>
      </c>
      <c r="IJ7" s="65">
        <v>0.0</v>
      </c>
      <c r="IK7" s="65">
        <v>0.0</v>
      </c>
      <c r="IL7" s="65">
        <v>0.0</v>
      </c>
      <c r="IM7" s="65">
        <v>0.0</v>
      </c>
      <c r="IN7" s="65">
        <v>1.0</v>
      </c>
      <c r="IO7" s="65">
        <v>0.0</v>
      </c>
      <c r="IP7" s="65">
        <v>0.0</v>
      </c>
      <c r="IQ7" s="63">
        <v>0.0</v>
      </c>
      <c r="IR7" s="63">
        <v>15000.0</v>
      </c>
      <c r="IS7" s="65">
        <v>1.0</v>
      </c>
      <c r="IT7" s="63" t="s">
        <v>5287</v>
      </c>
      <c r="IU7" s="64"/>
      <c r="IV7" s="64"/>
      <c r="IW7" s="64"/>
      <c r="IX7" s="63" t="s">
        <v>4849</v>
      </c>
      <c r="IY7" s="64"/>
      <c r="IZ7" s="64"/>
      <c r="JA7" s="64"/>
      <c r="JB7" s="63" t="s">
        <v>4462</v>
      </c>
      <c r="JC7" s="63" t="s">
        <v>4689</v>
      </c>
      <c r="JD7" s="63" t="s">
        <v>216</v>
      </c>
      <c r="JE7" s="64"/>
      <c r="JF7" s="63" t="s">
        <v>4436</v>
      </c>
      <c r="JG7" s="64"/>
      <c r="JH7" s="64"/>
      <c r="JI7" s="64"/>
      <c r="JJ7" s="64"/>
      <c r="JK7" s="64"/>
      <c r="JL7" s="64"/>
      <c r="JM7" s="64"/>
      <c r="JN7" s="64"/>
      <c r="JO7" s="65">
        <v>0.0</v>
      </c>
      <c r="JP7" s="65">
        <v>0.0</v>
      </c>
      <c r="JQ7" s="65">
        <v>0.0</v>
      </c>
      <c r="JR7" s="65">
        <v>0.0</v>
      </c>
      <c r="JS7" s="65">
        <v>1.0</v>
      </c>
      <c r="JT7" s="65">
        <v>0.0</v>
      </c>
      <c r="JU7" s="65">
        <v>0.0</v>
      </c>
      <c r="JV7" s="65">
        <v>0.0</v>
      </c>
      <c r="JW7" s="63" t="s">
        <v>564</v>
      </c>
      <c r="JX7" s="65">
        <v>0.0</v>
      </c>
      <c r="JY7" s="65">
        <v>0.0</v>
      </c>
      <c r="JZ7" s="65">
        <v>0.0</v>
      </c>
      <c r="KA7" s="65">
        <v>1.0</v>
      </c>
      <c r="KB7" s="65">
        <v>0.0</v>
      </c>
      <c r="KC7" s="65">
        <v>0.0</v>
      </c>
      <c r="KD7" s="63" t="s">
        <v>132</v>
      </c>
      <c r="KE7" s="64"/>
      <c r="KF7" s="64"/>
      <c r="KG7" s="64"/>
      <c r="KH7" s="65">
        <v>0.0</v>
      </c>
      <c r="KI7" s="65">
        <v>1.0</v>
      </c>
      <c r="KJ7" s="65">
        <v>0.0</v>
      </c>
      <c r="KK7" s="65">
        <v>4.48453562E8</v>
      </c>
      <c r="KL7" s="63" t="s">
        <v>5389</v>
      </c>
      <c r="KM7" s="163">
        <v>45112.0</v>
      </c>
      <c r="KN7" s="64"/>
      <c r="KO7" s="64"/>
      <c r="KP7" s="63" t="s">
        <v>4442</v>
      </c>
      <c r="KQ7" s="64"/>
      <c r="KR7" s="63" t="s">
        <v>5289</v>
      </c>
      <c r="KS7" s="64"/>
      <c r="KT7" s="65">
        <v>6.0</v>
      </c>
    </row>
    <row r="8" hidden="1">
      <c r="A8" s="163">
        <v>45112.0</v>
      </c>
      <c r="B8" s="163">
        <v>45112.0</v>
      </c>
      <c r="C8" s="63" t="s">
        <v>5350</v>
      </c>
      <c r="D8" s="63" t="s">
        <v>5351</v>
      </c>
      <c r="E8" s="63">
        <v>3.164582795E9</v>
      </c>
      <c r="F8" s="63" t="s">
        <v>4408</v>
      </c>
      <c r="G8" s="63" t="s">
        <v>492</v>
      </c>
      <c r="H8" s="63" t="s">
        <v>5326</v>
      </c>
      <c r="I8" s="63" t="s">
        <v>5353</v>
      </c>
      <c r="J8" s="63" t="s">
        <v>5390</v>
      </c>
      <c r="K8" s="65">
        <v>11.238912</v>
      </c>
      <c r="L8" s="65">
        <v>-74.166773</v>
      </c>
      <c r="M8" s="65">
        <v>20.69999886</v>
      </c>
      <c r="N8" s="65">
        <v>5.5</v>
      </c>
      <c r="O8" s="63" t="s">
        <v>5391</v>
      </c>
      <c r="P8" s="65">
        <v>3.135764319E9</v>
      </c>
      <c r="Q8" s="63" t="s">
        <v>5392</v>
      </c>
      <c r="R8" s="64"/>
      <c r="S8" s="63" t="s">
        <v>5393</v>
      </c>
      <c r="T8" s="164" t="s">
        <v>5394</v>
      </c>
      <c r="U8" s="63" t="s">
        <v>5395</v>
      </c>
      <c r="V8" s="164" t="s">
        <v>5396</v>
      </c>
      <c r="W8" s="63" t="s">
        <v>5397</v>
      </c>
      <c r="X8" s="164" t="s">
        <v>5398</v>
      </c>
      <c r="Y8" s="65">
        <v>8.0</v>
      </c>
      <c r="Z8" s="65">
        <v>1.0</v>
      </c>
      <c r="AA8" s="63" t="s">
        <v>5277</v>
      </c>
      <c r="AB8" s="63" t="s">
        <v>132</v>
      </c>
      <c r="AC8" s="63" t="s">
        <v>132</v>
      </c>
      <c r="AD8" s="63" t="s">
        <v>132</v>
      </c>
      <c r="AE8" s="65">
        <v>7.0</v>
      </c>
      <c r="AF8" s="65">
        <v>1.0</v>
      </c>
      <c r="AG8" s="65">
        <v>2.0</v>
      </c>
      <c r="AH8" s="65">
        <v>4.0</v>
      </c>
      <c r="AI8" s="64"/>
      <c r="AJ8" s="65">
        <v>2.0</v>
      </c>
      <c r="AK8" s="64"/>
      <c r="AL8" s="64"/>
      <c r="AM8" s="64"/>
      <c r="AN8" s="63" t="s">
        <v>4485</v>
      </c>
      <c r="AO8" s="63" t="s">
        <v>4581</v>
      </c>
      <c r="AP8" s="63" t="s">
        <v>4582</v>
      </c>
      <c r="AQ8" s="64"/>
      <c r="AR8" s="63" t="s">
        <v>4421</v>
      </c>
      <c r="AS8" s="63" t="s">
        <v>132</v>
      </c>
      <c r="AT8" s="64"/>
      <c r="AU8" s="63" t="s">
        <v>132</v>
      </c>
      <c r="AV8" s="63" t="s">
        <v>4606</v>
      </c>
      <c r="AW8" s="63" t="s">
        <v>4561</v>
      </c>
      <c r="AX8" s="63" t="s">
        <v>132</v>
      </c>
      <c r="AY8" s="64"/>
      <c r="AZ8" s="64"/>
      <c r="BA8" s="64"/>
      <c r="BB8" s="65">
        <v>0.0</v>
      </c>
      <c r="BC8" s="65">
        <v>1.0</v>
      </c>
      <c r="BD8" s="65">
        <v>0.0</v>
      </c>
      <c r="BE8" s="65">
        <v>1.0</v>
      </c>
      <c r="BF8" s="63" t="s">
        <v>4487</v>
      </c>
      <c r="BG8" s="65">
        <v>40.0</v>
      </c>
      <c r="BH8" s="63" t="s">
        <v>4708</v>
      </c>
      <c r="BI8" s="63" t="s">
        <v>4425</v>
      </c>
      <c r="BJ8" s="64"/>
      <c r="BK8" s="64"/>
      <c r="BL8" s="64"/>
      <c r="BM8" s="64"/>
      <c r="BN8" s="64"/>
      <c r="BO8" s="64"/>
      <c r="BP8" s="64"/>
      <c r="BQ8" s="64"/>
      <c r="BR8" s="64"/>
      <c r="BS8" s="64"/>
      <c r="BT8" s="63" t="s">
        <v>4425</v>
      </c>
      <c r="BU8" s="64"/>
      <c r="BV8" s="64"/>
      <c r="BW8" s="64"/>
      <c r="BX8" s="64"/>
      <c r="BY8" s="64"/>
      <c r="BZ8" s="63" t="s">
        <v>4461</v>
      </c>
      <c r="CA8" s="64"/>
      <c r="CB8" s="64"/>
      <c r="CC8" s="64"/>
      <c r="CD8" s="64"/>
      <c r="CE8" s="64"/>
      <c r="CF8" s="64"/>
      <c r="CG8" s="64"/>
      <c r="CH8" s="64"/>
      <c r="CI8" s="64"/>
      <c r="CJ8" s="64"/>
      <c r="CK8" s="64"/>
      <c r="CL8" s="64"/>
      <c r="CM8" s="64"/>
      <c r="CN8" s="64"/>
      <c r="CO8" s="64"/>
      <c r="CP8" s="64"/>
      <c r="CQ8" s="64"/>
      <c r="CR8" s="64"/>
      <c r="CS8" s="64"/>
      <c r="CT8" s="64"/>
      <c r="CU8" s="63" t="s">
        <v>4513</v>
      </c>
      <c r="CV8" s="63" t="s">
        <v>4467</v>
      </c>
      <c r="CW8" s="64"/>
      <c r="CX8" s="63" t="s">
        <v>4538</v>
      </c>
      <c r="CY8" s="65">
        <v>0.0</v>
      </c>
      <c r="CZ8" s="65">
        <v>0.0</v>
      </c>
      <c r="DA8" s="65">
        <v>0.0</v>
      </c>
      <c r="DB8" s="65">
        <v>0.0</v>
      </c>
      <c r="DC8" s="65">
        <v>0.0</v>
      </c>
      <c r="DD8" s="65">
        <v>0.0</v>
      </c>
      <c r="DE8" s="65">
        <v>1.0</v>
      </c>
      <c r="DF8" s="65">
        <v>0.0</v>
      </c>
      <c r="DG8" s="64"/>
      <c r="DH8" s="64"/>
      <c r="DI8" s="64"/>
      <c r="DJ8" s="65">
        <v>0.0</v>
      </c>
      <c r="DK8" s="65">
        <v>0.0</v>
      </c>
      <c r="DL8" s="65">
        <v>0.0</v>
      </c>
      <c r="DM8" s="64"/>
      <c r="DN8" s="63" t="s">
        <v>5025</v>
      </c>
      <c r="DO8" s="63" t="s">
        <v>4563</v>
      </c>
      <c r="DP8" s="63" t="s">
        <v>4563</v>
      </c>
      <c r="DQ8" s="64"/>
      <c r="DR8" s="64"/>
      <c r="DS8" s="64"/>
      <c r="DT8" s="64"/>
      <c r="DU8" s="64"/>
      <c r="DV8" s="65">
        <v>0.0</v>
      </c>
      <c r="DW8" s="65">
        <v>0.0</v>
      </c>
      <c r="DX8" s="65">
        <v>0.0</v>
      </c>
      <c r="DY8" s="65">
        <v>0.0</v>
      </c>
      <c r="DZ8" s="65">
        <v>1.0</v>
      </c>
      <c r="EA8" s="63" t="s">
        <v>4430</v>
      </c>
      <c r="EB8" s="64"/>
      <c r="EC8" s="64"/>
      <c r="ED8" s="64"/>
      <c r="EE8" s="64"/>
      <c r="EF8" s="64"/>
      <c r="EG8" s="65">
        <v>1.0</v>
      </c>
      <c r="EH8" s="65">
        <v>0.0</v>
      </c>
      <c r="EI8" s="65">
        <v>0.0</v>
      </c>
      <c r="EJ8" s="65">
        <v>0.0</v>
      </c>
      <c r="EK8" s="65">
        <v>0.0</v>
      </c>
      <c r="EL8" s="63" t="s">
        <v>4564</v>
      </c>
      <c r="EM8" s="63" t="s">
        <v>4432</v>
      </c>
      <c r="EN8" s="63" t="s">
        <v>4789</v>
      </c>
      <c r="EO8" s="64"/>
      <c r="EP8" s="64"/>
      <c r="EQ8" s="64"/>
      <c r="ER8" s="64"/>
      <c r="ES8" s="64"/>
      <c r="ET8" s="64"/>
      <c r="EU8" s="64"/>
      <c r="EV8" s="65">
        <v>0.0</v>
      </c>
      <c r="EW8" s="65">
        <v>0.0</v>
      </c>
      <c r="EX8" s="65">
        <v>1.0</v>
      </c>
      <c r="EY8" s="65">
        <v>0.0</v>
      </c>
      <c r="EZ8" s="65">
        <v>0.0</v>
      </c>
      <c r="FA8" s="65">
        <v>0.0</v>
      </c>
      <c r="FB8" s="65">
        <v>0.0</v>
      </c>
      <c r="FC8" s="63" t="s">
        <v>375</v>
      </c>
      <c r="FD8" s="63" t="s">
        <v>4425</v>
      </c>
      <c r="FE8" s="64"/>
      <c r="FF8" s="64"/>
      <c r="FG8" s="64"/>
      <c r="FH8" s="65">
        <v>0.0</v>
      </c>
      <c r="FI8" s="65">
        <v>0.0</v>
      </c>
      <c r="FJ8" s="65">
        <v>1.0</v>
      </c>
      <c r="FK8" s="63" t="s">
        <v>5399</v>
      </c>
      <c r="FL8" s="164" t="s">
        <v>5400</v>
      </c>
      <c r="FM8" s="63" t="s">
        <v>132</v>
      </c>
      <c r="FN8" s="64"/>
      <c r="FO8" s="64"/>
      <c r="FP8" s="64"/>
      <c r="FQ8" s="64"/>
      <c r="FR8" s="64"/>
      <c r="FS8" s="64"/>
      <c r="FT8" s="64"/>
      <c r="FU8" s="64"/>
      <c r="FV8" s="64"/>
      <c r="FW8" s="63" t="s">
        <v>35</v>
      </c>
      <c r="FX8" s="64"/>
      <c r="FY8" s="64"/>
      <c r="FZ8" s="64"/>
      <c r="GA8" s="64"/>
      <c r="GB8" s="63" t="s">
        <v>4926</v>
      </c>
      <c r="GC8" s="64"/>
      <c r="GD8" s="64"/>
      <c r="GE8" s="64"/>
      <c r="GF8" s="64"/>
      <c r="GG8" s="64"/>
      <c r="GH8" s="64"/>
      <c r="GI8" s="65">
        <v>1.0</v>
      </c>
      <c r="GJ8" s="65">
        <v>0.0</v>
      </c>
      <c r="GK8" s="65">
        <v>0.0</v>
      </c>
      <c r="GL8" s="65">
        <v>0.0</v>
      </c>
      <c r="GM8" s="65">
        <v>0.0</v>
      </c>
      <c r="GN8" s="65">
        <v>0.0</v>
      </c>
      <c r="GO8" s="63" t="s">
        <v>564</v>
      </c>
      <c r="GP8" s="64"/>
      <c r="GQ8" s="64"/>
      <c r="GR8" s="64"/>
      <c r="GS8" s="64"/>
      <c r="GT8" s="65">
        <v>1.0</v>
      </c>
      <c r="GU8" s="65">
        <v>0.0</v>
      </c>
      <c r="GV8" s="65">
        <v>0.0</v>
      </c>
      <c r="GW8" s="65">
        <v>0.0</v>
      </c>
      <c r="GX8" s="64"/>
      <c r="GY8" s="63" t="s">
        <v>4518</v>
      </c>
      <c r="GZ8" s="63" t="s">
        <v>564</v>
      </c>
      <c r="HA8" s="64"/>
      <c r="HB8" s="64"/>
      <c r="HC8" s="64"/>
      <c r="HD8" s="64"/>
      <c r="HE8" s="65">
        <v>1.0</v>
      </c>
      <c r="HF8" s="65">
        <v>0.0</v>
      </c>
      <c r="HG8" s="65">
        <v>0.0</v>
      </c>
      <c r="HH8" s="65">
        <v>0.0</v>
      </c>
      <c r="HI8" s="64"/>
      <c r="HJ8" s="64"/>
      <c r="HK8" s="64"/>
      <c r="HL8" s="64"/>
      <c r="HM8" s="64"/>
      <c r="HN8" s="64"/>
      <c r="HO8" s="64"/>
      <c r="HP8" s="64"/>
      <c r="HQ8" s="64"/>
      <c r="HR8" s="65">
        <v>3.0</v>
      </c>
      <c r="HS8" s="63" t="s">
        <v>5401</v>
      </c>
      <c r="HT8" s="63" t="s">
        <v>5402</v>
      </c>
      <c r="HU8" s="164" t="s">
        <v>5403</v>
      </c>
      <c r="HV8" s="63" t="s">
        <v>5404</v>
      </c>
      <c r="HW8" s="63" t="s">
        <v>5405</v>
      </c>
      <c r="HX8" s="63" t="s">
        <v>3839</v>
      </c>
      <c r="HY8" s="63">
        <v>2.0143614E7</v>
      </c>
      <c r="HZ8" s="63" t="s">
        <v>5347</v>
      </c>
      <c r="IA8" s="65">
        <v>0.0</v>
      </c>
      <c r="IB8" s="65">
        <v>0.0</v>
      </c>
      <c r="IC8" s="65">
        <v>0.0</v>
      </c>
      <c r="ID8" s="65">
        <v>0.0</v>
      </c>
      <c r="IE8" s="65">
        <v>0.0</v>
      </c>
      <c r="IF8" s="65">
        <v>0.0</v>
      </c>
      <c r="IG8" s="65">
        <v>1.0</v>
      </c>
      <c r="IH8" s="63" t="s">
        <v>5406</v>
      </c>
      <c r="II8" s="65">
        <v>1.0</v>
      </c>
      <c r="IJ8" s="65">
        <v>1.0</v>
      </c>
      <c r="IK8" s="65">
        <v>0.0</v>
      </c>
      <c r="IL8" s="65">
        <v>1.0</v>
      </c>
      <c r="IM8" s="65">
        <v>0.0</v>
      </c>
      <c r="IN8" s="65">
        <v>0.0</v>
      </c>
      <c r="IO8" s="65">
        <v>0.0</v>
      </c>
      <c r="IP8" s="65">
        <v>0.0</v>
      </c>
      <c r="IQ8" s="63">
        <v>0.0</v>
      </c>
      <c r="IR8" s="63">
        <v>80000.0</v>
      </c>
      <c r="IS8" s="65">
        <v>1.0</v>
      </c>
      <c r="IT8" s="63" t="s">
        <v>5287</v>
      </c>
      <c r="IU8" s="64"/>
      <c r="IV8" s="64"/>
      <c r="IW8" s="64"/>
      <c r="IX8" s="63" t="s">
        <v>4424</v>
      </c>
      <c r="IY8" s="64"/>
      <c r="IZ8" s="64"/>
      <c r="JA8" s="64"/>
      <c r="JB8" s="63" t="s">
        <v>4564</v>
      </c>
      <c r="JC8" s="63" t="s">
        <v>4689</v>
      </c>
      <c r="JD8" s="63" t="s">
        <v>216</v>
      </c>
      <c r="JE8" s="64"/>
      <c r="JF8" s="63" t="s">
        <v>4436</v>
      </c>
      <c r="JG8" s="64"/>
      <c r="JH8" s="64"/>
      <c r="JI8" s="64"/>
      <c r="JJ8" s="64"/>
      <c r="JK8" s="64"/>
      <c r="JL8" s="64"/>
      <c r="JM8" s="64"/>
      <c r="JN8" s="64"/>
      <c r="JO8" s="65">
        <v>0.0</v>
      </c>
      <c r="JP8" s="65">
        <v>0.0</v>
      </c>
      <c r="JQ8" s="65">
        <v>0.0</v>
      </c>
      <c r="JR8" s="65">
        <v>0.0</v>
      </c>
      <c r="JS8" s="65">
        <v>1.0</v>
      </c>
      <c r="JT8" s="65">
        <v>0.0</v>
      </c>
      <c r="JU8" s="65">
        <v>0.0</v>
      </c>
      <c r="JV8" s="65">
        <v>0.0</v>
      </c>
      <c r="JW8" s="63" t="s">
        <v>564</v>
      </c>
      <c r="JX8" s="65">
        <v>0.0</v>
      </c>
      <c r="JY8" s="65">
        <v>0.0</v>
      </c>
      <c r="JZ8" s="65">
        <v>0.0</v>
      </c>
      <c r="KA8" s="65">
        <v>1.0</v>
      </c>
      <c r="KB8" s="65">
        <v>0.0</v>
      </c>
      <c r="KC8" s="65">
        <v>0.0</v>
      </c>
      <c r="KD8" s="63" t="s">
        <v>35</v>
      </c>
      <c r="KE8" s="64"/>
      <c r="KF8" s="64"/>
      <c r="KG8" s="64"/>
      <c r="KH8" s="65">
        <v>1.0</v>
      </c>
      <c r="KI8" s="65">
        <v>0.0</v>
      </c>
      <c r="KJ8" s="65">
        <v>0.0</v>
      </c>
      <c r="KK8" s="65">
        <v>4.48478762E8</v>
      </c>
      <c r="KL8" s="63" t="s">
        <v>5407</v>
      </c>
      <c r="KM8" s="163">
        <v>45112.0</v>
      </c>
      <c r="KN8" s="64"/>
      <c r="KO8" s="64"/>
      <c r="KP8" s="63" t="s">
        <v>4442</v>
      </c>
      <c r="KQ8" s="64"/>
      <c r="KR8" s="63" t="s">
        <v>5289</v>
      </c>
      <c r="KS8" s="64"/>
      <c r="KT8" s="65">
        <v>7.0</v>
      </c>
    </row>
    <row r="9" hidden="1">
      <c r="A9" s="163">
        <v>45120.0</v>
      </c>
      <c r="B9" s="163">
        <v>45120.0</v>
      </c>
      <c r="C9" s="63" t="s">
        <v>5324</v>
      </c>
      <c r="D9" s="63" t="s">
        <v>5325</v>
      </c>
      <c r="E9" s="63">
        <v>3.144714462E9</v>
      </c>
      <c r="F9" s="63" t="s">
        <v>4408</v>
      </c>
      <c r="G9" s="63" t="s">
        <v>5408</v>
      </c>
      <c r="H9" s="63" t="s">
        <v>5409</v>
      </c>
      <c r="I9" s="63" t="s">
        <v>5410</v>
      </c>
      <c r="J9" s="63" t="s">
        <v>5411</v>
      </c>
      <c r="K9" s="65">
        <v>2.425754</v>
      </c>
      <c r="L9" s="65">
        <v>-76.607692</v>
      </c>
      <c r="M9" s="65">
        <v>1799.200073</v>
      </c>
      <c r="N9" s="65">
        <v>40.63899994</v>
      </c>
      <c r="O9" s="63" t="s">
        <v>5412</v>
      </c>
      <c r="P9" s="65">
        <v>3.146215111E9</v>
      </c>
      <c r="Q9" s="63" t="s">
        <v>5413</v>
      </c>
      <c r="R9" s="64"/>
      <c r="S9" s="63" t="s">
        <v>5414</v>
      </c>
      <c r="T9" s="164" t="s">
        <v>5415</v>
      </c>
      <c r="U9" s="63" t="s">
        <v>5416</v>
      </c>
      <c r="V9" s="164" t="s">
        <v>5417</v>
      </c>
      <c r="W9" s="63" t="s">
        <v>5418</v>
      </c>
      <c r="X9" s="164" t="s">
        <v>5419</v>
      </c>
      <c r="Y9" s="65">
        <v>3.0</v>
      </c>
      <c r="Z9" s="65">
        <v>1.0</v>
      </c>
      <c r="AA9" s="63" t="s">
        <v>5337</v>
      </c>
      <c r="AB9" s="63" t="s">
        <v>132</v>
      </c>
      <c r="AC9" s="63" t="s">
        <v>132</v>
      </c>
      <c r="AD9" s="63" t="s">
        <v>132</v>
      </c>
      <c r="AE9" s="65">
        <v>2.0</v>
      </c>
      <c r="AF9" s="65">
        <v>1.0</v>
      </c>
      <c r="AG9" s="64"/>
      <c r="AH9" s="64"/>
      <c r="AI9" s="65">
        <v>1.0</v>
      </c>
      <c r="AJ9" s="65">
        <v>1.0</v>
      </c>
      <c r="AK9" s="65">
        <v>1.0</v>
      </c>
      <c r="AL9" s="64"/>
      <c r="AM9" s="64"/>
      <c r="AN9" s="63" t="s">
        <v>4485</v>
      </c>
      <c r="AO9" s="63" t="s">
        <v>4419</v>
      </c>
      <c r="AP9" s="63" t="s">
        <v>4582</v>
      </c>
      <c r="AQ9" s="64"/>
      <c r="AR9" s="63" t="s">
        <v>4421</v>
      </c>
      <c r="AS9" s="63" t="s">
        <v>132</v>
      </c>
      <c r="AT9" s="64"/>
      <c r="AU9" s="63" t="s">
        <v>132</v>
      </c>
      <c r="AV9" s="63" t="s">
        <v>4606</v>
      </c>
      <c r="AW9" s="63" t="s">
        <v>4423</v>
      </c>
      <c r="AX9" s="63" t="s">
        <v>4437</v>
      </c>
      <c r="AY9" s="64"/>
      <c r="AZ9" s="64"/>
      <c r="BA9" s="64"/>
      <c r="BB9" s="65">
        <v>0.0</v>
      </c>
      <c r="BC9" s="65">
        <v>0.0</v>
      </c>
      <c r="BD9" s="65">
        <v>1.0</v>
      </c>
      <c r="BE9" s="65">
        <v>2.0</v>
      </c>
      <c r="BF9" s="166">
        <v>45689.0</v>
      </c>
      <c r="BG9" s="65">
        <v>72.0</v>
      </c>
      <c r="BH9" s="63" t="s">
        <v>4459</v>
      </c>
      <c r="BI9" s="63" t="s">
        <v>4461</v>
      </c>
      <c r="BJ9" s="64"/>
      <c r="BK9" s="64"/>
      <c r="BL9" s="64"/>
      <c r="BM9" s="64"/>
      <c r="BN9" s="64"/>
      <c r="BO9" s="64"/>
      <c r="BP9" s="64"/>
      <c r="BQ9" s="64"/>
      <c r="BR9" s="64"/>
      <c r="BS9" s="64"/>
      <c r="BT9" s="63" t="s">
        <v>4461</v>
      </c>
      <c r="BU9" s="64"/>
      <c r="BV9" s="64"/>
      <c r="BW9" s="64"/>
      <c r="BX9" s="64"/>
      <c r="BY9" s="64"/>
      <c r="BZ9" s="63" t="s">
        <v>4461</v>
      </c>
      <c r="CA9" s="64"/>
      <c r="CB9" s="64"/>
      <c r="CC9" s="64"/>
      <c r="CD9" s="64"/>
      <c r="CE9" s="64"/>
      <c r="CF9" s="64"/>
      <c r="CG9" s="64"/>
      <c r="CH9" s="64"/>
      <c r="CI9" s="64"/>
      <c r="CJ9" s="64"/>
      <c r="CK9" s="64"/>
      <c r="CL9" s="64"/>
      <c r="CM9" s="64"/>
      <c r="CN9" s="64"/>
      <c r="CO9" s="64"/>
      <c r="CP9" s="64"/>
      <c r="CQ9" s="64"/>
      <c r="CR9" s="64"/>
      <c r="CS9" s="64"/>
      <c r="CT9" s="64"/>
      <c r="CU9" s="63" t="s">
        <v>4491</v>
      </c>
      <c r="CV9" s="63" t="s">
        <v>2007</v>
      </c>
      <c r="CW9" s="64"/>
      <c r="CX9" s="63" t="s">
        <v>4493</v>
      </c>
      <c r="CY9" s="65">
        <v>1.0</v>
      </c>
      <c r="CZ9" s="65">
        <v>0.0</v>
      </c>
      <c r="DA9" s="65">
        <v>0.0</v>
      </c>
      <c r="DB9" s="65">
        <v>0.0</v>
      </c>
      <c r="DC9" s="65">
        <v>0.0</v>
      </c>
      <c r="DD9" s="65">
        <v>0.0</v>
      </c>
      <c r="DE9" s="65">
        <v>0.0</v>
      </c>
      <c r="DF9" s="65">
        <v>0.0</v>
      </c>
      <c r="DG9" s="64"/>
      <c r="DH9" s="64"/>
      <c r="DI9" s="64"/>
      <c r="DJ9" s="65">
        <v>0.0</v>
      </c>
      <c r="DK9" s="65">
        <v>0.0</v>
      </c>
      <c r="DL9" s="65">
        <v>0.0</v>
      </c>
      <c r="DM9" s="64"/>
      <c r="DN9" s="63" t="s">
        <v>5025</v>
      </c>
      <c r="DO9" s="63" t="s">
        <v>4430</v>
      </c>
      <c r="DP9" s="63" t="s">
        <v>4437</v>
      </c>
      <c r="DQ9" s="64"/>
      <c r="DR9" s="64"/>
      <c r="DS9" s="64"/>
      <c r="DT9" s="64"/>
      <c r="DU9" s="64"/>
      <c r="DV9" s="65">
        <v>0.0</v>
      </c>
      <c r="DW9" s="65">
        <v>0.0</v>
      </c>
      <c r="DX9" s="65">
        <v>0.0</v>
      </c>
      <c r="DY9" s="65">
        <v>1.0</v>
      </c>
      <c r="DZ9" s="65">
        <v>0.0</v>
      </c>
      <c r="EA9" s="63" t="s">
        <v>4430</v>
      </c>
      <c r="EB9" s="64"/>
      <c r="EC9" s="64"/>
      <c r="ED9" s="64"/>
      <c r="EE9" s="64"/>
      <c r="EF9" s="64"/>
      <c r="EG9" s="65">
        <v>1.0</v>
      </c>
      <c r="EH9" s="65">
        <v>0.0</v>
      </c>
      <c r="EI9" s="65">
        <v>0.0</v>
      </c>
      <c r="EJ9" s="65">
        <v>0.0</v>
      </c>
      <c r="EK9" s="65">
        <v>0.0</v>
      </c>
      <c r="EL9" s="63" t="s">
        <v>4564</v>
      </c>
      <c r="EM9" s="63" t="s">
        <v>4432</v>
      </c>
      <c r="EN9" s="63" t="s">
        <v>4494</v>
      </c>
      <c r="EO9" s="64"/>
      <c r="EP9" s="64"/>
      <c r="EQ9" s="64"/>
      <c r="ER9" s="64"/>
      <c r="ES9" s="64"/>
      <c r="ET9" s="64"/>
      <c r="EU9" s="64"/>
      <c r="EV9" s="65">
        <v>1.0</v>
      </c>
      <c r="EW9" s="65">
        <v>0.0</v>
      </c>
      <c r="EX9" s="65">
        <v>0.0</v>
      </c>
      <c r="EY9" s="65">
        <v>0.0</v>
      </c>
      <c r="EZ9" s="65">
        <v>0.0</v>
      </c>
      <c r="FA9" s="65">
        <v>0.0</v>
      </c>
      <c r="FB9" s="65">
        <v>0.0</v>
      </c>
      <c r="FC9" s="64"/>
      <c r="FD9" s="63" t="s">
        <v>4425</v>
      </c>
      <c r="FE9" s="64"/>
      <c r="FF9" s="64"/>
      <c r="FG9" s="64"/>
      <c r="FH9" s="65">
        <v>0.0</v>
      </c>
      <c r="FI9" s="65">
        <v>0.0</v>
      </c>
      <c r="FJ9" s="65">
        <v>1.0</v>
      </c>
      <c r="FK9" s="63" t="s">
        <v>5420</v>
      </c>
      <c r="FL9" s="164" t="s">
        <v>5421</v>
      </c>
      <c r="FM9" s="63" t="s">
        <v>35</v>
      </c>
      <c r="FN9" s="64"/>
      <c r="FO9" s="64"/>
      <c r="FP9" s="64"/>
      <c r="FQ9" s="64"/>
      <c r="FR9" s="64"/>
      <c r="FS9" s="64"/>
      <c r="FT9" s="64"/>
      <c r="FU9" s="64"/>
      <c r="FV9" s="64"/>
      <c r="FW9" s="63" t="s">
        <v>35</v>
      </c>
      <c r="FX9" s="64"/>
      <c r="FY9" s="64"/>
      <c r="FZ9" s="64"/>
      <c r="GA9" s="64"/>
      <c r="GB9" s="63" t="s">
        <v>2007</v>
      </c>
      <c r="GC9" s="64"/>
      <c r="GD9" s="64"/>
      <c r="GE9" s="64"/>
      <c r="GF9" s="64"/>
      <c r="GG9" s="64"/>
      <c r="GH9" s="64"/>
      <c r="GI9" s="65">
        <v>0.0</v>
      </c>
      <c r="GJ9" s="65">
        <v>0.0</v>
      </c>
      <c r="GK9" s="65">
        <v>0.0</v>
      </c>
      <c r="GL9" s="65">
        <v>0.0</v>
      </c>
      <c r="GM9" s="65">
        <v>1.0</v>
      </c>
      <c r="GN9" s="65">
        <v>0.0</v>
      </c>
      <c r="GO9" s="63" t="s">
        <v>564</v>
      </c>
      <c r="GP9" s="64"/>
      <c r="GQ9" s="64"/>
      <c r="GR9" s="64"/>
      <c r="GS9" s="64"/>
      <c r="GT9" s="65">
        <v>1.0</v>
      </c>
      <c r="GU9" s="65">
        <v>0.0</v>
      </c>
      <c r="GV9" s="65">
        <v>0.0</v>
      </c>
      <c r="GW9" s="65">
        <v>0.0</v>
      </c>
      <c r="GX9" s="64"/>
      <c r="GY9" s="63" t="s">
        <v>4474</v>
      </c>
      <c r="GZ9" s="63" t="s">
        <v>564</v>
      </c>
      <c r="HA9" s="64"/>
      <c r="HB9" s="64"/>
      <c r="HC9" s="64"/>
      <c r="HD9" s="64"/>
      <c r="HE9" s="65">
        <v>1.0</v>
      </c>
      <c r="HF9" s="65">
        <v>0.0</v>
      </c>
      <c r="HG9" s="65">
        <v>0.0</v>
      </c>
      <c r="HH9" s="65">
        <v>0.0</v>
      </c>
      <c r="HI9" s="64"/>
      <c r="HJ9" s="64"/>
      <c r="HK9" s="64"/>
      <c r="HL9" s="64"/>
      <c r="HM9" s="64"/>
      <c r="HN9" s="64"/>
      <c r="HO9" s="64"/>
      <c r="HP9" s="64"/>
      <c r="HQ9" s="64"/>
      <c r="HR9" s="65">
        <v>2.0</v>
      </c>
      <c r="HS9" s="63" t="s">
        <v>5422</v>
      </c>
      <c r="HT9" s="63" t="s">
        <v>5423</v>
      </c>
      <c r="HU9" s="164" t="s">
        <v>5424</v>
      </c>
      <c r="HV9" s="63" t="s">
        <v>5425</v>
      </c>
      <c r="HW9" s="63" t="s">
        <v>5412</v>
      </c>
      <c r="HX9" s="63" t="s">
        <v>5426</v>
      </c>
      <c r="HY9" s="63">
        <v>3.4325741E7</v>
      </c>
      <c r="HZ9" s="63" t="s">
        <v>5347</v>
      </c>
      <c r="IA9" s="65">
        <v>0.0</v>
      </c>
      <c r="IB9" s="65">
        <v>0.0</v>
      </c>
      <c r="IC9" s="65">
        <v>0.0</v>
      </c>
      <c r="ID9" s="65">
        <v>0.0</v>
      </c>
      <c r="IE9" s="65">
        <v>0.0</v>
      </c>
      <c r="IF9" s="65">
        <v>0.0</v>
      </c>
      <c r="IG9" s="65">
        <v>1.0</v>
      </c>
      <c r="IH9" s="63" t="s">
        <v>5427</v>
      </c>
      <c r="II9" s="65">
        <v>0.0</v>
      </c>
      <c r="IJ9" s="65">
        <v>0.0</v>
      </c>
      <c r="IK9" s="65">
        <v>1.0</v>
      </c>
      <c r="IL9" s="65">
        <v>1.0</v>
      </c>
      <c r="IM9" s="65">
        <v>1.0</v>
      </c>
      <c r="IN9" s="65">
        <v>0.0</v>
      </c>
      <c r="IO9" s="65">
        <v>0.0</v>
      </c>
      <c r="IP9" s="65">
        <v>0.0</v>
      </c>
      <c r="IQ9" s="64"/>
      <c r="IR9" s="63">
        <v>170000.0</v>
      </c>
      <c r="IS9" s="65">
        <v>2.0</v>
      </c>
      <c r="IT9" s="63" t="s">
        <v>5428</v>
      </c>
      <c r="IU9" s="64"/>
      <c r="IV9" s="64"/>
      <c r="IW9" s="64"/>
      <c r="IX9" s="63" t="s">
        <v>4424</v>
      </c>
      <c r="IY9" s="64"/>
      <c r="IZ9" s="64"/>
      <c r="JA9" s="64"/>
      <c r="JB9" s="63" t="s">
        <v>4564</v>
      </c>
      <c r="JC9" s="63" t="s">
        <v>4689</v>
      </c>
      <c r="JD9" s="63" t="s">
        <v>4711</v>
      </c>
      <c r="JE9" s="64"/>
      <c r="JF9" s="63" t="s">
        <v>4495</v>
      </c>
      <c r="JG9" s="64"/>
      <c r="JH9" s="64"/>
      <c r="JI9" s="64"/>
      <c r="JJ9" s="64"/>
      <c r="JK9" s="64"/>
      <c r="JL9" s="64"/>
      <c r="JM9" s="64"/>
      <c r="JN9" s="64"/>
      <c r="JO9" s="65">
        <v>1.0</v>
      </c>
      <c r="JP9" s="65">
        <v>0.0</v>
      </c>
      <c r="JQ9" s="65">
        <v>0.0</v>
      </c>
      <c r="JR9" s="65">
        <v>0.0</v>
      </c>
      <c r="JS9" s="65">
        <v>0.0</v>
      </c>
      <c r="JT9" s="65">
        <v>0.0</v>
      </c>
      <c r="JU9" s="65">
        <v>0.0</v>
      </c>
      <c r="JV9" s="65">
        <v>0.0</v>
      </c>
      <c r="JW9" s="63" t="s">
        <v>564</v>
      </c>
      <c r="JX9" s="65">
        <v>0.0</v>
      </c>
      <c r="JY9" s="65">
        <v>0.0</v>
      </c>
      <c r="JZ9" s="65">
        <v>0.0</v>
      </c>
      <c r="KA9" s="65">
        <v>1.0</v>
      </c>
      <c r="KB9" s="65">
        <v>0.0</v>
      </c>
      <c r="KC9" s="65">
        <v>0.0</v>
      </c>
      <c r="KD9" s="63" t="s">
        <v>132</v>
      </c>
      <c r="KE9" s="64"/>
      <c r="KF9" s="64"/>
      <c r="KG9" s="64"/>
      <c r="KH9" s="65">
        <v>0.0</v>
      </c>
      <c r="KI9" s="65">
        <v>1.0</v>
      </c>
      <c r="KJ9" s="65">
        <v>0.0</v>
      </c>
      <c r="KK9" s="65">
        <v>4.51909325E8</v>
      </c>
      <c r="KL9" s="63" t="s">
        <v>5429</v>
      </c>
      <c r="KM9" s="163">
        <v>45120.0</v>
      </c>
      <c r="KN9" s="64"/>
      <c r="KO9" s="64"/>
      <c r="KP9" s="63" t="s">
        <v>4442</v>
      </c>
      <c r="KQ9" s="64"/>
      <c r="KR9" s="63" t="s">
        <v>5289</v>
      </c>
      <c r="KS9" s="64"/>
      <c r="KT9" s="65">
        <v>8.0</v>
      </c>
    </row>
    <row r="10" hidden="1">
      <c r="A10" s="163">
        <v>45120.0</v>
      </c>
      <c r="B10" s="163">
        <v>45120.0</v>
      </c>
      <c r="C10" s="63" t="s">
        <v>5324</v>
      </c>
      <c r="D10" s="63" t="s">
        <v>5325</v>
      </c>
      <c r="E10" s="63">
        <v>3.144714462E9</v>
      </c>
      <c r="F10" s="63" t="s">
        <v>4408</v>
      </c>
      <c r="G10" s="63" t="s">
        <v>5430</v>
      </c>
      <c r="H10" s="63" t="s">
        <v>5409</v>
      </c>
      <c r="I10" s="63" t="s">
        <v>5431</v>
      </c>
      <c r="J10" s="63" t="s">
        <v>5432</v>
      </c>
      <c r="K10" s="65">
        <v>2.429087</v>
      </c>
      <c r="L10" s="65">
        <v>-76.603388</v>
      </c>
      <c r="M10" s="65">
        <v>1758.300049</v>
      </c>
      <c r="N10" s="65">
        <v>77.59999847</v>
      </c>
      <c r="O10" s="63" t="s">
        <v>5433</v>
      </c>
      <c r="P10" s="65">
        <v>3.13621198E9</v>
      </c>
      <c r="Q10" s="63" t="s">
        <v>5434</v>
      </c>
      <c r="R10" s="64"/>
      <c r="S10" s="63" t="s">
        <v>5435</v>
      </c>
      <c r="T10" s="164" t="s">
        <v>5436</v>
      </c>
      <c r="U10" s="63" t="s">
        <v>5437</v>
      </c>
      <c r="V10" s="164" t="s">
        <v>5438</v>
      </c>
      <c r="W10" s="63" t="s">
        <v>5439</v>
      </c>
      <c r="X10" s="164" t="s">
        <v>5440</v>
      </c>
      <c r="Y10" s="65">
        <v>5.0</v>
      </c>
      <c r="Z10" s="65">
        <v>2.0</v>
      </c>
      <c r="AA10" s="63" t="s">
        <v>5337</v>
      </c>
      <c r="AB10" s="63" t="s">
        <v>35</v>
      </c>
      <c r="AC10" s="63" t="s">
        <v>132</v>
      </c>
      <c r="AD10" s="63" t="s">
        <v>132</v>
      </c>
      <c r="AE10" s="65">
        <v>3.0</v>
      </c>
      <c r="AF10" s="65">
        <v>2.0</v>
      </c>
      <c r="AG10" s="65">
        <v>1.0</v>
      </c>
      <c r="AH10" s="64"/>
      <c r="AI10" s="64"/>
      <c r="AJ10" s="65">
        <v>2.0</v>
      </c>
      <c r="AK10" s="65">
        <v>2.0</v>
      </c>
      <c r="AL10" s="64"/>
      <c r="AM10" s="64"/>
      <c r="AN10" s="63" t="s">
        <v>4485</v>
      </c>
      <c r="AO10" s="63" t="s">
        <v>4581</v>
      </c>
      <c r="AP10" s="63" t="s">
        <v>4582</v>
      </c>
      <c r="AQ10" s="64"/>
      <c r="AR10" s="63" t="s">
        <v>4421</v>
      </c>
      <c r="AS10" s="63" t="s">
        <v>132</v>
      </c>
      <c r="AT10" s="64"/>
      <c r="AU10" s="63" t="s">
        <v>132</v>
      </c>
      <c r="AV10" s="63" t="s">
        <v>4096</v>
      </c>
      <c r="AW10" s="63" t="s">
        <v>4423</v>
      </c>
      <c r="AX10" s="63" t="s">
        <v>132</v>
      </c>
      <c r="AY10" s="64"/>
      <c r="AZ10" s="64"/>
      <c r="BA10" s="64"/>
      <c r="BB10" s="65">
        <v>0.0</v>
      </c>
      <c r="BC10" s="65">
        <v>1.0</v>
      </c>
      <c r="BD10" s="65">
        <v>0.0</v>
      </c>
      <c r="BE10" s="65">
        <v>2.0</v>
      </c>
      <c r="BF10" s="166">
        <v>45689.0</v>
      </c>
      <c r="BG10" s="65">
        <v>77.0</v>
      </c>
      <c r="BH10" s="63" t="s">
        <v>4459</v>
      </c>
      <c r="BI10" s="63" t="s">
        <v>4461</v>
      </c>
      <c r="BJ10" s="64"/>
      <c r="BK10" s="64"/>
      <c r="BL10" s="64"/>
      <c r="BM10" s="64"/>
      <c r="BN10" s="64"/>
      <c r="BO10" s="64"/>
      <c r="BP10" s="64"/>
      <c r="BQ10" s="64"/>
      <c r="BR10" s="64"/>
      <c r="BS10" s="64"/>
      <c r="BT10" s="63" t="s">
        <v>4425</v>
      </c>
      <c r="BU10" s="64"/>
      <c r="BV10" s="64"/>
      <c r="BW10" s="64"/>
      <c r="BX10" s="64"/>
      <c r="BY10" s="64"/>
      <c r="BZ10" s="63" t="s">
        <v>4425</v>
      </c>
      <c r="CA10" s="64"/>
      <c r="CB10" s="64"/>
      <c r="CC10" s="64"/>
      <c r="CD10" s="64"/>
      <c r="CE10" s="64"/>
      <c r="CF10" s="64"/>
      <c r="CG10" s="64"/>
      <c r="CH10" s="64"/>
      <c r="CI10" s="64"/>
      <c r="CJ10" s="64"/>
      <c r="CK10" s="64"/>
      <c r="CL10" s="64"/>
      <c r="CM10" s="64"/>
      <c r="CN10" s="64"/>
      <c r="CO10" s="64"/>
      <c r="CP10" s="64"/>
      <c r="CQ10" s="64"/>
      <c r="CR10" s="64"/>
      <c r="CS10" s="64"/>
      <c r="CT10" s="64"/>
      <c r="CU10" s="63" t="s">
        <v>4491</v>
      </c>
      <c r="CV10" s="63" t="s">
        <v>4467</v>
      </c>
      <c r="CW10" s="64"/>
      <c r="CX10" s="63" t="s">
        <v>5441</v>
      </c>
      <c r="CY10" s="65">
        <v>0.0</v>
      </c>
      <c r="CZ10" s="65">
        <v>0.0</v>
      </c>
      <c r="DA10" s="65">
        <v>1.0</v>
      </c>
      <c r="DB10" s="65">
        <v>1.0</v>
      </c>
      <c r="DC10" s="65">
        <v>0.0</v>
      </c>
      <c r="DD10" s="65">
        <v>0.0</v>
      </c>
      <c r="DE10" s="65">
        <v>0.0</v>
      </c>
      <c r="DF10" s="65">
        <v>0.0</v>
      </c>
      <c r="DG10" s="64"/>
      <c r="DH10" s="64"/>
      <c r="DI10" s="64"/>
      <c r="DJ10" s="65">
        <v>0.0</v>
      </c>
      <c r="DK10" s="65">
        <v>0.0</v>
      </c>
      <c r="DL10" s="65">
        <v>0.0</v>
      </c>
      <c r="DM10" s="64"/>
      <c r="DN10" s="63" t="s">
        <v>5025</v>
      </c>
      <c r="DO10" s="63" t="s">
        <v>4563</v>
      </c>
      <c r="DP10" s="63" t="s">
        <v>4563</v>
      </c>
      <c r="DQ10" s="64"/>
      <c r="DR10" s="64"/>
      <c r="DS10" s="64"/>
      <c r="DT10" s="64"/>
      <c r="DU10" s="64"/>
      <c r="DV10" s="65">
        <v>0.0</v>
      </c>
      <c r="DW10" s="65">
        <v>0.0</v>
      </c>
      <c r="DX10" s="65">
        <v>0.0</v>
      </c>
      <c r="DY10" s="65">
        <v>0.0</v>
      </c>
      <c r="DZ10" s="65">
        <v>1.0</v>
      </c>
      <c r="EA10" s="63" t="s">
        <v>4430</v>
      </c>
      <c r="EB10" s="64"/>
      <c r="EC10" s="64"/>
      <c r="ED10" s="64"/>
      <c r="EE10" s="64"/>
      <c r="EF10" s="64"/>
      <c r="EG10" s="65">
        <v>1.0</v>
      </c>
      <c r="EH10" s="65">
        <v>0.0</v>
      </c>
      <c r="EI10" s="65">
        <v>0.0</v>
      </c>
      <c r="EJ10" s="65">
        <v>0.0</v>
      </c>
      <c r="EK10" s="65">
        <v>0.0</v>
      </c>
      <c r="EL10" s="63" t="s">
        <v>5442</v>
      </c>
      <c r="EM10" s="63" t="s">
        <v>4432</v>
      </c>
      <c r="EN10" s="63" t="s">
        <v>4433</v>
      </c>
      <c r="EO10" s="64"/>
      <c r="EP10" s="64"/>
      <c r="EQ10" s="64"/>
      <c r="ER10" s="64"/>
      <c r="ES10" s="64"/>
      <c r="ET10" s="64"/>
      <c r="EU10" s="64"/>
      <c r="EV10" s="65">
        <v>0.0</v>
      </c>
      <c r="EW10" s="65">
        <v>0.0</v>
      </c>
      <c r="EX10" s="65">
        <v>0.0</v>
      </c>
      <c r="EY10" s="65">
        <v>0.0</v>
      </c>
      <c r="EZ10" s="65">
        <v>1.0</v>
      </c>
      <c r="FA10" s="65">
        <v>0.0</v>
      </c>
      <c r="FB10" s="65">
        <v>0.0</v>
      </c>
      <c r="FC10" s="63" t="s">
        <v>5443</v>
      </c>
      <c r="FD10" s="63" t="s">
        <v>4425</v>
      </c>
      <c r="FE10" s="64"/>
      <c r="FF10" s="64"/>
      <c r="FG10" s="64"/>
      <c r="FH10" s="65">
        <v>0.0</v>
      </c>
      <c r="FI10" s="65">
        <v>0.0</v>
      </c>
      <c r="FJ10" s="65">
        <v>1.0</v>
      </c>
      <c r="FK10" s="63" t="s">
        <v>5444</v>
      </c>
      <c r="FL10" s="164" t="s">
        <v>5445</v>
      </c>
      <c r="FM10" s="63" t="s">
        <v>35</v>
      </c>
      <c r="FN10" s="64"/>
      <c r="FO10" s="64"/>
      <c r="FP10" s="64"/>
      <c r="FQ10" s="64"/>
      <c r="FR10" s="64"/>
      <c r="FS10" s="64"/>
      <c r="FT10" s="64"/>
      <c r="FU10" s="64"/>
      <c r="FV10" s="64"/>
      <c r="FW10" s="63" t="s">
        <v>35</v>
      </c>
      <c r="FX10" s="64"/>
      <c r="FY10" s="64"/>
      <c r="FZ10" s="64"/>
      <c r="GA10" s="64"/>
      <c r="GB10" s="63" t="s">
        <v>2007</v>
      </c>
      <c r="GC10" s="64"/>
      <c r="GD10" s="64"/>
      <c r="GE10" s="64"/>
      <c r="GF10" s="64"/>
      <c r="GG10" s="64"/>
      <c r="GH10" s="64"/>
      <c r="GI10" s="65">
        <v>0.0</v>
      </c>
      <c r="GJ10" s="65">
        <v>0.0</v>
      </c>
      <c r="GK10" s="65">
        <v>0.0</v>
      </c>
      <c r="GL10" s="65">
        <v>0.0</v>
      </c>
      <c r="GM10" s="65">
        <v>1.0</v>
      </c>
      <c r="GN10" s="65">
        <v>0.0</v>
      </c>
      <c r="GO10" s="63" t="s">
        <v>564</v>
      </c>
      <c r="GP10" s="64"/>
      <c r="GQ10" s="64"/>
      <c r="GR10" s="64"/>
      <c r="GS10" s="64"/>
      <c r="GT10" s="65">
        <v>1.0</v>
      </c>
      <c r="GU10" s="65">
        <v>0.0</v>
      </c>
      <c r="GV10" s="65">
        <v>0.0</v>
      </c>
      <c r="GW10" s="65">
        <v>0.0</v>
      </c>
      <c r="GX10" s="64"/>
      <c r="GY10" s="63" t="s">
        <v>4474</v>
      </c>
      <c r="GZ10" s="63" t="s">
        <v>564</v>
      </c>
      <c r="HA10" s="64"/>
      <c r="HB10" s="64"/>
      <c r="HC10" s="64"/>
      <c r="HD10" s="64"/>
      <c r="HE10" s="65">
        <v>1.0</v>
      </c>
      <c r="HF10" s="65">
        <v>0.0</v>
      </c>
      <c r="HG10" s="65">
        <v>0.0</v>
      </c>
      <c r="HH10" s="65">
        <v>0.0</v>
      </c>
      <c r="HI10" s="64"/>
      <c r="HJ10" s="64"/>
      <c r="HK10" s="64"/>
      <c r="HL10" s="64"/>
      <c r="HM10" s="64"/>
      <c r="HN10" s="64"/>
      <c r="HO10" s="64"/>
      <c r="HP10" s="64"/>
      <c r="HQ10" s="64"/>
      <c r="HR10" s="65">
        <v>2.0</v>
      </c>
      <c r="HS10" s="64"/>
      <c r="HT10" s="63" t="s">
        <v>5446</v>
      </c>
      <c r="HU10" s="164" t="s">
        <v>5447</v>
      </c>
      <c r="HV10" s="63" t="s">
        <v>5448</v>
      </c>
      <c r="HW10" s="63" t="s">
        <v>5433</v>
      </c>
      <c r="HX10" s="63" t="s">
        <v>5449</v>
      </c>
      <c r="HY10" s="63">
        <v>4787552.0</v>
      </c>
      <c r="HZ10" s="63" t="s">
        <v>5347</v>
      </c>
      <c r="IA10" s="65">
        <v>0.0</v>
      </c>
      <c r="IB10" s="65">
        <v>0.0</v>
      </c>
      <c r="IC10" s="65">
        <v>0.0</v>
      </c>
      <c r="ID10" s="65">
        <v>0.0</v>
      </c>
      <c r="IE10" s="65">
        <v>0.0</v>
      </c>
      <c r="IF10" s="65">
        <v>0.0</v>
      </c>
      <c r="IG10" s="65">
        <v>1.0</v>
      </c>
      <c r="IH10" s="63" t="s">
        <v>5450</v>
      </c>
      <c r="II10" s="65">
        <v>1.0</v>
      </c>
      <c r="IJ10" s="65">
        <v>0.0</v>
      </c>
      <c r="IK10" s="65">
        <v>0.0</v>
      </c>
      <c r="IL10" s="65">
        <v>1.0</v>
      </c>
      <c r="IM10" s="65">
        <v>1.0</v>
      </c>
      <c r="IN10" s="65">
        <v>0.0</v>
      </c>
      <c r="IO10" s="65">
        <v>0.0</v>
      </c>
      <c r="IP10" s="65">
        <v>0.0</v>
      </c>
      <c r="IQ10" s="64"/>
      <c r="IR10" s="63">
        <v>200000.0</v>
      </c>
      <c r="IS10" s="65">
        <v>2.0</v>
      </c>
      <c r="IT10" s="63" t="s">
        <v>5428</v>
      </c>
      <c r="IU10" s="64"/>
      <c r="IV10" s="64"/>
      <c r="IW10" s="64"/>
      <c r="IX10" s="63" t="s">
        <v>4424</v>
      </c>
      <c r="IY10" s="64"/>
      <c r="IZ10" s="64"/>
      <c r="JA10" s="64"/>
      <c r="JB10" s="63" t="s">
        <v>4488</v>
      </c>
      <c r="JC10" s="63" t="s">
        <v>5451</v>
      </c>
      <c r="JD10" s="63" t="s">
        <v>5452</v>
      </c>
      <c r="JE10" s="64"/>
      <c r="JF10" s="63" t="s">
        <v>4495</v>
      </c>
      <c r="JG10" s="64"/>
      <c r="JH10" s="64"/>
      <c r="JI10" s="64"/>
      <c r="JJ10" s="64"/>
      <c r="JK10" s="64"/>
      <c r="JL10" s="64"/>
      <c r="JM10" s="64"/>
      <c r="JN10" s="64"/>
      <c r="JO10" s="65">
        <v>1.0</v>
      </c>
      <c r="JP10" s="65">
        <v>0.0</v>
      </c>
      <c r="JQ10" s="65">
        <v>0.0</v>
      </c>
      <c r="JR10" s="65">
        <v>0.0</v>
      </c>
      <c r="JS10" s="65">
        <v>0.0</v>
      </c>
      <c r="JT10" s="65">
        <v>0.0</v>
      </c>
      <c r="JU10" s="65">
        <v>0.0</v>
      </c>
      <c r="JV10" s="65">
        <v>0.0</v>
      </c>
      <c r="JW10" s="63" t="s">
        <v>564</v>
      </c>
      <c r="JX10" s="65">
        <v>0.0</v>
      </c>
      <c r="JY10" s="65">
        <v>0.0</v>
      </c>
      <c r="JZ10" s="65">
        <v>0.0</v>
      </c>
      <c r="KA10" s="65">
        <v>1.0</v>
      </c>
      <c r="KB10" s="65">
        <v>0.0</v>
      </c>
      <c r="KC10" s="65">
        <v>0.0</v>
      </c>
      <c r="KD10" s="63" t="s">
        <v>132</v>
      </c>
      <c r="KE10" s="64"/>
      <c r="KF10" s="64"/>
      <c r="KG10" s="64"/>
      <c r="KH10" s="65">
        <v>0.0</v>
      </c>
      <c r="KI10" s="65">
        <v>1.0</v>
      </c>
      <c r="KJ10" s="65">
        <v>0.0</v>
      </c>
      <c r="KK10" s="65">
        <v>4.51970761E8</v>
      </c>
      <c r="KL10" s="63" t="s">
        <v>5453</v>
      </c>
      <c r="KM10" s="163">
        <v>45120.0</v>
      </c>
      <c r="KN10" s="64"/>
      <c r="KO10" s="64"/>
      <c r="KP10" s="63" t="s">
        <v>4442</v>
      </c>
      <c r="KQ10" s="64"/>
      <c r="KR10" s="63" t="s">
        <v>5289</v>
      </c>
      <c r="KS10" s="64"/>
      <c r="KT10" s="65">
        <v>9.0</v>
      </c>
    </row>
    <row r="11" hidden="1">
      <c r="A11" s="163">
        <v>45120.0</v>
      </c>
      <c r="B11" s="163">
        <v>45120.0</v>
      </c>
      <c r="C11" s="63" t="s">
        <v>5324</v>
      </c>
      <c r="D11" s="63" t="s">
        <v>5325</v>
      </c>
      <c r="E11" s="63">
        <v>3.144714462E9</v>
      </c>
      <c r="F11" s="63" t="s">
        <v>4408</v>
      </c>
      <c r="G11" s="63" t="s">
        <v>5408</v>
      </c>
      <c r="H11" s="63" t="s">
        <v>5409</v>
      </c>
      <c r="I11" s="63" t="s">
        <v>5454</v>
      </c>
      <c r="J11" s="63" t="s">
        <v>5455</v>
      </c>
      <c r="K11" s="65">
        <v>2.42597</v>
      </c>
      <c r="L11" s="65">
        <v>-76.597274</v>
      </c>
      <c r="M11" s="65">
        <v>1768.599976</v>
      </c>
      <c r="N11" s="65">
        <v>60.0</v>
      </c>
      <c r="O11" s="63" t="s">
        <v>5456</v>
      </c>
      <c r="P11" s="65">
        <v>3.107130594E9</v>
      </c>
      <c r="Q11" s="63" t="s">
        <v>5457</v>
      </c>
      <c r="R11" s="64"/>
      <c r="S11" s="63" t="s">
        <v>5458</v>
      </c>
      <c r="T11" s="164" t="s">
        <v>5459</v>
      </c>
      <c r="U11" s="63" t="s">
        <v>5460</v>
      </c>
      <c r="V11" s="164" t="s">
        <v>5461</v>
      </c>
      <c r="W11" s="63" t="s">
        <v>5462</v>
      </c>
      <c r="X11" s="164" t="s">
        <v>5463</v>
      </c>
      <c r="Y11" s="65">
        <v>2.0</v>
      </c>
      <c r="Z11" s="65">
        <v>1.0</v>
      </c>
      <c r="AA11" s="63" t="s">
        <v>5277</v>
      </c>
      <c r="AB11" s="63" t="s">
        <v>35</v>
      </c>
      <c r="AC11" s="63" t="s">
        <v>132</v>
      </c>
      <c r="AD11" s="63" t="s">
        <v>132</v>
      </c>
      <c r="AE11" s="65">
        <v>1.0</v>
      </c>
      <c r="AF11" s="65">
        <v>1.0</v>
      </c>
      <c r="AG11" s="64"/>
      <c r="AH11" s="64"/>
      <c r="AI11" s="64"/>
      <c r="AJ11" s="64"/>
      <c r="AK11" s="64"/>
      <c r="AL11" s="65">
        <v>2.0</v>
      </c>
      <c r="AM11" s="64"/>
      <c r="AN11" s="63" t="s">
        <v>4485</v>
      </c>
      <c r="AO11" s="63" t="s">
        <v>4581</v>
      </c>
      <c r="AP11" s="63" t="s">
        <v>4582</v>
      </c>
      <c r="AQ11" s="64"/>
      <c r="AR11" s="63" t="s">
        <v>4421</v>
      </c>
      <c r="AS11" s="63" t="s">
        <v>35</v>
      </c>
      <c r="AT11" s="64"/>
      <c r="AU11" s="63" t="s">
        <v>35</v>
      </c>
      <c r="AV11" s="63" t="s">
        <v>4458</v>
      </c>
      <c r="AW11" s="63" t="s">
        <v>4423</v>
      </c>
      <c r="AX11" s="63" t="s">
        <v>132</v>
      </c>
      <c r="AY11" s="64"/>
      <c r="AZ11" s="64"/>
      <c r="BA11" s="64"/>
      <c r="BB11" s="65">
        <v>0.0</v>
      </c>
      <c r="BC11" s="65">
        <v>1.0</v>
      </c>
      <c r="BD11" s="65">
        <v>0.0</v>
      </c>
      <c r="BE11" s="65">
        <v>2.0</v>
      </c>
      <c r="BF11" s="166">
        <v>45689.0</v>
      </c>
      <c r="BG11" s="65">
        <v>120.0</v>
      </c>
      <c r="BH11" s="63" t="s">
        <v>4459</v>
      </c>
      <c r="BI11" s="63" t="s">
        <v>4460</v>
      </c>
      <c r="BJ11" s="64"/>
      <c r="BK11" s="64"/>
      <c r="BL11" s="64"/>
      <c r="BM11" s="64"/>
      <c r="BN11" s="64"/>
      <c r="BO11" s="64"/>
      <c r="BP11" s="64"/>
      <c r="BQ11" s="64"/>
      <c r="BR11" s="64"/>
      <c r="BS11" s="64"/>
      <c r="BT11" s="63" t="s">
        <v>4461</v>
      </c>
      <c r="BU11" s="64"/>
      <c r="BV11" s="64"/>
      <c r="BW11" s="64"/>
      <c r="BX11" s="64"/>
      <c r="BY11" s="64"/>
      <c r="BZ11" s="63" t="s">
        <v>4461</v>
      </c>
      <c r="CA11" s="64"/>
      <c r="CB11" s="64"/>
      <c r="CC11" s="64"/>
      <c r="CD11" s="64"/>
      <c r="CE11" s="64"/>
      <c r="CF11" s="64"/>
      <c r="CG11" s="64"/>
      <c r="CH11" s="64"/>
      <c r="CI11" s="64"/>
      <c r="CJ11" s="64"/>
      <c r="CK11" s="64"/>
      <c r="CL11" s="64"/>
      <c r="CM11" s="64"/>
      <c r="CN11" s="64"/>
      <c r="CO11" s="64"/>
      <c r="CP11" s="64"/>
      <c r="CQ11" s="64"/>
      <c r="CR11" s="64"/>
      <c r="CS11" s="64"/>
      <c r="CT11" s="63" t="s">
        <v>5464</v>
      </c>
      <c r="CU11" s="63" t="s">
        <v>4427</v>
      </c>
      <c r="CV11" s="64"/>
      <c r="CW11" s="64"/>
      <c r="CX11" s="63" t="s">
        <v>4538</v>
      </c>
      <c r="CY11" s="65">
        <v>0.0</v>
      </c>
      <c r="CZ11" s="65">
        <v>0.0</v>
      </c>
      <c r="DA11" s="65">
        <v>0.0</v>
      </c>
      <c r="DB11" s="65">
        <v>0.0</v>
      </c>
      <c r="DC11" s="65">
        <v>0.0</v>
      </c>
      <c r="DD11" s="65">
        <v>0.0</v>
      </c>
      <c r="DE11" s="65">
        <v>1.0</v>
      </c>
      <c r="DF11" s="65">
        <v>0.0</v>
      </c>
      <c r="DG11" s="64"/>
      <c r="DH11" s="64"/>
      <c r="DI11" s="64"/>
      <c r="DJ11" s="65">
        <v>0.0</v>
      </c>
      <c r="DK11" s="65">
        <v>0.0</v>
      </c>
      <c r="DL11" s="65">
        <v>0.0</v>
      </c>
      <c r="DM11" s="64"/>
      <c r="DN11" s="63" t="s">
        <v>5025</v>
      </c>
      <c r="DO11" s="63" t="s">
        <v>4563</v>
      </c>
      <c r="DP11" s="63" t="s">
        <v>4563</v>
      </c>
      <c r="DQ11" s="64"/>
      <c r="DR11" s="64"/>
      <c r="DS11" s="64"/>
      <c r="DT11" s="64"/>
      <c r="DU11" s="64"/>
      <c r="DV11" s="65">
        <v>0.0</v>
      </c>
      <c r="DW11" s="65">
        <v>0.0</v>
      </c>
      <c r="DX11" s="65">
        <v>0.0</v>
      </c>
      <c r="DY11" s="65">
        <v>0.0</v>
      </c>
      <c r="DZ11" s="65">
        <v>1.0</v>
      </c>
      <c r="EA11" s="63" t="s">
        <v>4430</v>
      </c>
      <c r="EB11" s="64"/>
      <c r="EC11" s="64"/>
      <c r="ED11" s="64"/>
      <c r="EE11" s="64"/>
      <c r="EF11" s="64"/>
      <c r="EG11" s="65">
        <v>1.0</v>
      </c>
      <c r="EH11" s="65">
        <v>0.0</v>
      </c>
      <c r="EI11" s="65">
        <v>0.0</v>
      </c>
      <c r="EJ11" s="65">
        <v>0.0</v>
      </c>
      <c r="EK11" s="65">
        <v>0.0</v>
      </c>
      <c r="EL11" s="63" t="s">
        <v>4431</v>
      </c>
      <c r="EM11" s="63" t="s">
        <v>4432</v>
      </c>
      <c r="EN11" s="63" t="s">
        <v>4433</v>
      </c>
      <c r="EO11" s="64"/>
      <c r="EP11" s="64"/>
      <c r="EQ11" s="64"/>
      <c r="ER11" s="64"/>
      <c r="ES11" s="64"/>
      <c r="ET11" s="64"/>
      <c r="EU11" s="64"/>
      <c r="EV11" s="65">
        <v>0.0</v>
      </c>
      <c r="EW11" s="65">
        <v>0.0</v>
      </c>
      <c r="EX11" s="65">
        <v>0.0</v>
      </c>
      <c r="EY11" s="65">
        <v>0.0</v>
      </c>
      <c r="EZ11" s="65">
        <v>1.0</v>
      </c>
      <c r="FA11" s="65">
        <v>0.0</v>
      </c>
      <c r="FB11" s="65">
        <v>0.0</v>
      </c>
      <c r="FC11" s="63" t="s">
        <v>5465</v>
      </c>
      <c r="FD11" s="63" t="s">
        <v>4461</v>
      </c>
      <c r="FE11" s="64"/>
      <c r="FF11" s="64"/>
      <c r="FG11" s="64"/>
      <c r="FH11" s="65">
        <v>0.0</v>
      </c>
      <c r="FI11" s="65">
        <v>1.0</v>
      </c>
      <c r="FJ11" s="65">
        <v>0.0</v>
      </c>
      <c r="FK11" s="63" t="s">
        <v>5466</v>
      </c>
      <c r="FL11" s="164" t="s">
        <v>5467</v>
      </c>
      <c r="FM11" s="63" t="s">
        <v>35</v>
      </c>
      <c r="FN11" s="64"/>
      <c r="FO11" s="64"/>
      <c r="FP11" s="64"/>
      <c r="FQ11" s="64"/>
      <c r="FR11" s="64"/>
      <c r="FS11" s="64"/>
      <c r="FT11" s="64"/>
      <c r="FU11" s="64"/>
      <c r="FV11" s="64"/>
      <c r="FW11" s="63" t="s">
        <v>132</v>
      </c>
      <c r="FX11" s="64"/>
      <c r="FY11" s="64"/>
      <c r="FZ11" s="64"/>
      <c r="GA11" s="64"/>
      <c r="GB11" s="63" t="s">
        <v>2007</v>
      </c>
      <c r="GC11" s="64"/>
      <c r="GD11" s="64"/>
      <c r="GE11" s="64"/>
      <c r="GF11" s="64"/>
      <c r="GG11" s="64"/>
      <c r="GH11" s="64"/>
      <c r="GI11" s="65">
        <v>0.0</v>
      </c>
      <c r="GJ11" s="65">
        <v>0.0</v>
      </c>
      <c r="GK11" s="65">
        <v>0.0</v>
      </c>
      <c r="GL11" s="65">
        <v>0.0</v>
      </c>
      <c r="GM11" s="65">
        <v>1.0</v>
      </c>
      <c r="GN11" s="65">
        <v>0.0</v>
      </c>
      <c r="GO11" s="63" t="s">
        <v>564</v>
      </c>
      <c r="GP11" s="64"/>
      <c r="GQ11" s="64"/>
      <c r="GR11" s="64"/>
      <c r="GS11" s="64"/>
      <c r="GT11" s="65">
        <v>1.0</v>
      </c>
      <c r="GU11" s="65">
        <v>0.0</v>
      </c>
      <c r="GV11" s="65">
        <v>0.0</v>
      </c>
      <c r="GW11" s="65">
        <v>0.0</v>
      </c>
      <c r="GX11" s="64"/>
      <c r="GY11" s="63" t="s">
        <v>4474</v>
      </c>
      <c r="GZ11" s="63" t="s">
        <v>564</v>
      </c>
      <c r="HA11" s="64"/>
      <c r="HB11" s="64"/>
      <c r="HC11" s="64"/>
      <c r="HD11" s="64"/>
      <c r="HE11" s="65">
        <v>1.0</v>
      </c>
      <c r="HF11" s="65">
        <v>0.0</v>
      </c>
      <c r="HG11" s="65">
        <v>0.0</v>
      </c>
      <c r="HH11" s="65">
        <v>0.0</v>
      </c>
      <c r="HI11" s="64"/>
      <c r="HJ11" s="64"/>
      <c r="HK11" s="64"/>
      <c r="HL11" s="64"/>
      <c r="HM11" s="64"/>
      <c r="HN11" s="64"/>
      <c r="HO11" s="64"/>
      <c r="HP11" s="64"/>
      <c r="HQ11" s="64"/>
      <c r="HR11" s="65">
        <v>1.0</v>
      </c>
      <c r="HS11" s="63" t="s">
        <v>5468</v>
      </c>
      <c r="HT11" s="64"/>
      <c r="HU11" s="64"/>
      <c r="HV11" s="63" t="s">
        <v>5469</v>
      </c>
      <c r="HW11" s="63" t="s">
        <v>5456</v>
      </c>
      <c r="HX11" s="63" t="s">
        <v>5470</v>
      </c>
      <c r="HY11" s="63">
        <v>1.0565386E7</v>
      </c>
      <c r="HZ11" s="63" t="s">
        <v>5347</v>
      </c>
      <c r="IA11" s="65">
        <v>0.0</v>
      </c>
      <c r="IB11" s="65">
        <v>0.0</v>
      </c>
      <c r="IC11" s="65">
        <v>0.0</v>
      </c>
      <c r="ID11" s="65">
        <v>0.0</v>
      </c>
      <c r="IE11" s="65">
        <v>0.0</v>
      </c>
      <c r="IF11" s="65">
        <v>0.0</v>
      </c>
      <c r="IG11" s="65">
        <v>1.0</v>
      </c>
      <c r="IH11" s="64" t="str">
        <f>+ 65 años</f>
        <v>#ERROR!</v>
      </c>
      <c r="II11" s="65">
        <v>0.0</v>
      </c>
      <c r="IJ11" s="65">
        <v>0.0</v>
      </c>
      <c r="IK11" s="65">
        <v>0.0</v>
      </c>
      <c r="IL11" s="65">
        <v>0.0</v>
      </c>
      <c r="IM11" s="65">
        <v>0.0</v>
      </c>
      <c r="IN11" s="65">
        <v>1.0</v>
      </c>
      <c r="IO11" s="65">
        <v>0.0</v>
      </c>
      <c r="IP11" s="65">
        <v>0.0</v>
      </c>
      <c r="IQ11" s="64"/>
      <c r="IR11" s="63">
        <v>80000.0</v>
      </c>
      <c r="IS11" s="65">
        <v>1.0</v>
      </c>
      <c r="IT11" s="63" t="s">
        <v>5287</v>
      </c>
      <c r="IU11" s="64"/>
      <c r="IV11" s="64"/>
      <c r="IW11" s="64"/>
      <c r="IX11" s="63" t="s">
        <v>4424</v>
      </c>
      <c r="IY11" s="64"/>
      <c r="IZ11" s="64"/>
      <c r="JA11" s="64"/>
      <c r="JB11" s="63" t="s">
        <v>4424</v>
      </c>
      <c r="JC11" s="63" t="s">
        <v>4689</v>
      </c>
      <c r="JD11" s="63" t="s">
        <v>4096</v>
      </c>
      <c r="JE11" s="64"/>
      <c r="JF11" s="63" t="s">
        <v>4495</v>
      </c>
      <c r="JG11" s="64"/>
      <c r="JH11" s="64"/>
      <c r="JI11" s="64"/>
      <c r="JJ11" s="64"/>
      <c r="JK11" s="64"/>
      <c r="JL11" s="64"/>
      <c r="JM11" s="64"/>
      <c r="JN11" s="64"/>
      <c r="JO11" s="65">
        <v>1.0</v>
      </c>
      <c r="JP11" s="65">
        <v>0.0</v>
      </c>
      <c r="JQ11" s="65">
        <v>0.0</v>
      </c>
      <c r="JR11" s="65">
        <v>0.0</v>
      </c>
      <c r="JS11" s="65">
        <v>0.0</v>
      </c>
      <c r="JT11" s="65">
        <v>0.0</v>
      </c>
      <c r="JU11" s="65">
        <v>0.0</v>
      </c>
      <c r="JV11" s="65">
        <v>0.0</v>
      </c>
      <c r="JW11" s="63" t="s">
        <v>132</v>
      </c>
      <c r="JX11" s="65">
        <v>0.0</v>
      </c>
      <c r="JY11" s="65">
        <v>0.0</v>
      </c>
      <c r="JZ11" s="65">
        <v>0.0</v>
      </c>
      <c r="KA11" s="65">
        <v>0.0</v>
      </c>
      <c r="KB11" s="65">
        <v>1.0</v>
      </c>
      <c r="KC11" s="65">
        <v>0.0</v>
      </c>
      <c r="KD11" s="63" t="s">
        <v>132</v>
      </c>
      <c r="KE11" s="64"/>
      <c r="KF11" s="64"/>
      <c r="KG11" s="64"/>
      <c r="KH11" s="65">
        <v>0.0</v>
      </c>
      <c r="KI11" s="65">
        <v>1.0</v>
      </c>
      <c r="KJ11" s="65">
        <v>0.0</v>
      </c>
      <c r="KK11" s="65">
        <v>4.51978061E8</v>
      </c>
      <c r="KL11" s="63" t="s">
        <v>5471</v>
      </c>
      <c r="KM11" s="163">
        <v>45120.0</v>
      </c>
      <c r="KN11" s="64"/>
      <c r="KO11" s="64"/>
      <c r="KP11" s="63" t="s">
        <v>4442</v>
      </c>
      <c r="KQ11" s="64"/>
      <c r="KR11" s="63" t="s">
        <v>5289</v>
      </c>
      <c r="KS11" s="64"/>
      <c r="KT11" s="65">
        <v>10.0</v>
      </c>
    </row>
    <row r="12" hidden="1">
      <c r="A12" s="163">
        <v>45120.0</v>
      </c>
      <c r="B12" s="163">
        <v>45120.0</v>
      </c>
      <c r="C12" s="63" t="s">
        <v>5472</v>
      </c>
      <c r="D12" s="63" t="s">
        <v>5473</v>
      </c>
      <c r="E12" s="63">
        <v>3.508342582E9</v>
      </c>
      <c r="F12" s="63" t="s">
        <v>4408</v>
      </c>
      <c r="G12" s="63" t="s">
        <v>5408</v>
      </c>
      <c r="H12" s="63" t="s">
        <v>5409</v>
      </c>
      <c r="I12" s="63" t="s">
        <v>5474</v>
      </c>
      <c r="J12" s="63" t="s">
        <v>5475</v>
      </c>
      <c r="K12" s="65">
        <v>2.426084</v>
      </c>
      <c r="L12" s="65">
        <v>-76.601583</v>
      </c>
      <c r="M12" s="65">
        <v>1770.800049</v>
      </c>
      <c r="N12" s="65">
        <v>14.23600006</v>
      </c>
      <c r="O12" s="63" t="s">
        <v>5476</v>
      </c>
      <c r="P12" s="65">
        <v>3.225397604E9</v>
      </c>
      <c r="Q12" s="63" t="s">
        <v>5477</v>
      </c>
      <c r="R12" s="64"/>
      <c r="S12" s="63" t="s">
        <v>5478</v>
      </c>
      <c r="T12" s="164" t="s">
        <v>5479</v>
      </c>
      <c r="U12" s="63" t="s">
        <v>5480</v>
      </c>
      <c r="V12" s="164" t="s">
        <v>5481</v>
      </c>
      <c r="W12" s="63" t="s">
        <v>5482</v>
      </c>
      <c r="X12" s="164" t="s">
        <v>5483</v>
      </c>
      <c r="Y12" s="65">
        <v>4.0</v>
      </c>
      <c r="Z12" s="65">
        <v>1.0</v>
      </c>
      <c r="AA12" s="63" t="s">
        <v>4896</v>
      </c>
      <c r="AB12" s="63" t="s">
        <v>132</v>
      </c>
      <c r="AC12" s="63" t="s">
        <v>132</v>
      </c>
      <c r="AD12" s="63" t="s">
        <v>132</v>
      </c>
      <c r="AE12" s="65">
        <v>3.0</v>
      </c>
      <c r="AF12" s="65">
        <v>1.0</v>
      </c>
      <c r="AG12" s="64"/>
      <c r="AH12" s="64"/>
      <c r="AI12" s="65">
        <v>1.0</v>
      </c>
      <c r="AJ12" s="65">
        <v>1.0</v>
      </c>
      <c r="AK12" s="65">
        <v>2.0</v>
      </c>
      <c r="AL12" s="64"/>
      <c r="AM12" s="64"/>
      <c r="AN12" s="63" t="s">
        <v>4485</v>
      </c>
      <c r="AO12" s="63" t="s">
        <v>4456</v>
      </c>
      <c r="AP12" s="63" t="s">
        <v>4559</v>
      </c>
      <c r="AQ12" s="64"/>
      <c r="AR12" s="63" t="s">
        <v>4421</v>
      </c>
      <c r="AS12" s="63" t="s">
        <v>35</v>
      </c>
      <c r="AT12" s="64"/>
      <c r="AU12" s="63" t="s">
        <v>35</v>
      </c>
      <c r="AV12" s="63" t="s">
        <v>4606</v>
      </c>
      <c r="AW12" s="63" t="s">
        <v>4423</v>
      </c>
      <c r="AX12" s="63" t="s">
        <v>132</v>
      </c>
      <c r="AY12" s="64"/>
      <c r="AZ12" s="64"/>
      <c r="BA12" s="64"/>
      <c r="BB12" s="65">
        <v>0.0</v>
      </c>
      <c r="BC12" s="65">
        <v>1.0</v>
      </c>
      <c r="BD12" s="65">
        <v>0.0</v>
      </c>
      <c r="BE12" s="65">
        <v>3.0</v>
      </c>
      <c r="BF12" s="166">
        <v>45689.0</v>
      </c>
      <c r="BG12" s="65">
        <v>72.0</v>
      </c>
      <c r="BH12" s="63" t="s">
        <v>4459</v>
      </c>
      <c r="BI12" s="63" t="s">
        <v>4461</v>
      </c>
      <c r="BJ12" s="64"/>
      <c r="BK12" s="64"/>
      <c r="BL12" s="64"/>
      <c r="BM12" s="64"/>
      <c r="BN12" s="64"/>
      <c r="BO12" s="64"/>
      <c r="BP12" s="64"/>
      <c r="BQ12" s="64"/>
      <c r="BR12" s="64"/>
      <c r="BS12" s="64"/>
      <c r="BT12" s="63" t="s">
        <v>4425</v>
      </c>
      <c r="BU12" s="64"/>
      <c r="BV12" s="64"/>
      <c r="BW12" s="64"/>
      <c r="BX12" s="64"/>
      <c r="BY12" s="64"/>
      <c r="BZ12" s="63" t="s">
        <v>4425</v>
      </c>
      <c r="CA12" s="64"/>
      <c r="CB12" s="64"/>
      <c r="CC12" s="64"/>
      <c r="CD12" s="64"/>
      <c r="CE12" s="64"/>
      <c r="CF12" s="64"/>
      <c r="CG12" s="64"/>
      <c r="CH12" s="64"/>
      <c r="CI12" s="64"/>
      <c r="CJ12" s="64"/>
      <c r="CK12" s="64"/>
      <c r="CL12" s="64"/>
      <c r="CM12" s="64"/>
      <c r="CN12" s="64"/>
      <c r="CO12" s="64"/>
      <c r="CP12" s="64"/>
      <c r="CQ12" s="64"/>
      <c r="CR12" s="64"/>
      <c r="CS12" s="64"/>
      <c r="CT12" s="64"/>
      <c r="CU12" s="63" t="s">
        <v>5484</v>
      </c>
      <c r="CV12" s="63" t="s">
        <v>4467</v>
      </c>
      <c r="CW12" s="64"/>
      <c r="CX12" s="63" t="s">
        <v>4514</v>
      </c>
      <c r="CY12" s="65">
        <v>0.0</v>
      </c>
      <c r="CZ12" s="65">
        <v>0.0</v>
      </c>
      <c r="DA12" s="65">
        <v>0.0</v>
      </c>
      <c r="DB12" s="65">
        <v>0.0</v>
      </c>
      <c r="DC12" s="65">
        <v>0.0</v>
      </c>
      <c r="DD12" s="65">
        <v>0.0</v>
      </c>
      <c r="DE12" s="65">
        <v>0.0</v>
      </c>
      <c r="DF12" s="65">
        <v>0.0</v>
      </c>
      <c r="DG12" s="64"/>
      <c r="DH12" s="64"/>
      <c r="DI12" s="64"/>
      <c r="DJ12" s="65">
        <v>1.0</v>
      </c>
      <c r="DK12" s="65">
        <v>0.0</v>
      </c>
      <c r="DL12" s="65">
        <v>0.0</v>
      </c>
      <c r="DM12" s="64"/>
      <c r="DN12" s="63" t="s">
        <v>5025</v>
      </c>
      <c r="DO12" s="63" t="s">
        <v>4563</v>
      </c>
      <c r="DP12" s="63" t="s">
        <v>5485</v>
      </c>
      <c r="DQ12" s="64"/>
      <c r="DR12" s="64"/>
      <c r="DS12" s="64"/>
      <c r="DT12" s="64"/>
      <c r="DU12" s="64"/>
      <c r="DV12" s="65">
        <v>1.0</v>
      </c>
      <c r="DW12" s="65">
        <v>0.0</v>
      </c>
      <c r="DX12" s="65">
        <v>0.0</v>
      </c>
      <c r="DY12" s="65">
        <v>0.0</v>
      </c>
      <c r="DZ12" s="65">
        <v>1.0</v>
      </c>
      <c r="EA12" s="63" t="s">
        <v>4430</v>
      </c>
      <c r="EB12" s="64"/>
      <c r="EC12" s="64"/>
      <c r="ED12" s="64"/>
      <c r="EE12" s="64"/>
      <c r="EF12" s="64"/>
      <c r="EG12" s="65">
        <v>1.0</v>
      </c>
      <c r="EH12" s="65">
        <v>0.0</v>
      </c>
      <c r="EI12" s="65">
        <v>0.0</v>
      </c>
      <c r="EJ12" s="65">
        <v>0.0</v>
      </c>
      <c r="EK12" s="65">
        <v>0.0</v>
      </c>
      <c r="EL12" s="63" t="s">
        <v>4431</v>
      </c>
      <c r="EM12" s="63" t="s">
        <v>4432</v>
      </c>
      <c r="EN12" s="63" t="s">
        <v>4494</v>
      </c>
      <c r="EO12" s="64"/>
      <c r="EP12" s="64"/>
      <c r="EQ12" s="64"/>
      <c r="ER12" s="64"/>
      <c r="ES12" s="64"/>
      <c r="ET12" s="64"/>
      <c r="EU12" s="64"/>
      <c r="EV12" s="65">
        <v>1.0</v>
      </c>
      <c r="EW12" s="65">
        <v>0.0</v>
      </c>
      <c r="EX12" s="65">
        <v>0.0</v>
      </c>
      <c r="EY12" s="65">
        <v>0.0</v>
      </c>
      <c r="EZ12" s="65">
        <v>0.0</v>
      </c>
      <c r="FA12" s="65">
        <v>0.0</v>
      </c>
      <c r="FB12" s="65">
        <v>0.0</v>
      </c>
      <c r="FC12" s="64"/>
      <c r="FD12" s="63" t="s">
        <v>4461</v>
      </c>
      <c r="FE12" s="64"/>
      <c r="FF12" s="64"/>
      <c r="FG12" s="64"/>
      <c r="FH12" s="65">
        <v>0.0</v>
      </c>
      <c r="FI12" s="65">
        <v>1.0</v>
      </c>
      <c r="FJ12" s="65">
        <v>0.0</v>
      </c>
      <c r="FK12" s="63" t="s">
        <v>5486</v>
      </c>
      <c r="FL12" s="164" t="s">
        <v>5487</v>
      </c>
      <c r="FM12" s="63" t="s">
        <v>35</v>
      </c>
      <c r="FN12" s="64"/>
      <c r="FO12" s="64"/>
      <c r="FP12" s="64"/>
      <c r="FQ12" s="64"/>
      <c r="FR12" s="64"/>
      <c r="FS12" s="64"/>
      <c r="FT12" s="64"/>
      <c r="FU12" s="64"/>
      <c r="FV12" s="64"/>
      <c r="FW12" s="63" t="s">
        <v>35</v>
      </c>
      <c r="FX12" s="64"/>
      <c r="FY12" s="64"/>
      <c r="FZ12" s="64"/>
      <c r="GA12" s="64"/>
      <c r="GB12" s="63" t="s">
        <v>2007</v>
      </c>
      <c r="GC12" s="64"/>
      <c r="GD12" s="64"/>
      <c r="GE12" s="64"/>
      <c r="GF12" s="64"/>
      <c r="GG12" s="64"/>
      <c r="GH12" s="64"/>
      <c r="GI12" s="65">
        <v>0.0</v>
      </c>
      <c r="GJ12" s="65">
        <v>0.0</v>
      </c>
      <c r="GK12" s="65">
        <v>0.0</v>
      </c>
      <c r="GL12" s="65">
        <v>0.0</v>
      </c>
      <c r="GM12" s="65">
        <v>1.0</v>
      </c>
      <c r="GN12" s="65">
        <v>0.0</v>
      </c>
      <c r="GO12" s="63" t="s">
        <v>564</v>
      </c>
      <c r="GP12" s="64"/>
      <c r="GQ12" s="64"/>
      <c r="GR12" s="64"/>
      <c r="GS12" s="64"/>
      <c r="GT12" s="65">
        <v>1.0</v>
      </c>
      <c r="GU12" s="65">
        <v>0.0</v>
      </c>
      <c r="GV12" s="65">
        <v>0.0</v>
      </c>
      <c r="GW12" s="65">
        <v>0.0</v>
      </c>
      <c r="GX12" s="64"/>
      <c r="GY12" s="63" t="s">
        <v>4518</v>
      </c>
      <c r="GZ12" s="63" t="s">
        <v>564</v>
      </c>
      <c r="HA12" s="64"/>
      <c r="HB12" s="64"/>
      <c r="HC12" s="64"/>
      <c r="HD12" s="64"/>
      <c r="HE12" s="65">
        <v>1.0</v>
      </c>
      <c r="HF12" s="65">
        <v>0.0</v>
      </c>
      <c r="HG12" s="65">
        <v>0.0</v>
      </c>
      <c r="HH12" s="65">
        <v>0.0</v>
      </c>
      <c r="HI12" s="64"/>
      <c r="HJ12" s="64"/>
      <c r="HK12" s="64"/>
      <c r="HL12" s="64"/>
      <c r="HM12" s="64"/>
      <c r="HN12" s="64"/>
      <c r="HO12" s="64"/>
      <c r="HP12" s="64"/>
      <c r="HQ12" s="64"/>
      <c r="HR12" s="65">
        <v>2.0</v>
      </c>
      <c r="HS12" s="63" t="s">
        <v>511</v>
      </c>
      <c r="HT12" s="63" t="s">
        <v>5488</v>
      </c>
      <c r="HU12" s="164" t="s">
        <v>5489</v>
      </c>
      <c r="HV12" s="63" t="s">
        <v>5490</v>
      </c>
      <c r="HW12" s="63" t="s">
        <v>5491</v>
      </c>
      <c r="HX12" s="63" t="s">
        <v>5492</v>
      </c>
      <c r="HY12" s="63">
        <v>3.4315141E7</v>
      </c>
      <c r="HZ12" s="63" t="s">
        <v>5493</v>
      </c>
      <c r="IA12" s="65">
        <v>0.0</v>
      </c>
      <c r="IB12" s="65">
        <v>0.0</v>
      </c>
      <c r="IC12" s="65">
        <v>0.0</v>
      </c>
      <c r="ID12" s="65">
        <v>0.0</v>
      </c>
      <c r="IE12" s="65">
        <v>0.0</v>
      </c>
      <c r="IF12" s="65">
        <v>1.0</v>
      </c>
      <c r="IG12" s="65">
        <v>1.0</v>
      </c>
      <c r="IH12" s="63" t="s">
        <v>5427</v>
      </c>
      <c r="II12" s="65">
        <v>0.0</v>
      </c>
      <c r="IJ12" s="65">
        <v>0.0</v>
      </c>
      <c r="IK12" s="65">
        <v>1.0</v>
      </c>
      <c r="IL12" s="65">
        <v>1.0</v>
      </c>
      <c r="IM12" s="65">
        <v>1.0</v>
      </c>
      <c r="IN12" s="65">
        <v>0.0</v>
      </c>
      <c r="IO12" s="65">
        <v>0.0</v>
      </c>
      <c r="IP12" s="65">
        <v>0.0</v>
      </c>
      <c r="IQ12" s="63" t="s">
        <v>5494</v>
      </c>
      <c r="IR12" s="63" t="s">
        <v>5495</v>
      </c>
      <c r="IS12" s="65">
        <v>3.0</v>
      </c>
      <c r="IT12" s="63" t="s">
        <v>5428</v>
      </c>
      <c r="IU12" s="64"/>
      <c r="IV12" s="64"/>
      <c r="IW12" s="64"/>
      <c r="IX12" s="63" t="s">
        <v>4424</v>
      </c>
      <c r="IY12" s="64"/>
      <c r="IZ12" s="64"/>
      <c r="JA12" s="64"/>
      <c r="JB12" s="63" t="s">
        <v>4462</v>
      </c>
      <c r="JC12" s="63" t="s">
        <v>4689</v>
      </c>
      <c r="JD12" s="63" t="s">
        <v>216</v>
      </c>
      <c r="JE12" s="64"/>
      <c r="JF12" s="63" t="s">
        <v>4495</v>
      </c>
      <c r="JG12" s="64"/>
      <c r="JH12" s="64"/>
      <c r="JI12" s="64"/>
      <c r="JJ12" s="64"/>
      <c r="JK12" s="64"/>
      <c r="JL12" s="64"/>
      <c r="JM12" s="64"/>
      <c r="JN12" s="64"/>
      <c r="JO12" s="65">
        <v>1.0</v>
      </c>
      <c r="JP12" s="65">
        <v>0.0</v>
      </c>
      <c r="JQ12" s="65">
        <v>0.0</v>
      </c>
      <c r="JR12" s="65">
        <v>0.0</v>
      </c>
      <c r="JS12" s="65">
        <v>0.0</v>
      </c>
      <c r="JT12" s="65">
        <v>0.0</v>
      </c>
      <c r="JU12" s="65">
        <v>0.0</v>
      </c>
      <c r="JV12" s="65">
        <v>0.0</v>
      </c>
      <c r="JW12" s="63" t="s">
        <v>564</v>
      </c>
      <c r="JX12" s="65">
        <v>0.0</v>
      </c>
      <c r="JY12" s="65">
        <v>0.0</v>
      </c>
      <c r="JZ12" s="65">
        <v>0.0</v>
      </c>
      <c r="KA12" s="65">
        <v>1.0</v>
      </c>
      <c r="KB12" s="65">
        <v>0.0</v>
      </c>
      <c r="KC12" s="65">
        <v>0.0</v>
      </c>
      <c r="KD12" s="63" t="s">
        <v>132</v>
      </c>
      <c r="KE12" s="64"/>
      <c r="KF12" s="64"/>
      <c r="KG12" s="64"/>
      <c r="KH12" s="65">
        <v>0.0</v>
      </c>
      <c r="KI12" s="65">
        <v>1.0</v>
      </c>
      <c r="KJ12" s="65">
        <v>0.0</v>
      </c>
      <c r="KK12" s="65">
        <v>4.51984671E8</v>
      </c>
      <c r="KL12" s="63" t="s">
        <v>5496</v>
      </c>
      <c r="KM12" s="163">
        <v>45120.0</v>
      </c>
      <c r="KN12" s="64"/>
      <c r="KO12" s="64"/>
      <c r="KP12" s="63" t="s">
        <v>4442</v>
      </c>
      <c r="KQ12" s="64"/>
      <c r="KR12" s="63" t="s">
        <v>5289</v>
      </c>
      <c r="KS12" s="64"/>
      <c r="KT12" s="65">
        <v>11.0</v>
      </c>
    </row>
    <row r="13" hidden="1">
      <c r="A13" s="163">
        <v>45120.0</v>
      </c>
      <c r="B13" s="163">
        <v>45120.0</v>
      </c>
      <c r="C13" s="63" t="s">
        <v>5472</v>
      </c>
      <c r="D13" s="63" t="s">
        <v>5473</v>
      </c>
      <c r="E13" s="63">
        <v>3.508342572E9</v>
      </c>
      <c r="F13" s="63" t="s">
        <v>4408</v>
      </c>
      <c r="G13" s="63" t="s">
        <v>5408</v>
      </c>
      <c r="H13" s="63" t="s">
        <v>5409</v>
      </c>
      <c r="I13" s="63" t="s">
        <v>5497</v>
      </c>
      <c r="J13" s="63" t="s">
        <v>5498</v>
      </c>
      <c r="K13" s="65">
        <v>2.429158</v>
      </c>
      <c r="L13" s="65">
        <v>-76.600403</v>
      </c>
      <c r="M13" s="65">
        <v>1768.599976</v>
      </c>
      <c r="N13" s="65">
        <v>68.40000153</v>
      </c>
      <c r="O13" s="63" t="s">
        <v>5499</v>
      </c>
      <c r="P13" s="65">
        <v>3.116926568E9</v>
      </c>
      <c r="Q13" s="63" t="s">
        <v>5500</v>
      </c>
      <c r="R13" s="64"/>
      <c r="S13" s="63" t="s">
        <v>5501</v>
      </c>
      <c r="T13" s="164" t="s">
        <v>5502</v>
      </c>
      <c r="U13" s="63" t="s">
        <v>5503</v>
      </c>
      <c r="V13" s="164" t="s">
        <v>5504</v>
      </c>
      <c r="W13" s="63" t="s">
        <v>5505</v>
      </c>
      <c r="X13" s="164" t="s">
        <v>5506</v>
      </c>
      <c r="Y13" s="65">
        <v>6.0</v>
      </c>
      <c r="Z13" s="65">
        <v>2.0</v>
      </c>
      <c r="AA13" s="63" t="s">
        <v>5277</v>
      </c>
      <c r="AB13" s="63" t="s">
        <v>132</v>
      </c>
      <c r="AC13" s="63" t="s">
        <v>132</v>
      </c>
      <c r="AD13" s="63" t="s">
        <v>132</v>
      </c>
      <c r="AE13" s="65">
        <v>2.0</v>
      </c>
      <c r="AF13" s="65">
        <v>4.0</v>
      </c>
      <c r="AG13" s="64"/>
      <c r="AH13" s="65">
        <v>1.0</v>
      </c>
      <c r="AI13" s="65">
        <v>1.0</v>
      </c>
      <c r="AJ13" s="65">
        <v>1.0</v>
      </c>
      <c r="AK13" s="65">
        <v>1.0</v>
      </c>
      <c r="AL13" s="65">
        <v>2.0</v>
      </c>
      <c r="AM13" s="64"/>
      <c r="AN13" s="63" t="s">
        <v>4485</v>
      </c>
      <c r="AO13" s="63" t="s">
        <v>4581</v>
      </c>
      <c r="AP13" s="63" t="s">
        <v>4582</v>
      </c>
      <c r="AQ13" s="64"/>
      <c r="AR13" s="63" t="s">
        <v>5507</v>
      </c>
      <c r="AS13" s="63" t="s">
        <v>35</v>
      </c>
      <c r="AT13" s="64"/>
      <c r="AU13" s="63" t="s">
        <v>132</v>
      </c>
      <c r="AV13" s="63" t="s">
        <v>4606</v>
      </c>
      <c r="AW13" s="63" t="s">
        <v>4423</v>
      </c>
      <c r="AX13" s="63" t="s">
        <v>132</v>
      </c>
      <c r="AY13" s="64"/>
      <c r="AZ13" s="64"/>
      <c r="BA13" s="64"/>
      <c r="BB13" s="65">
        <v>0.0</v>
      </c>
      <c r="BC13" s="65">
        <v>1.0</v>
      </c>
      <c r="BD13" s="65">
        <v>0.0</v>
      </c>
      <c r="BE13" s="63" t="s">
        <v>4868</v>
      </c>
      <c r="BF13" s="166">
        <v>45689.0</v>
      </c>
      <c r="BG13" s="65">
        <v>150.0</v>
      </c>
      <c r="BH13" s="63" t="s">
        <v>4849</v>
      </c>
      <c r="BI13" s="63" t="s">
        <v>4425</v>
      </c>
      <c r="BJ13" s="64"/>
      <c r="BK13" s="64"/>
      <c r="BL13" s="64"/>
      <c r="BM13" s="64"/>
      <c r="BN13" s="64"/>
      <c r="BO13" s="64"/>
      <c r="BP13" s="64"/>
      <c r="BQ13" s="64"/>
      <c r="BR13" s="64"/>
      <c r="BS13" s="64"/>
      <c r="BT13" s="63" t="s">
        <v>4425</v>
      </c>
      <c r="BU13" s="64"/>
      <c r="BV13" s="64"/>
      <c r="BW13" s="64"/>
      <c r="BX13" s="64"/>
      <c r="BY13" s="64"/>
      <c r="BZ13" s="63" t="s">
        <v>4425</v>
      </c>
      <c r="CA13" s="64"/>
      <c r="CB13" s="64"/>
      <c r="CC13" s="64"/>
      <c r="CD13" s="64"/>
      <c r="CE13" s="64"/>
      <c r="CF13" s="64"/>
      <c r="CG13" s="64"/>
      <c r="CH13" s="64"/>
      <c r="CI13" s="64"/>
      <c r="CJ13" s="64"/>
      <c r="CK13" s="64"/>
      <c r="CL13" s="64"/>
      <c r="CM13" s="64"/>
      <c r="CN13" s="64"/>
      <c r="CO13" s="64"/>
      <c r="CP13" s="64"/>
      <c r="CQ13" s="64"/>
      <c r="CR13" s="64"/>
      <c r="CS13" s="64"/>
      <c r="CT13" s="64"/>
      <c r="CU13" s="63" t="s">
        <v>5484</v>
      </c>
      <c r="CV13" s="63" t="s">
        <v>4467</v>
      </c>
      <c r="CW13" s="64"/>
      <c r="CX13" s="63" t="s">
        <v>4514</v>
      </c>
      <c r="CY13" s="65">
        <v>0.0</v>
      </c>
      <c r="CZ13" s="65">
        <v>0.0</v>
      </c>
      <c r="DA13" s="65">
        <v>0.0</v>
      </c>
      <c r="DB13" s="65">
        <v>0.0</v>
      </c>
      <c r="DC13" s="65">
        <v>0.0</v>
      </c>
      <c r="DD13" s="65">
        <v>0.0</v>
      </c>
      <c r="DE13" s="65">
        <v>0.0</v>
      </c>
      <c r="DF13" s="65">
        <v>0.0</v>
      </c>
      <c r="DG13" s="64"/>
      <c r="DH13" s="64"/>
      <c r="DI13" s="64"/>
      <c r="DJ13" s="65">
        <v>1.0</v>
      </c>
      <c r="DK13" s="65">
        <v>0.0</v>
      </c>
      <c r="DL13" s="65">
        <v>0.0</v>
      </c>
      <c r="DM13" s="64"/>
      <c r="DN13" s="63" t="s">
        <v>5025</v>
      </c>
      <c r="DO13" s="63" t="s">
        <v>4563</v>
      </c>
      <c r="DP13" s="63" t="s">
        <v>4563</v>
      </c>
      <c r="DQ13" s="64"/>
      <c r="DR13" s="64"/>
      <c r="DS13" s="64"/>
      <c r="DT13" s="64"/>
      <c r="DU13" s="64"/>
      <c r="DV13" s="65">
        <v>0.0</v>
      </c>
      <c r="DW13" s="65">
        <v>0.0</v>
      </c>
      <c r="DX13" s="65">
        <v>0.0</v>
      </c>
      <c r="DY13" s="65">
        <v>0.0</v>
      </c>
      <c r="DZ13" s="65">
        <v>1.0</v>
      </c>
      <c r="EA13" s="63" t="s">
        <v>4430</v>
      </c>
      <c r="EB13" s="64"/>
      <c r="EC13" s="64"/>
      <c r="ED13" s="64"/>
      <c r="EE13" s="64"/>
      <c r="EF13" s="64"/>
      <c r="EG13" s="65">
        <v>1.0</v>
      </c>
      <c r="EH13" s="65">
        <v>0.0</v>
      </c>
      <c r="EI13" s="65">
        <v>0.0</v>
      </c>
      <c r="EJ13" s="65">
        <v>0.0</v>
      </c>
      <c r="EK13" s="65">
        <v>0.0</v>
      </c>
      <c r="EL13" s="63" t="s">
        <v>4431</v>
      </c>
      <c r="EM13" s="63" t="s">
        <v>4432</v>
      </c>
      <c r="EN13" s="63" t="s">
        <v>4494</v>
      </c>
      <c r="EO13" s="64"/>
      <c r="EP13" s="64"/>
      <c r="EQ13" s="64"/>
      <c r="ER13" s="64"/>
      <c r="ES13" s="64"/>
      <c r="ET13" s="64"/>
      <c r="EU13" s="64"/>
      <c r="EV13" s="65">
        <v>1.0</v>
      </c>
      <c r="EW13" s="65">
        <v>0.0</v>
      </c>
      <c r="EX13" s="65">
        <v>0.0</v>
      </c>
      <c r="EY13" s="65">
        <v>0.0</v>
      </c>
      <c r="EZ13" s="65">
        <v>0.0</v>
      </c>
      <c r="FA13" s="65">
        <v>0.0</v>
      </c>
      <c r="FB13" s="65">
        <v>0.0</v>
      </c>
      <c r="FC13" s="64"/>
      <c r="FD13" s="63" t="s">
        <v>4425</v>
      </c>
      <c r="FE13" s="64"/>
      <c r="FF13" s="64"/>
      <c r="FG13" s="64"/>
      <c r="FH13" s="65">
        <v>0.0</v>
      </c>
      <c r="FI13" s="65">
        <v>0.0</v>
      </c>
      <c r="FJ13" s="65">
        <v>1.0</v>
      </c>
      <c r="FK13" s="63" t="s">
        <v>5508</v>
      </c>
      <c r="FL13" s="164" t="s">
        <v>5509</v>
      </c>
      <c r="FM13" s="63" t="s">
        <v>35</v>
      </c>
      <c r="FN13" s="64"/>
      <c r="FO13" s="64"/>
      <c r="FP13" s="64"/>
      <c r="FQ13" s="64"/>
      <c r="FR13" s="64"/>
      <c r="FS13" s="64"/>
      <c r="FT13" s="64"/>
      <c r="FU13" s="64"/>
      <c r="FV13" s="64"/>
      <c r="FW13" s="63" t="s">
        <v>35</v>
      </c>
      <c r="FX13" s="64"/>
      <c r="FY13" s="64"/>
      <c r="FZ13" s="64"/>
      <c r="GA13" s="64"/>
      <c r="GB13" s="63" t="s">
        <v>4613</v>
      </c>
      <c r="GC13" s="64"/>
      <c r="GD13" s="64"/>
      <c r="GE13" s="64"/>
      <c r="GF13" s="64"/>
      <c r="GG13" s="64"/>
      <c r="GH13" s="64"/>
      <c r="GI13" s="65">
        <v>0.0</v>
      </c>
      <c r="GJ13" s="65">
        <v>0.0</v>
      </c>
      <c r="GK13" s="65">
        <v>0.0</v>
      </c>
      <c r="GL13" s="65">
        <v>1.0</v>
      </c>
      <c r="GM13" s="65">
        <v>0.0</v>
      </c>
      <c r="GN13" s="65">
        <v>0.0</v>
      </c>
      <c r="GO13" s="63" t="s">
        <v>564</v>
      </c>
      <c r="GP13" s="64"/>
      <c r="GQ13" s="64"/>
      <c r="GR13" s="64"/>
      <c r="GS13" s="64"/>
      <c r="GT13" s="65">
        <v>1.0</v>
      </c>
      <c r="GU13" s="65">
        <v>0.0</v>
      </c>
      <c r="GV13" s="65">
        <v>0.0</v>
      </c>
      <c r="GW13" s="65">
        <v>0.0</v>
      </c>
      <c r="GX13" s="64"/>
      <c r="GY13" s="63" t="s">
        <v>4518</v>
      </c>
      <c r="GZ13" s="63" t="s">
        <v>564</v>
      </c>
      <c r="HA13" s="64"/>
      <c r="HB13" s="64"/>
      <c r="HC13" s="64"/>
      <c r="HD13" s="64"/>
      <c r="HE13" s="65">
        <v>1.0</v>
      </c>
      <c r="HF13" s="65">
        <v>0.0</v>
      </c>
      <c r="HG13" s="65">
        <v>0.0</v>
      </c>
      <c r="HH13" s="65">
        <v>0.0</v>
      </c>
      <c r="HI13" s="64"/>
      <c r="HJ13" s="64"/>
      <c r="HK13" s="64"/>
      <c r="HL13" s="64"/>
      <c r="HM13" s="64"/>
      <c r="HN13" s="64"/>
      <c r="HO13" s="64"/>
      <c r="HP13" s="64"/>
      <c r="HQ13" s="64"/>
      <c r="HR13" s="65">
        <v>3.0</v>
      </c>
      <c r="HS13" s="63" t="s">
        <v>5510</v>
      </c>
      <c r="HT13" s="63" t="s">
        <v>5511</v>
      </c>
      <c r="HU13" s="164" t="s">
        <v>5512</v>
      </c>
      <c r="HV13" s="63" t="s">
        <v>5513</v>
      </c>
      <c r="HW13" s="63" t="s">
        <v>5514</v>
      </c>
      <c r="HX13" s="63" t="s">
        <v>5515</v>
      </c>
      <c r="HY13" s="63">
        <v>3.4556768E7</v>
      </c>
      <c r="HZ13" s="63" t="s">
        <v>5347</v>
      </c>
      <c r="IA13" s="65">
        <v>0.0</v>
      </c>
      <c r="IB13" s="65">
        <v>0.0</v>
      </c>
      <c r="IC13" s="65">
        <v>0.0</v>
      </c>
      <c r="ID13" s="65">
        <v>0.0</v>
      </c>
      <c r="IE13" s="65">
        <v>0.0</v>
      </c>
      <c r="IF13" s="65">
        <v>0.0</v>
      </c>
      <c r="IG13" s="65">
        <v>1.0</v>
      </c>
      <c r="IH13" s="63" t="s">
        <v>5516</v>
      </c>
      <c r="II13" s="65">
        <v>0.0</v>
      </c>
      <c r="IJ13" s="65">
        <v>1.0</v>
      </c>
      <c r="IK13" s="65">
        <v>1.0</v>
      </c>
      <c r="IL13" s="65">
        <v>1.0</v>
      </c>
      <c r="IM13" s="65">
        <v>1.0</v>
      </c>
      <c r="IN13" s="65">
        <v>1.0</v>
      </c>
      <c r="IO13" s="65">
        <v>0.0</v>
      </c>
      <c r="IP13" s="65">
        <v>0.0</v>
      </c>
      <c r="IQ13" s="63">
        <v>0.0</v>
      </c>
      <c r="IR13" s="63" t="s">
        <v>5517</v>
      </c>
      <c r="IS13" s="65">
        <v>4.0</v>
      </c>
      <c r="IT13" s="63" t="s">
        <v>5287</v>
      </c>
      <c r="IU13" s="64"/>
      <c r="IV13" s="64"/>
      <c r="IW13" s="64"/>
      <c r="IX13" s="63" t="s">
        <v>4849</v>
      </c>
      <c r="IY13" s="64"/>
      <c r="IZ13" s="64"/>
      <c r="JA13" s="64"/>
      <c r="JB13" s="63" t="s">
        <v>4564</v>
      </c>
      <c r="JC13" s="63" t="s">
        <v>5518</v>
      </c>
      <c r="JD13" s="63" t="s">
        <v>4649</v>
      </c>
      <c r="JE13" s="64"/>
      <c r="JF13" s="63" t="s">
        <v>4495</v>
      </c>
      <c r="JG13" s="64"/>
      <c r="JH13" s="64"/>
      <c r="JI13" s="64"/>
      <c r="JJ13" s="64"/>
      <c r="JK13" s="64"/>
      <c r="JL13" s="64"/>
      <c r="JM13" s="64"/>
      <c r="JN13" s="64"/>
      <c r="JO13" s="65">
        <v>1.0</v>
      </c>
      <c r="JP13" s="65">
        <v>0.0</v>
      </c>
      <c r="JQ13" s="65">
        <v>0.0</v>
      </c>
      <c r="JR13" s="65">
        <v>0.0</v>
      </c>
      <c r="JS13" s="65">
        <v>0.0</v>
      </c>
      <c r="JT13" s="65">
        <v>0.0</v>
      </c>
      <c r="JU13" s="65">
        <v>0.0</v>
      </c>
      <c r="JV13" s="65">
        <v>0.0</v>
      </c>
      <c r="JW13" s="63" t="s">
        <v>564</v>
      </c>
      <c r="JX13" s="65">
        <v>0.0</v>
      </c>
      <c r="JY13" s="65">
        <v>0.0</v>
      </c>
      <c r="JZ13" s="65">
        <v>0.0</v>
      </c>
      <c r="KA13" s="65">
        <v>1.0</v>
      </c>
      <c r="KB13" s="65">
        <v>0.0</v>
      </c>
      <c r="KC13" s="65">
        <v>0.0</v>
      </c>
      <c r="KD13" s="63" t="s">
        <v>35</v>
      </c>
      <c r="KE13" s="64"/>
      <c r="KF13" s="64"/>
      <c r="KG13" s="64"/>
      <c r="KH13" s="65">
        <v>1.0</v>
      </c>
      <c r="KI13" s="65">
        <v>0.0</v>
      </c>
      <c r="KJ13" s="65">
        <v>0.0</v>
      </c>
      <c r="KK13" s="65">
        <v>4.52022758E8</v>
      </c>
      <c r="KL13" s="63" t="s">
        <v>5519</v>
      </c>
      <c r="KM13" s="163">
        <v>45120.0</v>
      </c>
      <c r="KN13" s="64"/>
      <c r="KO13" s="64"/>
      <c r="KP13" s="63" t="s">
        <v>4442</v>
      </c>
      <c r="KQ13" s="64"/>
      <c r="KR13" s="63" t="s">
        <v>5289</v>
      </c>
      <c r="KS13" s="64"/>
      <c r="KT13" s="65">
        <v>12.0</v>
      </c>
    </row>
    <row r="14" hidden="1">
      <c r="A14" s="163">
        <v>45123.0</v>
      </c>
      <c r="B14" s="163">
        <v>45123.0</v>
      </c>
      <c r="C14" s="63" t="s">
        <v>5520</v>
      </c>
      <c r="D14" s="63" t="s">
        <v>5521</v>
      </c>
      <c r="E14" s="63">
        <v>3.22357777E10</v>
      </c>
      <c r="F14" s="63" t="s">
        <v>4408</v>
      </c>
      <c r="G14" s="63" t="s">
        <v>5522</v>
      </c>
      <c r="H14" s="63" t="s">
        <v>5523</v>
      </c>
      <c r="I14" s="63" t="s">
        <v>5524</v>
      </c>
      <c r="J14" s="64"/>
      <c r="K14" s="64"/>
      <c r="L14" s="64"/>
      <c r="M14" s="64"/>
      <c r="N14" s="64"/>
      <c r="O14" s="63" t="s">
        <v>5525</v>
      </c>
      <c r="P14" s="65">
        <v>3.246142982E9</v>
      </c>
      <c r="Q14" s="63" t="s">
        <v>5526</v>
      </c>
      <c r="R14" s="64"/>
      <c r="S14" s="63" t="s">
        <v>5527</v>
      </c>
      <c r="T14" s="164" t="s">
        <v>5528</v>
      </c>
      <c r="U14" s="63" t="s">
        <v>5529</v>
      </c>
      <c r="V14" s="164" t="s">
        <v>5530</v>
      </c>
      <c r="W14" s="63" t="s">
        <v>5531</v>
      </c>
      <c r="X14" s="164" t="s">
        <v>5532</v>
      </c>
      <c r="Y14" s="65">
        <v>3.0</v>
      </c>
      <c r="Z14" s="65">
        <v>1.0</v>
      </c>
      <c r="AA14" s="63" t="s">
        <v>5337</v>
      </c>
      <c r="AB14" s="63" t="s">
        <v>35</v>
      </c>
      <c r="AC14" s="63" t="s">
        <v>132</v>
      </c>
      <c r="AD14" s="63" t="s">
        <v>35</v>
      </c>
      <c r="AE14" s="65">
        <v>2.0</v>
      </c>
      <c r="AF14" s="65">
        <v>1.0</v>
      </c>
      <c r="AG14" s="63" t="s">
        <v>4437</v>
      </c>
      <c r="AH14" s="63" t="s">
        <v>4437</v>
      </c>
      <c r="AI14" s="65">
        <v>1.0</v>
      </c>
      <c r="AJ14" s="65">
        <v>1.0</v>
      </c>
      <c r="AK14" s="65">
        <v>1.0</v>
      </c>
      <c r="AL14" s="63" t="s">
        <v>4437</v>
      </c>
      <c r="AM14" s="65">
        <v>1.0</v>
      </c>
      <c r="AN14" s="63" t="s">
        <v>4485</v>
      </c>
      <c r="AO14" s="63" t="s">
        <v>4581</v>
      </c>
      <c r="AP14" s="63" t="s">
        <v>4582</v>
      </c>
      <c r="AQ14" s="64"/>
      <c r="AR14" s="63" t="s">
        <v>4421</v>
      </c>
      <c r="AS14" s="63" t="s">
        <v>132</v>
      </c>
      <c r="AT14" s="64"/>
      <c r="AU14" s="63" t="s">
        <v>132</v>
      </c>
      <c r="AV14" s="63" t="s">
        <v>4096</v>
      </c>
      <c r="AW14" s="63" t="s">
        <v>4561</v>
      </c>
      <c r="AX14" s="63" t="s">
        <v>132</v>
      </c>
      <c r="AY14" s="64"/>
      <c r="AZ14" s="64"/>
      <c r="BA14" s="64"/>
      <c r="BB14" s="65">
        <v>0.0</v>
      </c>
      <c r="BC14" s="65">
        <v>1.0</v>
      </c>
      <c r="BD14" s="65">
        <v>0.0</v>
      </c>
      <c r="BE14" s="65">
        <v>1.0</v>
      </c>
      <c r="BF14" s="65">
        <v>3.0</v>
      </c>
      <c r="BG14" s="65">
        <v>6.0</v>
      </c>
      <c r="BH14" s="63" t="s">
        <v>4849</v>
      </c>
      <c r="BI14" s="63" t="s">
        <v>4425</v>
      </c>
      <c r="BJ14" s="63" t="s">
        <v>4849</v>
      </c>
      <c r="BK14" s="65">
        <v>1.0</v>
      </c>
      <c r="BL14" s="65">
        <v>0.0</v>
      </c>
      <c r="BM14" s="65">
        <v>0.0</v>
      </c>
      <c r="BN14" s="65">
        <v>0.0</v>
      </c>
      <c r="BO14" s="65">
        <v>0.0</v>
      </c>
      <c r="BP14" s="65">
        <v>0.0</v>
      </c>
      <c r="BQ14" s="65">
        <v>0.0</v>
      </c>
      <c r="BR14" s="64"/>
      <c r="BS14" s="64"/>
      <c r="BT14" s="63" t="s">
        <v>4425</v>
      </c>
      <c r="BU14" s="63" t="s">
        <v>4462</v>
      </c>
      <c r="BV14" s="65">
        <v>1.0</v>
      </c>
      <c r="BW14" s="65">
        <v>0.0</v>
      </c>
      <c r="BX14" s="65">
        <v>0.0</v>
      </c>
      <c r="BY14" s="63" t="s">
        <v>5533</v>
      </c>
      <c r="BZ14" s="63" t="s">
        <v>4425</v>
      </c>
      <c r="CA14" s="63" t="s">
        <v>4536</v>
      </c>
      <c r="CB14" s="65">
        <v>1.0</v>
      </c>
      <c r="CC14" s="65">
        <v>1.0</v>
      </c>
      <c r="CD14" s="65">
        <v>1.0</v>
      </c>
      <c r="CE14" s="65">
        <v>1.0</v>
      </c>
      <c r="CF14" s="65">
        <v>1.0</v>
      </c>
      <c r="CG14" s="65">
        <v>0.0</v>
      </c>
      <c r="CH14" s="65">
        <v>0.0</v>
      </c>
      <c r="CI14" s="65">
        <v>0.0</v>
      </c>
      <c r="CJ14" s="63" t="s">
        <v>5534</v>
      </c>
      <c r="CK14" s="63" t="s">
        <v>4096</v>
      </c>
      <c r="CL14" s="65">
        <v>0.0</v>
      </c>
      <c r="CM14" s="65">
        <v>0.0</v>
      </c>
      <c r="CN14" s="65">
        <v>0.0</v>
      </c>
      <c r="CO14" s="65">
        <v>0.0</v>
      </c>
      <c r="CP14" s="65">
        <v>0.0</v>
      </c>
      <c r="CQ14" s="65">
        <v>0.0</v>
      </c>
      <c r="CR14" s="65">
        <v>1.0</v>
      </c>
      <c r="CS14" s="65">
        <v>0.0</v>
      </c>
      <c r="CT14" s="63" t="s">
        <v>5535</v>
      </c>
      <c r="CU14" s="63" t="s">
        <v>5484</v>
      </c>
      <c r="CV14" s="63" t="s">
        <v>4467</v>
      </c>
      <c r="CW14" s="64"/>
      <c r="CX14" s="63" t="s">
        <v>4514</v>
      </c>
      <c r="CY14" s="65">
        <v>0.0</v>
      </c>
      <c r="CZ14" s="65">
        <v>0.0</v>
      </c>
      <c r="DA14" s="65">
        <v>0.0</v>
      </c>
      <c r="DB14" s="65">
        <v>0.0</v>
      </c>
      <c r="DC14" s="65">
        <v>0.0</v>
      </c>
      <c r="DD14" s="65">
        <v>0.0</v>
      </c>
      <c r="DE14" s="65">
        <v>0.0</v>
      </c>
      <c r="DF14" s="65">
        <v>0.0</v>
      </c>
      <c r="DG14" s="64"/>
      <c r="DH14" s="64"/>
      <c r="DI14" s="64"/>
      <c r="DJ14" s="65">
        <v>1.0</v>
      </c>
      <c r="DK14" s="65">
        <v>0.0</v>
      </c>
      <c r="DL14" s="65">
        <v>0.0</v>
      </c>
      <c r="DM14" s="64"/>
      <c r="DN14" s="63" t="s">
        <v>4429</v>
      </c>
      <c r="DO14" s="63" t="s">
        <v>4430</v>
      </c>
      <c r="DP14" s="63" t="s">
        <v>541</v>
      </c>
      <c r="DQ14" s="64"/>
      <c r="DR14" s="64"/>
      <c r="DS14" s="64"/>
      <c r="DT14" s="64"/>
      <c r="DU14" s="64"/>
      <c r="DV14" s="65">
        <v>0.0</v>
      </c>
      <c r="DW14" s="65">
        <v>1.0</v>
      </c>
      <c r="DX14" s="65">
        <v>0.0</v>
      </c>
      <c r="DY14" s="65">
        <v>0.0</v>
      </c>
      <c r="DZ14" s="65">
        <v>0.0</v>
      </c>
      <c r="EA14" s="63" t="s">
        <v>541</v>
      </c>
      <c r="EB14" s="64"/>
      <c r="EC14" s="64"/>
      <c r="ED14" s="64"/>
      <c r="EE14" s="64"/>
      <c r="EF14" s="64"/>
      <c r="EG14" s="65">
        <v>0.0</v>
      </c>
      <c r="EH14" s="65">
        <v>1.0</v>
      </c>
      <c r="EI14" s="65">
        <v>0.0</v>
      </c>
      <c r="EJ14" s="65">
        <v>0.0</v>
      </c>
      <c r="EK14" s="65">
        <v>0.0</v>
      </c>
      <c r="EL14" s="63" t="s">
        <v>4469</v>
      </c>
      <c r="EM14" s="63" t="s">
        <v>4432</v>
      </c>
      <c r="EN14" s="63" t="s">
        <v>4433</v>
      </c>
      <c r="EO14" s="64"/>
      <c r="EP14" s="64"/>
      <c r="EQ14" s="64"/>
      <c r="ER14" s="64"/>
      <c r="ES14" s="64"/>
      <c r="ET14" s="64"/>
      <c r="EU14" s="64"/>
      <c r="EV14" s="65">
        <v>0.0</v>
      </c>
      <c r="EW14" s="65">
        <v>0.0</v>
      </c>
      <c r="EX14" s="65">
        <v>0.0</v>
      </c>
      <c r="EY14" s="65">
        <v>0.0</v>
      </c>
      <c r="EZ14" s="65">
        <v>1.0</v>
      </c>
      <c r="FA14" s="65">
        <v>0.0</v>
      </c>
      <c r="FB14" s="65">
        <v>0.0</v>
      </c>
      <c r="FC14" s="63" t="s">
        <v>216</v>
      </c>
      <c r="FD14" s="63" t="s">
        <v>4425</v>
      </c>
      <c r="FE14" s="64"/>
      <c r="FF14" s="64"/>
      <c r="FG14" s="64"/>
      <c r="FH14" s="65">
        <v>0.0</v>
      </c>
      <c r="FI14" s="65">
        <v>0.0</v>
      </c>
      <c r="FJ14" s="65">
        <v>1.0</v>
      </c>
      <c r="FK14" s="64"/>
      <c r="FL14" s="64"/>
      <c r="FM14" s="63" t="s">
        <v>132</v>
      </c>
      <c r="FN14" s="64"/>
      <c r="FO14" s="64"/>
      <c r="FP14" s="64"/>
      <c r="FQ14" s="64"/>
      <c r="FR14" s="64"/>
      <c r="FS14" s="64"/>
      <c r="FT14" s="64"/>
      <c r="FU14" s="64"/>
      <c r="FV14" s="64"/>
      <c r="FW14" s="63" t="s">
        <v>132</v>
      </c>
      <c r="FX14" s="64"/>
      <c r="FY14" s="64"/>
      <c r="FZ14" s="64"/>
      <c r="GA14" s="64"/>
      <c r="GB14" s="63" t="s">
        <v>4926</v>
      </c>
      <c r="GC14" s="64"/>
      <c r="GD14" s="64"/>
      <c r="GE14" s="64"/>
      <c r="GF14" s="64"/>
      <c r="GG14" s="64"/>
      <c r="GH14" s="64"/>
      <c r="GI14" s="65">
        <v>1.0</v>
      </c>
      <c r="GJ14" s="65">
        <v>0.0</v>
      </c>
      <c r="GK14" s="65">
        <v>0.0</v>
      </c>
      <c r="GL14" s="65">
        <v>0.0</v>
      </c>
      <c r="GM14" s="65">
        <v>0.0</v>
      </c>
      <c r="GN14" s="65">
        <v>0.0</v>
      </c>
      <c r="GO14" s="63" t="s">
        <v>132</v>
      </c>
      <c r="GP14" s="64"/>
      <c r="GQ14" s="64"/>
      <c r="GR14" s="64"/>
      <c r="GS14" s="64"/>
      <c r="GT14" s="65">
        <v>0.0</v>
      </c>
      <c r="GU14" s="65">
        <v>1.0</v>
      </c>
      <c r="GV14" s="65">
        <v>0.0</v>
      </c>
      <c r="GW14" s="64"/>
      <c r="GX14" s="65">
        <v>0.0</v>
      </c>
      <c r="GY14" s="63" t="s">
        <v>4474</v>
      </c>
      <c r="GZ14" s="63" t="s">
        <v>564</v>
      </c>
      <c r="HA14" s="64"/>
      <c r="HB14" s="64"/>
      <c r="HC14" s="64"/>
      <c r="HD14" s="64"/>
      <c r="HE14" s="65">
        <v>1.0</v>
      </c>
      <c r="HF14" s="65">
        <v>0.0</v>
      </c>
      <c r="HG14" s="65">
        <v>0.0</v>
      </c>
      <c r="HH14" s="65">
        <v>0.0</v>
      </c>
      <c r="HI14" s="64"/>
      <c r="HJ14" s="64"/>
      <c r="HK14" s="64"/>
      <c r="HL14" s="64"/>
      <c r="HM14" s="64"/>
      <c r="HN14" s="64"/>
      <c r="HO14" s="64"/>
      <c r="HP14" s="64"/>
      <c r="HQ14" s="64"/>
      <c r="HR14" s="65">
        <v>2.0</v>
      </c>
      <c r="HS14" s="64"/>
      <c r="HT14" s="64"/>
      <c r="HU14" s="64"/>
      <c r="HV14" s="63" t="s">
        <v>5536</v>
      </c>
      <c r="HW14" s="63" t="s">
        <v>5537</v>
      </c>
      <c r="HX14" s="63" t="s">
        <v>5538</v>
      </c>
      <c r="HY14" s="63">
        <v>5170853.0</v>
      </c>
      <c r="HZ14" s="63" t="s">
        <v>5539</v>
      </c>
      <c r="IA14" s="65">
        <v>1.0</v>
      </c>
      <c r="IB14" s="65">
        <v>0.0</v>
      </c>
      <c r="IC14" s="65">
        <v>1.0</v>
      </c>
      <c r="ID14" s="65">
        <v>0.0</v>
      </c>
      <c r="IE14" s="65">
        <v>0.0</v>
      </c>
      <c r="IF14" s="65">
        <v>0.0</v>
      </c>
      <c r="IG14" s="65">
        <v>0.0</v>
      </c>
      <c r="IH14" s="64"/>
      <c r="II14" s="64"/>
      <c r="IJ14" s="64"/>
      <c r="IK14" s="64"/>
      <c r="IL14" s="64"/>
      <c r="IM14" s="64"/>
      <c r="IN14" s="64"/>
      <c r="IO14" s="64"/>
      <c r="IP14" s="64"/>
      <c r="IQ14" s="63">
        <v>0.0</v>
      </c>
      <c r="IR14" s="63">
        <v>0.0</v>
      </c>
      <c r="IS14" s="65">
        <v>1.0</v>
      </c>
      <c r="IT14" s="63" t="s">
        <v>5287</v>
      </c>
      <c r="IU14" s="64"/>
      <c r="IV14" s="64"/>
      <c r="IW14" s="64"/>
      <c r="IX14" s="64"/>
      <c r="IY14" s="63" t="s">
        <v>5540</v>
      </c>
      <c r="IZ14" s="64"/>
      <c r="JA14" s="64"/>
      <c r="JB14" s="64"/>
      <c r="JC14" s="64"/>
      <c r="JD14" s="64"/>
      <c r="JE14" s="63" t="s">
        <v>5541</v>
      </c>
      <c r="JF14" s="63" t="s">
        <v>4436</v>
      </c>
      <c r="JG14" s="65">
        <v>0.0</v>
      </c>
      <c r="JH14" s="65">
        <v>0.0</v>
      </c>
      <c r="JI14" s="65">
        <v>0.0</v>
      </c>
      <c r="JJ14" s="65">
        <v>0.0</v>
      </c>
      <c r="JK14" s="65">
        <v>0.0</v>
      </c>
      <c r="JL14" s="65">
        <v>0.0</v>
      </c>
      <c r="JM14" s="65">
        <v>0.0</v>
      </c>
      <c r="JN14" s="65">
        <v>0.0</v>
      </c>
      <c r="JO14" s="65">
        <v>0.0</v>
      </c>
      <c r="JP14" s="65">
        <v>0.0</v>
      </c>
      <c r="JQ14" s="65">
        <v>0.0</v>
      </c>
      <c r="JR14" s="65">
        <v>0.0</v>
      </c>
      <c r="JS14" s="65">
        <v>1.0</v>
      </c>
      <c r="JT14" s="65">
        <v>0.0</v>
      </c>
      <c r="JU14" s="65">
        <v>0.0</v>
      </c>
      <c r="JV14" s="65">
        <v>0.0</v>
      </c>
      <c r="JW14" s="64"/>
      <c r="JX14" s="64"/>
      <c r="JY14" s="64"/>
      <c r="JZ14" s="64"/>
      <c r="KA14" s="64"/>
      <c r="KB14" s="64"/>
      <c r="KC14" s="64"/>
      <c r="KD14" s="63" t="s">
        <v>35</v>
      </c>
      <c r="KE14" s="65">
        <v>0.0</v>
      </c>
      <c r="KF14" s="65">
        <v>0.0</v>
      </c>
      <c r="KG14" s="65">
        <v>0.0</v>
      </c>
      <c r="KH14" s="65">
        <v>1.0</v>
      </c>
      <c r="KI14" s="65">
        <v>0.0</v>
      </c>
      <c r="KJ14" s="65">
        <v>0.0</v>
      </c>
      <c r="KK14" s="65">
        <v>4.53244669E8</v>
      </c>
      <c r="KL14" s="63" t="s">
        <v>5542</v>
      </c>
      <c r="KM14" s="163">
        <v>45123.0</v>
      </c>
      <c r="KN14" s="64"/>
      <c r="KO14" s="64"/>
      <c r="KP14" s="63" t="s">
        <v>4442</v>
      </c>
      <c r="KQ14" s="64"/>
      <c r="KR14" s="63" t="s">
        <v>5543</v>
      </c>
      <c r="KS14" s="64"/>
      <c r="KT14" s="65">
        <v>13.0</v>
      </c>
    </row>
    <row r="15" hidden="1">
      <c r="A15" s="163">
        <v>45123.0</v>
      </c>
      <c r="B15" s="163">
        <v>45123.0</v>
      </c>
      <c r="C15" s="63" t="s">
        <v>5520</v>
      </c>
      <c r="D15" s="63" t="s">
        <v>5521</v>
      </c>
      <c r="E15" s="63">
        <v>3.2235777E9</v>
      </c>
      <c r="F15" s="63" t="s">
        <v>4408</v>
      </c>
      <c r="G15" s="63" t="s">
        <v>5522</v>
      </c>
      <c r="H15" s="63" t="s">
        <v>5544</v>
      </c>
      <c r="I15" s="63" t="s">
        <v>5524</v>
      </c>
      <c r="J15" s="64"/>
      <c r="K15" s="64"/>
      <c r="L15" s="64"/>
      <c r="M15" s="64"/>
      <c r="N15" s="64"/>
      <c r="O15" s="63" t="s">
        <v>5545</v>
      </c>
      <c r="P15" s="65">
        <v>3.133375351E9</v>
      </c>
      <c r="Q15" s="63" t="s">
        <v>5546</v>
      </c>
      <c r="R15" s="64"/>
      <c r="S15" s="63" t="s">
        <v>5547</v>
      </c>
      <c r="T15" s="164" t="s">
        <v>5548</v>
      </c>
      <c r="U15" s="63" t="s">
        <v>5549</v>
      </c>
      <c r="V15" s="164" t="s">
        <v>5550</v>
      </c>
      <c r="W15" s="63" t="s">
        <v>5551</v>
      </c>
      <c r="X15" s="164" t="s">
        <v>5552</v>
      </c>
      <c r="Y15" s="65">
        <v>5.0</v>
      </c>
      <c r="Z15" s="65">
        <v>2.0</v>
      </c>
      <c r="AA15" s="63" t="s">
        <v>5553</v>
      </c>
      <c r="AB15" s="63" t="s">
        <v>35</v>
      </c>
      <c r="AC15" s="63" t="s">
        <v>132</v>
      </c>
      <c r="AD15" s="63" t="s">
        <v>35</v>
      </c>
      <c r="AE15" s="65">
        <v>1.0</v>
      </c>
      <c r="AF15" s="65">
        <v>4.0</v>
      </c>
      <c r="AG15" s="63" t="s">
        <v>4437</v>
      </c>
      <c r="AH15" s="65">
        <v>2.0</v>
      </c>
      <c r="AI15" s="65">
        <v>1.0</v>
      </c>
      <c r="AJ15" s="65">
        <v>1.0</v>
      </c>
      <c r="AK15" s="65">
        <v>1.0</v>
      </c>
      <c r="AL15" s="63" t="s">
        <v>4437</v>
      </c>
      <c r="AM15" s="65">
        <v>2.0</v>
      </c>
      <c r="AN15" s="63" t="s">
        <v>4485</v>
      </c>
      <c r="AO15" s="63" t="s">
        <v>4581</v>
      </c>
      <c r="AP15" s="63" t="s">
        <v>4582</v>
      </c>
      <c r="AQ15" s="64"/>
      <c r="AR15" s="63" t="s">
        <v>4421</v>
      </c>
      <c r="AS15" s="63" t="s">
        <v>132</v>
      </c>
      <c r="AT15" s="64"/>
      <c r="AU15" s="63" t="s">
        <v>132</v>
      </c>
      <c r="AV15" s="63" t="s">
        <v>4606</v>
      </c>
      <c r="AW15" s="63" t="s">
        <v>4561</v>
      </c>
      <c r="AX15" s="63" t="s">
        <v>132</v>
      </c>
      <c r="AY15" s="64"/>
      <c r="AZ15" s="64"/>
      <c r="BA15" s="64"/>
      <c r="BB15" s="65">
        <v>0.0</v>
      </c>
      <c r="BC15" s="65">
        <v>1.0</v>
      </c>
      <c r="BD15" s="65">
        <v>0.0</v>
      </c>
      <c r="BE15" s="65">
        <v>2.0</v>
      </c>
      <c r="BF15" s="65">
        <v>3.0</v>
      </c>
      <c r="BG15" s="65">
        <v>17.0</v>
      </c>
      <c r="BH15" s="63" t="s">
        <v>4459</v>
      </c>
      <c r="BI15" s="63" t="s">
        <v>4425</v>
      </c>
      <c r="BJ15" s="63" t="s">
        <v>4459</v>
      </c>
      <c r="BK15" s="65">
        <v>0.0</v>
      </c>
      <c r="BL15" s="65">
        <v>0.0</v>
      </c>
      <c r="BM15" s="65">
        <v>1.0</v>
      </c>
      <c r="BN15" s="65">
        <v>0.0</v>
      </c>
      <c r="BO15" s="65">
        <v>0.0</v>
      </c>
      <c r="BP15" s="65">
        <v>0.0</v>
      </c>
      <c r="BQ15" s="65">
        <v>0.0</v>
      </c>
      <c r="BR15" s="64"/>
      <c r="BS15" s="64"/>
      <c r="BT15" s="63" t="s">
        <v>4425</v>
      </c>
      <c r="BU15" s="63" t="s">
        <v>4462</v>
      </c>
      <c r="BV15" s="65">
        <v>1.0</v>
      </c>
      <c r="BW15" s="65">
        <v>0.0</v>
      </c>
      <c r="BX15" s="65">
        <v>0.0</v>
      </c>
      <c r="BY15" s="63" t="s">
        <v>4431</v>
      </c>
      <c r="BZ15" s="63" t="s">
        <v>4425</v>
      </c>
      <c r="CA15" s="63" t="s">
        <v>4536</v>
      </c>
      <c r="CB15" s="65">
        <v>1.0</v>
      </c>
      <c r="CC15" s="65">
        <v>1.0</v>
      </c>
      <c r="CD15" s="65">
        <v>1.0</v>
      </c>
      <c r="CE15" s="65">
        <v>1.0</v>
      </c>
      <c r="CF15" s="65">
        <v>1.0</v>
      </c>
      <c r="CG15" s="65">
        <v>0.0</v>
      </c>
      <c r="CH15" s="65">
        <v>0.0</v>
      </c>
      <c r="CI15" s="65">
        <v>0.0</v>
      </c>
      <c r="CJ15" s="64"/>
      <c r="CK15" s="63" t="s">
        <v>5554</v>
      </c>
      <c r="CL15" s="65">
        <v>0.0</v>
      </c>
      <c r="CM15" s="65">
        <v>0.0</v>
      </c>
      <c r="CN15" s="65">
        <v>0.0</v>
      </c>
      <c r="CO15" s="65">
        <v>1.0</v>
      </c>
      <c r="CP15" s="65">
        <v>0.0</v>
      </c>
      <c r="CQ15" s="65">
        <v>0.0</v>
      </c>
      <c r="CR15" s="65">
        <v>0.0</v>
      </c>
      <c r="CS15" s="65">
        <v>0.0</v>
      </c>
      <c r="CT15" s="63" t="s">
        <v>5535</v>
      </c>
      <c r="CU15" s="63" t="s">
        <v>4513</v>
      </c>
      <c r="CV15" s="63" t="s">
        <v>4467</v>
      </c>
      <c r="CW15" s="64"/>
      <c r="CX15" s="63" t="s">
        <v>4514</v>
      </c>
      <c r="CY15" s="65">
        <v>0.0</v>
      </c>
      <c r="CZ15" s="65">
        <v>0.0</v>
      </c>
      <c r="DA15" s="65">
        <v>0.0</v>
      </c>
      <c r="DB15" s="65">
        <v>0.0</v>
      </c>
      <c r="DC15" s="65">
        <v>0.0</v>
      </c>
      <c r="DD15" s="65">
        <v>0.0</v>
      </c>
      <c r="DE15" s="65">
        <v>0.0</v>
      </c>
      <c r="DF15" s="65">
        <v>0.0</v>
      </c>
      <c r="DG15" s="64"/>
      <c r="DH15" s="64"/>
      <c r="DI15" s="64"/>
      <c r="DJ15" s="65">
        <v>1.0</v>
      </c>
      <c r="DK15" s="65">
        <v>0.0</v>
      </c>
      <c r="DL15" s="65">
        <v>0.0</v>
      </c>
      <c r="DM15" s="64"/>
      <c r="DN15" s="63" t="s">
        <v>4429</v>
      </c>
      <c r="DO15" s="63" t="s">
        <v>4430</v>
      </c>
      <c r="DP15" s="63" t="s">
        <v>4430</v>
      </c>
      <c r="DQ15" s="64"/>
      <c r="DR15" s="64"/>
      <c r="DS15" s="64"/>
      <c r="DT15" s="64"/>
      <c r="DU15" s="64"/>
      <c r="DV15" s="65">
        <v>1.0</v>
      </c>
      <c r="DW15" s="65">
        <v>0.0</v>
      </c>
      <c r="DX15" s="65">
        <v>0.0</v>
      </c>
      <c r="DY15" s="65">
        <v>0.0</v>
      </c>
      <c r="DZ15" s="65">
        <v>0.0</v>
      </c>
      <c r="EA15" s="63" t="s">
        <v>541</v>
      </c>
      <c r="EB15" s="64"/>
      <c r="EC15" s="64"/>
      <c r="ED15" s="64"/>
      <c r="EE15" s="64"/>
      <c r="EF15" s="64"/>
      <c r="EG15" s="65">
        <v>0.0</v>
      </c>
      <c r="EH15" s="65">
        <v>1.0</v>
      </c>
      <c r="EI15" s="65">
        <v>0.0</v>
      </c>
      <c r="EJ15" s="65">
        <v>0.0</v>
      </c>
      <c r="EK15" s="65">
        <v>0.0</v>
      </c>
      <c r="EL15" s="63" t="s">
        <v>4469</v>
      </c>
      <c r="EM15" s="63" t="s">
        <v>4432</v>
      </c>
      <c r="EN15" s="63" t="s">
        <v>4691</v>
      </c>
      <c r="EO15" s="64"/>
      <c r="EP15" s="64"/>
      <c r="EQ15" s="64"/>
      <c r="ER15" s="64"/>
      <c r="ES15" s="64"/>
      <c r="ET15" s="64"/>
      <c r="EU15" s="64"/>
      <c r="EV15" s="65">
        <v>0.0</v>
      </c>
      <c r="EW15" s="65">
        <v>1.0</v>
      </c>
      <c r="EX15" s="65">
        <v>0.0</v>
      </c>
      <c r="EY15" s="65">
        <v>0.0</v>
      </c>
      <c r="EZ15" s="65">
        <v>0.0</v>
      </c>
      <c r="FA15" s="65">
        <v>0.0</v>
      </c>
      <c r="FB15" s="65">
        <v>0.0</v>
      </c>
      <c r="FC15" s="63" t="s">
        <v>216</v>
      </c>
      <c r="FD15" s="63" t="s">
        <v>4425</v>
      </c>
      <c r="FE15" s="64"/>
      <c r="FF15" s="64"/>
      <c r="FG15" s="64"/>
      <c r="FH15" s="65">
        <v>0.0</v>
      </c>
      <c r="FI15" s="65">
        <v>0.0</v>
      </c>
      <c r="FJ15" s="65">
        <v>1.0</v>
      </c>
      <c r="FK15" s="64"/>
      <c r="FL15" s="64"/>
      <c r="FM15" s="63" t="s">
        <v>132</v>
      </c>
      <c r="FN15" s="64"/>
      <c r="FO15" s="64"/>
      <c r="FP15" s="64"/>
      <c r="FQ15" s="64"/>
      <c r="FR15" s="64"/>
      <c r="FS15" s="64"/>
      <c r="FT15" s="64"/>
      <c r="FU15" s="64"/>
      <c r="FV15" s="64"/>
      <c r="FW15" s="63" t="s">
        <v>35</v>
      </c>
      <c r="FX15" s="64"/>
      <c r="FY15" s="64"/>
      <c r="FZ15" s="64"/>
      <c r="GA15" s="64"/>
      <c r="GB15" s="63" t="s">
        <v>5555</v>
      </c>
      <c r="GC15" s="64"/>
      <c r="GD15" s="64"/>
      <c r="GE15" s="64"/>
      <c r="GF15" s="64"/>
      <c r="GG15" s="64"/>
      <c r="GH15" s="64"/>
      <c r="GI15" s="65">
        <v>1.0</v>
      </c>
      <c r="GJ15" s="65">
        <v>0.0</v>
      </c>
      <c r="GK15" s="65">
        <v>0.0</v>
      </c>
      <c r="GL15" s="65">
        <v>0.0</v>
      </c>
      <c r="GM15" s="65">
        <v>1.0</v>
      </c>
      <c r="GN15" s="65">
        <v>0.0</v>
      </c>
      <c r="GO15" s="63" t="s">
        <v>564</v>
      </c>
      <c r="GP15" s="64"/>
      <c r="GQ15" s="64"/>
      <c r="GR15" s="64"/>
      <c r="GS15" s="64"/>
      <c r="GT15" s="65">
        <v>1.0</v>
      </c>
      <c r="GU15" s="65">
        <v>0.0</v>
      </c>
      <c r="GV15" s="65">
        <v>0.0</v>
      </c>
      <c r="GW15" s="64"/>
      <c r="GX15" s="65">
        <v>0.0</v>
      </c>
      <c r="GY15" s="63" t="s">
        <v>4496</v>
      </c>
      <c r="GZ15" s="63" t="s">
        <v>564</v>
      </c>
      <c r="HA15" s="64"/>
      <c r="HB15" s="64"/>
      <c r="HC15" s="64"/>
      <c r="HD15" s="64"/>
      <c r="HE15" s="65">
        <v>1.0</v>
      </c>
      <c r="HF15" s="65">
        <v>0.0</v>
      </c>
      <c r="HG15" s="65">
        <v>0.0</v>
      </c>
      <c r="HH15" s="65">
        <v>0.0</v>
      </c>
      <c r="HI15" s="64"/>
      <c r="HJ15" s="64"/>
      <c r="HK15" s="64"/>
      <c r="HL15" s="64"/>
      <c r="HM15" s="64"/>
      <c r="HN15" s="64"/>
      <c r="HO15" s="64"/>
      <c r="HP15" s="64"/>
      <c r="HQ15" s="64"/>
      <c r="HR15" s="65">
        <v>1.0</v>
      </c>
      <c r="HS15" s="64"/>
      <c r="HT15" s="64"/>
      <c r="HU15" s="64"/>
      <c r="HV15" s="63" t="s">
        <v>5556</v>
      </c>
      <c r="HW15" s="63" t="s">
        <v>5557</v>
      </c>
      <c r="HX15" s="63" t="s">
        <v>5558</v>
      </c>
      <c r="HY15" s="63">
        <v>5596924.0</v>
      </c>
      <c r="HZ15" s="63" t="s">
        <v>5539</v>
      </c>
      <c r="IA15" s="65">
        <v>1.0</v>
      </c>
      <c r="IB15" s="65">
        <v>0.0</v>
      </c>
      <c r="IC15" s="65">
        <v>1.0</v>
      </c>
      <c r="ID15" s="65">
        <v>0.0</v>
      </c>
      <c r="IE15" s="65">
        <v>0.0</v>
      </c>
      <c r="IF15" s="65">
        <v>0.0</v>
      </c>
      <c r="IG15" s="65">
        <v>0.0</v>
      </c>
      <c r="IH15" s="64"/>
      <c r="II15" s="64"/>
      <c r="IJ15" s="64"/>
      <c r="IK15" s="64"/>
      <c r="IL15" s="64"/>
      <c r="IM15" s="64"/>
      <c r="IN15" s="64"/>
      <c r="IO15" s="64"/>
      <c r="IP15" s="64"/>
      <c r="IQ15" s="63">
        <v>0.0</v>
      </c>
      <c r="IR15" s="63">
        <v>0.0</v>
      </c>
      <c r="IS15" s="65">
        <v>2.0</v>
      </c>
      <c r="IT15" s="63" t="s">
        <v>5428</v>
      </c>
      <c r="IU15" s="64"/>
      <c r="IV15" s="64"/>
      <c r="IW15" s="64"/>
      <c r="IX15" s="64"/>
      <c r="IY15" s="63" t="s">
        <v>5559</v>
      </c>
      <c r="IZ15" s="64"/>
      <c r="JA15" s="64"/>
      <c r="JB15" s="64"/>
      <c r="JC15" s="64"/>
      <c r="JD15" s="64"/>
      <c r="JE15" s="63" t="s">
        <v>5560</v>
      </c>
      <c r="JF15" s="63" t="s">
        <v>4436</v>
      </c>
      <c r="JG15" s="65">
        <v>0.0</v>
      </c>
      <c r="JH15" s="65">
        <v>0.0</v>
      </c>
      <c r="JI15" s="65">
        <v>0.0</v>
      </c>
      <c r="JJ15" s="65">
        <v>0.0</v>
      </c>
      <c r="JK15" s="65">
        <v>0.0</v>
      </c>
      <c r="JL15" s="65">
        <v>0.0</v>
      </c>
      <c r="JM15" s="65">
        <v>0.0</v>
      </c>
      <c r="JN15" s="65">
        <v>0.0</v>
      </c>
      <c r="JO15" s="65">
        <v>0.0</v>
      </c>
      <c r="JP15" s="65">
        <v>0.0</v>
      </c>
      <c r="JQ15" s="65">
        <v>0.0</v>
      </c>
      <c r="JR15" s="65">
        <v>0.0</v>
      </c>
      <c r="JS15" s="65">
        <v>1.0</v>
      </c>
      <c r="JT15" s="65">
        <v>0.0</v>
      </c>
      <c r="JU15" s="65">
        <v>0.0</v>
      </c>
      <c r="JV15" s="65">
        <v>0.0</v>
      </c>
      <c r="JW15" s="64"/>
      <c r="JX15" s="64"/>
      <c r="JY15" s="64"/>
      <c r="JZ15" s="64"/>
      <c r="KA15" s="64"/>
      <c r="KB15" s="64"/>
      <c r="KC15" s="64"/>
      <c r="KD15" s="63" t="s">
        <v>35</v>
      </c>
      <c r="KE15" s="65">
        <v>0.0</v>
      </c>
      <c r="KF15" s="65">
        <v>0.0</v>
      </c>
      <c r="KG15" s="65">
        <v>0.0</v>
      </c>
      <c r="KH15" s="65">
        <v>1.0</v>
      </c>
      <c r="KI15" s="65">
        <v>0.0</v>
      </c>
      <c r="KJ15" s="65">
        <v>0.0</v>
      </c>
      <c r="KK15" s="65">
        <v>4.53264951E8</v>
      </c>
      <c r="KL15" s="63" t="s">
        <v>5561</v>
      </c>
      <c r="KM15" s="163">
        <v>45123.0</v>
      </c>
      <c r="KN15" s="64"/>
      <c r="KO15" s="64"/>
      <c r="KP15" s="63" t="s">
        <v>4442</v>
      </c>
      <c r="KQ15" s="64"/>
      <c r="KR15" s="63" t="s">
        <v>5543</v>
      </c>
      <c r="KS15" s="64"/>
      <c r="KT15" s="65">
        <v>14.0</v>
      </c>
    </row>
    <row r="16" hidden="1">
      <c r="A16" s="163">
        <v>45123.0</v>
      </c>
      <c r="B16" s="163">
        <v>45123.0</v>
      </c>
      <c r="C16" s="63" t="s">
        <v>5520</v>
      </c>
      <c r="D16" s="63" t="s">
        <v>5521</v>
      </c>
      <c r="E16" s="63">
        <v>3.2235777E9</v>
      </c>
      <c r="F16" s="63" t="s">
        <v>4408</v>
      </c>
      <c r="G16" s="63" t="s">
        <v>5522</v>
      </c>
      <c r="H16" s="63" t="s">
        <v>5523</v>
      </c>
      <c r="I16" s="63" t="s">
        <v>5524</v>
      </c>
      <c r="J16" s="64"/>
      <c r="K16" s="64"/>
      <c r="L16" s="64"/>
      <c r="M16" s="64"/>
      <c r="N16" s="64"/>
      <c r="O16" s="63" t="s">
        <v>5562</v>
      </c>
      <c r="P16" s="65">
        <v>3.124230644E9</v>
      </c>
      <c r="Q16" s="63" t="s">
        <v>5563</v>
      </c>
      <c r="R16" s="64"/>
      <c r="S16" s="63" t="s">
        <v>5564</v>
      </c>
      <c r="T16" s="164" t="s">
        <v>5565</v>
      </c>
      <c r="U16" s="63" t="s">
        <v>5566</v>
      </c>
      <c r="V16" s="164" t="s">
        <v>5567</v>
      </c>
      <c r="W16" s="63" t="s">
        <v>5568</v>
      </c>
      <c r="X16" s="164" t="s">
        <v>5569</v>
      </c>
      <c r="Y16" s="65">
        <v>5.0</v>
      </c>
      <c r="Z16" s="65">
        <v>1.0</v>
      </c>
      <c r="AA16" s="63" t="s">
        <v>5277</v>
      </c>
      <c r="AB16" s="63" t="s">
        <v>132</v>
      </c>
      <c r="AC16" s="63" t="s">
        <v>132</v>
      </c>
      <c r="AD16" s="63" t="s">
        <v>132</v>
      </c>
      <c r="AE16" s="65">
        <v>3.0</v>
      </c>
      <c r="AF16" s="65">
        <v>2.0</v>
      </c>
      <c r="AG16" s="63" t="s">
        <v>4437</v>
      </c>
      <c r="AH16" s="65">
        <v>2.0</v>
      </c>
      <c r="AI16" s="65">
        <v>1.0</v>
      </c>
      <c r="AJ16" s="65">
        <v>2.0</v>
      </c>
      <c r="AK16" s="63" t="s">
        <v>4437</v>
      </c>
      <c r="AL16" s="63" t="s">
        <v>4437</v>
      </c>
      <c r="AM16" s="65">
        <v>1.0</v>
      </c>
      <c r="AN16" s="63" t="s">
        <v>4485</v>
      </c>
      <c r="AO16" s="63" t="s">
        <v>4581</v>
      </c>
      <c r="AP16" s="63" t="s">
        <v>4582</v>
      </c>
      <c r="AQ16" s="64"/>
      <c r="AR16" s="63" t="s">
        <v>4437</v>
      </c>
      <c r="AS16" s="63" t="s">
        <v>132</v>
      </c>
      <c r="AT16" s="64"/>
      <c r="AU16" s="63" t="s">
        <v>132</v>
      </c>
      <c r="AV16" s="63" t="s">
        <v>4606</v>
      </c>
      <c r="AW16" s="63" t="s">
        <v>4561</v>
      </c>
      <c r="AX16" s="63" t="s">
        <v>132</v>
      </c>
      <c r="AY16" s="64"/>
      <c r="AZ16" s="64"/>
      <c r="BA16" s="64"/>
      <c r="BB16" s="65">
        <v>0.0</v>
      </c>
      <c r="BC16" s="65">
        <v>1.0</v>
      </c>
      <c r="BD16" s="65">
        <v>0.0</v>
      </c>
      <c r="BE16" s="63" t="s">
        <v>4096</v>
      </c>
      <c r="BF16" s="63" t="s">
        <v>4096</v>
      </c>
      <c r="BG16" s="65">
        <v>60.0</v>
      </c>
      <c r="BH16" s="63" t="s">
        <v>4096</v>
      </c>
      <c r="BI16" s="63" t="s">
        <v>4425</v>
      </c>
      <c r="BJ16" s="63" t="s">
        <v>4437</v>
      </c>
      <c r="BK16" s="65">
        <v>0.0</v>
      </c>
      <c r="BL16" s="65">
        <v>0.0</v>
      </c>
      <c r="BM16" s="65">
        <v>0.0</v>
      </c>
      <c r="BN16" s="65">
        <v>0.0</v>
      </c>
      <c r="BO16" s="65">
        <v>0.0</v>
      </c>
      <c r="BP16" s="65">
        <v>0.0</v>
      </c>
      <c r="BQ16" s="65">
        <v>1.0</v>
      </c>
      <c r="BR16" s="64"/>
      <c r="BS16" s="64"/>
      <c r="BT16" s="63" t="s">
        <v>4425</v>
      </c>
      <c r="BU16" s="64"/>
      <c r="BV16" s="64"/>
      <c r="BW16" s="64"/>
      <c r="BX16" s="64"/>
      <c r="BY16" s="64"/>
      <c r="BZ16" s="63" t="s">
        <v>4425</v>
      </c>
      <c r="CA16" s="63" t="s">
        <v>5570</v>
      </c>
      <c r="CB16" s="65">
        <v>1.0</v>
      </c>
      <c r="CC16" s="65">
        <v>1.0</v>
      </c>
      <c r="CD16" s="65">
        <v>1.0</v>
      </c>
      <c r="CE16" s="65">
        <v>0.0</v>
      </c>
      <c r="CF16" s="65">
        <v>0.0</v>
      </c>
      <c r="CG16" s="65">
        <v>0.0</v>
      </c>
      <c r="CH16" s="65">
        <v>0.0</v>
      </c>
      <c r="CI16" s="65">
        <v>0.0</v>
      </c>
      <c r="CJ16" s="64"/>
      <c r="CK16" s="63" t="s">
        <v>4649</v>
      </c>
      <c r="CL16" s="65">
        <v>1.0</v>
      </c>
      <c r="CM16" s="65">
        <v>0.0</v>
      </c>
      <c r="CN16" s="65">
        <v>0.0</v>
      </c>
      <c r="CO16" s="65">
        <v>0.0</v>
      </c>
      <c r="CP16" s="65">
        <v>0.0</v>
      </c>
      <c r="CQ16" s="65">
        <v>0.0</v>
      </c>
      <c r="CR16" s="65">
        <v>0.0</v>
      </c>
      <c r="CS16" s="65">
        <v>0.0</v>
      </c>
      <c r="CT16" s="63" t="s">
        <v>5571</v>
      </c>
      <c r="CU16" s="63" t="s">
        <v>5484</v>
      </c>
      <c r="CV16" s="63" t="s">
        <v>4467</v>
      </c>
      <c r="CW16" s="64"/>
      <c r="CX16" s="63" t="s">
        <v>4538</v>
      </c>
      <c r="CY16" s="65">
        <v>0.0</v>
      </c>
      <c r="CZ16" s="65">
        <v>0.0</v>
      </c>
      <c r="DA16" s="65">
        <v>0.0</v>
      </c>
      <c r="DB16" s="65">
        <v>0.0</v>
      </c>
      <c r="DC16" s="65">
        <v>0.0</v>
      </c>
      <c r="DD16" s="65">
        <v>0.0</v>
      </c>
      <c r="DE16" s="65">
        <v>1.0</v>
      </c>
      <c r="DF16" s="65">
        <v>0.0</v>
      </c>
      <c r="DG16" s="64"/>
      <c r="DH16" s="64"/>
      <c r="DI16" s="64"/>
      <c r="DJ16" s="65">
        <v>0.0</v>
      </c>
      <c r="DK16" s="65">
        <v>0.0</v>
      </c>
      <c r="DL16" s="65">
        <v>0.0</v>
      </c>
      <c r="DM16" s="64"/>
      <c r="DN16" s="63" t="s">
        <v>4429</v>
      </c>
      <c r="DO16" s="63" t="s">
        <v>4430</v>
      </c>
      <c r="DP16" s="63" t="s">
        <v>541</v>
      </c>
      <c r="DQ16" s="64"/>
      <c r="DR16" s="64"/>
      <c r="DS16" s="64"/>
      <c r="DT16" s="64"/>
      <c r="DU16" s="64"/>
      <c r="DV16" s="65">
        <v>0.0</v>
      </c>
      <c r="DW16" s="65">
        <v>1.0</v>
      </c>
      <c r="DX16" s="65">
        <v>0.0</v>
      </c>
      <c r="DY16" s="65">
        <v>0.0</v>
      </c>
      <c r="DZ16" s="65">
        <v>0.0</v>
      </c>
      <c r="EA16" s="63" t="s">
        <v>541</v>
      </c>
      <c r="EB16" s="64"/>
      <c r="EC16" s="64"/>
      <c r="ED16" s="64"/>
      <c r="EE16" s="64"/>
      <c r="EF16" s="64"/>
      <c r="EG16" s="65">
        <v>0.0</v>
      </c>
      <c r="EH16" s="65">
        <v>1.0</v>
      </c>
      <c r="EI16" s="65">
        <v>0.0</v>
      </c>
      <c r="EJ16" s="65">
        <v>0.0</v>
      </c>
      <c r="EK16" s="65">
        <v>0.0</v>
      </c>
      <c r="EL16" s="63" t="s">
        <v>4469</v>
      </c>
      <c r="EM16" s="63" t="s">
        <v>4432</v>
      </c>
      <c r="EN16" s="63" t="s">
        <v>4433</v>
      </c>
      <c r="EO16" s="64"/>
      <c r="EP16" s="64"/>
      <c r="EQ16" s="64"/>
      <c r="ER16" s="64"/>
      <c r="ES16" s="64"/>
      <c r="ET16" s="64"/>
      <c r="EU16" s="64"/>
      <c r="EV16" s="65">
        <v>0.0</v>
      </c>
      <c r="EW16" s="65">
        <v>0.0</v>
      </c>
      <c r="EX16" s="65">
        <v>0.0</v>
      </c>
      <c r="EY16" s="65">
        <v>0.0</v>
      </c>
      <c r="EZ16" s="65">
        <v>1.0</v>
      </c>
      <c r="FA16" s="65">
        <v>0.0</v>
      </c>
      <c r="FB16" s="65">
        <v>0.0</v>
      </c>
      <c r="FC16" s="64"/>
      <c r="FD16" s="63" t="s">
        <v>4425</v>
      </c>
      <c r="FE16" s="64"/>
      <c r="FF16" s="64"/>
      <c r="FG16" s="64"/>
      <c r="FH16" s="65">
        <v>0.0</v>
      </c>
      <c r="FI16" s="65">
        <v>0.0</v>
      </c>
      <c r="FJ16" s="65">
        <v>1.0</v>
      </c>
      <c r="FK16" s="64"/>
      <c r="FL16" s="64"/>
      <c r="FM16" s="63" t="s">
        <v>132</v>
      </c>
      <c r="FN16" s="64"/>
      <c r="FO16" s="64"/>
      <c r="FP16" s="64"/>
      <c r="FQ16" s="64"/>
      <c r="FR16" s="64"/>
      <c r="FS16" s="64"/>
      <c r="FT16" s="64"/>
      <c r="FU16" s="64"/>
      <c r="FV16" s="64"/>
      <c r="FW16" s="63" t="s">
        <v>132</v>
      </c>
      <c r="FX16" s="64"/>
      <c r="FY16" s="64"/>
      <c r="FZ16" s="64"/>
      <c r="GA16" s="64"/>
      <c r="GB16" s="63" t="s">
        <v>4437</v>
      </c>
      <c r="GC16" s="64"/>
      <c r="GD16" s="64"/>
      <c r="GE16" s="64"/>
      <c r="GF16" s="64"/>
      <c r="GG16" s="64"/>
      <c r="GH16" s="64"/>
      <c r="GI16" s="65">
        <v>0.0</v>
      </c>
      <c r="GJ16" s="65">
        <v>0.0</v>
      </c>
      <c r="GK16" s="65">
        <v>0.0</v>
      </c>
      <c r="GL16" s="65">
        <v>0.0</v>
      </c>
      <c r="GM16" s="65">
        <v>0.0</v>
      </c>
      <c r="GN16" s="65">
        <v>1.0</v>
      </c>
      <c r="GO16" s="63" t="s">
        <v>132</v>
      </c>
      <c r="GP16" s="64"/>
      <c r="GQ16" s="64"/>
      <c r="GR16" s="64"/>
      <c r="GS16" s="64"/>
      <c r="GT16" s="65">
        <v>0.0</v>
      </c>
      <c r="GU16" s="65">
        <v>1.0</v>
      </c>
      <c r="GV16" s="65">
        <v>0.0</v>
      </c>
      <c r="GW16" s="64"/>
      <c r="GX16" s="65">
        <v>0.0</v>
      </c>
      <c r="GY16" s="64"/>
      <c r="GZ16" s="63" t="s">
        <v>132</v>
      </c>
      <c r="HA16" s="64"/>
      <c r="HB16" s="64"/>
      <c r="HC16" s="64"/>
      <c r="HD16" s="64"/>
      <c r="HE16" s="65">
        <v>0.0</v>
      </c>
      <c r="HF16" s="65">
        <v>1.0</v>
      </c>
      <c r="HG16" s="65">
        <v>0.0</v>
      </c>
      <c r="HH16" s="65">
        <v>0.0</v>
      </c>
      <c r="HI16" s="64"/>
      <c r="HJ16" s="64"/>
      <c r="HK16" s="64"/>
      <c r="HL16" s="64"/>
      <c r="HM16" s="64"/>
      <c r="HN16" s="64"/>
      <c r="HO16" s="64"/>
      <c r="HP16" s="64"/>
      <c r="HQ16" s="64"/>
      <c r="HR16" s="65">
        <v>3.0</v>
      </c>
      <c r="HS16" s="64"/>
      <c r="HT16" s="64"/>
      <c r="HU16" s="64"/>
      <c r="HV16" s="63" t="s">
        <v>5572</v>
      </c>
      <c r="HW16" s="63" t="s">
        <v>5573</v>
      </c>
      <c r="HX16" s="63" t="s">
        <v>2993</v>
      </c>
      <c r="HY16" s="63">
        <v>1.066176927E9</v>
      </c>
      <c r="HZ16" s="63" t="s">
        <v>4437</v>
      </c>
      <c r="IA16" s="65">
        <v>0.0</v>
      </c>
      <c r="IB16" s="65">
        <v>0.0</v>
      </c>
      <c r="IC16" s="65">
        <v>0.0</v>
      </c>
      <c r="ID16" s="65">
        <v>0.0</v>
      </c>
      <c r="IE16" s="65">
        <v>0.0</v>
      </c>
      <c r="IF16" s="65">
        <v>1.0</v>
      </c>
      <c r="IG16" s="65">
        <v>0.0</v>
      </c>
      <c r="IH16" s="64"/>
      <c r="II16" s="64"/>
      <c r="IJ16" s="64"/>
      <c r="IK16" s="64"/>
      <c r="IL16" s="64"/>
      <c r="IM16" s="64"/>
      <c r="IN16" s="64"/>
      <c r="IO16" s="64"/>
      <c r="IP16" s="64"/>
      <c r="IQ16" s="63">
        <v>0.0</v>
      </c>
      <c r="IR16" s="63">
        <v>0.0</v>
      </c>
      <c r="IS16" s="63" t="s">
        <v>4096</v>
      </c>
      <c r="IT16" s="63" t="s">
        <v>4096</v>
      </c>
      <c r="IU16" s="63" t="s">
        <v>5574</v>
      </c>
      <c r="IV16" s="64"/>
      <c r="IW16" s="64"/>
      <c r="IX16" s="64"/>
      <c r="IY16" s="64"/>
      <c r="IZ16" s="64"/>
      <c r="JA16" s="64"/>
      <c r="JB16" s="64"/>
      <c r="JC16" s="64"/>
      <c r="JD16" s="64"/>
      <c r="JE16" s="64"/>
      <c r="JF16" s="63" t="s">
        <v>4472</v>
      </c>
      <c r="JG16" s="65">
        <v>0.0</v>
      </c>
      <c r="JH16" s="65">
        <v>0.0</v>
      </c>
      <c r="JI16" s="65">
        <v>0.0</v>
      </c>
      <c r="JJ16" s="65">
        <v>0.0</v>
      </c>
      <c r="JK16" s="65">
        <v>0.0</v>
      </c>
      <c r="JL16" s="65">
        <v>0.0</v>
      </c>
      <c r="JM16" s="65">
        <v>0.0</v>
      </c>
      <c r="JN16" s="65">
        <v>0.0</v>
      </c>
      <c r="JO16" s="65">
        <v>0.0</v>
      </c>
      <c r="JP16" s="65">
        <v>1.0</v>
      </c>
      <c r="JQ16" s="65">
        <v>0.0</v>
      </c>
      <c r="JR16" s="65">
        <v>0.0</v>
      </c>
      <c r="JS16" s="65">
        <v>0.0</v>
      </c>
      <c r="JT16" s="65">
        <v>0.0</v>
      </c>
      <c r="JU16" s="65">
        <v>0.0</v>
      </c>
      <c r="JV16" s="65">
        <v>0.0</v>
      </c>
      <c r="JW16" s="64"/>
      <c r="JX16" s="64"/>
      <c r="JY16" s="64"/>
      <c r="JZ16" s="64"/>
      <c r="KA16" s="64"/>
      <c r="KB16" s="64"/>
      <c r="KC16" s="64"/>
      <c r="KD16" s="63" t="s">
        <v>4437</v>
      </c>
      <c r="KE16" s="65">
        <v>0.0</v>
      </c>
      <c r="KF16" s="65">
        <v>0.0</v>
      </c>
      <c r="KG16" s="65">
        <v>0.0</v>
      </c>
      <c r="KH16" s="65">
        <v>0.0</v>
      </c>
      <c r="KI16" s="65">
        <v>0.0</v>
      </c>
      <c r="KJ16" s="65">
        <v>1.0</v>
      </c>
      <c r="KK16" s="65">
        <v>4.53293486E8</v>
      </c>
      <c r="KL16" s="63" t="s">
        <v>5575</v>
      </c>
      <c r="KM16" s="163">
        <v>45123.0</v>
      </c>
      <c r="KN16" s="64"/>
      <c r="KO16" s="64"/>
      <c r="KP16" s="63" t="s">
        <v>4442</v>
      </c>
      <c r="KQ16" s="64"/>
      <c r="KR16" s="63" t="s">
        <v>5543</v>
      </c>
      <c r="KS16" s="64"/>
      <c r="KT16" s="65">
        <v>15.0</v>
      </c>
    </row>
    <row r="17" hidden="1">
      <c r="A17" s="163">
        <v>45137.0</v>
      </c>
      <c r="B17" s="163">
        <v>45137.0</v>
      </c>
      <c r="C17" s="63" t="s">
        <v>5576</v>
      </c>
      <c r="D17" s="63" t="s">
        <v>5577</v>
      </c>
      <c r="E17" s="63">
        <v>3.005369722E9</v>
      </c>
      <c r="F17" s="63" t="s">
        <v>4408</v>
      </c>
      <c r="G17" s="63" t="s">
        <v>5522</v>
      </c>
      <c r="H17" s="63" t="s">
        <v>5578</v>
      </c>
      <c r="I17" s="63" t="s">
        <v>5579</v>
      </c>
      <c r="J17" s="63" t="s">
        <v>5580</v>
      </c>
      <c r="K17" s="65">
        <v>4.573159</v>
      </c>
      <c r="L17" s="65">
        <v>-74.185253</v>
      </c>
      <c r="M17" s="65">
        <v>2666.699951</v>
      </c>
      <c r="N17" s="65">
        <v>100.0</v>
      </c>
      <c r="O17" s="63" t="s">
        <v>5581</v>
      </c>
      <c r="P17" s="65">
        <v>3.115669287E9</v>
      </c>
      <c r="Q17" s="63" t="s">
        <v>5582</v>
      </c>
      <c r="R17" s="64"/>
      <c r="S17" s="63" t="s">
        <v>5583</v>
      </c>
      <c r="T17" s="164" t="s">
        <v>5584</v>
      </c>
      <c r="U17" s="64"/>
      <c r="V17" s="64"/>
      <c r="W17" s="64"/>
      <c r="X17" s="64"/>
      <c r="Y17" s="65">
        <v>4.0</v>
      </c>
      <c r="Z17" s="65">
        <v>1.0</v>
      </c>
      <c r="AA17" s="63" t="s">
        <v>5337</v>
      </c>
      <c r="AB17" s="63" t="s">
        <v>132</v>
      </c>
      <c r="AC17" s="63" t="s">
        <v>35</v>
      </c>
      <c r="AD17" s="63" t="s">
        <v>132</v>
      </c>
      <c r="AE17" s="65">
        <v>2.0</v>
      </c>
      <c r="AF17" s="65">
        <v>2.0</v>
      </c>
      <c r="AG17" s="63" t="s">
        <v>4437</v>
      </c>
      <c r="AH17" s="65">
        <v>1.0</v>
      </c>
      <c r="AI17" s="65">
        <v>1.0</v>
      </c>
      <c r="AJ17" s="63" t="s">
        <v>4437</v>
      </c>
      <c r="AK17" s="65">
        <v>2.0</v>
      </c>
      <c r="AL17" s="63" t="s">
        <v>4437</v>
      </c>
      <c r="AM17" s="65">
        <v>1.0</v>
      </c>
      <c r="AN17" s="63" t="s">
        <v>4510</v>
      </c>
      <c r="AO17" s="63" t="s">
        <v>4456</v>
      </c>
      <c r="AP17" s="63" t="s">
        <v>4582</v>
      </c>
      <c r="AQ17" s="64"/>
      <c r="AR17" s="63" t="s">
        <v>4421</v>
      </c>
      <c r="AS17" s="63" t="s">
        <v>132</v>
      </c>
      <c r="AT17" s="64"/>
      <c r="AU17" s="63" t="s">
        <v>132</v>
      </c>
      <c r="AV17" s="63" t="s">
        <v>4422</v>
      </c>
      <c r="AW17" s="63" t="s">
        <v>4423</v>
      </c>
      <c r="AX17" s="63" t="s">
        <v>132</v>
      </c>
      <c r="AY17" s="64"/>
      <c r="AZ17" s="64"/>
      <c r="BA17" s="64"/>
      <c r="BB17" s="65">
        <v>0.0</v>
      </c>
      <c r="BC17" s="65">
        <v>1.0</v>
      </c>
      <c r="BD17" s="65">
        <v>0.0</v>
      </c>
      <c r="BE17" s="65">
        <v>3.0</v>
      </c>
      <c r="BF17" s="166">
        <v>45689.0</v>
      </c>
      <c r="BG17" s="65">
        <v>0.0</v>
      </c>
      <c r="BH17" s="63" t="s">
        <v>4459</v>
      </c>
      <c r="BI17" s="63" t="s">
        <v>4460</v>
      </c>
      <c r="BJ17" s="63" t="s">
        <v>4564</v>
      </c>
      <c r="BK17" s="65">
        <v>0.0</v>
      </c>
      <c r="BL17" s="65">
        <v>0.0</v>
      </c>
      <c r="BM17" s="65">
        <v>0.0</v>
      </c>
      <c r="BN17" s="65">
        <v>0.0</v>
      </c>
      <c r="BO17" s="65">
        <v>1.0</v>
      </c>
      <c r="BP17" s="65">
        <v>0.0</v>
      </c>
      <c r="BQ17" s="65">
        <v>0.0</v>
      </c>
      <c r="BR17" s="64"/>
      <c r="BS17" s="64"/>
      <c r="BT17" s="63" t="s">
        <v>4460</v>
      </c>
      <c r="BU17" s="63" t="s">
        <v>4488</v>
      </c>
      <c r="BV17" s="65">
        <v>0.0</v>
      </c>
      <c r="BW17" s="65">
        <v>0.0</v>
      </c>
      <c r="BX17" s="65">
        <v>1.0</v>
      </c>
      <c r="BY17" s="64"/>
      <c r="BZ17" s="63" t="s">
        <v>4460</v>
      </c>
      <c r="CA17" s="63" t="s">
        <v>216</v>
      </c>
      <c r="CB17" s="65">
        <v>0.0</v>
      </c>
      <c r="CC17" s="65">
        <v>0.0</v>
      </c>
      <c r="CD17" s="65">
        <v>0.0</v>
      </c>
      <c r="CE17" s="65">
        <v>0.0</v>
      </c>
      <c r="CF17" s="65">
        <v>0.0</v>
      </c>
      <c r="CG17" s="65">
        <v>1.0</v>
      </c>
      <c r="CH17" s="65">
        <v>0.0</v>
      </c>
      <c r="CI17" s="65">
        <v>0.0</v>
      </c>
      <c r="CJ17" s="64"/>
      <c r="CK17" s="63" t="s">
        <v>4096</v>
      </c>
      <c r="CL17" s="65">
        <v>0.0</v>
      </c>
      <c r="CM17" s="65">
        <v>0.0</v>
      </c>
      <c r="CN17" s="65">
        <v>0.0</v>
      </c>
      <c r="CO17" s="65">
        <v>0.0</v>
      </c>
      <c r="CP17" s="65">
        <v>0.0</v>
      </c>
      <c r="CQ17" s="65">
        <v>0.0</v>
      </c>
      <c r="CR17" s="65">
        <v>1.0</v>
      </c>
      <c r="CS17" s="65">
        <v>0.0</v>
      </c>
      <c r="CT17" s="63" t="s">
        <v>5585</v>
      </c>
      <c r="CU17" s="63" t="s">
        <v>4427</v>
      </c>
      <c r="CV17" s="64"/>
      <c r="CW17" s="64"/>
      <c r="CX17" s="63" t="s">
        <v>4493</v>
      </c>
      <c r="CY17" s="65">
        <v>1.0</v>
      </c>
      <c r="CZ17" s="65">
        <v>0.0</v>
      </c>
      <c r="DA17" s="65">
        <v>0.0</v>
      </c>
      <c r="DB17" s="65">
        <v>0.0</v>
      </c>
      <c r="DC17" s="65">
        <v>0.0</v>
      </c>
      <c r="DD17" s="65">
        <v>0.0</v>
      </c>
      <c r="DE17" s="65">
        <v>0.0</v>
      </c>
      <c r="DF17" s="65">
        <v>0.0</v>
      </c>
      <c r="DG17" s="64"/>
      <c r="DH17" s="64"/>
      <c r="DI17" s="64"/>
      <c r="DJ17" s="65">
        <v>0.0</v>
      </c>
      <c r="DK17" s="65">
        <v>0.0</v>
      </c>
      <c r="DL17" s="65">
        <v>0.0</v>
      </c>
      <c r="DM17" s="64"/>
      <c r="DN17" s="63" t="s">
        <v>4429</v>
      </c>
      <c r="DO17" s="63" t="s">
        <v>4944</v>
      </c>
      <c r="DP17" s="63" t="s">
        <v>541</v>
      </c>
      <c r="DQ17" s="64"/>
      <c r="DR17" s="64"/>
      <c r="DS17" s="64"/>
      <c r="DT17" s="64"/>
      <c r="DU17" s="64"/>
      <c r="DV17" s="65">
        <v>0.0</v>
      </c>
      <c r="DW17" s="65">
        <v>1.0</v>
      </c>
      <c r="DX17" s="65">
        <v>0.0</v>
      </c>
      <c r="DY17" s="65">
        <v>0.0</v>
      </c>
      <c r="DZ17" s="65">
        <v>0.0</v>
      </c>
      <c r="EA17" s="63" t="s">
        <v>541</v>
      </c>
      <c r="EB17" s="64"/>
      <c r="EC17" s="64"/>
      <c r="ED17" s="64"/>
      <c r="EE17" s="64"/>
      <c r="EF17" s="64"/>
      <c r="EG17" s="65">
        <v>0.0</v>
      </c>
      <c r="EH17" s="65">
        <v>1.0</v>
      </c>
      <c r="EI17" s="65">
        <v>0.0</v>
      </c>
      <c r="EJ17" s="65">
        <v>0.0</v>
      </c>
      <c r="EK17" s="65">
        <v>0.0</v>
      </c>
      <c r="EL17" s="63" t="s">
        <v>4431</v>
      </c>
      <c r="EM17" s="63" t="s">
        <v>4432</v>
      </c>
      <c r="EN17" s="63" t="s">
        <v>4494</v>
      </c>
      <c r="EO17" s="64"/>
      <c r="EP17" s="64"/>
      <c r="EQ17" s="64"/>
      <c r="ER17" s="64"/>
      <c r="ES17" s="64"/>
      <c r="ET17" s="64"/>
      <c r="EU17" s="64"/>
      <c r="EV17" s="65">
        <v>1.0</v>
      </c>
      <c r="EW17" s="65">
        <v>0.0</v>
      </c>
      <c r="EX17" s="65">
        <v>0.0</v>
      </c>
      <c r="EY17" s="65">
        <v>0.0</v>
      </c>
      <c r="EZ17" s="65">
        <v>0.0</v>
      </c>
      <c r="FA17" s="65">
        <v>0.0</v>
      </c>
      <c r="FB17" s="65">
        <v>0.0</v>
      </c>
      <c r="FC17" s="64"/>
      <c r="FD17" s="63" t="s">
        <v>4460</v>
      </c>
      <c r="FE17" s="64"/>
      <c r="FF17" s="64"/>
      <c r="FG17" s="64"/>
      <c r="FH17" s="65">
        <v>1.0</v>
      </c>
      <c r="FI17" s="65">
        <v>0.0</v>
      </c>
      <c r="FJ17" s="65">
        <v>0.0</v>
      </c>
      <c r="FK17" s="64"/>
      <c r="FL17" s="64"/>
      <c r="FM17" s="63" t="s">
        <v>35</v>
      </c>
      <c r="FN17" s="64"/>
      <c r="FO17" s="64"/>
      <c r="FP17" s="64"/>
      <c r="FQ17" s="64"/>
      <c r="FR17" s="64"/>
      <c r="FS17" s="64"/>
      <c r="FT17" s="64"/>
      <c r="FU17" s="64"/>
      <c r="FV17" s="64"/>
      <c r="FW17" s="63" t="s">
        <v>132</v>
      </c>
      <c r="FX17" s="64"/>
      <c r="FY17" s="64"/>
      <c r="FZ17" s="64"/>
      <c r="GA17" s="64"/>
      <c r="GB17" s="63" t="s">
        <v>2007</v>
      </c>
      <c r="GC17" s="64"/>
      <c r="GD17" s="64"/>
      <c r="GE17" s="64"/>
      <c r="GF17" s="64"/>
      <c r="GG17" s="64"/>
      <c r="GH17" s="64"/>
      <c r="GI17" s="65">
        <v>0.0</v>
      </c>
      <c r="GJ17" s="65">
        <v>0.0</v>
      </c>
      <c r="GK17" s="65">
        <v>0.0</v>
      </c>
      <c r="GL17" s="65">
        <v>0.0</v>
      </c>
      <c r="GM17" s="65">
        <v>1.0</v>
      </c>
      <c r="GN17" s="65">
        <v>0.0</v>
      </c>
      <c r="GO17" s="63" t="s">
        <v>132</v>
      </c>
      <c r="GP17" s="64"/>
      <c r="GQ17" s="64"/>
      <c r="GR17" s="64"/>
      <c r="GS17" s="64"/>
      <c r="GT17" s="65">
        <v>0.0</v>
      </c>
      <c r="GU17" s="65">
        <v>1.0</v>
      </c>
      <c r="GV17" s="65">
        <v>0.0</v>
      </c>
      <c r="GW17" s="64"/>
      <c r="GX17" s="65">
        <v>0.0</v>
      </c>
      <c r="GY17" s="63" t="s">
        <v>4518</v>
      </c>
      <c r="GZ17" s="63" t="s">
        <v>132</v>
      </c>
      <c r="HA17" s="64"/>
      <c r="HB17" s="64"/>
      <c r="HC17" s="64"/>
      <c r="HD17" s="64"/>
      <c r="HE17" s="65">
        <v>0.0</v>
      </c>
      <c r="HF17" s="65">
        <v>1.0</v>
      </c>
      <c r="HG17" s="65">
        <v>0.0</v>
      </c>
      <c r="HH17" s="65">
        <v>0.0</v>
      </c>
      <c r="HI17" s="64"/>
      <c r="HJ17" s="64"/>
      <c r="HK17" s="64"/>
      <c r="HL17" s="64"/>
      <c r="HM17" s="64"/>
      <c r="HN17" s="64"/>
      <c r="HO17" s="64"/>
      <c r="HP17" s="64"/>
      <c r="HQ17" s="64"/>
      <c r="HR17" s="65">
        <v>1.0</v>
      </c>
      <c r="HS17" s="64"/>
      <c r="HT17" s="64"/>
      <c r="HU17" s="64"/>
      <c r="HV17" s="63" t="s">
        <v>5586</v>
      </c>
      <c r="HW17" s="63" t="s">
        <v>5587</v>
      </c>
      <c r="HX17" s="63" t="s">
        <v>5588</v>
      </c>
      <c r="HY17" s="63">
        <v>1.7655038E7</v>
      </c>
      <c r="HZ17" s="63" t="s">
        <v>5589</v>
      </c>
      <c r="IA17" s="65">
        <v>0.0</v>
      </c>
      <c r="IB17" s="65">
        <v>0.0</v>
      </c>
      <c r="IC17" s="65">
        <v>1.0</v>
      </c>
      <c r="ID17" s="65">
        <v>0.0</v>
      </c>
      <c r="IE17" s="65">
        <v>0.0</v>
      </c>
      <c r="IF17" s="65">
        <v>0.0</v>
      </c>
      <c r="IG17" s="65">
        <v>0.0</v>
      </c>
      <c r="IH17" s="64"/>
      <c r="II17" s="64"/>
      <c r="IJ17" s="64"/>
      <c r="IK17" s="64"/>
      <c r="IL17" s="64"/>
      <c r="IM17" s="64"/>
      <c r="IN17" s="64"/>
      <c r="IO17" s="64"/>
      <c r="IP17" s="64"/>
      <c r="IQ17" s="64"/>
      <c r="IR17" s="165">
        <v>90000.0</v>
      </c>
      <c r="IS17" s="65">
        <v>2.0</v>
      </c>
      <c r="IT17" s="63" t="s">
        <v>5287</v>
      </c>
      <c r="IU17" s="64"/>
      <c r="IV17" s="64"/>
      <c r="IW17" s="64"/>
      <c r="IX17" s="64"/>
      <c r="IY17" s="63" t="s">
        <v>5590</v>
      </c>
      <c r="IZ17" s="64"/>
      <c r="JA17" s="64"/>
      <c r="JB17" s="64"/>
      <c r="JC17" s="64"/>
      <c r="JD17" s="64"/>
      <c r="JE17" s="64"/>
      <c r="JF17" s="63" t="s">
        <v>4495</v>
      </c>
      <c r="JG17" s="65">
        <v>0.0</v>
      </c>
      <c r="JH17" s="65">
        <v>0.0</v>
      </c>
      <c r="JI17" s="65">
        <v>0.0</v>
      </c>
      <c r="JJ17" s="65">
        <v>0.0</v>
      </c>
      <c r="JK17" s="65">
        <v>0.0</v>
      </c>
      <c r="JL17" s="65">
        <v>0.0</v>
      </c>
      <c r="JM17" s="65">
        <v>0.0</v>
      </c>
      <c r="JN17" s="65">
        <v>0.0</v>
      </c>
      <c r="JO17" s="65">
        <v>1.0</v>
      </c>
      <c r="JP17" s="65">
        <v>0.0</v>
      </c>
      <c r="JQ17" s="65">
        <v>0.0</v>
      </c>
      <c r="JR17" s="65">
        <v>0.0</v>
      </c>
      <c r="JS17" s="65">
        <v>0.0</v>
      </c>
      <c r="JT17" s="65">
        <v>0.0</v>
      </c>
      <c r="JU17" s="65">
        <v>0.0</v>
      </c>
      <c r="JV17" s="65">
        <v>0.0</v>
      </c>
      <c r="JW17" s="64"/>
      <c r="JX17" s="64"/>
      <c r="JY17" s="64"/>
      <c r="JZ17" s="64"/>
      <c r="KA17" s="64"/>
      <c r="KB17" s="64"/>
      <c r="KC17" s="64"/>
      <c r="KD17" s="63" t="s">
        <v>4437</v>
      </c>
      <c r="KE17" s="65">
        <v>0.0</v>
      </c>
      <c r="KF17" s="65">
        <v>0.0</v>
      </c>
      <c r="KG17" s="65">
        <v>0.0</v>
      </c>
      <c r="KH17" s="65">
        <v>0.0</v>
      </c>
      <c r="KI17" s="65">
        <v>0.0</v>
      </c>
      <c r="KJ17" s="65">
        <v>1.0</v>
      </c>
      <c r="KK17" s="65">
        <v>4.59848634E8</v>
      </c>
      <c r="KL17" s="63" t="s">
        <v>5591</v>
      </c>
      <c r="KM17" s="163">
        <v>45137.0</v>
      </c>
      <c r="KN17" s="64"/>
      <c r="KO17" s="64"/>
      <c r="KP17" s="63" t="s">
        <v>4442</v>
      </c>
      <c r="KQ17" s="64"/>
      <c r="KR17" s="63" t="s">
        <v>5543</v>
      </c>
      <c r="KS17" s="64"/>
      <c r="KT17" s="65">
        <v>16.0</v>
      </c>
    </row>
    <row r="18" hidden="1">
      <c r="A18" s="163">
        <v>45137.0</v>
      </c>
      <c r="B18" s="163">
        <v>45137.0</v>
      </c>
      <c r="C18" s="63" t="s">
        <v>5592</v>
      </c>
      <c r="D18" s="63" t="s">
        <v>5593</v>
      </c>
      <c r="E18" s="63">
        <v>3.012043912E9</v>
      </c>
      <c r="F18" s="63" t="s">
        <v>4408</v>
      </c>
      <c r="G18" s="63" t="s">
        <v>5522</v>
      </c>
      <c r="H18" s="63" t="s">
        <v>5523</v>
      </c>
      <c r="I18" s="63" t="s">
        <v>5594</v>
      </c>
      <c r="J18" s="64"/>
      <c r="K18" s="64"/>
      <c r="L18" s="64"/>
      <c r="M18" s="64"/>
      <c r="N18" s="64"/>
      <c r="O18" s="63" t="s">
        <v>5595</v>
      </c>
      <c r="P18" s="65">
        <v>3.21731673E9</v>
      </c>
      <c r="Q18" s="63" t="s">
        <v>5596</v>
      </c>
      <c r="R18" s="64"/>
      <c r="S18" s="64"/>
      <c r="T18" s="64"/>
      <c r="U18" s="63" t="s">
        <v>5597</v>
      </c>
      <c r="V18" s="164" t="s">
        <v>5598</v>
      </c>
      <c r="W18" s="64"/>
      <c r="X18" s="64"/>
      <c r="Y18" s="65">
        <v>4.0</v>
      </c>
      <c r="Z18" s="65">
        <v>1.0</v>
      </c>
      <c r="AA18" s="63" t="s">
        <v>5337</v>
      </c>
      <c r="AB18" s="63" t="s">
        <v>35</v>
      </c>
      <c r="AC18" s="63" t="s">
        <v>132</v>
      </c>
      <c r="AD18" s="63" t="s">
        <v>132</v>
      </c>
      <c r="AE18" s="65">
        <v>2.0</v>
      </c>
      <c r="AF18" s="65">
        <v>2.0</v>
      </c>
      <c r="AG18" s="65">
        <v>1.0</v>
      </c>
      <c r="AH18" s="65">
        <v>1.0</v>
      </c>
      <c r="AI18" s="63" t="s">
        <v>4437</v>
      </c>
      <c r="AJ18" s="65">
        <v>2.0</v>
      </c>
      <c r="AK18" s="63" t="s">
        <v>4437</v>
      </c>
      <c r="AL18" s="63" t="s">
        <v>4437</v>
      </c>
      <c r="AM18" s="65">
        <v>1.0</v>
      </c>
      <c r="AN18" s="63" t="s">
        <v>4485</v>
      </c>
      <c r="AO18" s="63" t="s">
        <v>4456</v>
      </c>
      <c r="AP18" s="63" t="s">
        <v>4096</v>
      </c>
      <c r="AQ18" s="64"/>
      <c r="AR18" s="63" t="s">
        <v>4583</v>
      </c>
      <c r="AS18" s="63" t="s">
        <v>132</v>
      </c>
      <c r="AT18" s="64"/>
      <c r="AU18" s="63" t="s">
        <v>132</v>
      </c>
      <c r="AV18" s="63" t="s">
        <v>4458</v>
      </c>
      <c r="AW18" s="63" t="s">
        <v>4423</v>
      </c>
      <c r="AX18" s="63" t="s">
        <v>132</v>
      </c>
      <c r="AY18" s="64"/>
      <c r="AZ18" s="64"/>
      <c r="BA18" s="64"/>
      <c r="BB18" s="65">
        <v>0.0</v>
      </c>
      <c r="BC18" s="65">
        <v>1.0</v>
      </c>
      <c r="BD18" s="65">
        <v>0.0</v>
      </c>
      <c r="BE18" s="65">
        <v>2.0</v>
      </c>
      <c r="BF18" s="166">
        <v>45689.0</v>
      </c>
      <c r="BG18" s="65">
        <v>60.0</v>
      </c>
      <c r="BH18" s="63" t="s">
        <v>4424</v>
      </c>
      <c r="BI18" s="63" t="s">
        <v>4461</v>
      </c>
      <c r="BJ18" s="63" t="s">
        <v>4437</v>
      </c>
      <c r="BK18" s="65">
        <v>0.0</v>
      </c>
      <c r="BL18" s="65">
        <v>0.0</v>
      </c>
      <c r="BM18" s="65">
        <v>0.0</v>
      </c>
      <c r="BN18" s="65">
        <v>0.0</v>
      </c>
      <c r="BO18" s="65">
        <v>0.0</v>
      </c>
      <c r="BP18" s="65">
        <v>0.0</v>
      </c>
      <c r="BQ18" s="65">
        <v>1.0</v>
      </c>
      <c r="BR18" s="64"/>
      <c r="BS18" s="64"/>
      <c r="BT18" s="63" t="s">
        <v>4461</v>
      </c>
      <c r="BU18" s="63" t="s">
        <v>4424</v>
      </c>
      <c r="BV18" s="65">
        <v>0.0</v>
      </c>
      <c r="BW18" s="65">
        <v>1.0</v>
      </c>
      <c r="BX18" s="65">
        <v>0.0</v>
      </c>
      <c r="BY18" s="64"/>
      <c r="BZ18" s="63" t="s">
        <v>4461</v>
      </c>
      <c r="CA18" s="63" t="s">
        <v>5451</v>
      </c>
      <c r="CB18" s="65">
        <v>0.0</v>
      </c>
      <c r="CC18" s="65">
        <v>1.0</v>
      </c>
      <c r="CD18" s="65">
        <v>0.0</v>
      </c>
      <c r="CE18" s="65">
        <v>0.0</v>
      </c>
      <c r="CF18" s="65">
        <v>0.0</v>
      </c>
      <c r="CG18" s="65">
        <v>0.0</v>
      </c>
      <c r="CH18" s="65">
        <v>0.0</v>
      </c>
      <c r="CI18" s="65">
        <v>0.0</v>
      </c>
      <c r="CJ18" s="64"/>
      <c r="CK18" s="63" t="s">
        <v>216</v>
      </c>
      <c r="CL18" s="65">
        <v>0.0</v>
      </c>
      <c r="CM18" s="65">
        <v>0.0</v>
      </c>
      <c r="CN18" s="65">
        <v>0.0</v>
      </c>
      <c r="CO18" s="65">
        <v>0.0</v>
      </c>
      <c r="CP18" s="65">
        <v>0.0</v>
      </c>
      <c r="CQ18" s="65">
        <v>1.0</v>
      </c>
      <c r="CR18" s="65">
        <v>0.0</v>
      </c>
      <c r="CS18" s="65">
        <v>0.0</v>
      </c>
      <c r="CT18" s="64"/>
      <c r="CU18" s="63" t="s">
        <v>4427</v>
      </c>
      <c r="CV18" s="64"/>
      <c r="CW18" s="64"/>
      <c r="CX18" s="63" t="s">
        <v>4514</v>
      </c>
      <c r="CY18" s="65">
        <v>0.0</v>
      </c>
      <c r="CZ18" s="65">
        <v>0.0</v>
      </c>
      <c r="DA18" s="65">
        <v>0.0</v>
      </c>
      <c r="DB18" s="65">
        <v>0.0</v>
      </c>
      <c r="DC18" s="65">
        <v>0.0</v>
      </c>
      <c r="DD18" s="65">
        <v>0.0</v>
      </c>
      <c r="DE18" s="65">
        <v>0.0</v>
      </c>
      <c r="DF18" s="65">
        <v>0.0</v>
      </c>
      <c r="DG18" s="64"/>
      <c r="DH18" s="64"/>
      <c r="DI18" s="64"/>
      <c r="DJ18" s="65">
        <v>1.0</v>
      </c>
      <c r="DK18" s="65">
        <v>0.0</v>
      </c>
      <c r="DL18" s="65">
        <v>0.0</v>
      </c>
      <c r="DM18" s="64"/>
      <c r="DN18" s="63" t="s">
        <v>4429</v>
      </c>
      <c r="DO18" s="63" t="s">
        <v>4430</v>
      </c>
      <c r="DP18" s="63" t="s">
        <v>4563</v>
      </c>
      <c r="DQ18" s="64"/>
      <c r="DR18" s="64"/>
      <c r="DS18" s="64"/>
      <c r="DT18" s="64"/>
      <c r="DU18" s="64"/>
      <c r="DV18" s="65">
        <v>0.0</v>
      </c>
      <c r="DW18" s="65">
        <v>0.0</v>
      </c>
      <c r="DX18" s="65">
        <v>0.0</v>
      </c>
      <c r="DY18" s="65">
        <v>0.0</v>
      </c>
      <c r="DZ18" s="65">
        <v>1.0</v>
      </c>
      <c r="EA18" s="63" t="s">
        <v>4563</v>
      </c>
      <c r="EB18" s="64"/>
      <c r="EC18" s="64"/>
      <c r="ED18" s="64"/>
      <c r="EE18" s="64"/>
      <c r="EF18" s="64"/>
      <c r="EG18" s="65">
        <v>0.0</v>
      </c>
      <c r="EH18" s="65">
        <v>0.0</v>
      </c>
      <c r="EI18" s="65">
        <v>0.0</v>
      </c>
      <c r="EJ18" s="65">
        <v>0.0</v>
      </c>
      <c r="EK18" s="65">
        <v>1.0</v>
      </c>
      <c r="EL18" s="63" t="s">
        <v>5442</v>
      </c>
      <c r="EM18" s="63" t="s">
        <v>4432</v>
      </c>
      <c r="EN18" s="63" t="s">
        <v>4433</v>
      </c>
      <c r="EO18" s="64"/>
      <c r="EP18" s="64"/>
      <c r="EQ18" s="64"/>
      <c r="ER18" s="64"/>
      <c r="ES18" s="64"/>
      <c r="ET18" s="64"/>
      <c r="EU18" s="64"/>
      <c r="EV18" s="65">
        <v>0.0</v>
      </c>
      <c r="EW18" s="65">
        <v>0.0</v>
      </c>
      <c r="EX18" s="65">
        <v>0.0</v>
      </c>
      <c r="EY18" s="65">
        <v>0.0</v>
      </c>
      <c r="EZ18" s="65">
        <v>1.0</v>
      </c>
      <c r="FA18" s="65">
        <v>0.0</v>
      </c>
      <c r="FB18" s="65">
        <v>0.0</v>
      </c>
      <c r="FC18" s="64"/>
      <c r="FD18" s="63" t="s">
        <v>4461</v>
      </c>
      <c r="FE18" s="64"/>
      <c r="FF18" s="64"/>
      <c r="FG18" s="64"/>
      <c r="FH18" s="65">
        <v>0.0</v>
      </c>
      <c r="FI18" s="65">
        <v>1.0</v>
      </c>
      <c r="FJ18" s="65">
        <v>0.0</v>
      </c>
      <c r="FK18" s="64"/>
      <c r="FL18" s="64"/>
      <c r="FM18" s="63" t="s">
        <v>132</v>
      </c>
      <c r="FN18" s="64"/>
      <c r="FO18" s="64"/>
      <c r="FP18" s="64"/>
      <c r="FQ18" s="64"/>
      <c r="FR18" s="64"/>
      <c r="FS18" s="64"/>
      <c r="FT18" s="64"/>
      <c r="FU18" s="64"/>
      <c r="FV18" s="64"/>
      <c r="FW18" s="63" t="s">
        <v>132</v>
      </c>
      <c r="FX18" s="64"/>
      <c r="FY18" s="64"/>
      <c r="FZ18" s="64"/>
      <c r="GA18" s="64"/>
      <c r="GB18" s="63" t="s">
        <v>2007</v>
      </c>
      <c r="GC18" s="64"/>
      <c r="GD18" s="64"/>
      <c r="GE18" s="64"/>
      <c r="GF18" s="64"/>
      <c r="GG18" s="64"/>
      <c r="GH18" s="64"/>
      <c r="GI18" s="65">
        <v>0.0</v>
      </c>
      <c r="GJ18" s="65">
        <v>0.0</v>
      </c>
      <c r="GK18" s="65">
        <v>0.0</v>
      </c>
      <c r="GL18" s="65">
        <v>0.0</v>
      </c>
      <c r="GM18" s="65">
        <v>1.0</v>
      </c>
      <c r="GN18" s="65">
        <v>0.0</v>
      </c>
      <c r="GO18" s="63" t="s">
        <v>4563</v>
      </c>
      <c r="GP18" s="64"/>
      <c r="GQ18" s="64"/>
      <c r="GR18" s="64"/>
      <c r="GS18" s="64"/>
      <c r="GT18" s="65">
        <v>0.0</v>
      </c>
      <c r="GU18" s="65">
        <v>0.0</v>
      </c>
      <c r="GV18" s="65">
        <v>0.0</v>
      </c>
      <c r="GW18" s="64"/>
      <c r="GX18" s="65">
        <v>1.0</v>
      </c>
      <c r="GY18" s="63" t="s">
        <v>4437</v>
      </c>
      <c r="GZ18" s="63" t="s">
        <v>4566</v>
      </c>
      <c r="HA18" s="64"/>
      <c r="HB18" s="64"/>
      <c r="HC18" s="64"/>
      <c r="HD18" s="64"/>
      <c r="HE18" s="65">
        <v>0.0</v>
      </c>
      <c r="HF18" s="65">
        <v>0.0</v>
      </c>
      <c r="HG18" s="65">
        <v>0.0</v>
      </c>
      <c r="HH18" s="65">
        <v>1.0</v>
      </c>
      <c r="HI18" s="64"/>
      <c r="HJ18" s="64"/>
      <c r="HK18" s="64"/>
      <c r="HL18" s="64"/>
      <c r="HM18" s="64"/>
      <c r="HN18" s="64"/>
      <c r="HO18" s="64"/>
      <c r="HP18" s="64"/>
      <c r="HQ18" s="64"/>
      <c r="HR18" s="65">
        <v>3.0</v>
      </c>
      <c r="HS18" s="63" t="s">
        <v>5599</v>
      </c>
      <c r="HT18" s="64"/>
      <c r="HU18" s="64"/>
      <c r="HV18" s="63" t="s">
        <v>5600</v>
      </c>
      <c r="HW18" s="63" t="s">
        <v>5601</v>
      </c>
      <c r="HX18" s="63" t="s">
        <v>2859</v>
      </c>
      <c r="HY18" s="63">
        <v>2.8053264E7</v>
      </c>
      <c r="HZ18" s="63" t="s">
        <v>5602</v>
      </c>
      <c r="IA18" s="65">
        <v>1.0</v>
      </c>
      <c r="IB18" s="65">
        <v>0.0</v>
      </c>
      <c r="IC18" s="65">
        <v>0.0</v>
      </c>
      <c r="ID18" s="65">
        <v>0.0</v>
      </c>
      <c r="IE18" s="65">
        <v>0.0</v>
      </c>
      <c r="IF18" s="65">
        <v>0.0</v>
      </c>
      <c r="IG18" s="65">
        <v>0.0</v>
      </c>
      <c r="IH18" s="64"/>
      <c r="II18" s="64"/>
      <c r="IJ18" s="64"/>
      <c r="IK18" s="64"/>
      <c r="IL18" s="64"/>
      <c r="IM18" s="64"/>
      <c r="IN18" s="64"/>
      <c r="IO18" s="64"/>
      <c r="IP18" s="64"/>
      <c r="IQ18" s="64"/>
      <c r="IR18" s="64"/>
      <c r="IS18" s="65">
        <v>2.0</v>
      </c>
      <c r="IT18" s="63" t="s">
        <v>5287</v>
      </c>
      <c r="IU18" s="64"/>
      <c r="IV18" s="64"/>
      <c r="IW18" s="64"/>
      <c r="IX18" s="64"/>
      <c r="IY18" s="64"/>
      <c r="IZ18" s="64"/>
      <c r="JA18" s="64"/>
      <c r="JB18" s="64"/>
      <c r="JC18" s="64"/>
      <c r="JD18" s="64"/>
      <c r="JE18" s="64"/>
      <c r="JF18" s="63" t="s">
        <v>4495</v>
      </c>
      <c r="JG18" s="65">
        <v>0.0</v>
      </c>
      <c r="JH18" s="65">
        <v>0.0</v>
      </c>
      <c r="JI18" s="65">
        <v>0.0</v>
      </c>
      <c r="JJ18" s="65">
        <v>0.0</v>
      </c>
      <c r="JK18" s="65">
        <v>0.0</v>
      </c>
      <c r="JL18" s="65">
        <v>0.0</v>
      </c>
      <c r="JM18" s="65">
        <v>0.0</v>
      </c>
      <c r="JN18" s="65">
        <v>0.0</v>
      </c>
      <c r="JO18" s="65">
        <v>1.0</v>
      </c>
      <c r="JP18" s="65">
        <v>0.0</v>
      </c>
      <c r="JQ18" s="65">
        <v>0.0</v>
      </c>
      <c r="JR18" s="65">
        <v>0.0</v>
      </c>
      <c r="JS18" s="65">
        <v>0.0</v>
      </c>
      <c r="JT18" s="65">
        <v>0.0</v>
      </c>
      <c r="JU18" s="65">
        <v>0.0</v>
      </c>
      <c r="JV18" s="65">
        <v>0.0</v>
      </c>
      <c r="JW18" s="64"/>
      <c r="JX18" s="64"/>
      <c r="JY18" s="64"/>
      <c r="JZ18" s="64"/>
      <c r="KA18" s="64"/>
      <c r="KB18" s="64"/>
      <c r="KC18" s="64"/>
      <c r="KD18" s="63" t="s">
        <v>132</v>
      </c>
      <c r="KE18" s="65">
        <v>0.0</v>
      </c>
      <c r="KF18" s="65">
        <v>0.0</v>
      </c>
      <c r="KG18" s="65">
        <v>0.0</v>
      </c>
      <c r="KH18" s="65">
        <v>0.0</v>
      </c>
      <c r="KI18" s="65">
        <v>1.0</v>
      </c>
      <c r="KJ18" s="65">
        <v>0.0</v>
      </c>
      <c r="KK18" s="65">
        <v>4.59857093E8</v>
      </c>
      <c r="KL18" s="63" t="s">
        <v>5603</v>
      </c>
      <c r="KM18" s="163">
        <v>45137.0</v>
      </c>
      <c r="KN18" s="64"/>
      <c r="KO18" s="64"/>
      <c r="KP18" s="63" t="s">
        <v>4442</v>
      </c>
      <c r="KQ18" s="64"/>
      <c r="KR18" s="63" t="s">
        <v>5543</v>
      </c>
      <c r="KS18" s="64"/>
      <c r="KT18" s="65">
        <v>17.0</v>
      </c>
    </row>
    <row r="19" hidden="1">
      <c r="A19" s="163">
        <v>45137.0</v>
      </c>
      <c r="B19" s="163">
        <v>45137.0</v>
      </c>
      <c r="C19" s="63" t="s">
        <v>5520</v>
      </c>
      <c r="D19" s="63" t="s">
        <v>5521</v>
      </c>
      <c r="E19" s="63">
        <v>3.2235777E9</v>
      </c>
      <c r="F19" s="63" t="s">
        <v>4408</v>
      </c>
      <c r="G19" s="63" t="s">
        <v>5604</v>
      </c>
      <c r="H19" s="63" t="s">
        <v>5604</v>
      </c>
      <c r="I19" s="63" t="s">
        <v>5524</v>
      </c>
      <c r="J19" s="64"/>
      <c r="K19" s="64"/>
      <c r="L19" s="64"/>
      <c r="M19" s="64"/>
      <c r="N19" s="64"/>
      <c r="O19" s="63" t="s">
        <v>5605</v>
      </c>
      <c r="P19" s="65">
        <v>3.152401008E9</v>
      </c>
      <c r="Q19" s="63" t="s">
        <v>5606</v>
      </c>
      <c r="R19" s="64"/>
      <c r="S19" s="64"/>
      <c r="T19" s="64"/>
      <c r="U19" s="64"/>
      <c r="V19" s="64"/>
      <c r="W19" s="64"/>
      <c r="X19" s="64"/>
      <c r="Y19" s="65">
        <v>5.0</v>
      </c>
      <c r="Z19" s="65">
        <v>1.0</v>
      </c>
      <c r="AA19" s="63" t="s">
        <v>5337</v>
      </c>
      <c r="AB19" s="63" t="s">
        <v>35</v>
      </c>
      <c r="AC19" s="63" t="s">
        <v>132</v>
      </c>
      <c r="AD19" s="63" t="s">
        <v>132</v>
      </c>
      <c r="AE19" s="65">
        <v>3.0</v>
      </c>
      <c r="AF19" s="65">
        <v>2.0</v>
      </c>
      <c r="AG19" s="65">
        <v>1.0</v>
      </c>
      <c r="AH19" s="65">
        <v>2.0</v>
      </c>
      <c r="AI19" s="63" t="s">
        <v>4437</v>
      </c>
      <c r="AJ19" s="65">
        <v>2.0</v>
      </c>
      <c r="AK19" s="63" t="s">
        <v>4437</v>
      </c>
      <c r="AL19" s="63" t="s">
        <v>4437</v>
      </c>
      <c r="AM19" s="65">
        <v>1.0</v>
      </c>
      <c r="AN19" s="63" t="s">
        <v>4510</v>
      </c>
      <c r="AO19" s="63" t="s">
        <v>4419</v>
      </c>
      <c r="AP19" s="63" t="s">
        <v>4582</v>
      </c>
      <c r="AQ19" s="64"/>
      <c r="AR19" s="63" t="s">
        <v>4583</v>
      </c>
      <c r="AS19" s="63" t="s">
        <v>132</v>
      </c>
      <c r="AT19" s="64"/>
      <c r="AU19" s="63" t="s">
        <v>132</v>
      </c>
      <c r="AV19" s="63" t="s">
        <v>4606</v>
      </c>
      <c r="AW19" s="63" t="s">
        <v>4561</v>
      </c>
      <c r="AX19" s="63" t="s">
        <v>132</v>
      </c>
      <c r="AY19" s="64"/>
      <c r="AZ19" s="64"/>
      <c r="BA19" s="64"/>
      <c r="BB19" s="65">
        <v>0.0</v>
      </c>
      <c r="BC19" s="65">
        <v>1.0</v>
      </c>
      <c r="BD19" s="65">
        <v>0.0</v>
      </c>
      <c r="BE19" s="65">
        <v>1.0</v>
      </c>
      <c r="BF19" s="63" t="s">
        <v>4487</v>
      </c>
      <c r="BG19" s="65">
        <v>18.0</v>
      </c>
      <c r="BH19" s="63" t="s">
        <v>4849</v>
      </c>
      <c r="BI19" s="63" t="s">
        <v>4460</v>
      </c>
      <c r="BJ19" s="63" t="s">
        <v>4849</v>
      </c>
      <c r="BK19" s="65">
        <v>1.0</v>
      </c>
      <c r="BL19" s="65">
        <v>0.0</v>
      </c>
      <c r="BM19" s="65">
        <v>0.0</v>
      </c>
      <c r="BN19" s="65">
        <v>0.0</v>
      </c>
      <c r="BO19" s="65">
        <v>0.0</v>
      </c>
      <c r="BP19" s="65">
        <v>0.0</v>
      </c>
      <c r="BQ19" s="65">
        <v>0.0</v>
      </c>
      <c r="BR19" s="64"/>
      <c r="BS19" s="64"/>
      <c r="BT19" s="63" t="s">
        <v>4425</v>
      </c>
      <c r="BU19" s="63" t="s">
        <v>4462</v>
      </c>
      <c r="BV19" s="65">
        <v>1.0</v>
      </c>
      <c r="BW19" s="65">
        <v>0.0</v>
      </c>
      <c r="BX19" s="65">
        <v>0.0</v>
      </c>
      <c r="BY19" s="63" t="s">
        <v>4426</v>
      </c>
      <c r="BZ19" s="63" t="s">
        <v>4461</v>
      </c>
      <c r="CA19" s="63" t="s">
        <v>5008</v>
      </c>
      <c r="CB19" s="65">
        <v>0.0</v>
      </c>
      <c r="CC19" s="65">
        <v>0.0</v>
      </c>
      <c r="CD19" s="65">
        <v>0.0</v>
      </c>
      <c r="CE19" s="65">
        <v>0.0</v>
      </c>
      <c r="CF19" s="65">
        <v>1.0</v>
      </c>
      <c r="CG19" s="65">
        <v>0.0</v>
      </c>
      <c r="CH19" s="65">
        <v>0.0</v>
      </c>
      <c r="CI19" s="65">
        <v>0.0</v>
      </c>
      <c r="CJ19" s="64"/>
      <c r="CK19" s="63" t="s">
        <v>216</v>
      </c>
      <c r="CL19" s="65">
        <v>0.0</v>
      </c>
      <c r="CM19" s="65">
        <v>0.0</v>
      </c>
      <c r="CN19" s="65">
        <v>0.0</v>
      </c>
      <c r="CO19" s="65">
        <v>0.0</v>
      </c>
      <c r="CP19" s="65">
        <v>0.0</v>
      </c>
      <c r="CQ19" s="65">
        <v>1.0</v>
      </c>
      <c r="CR19" s="65">
        <v>0.0</v>
      </c>
      <c r="CS19" s="65">
        <v>0.0</v>
      </c>
      <c r="CT19" s="63" t="s">
        <v>5535</v>
      </c>
      <c r="CU19" s="63" t="s">
        <v>4427</v>
      </c>
      <c r="CV19" s="64"/>
      <c r="CW19" s="64"/>
      <c r="CX19" s="63" t="s">
        <v>4493</v>
      </c>
      <c r="CY19" s="65">
        <v>1.0</v>
      </c>
      <c r="CZ19" s="65">
        <v>0.0</v>
      </c>
      <c r="DA19" s="65">
        <v>0.0</v>
      </c>
      <c r="DB19" s="65">
        <v>0.0</v>
      </c>
      <c r="DC19" s="65">
        <v>0.0</v>
      </c>
      <c r="DD19" s="65">
        <v>0.0</v>
      </c>
      <c r="DE19" s="65">
        <v>0.0</v>
      </c>
      <c r="DF19" s="65">
        <v>0.0</v>
      </c>
      <c r="DG19" s="64"/>
      <c r="DH19" s="64"/>
      <c r="DI19" s="64"/>
      <c r="DJ19" s="65">
        <v>0.0</v>
      </c>
      <c r="DK19" s="65">
        <v>0.0</v>
      </c>
      <c r="DL19" s="65">
        <v>0.0</v>
      </c>
      <c r="DM19" s="64"/>
      <c r="DN19" s="63" t="s">
        <v>4429</v>
      </c>
      <c r="DO19" s="63" t="s">
        <v>4430</v>
      </c>
      <c r="DP19" s="63" t="s">
        <v>4430</v>
      </c>
      <c r="DQ19" s="64"/>
      <c r="DR19" s="64"/>
      <c r="DS19" s="64"/>
      <c r="DT19" s="64"/>
      <c r="DU19" s="64"/>
      <c r="DV19" s="65">
        <v>1.0</v>
      </c>
      <c r="DW19" s="65">
        <v>0.0</v>
      </c>
      <c r="DX19" s="65">
        <v>0.0</v>
      </c>
      <c r="DY19" s="65">
        <v>0.0</v>
      </c>
      <c r="DZ19" s="65">
        <v>0.0</v>
      </c>
      <c r="EA19" s="63" t="s">
        <v>4437</v>
      </c>
      <c r="EB19" s="64"/>
      <c r="EC19" s="64"/>
      <c r="ED19" s="64"/>
      <c r="EE19" s="64"/>
      <c r="EF19" s="64"/>
      <c r="EG19" s="65">
        <v>0.0</v>
      </c>
      <c r="EH19" s="65">
        <v>0.0</v>
      </c>
      <c r="EI19" s="65">
        <v>0.0</v>
      </c>
      <c r="EJ19" s="65">
        <v>1.0</v>
      </c>
      <c r="EK19" s="65">
        <v>0.0</v>
      </c>
      <c r="EL19" s="63" t="s">
        <v>4564</v>
      </c>
      <c r="EM19" s="63" t="s">
        <v>4432</v>
      </c>
      <c r="EN19" s="63" t="s">
        <v>4789</v>
      </c>
      <c r="EO19" s="64"/>
      <c r="EP19" s="64"/>
      <c r="EQ19" s="64"/>
      <c r="ER19" s="64"/>
      <c r="ES19" s="64"/>
      <c r="ET19" s="64"/>
      <c r="EU19" s="64"/>
      <c r="EV19" s="65">
        <v>0.0</v>
      </c>
      <c r="EW19" s="65">
        <v>0.0</v>
      </c>
      <c r="EX19" s="65">
        <v>1.0</v>
      </c>
      <c r="EY19" s="65">
        <v>0.0</v>
      </c>
      <c r="EZ19" s="65">
        <v>0.0</v>
      </c>
      <c r="FA19" s="65">
        <v>0.0</v>
      </c>
      <c r="FB19" s="65">
        <v>0.0</v>
      </c>
      <c r="FC19" s="64"/>
      <c r="FD19" s="63" t="s">
        <v>4461</v>
      </c>
      <c r="FE19" s="64"/>
      <c r="FF19" s="64"/>
      <c r="FG19" s="64"/>
      <c r="FH19" s="65">
        <v>0.0</v>
      </c>
      <c r="FI19" s="65">
        <v>1.0</v>
      </c>
      <c r="FJ19" s="65">
        <v>0.0</v>
      </c>
      <c r="FK19" s="64"/>
      <c r="FL19" s="64"/>
      <c r="FM19" s="63" t="s">
        <v>132</v>
      </c>
      <c r="FN19" s="64"/>
      <c r="FO19" s="64"/>
      <c r="FP19" s="64"/>
      <c r="FQ19" s="64"/>
      <c r="FR19" s="64"/>
      <c r="FS19" s="64"/>
      <c r="FT19" s="64"/>
      <c r="FU19" s="64"/>
      <c r="FV19" s="64"/>
      <c r="FW19" s="63" t="s">
        <v>132</v>
      </c>
      <c r="FX19" s="64"/>
      <c r="FY19" s="64"/>
      <c r="FZ19" s="64"/>
      <c r="GA19" s="64"/>
      <c r="GB19" s="63" t="s">
        <v>2007</v>
      </c>
      <c r="GC19" s="64"/>
      <c r="GD19" s="64"/>
      <c r="GE19" s="64"/>
      <c r="GF19" s="64"/>
      <c r="GG19" s="64"/>
      <c r="GH19" s="64"/>
      <c r="GI19" s="65">
        <v>0.0</v>
      </c>
      <c r="GJ19" s="65">
        <v>0.0</v>
      </c>
      <c r="GK19" s="65">
        <v>0.0</v>
      </c>
      <c r="GL19" s="65">
        <v>0.0</v>
      </c>
      <c r="GM19" s="65">
        <v>1.0</v>
      </c>
      <c r="GN19" s="65">
        <v>0.0</v>
      </c>
      <c r="GO19" s="63" t="s">
        <v>564</v>
      </c>
      <c r="GP19" s="64"/>
      <c r="GQ19" s="64"/>
      <c r="GR19" s="64"/>
      <c r="GS19" s="64"/>
      <c r="GT19" s="65">
        <v>1.0</v>
      </c>
      <c r="GU19" s="65">
        <v>0.0</v>
      </c>
      <c r="GV19" s="65">
        <v>0.0</v>
      </c>
      <c r="GW19" s="64"/>
      <c r="GX19" s="65">
        <v>0.0</v>
      </c>
      <c r="GY19" s="63" t="s">
        <v>4474</v>
      </c>
      <c r="GZ19" s="63" t="s">
        <v>564</v>
      </c>
      <c r="HA19" s="64"/>
      <c r="HB19" s="64"/>
      <c r="HC19" s="64"/>
      <c r="HD19" s="64"/>
      <c r="HE19" s="65">
        <v>1.0</v>
      </c>
      <c r="HF19" s="65">
        <v>0.0</v>
      </c>
      <c r="HG19" s="65">
        <v>0.0</v>
      </c>
      <c r="HH19" s="65">
        <v>0.0</v>
      </c>
      <c r="HI19" s="64"/>
      <c r="HJ19" s="64"/>
      <c r="HK19" s="64"/>
      <c r="HL19" s="64"/>
      <c r="HM19" s="64"/>
      <c r="HN19" s="64"/>
      <c r="HO19" s="64"/>
      <c r="HP19" s="64"/>
      <c r="HQ19" s="64"/>
      <c r="HR19" s="65">
        <v>2.0</v>
      </c>
      <c r="HS19" s="64"/>
      <c r="HT19" s="64"/>
      <c r="HU19" s="64"/>
      <c r="HV19" s="63" t="s">
        <v>5607</v>
      </c>
      <c r="HW19" s="63" t="s">
        <v>5608</v>
      </c>
      <c r="HX19" s="63" t="s">
        <v>5609</v>
      </c>
      <c r="HY19" s="63">
        <v>1.127609672E9</v>
      </c>
      <c r="HZ19" s="63" t="s">
        <v>5539</v>
      </c>
      <c r="IA19" s="65">
        <v>1.0</v>
      </c>
      <c r="IB19" s="65">
        <v>0.0</v>
      </c>
      <c r="IC19" s="65">
        <v>1.0</v>
      </c>
      <c r="ID19" s="65">
        <v>0.0</v>
      </c>
      <c r="IE19" s="65">
        <v>0.0</v>
      </c>
      <c r="IF19" s="65">
        <v>0.0</v>
      </c>
      <c r="IG19" s="65">
        <v>0.0</v>
      </c>
      <c r="IH19" s="64"/>
      <c r="II19" s="64"/>
      <c r="IJ19" s="64"/>
      <c r="IK19" s="64"/>
      <c r="IL19" s="64"/>
      <c r="IM19" s="64"/>
      <c r="IN19" s="64"/>
      <c r="IO19" s="64"/>
      <c r="IP19" s="64"/>
      <c r="IQ19" s="64"/>
      <c r="IR19" s="64"/>
      <c r="IS19" s="65">
        <v>1.0</v>
      </c>
      <c r="IT19" s="63" t="s">
        <v>5287</v>
      </c>
      <c r="IU19" s="64"/>
      <c r="IV19" s="64"/>
      <c r="IW19" s="64"/>
      <c r="IX19" s="64"/>
      <c r="IY19" s="63" t="s">
        <v>4424</v>
      </c>
      <c r="IZ19" s="64"/>
      <c r="JA19" s="64"/>
      <c r="JB19" s="64"/>
      <c r="JC19" s="64"/>
      <c r="JD19" s="64"/>
      <c r="JE19" s="64"/>
      <c r="JF19" s="63" t="s">
        <v>4436</v>
      </c>
      <c r="JG19" s="65">
        <v>0.0</v>
      </c>
      <c r="JH19" s="65">
        <v>0.0</v>
      </c>
      <c r="JI19" s="65">
        <v>0.0</v>
      </c>
      <c r="JJ19" s="65">
        <v>0.0</v>
      </c>
      <c r="JK19" s="65">
        <v>0.0</v>
      </c>
      <c r="JL19" s="65">
        <v>0.0</v>
      </c>
      <c r="JM19" s="65">
        <v>0.0</v>
      </c>
      <c r="JN19" s="65">
        <v>0.0</v>
      </c>
      <c r="JO19" s="65">
        <v>0.0</v>
      </c>
      <c r="JP19" s="65">
        <v>0.0</v>
      </c>
      <c r="JQ19" s="65">
        <v>0.0</v>
      </c>
      <c r="JR19" s="65">
        <v>0.0</v>
      </c>
      <c r="JS19" s="65">
        <v>1.0</v>
      </c>
      <c r="JT19" s="65">
        <v>0.0</v>
      </c>
      <c r="JU19" s="65">
        <v>0.0</v>
      </c>
      <c r="JV19" s="65">
        <v>0.0</v>
      </c>
      <c r="JW19" s="64"/>
      <c r="JX19" s="64"/>
      <c r="JY19" s="64"/>
      <c r="JZ19" s="64"/>
      <c r="KA19" s="64"/>
      <c r="KB19" s="64"/>
      <c r="KC19" s="64"/>
      <c r="KD19" s="63" t="s">
        <v>132</v>
      </c>
      <c r="KE19" s="65">
        <v>0.0</v>
      </c>
      <c r="KF19" s="65">
        <v>0.0</v>
      </c>
      <c r="KG19" s="65">
        <v>0.0</v>
      </c>
      <c r="KH19" s="65">
        <v>0.0</v>
      </c>
      <c r="KI19" s="65">
        <v>1.0</v>
      </c>
      <c r="KJ19" s="65">
        <v>0.0</v>
      </c>
      <c r="KK19" s="65">
        <v>4.59859262E8</v>
      </c>
      <c r="KL19" s="63" t="s">
        <v>5610</v>
      </c>
      <c r="KM19" s="163">
        <v>45137.0</v>
      </c>
      <c r="KN19" s="64"/>
      <c r="KO19" s="64"/>
      <c r="KP19" s="63" t="s">
        <v>4442</v>
      </c>
      <c r="KQ19" s="64"/>
      <c r="KR19" s="63" t="s">
        <v>5543</v>
      </c>
      <c r="KS19" s="64"/>
      <c r="KT19" s="65">
        <v>18.0</v>
      </c>
    </row>
    <row r="20" hidden="1">
      <c r="A20" s="163">
        <v>45137.0</v>
      </c>
      <c r="B20" s="163">
        <v>45137.0</v>
      </c>
      <c r="C20" s="63" t="s">
        <v>5611</v>
      </c>
      <c r="D20" s="63" t="s">
        <v>5612</v>
      </c>
      <c r="E20" s="63">
        <v>3.007652751E9</v>
      </c>
      <c r="F20" s="63" t="s">
        <v>4408</v>
      </c>
      <c r="G20" s="63" t="s">
        <v>5613</v>
      </c>
      <c r="H20" s="63" t="s">
        <v>5544</v>
      </c>
      <c r="I20" s="63" t="s">
        <v>5524</v>
      </c>
      <c r="J20" s="64"/>
      <c r="K20" s="64"/>
      <c r="L20" s="64"/>
      <c r="M20" s="64"/>
      <c r="N20" s="64"/>
      <c r="O20" s="63" t="s">
        <v>5614</v>
      </c>
      <c r="P20" s="65">
        <v>3.188470917E9</v>
      </c>
      <c r="Q20" s="63" t="s">
        <v>5615</v>
      </c>
      <c r="R20" s="64"/>
      <c r="S20" s="64"/>
      <c r="T20" s="64"/>
      <c r="U20" s="64"/>
      <c r="V20" s="64"/>
      <c r="W20" s="64"/>
      <c r="X20" s="64"/>
      <c r="Y20" s="65">
        <v>1.0</v>
      </c>
      <c r="Z20" s="65">
        <v>1.0</v>
      </c>
      <c r="AA20" s="63" t="s">
        <v>5616</v>
      </c>
      <c r="AB20" s="63" t="s">
        <v>35</v>
      </c>
      <c r="AC20" s="63" t="s">
        <v>35</v>
      </c>
      <c r="AD20" s="63" t="s">
        <v>132</v>
      </c>
      <c r="AE20" s="65">
        <v>1.0</v>
      </c>
      <c r="AF20" s="63" t="s">
        <v>2007</v>
      </c>
      <c r="AG20" s="63" t="s">
        <v>4437</v>
      </c>
      <c r="AH20" s="63" t="s">
        <v>4437</v>
      </c>
      <c r="AI20" s="63" t="s">
        <v>4437</v>
      </c>
      <c r="AJ20" s="63" t="s">
        <v>4437</v>
      </c>
      <c r="AK20" s="65">
        <v>1.0</v>
      </c>
      <c r="AL20" s="63" t="s">
        <v>4437</v>
      </c>
      <c r="AM20" s="65">
        <v>1.0</v>
      </c>
      <c r="AN20" s="63" t="s">
        <v>4485</v>
      </c>
      <c r="AO20" s="63" t="s">
        <v>4437</v>
      </c>
      <c r="AP20" s="63" t="s">
        <v>4096</v>
      </c>
      <c r="AQ20" s="64"/>
      <c r="AR20" s="63" t="s">
        <v>4421</v>
      </c>
      <c r="AS20" s="63" t="s">
        <v>132</v>
      </c>
      <c r="AT20" s="64"/>
      <c r="AU20" s="63" t="s">
        <v>132</v>
      </c>
      <c r="AV20" s="63" t="s">
        <v>4606</v>
      </c>
      <c r="AW20" s="63" t="s">
        <v>4561</v>
      </c>
      <c r="AX20" s="63" t="s">
        <v>132</v>
      </c>
      <c r="AY20" s="64"/>
      <c r="AZ20" s="64"/>
      <c r="BA20" s="64"/>
      <c r="BB20" s="65">
        <v>0.0</v>
      </c>
      <c r="BC20" s="65">
        <v>1.0</v>
      </c>
      <c r="BD20" s="65">
        <v>0.0</v>
      </c>
      <c r="BE20" s="65">
        <v>1.0</v>
      </c>
      <c r="BF20" s="63" t="s">
        <v>4437</v>
      </c>
      <c r="BG20" s="65">
        <v>18.0</v>
      </c>
      <c r="BH20" s="63" t="s">
        <v>4849</v>
      </c>
      <c r="BI20" s="63" t="s">
        <v>4425</v>
      </c>
      <c r="BJ20" s="63" t="s">
        <v>4849</v>
      </c>
      <c r="BK20" s="65">
        <v>1.0</v>
      </c>
      <c r="BL20" s="65">
        <v>0.0</v>
      </c>
      <c r="BM20" s="65">
        <v>0.0</v>
      </c>
      <c r="BN20" s="65">
        <v>0.0</v>
      </c>
      <c r="BO20" s="65">
        <v>0.0</v>
      </c>
      <c r="BP20" s="65">
        <v>0.0</v>
      </c>
      <c r="BQ20" s="65">
        <v>0.0</v>
      </c>
      <c r="BR20" s="64"/>
      <c r="BS20" s="64"/>
      <c r="BT20" s="63" t="s">
        <v>4425</v>
      </c>
      <c r="BU20" s="63" t="s">
        <v>4488</v>
      </c>
      <c r="BV20" s="65">
        <v>0.0</v>
      </c>
      <c r="BW20" s="65">
        <v>0.0</v>
      </c>
      <c r="BX20" s="65">
        <v>1.0</v>
      </c>
      <c r="BY20" s="63" t="s">
        <v>5535</v>
      </c>
      <c r="BZ20" s="63" t="s">
        <v>4461</v>
      </c>
      <c r="CA20" s="63" t="s">
        <v>5570</v>
      </c>
      <c r="CB20" s="65">
        <v>1.0</v>
      </c>
      <c r="CC20" s="65">
        <v>1.0</v>
      </c>
      <c r="CD20" s="65">
        <v>1.0</v>
      </c>
      <c r="CE20" s="65">
        <v>0.0</v>
      </c>
      <c r="CF20" s="65">
        <v>0.0</v>
      </c>
      <c r="CG20" s="65">
        <v>0.0</v>
      </c>
      <c r="CH20" s="65">
        <v>0.0</v>
      </c>
      <c r="CI20" s="65">
        <v>0.0</v>
      </c>
      <c r="CJ20" s="64"/>
      <c r="CK20" s="63" t="s">
        <v>4437</v>
      </c>
      <c r="CL20" s="65">
        <v>0.0</v>
      </c>
      <c r="CM20" s="65">
        <v>0.0</v>
      </c>
      <c r="CN20" s="65">
        <v>0.0</v>
      </c>
      <c r="CO20" s="65">
        <v>0.0</v>
      </c>
      <c r="CP20" s="65">
        <v>0.0</v>
      </c>
      <c r="CQ20" s="65">
        <v>0.0</v>
      </c>
      <c r="CR20" s="65">
        <v>0.0</v>
      </c>
      <c r="CS20" s="65">
        <v>1.0</v>
      </c>
      <c r="CT20" s="64"/>
      <c r="CU20" s="63" t="s">
        <v>4491</v>
      </c>
      <c r="CV20" s="63" t="s">
        <v>4467</v>
      </c>
      <c r="CW20" s="64"/>
      <c r="CX20" s="63" t="s">
        <v>4514</v>
      </c>
      <c r="CY20" s="65">
        <v>0.0</v>
      </c>
      <c r="CZ20" s="65">
        <v>0.0</v>
      </c>
      <c r="DA20" s="65">
        <v>0.0</v>
      </c>
      <c r="DB20" s="65">
        <v>0.0</v>
      </c>
      <c r="DC20" s="65">
        <v>0.0</v>
      </c>
      <c r="DD20" s="65">
        <v>0.0</v>
      </c>
      <c r="DE20" s="65">
        <v>0.0</v>
      </c>
      <c r="DF20" s="65">
        <v>0.0</v>
      </c>
      <c r="DG20" s="64"/>
      <c r="DH20" s="64"/>
      <c r="DI20" s="64"/>
      <c r="DJ20" s="65">
        <v>1.0</v>
      </c>
      <c r="DK20" s="65">
        <v>0.0</v>
      </c>
      <c r="DL20" s="65">
        <v>0.0</v>
      </c>
      <c r="DM20" s="64"/>
      <c r="DN20" s="63" t="s">
        <v>4429</v>
      </c>
      <c r="DO20" s="63" t="s">
        <v>4430</v>
      </c>
      <c r="DP20" s="63" t="s">
        <v>4430</v>
      </c>
      <c r="DQ20" s="64"/>
      <c r="DR20" s="64"/>
      <c r="DS20" s="64"/>
      <c r="DT20" s="64"/>
      <c r="DU20" s="64"/>
      <c r="DV20" s="65">
        <v>1.0</v>
      </c>
      <c r="DW20" s="65">
        <v>0.0</v>
      </c>
      <c r="DX20" s="65">
        <v>0.0</v>
      </c>
      <c r="DY20" s="65">
        <v>0.0</v>
      </c>
      <c r="DZ20" s="65">
        <v>0.0</v>
      </c>
      <c r="EA20" s="63" t="s">
        <v>4437</v>
      </c>
      <c r="EB20" s="64"/>
      <c r="EC20" s="64"/>
      <c r="ED20" s="64"/>
      <c r="EE20" s="64"/>
      <c r="EF20" s="64"/>
      <c r="EG20" s="65">
        <v>0.0</v>
      </c>
      <c r="EH20" s="65">
        <v>0.0</v>
      </c>
      <c r="EI20" s="65">
        <v>0.0</v>
      </c>
      <c r="EJ20" s="65">
        <v>1.0</v>
      </c>
      <c r="EK20" s="65">
        <v>0.0</v>
      </c>
      <c r="EL20" s="63" t="s">
        <v>4469</v>
      </c>
      <c r="EM20" s="63" t="s">
        <v>4432</v>
      </c>
      <c r="EN20" s="63" t="s">
        <v>4433</v>
      </c>
      <c r="EO20" s="64"/>
      <c r="EP20" s="64"/>
      <c r="EQ20" s="64"/>
      <c r="ER20" s="64"/>
      <c r="ES20" s="64"/>
      <c r="ET20" s="64"/>
      <c r="EU20" s="64"/>
      <c r="EV20" s="65">
        <v>0.0</v>
      </c>
      <c r="EW20" s="65">
        <v>0.0</v>
      </c>
      <c r="EX20" s="65">
        <v>0.0</v>
      </c>
      <c r="EY20" s="65">
        <v>0.0</v>
      </c>
      <c r="EZ20" s="65">
        <v>1.0</v>
      </c>
      <c r="FA20" s="65">
        <v>0.0</v>
      </c>
      <c r="FB20" s="65">
        <v>0.0</v>
      </c>
      <c r="FC20" s="63" t="s">
        <v>5617</v>
      </c>
      <c r="FD20" s="63" t="s">
        <v>4425</v>
      </c>
      <c r="FE20" s="64"/>
      <c r="FF20" s="64"/>
      <c r="FG20" s="64"/>
      <c r="FH20" s="65">
        <v>0.0</v>
      </c>
      <c r="FI20" s="65">
        <v>0.0</v>
      </c>
      <c r="FJ20" s="65">
        <v>1.0</v>
      </c>
      <c r="FK20" s="64"/>
      <c r="FL20" s="64"/>
      <c r="FM20" s="63" t="s">
        <v>35</v>
      </c>
      <c r="FN20" s="64"/>
      <c r="FO20" s="64"/>
      <c r="FP20" s="64"/>
      <c r="FQ20" s="64"/>
      <c r="FR20" s="64"/>
      <c r="FS20" s="64"/>
      <c r="FT20" s="64"/>
      <c r="FU20" s="64"/>
      <c r="FV20" s="64"/>
      <c r="FW20" s="63" t="s">
        <v>4437</v>
      </c>
      <c r="FX20" s="64"/>
      <c r="FY20" s="64"/>
      <c r="FZ20" s="64"/>
      <c r="GA20" s="64"/>
      <c r="GB20" s="63" t="s">
        <v>2007</v>
      </c>
      <c r="GC20" s="64"/>
      <c r="GD20" s="64"/>
      <c r="GE20" s="64"/>
      <c r="GF20" s="64"/>
      <c r="GG20" s="64"/>
      <c r="GH20" s="64"/>
      <c r="GI20" s="65">
        <v>0.0</v>
      </c>
      <c r="GJ20" s="65">
        <v>0.0</v>
      </c>
      <c r="GK20" s="65">
        <v>0.0</v>
      </c>
      <c r="GL20" s="65">
        <v>0.0</v>
      </c>
      <c r="GM20" s="65">
        <v>1.0</v>
      </c>
      <c r="GN20" s="65">
        <v>0.0</v>
      </c>
      <c r="GO20" s="63" t="s">
        <v>564</v>
      </c>
      <c r="GP20" s="64"/>
      <c r="GQ20" s="64"/>
      <c r="GR20" s="64"/>
      <c r="GS20" s="64"/>
      <c r="GT20" s="65">
        <v>1.0</v>
      </c>
      <c r="GU20" s="65">
        <v>0.0</v>
      </c>
      <c r="GV20" s="65">
        <v>0.0</v>
      </c>
      <c r="GW20" s="64"/>
      <c r="GX20" s="65">
        <v>0.0</v>
      </c>
      <c r="GY20" s="63" t="s">
        <v>4474</v>
      </c>
      <c r="GZ20" s="63" t="s">
        <v>564</v>
      </c>
      <c r="HA20" s="64"/>
      <c r="HB20" s="64"/>
      <c r="HC20" s="64"/>
      <c r="HD20" s="64"/>
      <c r="HE20" s="65">
        <v>1.0</v>
      </c>
      <c r="HF20" s="65">
        <v>0.0</v>
      </c>
      <c r="HG20" s="65">
        <v>0.0</v>
      </c>
      <c r="HH20" s="65">
        <v>0.0</v>
      </c>
      <c r="HI20" s="64"/>
      <c r="HJ20" s="64"/>
      <c r="HK20" s="64"/>
      <c r="HL20" s="64"/>
      <c r="HM20" s="64"/>
      <c r="HN20" s="64"/>
      <c r="HO20" s="64"/>
      <c r="HP20" s="64"/>
      <c r="HQ20" s="64"/>
      <c r="HR20" s="65">
        <v>3.0</v>
      </c>
      <c r="HS20" s="64"/>
      <c r="HT20" s="64"/>
      <c r="HU20" s="64"/>
      <c r="HV20" s="63" t="s">
        <v>5618</v>
      </c>
      <c r="HW20" s="63" t="s">
        <v>5619</v>
      </c>
      <c r="HX20" s="63" t="s">
        <v>5620</v>
      </c>
      <c r="HY20" s="63">
        <v>9.329758E7</v>
      </c>
      <c r="HZ20" s="63" t="s">
        <v>4437</v>
      </c>
      <c r="IA20" s="65">
        <v>0.0</v>
      </c>
      <c r="IB20" s="65">
        <v>0.0</v>
      </c>
      <c r="IC20" s="65">
        <v>0.0</v>
      </c>
      <c r="ID20" s="65">
        <v>0.0</v>
      </c>
      <c r="IE20" s="65">
        <v>0.0</v>
      </c>
      <c r="IF20" s="65">
        <v>1.0</v>
      </c>
      <c r="IG20" s="65">
        <v>0.0</v>
      </c>
      <c r="IH20" s="64"/>
      <c r="II20" s="64"/>
      <c r="IJ20" s="64"/>
      <c r="IK20" s="64"/>
      <c r="IL20" s="64"/>
      <c r="IM20" s="64"/>
      <c r="IN20" s="64"/>
      <c r="IO20" s="64"/>
      <c r="IP20" s="64"/>
      <c r="IQ20" s="63" t="s">
        <v>5621</v>
      </c>
      <c r="IR20" s="63">
        <v>0.0</v>
      </c>
      <c r="IS20" s="63" t="s">
        <v>4437</v>
      </c>
      <c r="IT20" s="63" t="s">
        <v>4437</v>
      </c>
      <c r="IU20" s="64"/>
      <c r="IV20" s="64"/>
      <c r="IW20" s="64"/>
      <c r="IX20" s="64"/>
      <c r="IY20" s="63" t="s">
        <v>5622</v>
      </c>
      <c r="IZ20" s="64"/>
      <c r="JA20" s="64"/>
      <c r="JB20" s="64"/>
      <c r="JC20" s="64"/>
      <c r="JD20" s="64"/>
      <c r="JE20" s="64"/>
      <c r="JF20" s="63" t="s">
        <v>4436</v>
      </c>
      <c r="JG20" s="65">
        <v>0.0</v>
      </c>
      <c r="JH20" s="65">
        <v>0.0</v>
      </c>
      <c r="JI20" s="65">
        <v>0.0</v>
      </c>
      <c r="JJ20" s="65">
        <v>0.0</v>
      </c>
      <c r="JK20" s="65">
        <v>0.0</v>
      </c>
      <c r="JL20" s="65">
        <v>0.0</v>
      </c>
      <c r="JM20" s="65">
        <v>0.0</v>
      </c>
      <c r="JN20" s="65">
        <v>0.0</v>
      </c>
      <c r="JO20" s="65">
        <v>0.0</v>
      </c>
      <c r="JP20" s="65">
        <v>0.0</v>
      </c>
      <c r="JQ20" s="65">
        <v>0.0</v>
      </c>
      <c r="JR20" s="65">
        <v>0.0</v>
      </c>
      <c r="JS20" s="65">
        <v>1.0</v>
      </c>
      <c r="JT20" s="65">
        <v>0.0</v>
      </c>
      <c r="JU20" s="65">
        <v>0.0</v>
      </c>
      <c r="JV20" s="65">
        <v>0.0</v>
      </c>
      <c r="JW20" s="64"/>
      <c r="JX20" s="64"/>
      <c r="JY20" s="64"/>
      <c r="JZ20" s="64"/>
      <c r="KA20" s="64"/>
      <c r="KB20" s="64"/>
      <c r="KC20" s="64"/>
      <c r="KD20" s="63" t="s">
        <v>132</v>
      </c>
      <c r="KE20" s="65">
        <v>0.0</v>
      </c>
      <c r="KF20" s="65">
        <v>0.0</v>
      </c>
      <c r="KG20" s="65">
        <v>0.0</v>
      </c>
      <c r="KH20" s="65">
        <v>0.0</v>
      </c>
      <c r="KI20" s="65">
        <v>1.0</v>
      </c>
      <c r="KJ20" s="65">
        <v>0.0</v>
      </c>
      <c r="KK20" s="65">
        <v>4.59859532E8</v>
      </c>
      <c r="KL20" s="63" t="s">
        <v>5623</v>
      </c>
      <c r="KM20" s="163">
        <v>45137.0</v>
      </c>
      <c r="KN20" s="64"/>
      <c r="KO20" s="64"/>
      <c r="KP20" s="63" t="s">
        <v>4442</v>
      </c>
      <c r="KQ20" s="64"/>
      <c r="KR20" s="63" t="s">
        <v>5543</v>
      </c>
      <c r="KS20" s="64"/>
      <c r="KT20" s="65">
        <v>19.0</v>
      </c>
    </row>
    <row r="21" hidden="1">
      <c r="A21" s="163">
        <v>45137.0</v>
      </c>
      <c r="B21" s="163">
        <v>45137.0</v>
      </c>
      <c r="C21" s="63" t="s">
        <v>5624</v>
      </c>
      <c r="D21" s="63" t="s">
        <v>5577</v>
      </c>
      <c r="E21" s="63">
        <v>3.005369722E9</v>
      </c>
      <c r="F21" s="63" t="s">
        <v>4408</v>
      </c>
      <c r="G21" s="63" t="s">
        <v>5522</v>
      </c>
      <c r="H21" s="63" t="s">
        <v>5578</v>
      </c>
      <c r="I21" s="63" t="s">
        <v>5625</v>
      </c>
      <c r="J21" s="63" t="s">
        <v>5626</v>
      </c>
      <c r="K21" s="65">
        <v>4.572965</v>
      </c>
      <c r="L21" s="65">
        <v>-74.185131</v>
      </c>
      <c r="M21" s="65">
        <v>2668.0</v>
      </c>
      <c r="N21" s="65">
        <v>30.0</v>
      </c>
      <c r="O21" s="63" t="s">
        <v>5627</v>
      </c>
      <c r="P21" s="65">
        <v>3.187536913E9</v>
      </c>
      <c r="Q21" s="63" t="s">
        <v>5628</v>
      </c>
      <c r="R21" s="64"/>
      <c r="S21" s="64"/>
      <c r="T21" s="64"/>
      <c r="U21" s="64"/>
      <c r="V21" s="64"/>
      <c r="W21" s="64"/>
      <c r="X21" s="64"/>
      <c r="Y21" s="65">
        <v>2.0</v>
      </c>
      <c r="Z21" s="65">
        <v>1.0</v>
      </c>
      <c r="AA21" s="63" t="s">
        <v>5277</v>
      </c>
      <c r="AB21" s="63" t="s">
        <v>35</v>
      </c>
      <c r="AC21" s="63" t="s">
        <v>35</v>
      </c>
      <c r="AD21" s="63" t="s">
        <v>132</v>
      </c>
      <c r="AE21" s="63" t="s">
        <v>216</v>
      </c>
      <c r="AF21" s="65">
        <v>3.0</v>
      </c>
      <c r="AG21" s="65">
        <v>4.0</v>
      </c>
      <c r="AH21" s="63" t="s">
        <v>4437</v>
      </c>
      <c r="AI21" s="63" t="s">
        <v>4437</v>
      </c>
      <c r="AJ21" s="63" t="s">
        <v>4437</v>
      </c>
      <c r="AK21" s="65">
        <v>1.0</v>
      </c>
      <c r="AL21" s="63" t="s">
        <v>4437</v>
      </c>
      <c r="AM21" s="63" t="s">
        <v>4096</v>
      </c>
      <c r="AN21" s="63" t="s">
        <v>4485</v>
      </c>
      <c r="AO21" s="63" t="s">
        <v>4581</v>
      </c>
      <c r="AP21" s="63" t="s">
        <v>4582</v>
      </c>
      <c r="AQ21" s="64"/>
      <c r="AR21" s="63" t="s">
        <v>4421</v>
      </c>
      <c r="AS21" s="63" t="s">
        <v>132</v>
      </c>
      <c r="AT21" s="64"/>
      <c r="AU21" s="63" t="s">
        <v>132</v>
      </c>
      <c r="AV21" s="63" t="s">
        <v>4458</v>
      </c>
      <c r="AW21" s="63" t="s">
        <v>4423</v>
      </c>
      <c r="AX21" s="63" t="s">
        <v>132</v>
      </c>
      <c r="AY21" s="64"/>
      <c r="AZ21" s="64"/>
      <c r="BA21" s="64"/>
      <c r="BB21" s="65">
        <v>0.0</v>
      </c>
      <c r="BC21" s="65">
        <v>1.0</v>
      </c>
      <c r="BD21" s="65">
        <v>0.0</v>
      </c>
      <c r="BE21" s="65">
        <v>1.0</v>
      </c>
      <c r="BF21" s="166">
        <v>45689.0</v>
      </c>
      <c r="BG21" s="65">
        <v>1105.0</v>
      </c>
      <c r="BH21" s="63" t="s">
        <v>4564</v>
      </c>
      <c r="BI21" s="63" t="s">
        <v>4460</v>
      </c>
      <c r="BJ21" s="63" t="s">
        <v>4564</v>
      </c>
      <c r="BK21" s="65">
        <v>0.0</v>
      </c>
      <c r="BL21" s="65">
        <v>0.0</v>
      </c>
      <c r="BM21" s="65">
        <v>0.0</v>
      </c>
      <c r="BN21" s="65">
        <v>0.0</v>
      </c>
      <c r="BO21" s="65">
        <v>1.0</v>
      </c>
      <c r="BP21" s="65">
        <v>0.0</v>
      </c>
      <c r="BQ21" s="65">
        <v>0.0</v>
      </c>
      <c r="BR21" s="64"/>
      <c r="BS21" s="64"/>
      <c r="BT21" s="63" t="s">
        <v>4460</v>
      </c>
      <c r="BU21" s="63" t="s">
        <v>4462</v>
      </c>
      <c r="BV21" s="65">
        <v>1.0</v>
      </c>
      <c r="BW21" s="65">
        <v>0.0</v>
      </c>
      <c r="BX21" s="65">
        <v>0.0</v>
      </c>
      <c r="BY21" s="64"/>
      <c r="BZ21" s="63" t="s">
        <v>4460</v>
      </c>
      <c r="CA21" s="63" t="s">
        <v>4586</v>
      </c>
      <c r="CB21" s="65">
        <v>0.0</v>
      </c>
      <c r="CC21" s="65">
        <v>1.0</v>
      </c>
      <c r="CD21" s="65">
        <v>1.0</v>
      </c>
      <c r="CE21" s="65">
        <v>0.0</v>
      </c>
      <c r="CF21" s="65">
        <v>0.0</v>
      </c>
      <c r="CG21" s="65">
        <v>0.0</v>
      </c>
      <c r="CH21" s="65">
        <v>0.0</v>
      </c>
      <c r="CI21" s="65">
        <v>0.0</v>
      </c>
      <c r="CJ21" s="64"/>
      <c r="CK21" s="63" t="s">
        <v>216</v>
      </c>
      <c r="CL21" s="65">
        <v>0.0</v>
      </c>
      <c r="CM21" s="65">
        <v>0.0</v>
      </c>
      <c r="CN21" s="65">
        <v>0.0</v>
      </c>
      <c r="CO21" s="65">
        <v>0.0</v>
      </c>
      <c r="CP21" s="65">
        <v>0.0</v>
      </c>
      <c r="CQ21" s="65">
        <v>1.0</v>
      </c>
      <c r="CR21" s="65">
        <v>0.0</v>
      </c>
      <c r="CS21" s="65">
        <v>0.0</v>
      </c>
      <c r="CT21" s="64"/>
      <c r="CU21" s="63" t="s">
        <v>4427</v>
      </c>
      <c r="CV21" s="64"/>
      <c r="CW21" s="64"/>
      <c r="CX21" s="63" t="s">
        <v>4514</v>
      </c>
      <c r="CY21" s="65">
        <v>0.0</v>
      </c>
      <c r="CZ21" s="65">
        <v>0.0</v>
      </c>
      <c r="DA21" s="65">
        <v>0.0</v>
      </c>
      <c r="DB21" s="65">
        <v>0.0</v>
      </c>
      <c r="DC21" s="65">
        <v>0.0</v>
      </c>
      <c r="DD21" s="65">
        <v>0.0</v>
      </c>
      <c r="DE21" s="65">
        <v>0.0</v>
      </c>
      <c r="DF21" s="65">
        <v>0.0</v>
      </c>
      <c r="DG21" s="64"/>
      <c r="DH21" s="64"/>
      <c r="DI21" s="64"/>
      <c r="DJ21" s="65">
        <v>1.0</v>
      </c>
      <c r="DK21" s="65">
        <v>0.0</v>
      </c>
      <c r="DL21" s="65">
        <v>0.0</v>
      </c>
      <c r="DM21" s="64"/>
      <c r="DN21" s="63" t="s">
        <v>4429</v>
      </c>
      <c r="DO21" s="63" t="s">
        <v>4430</v>
      </c>
      <c r="DP21" s="63" t="s">
        <v>4430</v>
      </c>
      <c r="DQ21" s="64"/>
      <c r="DR21" s="64"/>
      <c r="DS21" s="64"/>
      <c r="DT21" s="64"/>
      <c r="DU21" s="64"/>
      <c r="DV21" s="65">
        <v>1.0</v>
      </c>
      <c r="DW21" s="65">
        <v>0.0</v>
      </c>
      <c r="DX21" s="65">
        <v>0.0</v>
      </c>
      <c r="DY21" s="65">
        <v>0.0</v>
      </c>
      <c r="DZ21" s="65">
        <v>0.0</v>
      </c>
      <c r="EA21" s="63" t="s">
        <v>4430</v>
      </c>
      <c r="EB21" s="64"/>
      <c r="EC21" s="64"/>
      <c r="ED21" s="64"/>
      <c r="EE21" s="64"/>
      <c r="EF21" s="64"/>
      <c r="EG21" s="65">
        <v>1.0</v>
      </c>
      <c r="EH21" s="65">
        <v>0.0</v>
      </c>
      <c r="EI21" s="65">
        <v>0.0</v>
      </c>
      <c r="EJ21" s="65">
        <v>0.0</v>
      </c>
      <c r="EK21" s="65">
        <v>0.0</v>
      </c>
      <c r="EL21" s="63" t="s">
        <v>4431</v>
      </c>
      <c r="EM21" s="63" t="s">
        <v>4432</v>
      </c>
      <c r="EN21" s="63" t="s">
        <v>4494</v>
      </c>
      <c r="EO21" s="64"/>
      <c r="EP21" s="64"/>
      <c r="EQ21" s="64"/>
      <c r="ER21" s="64"/>
      <c r="ES21" s="64"/>
      <c r="ET21" s="64"/>
      <c r="EU21" s="64"/>
      <c r="EV21" s="65">
        <v>1.0</v>
      </c>
      <c r="EW21" s="65">
        <v>0.0</v>
      </c>
      <c r="EX21" s="65">
        <v>0.0</v>
      </c>
      <c r="EY21" s="65">
        <v>0.0</v>
      </c>
      <c r="EZ21" s="65">
        <v>0.0</v>
      </c>
      <c r="FA21" s="65">
        <v>0.0</v>
      </c>
      <c r="FB21" s="65">
        <v>0.0</v>
      </c>
      <c r="FC21" s="64"/>
      <c r="FD21" s="63" t="s">
        <v>4461</v>
      </c>
      <c r="FE21" s="64"/>
      <c r="FF21" s="64"/>
      <c r="FG21" s="64"/>
      <c r="FH21" s="65">
        <v>0.0</v>
      </c>
      <c r="FI21" s="65">
        <v>1.0</v>
      </c>
      <c r="FJ21" s="65">
        <v>0.0</v>
      </c>
      <c r="FK21" s="64"/>
      <c r="FL21" s="64"/>
      <c r="FM21" s="63" t="s">
        <v>35</v>
      </c>
      <c r="FN21" s="64"/>
      <c r="FO21" s="64"/>
      <c r="FP21" s="64"/>
      <c r="FQ21" s="64"/>
      <c r="FR21" s="64"/>
      <c r="FS21" s="64"/>
      <c r="FT21" s="64"/>
      <c r="FU21" s="64"/>
      <c r="FV21" s="64"/>
      <c r="FW21" s="63" t="s">
        <v>35</v>
      </c>
      <c r="FX21" s="64"/>
      <c r="FY21" s="64"/>
      <c r="FZ21" s="64"/>
      <c r="GA21" s="64"/>
      <c r="GB21" s="63" t="s">
        <v>2007</v>
      </c>
      <c r="GC21" s="64"/>
      <c r="GD21" s="64"/>
      <c r="GE21" s="64"/>
      <c r="GF21" s="64"/>
      <c r="GG21" s="64"/>
      <c r="GH21" s="64"/>
      <c r="GI21" s="65">
        <v>0.0</v>
      </c>
      <c r="GJ21" s="65">
        <v>0.0</v>
      </c>
      <c r="GK21" s="65">
        <v>0.0</v>
      </c>
      <c r="GL21" s="65">
        <v>0.0</v>
      </c>
      <c r="GM21" s="65">
        <v>1.0</v>
      </c>
      <c r="GN21" s="65">
        <v>0.0</v>
      </c>
      <c r="GO21" s="63" t="s">
        <v>564</v>
      </c>
      <c r="GP21" s="64"/>
      <c r="GQ21" s="64"/>
      <c r="GR21" s="64"/>
      <c r="GS21" s="64"/>
      <c r="GT21" s="65">
        <v>1.0</v>
      </c>
      <c r="GU21" s="65">
        <v>0.0</v>
      </c>
      <c r="GV21" s="65">
        <v>0.0</v>
      </c>
      <c r="GW21" s="64"/>
      <c r="GX21" s="65">
        <v>0.0</v>
      </c>
      <c r="GY21" s="63" t="s">
        <v>4474</v>
      </c>
      <c r="GZ21" s="63" t="s">
        <v>564</v>
      </c>
      <c r="HA21" s="64"/>
      <c r="HB21" s="64"/>
      <c r="HC21" s="64"/>
      <c r="HD21" s="64"/>
      <c r="HE21" s="65">
        <v>1.0</v>
      </c>
      <c r="HF21" s="65">
        <v>0.0</v>
      </c>
      <c r="HG21" s="65">
        <v>0.0</v>
      </c>
      <c r="HH21" s="65">
        <v>0.0</v>
      </c>
      <c r="HI21" s="64"/>
      <c r="HJ21" s="64"/>
      <c r="HK21" s="64"/>
      <c r="HL21" s="64"/>
      <c r="HM21" s="64"/>
      <c r="HN21" s="64"/>
      <c r="HO21" s="64"/>
      <c r="HP21" s="64"/>
      <c r="HQ21" s="64"/>
      <c r="HR21" s="65">
        <v>2.0</v>
      </c>
      <c r="HS21" s="64"/>
      <c r="HT21" s="64"/>
      <c r="HU21" s="64"/>
      <c r="HV21" s="63" t="s">
        <v>5629</v>
      </c>
      <c r="HW21" s="63" t="s">
        <v>5630</v>
      </c>
      <c r="HX21" s="63" t="s">
        <v>5631</v>
      </c>
      <c r="HY21" s="63">
        <v>3.979757E7</v>
      </c>
      <c r="HZ21" s="63" t="s">
        <v>5589</v>
      </c>
      <c r="IA21" s="65">
        <v>0.0</v>
      </c>
      <c r="IB21" s="65">
        <v>0.0</v>
      </c>
      <c r="IC21" s="65">
        <v>1.0</v>
      </c>
      <c r="ID21" s="65">
        <v>0.0</v>
      </c>
      <c r="IE21" s="65">
        <v>0.0</v>
      </c>
      <c r="IF21" s="65">
        <v>0.0</v>
      </c>
      <c r="IG21" s="65">
        <v>0.0</v>
      </c>
      <c r="IH21" s="64"/>
      <c r="II21" s="64"/>
      <c r="IJ21" s="64"/>
      <c r="IK21" s="64"/>
      <c r="IL21" s="64"/>
      <c r="IM21" s="64"/>
      <c r="IN21" s="64"/>
      <c r="IO21" s="64"/>
      <c r="IP21" s="64"/>
      <c r="IQ21" s="63" t="s">
        <v>5632</v>
      </c>
      <c r="IR21" s="63" t="s">
        <v>5633</v>
      </c>
      <c r="IS21" s="65">
        <v>1.0</v>
      </c>
      <c r="IT21" s="63" t="s">
        <v>5287</v>
      </c>
      <c r="IU21" s="64"/>
      <c r="IV21" s="64"/>
      <c r="IW21" s="64"/>
      <c r="IX21" s="64"/>
      <c r="IY21" s="64"/>
      <c r="IZ21" s="64"/>
      <c r="JA21" s="64"/>
      <c r="JB21" s="64"/>
      <c r="JC21" s="64"/>
      <c r="JD21" s="64"/>
      <c r="JE21" s="64"/>
      <c r="JF21" s="63" t="s">
        <v>4495</v>
      </c>
      <c r="JG21" s="65">
        <v>0.0</v>
      </c>
      <c r="JH21" s="65">
        <v>0.0</v>
      </c>
      <c r="JI21" s="65">
        <v>0.0</v>
      </c>
      <c r="JJ21" s="65">
        <v>0.0</v>
      </c>
      <c r="JK21" s="65">
        <v>0.0</v>
      </c>
      <c r="JL21" s="65">
        <v>0.0</v>
      </c>
      <c r="JM21" s="65">
        <v>0.0</v>
      </c>
      <c r="JN21" s="65">
        <v>0.0</v>
      </c>
      <c r="JO21" s="65">
        <v>1.0</v>
      </c>
      <c r="JP21" s="65">
        <v>0.0</v>
      </c>
      <c r="JQ21" s="65">
        <v>0.0</v>
      </c>
      <c r="JR21" s="65">
        <v>0.0</v>
      </c>
      <c r="JS21" s="65">
        <v>0.0</v>
      </c>
      <c r="JT21" s="65">
        <v>0.0</v>
      </c>
      <c r="JU21" s="65">
        <v>0.0</v>
      </c>
      <c r="JV21" s="65">
        <v>0.0</v>
      </c>
      <c r="JW21" s="64"/>
      <c r="JX21" s="64"/>
      <c r="JY21" s="64"/>
      <c r="JZ21" s="64"/>
      <c r="KA21" s="64"/>
      <c r="KB21" s="64"/>
      <c r="KC21" s="64"/>
      <c r="KD21" s="63" t="s">
        <v>132</v>
      </c>
      <c r="KE21" s="65">
        <v>0.0</v>
      </c>
      <c r="KF21" s="65">
        <v>0.0</v>
      </c>
      <c r="KG21" s="65">
        <v>0.0</v>
      </c>
      <c r="KH21" s="65">
        <v>0.0</v>
      </c>
      <c r="KI21" s="65">
        <v>1.0</v>
      </c>
      <c r="KJ21" s="65">
        <v>0.0</v>
      </c>
      <c r="KK21" s="65">
        <v>4.59863579E8</v>
      </c>
      <c r="KL21" s="63" t="s">
        <v>5634</v>
      </c>
      <c r="KM21" s="163">
        <v>45137.0</v>
      </c>
      <c r="KN21" s="64"/>
      <c r="KO21" s="64"/>
      <c r="KP21" s="63" t="s">
        <v>4442</v>
      </c>
      <c r="KQ21" s="64"/>
      <c r="KR21" s="63" t="s">
        <v>5543</v>
      </c>
      <c r="KS21" s="64"/>
      <c r="KT21" s="65">
        <v>20.0</v>
      </c>
    </row>
    <row r="22" hidden="1">
      <c r="A22" s="163">
        <v>45137.0</v>
      </c>
      <c r="B22" s="163">
        <v>45137.0</v>
      </c>
      <c r="C22" s="63" t="s">
        <v>5576</v>
      </c>
      <c r="D22" s="63" t="s">
        <v>5577</v>
      </c>
      <c r="E22" s="63">
        <v>3.005369722E9</v>
      </c>
      <c r="F22" s="63" t="s">
        <v>4408</v>
      </c>
      <c r="G22" s="63" t="s">
        <v>5522</v>
      </c>
      <c r="H22" s="63" t="s">
        <v>5578</v>
      </c>
      <c r="I22" s="63" t="s">
        <v>5625</v>
      </c>
      <c r="J22" s="63" t="s">
        <v>5635</v>
      </c>
      <c r="K22" s="65">
        <v>4.572612</v>
      </c>
      <c r="L22" s="65">
        <v>-74.183218</v>
      </c>
      <c r="M22" s="65">
        <v>2658.399902</v>
      </c>
      <c r="N22" s="65">
        <v>58.04999924</v>
      </c>
      <c r="O22" s="63" t="s">
        <v>5636</v>
      </c>
      <c r="P22" s="65">
        <v>3.12314442E9</v>
      </c>
      <c r="Q22" s="63" t="s">
        <v>5637</v>
      </c>
      <c r="R22" s="64"/>
      <c r="S22" s="64"/>
      <c r="T22" s="64"/>
      <c r="U22" s="64"/>
      <c r="V22" s="64"/>
      <c r="W22" s="64"/>
      <c r="X22" s="64"/>
      <c r="Y22" s="65">
        <v>4.0</v>
      </c>
      <c r="Z22" s="65">
        <v>1.0</v>
      </c>
      <c r="AA22" s="63" t="s">
        <v>5337</v>
      </c>
      <c r="AB22" s="63" t="s">
        <v>35</v>
      </c>
      <c r="AC22" s="63" t="s">
        <v>35</v>
      </c>
      <c r="AD22" s="63" t="s">
        <v>132</v>
      </c>
      <c r="AE22" s="63" t="s">
        <v>216</v>
      </c>
      <c r="AF22" s="65">
        <v>4.0</v>
      </c>
      <c r="AG22" s="63" t="s">
        <v>4437</v>
      </c>
      <c r="AH22" s="63" t="s">
        <v>4437</v>
      </c>
      <c r="AI22" s="65">
        <v>2.0</v>
      </c>
      <c r="AJ22" s="65">
        <v>1.0</v>
      </c>
      <c r="AK22" s="65">
        <v>2.0</v>
      </c>
      <c r="AL22" s="63" t="s">
        <v>4437</v>
      </c>
      <c r="AM22" s="65">
        <v>1.0</v>
      </c>
      <c r="AN22" s="63" t="s">
        <v>4485</v>
      </c>
      <c r="AO22" s="63" t="s">
        <v>4456</v>
      </c>
      <c r="AP22" s="63" t="s">
        <v>4559</v>
      </c>
      <c r="AQ22" s="64"/>
      <c r="AR22" s="63" t="s">
        <v>4421</v>
      </c>
      <c r="AS22" s="63" t="s">
        <v>35</v>
      </c>
      <c r="AT22" s="64"/>
      <c r="AU22" s="63" t="s">
        <v>35</v>
      </c>
      <c r="AV22" s="63" t="s">
        <v>4422</v>
      </c>
      <c r="AW22" s="63" t="s">
        <v>4423</v>
      </c>
      <c r="AX22" s="63" t="s">
        <v>132</v>
      </c>
      <c r="AY22" s="64"/>
      <c r="AZ22" s="64"/>
      <c r="BA22" s="64"/>
      <c r="BB22" s="65">
        <v>0.0</v>
      </c>
      <c r="BC22" s="65">
        <v>1.0</v>
      </c>
      <c r="BD22" s="65">
        <v>0.0</v>
      </c>
      <c r="BE22" s="65">
        <v>3.0</v>
      </c>
      <c r="BF22" s="166">
        <v>45689.0</v>
      </c>
      <c r="BG22" s="65">
        <v>0.0</v>
      </c>
      <c r="BH22" s="63" t="s">
        <v>4564</v>
      </c>
      <c r="BI22" s="63" t="s">
        <v>4460</v>
      </c>
      <c r="BJ22" s="63" t="s">
        <v>4564</v>
      </c>
      <c r="BK22" s="65">
        <v>0.0</v>
      </c>
      <c r="BL22" s="65">
        <v>0.0</v>
      </c>
      <c r="BM22" s="65">
        <v>0.0</v>
      </c>
      <c r="BN22" s="65">
        <v>0.0</v>
      </c>
      <c r="BO22" s="65">
        <v>1.0</v>
      </c>
      <c r="BP22" s="65">
        <v>0.0</v>
      </c>
      <c r="BQ22" s="65">
        <v>0.0</v>
      </c>
      <c r="BR22" s="64"/>
      <c r="BS22" s="64"/>
      <c r="BT22" s="63" t="s">
        <v>4460</v>
      </c>
      <c r="BU22" s="63" t="s">
        <v>4488</v>
      </c>
      <c r="BV22" s="65">
        <v>0.0</v>
      </c>
      <c r="BW22" s="65">
        <v>0.0</v>
      </c>
      <c r="BX22" s="65">
        <v>1.0</v>
      </c>
      <c r="BY22" s="63" t="s">
        <v>5638</v>
      </c>
      <c r="BZ22" s="63" t="s">
        <v>4460</v>
      </c>
      <c r="CA22" s="63" t="s">
        <v>4096</v>
      </c>
      <c r="CB22" s="65">
        <v>0.0</v>
      </c>
      <c r="CC22" s="65">
        <v>0.0</v>
      </c>
      <c r="CD22" s="65">
        <v>0.0</v>
      </c>
      <c r="CE22" s="65">
        <v>0.0</v>
      </c>
      <c r="CF22" s="65">
        <v>0.0</v>
      </c>
      <c r="CG22" s="65">
        <v>0.0</v>
      </c>
      <c r="CH22" s="65">
        <v>1.0</v>
      </c>
      <c r="CI22" s="65">
        <v>0.0</v>
      </c>
      <c r="CJ22" s="63" t="s">
        <v>5639</v>
      </c>
      <c r="CK22" s="63" t="s">
        <v>5452</v>
      </c>
      <c r="CL22" s="65">
        <v>0.0</v>
      </c>
      <c r="CM22" s="65">
        <v>0.0</v>
      </c>
      <c r="CN22" s="65">
        <v>1.0</v>
      </c>
      <c r="CO22" s="65">
        <v>0.0</v>
      </c>
      <c r="CP22" s="65">
        <v>0.0</v>
      </c>
      <c r="CQ22" s="65">
        <v>0.0</v>
      </c>
      <c r="CR22" s="65">
        <v>0.0</v>
      </c>
      <c r="CS22" s="65">
        <v>0.0</v>
      </c>
      <c r="CT22" s="64"/>
      <c r="CU22" s="63" t="s">
        <v>4427</v>
      </c>
      <c r="CV22" s="64"/>
      <c r="CW22" s="64"/>
      <c r="CX22" s="63" t="s">
        <v>4437</v>
      </c>
      <c r="CY22" s="65">
        <v>0.0</v>
      </c>
      <c r="CZ22" s="65">
        <v>0.0</v>
      </c>
      <c r="DA22" s="65">
        <v>0.0</v>
      </c>
      <c r="DB22" s="65">
        <v>0.0</v>
      </c>
      <c r="DC22" s="65">
        <v>0.0</v>
      </c>
      <c r="DD22" s="65">
        <v>0.0</v>
      </c>
      <c r="DE22" s="65">
        <v>0.0</v>
      </c>
      <c r="DF22" s="65">
        <v>0.0</v>
      </c>
      <c r="DG22" s="64"/>
      <c r="DH22" s="64"/>
      <c r="DI22" s="64"/>
      <c r="DJ22" s="65">
        <v>0.0</v>
      </c>
      <c r="DK22" s="65">
        <v>0.0</v>
      </c>
      <c r="DL22" s="65">
        <v>1.0</v>
      </c>
      <c r="DM22" s="64"/>
      <c r="DN22" s="63" t="s">
        <v>4429</v>
      </c>
      <c r="DO22" s="63" t="s">
        <v>4437</v>
      </c>
      <c r="DP22" s="63" t="s">
        <v>4437</v>
      </c>
      <c r="DQ22" s="64"/>
      <c r="DR22" s="64"/>
      <c r="DS22" s="64"/>
      <c r="DT22" s="64"/>
      <c r="DU22" s="64"/>
      <c r="DV22" s="65">
        <v>0.0</v>
      </c>
      <c r="DW22" s="65">
        <v>0.0</v>
      </c>
      <c r="DX22" s="65">
        <v>0.0</v>
      </c>
      <c r="DY22" s="65">
        <v>1.0</v>
      </c>
      <c r="DZ22" s="65">
        <v>0.0</v>
      </c>
      <c r="EA22" s="63" t="s">
        <v>4437</v>
      </c>
      <c r="EB22" s="64"/>
      <c r="EC22" s="64"/>
      <c r="ED22" s="64"/>
      <c r="EE22" s="64"/>
      <c r="EF22" s="64"/>
      <c r="EG22" s="65">
        <v>0.0</v>
      </c>
      <c r="EH22" s="65">
        <v>0.0</v>
      </c>
      <c r="EI22" s="65">
        <v>0.0</v>
      </c>
      <c r="EJ22" s="65">
        <v>1.0</v>
      </c>
      <c r="EK22" s="65">
        <v>0.0</v>
      </c>
      <c r="EL22" s="63" t="s">
        <v>4431</v>
      </c>
      <c r="EM22" s="63" t="s">
        <v>4432</v>
      </c>
      <c r="EN22" s="63" t="s">
        <v>4494</v>
      </c>
      <c r="EO22" s="64"/>
      <c r="EP22" s="64"/>
      <c r="EQ22" s="64"/>
      <c r="ER22" s="64"/>
      <c r="ES22" s="64"/>
      <c r="ET22" s="64"/>
      <c r="EU22" s="64"/>
      <c r="EV22" s="65">
        <v>1.0</v>
      </c>
      <c r="EW22" s="65">
        <v>0.0</v>
      </c>
      <c r="EX22" s="65">
        <v>0.0</v>
      </c>
      <c r="EY22" s="65">
        <v>0.0</v>
      </c>
      <c r="EZ22" s="65">
        <v>0.0</v>
      </c>
      <c r="FA22" s="65">
        <v>0.0</v>
      </c>
      <c r="FB22" s="65">
        <v>0.0</v>
      </c>
      <c r="FC22" s="64"/>
      <c r="FD22" s="63" t="s">
        <v>4460</v>
      </c>
      <c r="FE22" s="64"/>
      <c r="FF22" s="64"/>
      <c r="FG22" s="64"/>
      <c r="FH22" s="65">
        <v>1.0</v>
      </c>
      <c r="FI22" s="65">
        <v>0.0</v>
      </c>
      <c r="FJ22" s="65">
        <v>0.0</v>
      </c>
      <c r="FK22" s="64"/>
      <c r="FL22" s="64"/>
      <c r="FM22" s="63" t="s">
        <v>35</v>
      </c>
      <c r="FN22" s="64"/>
      <c r="FO22" s="64"/>
      <c r="FP22" s="64"/>
      <c r="FQ22" s="64"/>
      <c r="FR22" s="64"/>
      <c r="FS22" s="64"/>
      <c r="FT22" s="64"/>
      <c r="FU22" s="64"/>
      <c r="FV22" s="64"/>
      <c r="FW22" s="63" t="s">
        <v>4437</v>
      </c>
      <c r="FX22" s="64"/>
      <c r="FY22" s="64"/>
      <c r="FZ22" s="64"/>
      <c r="GA22" s="64"/>
      <c r="GB22" s="63" t="s">
        <v>4926</v>
      </c>
      <c r="GC22" s="64"/>
      <c r="GD22" s="64"/>
      <c r="GE22" s="64"/>
      <c r="GF22" s="64"/>
      <c r="GG22" s="64"/>
      <c r="GH22" s="64"/>
      <c r="GI22" s="65">
        <v>1.0</v>
      </c>
      <c r="GJ22" s="65">
        <v>0.0</v>
      </c>
      <c r="GK22" s="65">
        <v>0.0</v>
      </c>
      <c r="GL22" s="65">
        <v>0.0</v>
      </c>
      <c r="GM22" s="65">
        <v>0.0</v>
      </c>
      <c r="GN22" s="65">
        <v>0.0</v>
      </c>
      <c r="GO22" s="63" t="s">
        <v>4437</v>
      </c>
      <c r="GP22" s="64"/>
      <c r="GQ22" s="64"/>
      <c r="GR22" s="64"/>
      <c r="GS22" s="64"/>
      <c r="GT22" s="65">
        <v>0.0</v>
      </c>
      <c r="GU22" s="65">
        <v>0.0</v>
      </c>
      <c r="GV22" s="65">
        <v>1.0</v>
      </c>
      <c r="GW22" s="64"/>
      <c r="GX22" s="65">
        <v>0.0</v>
      </c>
      <c r="GY22" s="63" t="s">
        <v>4474</v>
      </c>
      <c r="GZ22" s="63" t="s">
        <v>4437</v>
      </c>
      <c r="HA22" s="64"/>
      <c r="HB22" s="64"/>
      <c r="HC22" s="64"/>
      <c r="HD22" s="64"/>
      <c r="HE22" s="65">
        <v>0.0</v>
      </c>
      <c r="HF22" s="65">
        <v>0.0</v>
      </c>
      <c r="HG22" s="65">
        <v>1.0</v>
      </c>
      <c r="HH22" s="65">
        <v>0.0</v>
      </c>
      <c r="HI22" s="64"/>
      <c r="HJ22" s="64"/>
      <c r="HK22" s="64"/>
      <c r="HL22" s="64"/>
      <c r="HM22" s="64"/>
      <c r="HN22" s="64"/>
      <c r="HO22" s="64"/>
      <c r="HP22" s="64"/>
      <c r="HQ22" s="64"/>
      <c r="HR22" s="65">
        <v>1.0</v>
      </c>
      <c r="HS22" s="64"/>
      <c r="HT22" s="64"/>
      <c r="HU22" s="64"/>
      <c r="HV22" s="63" t="s">
        <v>5640</v>
      </c>
      <c r="HW22" s="63" t="s">
        <v>5636</v>
      </c>
      <c r="HX22" s="63" t="s">
        <v>5641</v>
      </c>
      <c r="HY22" s="63">
        <v>2.6314547E7</v>
      </c>
      <c r="HZ22" s="63" t="s">
        <v>5589</v>
      </c>
      <c r="IA22" s="65">
        <v>0.0</v>
      </c>
      <c r="IB22" s="65">
        <v>0.0</v>
      </c>
      <c r="IC22" s="65">
        <v>1.0</v>
      </c>
      <c r="ID22" s="65">
        <v>0.0</v>
      </c>
      <c r="IE22" s="65">
        <v>0.0</v>
      </c>
      <c r="IF22" s="65">
        <v>0.0</v>
      </c>
      <c r="IG22" s="65">
        <v>0.0</v>
      </c>
      <c r="IH22" s="64"/>
      <c r="II22" s="64"/>
      <c r="IJ22" s="64"/>
      <c r="IK22" s="64"/>
      <c r="IL22" s="64"/>
      <c r="IM22" s="64"/>
      <c r="IN22" s="64"/>
      <c r="IO22" s="64"/>
      <c r="IP22" s="64"/>
      <c r="IQ22" s="64"/>
      <c r="IR22" s="165">
        <v>200000.0</v>
      </c>
      <c r="IS22" s="65">
        <v>2.0</v>
      </c>
      <c r="IT22" s="63" t="s">
        <v>5428</v>
      </c>
      <c r="IU22" s="64"/>
      <c r="IV22" s="64"/>
      <c r="IW22" s="64"/>
      <c r="IX22" s="64"/>
      <c r="IY22" s="64"/>
      <c r="IZ22" s="64"/>
      <c r="JA22" s="64"/>
      <c r="JB22" s="64"/>
      <c r="JC22" s="64"/>
      <c r="JD22" s="64"/>
      <c r="JE22" s="64"/>
      <c r="JF22" s="63" t="s">
        <v>4472</v>
      </c>
      <c r="JG22" s="65">
        <v>0.0</v>
      </c>
      <c r="JH22" s="65">
        <v>0.0</v>
      </c>
      <c r="JI22" s="65">
        <v>0.0</v>
      </c>
      <c r="JJ22" s="65">
        <v>0.0</v>
      </c>
      <c r="JK22" s="65">
        <v>0.0</v>
      </c>
      <c r="JL22" s="65">
        <v>0.0</v>
      </c>
      <c r="JM22" s="65">
        <v>0.0</v>
      </c>
      <c r="JN22" s="65">
        <v>0.0</v>
      </c>
      <c r="JO22" s="65">
        <v>0.0</v>
      </c>
      <c r="JP22" s="65">
        <v>1.0</v>
      </c>
      <c r="JQ22" s="65">
        <v>0.0</v>
      </c>
      <c r="JR22" s="65">
        <v>0.0</v>
      </c>
      <c r="JS22" s="65">
        <v>0.0</v>
      </c>
      <c r="JT22" s="65">
        <v>0.0</v>
      </c>
      <c r="JU22" s="65">
        <v>0.0</v>
      </c>
      <c r="JV22" s="65">
        <v>0.0</v>
      </c>
      <c r="JW22" s="64"/>
      <c r="JX22" s="64"/>
      <c r="JY22" s="64"/>
      <c r="JZ22" s="64"/>
      <c r="KA22" s="64"/>
      <c r="KB22" s="64"/>
      <c r="KC22" s="64"/>
      <c r="KD22" s="63" t="s">
        <v>4437</v>
      </c>
      <c r="KE22" s="65">
        <v>0.0</v>
      </c>
      <c r="KF22" s="65">
        <v>0.0</v>
      </c>
      <c r="KG22" s="65">
        <v>0.0</v>
      </c>
      <c r="KH22" s="65">
        <v>0.0</v>
      </c>
      <c r="KI22" s="65">
        <v>0.0</v>
      </c>
      <c r="KJ22" s="65">
        <v>1.0</v>
      </c>
      <c r="KK22" s="65">
        <v>4.5987929E8</v>
      </c>
      <c r="KL22" s="63" t="s">
        <v>5642</v>
      </c>
      <c r="KM22" s="163">
        <v>45137.0</v>
      </c>
      <c r="KN22" s="64"/>
      <c r="KO22" s="64"/>
      <c r="KP22" s="63" t="s">
        <v>4442</v>
      </c>
      <c r="KQ22" s="64"/>
      <c r="KR22" s="63" t="s">
        <v>5543</v>
      </c>
      <c r="KS22" s="64"/>
      <c r="KT22" s="65">
        <v>21.0</v>
      </c>
    </row>
    <row r="23" hidden="1">
      <c r="A23" s="163">
        <v>45144.0</v>
      </c>
      <c r="B23" s="163">
        <v>45144.0</v>
      </c>
      <c r="C23" s="63" t="s">
        <v>5643</v>
      </c>
      <c r="D23" s="63" t="s">
        <v>5644</v>
      </c>
      <c r="E23" s="63">
        <v>3.209562745E9</v>
      </c>
      <c r="F23" s="63" t="s">
        <v>4408</v>
      </c>
      <c r="G23" s="63" t="s">
        <v>5645</v>
      </c>
      <c r="H23" s="63" t="s">
        <v>5646</v>
      </c>
      <c r="I23" s="63" t="s">
        <v>5647</v>
      </c>
      <c r="J23" s="63" t="s">
        <v>5648</v>
      </c>
      <c r="K23" s="65">
        <v>3.293881</v>
      </c>
      <c r="L23" s="65">
        <v>-76.586139</v>
      </c>
      <c r="M23" s="65">
        <v>1261.806814</v>
      </c>
      <c r="N23" s="65">
        <v>4.768961704</v>
      </c>
      <c r="O23" s="63" t="s">
        <v>5649</v>
      </c>
      <c r="P23" s="65">
        <v>3.014548237E9</v>
      </c>
      <c r="Q23" s="63" t="s">
        <v>5650</v>
      </c>
      <c r="R23" s="64"/>
      <c r="S23" s="63" t="s">
        <v>5651</v>
      </c>
      <c r="T23" s="164" t="s">
        <v>5652</v>
      </c>
      <c r="U23" s="63" t="s">
        <v>5653</v>
      </c>
      <c r="V23" s="164" t="s">
        <v>5654</v>
      </c>
      <c r="W23" s="63" t="s">
        <v>5655</v>
      </c>
      <c r="X23" s="164" t="s">
        <v>5656</v>
      </c>
      <c r="Y23" s="65">
        <v>3.0</v>
      </c>
      <c r="Z23" s="65">
        <v>1.0</v>
      </c>
      <c r="AA23" s="63" t="s">
        <v>4417</v>
      </c>
      <c r="AB23" s="63" t="s">
        <v>132</v>
      </c>
      <c r="AC23" s="63" t="s">
        <v>132</v>
      </c>
      <c r="AD23" s="63" t="s">
        <v>35</v>
      </c>
      <c r="AE23" s="65">
        <v>2.0</v>
      </c>
      <c r="AF23" s="65">
        <v>1.0</v>
      </c>
      <c r="AG23" s="65">
        <v>1.0</v>
      </c>
      <c r="AH23" s="63" t="s">
        <v>2007</v>
      </c>
      <c r="AI23" s="63" t="s">
        <v>2007</v>
      </c>
      <c r="AJ23" s="65">
        <v>2.0</v>
      </c>
      <c r="AK23" s="63" t="s">
        <v>2007</v>
      </c>
      <c r="AL23" s="63" t="s">
        <v>2007</v>
      </c>
      <c r="AM23" s="65">
        <v>1.0</v>
      </c>
      <c r="AN23" s="63" t="s">
        <v>4485</v>
      </c>
      <c r="AO23" s="63" t="s">
        <v>4581</v>
      </c>
      <c r="AP23" s="63" t="s">
        <v>4559</v>
      </c>
      <c r="AQ23" s="64"/>
      <c r="AR23" s="63" t="s">
        <v>4421</v>
      </c>
      <c r="AS23" s="63" t="s">
        <v>132</v>
      </c>
      <c r="AT23" s="64"/>
      <c r="AU23" s="63" t="s">
        <v>132</v>
      </c>
      <c r="AV23" s="63" t="s">
        <v>4606</v>
      </c>
      <c r="AW23" s="63" t="s">
        <v>4561</v>
      </c>
      <c r="AX23" s="63" t="s">
        <v>132</v>
      </c>
      <c r="AY23" s="64"/>
      <c r="AZ23" s="64"/>
      <c r="BA23" s="64"/>
      <c r="BB23" s="65">
        <v>0.0</v>
      </c>
      <c r="BC23" s="65">
        <v>1.0</v>
      </c>
      <c r="BD23" s="65">
        <v>0.0</v>
      </c>
      <c r="BE23" s="65">
        <v>1.0</v>
      </c>
      <c r="BF23" s="65">
        <v>3.0</v>
      </c>
      <c r="BG23" s="65">
        <v>28.0</v>
      </c>
      <c r="BH23" s="63" t="s">
        <v>4424</v>
      </c>
      <c r="BI23" s="63" t="s">
        <v>4460</v>
      </c>
      <c r="BJ23" s="63" t="s">
        <v>4424</v>
      </c>
      <c r="BK23" s="65">
        <v>0.0</v>
      </c>
      <c r="BL23" s="65">
        <v>1.0</v>
      </c>
      <c r="BM23" s="65">
        <v>0.0</v>
      </c>
      <c r="BN23" s="65">
        <v>0.0</v>
      </c>
      <c r="BO23" s="65">
        <v>0.0</v>
      </c>
      <c r="BP23" s="65">
        <v>0.0</v>
      </c>
      <c r="BQ23" s="65">
        <v>0.0</v>
      </c>
      <c r="BR23" s="64"/>
      <c r="BS23" s="64"/>
      <c r="BT23" s="63" t="s">
        <v>4460</v>
      </c>
      <c r="BU23" s="63" t="s">
        <v>4424</v>
      </c>
      <c r="BV23" s="65">
        <v>0.0</v>
      </c>
      <c r="BW23" s="65">
        <v>1.0</v>
      </c>
      <c r="BX23" s="65">
        <v>0.0</v>
      </c>
      <c r="BY23" s="64"/>
      <c r="BZ23" s="63" t="s">
        <v>4460</v>
      </c>
      <c r="CA23" s="63" t="s">
        <v>216</v>
      </c>
      <c r="CB23" s="65">
        <v>0.0</v>
      </c>
      <c r="CC23" s="65">
        <v>0.0</v>
      </c>
      <c r="CD23" s="65">
        <v>0.0</v>
      </c>
      <c r="CE23" s="65">
        <v>0.0</v>
      </c>
      <c r="CF23" s="65">
        <v>0.0</v>
      </c>
      <c r="CG23" s="65">
        <v>1.0</v>
      </c>
      <c r="CH23" s="65">
        <v>0.0</v>
      </c>
      <c r="CI23" s="65">
        <v>0.0</v>
      </c>
      <c r="CJ23" s="64"/>
      <c r="CK23" s="63" t="s">
        <v>216</v>
      </c>
      <c r="CL23" s="65">
        <v>0.0</v>
      </c>
      <c r="CM23" s="65">
        <v>0.0</v>
      </c>
      <c r="CN23" s="65">
        <v>0.0</v>
      </c>
      <c r="CO23" s="65">
        <v>0.0</v>
      </c>
      <c r="CP23" s="65">
        <v>0.0</v>
      </c>
      <c r="CQ23" s="65">
        <v>1.0</v>
      </c>
      <c r="CR23" s="65">
        <v>0.0</v>
      </c>
      <c r="CS23" s="65">
        <v>0.0</v>
      </c>
      <c r="CT23" s="64"/>
      <c r="CU23" s="63" t="s">
        <v>4427</v>
      </c>
      <c r="CV23" s="64"/>
      <c r="CW23" s="64"/>
      <c r="CX23" s="63" t="s">
        <v>4514</v>
      </c>
      <c r="CY23" s="65">
        <v>0.0</v>
      </c>
      <c r="CZ23" s="65">
        <v>0.0</v>
      </c>
      <c r="DA23" s="65">
        <v>0.0</v>
      </c>
      <c r="DB23" s="65">
        <v>0.0</v>
      </c>
      <c r="DC23" s="65">
        <v>0.0</v>
      </c>
      <c r="DD23" s="65">
        <v>0.0</v>
      </c>
      <c r="DE23" s="65">
        <v>0.0</v>
      </c>
      <c r="DF23" s="65">
        <v>0.0</v>
      </c>
      <c r="DG23" s="64"/>
      <c r="DH23" s="64"/>
      <c r="DI23" s="64"/>
      <c r="DJ23" s="65">
        <v>1.0</v>
      </c>
      <c r="DK23" s="65">
        <v>0.0</v>
      </c>
      <c r="DL23" s="65">
        <v>0.0</v>
      </c>
      <c r="DM23" s="64"/>
      <c r="DN23" s="64"/>
      <c r="DO23" s="63" t="s">
        <v>4563</v>
      </c>
      <c r="DP23" s="63" t="s">
        <v>4563</v>
      </c>
      <c r="DQ23" s="64"/>
      <c r="DR23" s="64"/>
      <c r="DS23" s="64"/>
      <c r="DT23" s="64"/>
      <c r="DU23" s="64"/>
      <c r="DV23" s="65">
        <v>0.0</v>
      </c>
      <c r="DW23" s="65">
        <v>0.0</v>
      </c>
      <c r="DX23" s="65">
        <v>0.0</v>
      </c>
      <c r="DY23" s="65">
        <v>0.0</v>
      </c>
      <c r="DZ23" s="65">
        <v>1.0</v>
      </c>
      <c r="EA23" s="63" t="s">
        <v>4563</v>
      </c>
      <c r="EB23" s="64"/>
      <c r="EC23" s="64"/>
      <c r="ED23" s="64"/>
      <c r="EE23" s="64"/>
      <c r="EF23" s="64"/>
      <c r="EG23" s="65">
        <v>0.0</v>
      </c>
      <c r="EH23" s="65">
        <v>0.0</v>
      </c>
      <c r="EI23" s="65">
        <v>0.0</v>
      </c>
      <c r="EJ23" s="65">
        <v>0.0</v>
      </c>
      <c r="EK23" s="65">
        <v>1.0</v>
      </c>
      <c r="EL23" s="63" t="s">
        <v>4431</v>
      </c>
      <c r="EM23" s="63" t="s">
        <v>4432</v>
      </c>
      <c r="EN23" s="63" t="s">
        <v>4433</v>
      </c>
      <c r="EO23" s="64"/>
      <c r="EP23" s="64"/>
      <c r="EQ23" s="64"/>
      <c r="ER23" s="64"/>
      <c r="ES23" s="64"/>
      <c r="ET23" s="64"/>
      <c r="EU23" s="64"/>
      <c r="EV23" s="65">
        <v>0.0</v>
      </c>
      <c r="EW23" s="65">
        <v>0.0</v>
      </c>
      <c r="EX23" s="65">
        <v>0.0</v>
      </c>
      <c r="EY23" s="65">
        <v>0.0</v>
      </c>
      <c r="EZ23" s="65">
        <v>1.0</v>
      </c>
      <c r="FA23" s="65">
        <v>0.0</v>
      </c>
      <c r="FB23" s="65">
        <v>0.0</v>
      </c>
      <c r="FC23" s="63" t="s">
        <v>5657</v>
      </c>
      <c r="FD23" s="63" t="s">
        <v>4425</v>
      </c>
      <c r="FE23" s="64"/>
      <c r="FF23" s="64"/>
      <c r="FG23" s="64"/>
      <c r="FH23" s="65">
        <v>0.0</v>
      </c>
      <c r="FI23" s="65">
        <v>0.0</v>
      </c>
      <c r="FJ23" s="65">
        <v>1.0</v>
      </c>
      <c r="FK23" s="63" t="s">
        <v>5658</v>
      </c>
      <c r="FL23" s="164" t="s">
        <v>5659</v>
      </c>
      <c r="FM23" s="63" t="s">
        <v>132</v>
      </c>
      <c r="FN23" s="63" t="s">
        <v>5086</v>
      </c>
      <c r="FO23" s="65">
        <v>0.0</v>
      </c>
      <c r="FP23" s="65">
        <v>0.0</v>
      </c>
      <c r="FQ23" s="65">
        <v>0.0</v>
      </c>
      <c r="FR23" s="65">
        <v>0.0</v>
      </c>
      <c r="FS23" s="65">
        <v>0.0</v>
      </c>
      <c r="FT23" s="65">
        <v>0.0</v>
      </c>
      <c r="FU23" s="65">
        <v>0.0</v>
      </c>
      <c r="FV23" s="65">
        <v>1.0</v>
      </c>
      <c r="FW23" s="63" t="s">
        <v>132</v>
      </c>
      <c r="FX23" s="63" t="s">
        <v>132</v>
      </c>
      <c r="FY23" s="65">
        <v>0.0</v>
      </c>
      <c r="FZ23" s="65">
        <v>1.0</v>
      </c>
      <c r="GA23" s="65">
        <v>0.0</v>
      </c>
      <c r="GB23" s="63" t="s">
        <v>4926</v>
      </c>
      <c r="GC23" s="64"/>
      <c r="GD23" s="64"/>
      <c r="GE23" s="64"/>
      <c r="GF23" s="64"/>
      <c r="GG23" s="64"/>
      <c r="GH23" s="64"/>
      <c r="GI23" s="65">
        <v>1.0</v>
      </c>
      <c r="GJ23" s="65">
        <v>0.0</v>
      </c>
      <c r="GK23" s="65">
        <v>0.0</v>
      </c>
      <c r="GL23" s="65">
        <v>0.0</v>
      </c>
      <c r="GM23" s="65">
        <v>0.0</v>
      </c>
      <c r="GN23" s="65">
        <v>0.0</v>
      </c>
      <c r="GO23" s="63" t="s">
        <v>564</v>
      </c>
      <c r="GP23" s="64"/>
      <c r="GQ23" s="64"/>
      <c r="GR23" s="64"/>
      <c r="GS23" s="64"/>
      <c r="GT23" s="65">
        <v>1.0</v>
      </c>
      <c r="GU23" s="65">
        <v>0.0</v>
      </c>
      <c r="GV23" s="65">
        <v>0.0</v>
      </c>
      <c r="GW23" s="64"/>
      <c r="GX23" s="65">
        <v>0.0</v>
      </c>
      <c r="GY23" s="63" t="s">
        <v>4474</v>
      </c>
      <c r="GZ23" s="63" t="s">
        <v>564</v>
      </c>
      <c r="HA23" s="64"/>
      <c r="HB23" s="64"/>
      <c r="HC23" s="64"/>
      <c r="HD23" s="64"/>
      <c r="HE23" s="65">
        <v>1.0</v>
      </c>
      <c r="HF23" s="65">
        <v>0.0</v>
      </c>
      <c r="HG23" s="65">
        <v>0.0</v>
      </c>
      <c r="HH23" s="65">
        <v>0.0</v>
      </c>
      <c r="HI23" s="63" t="s">
        <v>4519</v>
      </c>
      <c r="HJ23" s="65">
        <v>1.0</v>
      </c>
      <c r="HK23" s="65">
        <v>0.0</v>
      </c>
      <c r="HL23" s="65">
        <v>0.0</v>
      </c>
      <c r="HM23" s="65">
        <v>0.0</v>
      </c>
      <c r="HN23" s="64"/>
      <c r="HO23" s="63" t="s">
        <v>132</v>
      </c>
      <c r="HP23" s="65">
        <v>45000.0</v>
      </c>
      <c r="HQ23" s="63" t="s">
        <v>5339</v>
      </c>
      <c r="HR23" s="65">
        <v>3.0</v>
      </c>
      <c r="HS23" s="63" t="s">
        <v>5660</v>
      </c>
      <c r="HT23" s="64"/>
      <c r="HU23" s="64"/>
      <c r="HV23" s="63" t="s">
        <v>5661</v>
      </c>
      <c r="HW23" s="63" t="s">
        <v>3321</v>
      </c>
      <c r="HX23" s="63" t="s">
        <v>2738</v>
      </c>
      <c r="HY23" s="63">
        <v>1.058666044E9</v>
      </c>
      <c r="HZ23" s="63" t="s">
        <v>5662</v>
      </c>
      <c r="IA23" s="65">
        <v>0.0</v>
      </c>
      <c r="IB23" s="65">
        <v>0.0</v>
      </c>
      <c r="IC23" s="65">
        <v>0.0</v>
      </c>
      <c r="ID23" s="65">
        <v>0.0</v>
      </c>
      <c r="IE23" s="65">
        <v>1.0</v>
      </c>
      <c r="IF23" s="65">
        <v>0.0</v>
      </c>
      <c r="IG23" s="65">
        <v>0.0</v>
      </c>
      <c r="IH23" s="64"/>
      <c r="II23" s="64"/>
      <c r="IJ23" s="64"/>
      <c r="IK23" s="64"/>
      <c r="IL23" s="64"/>
      <c r="IM23" s="64"/>
      <c r="IN23" s="64"/>
      <c r="IO23" s="64"/>
      <c r="IP23" s="64"/>
      <c r="IQ23" s="63" t="s">
        <v>5494</v>
      </c>
      <c r="IR23" s="63" t="s">
        <v>5663</v>
      </c>
      <c r="IS23" s="65">
        <v>3.0</v>
      </c>
      <c r="IT23" s="63" t="s">
        <v>5287</v>
      </c>
      <c r="IU23" s="64"/>
      <c r="IV23" s="63" t="s">
        <v>5664</v>
      </c>
      <c r="IW23" s="164" t="s">
        <v>5665</v>
      </c>
      <c r="IX23" s="64"/>
      <c r="IY23" s="64"/>
      <c r="IZ23" s="63" t="s">
        <v>5666</v>
      </c>
      <c r="JA23" s="164" t="s">
        <v>5667</v>
      </c>
      <c r="JB23" s="64"/>
      <c r="JC23" s="64"/>
      <c r="JD23" s="64"/>
      <c r="JE23" s="63" t="s">
        <v>132</v>
      </c>
      <c r="JF23" s="64"/>
      <c r="JG23" s="64"/>
      <c r="JH23" s="64"/>
      <c r="JI23" s="64"/>
      <c r="JJ23" s="64"/>
      <c r="JK23" s="64"/>
      <c r="JL23" s="64"/>
      <c r="JM23" s="64"/>
      <c r="JN23" s="64"/>
      <c r="JO23" s="64"/>
      <c r="JP23" s="64"/>
      <c r="JQ23" s="64"/>
      <c r="JR23" s="64"/>
      <c r="JS23" s="64"/>
      <c r="JT23" s="64"/>
      <c r="JU23" s="64"/>
      <c r="JV23" s="64"/>
      <c r="JW23" s="64"/>
      <c r="JX23" s="64"/>
      <c r="JY23" s="64"/>
      <c r="JZ23" s="64"/>
      <c r="KA23" s="64"/>
      <c r="KB23" s="64"/>
      <c r="KC23" s="64"/>
      <c r="KD23" s="64"/>
      <c r="KE23" s="64"/>
      <c r="KF23" s="64"/>
      <c r="KG23" s="64"/>
      <c r="KH23" s="64"/>
      <c r="KI23" s="64"/>
      <c r="KJ23" s="64"/>
      <c r="KK23" s="65">
        <v>4.6224008E8</v>
      </c>
      <c r="KL23" s="63" t="s">
        <v>5668</v>
      </c>
      <c r="KM23" s="163">
        <v>45144.0</v>
      </c>
      <c r="KN23" s="64"/>
      <c r="KO23" s="64"/>
      <c r="KP23" s="63" t="s">
        <v>4442</v>
      </c>
      <c r="KQ23" s="64"/>
      <c r="KR23" s="63" t="s">
        <v>5669</v>
      </c>
      <c r="KS23" s="64"/>
      <c r="KT23" s="65">
        <v>22.0</v>
      </c>
    </row>
    <row r="24" hidden="1">
      <c r="A24" s="163">
        <v>45144.0</v>
      </c>
      <c r="B24" s="163">
        <v>45144.0</v>
      </c>
      <c r="C24" s="63" t="s">
        <v>5670</v>
      </c>
      <c r="D24" s="63" t="s">
        <v>5671</v>
      </c>
      <c r="E24" s="63">
        <v>3.005744402E9</v>
      </c>
      <c r="F24" s="63" t="s">
        <v>4408</v>
      </c>
      <c r="G24" s="63" t="s">
        <v>5672</v>
      </c>
      <c r="H24" s="63" t="s">
        <v>5673</v>
      </c>
      <c r="I24" s="63" t="s">
        <v>5674</v>
      </c>
      <c r="J24" s="63" t="s">
        <v>5675</v>
      </c>
      <c r="K24" s="65">
        <v>3.423103</v>
      </c>
      <c r="L24" s="65">
        <v>-76.531154</v>
      </c>
      <c r="M24" s="65">
        <v>990.4000244</v>
      </c>
      <c r="N24" s="65">
        <v>26.39999962</v>
      </c>
      <c r="O24" s="63" t="s">
        <v>5676</v>
      </c>
      <c r="P24" s="65">
        <v>3.005744402E9</v>
      </c>
      <c r="Q24" s="63" t="s">
        <v>5677</v>
      </c>
      <c r="R24" s="64"/>
      <c r="S24" s="64"/>
      <c r="T24" s="64"/>
      <c r="U24" s="64"/>
      <c r="V24" s="64"/>
      <c r="W24" s="64"/>
      <c r="X24" s="64"/>
      <c r="Y24" s="64">
        <f>+ 10</f>
        <v>10</v>
      </c>
      <c r="Z24" s="65">
        <v>2.0</v>
      </c>
      <c r="AA24" s="63" t="s">
        <v>4484</v>
      </c>
      <c r="AB24" s="63" t="s">
        <v>35</v>
      </c>
      <c r="AC24" s="63" t="s">
        <v>35</v>
      </c>
      <c r="AD24" s="63" t="s">
        <v>132</v>
      </c>
      <c r="AE24" s="65">
        <v>4.0</v>
      </c>
      <c r="AF24" s="65">
        <v>6.0</v>
      </c>
      <c r="AG24" s="65">
        <v>3.0</v>
      </c>
      <c r="AH24" s="63" t="s">
        <v>2007</v>
      </c>
      <c r="AI24" s="63" t="s">
        <v>2007</v>
      </c>
      <c r="AJ24" s="65">
        <v>4.0</v>
      </c>
      <c r="AK24" s="63" t="s">
        <v>2007</v>
      </c>
      <c r="AL24" s="65">
        <v>3.0</v>
      </c>
      <c r="AM24" s="65">
        <v>2.0</v>
      </c>
      <c r="AN24" s="63" t="s">
        <v>4485</v>
      </c>
      <c r="AO24" s="63" t="s">
        <v>4456</v>
      </c>
      <c r="AP24" s="63" t="s">
        <v>4420</v>
      </c>
      <c r="AQ24" s="64"/>
      <c r="AR24" s="63" t="s">
        <v>4421</v>
      </c>
      <c r="AS24" s="63" t="s">
        <v>35</v>
      </c>
      <c r="AT24" s="63" t="s">
        <v>5678</v>
      </c>
      <c r="AU24" s="63" t="s">
        <v>35</v>
      </c>
      <c r="AV24" s="63" t="s">
        <v>4606</v>
      </c>
      <c r="AW24" s="63" t="s">
        <v>4561</v>
      </c>
      <c r="AX24" s="63" t="s">
        <v>132</v>
      </c>
      <c r="AY24" s="64"/>
      <c r="AZ24" s="64"/>
      <c r="BA24" s="64"/>
      <c r="BB24" s="65">
        <v>0.0</v>
      </c>
      <c r="BC24" s="65">
        <v>1.0</v>
      </c>
      <c r="BD24" s="65">
        <v>0.0</v>
      </c>
      <c r="BE24" s="65">
        <v>3.0</v>
      </c>
      <c r="BF24" s="63" t="s">
        <v>4487</v>
      </c>
      <c r="BG24" s="65">
        <v>15.0</v>
      </c>
      <c r="BH24" s="63" t="s">
        <v>4708</v>
      </c>
      <c r="BI24" s="63" t="s">
        <v>4425</v>
      </c>
      <c r="BJ24" s="63" t="s">
        <v>4424</v>
      </c>
      <c r="BK24" s="65">
        <v>0.0</v>
      </c>
      <c r="BL24" s="65">
        <v>1.0</v>
      </c>
      <c r="BM24" s="65">
        <v>0.0</v>
      </c>
      <c r="BN24" s="65">
        <v>0.0</v>
      </c>
      <c r="BO24" s="65">
        <v>0.0</v>
      </c>
      <c r="BP24" s="65">
        <v>0.0</v>
      </c>
      <c r="BQ24" s="65">
        <v>0.0</v>
      </c>
      <c r="BR24" s="64"/>
      <c r="BS24" s="64"/>
      <c r="BT24" s="63" t="s">
        <v>4461</v>
      </c>
      <c r="BU24" s="63" t="s">
        <v>4462</v>
      </c>
      <c r="BV24" s="65">
        <v>1.0</v>
      </c>
      <c r="BW24" s="65">
        <v>0.0</v>
      </c>
      <c r="BX24" s="65">
        <v>0.0</v>
      </c>
      <c r="BY24" s="64"/>
      <c r="BZ24" s="63" t="s">
        <v>4425</v>
      </c>
      <c r="CA24" s="63" t="s">
        <v>5570</v>
      </c>
      <c r="CB24" s="65">
        <v>1.0</v>
      </c>
      <c r="CC24" s="65">
        <v>1.0</v>
      </c>
      <c r="CD24" s="65">
        <v>1.0</v>
      </c>
      <c r="CE24" s="65">
        <v>0.0</v>
      </c>
      <c r="CF24" s="65">
        <v>0.0</v>
      </c>
      <c r="CG24" s="65">
        <v>0.0</v>
      </c>
      <c r="CH24" s="65">
        <v>0.0</v>
      </c>
      <c r="CI24" s="65">
        <v>0.0</v>
      </c>
      <c r="CJ24" s="64"/>
      <c r="CK24" s="63" t="s">
        <v>5452</v>
      </c>
      <c r="CL24" s="65">
        <v>0.0</v>
      </c>
      <c r="CM24" s="65">
        <v>0.0</v>
      </c>
      <c r="CN24" s="65">
        <v>1.0</v>
      </c>
      <c r="CO24" s="65">
        <v>0.0</v>
      </c>
      <c r="CP24" s="65">
        <v>0.0</v>
      </c>
      <c r="CQ24" s="65">
        <v>0.0</v>
      </c>
      <c r="CR24" s="65">
        <v>0.0</v>
      </c>
      <c r="CS24" s="65">
        <v>0.0</v>
      </c>
      <c r="CT24" s="64"/>
      <c r="CU24" s="63" t="s">
        <v>4513</v>
      </c>
      <c r="CV24" s="63" t="s">
        <v>4467</v>
      </c>
      <c r="CW24" s="64"/>
      <c r="CX24" s="63" t="s">
        <v>5679</v>
      </c>
      <c r="CY24" s="65">
        <v>0.0</v>
      </c>
      <c r="CZ24" s="65">
        <v>1.0</v>
      </c>
      <c r="DA24" s="65">
        <v>0.0</v>
      </c>
      <c r="DB24" s="65">
        <v>0.0</v>
      </c>
      <c r="DC24" s="65">
        <v>0.0</v>
      </c>
      <c r="DD24" s="65">
        <v>0.0</v>
      </c>
      <c r="DE24" s="65">
        <v>0.0</v>
      </c>
      <c r="DF24" s="65">
        <v>0.0</v>
      </c>
      <c r="DG24" s="64"/>
      <c r="DH24" s="64"/>
      <c r="DI24" s="64"/>
      <c r="DJ24" s="65">
        <v>0.0</v>
      </c>
      <c r="DK24" s="65">
        <v>0.0</v>
      </c>
      <c r="DL24" s="65">
        <v>0.0</v>
      </c>
      <c r="DM24" s="64"/>
      <c r="DN24" s="63" t="s">
        <v>4429</v>
      </c>
      <c r="DO24" s="63" t="s">
        <v>4430</v>
      </c>
      <c r="DP24" s="63" t="s">
        <v>4563</v>
      </c>
      <c r="DQ24" s="64"/>
      <c r="DR24" s="64"/>
      <c r="DS24" s="64"/>
      <c r="DT24" s="64"/>
      <c r="DU24" s="64"/>
      <c r="DV24" s="65">
        <v>0.0</v>
      </c>
      <c r="DW24" s="65">
        <v>0.0</v>
      </c>
      <c r="DX24" s="65">
        <v>0.0</v>
      </c>
      <c r="DY24" s="65">
        <v>0.0</v>
      </c>
      <c r="DZ24" s="65">
        <v>1.0</v>
      </c>
      <c r="EA24" s="63" t="s">
        <v>4563</v>
      </c>
      <c r="EB24" s="64"/>
      <c r="EC24" s="64"/>
      <c r="ED24" s="64"/>
      <c r="EE24" s="64"/>
      <c r="EF24" s="64"/>
      <c r="EG24" s="65">
        <v>0.0</v>
      </c>
      <c r="EH24" s="65">
        <v>0.0</v>
      </c>
      <c r="EI24" s="65">
        <v>0.0</v>
      </c>
      <c r="EJ24" s="65">
        <v>0.0</v>
      </c>
      <c r="EK24" s="65">
        <v>1.0</v>
      </c>
      <c r="EL24" s="63" t="s">
        <v>4431</v>
      </c>
      <c r="EM24" s="63" t="s">
        <v>4432</v>
      </c>
      <c r="EN24" s="63" t="s">
        <v>4433</v>
      </c>
      <c r="EO24" s="64"/>
      <c r="EP24" s="64"/>
      <c r="EQ24" s="64"/>
      <c r="ER24" s="64"/>
      <c r="ES24" s="64"/>
      <c r="ET24" s="64"/>
      <c r="EU24" s="64"/>
      <c r="EV24" s="65">
        <v>0.0</v>
      </c>
      <c r="EW24" s="65">
        <v>0.0</v>
      </c>
      <c r="EX24" s="65">
        <v>0.0</v>
      </c>
      <c r="EY24" s="65">
        <v>0.0</v>
      </c>
      <c r="EZ24" s="65">
        <v>1.0</v>
      </c>
      <c r="FA24" s="65">
        <v>0.0</v>
      </c>
      <c r="FB24" s="65">
        <v>0.0</v>
      </c>
      <c r="FC24" s="64"/>
      <c r="FD24" s="63" t="s">
        <v>4425</v>
      </c>
      <c r="FE24" s="64"/>
      <c r="FF24" s="64"/>
      <c r="FG24" s="64"/>
      <c r="FH24" s="65">
        <v>0.0</v>
      </c>
      <c r="FI24" s="65">
        <v>0.0</v>
      </c>
      <c r="FJ24" s="65">
        <v>1.0</v>
      </c>
      <c r="FK24" s="64"/>
      <c r="FL24" s="64"/>
      <c r="FM24" s="63" t="s">
        <v>132</v>
      </c>
      <c r="FN24" s="63" t="s">
        <v>5680</v>
      </c>
      <c r="FO24" s="65">
        <v>0.0</v>
      </c>
      <c r="FP24" s="65">
        <v>1.0</v>
      </c>
      <c r="FQ24" s="65">
        <v>0.0</v>
      </c>
      <c r="FR24" s="65">
        <v>1.0</v>
      </c>
      <c r="FS24" s="65">
        <v>1.0</v>
      </c>
      <c r="FT24" s="65">
        <v>0.0</v>
      </c>
      <c r="FU24" s="65">
        <v>0.0</v>
      </c>
      <c r="FV24" s="65">
        <v>0.0</v>
      </c>
      <c r="FW24" s="63" t="s">
        <v>35</v>
      </c>
      <c r="FX24" s="63" t="s">
        <v>35</v>
      </c>
      <c r="FY24" s="65">
        <v>1.0</v>
      </c>
      <c r="FZ24" s="65">
        <v>0.0</v>
      </c>
      <c r="GA24" s="65">
        <v>0.0</v>
      </c>
      <c r="GB24" s="63" t="s">
        <v>4517</v>
      </c>
      <c r="GC24" s="64"/>
      <c r="GD24" s="64"/>
      <c r="GE24" s="64"/>
      <c r="GF24" s="64"/>
      <c r="GG24" s="64"/>
      <c r="GH24" s="64"/>
      <c r="GI24" s="65">
        <v>1.0</v>
      </c>
      <c r="GJ24" s="65">
        <v>0.0</v>
      </c>
      <c r="GK24" s="65">
        <v>0.0</v>
      </c>
      <c r="GL24" s="65">
        <v>1.0</v>
      </c>
      <c r="GM24" s="65">
        <v>0.0</v>
      </c>
      <c r="GN24" s="65">
        <v>0.0</v>
      </c>
      <c r="GO24" s="63" t="s">
        <v>564</v>
      </c>
      <c r="GP24" s="64"/>
      <c r="GQ24" s="64"/>
      <c r="GR24" s="64"/>
      <c r="GS24" s="64"/>
      <c r="GT24" s="65">
        <v>1.0</v>
      </c>
      <c r="GU24" s="65">
        <v>0.0</v>
      </c>
      <c r="GV24" s="65">
        <v>0.0</v>
      </c>
      <c r="GW24" s="64"/>
      <c r="GX24" s="65">
        <v>0.0</v>
      </c>
      <c r="GY24" s="63" t="s">
        <v>4496</v>
      </c>
      <c r="GZ24" s="63" t="s">
        <v>132</v>
      </c>
      <c r="HA24" s="64"/>
      <c r="HB24" s="64"/>
      <c r="HC24" s="64"/>
      <c r="HD24" s="64"/>
      <c r="HE24" s="65">
        <v>0.0</v>
      </c>
      <c r="HF24" s="65">
        <v>1.0</v>
      </c>
      <c r="HG24" s="65">
        <v>0.0</v>
      </c>
      <c r="HH24" s="65">
        <v>0.0</v>
      </c>
      <c r="HI24" s="63" t="s">
        <v>4674</v>
      </c>
      <c r="HJ24" s="65">
        <v>0.0</v>
      </c>
      <c r="HK24" s="65">
        <v>1.0</v>
      </c>
      <c r="HL24" s="65">
        <v>0.0</v>
      </c>
      <c r="HM24" s="65">
        <v>0.0</v>
      </c>
      <c r="HN24" s="64"/>
      <c r="HO24" s="63" t="s">
        <v>564</v>
      </c>
      <c r="HP24" s="65">
        <v>60000.0</v>
      </c>
      <c r="HQ24" s="64"/>
      <c r="HR24" s="65">
        <v>3.0</v>
      </c>
      <c r="HS24" s="64"/>
      <c r="HT24" s="64"/>
      <c r="HU24" s="64"/>
      <c r="HV24" s="63" t="s">
        <v>5681</v>
      </c>
      <c r="HW24" s="63" t="s">
        <v>5682</v>
      </c>
      <c r="HX24" s="63" t="s">
        <v>5676</v>
      </c>
      <c r="HY24" s="63">
        <v>1.0000000027E10</v>
      </c>
      <c r="HZ24" s="63" t="s">
        <v>4437</v>
      </c>
      <c r="IA24" s="65">
        <v>0.0</v>
      </c>
      <c r="IB24" s="65">
        <v>0.0</v>
      </c>
      <c r="IC24" s="65">
        <v>0.0</v>
      </c>
      <c r="ID24" s="65">
        <v>0.0</v>
      </c>
      <c r="IE24" s="65">
        <v>0.0</v>
      </c>
      <c r="IF24" s="65">
        <v>1.0</v>
      </c>
      <c r="IG24" s="65">
        <v>0.0</v>
      </c>
      <c r="IH24" s="64"/>
      <c r="II24" s="64"/>
      <c r="IJ24" s="64"/>
      <c r="IK24" s="64"/>
      <c r="IL24" s="64"/>
      <c r="IM24" s="64"/>
      <c r="IN24" s="64"/>
      <c r="IO24" s="64"/>
      <c r="IP24" s="64"/>
      <c r="IQ24" s="165">
        <v>20000.0</v>
      </c>
      <c r="IR24" s="165">
        <v>200000.0</v>
      </c>
      <c r="IS24" s="65">
        <v>3.0</v>
      </c>
      <c r="IT24" s="63" t="s">
        <v>5683</v>
      </c>
      <c r="IU24" s="64"/>
      <c r="IV24" s="64"/>
      <c r="IW24" s="64"/>
      <c r="IX24" s="64"/>
      <c r="IY24" s="64"/>
      <c r="IZ24" s="64"/>
      <c r="JA24" s="64"/>
      <c r="JB24" s="64"/>
      <c r="JC24" s="64"/>
      <c r="JD24" s="64"/>
      <c r="JE24" s="64"/>
      <c r="JF24" s="64"/>
      <c r="JG24" s="64"/>
      <c r="JH24" s="64"/>
      <c r="JI24" s="64"/>
      <c r="JJ24" s="64"/>
      <c r="JK24" s="64"/>
      <c r="JL24" s="64"/>
      <c r="JM24" s="64"/>
      <c r="JN24" s="64"/>
      <c r="JO24" s="64"/>
      <c r="JP24" s="64"/>
      <c r="JQ24" s="64"/>
      <c r="JR24" s="64"/>
      <c r="JS24" s="64"/>
      <c r="JT24" s="64"/>
      <c r="JU24" s="64"/>
      <c r="JV24" s="64"/>
      <c r="JW24" s="64"/>
      <c r="JX24" s="64"/>
      <c r="JY24" s="64"/>
      <c r="JZ24" s="64"/>
      <c r="KA24" s="64"/>
      <c r="KB24" s="64"/>
      <c r="KC24" s="64"/>
      <c r="KD24" s="64"/>
      <c r="KE24" s="64"/>
      <c r="KF24" s="64"/>
      <c r="KG24" s="64"/>
      <c r="KH24" s="64"/>
      <c r="KI24" s="64"/>
      <c r="KJ24" s="64"/>
      <c r="KK24" s="65">
        <v>4.62247746E8</v>
      </c>
      <c r="KL24" s="63" t="s">
        <v>5684</v>
      </c>
      <c r="KM24" s="163">
        <v>45144.0</v>
      </c>
      <c r="KN24" s="64"/>
      <c r="KO24" s="64"/>
      <c r="KP24" s="63" t="s">
        <v>4442</v>
      </c>
      <c r="KQ24" s="64"/>
      <c r="KR24" s="63" t="s">
        <v>5669</v>
      </c>
      <c r="KS24" s="64"/>
      <c r="KT24" s="65">
        <v>23.0</v>
      </c>
    </row>
    <row r="25" hidden="1">
      <c r="A25" s="163">
        <v>45144.0</v>
      </c>
      <c r="B25" s="163">
        <v>45144.0</v>
      </c>
      <c r="C25" s="63" t="s">
        <v>5643</v>
      </c>
      <c r="D25" s="63" t="s">
        <v>5644</v>
      </c>
      <c r="E25" s="63">
        <v>3.209562745E9</v>
      </c>
      <c r="F25" s="63" t="s">
        <v>4408</v>
      </c>
      <c r="G25" s="63" t="s">
        <v>5645</v>
      </c>
      <c r="H25" s="63" t="s">
        <v>5646</v>
      </c>
      <c r="I25" s="63" t="s">
        <v>5647</v>
      </c>
      <c r="J25" s="63" t="s">
        <v>5685</v>
      </c>
      <c r="K25" s="65">
        <v>3.291848</v>
      </c>
      <c r="L25" s="65">
        <v>-76.569909</v>
      </c>
      <c r="M25" s="65">
        <v>1008.412421</v>
      </c>
      <c r="N25" s="65">
        <v>7.309884803</v>
      </c>
      <c r="O25" s="63" t="s">
        <v>5686</v>
      </c>
      <c r="P25" s="65">
        <v>3.13643669E8</v>
      </c>
      <c r="Q25" s="63" t="s">
        <v>5687</v>
      </c>
      <c r="R25" s="64"/>
      <c r="S25" s="63" t="s">
        <v>5688</v>
      </c>
      <c r="T25" s="164" t="s">
        <v>5689</v>
      </c>
      <c r="U25" s="63" t="s">
        <v>5690</v>
      </c>
      <c r="V25" s="164" t="s">
        <v>5691</v>
      </c>
      <c r="W25" s="63" t="s">
        <v>5692</v>
      </c>
      <c r="X25" s="164" t="s">
        <v>5693</v>
      </c>
      <c r="Y25" s="65">
        <v>2.0</v>
      </c>
      <c r="Z25" s="65">
        <v>1.0</v>
      </c>
      <c r="AA25" s="63" t="s">
        <v>4687</v>
      </c>
      <c r="AB25" s="63" t="s">
        <v>35</v>
      </c>
      <c r="AC25" s="63" t="s">
        <v>132</v>
      </c>
      <c r="AD25" s="63" t="s">
        <v>35</v>
      </c>
      <c r="AE25" s="65">
        <v>2.0</v>
      </c>
      <c r="AF25" s="65">
        <v>2.0</v>
      </c>
      <c r="AG25" s="63" t="s">
        <v>2007</v>
      </c>
      <c r="AH25" s="65">
        <v>1.0</v>
      </c>
      <c r="AI25" s="65">
        <v>1.0</v>
      </c>
      <c r="AJ25" s="65">
        <v>1.0</v>
      </c>
      <c r="AK25" s="65">
        <v>2.0</v>
      </c>
      <c r="AL25" s="65">
        <v>1.0</v>
      </c>
      <c r="AM25" s="65">
        <v>2.0</v>
      </c>
      <c r="AN25" s="63" t="s">
        <v>4455</v>
      </c>
      <c r="AO25" s="63" t="s">
        <v>4581</v>
      </c>
      <c r="AP25" s="63" t="s">
        <v>4420</v>
      </c>
      <c r="AQ25" s="64"/>
      <c r="AR25" s="63" t="s">
        <v>4421</v>
      </c>
      <c r="AS25" s="63" t="s">
        <v>132</v>
      </c>
      <c r="AT25" s="64"/>
      <c r="AU25" s="63" t="s">
        <v>132</v>
      </c>
      <c r="AV25" s="63" t="s">
        <v>4606</v>
      </c>
      <c r="AW25" s="63" t="s">
        <v>4423</v>
      </c>
      <c r="AX25" s="63" t="s">
        <v>35</v>
      </c>
      <c r="AY25" s="64"/>
      <c r="AZ25" s="64"/>
      <c r="BA25" s="64"/>
      <c r="BB25" s="65">
        <v>1.0</v>
      </c>
      <c r="BC25" s="65">
        <v>0.0</v>
      </c>
      <c r="BD25" s="65">
        <v>0.0</v>
      </c>
      <c r="BE25" s="65">
        <v>1.0</v>
      </c>
      <c r="BF25" s="166">
        <v>45689.0</v>
      </c>
      <c r="BG25" s="65">
        <v>18.0</v>
      </c>
      <c r="BH25" s="63" t="s">
        <v>4459</v>
      </c>
      <c r="BI25" s="63" t="s">
        <v>4461</v>
      </c>
      <c r="BJ25" s="63" t="s">
        <v>4424</v>
      </c>
      <c r="BK25" s="65">
        <v>0.0</v>
      </c>
      <c r="BL25" s="65">
        <v>1.0</v>
      </c>
      <c r="BM25" s="65">
        <v>0.0</v>
      </c>
      <c r="BN25" s="65">
        <v>0.0</v>
      </c>
      <c r="BO25" s="65">
        <v>0.0</v>
      </c>
      <c r="BP25" s="65">
        <v>0.0</v>
      </c>
      <c r="BQ25" s="65">
        <v>0.0</v>
      </c>
      <c r="BR25" s="64"/>
      <c r="BS25" s="64"/>
      <c r="BT25" s="63" t="s">
        <v>4425</v>
      </c>
      <c r="BU25" s="63" t="s">
        <v>4462</v>
      </c>
      <c r="BV25" s="65">
        <v>1.0</v>
      </c>
      <c r="BW25" s="65">
        <v>0.0</v>
      </c>
      <c r="BX25" s="65">
        <v>0.0</v>
      </c>
      <c r="BY25" s="63" t="s">
        <v>4424</v>
      </c>
      <c r="BZ25" s="63" t="s">
        <v>4425</v>
      </c>
      <c r="CA25" s="63" t="s">
        <v>216</v>
      </c>
      <c r="CB25" s="65">
        <v>0.0</v>
      </c>
      <c r="CC25" s="65">
        <v>0.0</v>
      </c>
      <c r="CD25" s="65">
        <v>0.0</v>
      </c>
      <c r="CE25" s="65">
        <v>0.0</v>
      </c>
      <c r="CF25" s="65">
        <v>0.0</v>
      </c>
      <c r="CG25" s="65">
        <v>1.0</v>
      </c>
      <c r="CH25" s="65">
        <v>0.0</v>
      </c>
      <c r="CI25" s="65">
        <v>0.0</v>
      </c>
      <c r="CJ25" s="64"/>
      <c r="CK25" s="63" t="s">
        <v>216</v>
      </c>
      <c r="CL25" s="65">
        <v>0.0</v>
      </c>
      <c r="CM25" s="65">
        <v>0.0</v>
      </c>
      <c r="CN25" s="65">
        <v>0.0</v>
      </c>
      <c r="CO25" s="65">
        <v>0.0</v>
      </c>
      <c r="CP25" s="65">
        <v>0.0</v>
      </c>
      <c r="CQ25" s="65">
        <v>1.0</v>
      </c>
      <c r="CR25" s="65">
        <v>0.0</v>
      </c>
      <c r="CS25" s="65">
        <v>0.0</v>
      </c>
      <c r="CT25" s="64"/>
      <c r="CU25" s="63" t="s">
        <v>4427</v>
      </c>
      <c r="CV25" s="64"/>
      <c r="CW25" s="64"/>
      <c r="CX25" s="63" t="s">
        <v>4493</v>
      </c>
      <c r="CY25" s="65">
        <v>1.0</v>
      </c>
      <c r="CZ25" s="65">
        <v>0.0</v>
      </c>
      <c r="DA25" s="65">
        <v>0.0</v>
      </c>
      <c r="DB25" s="65">
        <v>0.0</v>
      </c>
      <c r="DC25" s="65">
        <v>0.0</v>
      </c>
      <c r="DD25" s="65">
        <v>0.0</v>
      </c>
      <c r="DE25" s="65">
        <v>0.0</v>
      </c>
      <c r="DF25" s="65">
        <v>0.0</v>
      </c>
      <c r="DG25" s="64"/>
      <c r="DH25" s="64"/>
      <c r="DI25" s="64"/>
      <c r="DJ25" s="65">
        <v>0.0</v>
      </c>
      <c r="DK25" s="65">
        <v>0.0</v>
      </c>
      <c r="DL25" s="65">
        <v>0.0</v>
      </c>
      <c r="DM25" s="64"/>
      <c r="DN25" s="63" t="s">
        <v>4429</v>
      </c>
      <c r="DO25" s="63" t="s">
        <v>4430</v>
      </c>
      <c r="DP25" s="63" t="s">
        <v>4563</v>
      </c>
      <c r="DQ25" s="64"/>
      <c r="DR25" s="64"/>
      <c r="DS25" s="64"/>
      <c r="DT25" s="64"/>
      <c r="DU25" s="64"/>
      <c r="DV25" s="65">
        <v>0.0</v>
      </c>
      <c r="DW25" s="65">
        <v>0.0</v>
      </c>
      <c r="DX25" s="65">
        <v>0.0</v>
      </c>
      <c r="DY25" s="65">
        <v>0.0</v>
      </c>
      <c r="DZ25" s="65">
        <v>1.0</v>
      </c>
      <c r="EA25" s="63" t="s">
        <v>4563</v>
      </c>
      <c r="EB25" s="64"/>
      <c r="EC25" s="64"/>
      <c r="ED25" s="64"/>
      <c r="EE25" s="64"/>
      <c r="EF25" s="64"/>
      <c r="EG25" s="65">
        <v>0.0</v>
      </c>
      <c r="EH25" s="65">
        <v>0.0</v>
      </c>
      <c r="EI25" s="65">
        <v>0.0</v>
      </c>
      <c r="EJ25" s="65">
        <v>0.0</v>
      </c>
      <c r="EK25" s="65">
        <v>1.0</v>
      </c>
      <c r="EL25" s="63" t="s">
        <v>4564</v>
      </c>
      <c r="EM25" s="63" t="s">
        <v>4432</v>
      </c>
      <c r="EN25" s="63" t="s">
        <v>4789</v>
      </c>
      <c r="EO25" s="64"/>
      <c r="EP25" s="64"/>
      <c r="EQ25" s="64"/>
      <c r="ER25" s="64"/>
      <c r="ES25" s="64"/>
      <c r="ET25" s="64"/>
      <c r="EU25" s="64"/>
      <c r="EV25" s="65">
        <v>0.0</v>
      </c>
      <c r="EW25" s="65">
        <v>0.0</v>
      </c>
      <c r="EX25" s="65">
        <v>1.0</v>
      </c>
      <c r="EY25" s="65">
        <v>0.0</v>
      </c>
      <c r="EZ25" s="65">
        <v>0.0</v>
      </c>
      <c r="FA25" s="65">
        <v>0.0</v>
      </c>
      <c r="FB25" s="65">
        <v>0.0</v>
      </c>
      <c r="FC25" s="64"/>
      <c r="FD25" s="63" t="s">
        <v>4425</v>
      </c>
      <c r="FE25" s="64"/>
      <c r="FF25" s="64"/>
      <c r="FG25" s="64"/>
      <c r="FH25" s="65">
        <v>0.0</v>
      </c>
      <c r="FI25" s="65">
        <v>0.0</v>
      </c>
      <c r="FJ25" s="65">
        <v>1.0</v>
      </c>
      <c r="FK25" s="63" t="s">
        <v>5694</v>
      </c>
      <c r="FL25" s="164" t="s">
        <v>5695</v>
      </c>
      <c r="FM25" s="63" t="s">
        <v>35</v>
      </c>
      <c r="FN25" s="63" t="s">
        <v>4948</v>
      </c>
      <c r="FO25" s="65">
        <v>0.0</v>
      </c>
      <c r="FP25" s="65">
        <v>0.0</v>
      </c>
      <c r="FQ25" s="65">
        <v>0.0</v>
      </c>
      <c r="FR25" s="65">
        <v>1.0</v>
      </c>
      <c r="FS25" s="65">
        <v>0.0</v>
      </c>
      <c r="FT25" s="65">
        <v>0.0</v>
      </c>
      <c r="FU25" s="65">
        <v>0.0</v>
      </c>
      <c r="FV25" s="65">
        <v>0.0</v>
      </c>
      <c r="FW25" s="63" t="s">
        <v>132</v>
      </c>
      <c r="FX25" s="63" t="s">
        <v>132</v>
      </c>
      <c r="FY25" s="65">
        <v>0.0</v>
      </c>
      <c r="FZ25" s="65">
        <v>1.0</v>
      </c>
      <c r="GA25" s="65">
        <v>0.0</v>
      </c>
      <c r="GB25" s="63" t="s">
        <v>5696</v>
      </c>
      <c r="GC25" s="64"/>
      <c r="GD25" s="64"/>
      <c r="GE25" s="64"/>
      <c r="GF25" s="64"/>
      <c r="GG25" s="64"/>
      <c r="GH25" s="64"/>
      <c r="GI25" s="65">
        <v>0.0</v>
      </c>
      <c r="GJ25" s="65">
        <v>1.0</v>
      </c>
      <c r="GK25" s="65">
        <v>0.0</v>
      </c>
      <c r="GL25" s="65">
        <v>0.0</v>
      </c>
      <c r="GM25" s="65">
        <v>0.0</v>
      </c>
      <c r="GN25" s="65">
        <v>0.0</v>
      </c>
      <c r="GO25" s="63" t="s">
        <v>564</v>
      </c>
      <c r="GP25" s="64"/>
      <c r="GQ25" s="64"/>
      <c r="GR25" s="64"/>
      <c r="GS25" s="64"/>
      <c r="GT25" s="65">
        <v>1.0</v>
      </c>
      <c r="GU25" s="65">
        <v>0.0</v>
      </c>
      <c r="GV25" s="65">
        <v>0.0</v>
      </c>
      <c r="GW25" s="64"/>
      <c r="GX25" s="65">
        <v>0.0</v>
      </c>
      <c r="GY25" s="63" t="s">
        <v>4496</v>
      </c>
      <c r="GZ25" s="63" t="s">
        <v>132</v>
      </c>
      <c r="HA25" s="64"/>
      <c r="HB25" s="64"/>
      <c r="HC25" s="64"/>
      <c r="HD25" s="64"/>
      <c r="HE25" s="65">
        <v>0.0</v>
      </c>
      <c r="HF25" s="65">
        <v>1.0</v>
      </c>
      <c r="HG25" s="65">
        <v>0.0</v>
      </c>
      <c r="HH25" s="65">
        <v>0.0</v>
      </c>
      <c r="HI25" s="63" t="s">
        <v>4714</v>
      </c>
      <c r="HJ25" s="65">
        <v>1.0</v>
      </c>
      <c r="HK25" s="65">
        <v>1.0</v>
      </c>
      <c r="HL25" s="65">
        <v>0.0</v>
      </c>
      <c r="HM25" s="65">
        <v>0.0</v>
      </c>
      <c r="HN25" s="64"/>
      <c r="HO25" s="63" t="s">
        <v>132</v>
      </c>
      <c r="HP25" s="65">
        <v>400000.0</v>
      </c>
      <c r="HQ25" s="63" t="s">
        <v>5697</v>
      </c>
      <c r="HR25" s="65">
        <v>2.0</v>
      </c>
      <c r="HS25" s="63" t="s">
        <v>5698</v>
      </c>
      <c r="HT25" s="64"/>
      <c r="HU25" s="64"/>
      <c r="HV25" s="63" t="s">
        <v>5699</v>
      </c>
      <c r="HW25" s="63" t="s">
        <v>5700</v>
      </c>
      <c r="HX25" s="63" t="s">
        <v>5701</v>
      </c>
      <c r="HY25" s="63">
        <v>2.4575596E7</v>
      </c>
      <c r="HZ25" s="63" t="s">
        <v>5702</v>
      </c>
      <c r="IA25" s="65">
        <v>1.0</v>
      </c>
      <c r="IB25" s="65">
        <v>0.0</v>
      </c>
      <c r="IC25" s="65">
        <v>0.0</v>
      </c>
      <c r="ID25" s="65">
        <v>1.0</v>
      </c>
      <c r="IE25" s="65">
        <v>1.0</v>
      </c>
      <c r="IF25" s="65">
        <v>0.0</v>
      </c>
      <c r="IG25" s="65">
        <v>0.0</v>
      </c>
      <c r="IH25" s="64"/>
      <c r="II25" s="64"/>
      <c r="IJ25" s="64"/>
      <c r="IK25" s="64"/>
      <c r="IL25" s="64"/>
      <c r="IM25" s="64"/>
      <c r="IN25" s="64"/>
      <c r="IO25" s="64"/>
      <c r="IP25" s="64"/>
      <c r="IQ25" s="64"/>
      <c r="IR25" s="165">
        <v>100000.0</v>
      </c>
      <c r="IS25" s="65">
        <v>1.0</v>
      </c>
      <c r="IT25" s="63" t="s">
        <v>5287</v>
      </c>
      <c r="IU25" s="64"/>
      <c r="IV25" s="63" t="s">
        <v>5703</v>
      </c>
      <c r="IW25" s="164" t="s">
        <v>5704</v>
      </c>
      <c r="IX25" s="64"/>
      <c r="IY25" s="64"/>
      <c r="IZ25" s="63" t="s">
        <v>5705</v>
      </c>
      <c r="JA25" s="164" t="s">
        <v>5706</v>
      </c>
      <c r="JB25" s="64"/>
      <c r="JC25" s="64"/>
      <c r="JD25" s="64"/>
      <c r="JE25" s="63" t="s">
        <v>5707</v>
      </c>
      <c r="JF25" s="64"/>
      <c r="JG25" s="64"/>
      <c r="JH25" s="64"/>
      <c r="JI25" s="64"/>
      <c r="JJ25" s="64"/>
      <c r="JK25" s="64"/>
      <c r="JL25" s="64"/>
      <c r="JM25" s="64"/>
      <c r="JN25" s="64"/>
      <c r="JO25" s="64"/>
      <c r="JP25" s="64"/>
      <c r="JQ25" s="64"/>
      <c r="JR25" s="64"/>
      <c r="JS25" s="64"/>
      <c r="JT25" s="64"/>
      <c r="JU25" s="64"/>
      <c r="JV25" s="64"/>
      <c r="JW25" s="64"/>
      <c r="JX25" s="64"/>
      <c r="JY25" s="64"/>
      <c r="JZ25" s="64"/>
      <c r="KA25" s="64"/>
      <c r="KB25" s="64"/>
      <c r="KC25" s="64"/>
      <c r="KD25" s="64"/>
      <c r="KE25" s="64"/>
      <c r="KF25" s="64"/>
      <c r="KG25" s="64"/>
      <c r="KH25" s="64"/>
      <c r="KI25" s="64"/>
      <c r="KJ25" s="64"/>
      <c r="KK25" s="65">
        <v>4.62250741E8</v>
      </c>
      <c r="KL25" s="63" t="s">
        <v>5708</v>
      </c>
      <c r="KM25" s="163">
        <v>45144.0</v>
      </c>
      <c r="KN25" s="64"/>
      <c r="KO25" s="64"/>
      <c r="KP25" s="63" t="s">
        <v>4442</v>
      </c>
      <c r="KQ25" s="64"/>
      <c r="KR25" s="63" t="s">
        <v>5669</v>
      </c>
      <c r="KS25" s="64"/>
      <c r="KT25" s="65">
        <v>24.0</v>
      </c>
    </row>
    <row r="26" hidden="1">
      <c r="A26" s="163">
        <v>45144.0</v>
      </c>
      <c r="B26" s="163">
        <v>45144.0</v>
      </c>
      <c r="C26" s="63" t="s">
        <v>5709</v>
      </c>
      <c r="D26" s="63" t="s">
        <v>5710</v>
      </c>
      <c r="E26" s="63">
        <v>3.15921269E8</v>
      </c>
      <c r="F26" s="63" t="s">
        <v>4408</v>
      </c>
      <c r="G26" s="63" t="s">
        <v>5672</v>
      </c>
      <c r="H26" s="63" t="s">
        <v>5646</v>
      </c>
      <c r="I26" s="63" t="s">
        <v>5647</v>
      </c>
      <c r="J26" s="63" t="s">
        <v>5711</v>
      </c>
      <c r="K26" s="65">
        <v>3.288977</v>
      </c>
      <c r="L26" s="65">
        <v>-76.546413</v>
      </c>
      <c r="M26" s="65">
        <v>973.0009627</v>
      </c>
      <c r="N26" s="65">
        <v>52.0</v>
      </c>
      <c r="O26" s="63" t="s">
        <v>5712</v>
      </c>
      <c r="P26" s="65">
        <v>3.175332409E9</v>
      </c>
      <c r="Q26" s="63" t="s">
        <v>5713</v>
      </c>
      <c r="R26" s="64"/>
      <c r="S26" s="64"/>
      <c r="T26" s="64"/>
      <c r="U26" s="63" t="s">
        <v>5714</v>
      </c>
      <c r="V26" s="164" t="s">
        <v>5715</v>
      </c>
      <c r="W26" s="63" t="s">
        <v>5716</v>
      </c>
      <c r="X26" s="164" t="s">
        <v>5717</v>
      </c>
      <c r="Y26" s="65">
        <v>4.0</v>
      </c>
      <c r="Z26" s="65">
        <v>2.0</v>
      </c>
      <c r="AA26" s="63" t="s">
        <v>4454</v>
      </c>
      <c r="AB26" s="63" t="s">
        <v>35</v>
      </c>
      <c r="AC26" s="63" t="s">
        <v>35</v>
      </c>
      <c r="AD26" s="63" t="s">
        <v>35</v>
      </c>
      <c r="AE26" s="65">
        <v>1.0</v>
      </c>
      <c r="AF26" s="65">
        <v>3.0</v>
      </c>
      <c r="AG26" s="63" t="s">
        <v>2007</v>
      </c>
      <c r="AH26" s="65">
        <v>1.0</v>
      </c>
      <c r="AI26" s="63" t="s">
        <v>2007</v>
      </c>
      <c r="AJ26" s="63" t="s">
        <v>2007</v>
      </c>
      <c r="AK26" s="65">
        <v>2.0</v>
      </c>
      <c r="AL26" s="65">
        <v>1.0</v>
      </c>
      <c r="AM26" s="63" t="s">
        <v>2007</v>
      </c>
      <c r="AN26" s="63" t="s">
        <v>4485</v>
      </c>
      <c r="AO26" s="63" t="s">
        <v>4581</v>
      </c>
      <c r="AP26" s="63" t="s">
        <v>4420</v>
      </c>
      <c r="AQ26" s="64"/>
      <c r="AR26" s="63" t="s">
        <v>4421</v>
      </c>
      <c r="AS26" s="63" t="s">
        <v>35</v>
      </c>
      <c r="AT26" s="63" t="s">
        <v>5718</v>
      </c>
      <c r="AU26" s="63" t="s">
        <v>35</v>
      </c>
      <c r="AV26" s="63" t="s">
        <v>4606</v>
      </c>
      <c r="AW26" s="63" t="s">
        <v>4561</v>
      </c>
      <c r="AX26" s="63" t="s">
        <v>132</v>
      </c>
      <c r="AY26" s="64"/>
      <c r="AZ26" s="64"/>
      <c r="BA26" s="64"/>
      <c r="BB26" s="65">
        <v>0.0</v>
      </c>
      <c r="BC26" s="65">
        <v>1.0</v>
      </c>
      <c r="BD26" s="65">
        <v>0.0</v>
      </c>
      <c r="BE26" s="63" t="s">
        <v>4868</v>
      </c>
      <c r="BF26" s="65">
        <v>3.0</v>
      </c>
      <c r="BG26" s="65">
        <v>65.0</v>
      </c>
      <c r="BH26" s="63" t="s">
        <v>4459</v>
      </c>
      <c r="BI26" s="63" t="s">
        <v>4460</v>
      </c>
      <c r="BJ26" s="63" t="s">
        <v>5719</v>
      </c>
      <c r="BK26" s="65">
        <v>0.0</v>
      </c>
      <c r="BL26" s="65">
        <v>0.0</v>
      </c>
      <c r="BM26" s="65">
        <v>0.0</v>
      </c>
      <c r="BN26" s="65">
        <v>0.0</v>
      </c>
      <c r="BO26" s="65">
        <v>0.0</v>
      </c>
      <c r="BP26" s="65">
        <v>1.0</v>
      </c>
      <c r="BQ26" s="65">
        <v>0.0</v>
      </c>
      <c r="BR26" s="64"/>
      <c r="BS26" s="64"/>
      <c r="BT26" s="63" t="s">
        <v>4460</v>
      </c>
      <c r="BU26" s="63" t="s">
        <v>4462</v>
      </c>
      <c r="BV26" s="65">
        <v>1.0</v>
      </c>
      <c r="BW26" s="65">
        <v>0.0</v>
      </c>
      <c r="BX26" s="65">
        <v>0.0</v>
      </c>
      <c r="BY26" s="63" t="s">
        <v>4424</v>
      </c>
      <c r="BZ26" s="63" t="s">
        <v>4461</v>
      </c>
      <c r="CA26" s="63" t="s">
        <v>5451</v>
      </c>
      <c r="CB26" s="65">
        <v>0.0</v>
      </c>
      <c r="CC26" s="65">
        <v>1.0</v>
      </c>
      <c r="CD26" s="65">
        <v>0.0</v>
      </c>
      <c r="CE26" s="65">
        <v>0.0</v>
      </c>
      <c r="CF26" s="65">
        <v>0.0</v>
      </c>
      <c r="CG26" s="65">
        <v>0.0</v>
      </c>
      <c r="CH26" s="65">
        <v>0.0</v>
      </c>
      <c r="CI26" s="65">
        <v>0.0</v>
      </c>
      <c r="CJ26" s="63" t="s">
        <v>862</v>
      </c>
      <c r="CK26" s="63" t="s">
        <v>216</v>
      </c>
      <c r="CL26" s="65">
        <v>0.0</v>
      </c>
      <c r="CM26" s="65">
        <v>0.0</v>
      </c>
      <c r="CN26" s="65">
        <v>0.0</v>
      </c>
      <c r="CO26" s="65">
        <v>0.0</v>
      </c>
      <c r="CP26" s="65">
        <v>0.0</v>
      </c>
      <c r="CQ26" s="65">
        <v>1.0</v>
      </c>
      <c r="CR26" s="65">
        <v>0.0</v>
      </c>
      <c r="CS26" s="65">
        <v>0.0</v>
      </c>
      <c r="CT26" s="63" t="s">
        <v>216</v>
      </c>
      <c r="CU26" s="63" t="s">
        <v>4427</v>
      </c>
      <c r="CV26" s="64"/>
      <c r="CW26" s="64"/>
      <c r="CX26" s="63" t="s">
        <v>4514</v>
      </c>
      <c r="CY26" s="65">
        <v>0.0</v>
      </c>
      <c r="CZ26" s="65">
        <v>0.0</v>
      </c>
      <c r="DA26" s="65">
        <v>0.0</v>
      </c>
      <c r="DB26" s="65">
        <v>0.0</v>
      </c>
      <c r="DC26" s="65">
        <v>0.0</v>
      </c>
      <c r="DD26" s="65">
        <v>0.0</v>
      </c>
      <c r="DE26" s="65">
        <v>0.0</v>
      </c>
      <c r="DF26" s="65">
        <v>0.0</v>
      </c>
      <c r="DG26" s="64"/>
      <c r="DH26" s="64"/>
      <c r="DI26" s="64"/>
      <c r="DJ26" s="65">
        <v>1.0</v>
      </c>
      <c r="DK26" s="65">
        <v>0.0</v>
      </c>
      <c r="DL26" s="65">
        <v>0.0</v>
      </c>
      <c r="DM26" s="64"/>
      <c r="DN26" s="64"/>
      <c r="DO26" s="63" t="s">
        <v>4563</v>
      </c>
      <c r="DP26" s="63" t="s">
        <v>4563</v>
      </c>
      <c r="DQ26" s="64"/>
      <c r="DR26" s="64"/>
      <c r="DS26" s="64"/>
      <c r="DT26" s="64"/>
      <c r="DU26" s="64"/>
      <c r="DV26" s="65">
        <v>0.0</v>
      </c>
      <c r="DW26" s="65">
        <v>0.0</v>
      </c>
      <c r="DX26" s="65">
        <v>0.0</v>
      </c>
      <c r="DY26" s="65">
        <v>0.0</v>
      </c>
      <c r="DZ26" s="65">
        <v>1.0</v>
      </c>
      <c r="EA26" s="63" t="s">
        <v>4563</v>
      </c>
      <c r="EB26" s="64"/>
      <c r="EC26" s="64"/>
      <c r="ED26" s="64"/>
      <c r="EE26" s="64"/>
      <c r="EF26" s="64"/>
      <c r="EG26" s="65">
        <v>0.0</v>
      </c>
      <c r="EH26" s="65">
        <v>0.0</v>
      </c>
      <c r="EI26" s="65">
        <v>0.0</v>
      </c>
      <c r="EJ26" s="65">
        <v>0.0</v>
      </c>
      <c r="EK26" s="65">
        <v>1.0</v>
      </c>
      <c r="EL26" s="63" t="s">
        <v>4437</v>
      </c>
      <c r="EM26" s="63" t="s">
        <v>4437</v>
      </c>
      <c r="EN26" s="63" t="s">
        <v>4691</v>
      </c>
      <c r="EO26" s="64"/>
      <c r="EP26" s="64"/>
      <c r="EQ26" s="64"/>
      <c r="ER26" s="64"/>
      <c r="ES26" s="64"/>
      <c r="ET26" s="64"/>
      <c r="EU26" s="64"/>
      <c r="EV26" s="65">
        <v>0.0</v>
      </c>
      <c r="EW26" s="65">
        <v>1.0</v>
      </c>
      <c r="EX26" s="65">
        <v>0.0</v>
      </c>
      <c r="EY26" s="65">
        <v>0.0</v>
      </c>
      <c r="EZ26" s="65">
        <v>0.0</v>
      </c>
      <c r="FA26" s="65">
        <v>0.0</v>
      </c>
      <c r="FB26" s="65">
        <v>0.0</v>
      </c>
      <c r="FC26" s="63" t="s">
        <v>862</v>
      </c>
      <c r="FD26" s="63" t="s">
        <v>4461</v>
      </c>
      <c r="FE26" s="64"/>
      <c r="FF26" s="64"/>
      <c r="FG26" s="64"/>
      <c r="FH26" s="65">
        <v>0.0</v>
      </c>
      <c r="FI26" s="65">
        <v>1.0</v>
      </c>
      <c r="FJ26" s="65">
        <v>0.0</v>
      </c>
      <c r="FK26" s="63" t="s">
        <v>5720</v>
      </c>
      <c r="FL26" s="164" t="s">
        <v>5721</v>
      </c>
      <c r="FM26" s="63" t="s">
        <v>132</v>
      </c>
      <c r="FN26" s="63" t="s">
        <v>4436</v>
      </c>
      <c r="FO26" s="65">
        <v>0.0</v>
      </c>
      <c r="FP26" s="65">
        <v>0.0</v>
      </c>
      <c r="FQ26" s="65">
        <v>0.0</v>
      </c>
      <c r="FR26" s="65">
        <v>0.0</v>
      </c>
      <c r="FS26" s="65">
        <v>1.0</v>
      </c>
      <c r="FT26" s="65">
        <v>0.0</v>
      </c>
      <c r="FU26" s="65">
        <v>0.0</v>
      </c>
      <c r="FV26" s="65">
        <v>0.0</v>
      </c>
      <c r="FW26" s="63" t="s">
        <v>35</v>
      </c>
      <c r="FX26" s="63" t="s">
        <v>35</v>
      </c>
      <c r="FY26" s="65">
        <v>1.0</v>
      </c>
      <c r="FZ26" s="65">
        <v>0.0</v>
      </c>
      <c r="GA26" s="65">
        <v>0.0</v>
      </c>
      <c r="GB26" s="63" t="s">
        <v>2007</v>
      </c>
      <c r="GC26" s="64"/>
      <c r="GD26" s="64"/>
      <c r="GE26" s="64"/>
      <c r="GF26" s="64"/>
      <c r="GG26" s="64"/>
      <c r="GH26" s="64"/>
      <c r="GI26" s="65">
        <v>0.0</v>
      </c>
      <c r="GJ26" s="65">
        <v>0.0</v>
      </c>
      <c r="GK26" s="65">
        <v>0.0</v>
      </c>
      <c r="GL26" s="65">
        <v>0.0</v>
      </c>
      <c r="GM26" s="65">
        <v>1.0</v>
      </c>
      <c r="GN26" s="65">
        <v>0.0</v>
      </c>
      <c r="GO26" s="63" t="s">
        <v>564</v>
      </c>
      <c r="GP26" s="64"/>
      <c r="GQ26" s="64"/>
      <c r="GR26" s="64"/>
      <c r="GS26" s="64"/>
      <c r="GT26" s="65">
        <v>1.0</v>
      </c>
      <c r="GU26" s="65">
        <v>0.0</v>
      </c>
      <c r="GV26" s="65">
        <v>0.0</v>
      </c>
      <c r="GW26" s="64"/>
      <c r="GX26" s="65">
        <v>0.0</v>
      </c>
      <c r="GY26" s="63" t="s">
        <v>4474</v>
      </c>
      <c r="GZ26" s="63" t="s">
        <v>564</v>
      </c>
      <c r="HA26" s="64"/>
      <c r="HB26" s="64"/>
      <c r="HC26" s="64"/>
      <c r="HD26" s="64"/>
      <c r="HE26" s="65">
        <v>1.0</v>
      </c>
      <c r="HF26" s="65">
        <v>0.0</v>
      </c>
      <c r="HG26" s="65">
        <v>0.0</v>
      </c>
      <c r="HH26" s="65">
        <v>0.0</v>
      </c>
      <c r="HI26" s="63" t="s">
        <v>4674</v>
      </c>
      <c r="HJ26" s="65">
        <v>0.0</v>
      </c>
      <c r="HK26" s="65">
        <v>1.0</v>
      </c>
      <c r="HL26" s="65">
        <v>0.0</v>
      </c>
      <c r="HM26" s="65">
        <v>0.0</v>
      </c>
      <c r="HN26" s="64"/>
      <c r="HO26" s="63" t="s">
        <v>564</v>
      </c>
      <c r="HP26" s="64"/>
      <c r="HQ26" s="63" t="s">
        <v>5722</v>
      </c>
      <c r="HR26" s="65">
        <v>2.0</v>
      </c>
      <c r="HS26" s="63" t="s">
        <v>5723</v>
      </c>
      <c r="HT26" s="64"/>
      <c r="HU26" s="64"/>
      <c r="HV26" s="63" t="s">
        <v>5724</v>
      </c>
      <c r="HW26" s="63" t="s">
        <v>2926</v>
      </c>
      <c r="HX26" s="63" t="s">
        <v>5725</v>
      </c>
      <c r="HY26" s="63">
        <v>2.5601457E7</v>
      </c>
      <c r="HZ26" s="63" t="s">
        <v>5726</v>
      </c>
      <c r="IA26" s="65">
        <v>1.0</v>
      </c>
      <c r="IB26" s="65">
        <v>0.0</v>
      </c>
      <c r="IC26" s="65">
        <v>1.0</v>
      </c>
      <c r="ID26" s="65">
        <v>1.0</v>
      </c>
      <c r="IE26" s="65">
        <v>1.0</v>
      </c>
      <c r="IF26" s="65">
        <v>0.0</v>
      </c>
      <c r="IG26" s="65">
        <v>0.0</v>
      </c>
      <c r="IH26" s="64"/>
      <c r="II26" s="64"/>
      <c r="IJ26" s="64"/>
      <c r="IK26" s="64"/>
      <c r="IL26" s="64"/>
      <c r="IM26" s="64"/>
      <c r="IN26" s="64"/>
      <c r="IO26" s="64"/>
      <c r="IP26" s="64"/>
      <c r="IQ26" s="64"/>
      <c r="IR26" s="63">
        <v>0.0</v>
      </c>
      <c r="IS26" s="65">
        <v>3.0</v>
      </c>
      <c r="IT26" s="63" t="s">
        <v>5428</v>
      </c>
      <c r="IU26" s="64"/>
      <c r="IV26" s="63" t="s">
        <v>5727</v>
      </c>
      <c r="IW26" s="164" t="s">
        <v>5728</v>
      </c>
      <c r="IX26" s="64"/>
      <c r="IY26" s="64"/>
      <c r="IZ26" s="63" t="s">
        <v>5729</v>
      </c>
      <c r="JA26" s="164" t="s">
        <v>5730</v>
      </c>
      <c r="JB26" s="64"/>
      <c r="JC26" s="64"/>
      <c r="JD26" s="64"/>
      <c r="JE26" s="63" t="s">
        <v>862</v>
      </c>
      <c r="JF26" s="64"/>
      <c r="JG26" s="64"/>
      <c r="JH26" s="64"/>
      <c r="JI26" s="64"/>
      <c r="JJ26" s="64"/>
      <c r="JK26" s="64"/>
      <c r="JL26" s="64"/>
      <c r="JM26" s="64"/>
      <c r="JN26" s="64"/>
      <c r="JO26" s="64"/>
      <c r="JP26" s="64"/>
      <c r="JQ26" s="64"/>
      <c r="JR26" s="64"/>
      <c r="JS26" s="64"/>
      <c r="JT26" s="64"/>
      <c r="JU26" s="64"/>
      <c r="JV26" s="64"/>
      <c r="JW26" s="64"/>
      <c r="JX26" s="64"/>
      <c r="JY26" s="64"/>
      <c r="JZ26" s="64"/>
      <c r="KA26" s="64"/>
      <c r="KB26" s="64"/>
      <c r="KC26" s="64"/>
      <c r="KD26" s="64"/>
      <c r="KE26" s="64"/>
      <c r="KF26" s="64"/>
      <c r="KG26" s="64"/>
      <c r="KH26" s="64"/>
      <c r="KI26" s="64"/>
      <c r="KJ26" s="64"/>
      <c r="KK26" s="65">
        <v>4.62254497E8</v>
      </c>
      <c r="KL26" s="63" t="s">
        <v>5731</v>
      </c>
      <c r="KM26" s="163">
        <v>45144.0</v>
      </c>
      <c r="KN26" s="64"/>
      <c r="KO26" s="64"/>
      <c r="KP26" s="63" t="s">
        <v>4442</v>
      </c>
      <c r="KQ26" s="64"/>
      <c r="KR26" s="63" t="s">
        <v>5669</v>
      </c>
      <c r="KS26" s="64"/>
      <c r="KT26" s="65">
        <v>25.0</v>
      </c>
    </row>
    <row r="27" hidden="1">
      <c r="A27" s="163">
        <v>45144.0</v>
      </c>
      <c r="B27" s="163">
        <v>45144.0</v>
      </c>
      <c r="C27" s="63" t="s">
        <v>5732</v>
      </c>
      <c r="D27" s="63" t="s">
        <v>5733</v>
      </c>
      <c r="E27" s="63">
        <v>3.188666085E9</v>
      </c>
      <c r="F27" s="63" t="s">
        <v>4408</v>
      </c>
      <c r="G27" s="63" t="s">
        <v>3021</v>
      </c>
      <c r="H27" s="63" t="s">
        <v>5673</v>
      </c>
      <c r="I27" s="63" t="s">
        <v>5734</v>
      </c>
      <c r="J27" s="63" t="s">
        <v>5735</v>
      </c>
      <c r="K27" s="65">
        <v>3.382106</v>
      </c>
      <c r="L27" s="65">
        <v>-76.564568</v>
      </c>
      <c r="M27" s="65">
        <v>1139.622185</v>
      </c>
      <c r="N27" s="65">
        <v>89.38749151</v>
      </c>
      <c r="O27" s="63" t="s">
        <v>5736</v>
      </c>
      <c r="P27" s="65">
        <v>3.186254889E9</v>
      </c>
      <c r="Q27" s="63" t="s">
        <v>5737</v>
      </c>
      <c r="R27" s="64"/>
      <c r="S27" s="63" t="s">
        <v>5738</v>
      </c>
      <c r="T27" s="164" t="s">
        <v>5739</v>
      </c>
      <c r="U27" s="63" t="s">
        <v>5740</v>
      </c>
      <c r="V27" s="164" t="s">
        <v>5741</v>
      </c>
      <c r="W27" s="64"/>
      <c r="X27" s="64"/>
      <c r="Y27" s="65">
        <v>2.0</v>
      </c>
      <c r="Z27" s="65">
        <v>1.0</v>
      </c>
      <c r="AA27" s="63" t="s">
        <v>4509</v>
      </c>
      <c r="AB27" s="63" t="s">
        <v>35</v>
      </c>
      <c r="AC27" s="63" t="s">
        <v>132</v>
      </c>
      <c r="AD27" s="63" t="s">
        <v>132</v>
      </c>
      <c r="AE27" s="63" t="s">
        <v>216</v>
      </c>
      <c r="AF27" s="65">
        <v>2.0</v>
      </c>
      <c r="AG27" s="63" t="s">
        <v>2007</v>
      </c>
      <c r="AH27" s="63" t="s">
        <v>2007</v>
      </c>
      <c r="AI27" s="65">
        <v>1.0</v>
      </c>
      <c r="AJ27" s="65">
        <v>1.0</v>
      </c>
      <c r="AK27" s="63" t="s">
        <v>2007</v>
      </c>
      <c r="AL27" s="63" t="s">
        <v>2007</v>
      </c>
      <c r="AM27" s="65">
        <v>1.0</v>
      </c>
      <c r="AN27" s="63" t="s">
        <v>4485</v>
      </c>
      <c r="AO27" s="63" t="s">
        <v>4581</v>
      </c>
      <c r="AP27" s="63" t="s">
        <v>4420</v>
      </c>
      <c r="AQ27" s="64"/>
      <c r="AR27" s="63" t="s">
        <v>4421</v>
      </c>
      <c r="AS27" s="63" t="s">
        <v>132</v>
      </c>
      <c r="AT27" s="64"/>
      <c r="AU27" s="63" t="s">
        <v>35</v>
      </c>
      <c r="AV27" s="63" t="s">
        <v>4422</v>
      </c>
      <c r="AW27" s="63" t="s">
        <v>4561</v>
      </c>
      <c r="AX27" s="63" t="s">
        <v>132</v>
      </c>
      <c r="AY27" s="64"/>
      <c r="AZ27" s="64"/>
      <c r="BA27" s="64"/>
      <c r="BB27" s="65">
        <v>0.0</v>
      </c>
      <c r="BC27" s="65">
        <v>1.0</v>
      </c>
      <c r="BD27" s="65">
        <v>0.0</v>
      </c>
      <c r="BE27" s="65">
        <v>1.0</v>
      </c>
      <c r="BF27" s="166">
        <v>45689.0</v>
      </c>
      <c r="BG27" s="65">
        <v>3.0</v>
      </c>
      <c r="BH27" s="63" t="s">
        <v>4564</v>
      </c>
      <c r="BI27" s="63" t="s">
        <v>4461</v>
      </c>
      <c r="BJ27" s="63" t="s">
        <v>4564</v>
      </c>
      <c r="BK27" s="65">
        <v>0.0</v>
      </c>
      <c r="BL27" s="65">
        <v>0.0</v>
      </c>
      <c r="BM27" s="65">
        <v>0.0</v>
      </c>
      <c r="BN27" s="65">
        <v>0.0</v>
      </c>
      <c r="BO27" s="65">
        <v>1.0</v>
      </c>
      <c r="BP27" s="65">
        <v>0.0</v>
      </c>
      <c r="BQ27" s="65">
        <v>0.0</v>
      </c>
      <c r="BR27" s="64"/>
      <c r="BS27" s="64"/>
      <c r="BT27" s="63" t="s">
        <v>4461</v>
      </c>
      <c r="BU27" s="63" t="s">
        <v>4488</v>
      </c>
      <c r="BV27" s="65">
        <v>0.0</v>
      </c>
      <c r="BW27" s="65">
        <v>0.0</v>
      </c>
      <c r="BX27" s="65">
        <v>1.0</v>
      </c>
      <c r="BY27" s="64"/>
      <c r="BZ27" s="63" t="s">
        <v>4461</v>
      </c>
      <c r="CA27" s="63" t="s">
        <v>216</v>
      </c>
      <c r="CB27" s="65">
        <v>0.0</v>
      </c>
      <c r="CC27" s="65">
        <v>0.0</v>
      </c>
      <c r="CD27" s="65">
        <v>0.0</v>
      </c>
      <c r="CE27" s="65">
        <v>0.0</v>
      </c>
      <c r="CF27" s="65">
        <v>0.0</v>
      </c>
      <c r="CG27" s="65">
        <v>1.0</v>
      </c>
      <c r="CH27" s="65">
        <v>0.0</v>
      </c>
      <c r="CI27" s="65">
        <v>0.0</v>
      </c>
      <c r="CJ27" s="64"/>
      <c r="CK27" s="63" t="s">
        <v>216</v>
      </c>
      <c r="CL27" s="65">
        <v>0.0</v>
      </c>
      <c r="CM27" s="65">
        <v>0.0</v>
      </c>
      <c r="CN27" s="65">
        <v>0.0</v>
      </c>
      <c r="CO27" s="65">
        <v>0.0</v>
      </c>
      <c r="CP27" s="65">
        <v>0.0</v>
      </c>
      <c r="CQ27" s="65">
        <v>1.0</v>
      </c>
      <c r="CR27" s="65">
        <v>0.0</v>
      </c>
      <c r="CS27" s="65">
        <v>0.0</v>
      </c>
      <c r="CT27" s="63" t="s">
        <v>5742</v>
      </c>
      <c r="CU27" s="63" t="s">
        <v>4427</v>
      </c>
      <c r="CV27" s="64"/>
      <c r="CW27" s="64"/>
      <c r="CX27" s="63" t="s">
        <v>4514</v>
      </c>
      <c r="CY27" s="65">
        <v>0.0</v>
      </c>
      <c r="CZ27" s="65">
        <v>0.0</v>
      </c>
      <c r="DA27" s="65">
        <v>0.0</v>
      </c>
      <c r="DB27" s="65">
        <v>0.0</v>
      </c>
      <c r="DC27" s="65">
        <v>0.0</v>
      </c>
      <c r="DD27" s="65">
        <v>0.0</v>
      </c>
      <c r="DE27" s="65">
        <v>0.0</v>
      </c>
      <c r="DF27" s="65">
        <v>0.0</v>
      </c>
      <c r="DG27" s="64"/>
      <c r="DH27" s="64"/>
      <c r="DI27" s="64"/>
      <c r="DJ27" s="65">
        <v>1.0</v>
      </c>
      <c r="DK27" s="65">
        <v>0.0</v>
      </c>
      <c r="DL27" s="65">
        <v>0.0</v>
      </c>
      <c r="DM27" s="64"/>
      <c r="DN27" s="63" t="s">
        <v>4429</v>
      </c>
      <c r="DO27" s="63" t="s">
        <v>4430</v>
      </c>
      <c r="DP27" s="63" t="s">
        <v>4563</v>
      </c>
      <c r="DQ27" s="64"/>
      <c r="DR27" s="64"/>
      <c r="DS27" s="64"/>
      <c r="DT27" s="64"/>
      <c r="DU27" s="64"/>
      <c r="DV27" s="65">
        <v>0.0</v>
      </c>
      <c r="DW27" s="65">
        <v>0.0</v>
      </c>
      <c r="DX27" s="65">
        <v>0.0</v>
      </c>
      <c r="DY27" s="65">
        <v>0.0</v>
      </c>
      <c r="DZ27" s="65">
        <v>1.0</v>
      </c>
      <c r="EA27" s="63" t="s">
        <v>4563</v>
      </c>
      <c r="EB27" s="64"/>
      <c r="EC27" s="64"/>
      <c r="ED27" s="64"/>
      <c r="EE27" s="64"/>
      <c r="EF27" s="64"/>
      <c r="EG27" s="65">
        <v>0.0</v>
      </c>
      <c r="EH27" s="65">
        <v>0.0</v>
      </c>
      <c r="EI27" s="65">
        <v>0.0</v>
      </c>
      <c r="EJ27" s="65">
        <v>0.0</v>
      </c>
      <c r="EK27" s="65">
        <v>1.0</v>
      </c>
      <c r="EL27" s="63" t="s">
        <v>4431</v>
      </c>
      <c r="EM27" s="63" t="s">
        <v>4631</v>
      </c>
      <c r="EN27" s="63" t="s">
        <v>4433</v>
      </c>
      <c r="EO27" s="64"/>
      <c r="EP27" s="64"/>
      <c r="EQ27" s="64"/>
      <c r="ER27" s="64"/>
      <c r="ES27" s="64"/>
      <c r="ET27" s="64"/>
      <c r="EU27" s="64"/>
      <c r="EV27" s="65">
        <v>0.0</v>
      </c>
      <c r="EW27" s="65">
        <v>0.0</v>
      </c>
      <c r="EX27" s="65">
        <v>0.0</v>
      </c>
      <c r="EY27" s="65">
        <v>0.0</v>
      </c>
      <c r="EZ27" s="65">
        <v>1.0</v>
      </c>
      <c r="FA27" s="65">
        <v>0.0</v>
      </c>
      <c r="FB27" s="65">
        <v>0.0</v>
      </c>
      <c r="FC27" s="63" t="s">
        <v>5743</v>
      </c>
      <c r="FD27" s="63" t="s">
        <v>4425</v>
      </c>
      <c r="FE27" s="64"/>
      <c r="FF27" s="64"/>
      <c r="FG27" s="64"/>
      <c r="FH27" s="65">
        <v>0.0</v>
      </c>
      <c r="FI27" s="65">
        <v>0.0</v>
      </c>
      <c r="FJ27" s="65">
        <v>1.0</v>
      </c>
      <c r="FK27" s="64"/>
      <c r="FL27" s="64"/>
      <c r="FM27" s="63" t="s">
        <v>132</v>
      </c>
      <c r="FN27" s="63" t="s">
        <v>4495</v>
      </c>
      <c r="FO27" s="65">
        <v>1.0</v>
      </c>
      <c r="FP27" s="65">
        <v>0.0</v>
      </c>
      <c r="FQ27" s="65">
        <v>0.0</v>
      </c>
      <c r="FR27" s="65">
        <v>0.0</v>
      </c>
      <c r="FS27" s="65">
        <v>0.0</v>
      </c>
      <c r="FT27" s="65">
        <v>0.0</v>
      </c>
      <c r="FU27" s="65">
        <v>0.0</v>
      </c>
      <c r="FV27" s="65">
        <v>0.0</v>
      </c>
      <c r="FW27" s="63" t="s">
        <v>132</v>
      </c>
      <c r="FX27" s="63" t="s">
        <v>132</v>
      </c>
      <c r="FY27" s="65">
        <v>0.0</v>
      </c>
      <c r="FZ27" s="65">
        <v>1.0</v>
      </c>
      <c r="GA27" s="65">
        <v>0.0</v>
      </c>
      <c r="GB27" s="63" t="s">
        <v>4437</v>
      </c>
      <c r="GC27" s="64"/>
      <c r="GD27" s="64"/>
      <c r="GE27" s="64"/>
      <c r="GF27" s="64"/>
      <c r="GG27" s="64"/>
      <c r="GH27" s="64"/>
      <c r="GI27" s="65">
        <v>0.0</v>
      </c>
      <c r="GJ27" s="65">
        <v>0.0</v>
      </c>
      <c r="GK27" s="65">
        <v>0.0</v>
      </c>
      <c r="GL27" s="65">
        <v>0.0</v>
      </c>
      <c r="GM27" s="65">
        <v>0.0</v>
      </c>
      <c r="GN27" s="65">
        <v>1.0</v>
      </c>
      <c r="GO27" s="63" t="s">
        <v>564</v>
      </c>
      <c r="GP27" s="64"/>
      <c r="GQ27" s="64"/>
      <c r="GR27" s="64"/>
      <c r="GS27" s="64"/>
      <c r="GT27" s="65">
        <v>1.0</v>
      </c>
      <c r="GU27" s="65">
        <v>0.0</v>
      </c>
      <c r="GV27" s="65">
        <v>0.0</v>
      </c>
      <c r="GW27" s="64"/>
      <c r="GX27" s="65">
        <v>0.0</v>
      </c>
      <c r="GY27" s="63" t="s">
        <v>4474</v>
      </c>
      <c r="GZ27" s="63" t="s">
        <v>4566</v>
      </c>
      <c r="HA27" s="64"/>
      <c r="HB27" s="64"/>
      <c r="HC27" s="64"/>
      <c r="HD27" s="64"/>
      <c r="HE27" s="65">
        <v>0.0</v>
      </c>
      <c r="HF27" s="65">
        <v>0.0</v>
      </c>
      <c r="HG27" s="65">
        <v>0.0</v>
      </c>
      <c r="HH27" s="65">
        <v>1.0</v>
      </c>
      <c r="HI27" s="63" t="s">
        <v>4519</v>
      </c>
      <c r="HJ27" s="65">
        <v>1.0</v>
      </c>
      <c r="HK27" s="65">
        <v>0.0</v>
      </c>
      <c r="HL27" s="65">
        <v>0.0</v>
      </c>
      <c r="HM27" s="65">
        <v>0.0</v>
      </c>
      <c r="HN27" s="64"/>
      <c r="HO27" s="63" t="s">
        <v>4592</v>
      </c>
      <c r="HP27" s="65">
        <v>30000.0</v>
      </c>
      <c r="HQ27" s="63" t="s">
        <v>5744</v>
      </c>
      <c r="HR27" s="65">
        <v>2.0</v>
      </c>
      <c r="HS27" s="63" t="s">
        <v>5745</v>
      </c>
      <c r="HU27" s="64"/>
      <c r="HV27" s="63" t="s">
        <v>5746</v>
      </c>
      <c r="HW27" s="63" t="s">
        <v>5747</v>
      </c>
      <c r="HX27" s="63" t="s">
        <v>5748</v>
      </c>
      <c r="HY27" s="63">
        <v>1.130621233E9</v>
      </c>
      <c r="HZ27" s="63" t="s">
        <v>4437</v>
      </c>
      <c r="IA27" s="65">
        <v>0.0</v>
      </c>
      <c r="IB27" s="65">
        <v>0.0</v>
      </c>
      <c r="IC27" s="65">
        <v>0.0</v>
      </c>
      <c r="ID27" s="65">
        <v>0.0</v>
      </c>
      <c r="IE27" s="65">
        <v>0.0</v>
      </c>
      <c r="IF27" s="65">
        <v>1.0</v>
      </c>
      <c r="IG27" s="65">
        <v>0.0</v>
      </c>
      <c r="IH27" s="64"/>
      <c r="II27" s="64"/>
      <c r="IJ27" s="64"/>
      <c r="IK27" s="64"/>
      <c r="IL27" s="64"/>
      <c r="IM27" s="64"/>
      <c r="IN27" s="64"/>
      <c r="IO27" s="64"/>
      <c r="IP27" s="64"/>
      <c r="IQ27" s="64"/>
      <c r="IR27" s="63" t="s">
        <v>5749</v>
      </c>
      <c r="IS27" s="65">
        <v>1.0</v>
      </c>
      <c r="IT27" s="63" t="s">
        <v>5287</v>
      </c>
      <c r="IU27" s="64"/>
      <c r="IV27" s="64"/>
      <c r="IW27" s="64"/>
      <c r="IX27" s="64"/>
      <c r="IY27" s="64"/>
      <c r="IZ27" s="64"/>
      <c r="JA27" s="64"/>
      <c r="JB27" s="64"/>
      <c r="JC27" s="64"/>
      <c r="JD27" s="64"/>
      <c r="JE27" s="63" t="s">
        <v>5750</v>
      </c>
      <c r="JF27" s="64"/>
      <c r="JG27" s="64"/>
      <c r="JH27" s="64"/>
      <c r="JI27" s="64"/>
      <c r="JJ27" s="64"/>
      <c r="JK27" s="64"/>
      <c r="JL27" s="64"/>
      <c r="JM27" s="64"/>
      <c r="JN27" s="64"/>
      <c r="JO27" s="64"/>
      <c r="JP27" s="64"/>
      <c r="JQ27" s="64"/>
      <c r="JR27" s="64"/>
      <c r="JS27" s="64"/>
      <c r="JT27" s="64"/>
      <c r="JU27" s="64"/>
      <c r="JV27" s="64"/>
      <c r="JW27" s="64"/>
      <c r="JX27" s="64"/>
      <c r="JY27" s="64"/>
      <c r="JZ27" s="64"/>
      <c r="KA27" s="64"/>
      <c r="KB27" s="64"/>
      <c r="KC27" s="64"/>
      <c r="KD27" s="64"/>
      <c r="KE27" s="64"/>
      <c r="KF27" s="64"/>
      <c r="KG27" s="64"/>
      <c r="KH27" s="64"/>
      <c r="KI27" s="64"/>
      <c r="KJ27" s="64"/>
      <c r="KK27" s="65">
        <v>4.62289842E8</v>
      </c>
      <c r="KL27" s="63" t="s">
        <v>5751</v>
      </c>
      <c r="KM27" s="163">
        <v>45144.0</v>
      </c>
      <c r="KN27" s="64"/>
      <c r="KO27" s="64"/>
      <c r="KP27" s="63" t="s">
        <v>4442</v>
      </c>
      <c r="KQ27" s="64"/>
      <c r="KR27" s="63" t="s">
        <v>5669</v>
      </c>
      <c r="KS27" s="64"/>
      <c r="KT27" s="65">
        <v>26.0</v>
      </c>
    </row>
    <row r="28" hidden="1">
      <c r="A28" s="163">
        <v>45144.0</v>
      </c>
      <c r="B28" s="163">
        <v>45144.0</v>
      </c>
      <c r="C28" s="63" t="s">
        <v>5752</v>
      </c>
      <c r="D28" s="63" t="s">
        <v>5671</v>
      </c>
      <c r="E28" s="63">
        <v>3.005744402E9</v>
      </c>
      <c r="F28" s="63" t="s">
        <v>4408</v>
      </c>
      <c r="G28" s="63" t="s">
        <v>5672</v>
      </c>
      <c r="H28" s="63" t="s">
        <v>5673</v>
      </c>
      <c r="I28" s="63" t="s">
        <v>5674</v>
      </c>
      <c r="J28" s="63" t="s">
        <v>5753</v>
      </c>
      <c r="K28" s="65">
        <v>3.383626</v>
      </c>
      <c r="L28" s="65">
        <v>-76.564049</v>
      </c>
      <c r="M28" s="65">
        <v>1174.200073</v>
      </c>
      <c r="N28" s="65">
        <v>20.0</v>
      </c>
      <c r="O28" s="63" t="s">
        <v>5754</v>
      </c>
      <c r="P28" s="65">
        <v>3.162969479E9</v>
      </c>
      <c r="Q28" s="63" t="s">
        <v>5755</v>
      </c>
      <c r="R28" s="64"/>
      <c r="S28" s="63" t="s">
        <v>5756</v>
      </c>
      <c r="T28" s="164" t="s">
        <v>5757</v>
      </c>
      <c r="U28" s="63" t="s">
        <v>5758</v>
      </c>
      <c r="V28" s="164" t="s">
        <v>5759</v>
      </c>
      <c r="W28" s="63" t="s">
        <v>5760</v>
      </c>
      <c r="X28" s="164" t="s">
        <v>5761</v>
      </c>
      <c r="Y28" s="65">
        <v>1.0</v>
      </c>
      <c r="Z28" s="65">
        <v>1.0</v>
      </c>
      <c r="AA28" s="63" t="s">
        <v>4484</v>
      </c>
      <c r="AB28" s="63" t="s">
        <v>35</v>
      </c>
      <c r="AC28" s="63" t="s">
        <v>35</v>
      </c>
      <c r="AD28" s="63" t="s">
        <v>132</v>
      </c>
      <c r="AE28" s="65">
        <v>1.0</v>
      </c>
      <c r="AF28" s="63" t="s">
        <v>2007</v>
      </c>
      <c r="AG28" s="63" t="s">
        <v>2007</v>
      </c>
      <c r="AH28" s="63" t="s">
        <v>2007</v>
      </c>
      <c r="AI28" s="63" t="s">
        <v>2007</v>
      </c>
      <c r="AJ28" s="63" t="s">
        <v>2007</v>
      </c>
      <c r="AK28" s="63" t="s">
        <v>2007</v>
      </c>
      <c r="AL28" s="65">
        <v>1.0</v>
      </c>
      <c r="AM28" s="63" t="s">
        <v>2007</v>
      </c>
      <c r="AN28" s="63" t="s">
        <v>4421</v>
      </c>
      <c r="AO28" s="63" t="s">
        <v>4581</v>
      </c>
      <c r="AP28" s="63" t="s">
        <v>4420</v>
      </c>
      <c r="AQ28" s="64"/>
      <c r="AR28" s="63" t="s">
        <v>4421</v>
      </c>
      <c r="AS28" s="63" t="s">
        <v>35</v>
      </c>
      <c r="AT28" s="63" t="s">
        <v>5762</v>
      </c>
      <c r="AU28" s="63" t="s">
        <v>35</v>
      </c>
      <c r="AV28" s="63" t="s">
        <v>4458</v>
      </c>
      <c r="AW28" s="63" t="s">
        <v>4423</v>
      </c>
      <c r="AX28" s="63" t="s">
        <v>132</v>
      </c>
      <c r="AY28" s="64"/>
      <c r="AZ28" s="64"/>
      <c r="BA28" s="64"/>
      <c r="BB28" s="65">
        <v>0.0</v>
      </c>
      <c r="BC28" s="65">
        <v>1.0</v>
      </c>
      <c r="BD28" s="65">
        <v>0.0</v>
      </c>
      <c r="BE28" s="65">
        <v>1.0</v>
      </c>
      <c r="BF28" s="166">
        <v>45689.0</v>
      </c>
      <c r="BG28" s="65">
        <v>28.0</v>
      </c>
      <c r="BH28" s="63" t="s">
        <v>4459</v>
      </c>
      <c r="BI28" s="63" t="s">
        <v>4461</v>
      </c>
      <c r="BJ28" s="63" t="s">
        <v>4564</v>
      </c>
      <c r="BK28" s="65">
        <v>0.0</v>
      </c>
      <c r="BL28" s="65">
        <v>0.0</v>
      </c>
      <c r="BM28" s="65">
        <v>0.0</v>
      </c>
      <c r="BN28" s="65">
        <v>0.0</v>
      </c>
      <c r="BO28" s="65">
        <v>1.0</v>
      </c>
      <c r="BP28" s="65">
        <v>0.0</v>
      </c>
      <c r="BQ28" s="65">
        <v>0.0</v>
      </c>
      <c r="BR28" s="64"/>
      <c r="BS28" s="64"/>
      <c r="BT28" s="63" t="s">
        <v>4460</v>
      </c>
      <c r="BU28" s="63" t="s">
        <v>4488</v>
      </c>
      <c r="BV28" s="65">
        <v>0.0</v>
      </c>
      <c r="BW28" s="65">
        <v>0.0</v>
      </c>
      <c r="BX28" s="65">
        <v>1.0</v>
      </c>
      <c r="BY28" s="63" t="s">
        <v>4426</v>
      </c>
      <c r="BZ28" s="63" t="s">
        <v>4460</v>
      </c>
      <c r="CA28" s="63" t="s">
        <v>4771</v>
      </c>
      <c r="CB28" s="65">
        <v>1.0</v>
      </c>
      <c r="CC28" s="65">
        <v>0.0</v>
      </c>
      <c r="CD28" s="65">
        <v>1.0</v>
      </c>
      <c r="CE28" s="65">
        <v>0.0</v>
      </c>
      <c r="CF28" s="65">
        <v>0.0</v>
      </c>
      <c r="CG28" s="65">
        <v>0.0</v>
      </c>
      <c r="CH28" s="65">
        <v>0.0</v>
      </c>
      <c r="CI28" s="65">
        <v>0.0</v>
      </c>
      <c r="CJ28" s="64"/>
      <c r="CK28" s="63" t="s">
        <v>4711</v>
      </c>
      <c r="CL28" s="65">
        <v>0.0</v>
      </c>
      <c r="CM28" s="65">
        <v>0.0</v>
      </c>
      <c r="CN28" s="65">
        <v>0.0</v>
      </c>
      <c r="CO28" s="65">
        <v>0.0</v>
      </c>
      <c r="CP28" s="65">
        <v>1.0</v>
      </c>
      <c r="CQ28" s="65">
        <v>0.0</v>
      </c>
      <c r="CR28" s="65">
        <v>0.0</v>
      </c>
      <c r="CS28" s="65">
        <v>0.0</v>
      </c>
      <c r="CT28" s="63" t="s">
        <v>5763</v>
      </c>
      <c r="CU28" s="63" t="s">
        <v>4491</v>
      </c>
      <c r="CV28" s="63" t="s">
        <v>4467</v>
      </c>
      <c r="CW28" s="64"/>
      <c r="CX28" s="63" t="s">
        <v>4096</v>
      </c>
      <c r="CY28" s="65">
        <v>0.0</v>
      </c>
      <c r="CZ28" s="65">
        <v>0.0</v>
      </c>
      <c r="DA28" s="65">
        <v>0.0</v>
      </c>
      <c r="DB28" s="65">
        <v>0.0</v>
      </c>
      <c r="DC28" s="65">
        <v>0.0</v>
      </c>
      <c r="DD28" s="65">
        <v>0.0</v>
      </c>
      <c r="DE28" s="65">
        <v>0.0</v>
      </c>
      <c r="DF28" s="65">
        <v>0.0</v>
      </c>
      <c r="DG28" s="64"/>
      <c r="DH28" s="64"/>
      <c r="DI28" s="64"/>
      <c r="DJ28" s="65">
        <v>0.0</v>
      </c>
      <c r="DK28" s="65">
        <v>1.0</v>
      </c>
      <c r="DL28" s="65">
        <v>0.0</v>
      </c>
      <c r="DM28" s="63" t="s">
        <v>5764</v>
      </c>
      <c r="DN28" s="63" t="s">
        <v>4429</v>
      </c>
      <c r="DO28" s="63" t="s">
        <v>4430</v>
      </c>
      <c r="DP28" s="63" t="s">
        <v>4563</v>
      </c>
      <c r="DQ28" s="64"/>
      <c r="DR28" s="64"/>
      <c r="DS28" s="64"/>
      <c r="DT28" s="64"/>
      <c r="DU28" s="64"/>
      <c r="DV28" s="65">
        <v>0.0</v>
      </c>
      <c r="DW28" s="65">
        <v>0.0</v>
      </c>
      <c r="DX28" s="65">
        <v>0.0</v>
      </c>
      <c r="DY28" s="65">
        <v>0.0</v>
      </c>
      <c r="DZ28" s="65">
        <v>1.0</v>
      </c>
      <c r="EA28" s="63" t="s">
        <v>4563</v>
      </c>
      <c r="EB28" s="64"/>
      <c r="EC28" s="64"/>
      <c r="ED28" s="64"/>
      <c r="EE28" s="64"/>
      <c r="EF28" s="64"/>
      <c r="EG28" s="65">
        <v>0.0</v>
      </c>
      <c r="EH28" s="65">
        <v>0.0</v>
      </c>
      <c r="EI28" s="65">
        <v>0.0</v>
      </c>
      <c r="EJ28" s="65">
        <v>0.0</v>
      </c>
      <c r="EK28" s="65">
        <v>1.0</v>
      </c>
      <c r="EL28" s="63" t="s">
        <v>4431</v>
      </c>
      <c r="EM28" s="63" t="s">
        <v>4432</v>
      </c>
      <c r="EN28" s="63" t="s">
        <v>4494</v>
      </c>
      <c r="EO28" s="64"/>
      <c r="EP28" s="64"/>
      <c r="EQ28" s="64"/>
      <c r="ER28" s="64"/>
      <c r="ES28" s="64"/>
      <c r="ET28" s="64"/>
      <c r="EU28" s="64"/>
      <c r="EV28" s="65">
        <v>1.0</v>
      </c>
      <c r="EW28" s="65">
        <v>0.0</v>
      </c>
      <c r="EX28" s="65">
        <v>0.0</v>
      </c>
      <c r="EY28" s="65">
        <v>0.0</v>
      </c>
      <c r="EZ28" s="65">
        <v>0.0</v>
      </c>
      <c r="FA28" s="65">
        <v>0.0</v>
      </c>
      <c r="FB28" s="65">
        <v>0.0</v>
      </c>
      <c r="FC28" s="63" t="s">
        <v>4923</v>
      </c>
      <c r="FD28" s="63" t="s">
        <v>4425</v>
      </c>
      <c r="FE28" s="64"/>
      <c r="FF28" s="64"/>
      <c r="FG28" s="64"/>
      <c r="FH28" s="65">
        <v>0.0</v>
      </c>
      <c r="FI28" s="65">
        <v>0.0</v>
      </c>
      <c r="FJ28" s="65">
        <v>1.0</v>
      </c>
      <c r="FK28" s="63" t="s">
        <v>5765</v>
      </c>
      <c r="FL28" s="164" t="s">
        <v>5766</v>
      </c>
      <c r="FM28" s="63" t="s">
        <v>35</v>
      </c>
      <c r="FN28" s="63" t="s">
        <v>4495</v>
      </c>
      <c r="FO28" s="65">
        <v>1.0</v>
      </c>
      <c r="FP28" s="65">
        <v>0.0</v>
      </c>
      <c r="FQ28" s="65">
        <v>0.0</v>
      </c>
      <c r="FR28" s="65">
        <v>0.0</v>
      </c>
      <c r="FS28" s="65">
        <v>0.0</v>
      </c>
      <c r="FT28" s="65">
        <v>0.0</v>
      </c>
      <c r="FU28" s="65">
        <v>0.0</v>
      </c>
      <c r="FV28" s="65">
        <v>0.0</v>
      </c>
      <c r="FW28" s="63" t="s">
        <v>132</v>
      </c>
      <c r="FX28" s="63" t="s">
        <v>132</v>
      </c>
      <c r="FY28" s="65">
        <v>0.0</v>
      </c>
      <c r="FZ28" s="65">
        <v>1.0</v>
      </c>
      <c r="GA28" s="65">
        <v>0.0</v>
      </c>
      <c r="GB28" s="63" t="s">
        <v>2007</v>
      </c>
      <c r="GC28" s="64"/>
      <c r="GD28" s="64"/>
      <c r="GE28" s="64"/>
      <c r="GF28" s="64"/>
      <c r="GG28" s="64"/>
      <c r="GH28" s="64"/>
      <c r="GI28" s="65">
        <v>0.0</v>
      </c>
      <c r="GJ28" s="65">
        <v>0.0</v>
      </c>
      <c r="GK28" s="65">
        <v>0.0</v>
      </c>
      <c r="GL28" s="65">
        <v>0.0</v>
      </c>
      <c r="GM28" s="65">
        <v>1.0</v>
      </c>
      <c r="GN28" s="65">
        <v>0.0</v>
      </c>
      <c r="GO28" s="63" t="s">
        <v>564</v>
      </c>
      <c r="GP28" s="64"/>
      <c r="GQ28" s="64"/>
      <c r="GR28" s="64"/>
      <c r="GS28" s="64"/>
      <c r="GT28" s="65">
        <v>1.0</v>
      </c>
      <c r="GU28" s="65">
        <v>0.0</v>
      </c>
      <c r="GV28" s="65">
        <v>0.0</v>
      </c>
      <c r="GW28" s="64"/>
      <c r="GX28" s="65">
        <v>0.0</v>
      </c>
      <c r="GY28" s="63" t="s">
        <v>4474</v>
      </c>
      <c r="GZ28" s="63" t="s">
        <v>4566</v>
      </c>
      <c r="HA28" s="64"/>
      <c r="HB28" s="64"/>
      <c r="HC28" s="64"/>
      <c r="HD28" s="64"/>
      <c r="HE28" s="65">
        <v>0.0</v>
      </c>
      <c r="HF28" s="65">
        <v>0.0</v>
      </c>
      <c r="HG28" s="65">
        <v>0.0</v>
      </c>
      <c r="HH28" s="65">
        <v>1.0</v>
      </c>
      <c r="HI28" s="63" t="s">
        <v>5073</v>
      </c>
      <c r="HJ28" s="65">
        <v>0.0</v>
      </c>
      <c r="HK28" s="65">
        <v>0.0</v>
      </c>
      <c r="HL28" s="65">
        <v>0.0</v>
      </c>
      <c r="HM28" s="65">
        <v>1.0</v>
      </c>
      <c r="HN28" s="64"/>
      <c r="HO28" s="63" t="s">
        <v>132</v>
      </c>
      <c r="HP28" s="65">
        <v>0.0</v>
      </c>
      <c r="HQ28" s="63" t="s">
        <v>5767</v>
      </c>
      <c r="HR28" s="65">
        <v>1.0</v>
      </c>
      <c r="HS28" s="63" t="s">
        <v>5768</v>
      </c>
      <c r="HV28" s="63" t="s">
        <v>5769</v>
      </c>
      <c r="HW28" s="63" t="s">
        <v>5770</v>
      </c>
      <c r="HX28" s="63" t="s">
        <v>5771</v>
      </c>
      <c r="HY28" s="63">
        <v>1.6607237E7</v>
      </c>
      <c r="HZ28" s="63" t="s">
        <v>5589</v>
      </c>
      <c r="IA28" s="65">
        <v>0.0</v>
      </c>
      <c r="IB28" s="65">
        <v>0.0</v>
      </c>
      <c r="IC28" s="65">
        <v>1.0</v>
      </c>
      <c r="ID28" s="65">
        <v>0.0</v>
      </c>
      <c r="IE28" s="65">
        <v>0.0</v>
      </c>
      <c r="IF28" s="65">
        <v>0.0</v>
      </c>
      <c r="IG28" s="65">
        <v>0.0</v>
      </c>
      <c r="IH28" s="64"/>
      <c r="II28" s="64"/>
      <c r="IJ28" s="64"/>
      <c r="IK28" s="64"/>
      <c r="IL28" s="64"/>
      <c r="IM28" s="64"/>
      <c r="IN28" s="64"/>
      <c r="IO28" s="64"/>
      <c r="IP28" s="64"/>
      <c r="IQ28" s="63" t="s">
        <v>5772</v>
      </c>
      <c r="IR28" s="63">
        <v>0.0</v>
      </c>
      <c r="IS28" s="65">
        <v>1.0</v>
      </c>
      <c r="IT28" s="63" t="s">
        <v>5287</v>
      </c>
      <c r="IU28" s="64"/>
      <c r="IV28" s="63" t="s">
        <v>5773</v>
      </c>
      <c r="IW28" s="164" t="s">
        <v>5774</v>
      </c>
      <c r="IX28" s="64"/>
      <c r="IY28" s="64"/>
      <c r="IZ28" s="63" t="s">
        <v>5775</v>
      </c>
      <c r="JA28" s="164" t="s">
        <v>5776</v>
      </c>
      <c r="JB28" s="64"/>
      <c r="JC28" s="64"/>
      <c r="JD28" s="64"/>
      <c r="JE28" s="63" t="s">
        <v>5777</v>
      </c>
      <c r="JF28" s="64"/>
      <c r="JG28" s="64"/>
      <c r="JH28" s="64"/>
      <c r="JI28" s="64"/>
      <c r="JJ28" s="64"/>
      <c r="JK28" s="64"/>
      <c r="JL28" s="64"/>
      <c r="JM28" s="64"/>
      <c r="JN28" s="64"/>
      <c r="JO28" s="64"/>
      <c r="JP28" s="64"/>
      <c r="JQ28" s="64"/>
      <c r="JR28" s="64"/>
      <c r="JS28" s="64"/>
      <c r="JT28" s="64"/>
      <c r="JU28" s="64"/>
      <c r="JV28" s="64"/>
      <c r="JW28" s="64"/>
      <c r="JX28" s="64"/>
      <c r="JY28" s="64"/>
      <c r="JZ28" s="64"/>
      <c r="KA28" s="64"/>
      <c r="KB28" s="64"/>
      <c r="KC28" s="64"/>
      <c r="KD28" s="64"/>
      <c r="KE28" s="64"/>
      <c r="KF28" s="64"/>
      <c r="KG28" s="64"/>
      <c r="KH28" s="64"/>
      <c r="KI28" s="64"/>
      <c r="KJ28" s="64"/>
      <c r="KK28" s="65">
        <v>4.62290934E8</v>
      </c>
      <c r="KL28" s="63" t="s">
        <v>5778</v>
      </c>
      <c r="KM28" s="163">
        <v>45144.0</v>
      </c>
      <c r="KN28" s="64"/>
      <c r="KO28" s="64"/>
      <c r="KP28" s="63" t="s">
        <v>4442</v>
      </c>
      <c r="KQ28" s="64"/>
      <c r="KR28" s="63" t="s">
        <v>5669</v>
      </c>
      <c r="KS28" s="64"/>
      <c r="KT28" s="65">
        <v>27.0</v>
      </c>
    </row>
    <row r="29" hidden="1">
      <c r="A29" s="163">
        <v>45144.0</v>
      </c>
      <c r="B29" s="163">
        <v>45144.0</v>
      </c>
      <c r="C29" s="63" t="s">
        <v>5709</v>
      </c>
      <c r="D29" s="63" t="s">
        <v>5710</v>
      </c>
      <c r="E29" s="63">
        <v>3.159271269E9</v>
      </c>
      <c r="F29" s="63" t="s">
        <v>4408</v>
      </c>
      <c r="G29" s="63" t="s">
        <v>5672</v>
      </c>
      <c r="H29" s="63" t="s">
        <v>5779</v>
      </c>
      <c r="I29" s="63" t="s">
        <v>5647</v>
      </c>
      <c r="J29" s="63" t="s">
        <v>5780</v>
      </c>
      <c r="K29" s="65">
        <v>3.300578</v>
      </c>
      <c r="L29" s="65">
        <v>-76.577526</v>
      </c>
      <c r="M29" s="65">
        <v>1149.198125</v>
      </c>
      <c r="N29" s="65">
        <v>77.13532053</v>
      </c>
      <c r="O29" s="63" t="s">
        <v>5781</v>
      </c>
      <c r="P29" s="65">
        <v>3.003915965E9</v>
      </c>
      <c r="Q29" s="63" t="s">
        <v>5782</v>
      </c>
      <c r="R29" s="64"/>
      <c r="S29" s="63" t="s">
        <v>5783</v>
      </c>
      <c r="T29" s="164" t="s">
        <v>5784</v>
      </c>
      <c r="U29" s="64"/>
      <c r="V29" s="64"/>
      <c r="W29" s="63" t="s">
        <v>5785</v>
      </c>
      <c r="X29" s="164" t="s">
        <v>5786</v>
      </c>
      <c r="Y29" s="65">
        <v>10.0</v>
      </c>
      <c r="Z29" s="65">
        <v>3.0</v>
      </c>
      <c r="AA29" s="63" t="s">
        <v>4454</v>
      </c>
      <c r="AB29" s="63" t="s">
        <v>35</v>
      </c>
      <c r="AC29" s="63" t="s">
        <v>132</v>
      </c>
      <c r="AD29" s="63" t="s">
        <v>35</v>
      </c>
      <c r="AE29" s="65">
        <v>4.0</v>
      </c>
      <c r="AF29" s="65">
        <v>6.0</v>
      </c>
      <c r="AG29" s="63" t="s">
        <v>2007</v>
      </c>
      <c r="AH29" s="65">
        <v>2.0</v>
      </c>
      <c r="AI29" s="65">
        <v>2.0</v>
      </c>
      <c r="AJ29" s="63" t="s">
        <v>2007</v>
      </c>
      <c r="AK29" s="65">
        <v>4.0</v>
      </c>
      <c r="AL29" s="63" t="s">
        <v>2007</v>
      </c>
      <c r="AM29" s="65">
        <v>1.0</v>
      </c>
      <c r="AN29" s="63" t="s">
        <v>4485</v>
      </c>
      <c r="AO29" s="63" t="s">
        <v>4581</v>
      </c>
      <c r="AP29" s="63" t="s">
        <v>4420</v>
      </c>
      <c r="AQ29" s="64"/>
      <c r="AR29" s="63" t="s">
        <v>4421</v>
      </c>
      <c r="AS29" s="63" t="s">
        <v>132</v>
      </c>
      <c r="AT29" s="63" t="s">
        <v>862</v>
      </c>
      <c r="AU29" s="63" t="s">
        <v>132</v>
      </c>
      <c r="AV29" s="63" t="s">
        <v>4458</v>
      </c>
      <c r="AW29" s="63" t="s">
        <v>4561</v>
      </c>
      <c r="AX29" s="63" t="s">
        <v>132</v>
      </c>
      <c r="AY29" s="64"/>
      <c r="AZ29" s="64"/>
      <c r="BA29" s="64"/>
      <c r="BB29" s="65">
        <v>0.0</v>
      </c>
      <c r="BC29" s="65">
        <v>1.0</v>
      </c>
      <c r="BD29" s="65">
        <v>0.0</v>
      </c>
      <c r="BE29" s="65">
        <v>2.0</v>
      </c>
      <c r="BF29" s="166">
        <v>45689.0</v>
      </c>
      <c r="BG29" s="65">
        <v>27.0</v>
      </c>
      <c r="BH29" s="63" t="s">
        <v>4424</v>
      </c>
      <c r="BI29" s="63" t="s">
        <v>4460</v>
      </c>
      <c r="BJ29" s="63" t="s">
        <v>4424</v>
      </c>
      <c r="BK29" s="65">
        <v>0.0</v>
      </c>
      <c r="BL29" s="65">
        <v>1.0</v>
      </c>
      <c r="BM29" s="65">
        <v>0.0</v>
      </c>
      <c r="BN29" s="65">
        <v>0.0</v>
      </c>
      <c r="BO29" s="65">
        <v>0.0</v>
      </c>
      <c r="BP29" s="65">
        <v>0.0</v>
      </c>
      <c r="BQ29" s="65">
        <v>0.0</v>
      </c>
      <c r="BR29" s="64"/>
      <c r="BS29" s="64"/>
      <c r="BT29" s="63" t="s">
        <v>4460</v>
      </c>
      <c r="BU29" s="63" t="s">
        <v>4462</v>
      </c>
      <c r="BV29" s="65">
        <v>1.0</v>
      </c>
      <c r="BW29" s="65">
        <v>0.0</v>
      </c>
      <c r="BX29" s="65">
        <v>0.0</v>
      </c>
      <c r="BY29" s="64"/>
      <c r="BZ29" s="63" t="s">
        <v>4461</v>
      </c>
      <c r="CA29" s="63" t="s">
        <v>5451</v>
      </c>
      <c r="CB29" s="65">
        <v>0.0</v>
      </c>
      <c r="CC29" s="65">
        <v>1.0</v>
      </c>
      <c r="CD29" s="65">
        <v>0.0</v>
      </c>
      <c r="CE29" s="65">
        <v>0.0</v>
      </c>
      <c r="CF29" s="65">
        <v>0.0</v>
      </c>
      <c r="CG29" s="65">
        <v>0.0</v>
      </c>
      <c r="CH29" s="65">
        <v>0.0</v>
      </c>
      <c r="CI29" s="65">
        <v>0.0</v>
      </c>
      <c r="CJ29" s="63" t="s">
        <v>862</v>
      </c>
      <c r="CK29" s="63" t="s">
        <v>216</v>
      </c>
      <c r="CL29" s="65">
        <v>0.0</v>
      </c>
      <c r="CM29" s="65">
        <v>0.0</v>
      </c>
      <c r="CN29" s="65">
        <v>0.0</v>
      </c>
      <c r="CO29" s="65">
        <v>0.0</v>
      </c>
      <c r="CP29" s="65">
        <v>0.0</v>
      </c>
      <c r="CQ29" s="65">
        <v>1.0</v>
      </c>
      <c r="CR29" s="65">
        <v>0.0</v>
      </c>
      <c r="CS29" s="65">
        <v>0.0</v>
      </c>
      <c r="CT29" s="63" t="s">
        <v>216</v>
      </c>
      <c r="CU29" s="63" t="s">
        <v>4427</v>
      </c>
      <c r="CV29" s="64"/>
      <c r="CW29" s="64"/>
      <c r="CX29" s="63" t="s">
        <v>4514</v>
      </c>
      <c r="CY29" s="65">
        <v>0.0</v>
      </c>
      <c r="CZ29" s="65">
        <v>0.0</v>
      </c>
      <c r="DA29" s="65">
        <v>0.0</v>
      </c>
      <c r="DB29" s="65">
        <v>0.0</v>
      </c>
      <c r="DC29" s="65">
        <v>0.0</v>
      </c>
      <c r="DD29" s="65">
        <v>0.0</v>
      </c>
      <c r="DE29" s="65">
        <v>0.0</v>
      </c>
      <c r="DF29" s="65">
        <v>0.0</v>
      </c>
      <c r="DG29" s="64"/>
      <c r="DH29" s="64"/>
      <c r="DI29" s="64"/>
      <c r="DJ29" s="65">
        <v>1.0</v>
      </c>
      <c r="DK29" s="65">
        <v>0.0</v>
      </c>
      <c r="DL29" s="65">
        <v>0.0</v>
      </c>
      <c r="DM29" s="64"/>
      <c r="DN29" s="64"/>
      <c r="DO29" s="63" t="s">
        <v>4563</v>
      </c>
      <c r="DP29" s="63" t="s">
        <v>4563</v>
      </c>
      <c r="DQ29" s="64"/>
      <c r="DR29" s="64"/>
      <c r="DS29" s="64"/>
      <c r="DT29" s="64"/>
      <c r="DU29" s="64"/>
      <c r="DV29" s="65">
        <v>0.0</v>
      </c>
      <c r="DW29" s="65">
        <v>0.0</v>
      </c>
      <c r="DX29" s="65">
        <v>0.0</v>
      </c>
      <c r="DY29" s="65">
        <v>0.0</v>
      </c>
      <c r="DZ29" s="65">
        <v>1.0</v>
      </c>
      <c r="EA29" s="63" t="s">
        <v>4563</v>
      </c>
      <c r="EB29" s="64"/>
      <c r="EC29" s="64"/>
      <c r="ED29" s="64"/>
      <c r="EE29" s="64"/>
      <c r="EF29" s="64"/>
      <c r="EG29" s="65">
        <v>0.0</v>
      </c>
      <c r="EH29" s="65">
        <v>0.0</v>
      </c>
      <c r="EI29" s="65">
        <v>0.0</v>
      </c>
      <c r="EJ29" s="65">
        <v>0.0</v>
      </c>
      <c r="EK29" s="65">
        <v>1.0</v>
      </c>
      <c r="EL29" s="63" t="s">
        <v>4431</v>
      </c>
      <c r="EM29" s="63" t="s">
        <v>4437</v>
      </c>
      <c r="EN29" s="63" t="s">
        <v>4789</v>
      </c>
      <c r="EO29" s="64"/>
      <c r="EP29" s="64"/>
      <c r="EQ29" s="64"/>
      <c r="ER29" s="64"/>
      <c r="ES29" s="64"/>
      <c r="ET29" s="64"/>
      <c r="EU29" s="64"/>
      <c r="EV29" s="65">
        <v>0.0</v>
      </c>
      <c r="EW29" s="65">
        <v>0.0</v>
      </c>
      <c r="EX29" s="65">
        <v>1.0</v>
      </c>
      <c r="EY29" s="65">
        <v>0.0</v>
      </c>
      <c r="EZ29" s="65">
        <v>0.0</v>
      </c>
      <c r="FA29" s="65">
        <v>0.0</v>
      </c>
      <c r="FB29" s="65">
        <v>0.0</v>
      </c>
      <c r="FC29" s="64"/>
      <c r="FD29" s="63" t="s">
        <v>4461</v>
      </c>
      <c r="FE29" s="64"/>
      <c r="FF29" s="64"/>
      <c r="FG29" s="64"/>
      <c r="FH29" s="65">
        <v>0.0</v>
      </c>
      <c r="FI29" s="65">
        <v>1.0</v>
      </c>
      <c r="FJ29" s="65">
        <v>0.0</v>
      </c>
      <c r="FK29" s="63" t="s">
        <v>5787</v>
      </c>
      <c r="FL29" s="164" t="s">
        <v>5788</v>
      </c>
      <c r="FM29" s="63" t="s">
        <v>35</v>
      </c>
      <c r="FN29" s="63" t="s">
        <v>4436</v>
      </c>
      <c r="FO29" s="65">
        <v>0.0</v>
      </c>
      <c r="FP29" s="65">
        <v>0.0</v>
      </c>
      <c r="FQ29" s="65">
        <v>0.0</v>
      </c>
      <c r="FR29" s="65">
        <v>0.0</v>
      </c>
      <c r="FS29" s="65">
        <v>1.0</v>
      </c>
      <c r="FT29" s="65">
        <v>0.0</v>
      </c>
      <c r="FU29" s="65">
        <v>0.0</v>
      </c>
      <c r="FV29" s="65">
        <v>0.0</v>
      </c>
      <c r="FW29" s="63" t="s">
        <v>132</v>
      </c>
      <c r="FX29" s="63" t="s">
        <v>35</v>
      </c>
      <c r="FY29" s="65">
        <v>1.0</v>
      </c>
      <c r="FZ29" s="65">
        <v>0.0</v>
      </c>
      <c r="GA29" s="65">
        <v>0.0</v>
      </c>
      <c r="GB29" s="63" t="s">
        <v>5696</v>
      </c>
      <c r="GC29" s="64"/>
      <c r="GD29" s="64"/>
      <c r="GE29" s="64"/>
      <c r="GF29" s="64"/>
      <c r="GG29" s="64"/>
      <c r="GH29" s="64"/>
      <c r="GI29" s="65">
        <v>0.0</v>
      </c>
      <c r="GJ29" s="65">
        <v>1.0</v>
      </c>
      <c r="GK29" s="65">
        <v>0.0</v>
      </c>
      <c r="GL29" s="65">
        <v>0.0</v>
      </c>
      <c r="GM29" s="65">
        <v>0.0</v>
      </c>
      <c r="GN29" s="65">
        <v>0.0</v>
      </c>
      <c r="GO29" s="63" t="s">
        <v>564</v>
      </c>
      <c r="GP29" s="64"/>
      <c r="GQ29" s="64"/>
      <c r="GR29" s="64"/>
      <c r="GS29" s="64"/>
      <c r="GT29" s="65">
        <v>1.0</v>
      </c>
      <c r="GU29" s="65">
        <v>0.0</v>
      </c>
      <c r="GV29" s="65">
        <v>0.0</v>
      </c>
      <c r="GW29" s="64"/>
      <c r="GX29" s="65">
        <v>0.0</v>
      </c>
      <c r="GY29" s="63" t="s">
        <v>4474</v>
      </c>
      <c r="GZ29" s="63" t="s">
        <v>564</v>
      </c>
      <c r="HA29" s="64"/>
      <c r="HB29" s="64"/>
      <c r="HC29" s="64"/>
      <c r="HD29" s="64"/>
      <c r="HE29" s="65">
        <v>1.0</v>
      </c>
      <c r="HF29" s="65">
        <v>0.0</v>
      </c>
      <c r="HG29" s="65">
        <v>0.0</v>
      </c>
      <c r="HH29" s="65">
        <v>0.0</v>
      </c>
      <c r="HI29" s="63" t="s">
        <v>4714</v>
      </c>
      <c r="HJ29" s="65">
        <v>1.0</v>
      </c>
      <c r="HK29" s="65">
        <v>1.0</v>
      </c>
      <c r="HL29" s="65">
        <v>0.0</v>
      </c>
      <c r="HM29" s="65">
        <v>0.0</v>
      </c>
      <c r="HN29" s="64"/>
      <c r="HO29" s="63" t="s">
        <v>564</v>
      </c>
      <c r="HP29" s="65">
        <v>100000.0</v>
      </c>
      <c r="HQ29" s="63" t="s">
        <v>5789</v>
      </c>
      <c r="HR29" s="65">
        <v>2.0</v>
      </c>
      <c r="HS29" s="63" t="s">
        <v>5790</v>
      </c>
      <c r="HT29" s="64"/>
      <c r="HU29" s="64"/>
      <c r="HV29" s="63" t="s">
        <v>5791</v>
      </c>
      <c r="HW29" s="63" t="s">
        <v>5792</v>
      </c>
      <c r="HX29" s="63" t="s">
        <v>5793</v>
      </c>
      <c r="HY29" s="63">
        <v>1.0474203E7</v>
      </c>
      <c r="HZ29" s="63" t="s">
        <v>5589</v>
      </c>
      <c r="IA29" s="65">
        <v>0.0</v>
      </c>
      <c r="IB29" s="65">
        <v>0.0</v>
      </c>
      <c r="IC29" s="65">
        <v>1.0</v>
      </c>
      <c r="ID29" s="65">
        <v>0.0</v>
      </c>
      <c r="IE29" s="65">
        <v>0.0</v>
      </c>
      <c r="IF29" s="65">
        <v>0.0</v>
      </c>
      <c r="IG29" s="65">
        <v>0.0</v>
      </c>
      <c r="IH29" s="64"/>
      <c r="II29" s="64"/>
      <c r="IJ29" s="64"/>
      <c r="IK29" s="64"/>
      <c r="IL29" s="64"/>
      <c r="IM29" s="64"/>
      <c r="IN29" s="64"/>
      <c r="IO29" s="64"/>
      <c r="IP29" s="64"/>
      <c r="IQ29" s="63" t="s">
        <v>862</v>
      </c>
      <c r="IR29" s="63">
        <v>100000.0</v>
      </c>
      <c r="IS29" s="65">
        <v>2.0</v>
      </c>
      <c r="IT29" s="63" t="s">
        <v>5428</v>
      </c>
      <c r="IU29" s="64"/>
      <c r="IV29" s="63" t="s">
        <v>5794</v>
      </c>
      <c r="IW29" s="164" t="s">
        <v>5795</v>
      </c>
      <c r="IX29" s="64"/>
      <c r="IY29" s="64"/>
      <c r="IZ29" s="63" t="s">
        <v>5796</v>
      </c>
      <c r="JA29" s="164" t="s">
        <v>5797</v>
      </c>
      <c r="JB29" s="64"/>
      <c r="JC29" s="64"/>
      <c r="JD29" s="64"/>
      <c r="JE29" s="63" t="s">
        <v>862</v>
      </c>
      <c r="JF29" s="64"/>
      <c r="JG29" s="64"/>
      <c r="JH29" s="64"/>
      <c r="JI29" s="64"/>
      <c r="JJ29" s="64"/>
      <c r="JK29" s="64"/>
      <c r="JL29" s="64"/>
      <c r="JM29" s="64"/>
      <c r="JN29" s="64"/>
      <c r="JO29" s="64"/>
      <c r="JP29" s="64"/>
      <c r="JQ29" s="64"/>
      <c r="JR29" s="64"/>
      <c r="JS29" s="64"/>
      <c r="JT29" s="64"/>
      <c r="JU29" s="64"/>
      <c r="JV29" s="64"/>
      <c r="JW29" s="64"/>
      <c r="JX29" s="64"/>
      <c r="JY29" s="64"/>
      <c r="JZ29" s="64"/>
      <c r="KA29" s="64"/>
      <c r="KB29" s="64"/>
      <c r="KC29" s="64"/>
      <c r="KD29" s="64"/>
      <c r="KE29" s="64"/>
      <c r="KF29" s="64"/>
      <c r="KG29" s="64"/>
      <c r="KH29" s="64"/>
      <c r="KI29" s="64"/>
      <c r="KJ29" s="64"/>
      <c r="KK29" s="65">
        <v>4.62292519E8</v>
      </c>
      <c r="KL29" s="63" t="s">
        <v>5798</v>
      </c>
      <c r="KM29" s="163">
        <v>45144.0</v>
      </c>
      <c r="KN29" s="64"/>
      <c r="KO29" s="64"/>
      <c r="KP29" s="63" t="s">
        <v>4442</v>
      </c>
      <c r="KQ29" s="64"/>
      <c r="KR29" s="63" t="s">
        <v>5669</v>
      </c>
      <c r="KS29" s="64"/>
      <c r="KT29" s="65">
        <v>28.0</v>
      </c>
    </row>
    <row r="30" hidden="1">
      <c r="A30" s="163">
        <v>45144.0</v>
      </c>
      <c r="B30" s="163">
        <v>45144.0</v>
      </c>
      <c r="C30" s="63" t="s">
        <v>5799</v>
      </c>
      <c r="D30" s="63" t="s">
        <v>5800</v>
      </c>
      <c r="E30" s="63">
        <v>3.042127833E9</v>
      </c>
      <c r="F30" s="63" t="s">
        <v>4408</v>
      </c>
      <c r="G30" s="63" t="s">
        <v>5645</v>
      </c>
      <c r="H30" s="63" t="s">
        <v>5673</v>
      </c>
      <c r="I30" s="63" t="s">
        <v>5674</v>
      </c>
      <c r="J30" s="63" t="s">
        <v>5801</v>
      </c>
      <c r="K30" s="65">
        <v>3.383902</v>
      </c>
      <c r="L30" s="65">
        <v>-76.563769</v>
      </c>
      <c r="M30" s="65">
        <v>1187.099976</v>
      </c>
      <c r="N30" s="65">
        <v>92.90000153</v>
      </c>
      <c r="O30" s="63" t="s">
        <v>5802</v>
      </c>
      <c r="P30" s="65">
        <v>1.01010101E8</v>
      </c>
      <c r="Q30" s="63" t="s">
        <v>5803</v>
      </c>
      <c r="R30" s="64"/>
      <c r="S30" s="63" t="s">
        <v>5804</v>
      </c>
      <c r="T30" s="164" t="s">
        <v>5805</v>
      </c>
      <c r="U30" s="63" t="s">
        <v>5806</v>
      </c>
      <c r="V30" s="164" t="s">
        <v>5807</v>
      </c>
      <c r="W30" s="63" t="s">
        <v>5808</v>
      </c>
      <c r="X30" s="164" t="s">
        <v>5809</v>
      </c>
      <c r="Y30" s="65">
        <v>6.0</v>
      </c>
      <c r="Z30" s="65">
        <v>1.0</v>
      </c>
      <c r="AA30" s="63" t="s">
        <v>4417</v>
      </c>
      <c r="AB30" s="63" t="s">
        <v>35</v>
      </c>
      <c r="AC30" s="63" t="s">
        <v>132</v>
      </c>
      <c r="AD30" s="63" t="s">
        <v>35</v>
      </c>
      <c r="AE30" s="65">
        <v>2.0</v>
      </c>
      <c r="AF30" s="65">
        <v>4.0</v>
      </c>
      <c r="AG30" s="63" t="s">
        <v>2007</v>
      </c>
      <c r="AH30" s="65">
        <v>3.0</v>
      </c>
      <c r="AI30" s="65">
        <v>1.0</v>
      </c>
      <c r="AJ30" s="65">
        <v>1.0</v>
      </c>
      <c r="AK30" s="65">
        <v>1.0</v>
      </c>
      <c r="AL30" s="63" t="s">
        <v>2007</v>
      </c>
      <c r="AM30" s="65">
        <v>2.0</v>
      </c>
      <c r="AN30" s="63" t="s">
        <v>4485</v>
      </c>
      <c r="AO30" s="63" t="s">
        <v>4419</v>
      </c>
      <c r="AP30" s="63" t="s">
        <v>4420</v>
      </c>
      <c r="AQ30" s="64"/>
      <c r="AR30" s="63" t="s">
        <v>4421</v>
      </c>
      <c r="AS30" s="63" t="s">
        <v>132</v>
      </c>
      <c r="AT30" s="64"/>
      <c r="AU30" s="63" t="s">
        <v>132</v>
      </c>
      <c r="AV30" s="63" t="s">
        <v>4606</v>
      </c>
      <c r="AW30" s="63" t="s">
        <v>4561</v>
      </c>
      <c r="AX30" s="63" t="s">
        <v>132</v>
      </c>
      <c r="AY30" s="64"/>
      <c r="AZ30" s="64"/>
      <c r="BA30" s="64"/>
      <c r="BB30" s="65">
        <v>0.0</v>
      </c>
      <c r="BC30" s="65">
        <v>1.0</v>
      </c>
      <c r="BD30" s="65">
        <v>0.0</v>
      </c>
      <c r="BE30" s="65">
        <v>3.0</v>
      </c>
      <c r="BF30" s="65">
        <v>3.0</v>
      </c>
      <c r="BG30" s="65">
        <v>6.0</v>
      </c>
      <c r="BH30" s="63" t="s">
        <v>4708</v>
      </c>
      <c r="BI30" s="63" t="s">
        <v>4425</v>
      </c>
      <c r="BJ30" s="63" t="s">
        <v>5810</v>
      </c>
      <c r="BK30" s="65">
        <v>1.0</v>
      </c>
      <c r="BL30" s="65">
        <v>0.0</v>
      </c>
      <c r="BM30" s="65">
        <v>0.0</v>
      </c>
      <c r="BN30" s="65">
        <v>0.0</v>
      </c>
      <c r="BO30" s="65">
        <v>1.0</v>
      </c>
      <c r="BP30" s="65">
        <v>0.0</v>
      </c>
      <c r="BQ30" s="65">
        <v>0.0</v>
      </c>
      <c r="BR30" s="64"/>
      <c r="BS30" s="64"/>
      <c r="BT30" s="63" t="s">
        <v>4461</v>
      </c>
      <c r="BU30" s="63" t="s">
        <v>4488</v>
      </c>
      <c r="BV30" s="65">
        <v>0.0</v>
      </c>
      <c r="BW30" s="65">
        <v>0.0</v>
      </c>
      <c r="BX30" s="65">
        <v>1.0</v>
      </c>
      <c r="BY30" s="64"/>
      <c r="BZ30" s="63" t="s">
        <v>4460</v>
      </c>
      <c r="CA30" s="63" t="s">
        <v>5811</v>
      </c>
      <c r="CB30" s="65">
        <v>0.0</v>
      </c>
      <c r="CC30" s="65">
        <v>0.0</v>
      </c>
      <c r="CD30" s="65">
        <v>1.0</v>
      </c>
      <c r="CE30" s="65">
        <v>1.0</v>
      </c>
      <c r="CF30" s="65">
        <v>0.0</v>
      </c>
      <c r="CG30" s="65">
        <v>0.0</v>
      </c>
      <c r="CH30" s="65">
        <v>1.0</v>
      </c>
      <c r="CI30" s="65">
        <v>0.0</v>
      </c>
      <c r="CJ30" s="63" t="s">
        <v>5812</v>
      </c>
      <c r="CK30" s="63" t="s">
        <v>4096</v>
      </c>
      <c r="CL30" s="65">
        <v>0.0</v>
      </c>
      <c r="CM30" s="65">
        <v>0.0</v>
      </c>
      <c r="CN30" s="65">
        <v>0.0</v>
      </c>
      <c r="CO30" s="65">
        <v>0.0</v>
      </c>
      <c r="CP30" s="65">
        <v>0.0</v>
      </c>
      <c r="CQ30" s="65">
        <v>0.0</v>
      </c>
      <c r="CR30" s="65">
        <v>1.0</v>
      </c>
      <c r="CS30" s="65">
        <v>0.0</v>
      </c>
      <c r="CT30" s="64"/>
      <c r="CU30" s="63" t="s">
        <v>5484</v>
      </c>
      <c r="CV30" s="63" t="s">
        <v>4467</v>
      </c>
      <c r="CW30" s="64"/>
      <c r="CX30" s="63" t="s">
        <v>4629</v>
      </c>
      <c r="CY30" s="65">
        <v>1.0</v>
      </c>
      <c r="CZ30" s="65">
        <v>0.0</v>
      </c>
      <c r="DA30" s="65">
        <v>0.0</v>
      </c>
      <c r="DB30" s="65">
        <v>0.0</v>
      </c>
      <c r="DC30" s="65">
        <v>0.0</v>
      </c>
      <c r="DD30" s="65">
        <v>0.0</v>
      </c>
      <c r="DE30" s="65">
        <v>1.0</v>
      </c>
      <c r="DF30" s="65">
        <v>0.0</v>
      </c>
      <c r="DG30" s="64"/>
      <c r="DH30" s="64"/>
      <c r="DI30" s="64"/>
      <c r="DJ30" s="65">
        <v>0.0</v>
      </c>
      <c r="DK30" s="65">
        <v>0.0</v>
      </c>
      <c r="DL30" s="65">
        <v>0.0</v>
      </c>
      <c r="DM30" s="64"/>
      <c r="DN30" s="63" t="s">
        <v>5025</v>
      </c>
      <c r="DO30" s="63" t="s">
        <v>4430</v>
      </c>
      <c r="DP30" s="63" t="s">
        <v>4430</v>
      </c>
      <c r="DQ30" s="64"/>
      <c r="DR30" s="64"/>
      <c r="DS30" s="64"/>
      <c r="DT30" s="64"/>
      <c r="DU30" s="64"/>
      <c r="DV30" s="65">
        <v>1.0</v>
      </c>
      <c r="DW30" s="65">
        <v>0.0</v>
      </c>
      <c r="DX30" s="65">
        <v>0.0</v>
      </c>
      <c r="DY30" s="65">
        <v>0.0</v>
      </c>
      <c r="DZ30" s="65">
        <v>0.0</v>
      </c>
      <c r="EA30" s="63" t="s">
        <v>4430</v>
      </c>
      <c r="EB30" s="64"/>
      <c r="EC30" s="64"/>
      <c r="ED30" s="64"/>
      <c r="EE30" s="64"/>
      <c r="EF30" s="64"/>
      <c r="EG30" s="65">
        <v>1.0</v>
      </c>
      <c r="EH30" s="65">
        <v>0.0</v>
      </c>
      <c r="EI30" s="65">
        <v>0.0</v>
      </c>
      <c r="EJ30" s="65">
        <v>0.0</v>
      </c>
      <c r="EK30" s="65">
        <v>0.0</v>
      </c>
      <c r="EL30" s="63" t="s">
        <v>4431</v>
      </c>
      <c r="EM30" s="63" t="s">
        <v>4432</v>
      </c>
      <c r="EN30" s="63" t="s">
        <v>4494</v>
      </c>
      <c r="EO30" s="64"/>
      <c r="EP30" s="64"/>
      <c r="EQ30" s="64"/>
      <c r="ER30" s="64"/>
      <c r="ES30" s="64"/>
      <c r="ET30" s="64"/>
      <c r="EU30" s="64"/>
      <c r="EV30" s="65">
        <v>1.0</v>
      </c>
      <c r="EW30" s="65">
        <v>0.0</v>
      </c>
      <c r="EX30" s="65">
        <v>0.0</v>
      </c>
      <c r="EY30" s="65">
        <v>0.0</v>
      </c>
      <c r="EZ30" s="65">
        <v>0.0</v>
      </c>
      <c r="FA30" s="65">
        <v>0.0</v>
      </c>
      <c r="FB30" s="65">
        <v>0.0</v>
      </c>
      <c r="FC30" s="64"/>
      <c r="FD30" s="63" t="s">
        <v>4461</v>
      </c>
      <c r="FE30" s="64"/>
      <c r="FF30" s="64"/>
      <c r="FG30" s="64"/>
      <c r="FH30" s="65">
        <v>0.0</v>
      </c>
      <c r="FI30" s="65">
        <v>1.0</v>
      </c>
      <c r="FJ30" s="65">
        <v>0.0</v>
      </c>
      <c r="FK30" s="63" t="s">
        <v>5813</v>
      </c>
      <c r="FL30" s="164" t="s">
        <v>5814</v>
      </c>
      <c r="FM30" s="63" t="s">
        <v>132</v>
      </c>
      <c r="FN30" s="63" t="s">
        <v>4436</v>
      </c>
      <c r="FO30" s="65">
        <v>0.0</v>
      </c>
      <c r="FP30" s="65">
        <v>0.0</v>
      </c>
      <c r="FQ30" s="65">
        <v>0.0</v>
      </c>
      <c r="FR30" s="65">
        <v>0.0</v>
      </c>
      <c r="FS30" s="65">
        <v>1.0</v>
      </c>
      <c r="FT30" s="65">
        <v>0.0</v>
      </c>
      <c r="FU30" s="65">
        <v>0.0</v>
      </c>
      <c r="FV30" s="65">
        <v>0.0</v>
      </c>
      <c r="FW30" s="63" t="s">
        <v>35</v>
      </c>
      <c r="FX30" s="63" t="s">
        <v>35</v>
      </c>
      <c r="FY30" s="65">
        <v>1.0</v>
      </c>
      <c r="FZ30" s="65">
        <v>0.0</v>
      </c>
      <c r="GA30" s="65">
        <v>0.0</v>
      </c>
      <c r="GB30" s="63" t="s">
        <v>5815</v>
      </c>
      <c r="GC30" s="64"/>
      <c r="GD30" s="64"/>
      <c r="GE30" s="64"/>
      <c r="GF30" s="64"/>
      <c r="GG30" s="64"/>
      <c r="GH30" s="64"/>
      <c r="GI30" s="65">
        <v>1.0</v>
      </c>
      <c r="GJ30" s="65">
        <v>1.0</v>
      </c>
      <c r="GK30" s="65">
        <v>1.0</v>
      </c>
      <c r="GL30" s="65">
        <v>1.0</v>
      </c>
      <c r="GM30" s="65">
        <v>0.0</v>
      </c>
      <c r="GN30" s="65">
        <v>0.0</v>
      </c>
      <c r="GO30" s="63" t="s">
        <v>564</v>
      </c>
      <c r="GP30" s="64"/>
      <c r="GQ30" s="64"/>
      <c r="GR30" s="64"/>
      <c r="GS30" s="64"/>
      <c r="GT30" s="65">
        <v>1.0</v>
      </c>
      <c r="GU30" s="65">
        <v>0.0</v>
      </c>
      <c r="GV30" s="65">
        <v>0.0</v>
      </c>
      <c r="GW30" s="64"/>
      <c r="GX30" s="65">
        <v>0.0</v>
      </c>
      <c r="GY30" s="63" t="s">
        <v>4474</v>
      </c>
      <c r="GZ30" s="63" t="s">
        <v>564</v>
      </c>
      <c r="HA30" s="64"/>
      <c r="HB30" s="64"/>
      <c r="HC30" s="64"/>
      <c r="HD30" s="64"/>
      <c r="HE30" s="65">
        <v>1.0</v>
      </c>
      <c r="HF30" s="65">
        <v>0.0</v>
      </c>
      <c r="HG30" s="65">
        <v>0.0</v>
      </c>
      <c r="HH30" s="65">
        <v>0.0</v>
      </c>
      <c r="HI30" s="63" t="s">
        <v>5816</v>
      </c>
      <c r="HJ30" s="65">
        <v>0.0</v>
      </c>
      <c r="HK30" s="65">
        <v>1.0</v>
      </c>
      <c r="HL30" s="65">
        <v>0.0</v>
      </c>
      <c r="HM30" s="65">
        <v>1.0</v>
      </c>
      <c r="HN30" s="64"/>
      <c r="HO30" s="63" t="s">
        <v>132</v>
      </c>
      <c r="HP30" s="64"/>
      <c r="HQ30" s="63" t="s">
        <v>5817</v>
      </c>
      <c r="HR30" s="65">
        <v>1.0</v>
      </c>
      <c r="HS30" s="64"/>
      <c r="HT30" s="64"/>
      <c r="HU30" s="64"/>
      <c r="HV30" s="63" t="s">
        <v>5818</v>
      </c>
      <c r="HW30" s="63" t="s">
        <v>5819</v>
      </c>
      <c r="HX30" s="63" t="s">
        <v>5820</v>
      </c>
      <c r="HY30" s="63">
        <v>1.109545682E9</v>
      </c>
      <c r="HZ30" s="63" t="s">
        <v>5589</v>
      </c>
      <c r="IA30" s="65">
        <v>0.0</v>
      </c>
      <c r="IB30" s="65">
        <v>0.0</v>
      </c>
      <c r="IC30" s="65">
        <v>1.0</v>
      </c>
      <c r="ID30" s="65">
        <v>0.0</v>
      </c>
      <c r="IE30" s="65">
        <v>0.0</v>
      </c>
      <c r="IF30" s="65">
        <v>0.0</v>
      </c>
      <c r="IG30" s="65">
        <v>0.0</v>
      </c>
      <c r="IH30" s="64"/>
      <c r="II30" s="64"/>
      <c r="IJ30" s="64"/>
      <c r="IK30" s="64"/>
      <c r="IL30" s="64"/>
      <c r="IM30" s="64"/>
      <c r="IN30" s="64"/>
      <c r="IO30" s="64"/>
      <c r="IP30" s="64"/>
      <c r="IQ30" s="64"/>
      <c r="IR30" s="63">
        <v>0.0</v>
      </c>
      <c r="IS30" s="65">
        <v>2.0</v>
      </c>
      <c r="IT30" s="63" t="s">
        <v>5428</v>
      </c>
      <c r="IU30" s="64"/>
      <c r="IV30" s="63" t="s">
        <v>5821</v>
      </c>
      <c r="IW30" s="164" t="s">
        <v>5822</v>
      </c>
      <c r="IX30" s="64"/>
      <c r="IY30" s="64"/>
      <c r="IZ30" s="63" t="s">
        <v>5823</v>
      </c>
      <c r="JA30" s="164" t="s">
        <v>5824</v>
      </c>
      <c r="JB30" s="64"/>
      <c r="JC30" s="64"/>
      <c r="JD30" s="64"/>
      <c r="JE30" s="64"/>
      <c r="JF30" s="64"/>
      <c r="JG30" s="64"/>
      <c r="JH30" s="64"/>
      <c r="JI30" s="64"/>
      <c r="JJ30" s="64"/>
      <c r="JK30" s="64"/>
      <c r="JL30" s="64"/>
      <c r="JM30" s="64"/>
      <c r="JN30" s="64"/>
      <c r="JO30" s="64"/>
      <c r="JP30" s="64"/>
      <c r="JQ30" s="64"/>
      <c r="JR30" s="64"/>
      <c r="JS30" s="64"/>
      <c r="JT30" s="64"/>
      <c r="JU30" s="64"/>
      <c r="JV30" s="64"/>
      <c r="JW30" s="64"/>
      <c r="JX30" s="64"/>
      <c r="JY30" s="64"/>
      <c r="JZ30" s="64"/>
      <c r="KA30" s="64"/>
      <c r="KB30" s="64"/>
      <c r="KC30" s="64"/>
      <c r="KD30" s="64"/>
      <c r="KE30" s="64"/>
      <c r="KF30" s="64"/>
      <c r="KG30" s="64"/>
      <c r="KH30" s="64"/>
      <c r="KI30" s="64"/>
      <c r="KJ30" s="64"/>
      <c r="KK30" s="65">
        <v>4.62292625E8</v>
      </c>
      <c r="KL30" s="63" t="s">
        <v>5825</v>
      </c>
      <c r="KM30" s="163">
        <v>45144.0</v>
      </c>
      <c r="KN30" s="64"/>
      <c r="KO30" s="64"/>
      <c r="KP30" s="63" t="s">
        <v>4442</v>
      </c>
      <c r="KQ30" s="64"/>
      <c r="KR30" s="63" t="s">
        <v>5669</v>
      </c>
      <c r="KS30" s="64"/>
      <c r="KT30" s="65">
        <v>29.0</v>
      </c>
    </row>
    <row r="31" hidden="1">
      <c r="A31" s="163">
        <v>45141.0</v>
      </c>
      <c r="B31" s="163">
        <v>45144.0</v>
      </c>
      <c r="C31" s="63" t="s">
        <v>5826</v>
      </c>
      <c r="D31" s="63" t="s">
        <v>5827</v>
      </c>
      <c r="E31" s="63">
        <v>3.162136275E9</v>
      </c>
      <c r="F31" s="63" t="s">
        <v>4408</v>
      </c>
      <c r="G31" s="63" t="s">
        <v>5645</v>
      </c>
      <c r="H31" s="63" t="s">
        <v>5673</v>
      </c>
      <c r="I31" s="63" t="s">
        <v>5674</v>
      </c>
      <c r="J31" s="64"/>
      <c r="K31" s="64"/>
      <c r="L31" s="64"/>
      <c r="M31" s="64"/>
      <c r="N31" s="64"/>
      <c r="O31" s="63" t="s">
        <v>5828</v>
      </c>
      <c r="P31" s="65">
        <v>3.21585688E9</v>
      </c>
      <c r="Q31" s="63" t="s">
        <v>5829</v>
      </c>
      <c r="R31" s="64"/>
      <c r="S31" s="63" t="s">
        <v>5830</v>
      </c>
      <c r="T31" s="164" t="s">
        <v>5831</v>
      </c>
      <c r="U31" s="63" t="s">
        <v>5832</v>
      </c>
      <c r="V31" s="164" t="s">
        <v>5833</v>
      </c>
      <c r="W31" s="63" t="s">
        <v>5834</v>
      </c>
      <c r="X31" s="164" t="s">
        <v>5835</v>
      </c>
      <c r="Y31" s="65">
        <v>2.0</v>
      </c>
      <c r="Z31" s="65">
        <v>1.0</v>
      </c>
      <c r="AA31" s="63" t="s">
        <v>5337</v>
      </c>
      <c r="AB31" s="63" t="s">
        <v>132</v>
      </c>
      <c r="AC31" s="63" t="s">
        <v>35</v>
      </c>
      <c r="AD31" s="63" t="s">
        <v>35</v>
      </c>
      <c r="AE31" s="65">
        <v>2.0</v>
      </c>
      <c r="AF31" s="63" t="s">
        <v>2007</v>
      </c>
      <c r="AG31" s="63" t="s">
        <v>4437</v>
      </c>
      <c r="AH31" s="65">
        <v>1.0</v>
      </c>
      <c r="AI31" s="63" t="s">
        <v>4437</v>
      </c>
      <c r="AJ31" s="65">
        <v>1.0</v>
      </c>
      <c r="AK31" s="63" t="s">
        <v>4437</v>
      </c>
      <c r="AL31" s="63" t="s">
        <v>4437</v>
      </c>
      <c r="AM31" s="65">
        <v>1.0</v>
      </c>
      <c r="AN31" s="63" t="s">
        <v>4485</v>
      </c>
      <c r="AO31" s="63" t="s">
        <v>4419</v>
      </c>
      <c r="AP31" s="63" t="s">
        <v>4582</v>
      </c>
      <c r="AQ31" s="64"/>
      <c r="AR31" s="63" t="s">
        <v>4421</v>
      </c>
      <c r="AS31" s="63" t="s">
        <v>132</v>
      </c>
      <c r="AT31" s="64"/>
      <c r="AU31" s="63" t="s">
        <v>132</v>
      </c>
      <c r="AV31" s="63" t="s">
        <v>4096</v>
      </c>
      <c r="AW31" s="63" t="s">
        <v>4561</v>
      </c>
      <c r="AX31" s="63" t="s">
        <v>132</v>
      </c>
      <c r="AY31" s="64"/>
      <c r="AZ31" s="64"/>
      <c r="BA31" s="64"/>
      <c r="BB31" s="65">
        <v>0.0</v>
      </c>
      <c r="BC31" s="65">
        <v>1.0</v>
      </c>
      <c r="BD31" s="65">
        <v>0.0</v>
      </c>
      <c r="BE31" s="65">
        <v>1.0</v>
      </c>
      <c r="BF31" s="63" t="s">
        <v>4096</v>
      </c>
      <c r="BG31" s="65">
        <v>10.0</v>
      </c>
      <c r="BH31" s="63" t="s">
        <v>4096</v>
      </c>
      <c r="BI31" s="63" t="s">
        <v>4425</v>
      </c>
      <c r="BJ31" s="63" t="s">
        <v>4424</v>
      </c>
      <c r="BK31" s="65">
        <v>0.0</v>
      </c>
      <c r="BL31" s="65">
        <v>1.0</v>
      </c>
      <c r="BM31" s="65">
        <v>0.0</v>
      </c>
      <c r="BN31" s="65">
        <v>0.0</v>
      </c>
      <c r="BO31" s="65">
        <v>0.0</v>
      </c>
      <c r="BP31" s="65">
        <v>0.0</v>
      </c>
      <c r="BQ31" s="65">
        <v>0.0</v>
      </c>
      <c r="BR31" s="64"/>
      <c r="BS31" s="64"/>
      <c r="BT31" s="63" t="s">
        <v>4425</v>
      </c>
      <c r="BU31" s="63" t="s">
        <v>4462</v>
      </c>
      <c r="BV31" s="65">
        <v>1.0</v>
      </c>
      <c r="BW31" s="65">
        <v>0.0</v>
      </c>
      <c r="BX31" s="65">
        <v>0.0</v>
      </c>
      <c r="BY31" s="63" t="s">
        <v>4431</v>
      </c>
      <c r="BZ31" s="63" t="s">
        <v>4425</v>
      </c>
      <c r="CA31" s="63" t="s">
        <v>4536</v>
      </c>
      <c r="CB31" s="65">
        <v>1.0</v>
      </c>
      <c r="CC31" s="65">
        <v>1.0</v>
      </c>
      <c r="CD31" s="65">
        <v>1.0</v>
      </c>
      <c r="CE31" s="65">
        <v>1.0</v>
      </c>
      <c r="CF31" s="65">
        <v>1.0</v>
      </c>
      <c r="CG31" s="65">
        <v>0.0</v>
      </c>
      <c r="CH31" s="65">
        <v>0.0</v>
      </c>
      <c r="CI31" s="65">
        <v>0.0</v>
      </c>
      <c r="CJ31" s="63">
        <v>0.0</v>
      </c>
      <c r="CK31" s="63" t="s">
        <v>5836</v>
      </c>
      <c r="CL31" s="65">
        <v>1.0</v>
      </c>
      <c r="CM31" s="65">
        <v>0.0</v>
      </c>
      <c r="CN31" s="65">
        <v>0.0</v>
      </c>
      <c r="CO31" s="65">
        <v>1.0</v>
      </c>
      <c r="CP31" s="65">
        <v>0.0</v>
      </c>
      <c r="CQ31" s="65">
        <v>0.0</v>
      </c>
      <c r="CR31" s="65">
        <v>0.0</v>
      </c>
      <c r="CS31" s="65">
        <v>0.0</v>
      </c>
      <c r="CT31" s="63">
        <v>0.0</v>
      </c>
      <c r="CU31" s="63" t="s">
        <v>4466</v>
      </c>
      <c r="CV31" s="63" t="s">
        <v>5837</v>
      </c>
      <c r="CW31" s="64"/>
      <c r="CX31" s="63" t="s">
        <v>4538</v>
      </c>
      <c r="CY31" s="65">
        <v>0.0</v>
      </c>
      <c r="CZ31" s="65">
        <v>0.0</v>
      </c>
      <c r="DA31" s="65">
        <v>0.0</v>
      </c>
      <c r="DB31" s="65">
        <v>0.0</v>
      </c>
      <c r="DC31" s="65">
        <v>0.0</v>
      </c>
      <c r="DD31" s="65">
        <v>0.0</v>
      </c>
      <c r="DE31" s="65">
        <v>1.0</v>
      </c>
      <c r="DF31" s="65">
        <v>0.0</v>
      </c>
      <c r="DG31" s="64"/>
      <c r="DH31" s="64"/>
      <c r="DI31" s="64"/>
      <c r="DJ31" s="65">
        <v>0.0</v>
      </c>
      <c r="DK31" s="65">
        <v>0.0</v>
      </c>
      <c r="DL31" s="65">
        <v>0.0</v>
      </c>
      <c r="DM31" s="64"/>
      <c r="DN31" s="63" t="s">
        <v>4429</v>
      </c>
      <c r="DO31" s="63" t="s">
        <v>4430</v>
      </c>
      <c r="DP31" s="63" t="s">
        <v>4437</v>
      </c>
      <c r="DQ31" s="64"/>
      <c r="DR31" s="64"/>
      <c r="DS31" s="64"/>
      <c r="DT31" s="64"/>
      <c r="DU31" s="64"/>
      <c r="DV31" s="65">
        <v>0.0</v>
      </c>
      <c r="DW31" s="65">
        <v>0.0</v>
      </c>
      <c r="DX31" s="65">
        <v>0.0</v>
      </c>
      <c r="DY31" s="65">
        <v>1.0</v>
      </c>
      <c r="DZ31" s="65">
        <v>0.0</v>
      </c>
      <c r="EA31" s="63" t="s">
        <v>4437</v>
      </c>
      <c r="EB31" s="64"/>
      <c r="EC31" s="64"/>
      <c r="ED31" s="64"/>
      <c r="EE31" s="64"/>
      <c r="EF31" s="64"/>
      <c r="EG31" s="65">
        <v>0.0</v>
      </c>
      <c r="EH31" s="65">
        <v>0.0</v>
      </c>
      <c r="EI31" s="65">
        <v>0.0</v>
      </c>
      <c r="EJ31" s="65">
        <v>1.0</v>
      </c>
      <c r="EK31" s="65">
        <v>0.0</v>
      </c>
      <c r="EL31" s="63" t="s">
        <v>4431</v>
      </c>
      <c r="EM31" s="63" t="s">
        <v>4432</v>
      </c>
      <c r="EN31" s="63" t="s">
        <v>4494</v>
      </c>
      <c r="EO31" s="64"/>
      <c r="EP31" s="64"/>
      <c r="EQ31" s="64"/>
      <c r="ER31" s="64"/>
      <c r="ES31" s="64"/>
      <c r="ET31" s="64"/>
      <c r="EU31" s="64"/>
      <c r="EV31" s="65">
        <v>1.0</v>
      </c>
      <c r="EW31" s="65">
        <v>0.0</v>
      </c>
      <c r="EX31" s="65">
        <v>0.0</v>
      </c>
      <c r="EY31" s="65">
        <v>0.0</v>
      </c>
      <c r="EZ31" s="65">
        <v>0.0</v>
      </c>
      <c r="FA31" s="65">
        <v>0.0</v>
      </c>
      <c r="FB31" s="65">
        <v>0.0</v>
      </c>
      <c r="FC31" s="63">
        <v>0.0</v>
      </c>
      <c r="FD31" s="63" t="s">
        <v>4425</v>
      </c>
      <c r="FE31" s="64"/>
      <c r="FF31" s="64"/>
      <c r="FG31" s="64"/>
      <c r="FH31" s="65">
        <v>0.0</v>
      </c>
      <c r="FI31" s="65">
        <v>0.0</v>
      </c>
      <c r="FJ31" s="65">
        <v>1.0</v>
      </c>
      <c r="FK31" s="63" t="s">
        <v>5838</v>
      </c>
      <c r="FL31" s="164" t="s">
        <v>5839</v>
      </c>
      <c r="FM31" s="63" t="s">
        <v>132</v>
      </c>
      <c r="FN31" s="64"/>
      <c r="FO31" s="64"/>
      <c r="FP31" s="64"/>
      <c r="FQ31" s="64"/>
      <c r="FR31" s="64"/>
      <c r="FS31" s="64"/>
      <c r="FT31" s="64"/>
      <c r="FU31" s="64"/>
      <c r="FV31" s="64"/>
      <c r="FW31" s="63" t="s">
        <v>35</v>
      </c>
      <c r="FX31" s="64"/>
      <c r="FY31" s="64"/>
      <c r="FZ31" s="64"/>
      <c r="GA31" s="64"/>
      <c r="GB31" s="63" t="s">
        <v>4613</v>
      </c>
      <c r="GC31" s="64"/>
      <c r="GD31" s="64"/>
      <c r="GE31" s="64"/>
      <c r="GF31" s="64"/>
      <c r="GG31" s="64"/>
      <c r="GH31" s="64"/>
      <c r="GI31" s="65">
        <v>0.0</v>
      </c>
      <c r="GJ31" s="65">
        <v>0.0</v>
      </c>
      <c r="GK31" s="65">
        <v>0.0</v>
      </c>
      <c r="GL31" s="65">
        <v>1.0</v>
      </c>
      <c r="GM31" s="65">
        <v>0.0</v>
      </c>
      <c r="GN31" s="65">
        <v>0.0</v>
      </c>
      <c r="GO31" s="63" t="s">
        <v>564</v>
      </c>
      <c r="GP31" s="64"/>
      <c r="GQ31" s="64"/>
      <c r="GR31" s="64"/>
      <c r="GS31" s="64"/>
      <c r="GT31" s="65">
        <v>1.0</v>
      </c>
      <c r="GU31" s="65">
        <v>0.0</v>
      </c>
      <c r="GV31" s="65">
        <v>0.0</v>
      </c>
      <c r="GW31" s="64"/>
      <c r="GX31" s="65">
        <v>0.0</v>
      </c>
      <c r="GY31" s="63" t="s">
        <v>4544</v>
      </c>
      <c r="GZ31" s="63" t="s">
        <v>564</v>
      </c>
      <c r="HA31" s="64"/>
      <c r="HB31" s="64"/>
      <c r="HC31" s="64"/>
      <c r="HD31" s="64"/>
      <c r="HE31" s="65">
        <v>1.0</v>
      </c>
      <c r="HF31" s="65">
        <v>0.0</v>
      </c>
      <c r="HG31" s="65">
        <v>0.0</v>
      </c>
      <c r="HH31" s="65">
        <v>0.0</v>
      </c>
      <c r="HI31" s="64"/>
      <c r="HJ31" s="64"/>
      <c r="HK31" s="64"/>
      <c r="HL31" s="64"/>
      <c r="HM31" s="64"/>
      <c r="HN31" s="64"/>
      <c r="HO31" s="64"/>
      <c r="HP31" s="64"/>
      <c r="HQ31" s="64"/>
      <c r="HR31" s="65">
        <v>3.0</v>
      </c>
      <c r="HS31" s="63" t="s">
        <v>5840</v>
      </c>
      <c r="HT31" s="64"/>
      <c r="HU31" s="64"/>
      <c r="HV31" s="63" t="s">
        <v>5841</v>
      </c>
      <c r="HW31" s="63" t="s">
        <v>5842</v>
      </c>
      <c r="HX31" s="63" t="s">
        <v>5843</v>
      </c>
      <c r="HY31" s="63">
        <v>1.144054025E9</v>
      </c>
      <c r="HZ31" s="63" t="s">
        <v>5662</v>
      </c>
      <c r="IA31" s="65">
        <v>0.0</v>
      </c>
      <c r="IB31" s="65">
        <v>0.0</v>
      </c>
      <c r="IC31" s="65">
        <v>0.0</v>
      </c>
      <c r="ID31" s="65">
        <v>0.0</v>
      </c>
      <c r="IE31" s="65">
        <v>1.0</v>
      </c>
      <c r="IF31" s="65">
        <v>0.0</v>
      </c>
      <c r="IG31" s="65">
        <v>0.0</v>
      </c>
      <c r="IH31" s="64"/>
      <c r="II31" s="64"/>
      <c r="IJ31" s="64"/>
      <c r="IK31" s="64"/>
      <c r="IL31" s="64"/>
      <c r="IM31" s="64"/>
      <c r="IN31" s="64"/>
      <c r="IO31" s="64"/>
      <c r="IP31" s="64"/>
      <c r="IQ31" s="63">
        <v>0.0</v>
      </c>
      <c r="IR31" s="63">
        <v>0.0</v>
      </c>
      <c r="IS31" s="63" t="s">
        <v>4096</v>
      </c>
      <c r="IT31" s="63" t="s">
        <v>4096</v>
      </c>
      <c r="IU31" s="63" t="s">
        <v>5844</v>
      </c>
      <c r="IV31" s="64"/>
      <c r="IW31" s="64"/>
      <c r="IX31" s="64"/>
      <c r="IY31" s="63" t="s">
        <v>5845</v>
      </c>
      <c r="IZ31" s="64"/>
      <c r="JA31" s="64"/>
      <c r="JB31" s="64"/>
      <c r="JC31" s="64"/>
      <c r="JD31" s="64"/>
      <c r="JE31" s="63">
        <v>0.0</v>
      </c>
      <c r="JF31" s="63" t="s">
        <v>4495</v>
      </c>
      <c r="JG31" s="65">
        <v>0.0</v>
      </c>
      <c r="JH31" s="65">
        <v>0.0</v>
      </c>
      <c r="JI31" s="65">
        <v>0.0</v>
      </c>
      <c r="JJ31" s="65">
        <v>0.0</v>
      </c>
      <c r="JK31" s="65">
        <v>0.0</v>
      </c>
      <c r="JL31" s="65">
        <v>0.0</v>
      </c>
      <c r="JM31" s="65">
        <v>0.0</v>
      </c>
      <c r="JN31" s="65">
        <v>0.0</v>
      </c>
      <c r="JO31" s="65">
        <v>1.0</v>
      </c>
      <c r="JP31" s="65">
        <v>0.0</v>
      </c>
      <c r="JQ31" s="65">
        <v>0.0</v>
      </c>
      <c r="JR31" s="65">
        <v>0.0</v>
      </c>
      <c r="JS31" s="65">
        <v>0.0</v>
      </c>
      <c r="JT31" s="65">
        <v>0.0</v>
      </c>
      <c r="JU31" s="65">
        <v>0.0</v>
      </c>
      <c r="JV31" s="65">
        <v>0.0</v>
      </c>
      <c r="JW31" s="64"/>
      <c r="JX31" s="64"/>
      <c r="JY31" s="64"/>
      <c r="JZ31" s="64"/>
      <c r="KA31" s="64"/>
      <c r="KB31" s="64"/>
      <c r="KC31" s="64"/>
      <c r="KD31" s="63" t="s">
        <v>132</v>
      </c>
      <c r="KE31" s="65">
        <v>0.0</v>
      </c>
      <c r="KF31" s="65">
        <v>0.0</v>
      </c>
      <c r="KG31" s="65">
        <v>0.0</v>
      </c>
      <c r="KH31" s="65">
        <v>0.0</v>
      </c>
      <c r="KI31" s="65">
        <v>1.0</v>
      </c>
      <c r="KJ31" s="65">
        <v>0.0</v>
      </c>
      <c r="KK31" s="65">
        <v>4.62294204E8</v>
      </c>
      <c r="KL31" s="63" t="s">
        <v>5846</v>
      </c>
      <c r="KM31" s="163">
        <v>45144.0</v>
      </c>
      <c r="KN31" s="64"/>
      <c r="KO31" s="64"/>
      <c r="KP31" s="63" t="s">
        <v>4442</v>
      </c>
      <c r="KQ31" s="64"/>
      <c r="KR31" s="63" t="s">
        <v>5543</v>
      </c>
      <c r="KS31" s="64"/>
      <c r="KT31" s="65">
        <v>30.0</v>
      </c>
    </row>
    <row r="32" hidden="1">
      <c r="A32" s="163">
        <v>45144.0</v>
      </c>
      <c r="B32" s="163">
        <v>45144.0</v>
      </c>
      <c r="C32" s="63" t="s">
        <v>5752</v>
      </c>
      <c r="D32" s="63" t="s">
        <v>5671</v>
      </c>
      <c r="E32" s="63">
        <v>3.005744402E9</v>
      </c>
      <c r="F32" s="63" t="s">
        <v>4408</v>
      </c>
      <c r="G32" s="63" t="s">
        <v>5672</v>
      </c>
      <c r="H32" s="63" t="s">
        <v>5673</v>
      </c>
      <c r="I32" s="63" t="s">
        <v>5674</v>
      </c>
      <c r="J32" s="63" t="s">
        <v>5847</v>
      </c>
      <c r="K32" s="65">
        <v>3.383589</v>
      </c>
      <c r="L32" s="65">
        <v>-76.564101</v>
      </c>
      <c r="M32" s="65">
        <v>1158.700073</v>
      </c>
      <c r="N32" s="65">
        <v>12.55900002</v>
      </c>
      <c r="O32" s="63" t="s">
        <v>5848</v>
      </c>
      <c r="P32" s="65">
        <v>3.22500939E9</v>
      </c>
      <c r="Q32" s="63" t="s">
        <v>5849</v>
      </c>
      <c r="R32" s="64"/>
      <c r="S32" s="63" t="s">
        <v>5850</v>
      </c>
      <c r="T32" s="164" t="s">
        <v>5851</v>
      </c>
      <c r="U32" s="63" t="s">
        <v>5852</v>
      </c>
      <c r="V32" s="164" t="s">
        <v>5853</v>
      </c>
      <c r="W32" s="63" t="s">
        <v>5854</v>
      </c>
      <c r="X32" s="164" t="s">
        <v>5855</v>
      </c>
      <c r="Y32" s="65">
        <v>1.0</v>
      </c>
      <c r="Z32" s="65">
        <v>1.0</v>
      </c>
      <c r="AA32" s="63" t="s">
        <v>4454</v>
      </c>
      <c r="AB32" s="63" t="s">
        <v>35</v>
      </c>
      <c r="AC32" s="63" t="s">
        <v>35</v>
      </c>
      <c r="AD32" s="63" t="s">
        <v>132</v>
      </c>
      <c r="AE32" s="63" t="s">
        <v>216</v>
      </c>
      <c r="AF32" s="65">
        <v>1.0</v>
      </c>
      <c r="AG32" s="63" t="s">
        <v>2007</v>
      </c>
      <c r="AH32" s="63" t="s">
        <v>2007</v>
      </c>
      <c r="AI32" s="63" t="s">
        <v>2007</v>
      </c>
      <c r="AJ32" s="63" t="s">
        <v>2007</v>
      </c>
      <c r="AK32" s="63" t="s">
        <v>2007</v>
      </c>
      <c r="AL32" s="65">
        <v>1.0</v>
      </c>
      <c r="AM32" s="63" t="s">
        <v>2007</v>
      </c>
      <c r="AN32" s="63" t="s">
        <v>4421</v>
      </c>
      <c r="AO32" s="63" t="s">
        <v>4581</v>
      </c>
      <c r="AP32" s="63" t="s">
        <v>4420</v>
      </c>
      <c r="AQ32" s="64"/>
      <c r="AR32" s="63" t="s">
        <v>4421</v>
      </c>
      <c r="AS32" s="63" t="s">
        <v>35</v>
      </c>
      <c r="AT32" s="63" t="s">
        <v>5856</v>
      </c>
      <c r="AU32" s="63" t="s">
        <v>35</v>
      </c>
      <c r="AV32" s="63" t="s">
        <v>4458</v>
      </c>
      <c r="AW32" s="63" t="s">
        <v>4423</v>
      </c>
      <c r="AX32" s="63" t="s">
        <v>132</v>
      </c>
      <c r="AY32" s="64"/>
      <c r="AZ32" s="64"/>
      <c r="BA32" s="64"/>
      <c r="BB32" s="65">
        <v>0.0</v>
      </c>
      <c r="BC32" s="65">
        <v>1.0</v>
      </c>
      <c r="BD32" s="65">
        <v>0.0</v>
      </c>
      <c r="BE32" s="65">
        <v>2.0</v>
      </c>
      <c r="BF32" s="166">
        <v>45689.0</v>
      </c>
      <c r="BG32" s="65">
        <v>28.0</v>
      </c>
      <c r="BH32" s="63" t="s">
        <v>4459</v>
      </c>
      <c r="BI32" s="63" t="s">
        <v>4425</v>
      </c>
      <c r="BJ32" s="63" t="s">
        <v>4849</v>
      </c>
      <c r="BK32" s="65">
        <v>1.0</v>
      </c>
      <c r="BL32" s="65">
        <v>0.0</v>
      </c>
      <c r="BM32" s="65">
        <v>0.0</v>
      </c>
      <c r="BN32" s="65">
        <v>0.0</v>
      </c>
      <c r="BO32" s="65">
        <v>0.0</v>
      </c>
      <c r="BP32" s="65">
        <v>0.0</v>
      </c>
      <c r="BQ32" s="65">
        <v>0.0</v>
      </c>
      <c r="BR32" s="64"/>
      <c r="BS32" s="64"/>
      <c r="BT32" s="63" t="s">
        <v>4425</v>
      </c>
      <c r="BU32" s="63" t="s">
        <v>5040</v>
      </c>
      <c r="BV32" s="65">
        <v>1.0</v>
      </c>
      <c r="BW32" s="65">
        <v>0.0</v>
      </c>
      <c r="BX32" s="65">
        <v>1.0</v>
      </c>
      <c r="BY32" s="63" t="s">
        <v>5857</v>
      </c>
      <c r="BZ32" s="63" t="s">
        <v>4460</v>
      </c>
      <c r="CA32" s="63" t="s">
        <v>4536</v>
      </c>
      <c r="CB32" s="65">
        <v>1.0</v>
      </c>
      <c r="CC32" s="65">
        <v>1.0</v>
      </c>
      <c r="CD32" s="65">
        <v>1.0</v>
      </c>
      <c r="CE32" s="65">
        <v>1.0</v>
      </c>
      <c r="CF32" s="65">
        <v>1.0</v>
      </c>
      <c r="CG32" s="65">
        <v>0.0</v>
      </c>
      <c r="CH32" s="65">
        <v>0.0</v>
      </c>
      <c r="CI32" s="65">
        <v>0.0</v>
      </c>
      <c r="CJ32" s="63" t="s">
        <v>5858</v>
      </c>
      <c r="CK32" s="63" t="s">
        <v>4096</v>
      </c>
      <c r="CL32" s="65">
        <v>0.0</v>
      </c>
      <c r="CM32" s="65">
        <v>0.0</v>
      </c>
      <c r="CN32" s="65">
        <v>0.0</v>
      </c>
      <c r="CO32" s="65">
        <v>0.0</v>
      </c>
      <c r="CP32" s="65">
        <v>0.0</v>
      </c>
      <c r="CQ32" s="65">
        <v>0.0</v>
      </c>
      <c r="CR32" s="65">
        <v>1.0</v>
      </c>
      <c r="CS32" s="65">
        <v>0.0</v>
      </c>
      <c r="CT32" s="63" t="s">
        <v>5859</v>
      </c>
      <c r="CU32" s="63" t="s">
        <v>4513</v>
      </c>
      <c r="CV32" s="63" t="s">
        <v>4467</v>
      </c>
      <c r="CW32" s="64"/>
      <c r="CX32" s="63" t="s">
        <v>4096</v>
      </c>
      <c r="CY32" s="65">
        <v>0.0</v>
      </c>
      <c r="CZ32" s="65">
        <v>0.0</v>
      </c>
      <c r="DA32" s="65">
        <v>0.0</v>
      </c>
      <c r="DB32" s="65">
        <v>0.0</v>
      </c>
      <c r="DC32" s="65">
        <v>0.0</v>
      </c>
      <c r="DD32" s="65">
        <v>0.0</v>
      </c>
      <c r="DE32" s="65">
        <v>0.0</v>
      </c>
      <c r="DF32" s="65">
        <v>0.0</v>
      </c>
      <c r="DG32" s="64"/>
      <c r="DH32" s="64"/>
      <c r="DI32" s="64"/>
      <c r="DJ32" s="65">
        <v>0.0</v>
      </c>
      <c r="DK32" s="65">
        <v>1.0</v>
      </c>
      <c r="DL32" s="65">
        <v>0.0</v>
      </c>
      <c r="DM32" s="63" t="s">
        <v>5860</v>
      </c>
      <c r="DN32" s="63" t="s">
        <v>4429</v>
      </c>
      <c r="DO32" s="63" t="s">
        <v>4430</v>
      </c>
      <c r="DP32" s="63" t="s">
        <v>4563</v>
      </c>
      <c r="DQ32" s="64"/>
      <c r="DR32" s="64"/>
      <c r="DS32" s="64"/>
      <c r="DT32" s="64"/>
      <c r="DU32" s="64"/>
      <c r="DV32" s="65">
        <v>0.0</v>
      </c>
      <c r="DW32" s="65">
        <v>0.0</v>
      </c>
      <c r="DX32" s="65">
        <v>0.0</v>
      </c>
      <c r="DY32" s="65">
        <v>0.0</v>
      </c>
      <c r="DZ32" s="65">
        <v>1.0</v>
      </c>
      <c r="EA32" s="63" t="s">
        <v>4563</v>
      </c>
      <c r="EB32" s="64"/>
      <c r="EC32" s="64"/>
      <c r="ED32" s="64"/>
      <c r="EE32" s="64"/>
      <c r="EF32" s="64"/>
      <c r="EG32" s="65">
        <v>0.0</v>
      </c>
      <c r="EH32" s="65">
        <v>0.0</v>
      </c>
      <c r="EI32" s="65">
        <v>0.0</v>
      </c>
      <c r="EJ32" s="65">
        <v>0.0</v>
      </c>
      <c r="EK32" s="65">
        <v>1.0</v>
      </c>
      <c r="EL32" s="63" t="s">
        <v>4564</v>
      </c>
      <c r="EM32" s="63" t="s">
        <v>4432</v>
      </c>
      <c r="EN32" s="63" t="s">
        <v>4494</v>
      </c>
      <c r="EO32" s="64"/>
      <c r="EP32" s="64"/>
      <c r="EQ32" s="64"/>
      <c r="ER32" s="64"/>
      <c r="ES32" s="64"/>
      <c r="ET32" s="64"/>
      <c r="EU32" s="64"/>
      <c r="EV32" s="65">
        <v>1.0</v>
      </c>
      <c r="EW32" s="65">
        <v>0.0</v>
      </c>
      <c r="EX32" s="65">
        <v>0.0</v>
      </c>
      <c r="EY32" s="65">
        <v>0.0</v>
      </c>
      <c r="EZ32" s="65">
        <v>0.0</v>
      </c>
      <c r="FA32" s="65">
        <v>0.0</v>
      </c>
      <c r="FB32" s="65">
        <v>0.0</v>
      </c>
      <c r="FC32" s="63" t="s">
        <v>5861</v>
      </c>
      <c r="FD32" s="63" t="s">
        <v>4461</v>
      </c>
      <c r="FE32" s="64"/>
      <c r="FF32" s="64"/>
      <c r="FG32" s="64"/>
      <c r="FH32" s="65">
        <v>0.0</v>
      </c>
      <c r="FI32" s="65">
        <v>1.0</v>
      </c>
      <c r="FJ32" s="65">
        <v>0.0</v>
      </c>
      <c r="FK32" s="63" t="s">
        <v>5862</v>
      </c>
      <c r="FL32" s="164" t="s">
        <v>5863</v>
      </c>
      <c r="FM32" s="63" t="s">
        <v>35</v>
      </c>
      <c r="FN32" s="63" t="s">
        <v>4495</v>
      </c>
      <c r="FO32" s="65">
        <v>1.0</v>
      </c>
      <c r="FP32" s="65">
        <v>0.0</v>
      </c>
      <c r="FQ32" s="65">
        <v>0.0</v>
      </c>
      <c r="FR32" s="65">
        <v>0.0</v>
      </c>
      <c r="FS32" s="65">
        <v>0.0</v>
      </c>
      <c r="FT32" s="65">
        <v>0.0</v>
      </c>
      <c r="FU32" s="65">
        <v>0.0</v>
      </c>
      <c r="FV32" s="65">
        <v>0.0</v>
      </c>
      <c r="FW32" s="63" t="s">
        <v>132</v>
      </c>
      <c r="FX32" s="63" t="s">
        <v>132</v>
      </c>
      <c r="FY32" s="65">
        <v>0.0</v>
      </c>
      <c r="FZ32" s="65">
        <v>1.0</v>
      </c>
      <c r="GA32" s="65">
        <v>0.0</v>
      </c>
      <c r="GB32" s="63" t="s">
        <v>2007</v>
      </c>
      <c r="GC32" s="64"/>
      <c r="GD32" s="64"/>
      <c r="GE32" s="64"/>
      <c r="GF32" s="64"/>
      <c r="GG32" s="64"/>
      <c r="GH32" s="64"/>
      <c r="GI32" s="65">
        <v>0.0</v>
      </c>
      <c r="GJ32" s="65">
        <v>0.0</v>
      </c>
      <c r="GK32" s="65">
        <v>0.0</v>
      </c>
      <c r="GL32" s="65">
        <v>0.0</v>
      </c>
      <c r="GM32" s="65">
        <v>1.0</v>
      </c>
      <c r="GN32" s="65">
        <v>0.0</v>
      </c>
      <c r="GO32" s="63" t="s">
        <v>564</v>
      </c>
      <c r="GP32" s="64"/>
      <c r="GQ32" s="64"/>
      <c r="GR32" s="64"/>
      <c r="GS32" s="64"/>
      <c r="GT32" s="65">
        <v>1.0</v>
      </c>
      <c r="GU32" s="65">
        <v>0.0</v>
      </c>
      <c r="GV32" s="65">
        <v>0.0</v>
      </c>
      <c r="GW32" s="64"/>
      <c r="GX32" s="65">
        <v>0.0</v>
      </c>
      <c r="GY32" s="63" t="s">
        <v>4474</v>
      </c>
      <c r="GZ32" s="63" t="s">
        <v>4566</v>
      </c>
      <c r="HA32" s="64"/>
      <c r="HB32" s="64"/>
      <c r="HC32" s="64"/>
      <c r="HD32" s="64"/>
      <c r="HE32" s="65">
        <v>0.0</v>
      </c>
      <c r="HF32" s="65">
        <v>0.0</v>
      </c>
      <c r="HG32" s="65">
        <v>0.0</v>
      </c>
      <c r="HH32" s="65">
        <v>1.0</v>
      </c>
      <c r="HI32" s="63" t="s">
        <v>4519</v>
      </c>
      <c r="HJ32" s="65">
        <v>1.0</v>
      </c>
      <c r="HK32" s="65">
        <v>0.0</v>
      </c>
      <c r="HL32" s="65">
        <v>0.0</v>
      </c>
      <c r="HM32" s="65">
        <v>0.0</v>
      </c>
      <c r="HN32" s="64"/>
      <c r="HO32" s="63" t="s">
        <v>132</v>
      </c>
      <c r="HP32" s="65">
        <v>30.0</v>
      </c>
      <c r="HQ32" s="63" t="s">
        <v>5864</v>
      </c>
      <c r="HR32" s="65">
        <v>2.0</v>
      </c>
      <c r="HS32" s="63" t="s">
        <v>5865</v>
      </c>
      <c r="HU32" s="64"/>
      <c r="HV32" s="63" t="s">
        <v>5866</v>
      </c>
      <c r="HW32" s="63" t="s">
        <v>5867</v>
      </c>
      <c r="HX32" s="63" t="s">
        <v>5868</v>
      </c>
      <c r="HY32" s="63" t="s">
        <v>5869</v>
      </c>
      <c r="HZ32" s="63" t="s">
        <v>4437</v>
      </c>
      <c r="IA32" s="65">
        <v>0.0</v>
      </c>
      <c r="IB32" s="65">
        <v>0.0</v>
      </c>
      <c r="IC32" s="65">
        <v>0.0</v>
      </c>
      <c r="ID32" s="65">
        <v>0.0</v>
      </c>
      <c r="IE32" s="65">
        <v>0.0</v>
      </c>
      <c r="IF32" s="65">
        <v>1.0</v>
      </c>
      <c r="IG32" s="65">
        <v>0.0</v>
      </c>
      <c r="IH32" s="64"/>
      <c r="II32" s="64"/>
      <c r="IJ32" s="64"/>
      <c r="IK32" s="64"/>
      <c r="IL32" s="64"/>
      <c r="IM32" s="64"/>
      <c r="IN32" s="64"/>
      <c r="IO32" s="64"/>
      <c r="IP32" s="64"/>
      <c r="IQ32" s="63" t="s">
        <v>5870</v>
      </c>
      <c r="IR32" s="63">
        <v>0.0</v>
      </c>
      <c r="IS32" s="65">
        <v>1.0</v>
      </c>
      <c r="IT32" s="63" t="s">
        <v>5287</v>
      </c>
      <c r="IU32" s="64"/>
      <c r="IV32" s="63" t="s">
        <v>5871</v>
      </c>
      <c r="IW32" s="164" t="s">
        <v>5872</v>
      </c>
      <c r="IX32" s="64"/>
      <c r="IY32" s="64"/>
      <c r="IZ32" s="63" t="s">
        <v>5873</v>
      </c>
      <c r="JA32" s="164" t="s">
        <v>5874</v>
      </c>
      <c r="JB32" s="64"/>
      <c r="JC32" s="64"/>
      <c r="JD32" s="64"/>
      <c r="JE32" s="64"/>
      <c r="JF32" s="64"/>
      <c r="JG32" s="64"/>
      <c r="JH32" s="64"/>
      <c r="JI32" s="64"/>
      <c r="JJ32" s="64"/>
      <c r="JK32" s="64"/>
      <c r="JL32" s="64"/>
      <c r="JM32" s="64"/>
      <c r="JN32" s="64"/>
      <c r="JO32" s="64"/>
      <c r="JP32" s="64"/>
      <c r="JQ32" s="64"/>
      <c r="JR32" s="64"/>
      <c r="JS32" s="64"/>
      <c r="JT32" s="64"/>
      <c r="JU32" s="64"/>
      <c r="JV32" s="64"/>
      <c r="JW32" s="64"/>
      <c r="JX32" s="64"/>
      <c r="JY32" s="64"/>
      <c r="JZ32" s="64"/>
      <c r="KA32" s="64"/>
      <c r="KB32" s="64"/>
      <c r="KC32" s="64"/>
      <c r="KD32" s="64"/>
      <c r="KE32" s="64"/>
      <c r="KF32" s="64"/>
      <c r="KG32" s="64"/>
      <c r="KH32" s="64"/>
      <c r="KI32" s="64"/>
      <c r="KJ32" s="64"/>
      <c r="KK32" s="65">
        <v>4.62296405E8</v>
      </c>
      <c r="KL32" s="63" t="s">
        <v>5875</v>
      </c>
      <c r="KM32" s="163">
        <v>45144.0</v>
      </c>
      <c r="KN32" s="64"/>
      <c r="KO32" s="64"/>
      <c r="KP32" s="63" t="s">
        <v>4442</v>
      </c>
      <c r="KQ32" s="64"/>
      <c r="KR32" s="63" t="s">
        <v>5669</v>
      </c>
      <c r="KS32" s="64"/>
      <c r="KT32" s="65">
        <v>31.0</v>
      </c>
    </row>
    <row r="33" hidden="1">
      <c r="A33" s="163">
        <v>45144.0</v>
      </c>
      <c r="B33" s="163">
        <v>45144.0</v>
      </c>
      <c r="C33" s="63" t="s">
        <v>5732</v>
      </c>
      <c r="D33" s="63" t="s">
        <v>5733</v>
      </c>
      <c r="E33" s="63">
        <v>3.188666085E9</v>
      </c>
      <c r="F33" s="63" t="s">
        <v>4408</v>
      </c>
      <c r="G33" s="63" t="s">
        <v>5876</v>
      </c>
      <c r="H33" s="63" t="s">
        <v>5673</v>
      </c>
      <c r="I33" s="63" t="s">
        <v>5734</v>
      </c>
      <c r="J33" s="63" t="s">
        <v>5877</v>
      </c>
      <c r="K33" s="65">
        <v>3.382185</v>
      </c>
      <c r="L33" s="65">
        <v>-76.566786</v>
      </c>
      <c r="M33" s="65">
        <v>1158.794342</v>
      </c>
      <c r="N33" s="65">
        <v>47.0</v>
      </c>
      <c r="O33" s="63" t="s">
        <v>5878</v>
      </c>
      <c r="P33" s="65">
        <v>3.152863926E9</v>
      </c>
      <c r="Q33" s="63" t="s">
        <v>5879</v>
      </c>
      <c r="R33" s="64"/>
      <c r="S33" s="63" t="s">
        <v>5880</v>
      </c>
      <c r="T33" s="164" t="s">
        <v>5881</v>
      </c>
      <c r="U33" s="63" t="s">
        <v>5882</v>
      </c>
      <c r="V33" s="164" t="s">
        <v>5883</v>
      </c>
      <c r="W33" s="64"/>
      <c r="X33" s="64"/>
      <c r="Y33" s="65">
        <v>4.0</v>
      </c>
      <c r="Z33" s="65">
        <v>1.0</v>
      </c>
      <c r="AA33" s="63" t="s">
        <v>4417</v>
      </c>
      <c r="AB33" s="63" t="s">
        <v>35</v>
      </c>
      <c r="AC33" s="63" t="s">
        <v>35</v>
      </c>
      <c r="AD33" s="63" t="s">
        <v>132</v>
      </c>
      <c r="AE33" s="65">
        <v>2.0</v>
      </c>
      <c r="AF33" s="65">
        <v>2.0</v>
      </c>
      <c r="AG33" s="63" t="s">
        <v>2007</v>
      </c>
      <c r="AH33" s="64">
        <f>+ 7</f>
        <v>7</v>
      </c>
      <c r="AI33" s="65">
        <v>1.0</v>
      </c>
      <c r="AJ33" s="65">
        <v>1.0</v>
      </c>
      <c r="AK33" s="65">
        <v>1.0</v>
      </c>
      <c r="AL33" s="63" t="s">
        <v>2007</v>
      </c>
      <c r="AM33" s="65">
        <v>1.0</v>
      </c>
      <c r="AN33" s="63" t="s">
        <v>4485</v>
      </c>
      <c r="AO33" s="63" t="s">
        <v>4419</v>
      </c>
      <c r="AP33" s="63" t="s">
        <v>4559</v>
      </c>
      <c r="AQ33" s="64"/>
      <c r="AR33" s="63" t="s">
        <v>4421</v>
      </c>
      <c r="AS33" s="63" t="s">
        <v>132</v>
      </c>
      <c r="AT33" s="64"/>
      <c r="AU33" s="63" t="s">
        <v>132</v>
      </c>
      <c r="AV33" s="63" t="s">
        <v>4422</v>
      </c>
      <c r="AW33" s="63" t="s">
        <v>4561</v>
      </c>
      <c r="AX33" s="63" t="s">
        <v>132</v>
      </c>
      <c r="AY33" s="64"/>
      <c r="AZ33" s="64"/>
      <c r="BA33" s="64"/>
      <c r="BB33" s="65">
        <v>0.0</v>
      </c>
      <c r="BC33" s="65">
        <v>1.0</v>
      </c>
      <c r="BD33" s="65">
        <v>0.0</v>
      </c>
      <c r="BE33" s="65">
        <v>2.0</v>
      </c>
      <c r="BF33" s="166">
        <v>45689.0</v>
      </c>
      <c r="BG33" s="65">
        <v>5.0</v>
      </c>
      <c r="BH33" s="63" t="s">
        <v>4459</v>
      </c>
      <c r="BI33" s="63" t="s">
        <v>4425</v>
      </c>
      <c r="BJ33" s="63" t="s">
        <v>4564</v>
      </c>
      <c r="BK33" s="65">
        <v>0.0</v>
      </c>
      <c r="BL33" s="65">
        <v>0.0</v>
      </c>
      <c r="BM33" s="65">
        <v>0.0</v>
      </c>
      <c r="BN33" s="65">
        <v>0.0</v>
      </c>
      <c r="BO33" s="65">
        <v>1.0</v>
      </c>
      <c r="BP33" s="65">
        <v>0.0</v>
      </c>
      <c r="BQ33" s="65">
        <v>0.0</v>
      </c>
      <c r="BR33" s="64"/>
      <c r="BS33" s="64"/>
      <c r="BT33" s="63" t="s">
        <v>4461</v>
      </c>
      <c r="BU33" s="63" t="s">
        <v>4488</v>
      </c>
      <c r="BV33" s="65">
        <v>0.0</v>
      </c>
      <c r="BW33" s="65">
        <v>0.0</v>
      </c>
      <c r="BX33" s="65">
        <v>1.0</v>
      </c>
      <c r="BY33" s="64"/>
      <c r="BZ33" s="63" t="s">
        <v>4461</v>
      </c>
      <c r="CA33" s="63" t="s">
        <v>216</v>
      </c>
      <c r="CB33" s="65">
        <v>0.0</v>
      </c>
      <c r="CC33" s="65">
        <v>0.0</v>
      </c>
      <c r="CD33" s="65">
        <v>0.0</v>
      </c>
      <c r="CE33" s="65">
        <v>0.0</v>
      </c>
      <c r="CF33" s="65">
        <v>0.0</v>
      </c>
      <c r="CG33" s="65">
        <v>1.0</v>
      </c>
      <c r="CH33" s="65">
        <v>0.0</v>
      </c>
      <c r="CI33" s="65">
        <v>0.0</v>
      </c>
      <c r="CJ33" s="64"/>
      <c r="CK33" s="63" t="s">
        <v>216</v>
      </c>
      <c r="CL33" s="65">
        <v>0.0</v>
      </c>
      <c r="CM33" s="65">
        <v>0.0</v>
      </c>
      <c r="CN33" s="65">
        <v>0.0</v>
      </c>
      <c r="CO33" s="65">
        <v>0.0</v>
      </c>
      <c r="CP33" s="65">
        <v>0.0</v>
      </c>
      <c r="CQ33" s="65">
        <v>1.0</v>
      </c>
      <c r="CR33" s="65">
        <v>0.0</v>
      </c>
      <c r="CS33" s="65">
        <v>0.0</v>
      </c>
      <c r="CT33" s="64"/>
      <c r="CU33" s="63" t="s">
        <v>4427</v>
      </c>
      <c r="CV33" s="64"/>
      <c r="CW33" s="64"/>
      <c r="CX33" s="63" t="s">
        <v>4514</v>
      </c>
      <c r="CY33" s="65">
        <v>0.0</v>
      </c>
      <c r="CZ33" s="65">
        <v>0.0</v>
      </c>
      <c r="DA33" s="65">
        <v>0.0</v>
      </c>
      <c r="DB33" s="65">
        <v>0.0</v>
      </c>
      <c r="DC33" s="65">
        <v>0.0</v>
      </c>
      <c r="DD33" s="65">
        <v>0.0</v>
      </c>
      <c r="DE33" s="65">
        <v>0.0</v>
      </c>
      <c r="DF33" s="65">
        <v>0.0</v>
      </c>
      <c r="DG33" s="64"/>
      <c r="DH33" s="64"/>
      <c r="DI33" s="64"/>
      <c r="DJ33" s="65">
        <v>1.0</v>
      </c>
      <c r="DK33" s="65">
        <v>0.0</v>
      </c>
      <c r="DL33" s="65">
        <v>0.0</v>
      </c>
      <c r="DM33" s="64"/>
      <c r="DN33" s="63" t="s">
        <v>4429</v>
      </c>
      <c r="DO33" s="63" t="s">
        <v>4430</v>
      </c>
      <c r="DP33" s="63" t="s">
        <v>4563</v>
      </c>
      <c r="DQ33" s="64"/>
      <c r="DR33" s="64"/>
      <c r="DS33" s="64"/>
      <c r="DT33" s="64"/>
      <c r="DU33" s="64"/>
      <c r="DV33" s="65">
        <v>0.0</v>
      </c>
      <c r="DW33" s="65">
        <v>0.0</v>
      </c>
      <c r="DX33" s="65">
        <v>0.0</v>
      </c>
      <c r="DY33" s="65">
        <v>0.0</v>
      </c>
      <c r="DZ33" s="65">
        <v>1.0</v>
      </c>
      <c r="EA33" s="63" t="s">
        <v>4563</v>
      </c>
      <c r="EB33" s="64"/>
      <c r="EC33" s="64"/>
      <c r="ED33" s="64"/>
      <c r="EE33" s="64"/>
      <c r="EF33" s="64"/>
      <c r="EG33" s="65">
        <v>0.0</v>
      </c>
      <c r="EH33" s="65">
        <v>0.0</v>
      </c>
      <c r="EI33" s="65">
        <v>0.0</v>
      </c>
      <c r="EJ33" s="65">
        <v>0.0</v>
      </c>
      <c r="EK33" s="65">
        <v>1.0</v>
      </c>
      <c r="EL33" s="63" t="s">
        <v>4431</v>
      </c>
      <c r="EM33" s="63" t="s">
        <v>4631</v>
      </c>
      <c r="EN33" s="63" t="s">
        <v>4433</v>
      </c>
      <c r="EO33" s="64"/>
      <c r="EP33" s="64"/>
      <c r="EQ33" s="64"/>
      <c r="ER33" s="64"/>
      <c r="ES33" s="64"/>
      <c r="ET33" s="64"/>
      <c r="EU33" s="64"/>
      <c r="EV33" s="65">
        <v>0.0</v>
      </c>
      <c r="EW33" s="65">
        <v>0.0</v>
      </c>
      <c r="EX33" s="65">
        <v>0.0</v>
      </c>
      <c r="EY33" s="65">
        <v>0.0</v>
      </c>
      <c r="EZ33" s="65">
        <v>1.0</v>
      </c>
      <c r="FA33" s="65">
        <v>0.0</v>
      </c>
      <c r="FB33" s="65">
        <v>0.0</v>
      </c>
      <c r="FC33" s="64"/>
      <c r="FD33" s="63" t="s">
        <v>4425</v>
      </c>
      <c r="FE33" s="64"/>
      <c r="FF33" s="64"/>
      <c r="FG33" s="64"/>
      <c r="FH33" s="65">
        <v>0.0</v>
      </c>
      <c r="FI33" s="65">
        <v>0.0</v>
      </c>
      <c r="FJ33" s="65">
        <v>1.0</v>
      </c>
      <c r="FK33" s="64"/>
      <c r="FL33" s="64"/>
      <c r="FM33" s="63" t="s">
        <v>132</v>
      </c>
      <c r="FN33" s="63" t="s">
        <v>4436</v>
      </c>
      <c r="FO33" s="65">
        <v>0.0</v>
      </c>
      <c r="FP33" s="65">
        <v>0.0</v>
      </c>
      <c r="FQ33" s="65">
        <v>0.0</v>
      </c>
      <c r="FR33" s="65">
        <v>0.0</v>
      </c>
      <c r="FS33" s="65">
        <v>1.0</v>
      </c>
      <c r="FT33" s="65">
        <v>0.0</v>
      </c>
      <c r="FU33" s="65">
        <v>0.0</v>
      </c>
      <c r="FV33" s="65">
        <v>0.0</v>
      </c>
      <c r="FW33" s="63" t="s">
        <v>132</v>
      </c>
      <c r="FX33" s="63" t="s">
        <v>35</v>
      </c>
      <c r="FY33" s="65">
        <v>1.0</v>
      </c>
      <c r="FZ33" s="65">
        <v>0.0</v>
      </c>
      <c r="GA33" s="65">
        <v>0.0</v>
      </c>
      <c r="GB33" s="63" t="s">
        <v>2007</v>
      </c>
      <c r="GC33" s="64"/>
      <c r="GD33" s="64"/>
      <c r="GE33" s="64"/>
      <c r="GF33" s="64"/>
      <c r="GG33" s="64"/>
      <c r="GH33" s="64"/>
      <c r="GI33" s="65">
        <v>0.0</v>
      </c>
      <c r="GJ33" s="65">
        <v>0.0</v>
      </c>
      <c r="GK33" s="65">
        <v>0.0</v>
      </c>
      <c r="GL33" s="65">
        <v>0.0</v>
      </c>
      <c r="GM33" s="65">
        <v>1.0</v>
      </c>
      <c r="GN33" s="65">
        <v>0.0</v>
      </c>
      <c r="GO33" s="63" t="s">
        <v>564</v>
      </c>
      <c r="GP33" s="64"/>
      <c r="GQ33" s="64"/>
      <c r="GR33" s="64"/>
      <c r="GS33" s="64"/>
      <c r="GT33" s="65">
        <v>1.0</v>
      </c>
      <c r="GU33" s="65">
        <v>0.0</v>
      </c>
      <c r="GV33" s="65">
        <v>0.0</v>
      </c>
      <c r="GW33" s="64"/>
      <c r="GX33" s="65">
        <v>0.0</v>
      </c>
      <c r="GY33" s="63" t="s">
        <v>4496</v>
      </c>
      <c r="GZ33" s="63" t="s">
        <v>564</v>
      </c>
      <c r="HA33" s="64"/>
      <c r="HB33" s="64"/>
      <c r="HC33" s="64"/>
      <c r="HD33" s="64"/>
      <c r="HE33" s="65">
        <v>1.0</v>
      </c>
      <c r="HF33" s="65">
        <v>0.0</v>
      </c>
      <c r="HG33" s="65">
        <v>0.0</v>
      </c>
      <c r="HH33" s="65">
        <v>0.0</v>
      </c>
      <c r="HI33" s="63" t="s">
        <v>4519</v>
      </c>
      <c r="HJ33" s="65">
        <v>1.0</v>
      </c>
      <c r="HK33" s="65">
        <v>0.0</v>
      </c>
      <c r="HL33" s="65">
        <v>0.0</v>
      </c>
      <c r="HM33" s="65">
        <v>0.0</v>
      </c>
      <c r="HN33" s="64"/>
      <c r="HO33" s="63" t="s">
        <v>4592</v>
      </c>
      <c r="HP33" s="65">
        <v>36000.0</v>
      </c>
      <c r="HQ33" s="64"/>
      <c r="HR33" s="65">
        <v>2.0</v>
      </c>
      <c r="HS33" s="63" t="s">
        <v>5884</v>
      </c>
      <c r="HT33" s="64"/>
      <c r="HU33" s="64"/>
      <c r="HV33" s="63" t="s">
        <v>5885</v>
      </c>
      <c r="HW33" s="63" t="s">
        <v>5886</v>
      </c>
      <c r="HX33" s="63" t="s">
        <v>2887</v>
      </c>
      <c r="HY33" s="63">
        <v>2.9160153E7</v>
      </c>
      <c r="HZ33" s="63" t="s">
        <v>5589</v>
      </c>
      <c r="IA33" s="65">
        <v>0.0</v>
      </c>
      <c r="IB33" s="65">
        <v>0.0</v>
      </c>
      <c r="IC33" s="65">
        <v>1.0</v>
      </c>
      <c r="ID33" s="65">
        <v>0.0</v>
      </c>
      <c r="IE33" s="65">
        <v>0.0</v>
      </c>
      <c r="IF33" s="65">
        <v>0.0</v>
      </c>
      <c r="IG33" s="65">
        <v>0.0</v>
      </c>
      <c r="IH33" s="64"/>
      <c r="II33" s="64"/>
      <c r="IJ33" s="64"/>
      <c r="IK33" s="64"/>
      <c r="IL33" s="64"/>
      <c r="IM33" s="64"/>
      <c r="IN33" s="64"/>
      <c r="IO33" s="64"/>
      <c r="IP33" s="64"/>
      <c r="IQ33" s="64"/>
      <c r="IR33" s="63" t="s">
        <v>5887</v>
      </c>
      <c r="IS33" s="65">
        <v>2.0</v>
      </c>
      <c r="IT33" s="63" t="s">
        <v>5287</v>
      </c>
      <c r="IU33" s="64"/>
      <c r="IV33" s="63" t="s">
        <v>5888</v>
      </c>
      <c r="IW33" s="164" t="s">
        <v>5889</v>
      </c>
      <c r="IX33" s="64"/>
      <c r="IY33" s="64"/>
      <c r="IZ33" s="63" t="s">
        <v>5890</v>
      </c>
      <c r="JA33" s="164" t="s">
        <v>5891</v>
      </c>
      <c r="JB33" s="64"/>
      <c r="JC33" s="64"/>
      <c r="JD33" s="64"/>
      <c r="JE33" s="64"/>
      <c r="JF33" s="64"/>
      <c r="JG33" s="64"/>
      <c r="JH33" s="64"/>
      <c r="JI33" s="64"/>
      <c r="JJ33" s="64"/>
      <c r="JK33" s="64"/>
      <c r="JL33" s="64"/>
      <c r="JM33" s="64"/>
      <c r="JN33" s="64"/>
      <c r="JO33" s="64"/>
      <c r="JP33" s="64"/>
      <c r="JQ33" s="64"/>
      <c r="JR33" s="64"/>
      <c r="JS33" s="64"/>
      <c r="JT33" s="64"/>
      <c r="JU33" s="64"/>
      <c r="JV33" s="64"/>
      <c r="JW33" s="64"/>
      <c r="JX33" s="64"/>
      <c r="JY33" s="64"/>
      <c r="JZ33" s="64"/>
      <c r="KA33" s="64"/>
      <c r="KB33" s="64"/>
      <c r="KC33" s="64"/>
      <c r="KD33" s="64"/>
      <c r="KE33" s="64"/>
      <c r="KF33" s="64"/>
      <c r="KG33" s="64"/>
      <c r="KH33" s="64"/>
      <c r="KI33" s="64"/>
      <c r="KJ33" s="64"/>
      <c r="KK33" s="65">
        <v>4.62297157E8</v>
      </c>
      <c r="KL33" s="63" t="s">
        <v>5892</v>
      </c>
      <c r="KM33" s="163">
        <v>45144.0</v>
      </c>
      <c r="KN33" s="64"/>
      <c r="KO33" s="64"/>
      <c r="KP33" s="63" t="s">
        <v>4442</v>
      </c>
      <c r="KQ33" s="64"/>
      <c r="KR33" s="63" t="s">
        <v>5669</v>
      </c>
      <c r="KS33" s="64"/>
      <c r="KT33" s="65">
        <v>32.0</v>
      </c>
    </row>
    <row r="34" hidden="1">
      <c r="A34" s="163">
        <v>45144.0</v>
      </c>
      <c r="B34" s="163">
        <v>45144.0</v>
      </c>
      <c r="C34" s="63" t="s">
        <v>5893</v>
      </c>
      <c r="D34" s="63" t="s">
        <v>5894</v>
      </c>
      <c r="E34" s="63">
        <v>3.152404881E9</v>
      </c>
      <c r="F34" s="63" t="s">
        <v>4408</v>
      </c>
      <c r="G34" s="63" t="s">
        <v>5645</v>
      </c>
      <c r="H34" s="63" t="s">
        <v>5673</v>
      </c>
      <c r="I34" s="63" t="s">
        <v>5895</v>
      </c>
      <c r="J34" s="63" t="s">
        <v>5896</v>
      </c>
      <c r="K34" s="65">
        <v>3.385205</v>
      </c>
      <c r="L34" s="65">
        <v>-76.566521</v>
      </c>
      <c r="M34" s="65">
        <v>1201.599976</v>
      </c>
      <c r="N34" s="65">
        <v>72.90000153</v>
      </c>
      <c r="O34" s="63" t="s">
        <v>5897</v>
      </c>
      <c r="P34" s="65">
        <v>3.154089172E9</v>
      </c>
      <c r="Q34" s="63" t="s">
        <v>5898</v>
      </c>
      <c r="R34" s="64"/>
      <c r="S34" s="63" t="s">
        <v>5899</v>
      </c>
      <c r="T34" s="164" t="s">
        <v>5900</v>
      </c>
      <c r="U34" s="63" t="s">
        <v>5901</v>
      </c>
      <c r="V34" s="164" t="s">
        <v>5902</v>
      </c>
      <c r="W34" s="63" t="s">
        <v>5903</v>
      </c>
      <c r="X34" s="164" t="s">
        <v>5904</v>
      </c>
      <c r="Y34" s="65">
        <v>3.0</v>
      </c>
      <c r="Z34" s="65">
        <v>1.0</v>
      </c>
      <c r="AA34" s="63" t="s">
        <v>4896</v>
      </c>
      <c r="AB34" s="63" t="s">
        <v>35</v>
      </c>
      <c r="AC34" s="63" t="s">
        <v>132</v>
      </c>
      <c r="AD34" s="63" t="s">
        <v>132</v>
      </c>
      <c r="AE34" s="65">
        <v>2.0</v>
      </c>
      <c r="AF34" s="65">
        <v>1.0</v>
      </c>
      <c r="AG34" s="63" t="s">
        <v>2007</v>
      </c>
      <c r="AH34" s="63" t="s">
        <v>2007</v>
      </c>
      <c r="AI34" s="63" t="s">
        <v>2007</v>
      </c>
      <c r="AJ34" s="65">
        <v>1.0</v>
      </c>
      <c r="AK34" s="65">
        <v>2.0</v>
      </c>
      <c r="AL34" s="65">
        <v>1.0</v>
      </c>
      <c r="AM34" s="65">
        <v>1.0</v>
      </c>
      <c r="AN34" s="63" t="s">
        <v>4485</v>
      </c>
      <c r="AO34" s="63" t="s">
        <v>4581</v>
      </c>
      <c r="AP34" s="63" t="s">
        <v>4420</v>
      </c>
      <c r="AQ34" s="64"/>
      <c r="AR34" s="63" t="s">
        <v>4421</v>
      </c>
      <c r="AS34" s="63" t="s">
        <v>35</v>
      </c>
      <c r="AT34" s="63" t="s">
        <v>5905</v>
      </c>
      <c r="AU34" s="63" t="s">
        <v>35</v>
      </c>
      <c r="AV34" s="63" t="s">
        <v>4422</v>
      </c>
      <c r="AW34" s="63" t="s">
        <v>4437</v>
      </c>
      <c r="AX34" s="63" t="s">
        <v>132</v>
      </c>
      <c r="AY34" s="64"/>
      <c r="AZ34" s="64"/>
      <c r="BA34" s="64"/>
      <c r="BB34" s="65">
        <v>0.0</v>
      </c>
      <c r="BC34" s="65">
        <v>1.0</v>
      </c>
      <c r="BD34" s="65">
        <v>0.0</v>
      </c>
      <c r="BE34" s="65">
        <v>3.0</v>
      </c>
      <c r="BF34" s="166">
        <v>45689.0</v>
      </c>
      <c r="BG34" s="65">
        <v>36.0</v>
      </c>
      <c r="BH34" s="63" t="s">
        <v>4708</v>
      </c>
      <c r="BI34" s="63" t="s">
        <v>4460</v>
      </c>
      <c r="BJ34" s="63" t="s">
        <v>4437</v>
      </c>
      <c r="BK34" s="65">
        <v>0.0</v>
      </c>
      <c r="BL34" s="65">
        <v>0.0</v>
      </c>
      <c r="BM34" s="65">
        <v>0.0</v>
      </c>
      <c r="BN34" s="65">
        <v>0.0</v>
      </c>
      <c r="BO34" s="65">
        <v>0.0</v>
      </c>
      <c r="BP34" s="65">
        <v>0.0</v>
      </c>
      <c r="BQ34" s="65">
        <v>1.0</v>
      </c>
      <c r="BR34" s="64"/>
      <c r="BS34" s="64"/>
      <c r="BT34" s="63" t="s">
        <v>4460</v>
      </c>
      <c r="BU34" s="63" t="s">
        <v>4462</v>
      </c>
      <c r="BV34" s="65">
        <v>1.0</v>
      </c>
      <c r="BW34" s="65">
        <v>0.0</v>
      </c>
      <c r="BX34" s="65">
        <v>0.0</v>
      </c>
      <c r="BY34" s="63" t="s">
        <v>4426</v>
      </c>
      <c r="BZ34" s="63" t="s">
        <v>4461</v>
      </c>
      <c r="CA34" s="63" t="s">
        <v>4562</v>
      </c>
      <c r="CB34" s="65">
        <v>0.0</v>
      </c>
      <c r="CC34" s="65">
        <v>0.0</v>
      </c>
      <c r="CD34" s="65">
        <v>1.0</v>
      </c>
      <c r="CE34" s="65">
        <v>1.0</v>
      </c>
      <c r="CF34" s="65">
        <v>0.0</v>
      </c>
      <c r="CG34" s="65">
        <v>0.0</v>
      </c>
      <c r="CH34" s="65">
        <v>0.0</v>
      </c>
      <c r="CI34" s="65">
        <v>0.0</v>
      </c>
      <c r="CJ34" s="63" t="s">
        <v>5906</v>
      </c>
      <c r="CK34" s="63" t="s">
        <v>4096</v>
      </c>
      <c r="CL34" s="65">
        <v>0.0</v>
      </c>
      <c r="CM34" s="65">
        <v>0.0</v>
      </c>
      <c r="CN34" s="65">
        <v>0.0</v>
      </c>
      <c r="CO34" s="65">
        <v>0.0</v>
      </c>
      <c r="CP34" s="65">
        <v>0.0</v>
      </c>
      <c r="CQ34" s="65">
        <v>0.0</v>
      </c>
      <c r="CR34" s="65">
        <v>1.0</v>
      </c>
      <c r="CS34" s="65">
        <v>0.0</v>
      </c>
      <c r="CT34" s="63" t="s">
        <v>5907</v>
      </c>
      <c r="CU34" s="63" t="s">
        <v>4437</v>
      </c>
      <c r="CV34" s="64"/>
      <c r="CW34" s="64"/>
      <c r="CX34" s="63" t="s">
        <v>5908</v>
      </c>
      <c r="CY34" s="65">
        <v>1.0</v>
      </c>
      <c r="CZ34" s="65">
        <v>0.0</v>
      </c>
      <c r="DA34" s="65">
        <v>1.0</v>
      </c>
      <c r="DB34" s="65">
        <v>0.0</v>
      </c>
      <c r="DC34" s="65">
        <v>0.0</v>
      </c>
      <c r="DD34" s="65">
        <v>0.0</v>
      </c>
      <c r="DE34" s="65">
        <v>1.0</v>
      </c>
      <c r="DF34" s="65">
        <v>0.0</v>
      </c>
      <c r="DG34" s="64"/>
      <c r="DH34" s="64"/>
      <c r="DI34" s="64"/>
      <c r="DJ34" s="65">
        <v>0.0</v>
      </c>
      <c r="DK34" s="65">
        <v>0.0</v>
      </c>
      <c r="DL34" s="65">
        <v>0.0</v>
      </c>
      <c r="DM34" s="64"/>
      <c r="DN34" s="63" t="s">
        <v>4429</v>
      </c>
      <c r="DO34" s="63" t="s">
        <v>4430</v>
      </c>
      <c r="DP34" s="63" t="s">
        <v>4563</v>
      </c>
      <c r="DQ34" s="64"/>
      <c r="DR34" s="64"/>
      <c r="DS34" s="64"/>
      <c r="DT34" s="64"/>
      <c r="DU34" s="64"/>
      <c r="DV34" s="65">
        <v>0.0</v>
      </c>
      <c r="DW34" s="65">
        <v>0.0</v>
      </c>
      <c r="DX34" s="65">
        <v>0.0</v>
      </c>
      <c r="DY34" s="65">
        <v>0.0</v>
      </c>
      <c r="DZ34" s="65">
        <v>1.0</v>
      </c>
      <c r="EA34" s="63" t="s">
        <v>4563</v>
      </c>
      <c r="EB34" s="64"/>
      <c r="EC34" s="64"/>
      <c r="ED34" s="64"/>
      <c r="EE34" s="64"/>
      <c r="EF34" s="64"/>
      <c r="EG34" s="65">
        <v>0.0</v>
      </c>
      <c r="EH34" s="65">
        <v>0.0</v>
      </c>
      <c r="EI34" s="65">
        <v>0.0</v>
      </c>
      <c r="EJ34" s="65">
        <v>0.0</v>
      </c>
      <c r="EK34" s="65">
        <v>1.0</v>
      </c>
      <c r="EL34" s="63" t="s">
        <v>4431</v>
      </c>
      <c r="EM34" s="63" t="s">
        <v>4631</v>
      </c>
      <c r="EN34" s="63" t="s">
        <v>4691</v>
      </c>
      <c r="EO34" s="64"/>
      <c r="EP34" s="64"/>
      <c r="EQ34" s="64"/>
      <c r="ER34" s="64"/>
      <c r="ES34" s="64"/>
      <c r="ET34" s="64"/>
      <c r="EU34" s="64"/>
      <c r="EV34" s="65">
        <v>0.0</v>
      </c>
      <c r="EW34" s="65">
        <v>1.0</v>
      </c>
      <c r="EX34" s="65">
        <v>0.0</v>
      </c>
      <c r="EY34" s="65">
        <v>0.0</v>
      </c>
      <c r="EZ34" s="65">
        <v>0.0</v>
      </c>
      <c r="FA34" s="65">
        <v>0.0</v>
      </c>
      <c r="FB34" s="65">
        <v>0.0</v>
      </c>
      <c r="FC34" s="63" t="s">
        <v>216</v>
      </c>
      <c r="FD34" s="63" t="s">
        <v>4461</v>
      </c>
      <c r="FE34" s="64"/>
      <c r="FF34" s="64"/>
      <c r="FG34" s="64"/>
      <c r="FH34" s="65">
        <v>0.0</v>
      </c>
      <c r="FI34" s="65">
        <v>1.0</v>
      </c>
      <c r="FJ34" s="65">
        <v>0.0</v>
      </c>
      <c r="FK34" s="63" t="s">
        <v>5909</v>
      </c>
      <c r="FL34" s="164" t="s">
        <v>5910</v>
      </c>
      <c r="FM34" s="63" t="s">
        <v>35</v>
      </c>
      <c r="FN34" s="63" t="s">
        <v>4495</v>
      </c>
      <c r="FO34" s="65">
        <v>1.0</v>
      </c>
      <c r="FP34" s="65">
        <v>0.0</v>
      </c>
      <c r="FQ34" s="65">
        <v>0.0</v>
      </c>
      <c r="FR34" s="65">
        <v>0.0</v>
      </c>
      <c r="FS34" s="65">
        <v>0.0</v>
      </c>
      <c r="FT34" s="65">
        <v>0.0</v>
      </c>
      <c r="FU34" s="65">
        <v>0.0</v>
      </c>
      <c r="FV34" s="65">
        <v>0.0</v>
      </c>
      <c r="FW34" s="63" t="s">
        <v>35</v>
      </c>
      <c r="FX34" s="63" t="s">
        <v>35</v>
      </c>
      <c r="FY34" s="65">
        <v>1.0</v>
      </c>
      <c r="FZ34" s="65">
        <v>0.0</v>
      </c>
      <c r="GA34" s="65">
        <v>0.0</v>
      </c>
      <c r="GB34" s="63" t="s">
        <v>2007</v>
      </c>
      <c r="GC34" s="64"/>
      <c r="GD34" s="64"/>
      <c r="GE34" s="64"/>
      <c r="GF34" s="64"/>
      <c r="GG34" s="64"/>
      <c r="GH34" s="64"/>
      <c r="GI34" s="65">
        <v>0.0</v>
      </c>
      <c r="GJ34" s="65">
        <v>0.0</v>
      </c>
      <c r="GK34" s="65">
        <v>0.0</v>
      </c>
      <c r="GL34" s="65">
        <v>0.0</v>
      </c>
      <c r="GM34" s="65">
        <v>1.0</v>
      </c>
      <c r="GN34" s="65">
        <v>0.0</v>
      </c>
      <c r="GO34" s="63" t="s">
        <v>564</v>
      </c>
      <c r="GP34" s="64"/>
      <c r="GQ34" s="64"/>
      <c r="GR34" s="64"/>
      <c r="GS34" s="64"/>
      <c r="GT34" s="65">
        <v>1.0</v>
      </c>
      <c r="GU34" s="65">
        <v>0.0</v>
      </c>
      <c r="GV34" s="65">
        <v>0.0</v>
      </c>
      <c r="GW34" s="64"/>
      <c r="GX34" s="65">
        <v>0.0</v>
      </c>
      <c r="GY34" s="63" t="s">
        <v>4474</v>
      </c>
      <c r="GZ34" s="63" t="s">
        <v>564</v>
      </c>
      <c r="HA34" s="64"/>
      <c r="HB34" s="64"/>
      <c r="HC34" s="64"/>
      <c r="HD34" s="64"/>
      <c r="HE34" s="65">
        <v>1.0</v>
      </c>
      <c r="HF34" s="65">
        <v>0.0</v>
      </c>
      <c r="HG34" s="65">
        <v>0.0</v>
      </c>
      <c r="HH34" s="65">
        <v>0.0</v>
      </c>
      <c r="HI34" s="63" t="s">
        <v>5073</v>
      </c>
      <c r="HJ34" s="65">
        <v>0.0</v>
      </c>
      <c r="HK34" s="65">
        <v>0.0</v>
      </c>
      <c r="HL34" s="65">
        <v>0.0</v>
      </c>
      <c r="HM34" s="65">
        <v>1.0</v>
      </c>
      <c r="HN34" s="64"/>
      <c r="HO34" s="63" t="s">
        <v>4592</v>
      </c>
      <c r="HP34" s="64"/>
      <c r="HQ34" s="63" t="s">
        <v>5911</v>
      </c>
      <c r="HR34" s="65">
        <v>2.0</v>
      </c>
      <c r="HS34" s="63" t="s">
        <v>5912</v>
      </c>
      <c r="HT34" s="64"/>
      <c r="HU34" s="64"/>
      <c r="HV34" s="63" t="s">
        <v>5913</v>
      </c>
      <c r="HW34" s="63" t="s">
        <v>5914</v>
      </c>
      <c r="HX34" s="63" t="s">
        <v>3153</v>
      </c>
      <c r="HY34" s="63">
        <v>3.8553607E7</v>
      </c>
      <c r="HZ34" s="63" t="s">
        <v>4437</v>
      </c>
      <c r="IA34" s="65">
        <v>0.0</v>
      </c>
      <c r="IB34" s="65">
        <v>0.0</v>
      </c>
      <c r="IC34" s="65">
        <v>0.0</v>
      </c>
      <c r="ID34" s="65">
        <v>0.0</v>
      </c>
      <c r="IE34" s="65">
        <v>0.0</v>
      </c>
      <c r="IF34" s="65">
        <v>1.0</v>
      </c>
      <c r="IG34" s="65">
        <v>0.0</v>
      </c>
      <c r="IH34" s="64"/>
      <c r="II34" s="64"/>
      <c r="IJ34" s="64"/>
      <c r="IK34" s="64"/>
      <c r="IL34" s="64"/>
      <c r="IM34" s="64"/>
      <c r="IN34" s="64"/>
      <c r="IO34" s="64"/>
      <c r="IP34" s="64"/>
      <c r="IQ34" s="64"/>
      <c r="IR34" s="63" t="s">
        <v>5915</v>
      </c>
      <c r="IS34" s="65">
        <v>2.0</v>
      </c>
      <c r="IT34" s="63" t="s">
        <v>5428</v>
      </c>
      <c r="IU34" s="64"/>
      <c r="IV34" s="63" t="s">
        <v>5916</v>
      </c>
      <c r="IW34" s="164" t="s">
        <v>5917</v>
      </c>
      <c r="IX34" s="64"/>
      <c r="IY34" s="64"/>
      <c r="IZ34" s="63" t="s">
        <v>5918</v>
      </c>
      <c r="JA34" s="164" t="s">
        <v>5919</v>
      </c>
      <c r="JB34" s="64"/>
      <c r="JC34" s="64"/>
      <c r="JD34" s="64"/>
      <c r="JE34" s="63" t="s">
        <v>216</v>
      </c>
      <c r="JF34" s="64"/>
      <c r="JG34" s="64"/>
      <c r="JH34" s="64"/>
      <c r="JI34" s="64"/>
      <c r="JJ34" s="64"/>
      <c r="JK34" s="64"/>
      <c r="JL34" s="64"/>
      <c r="JM34" s="64"/>
      <c r="JN34" s="64"/>
      <c r="JO34" s="64"/>
      <c r="JP34" s="64"/>
      <c r="JQ34" s="64"/>
      <c r="JR34" s="64"/>
      <c r="JS34" s="64"/>
      <c r="JT34" s="64"/>
      <c r="JU34" s="64"/>
      <c r="JV34" s="64"/>
      <c r="JW34" s="64"/>
      <c r="JX34" s="64"/>
      <c r="JY34" s="64"/>
      <c r="JZ34" s="64"/>
      <c r="KA34" s="64"/>
      <c r="KB34" s="64"/>
      <c r="KC34" s="64"/>
      <c r="KD34" s="64"/>
      <c r="KE34" s="64"/>
      <c r="KF34" s="64"/>
      <c r="KG34" s="64"/>
      <c r="KH34" s="64"/>
      <c r="KI34" s="64"/>
      <c r="KJ34" s="64"/>
      <c r="KK34" s="65">
        <v>4.62298044E8</v>
      </c>
      <c r="KL34" s="63" t="s">
        <v>5920</v>
      </c>
      <c r="KM34" s="163">
        <v>45144.0</v>
      </c>
      <c r="KN34" s="64"/>
      <c r="KO34" s="64"/>
      <c r="KP34" s="63" t="s">
        <v>4442</v>
      </c>
      <c r="KQ34" s="64"/>
      <c r="KR34" s="63" t="s">
        <v>5669</v>
      </c>
      <c r="KS34" s="64"/>
      <c r="KT34" s="65">
        <v>33.0</v>
      </c>
    </row>
    <row r="35" hidden="1">
      <c r="A35" s="163">
        <v>45144.0</v>
      </c>
      <c r="B35" s="163">
        <v>45144.0</v>
      </c>
      <c r="C35" s="63" t="s">
        <v>5921</v>
      </c>
      <c r="D35" s="63" t="s">
        <v>5922</v>
      </c>
      <c r="E35" s="63">
        <v>3.107480589E9</v>
      </c>
      <c r="F35" s="63" t="s">
        <v>4408</v>
      </c>
      <c r="G35" s="63" t="s">
        <v>5645</v>
      </c>
      <c r="H35" s="63" t="s">
        <v>5673</v>
      </c>
      <c r="I35" s="63" t="s">
        <v>5674</v>
      </c>
      <c r="J35" s="63" t="s">
        <v>5923</v>
      </c>
      <c r="K35" s="65">
        <v>3.383544</v>
      </c>
      <c r="L35" s="65">
        <v>-76.564369</v>
      </c>
      <c r="M35" s="65">
        <v>1166.800049</v>
      </c>
      <c r="N35" s="65">
        <v>21.28499985</v>
      </c>
      <c r="O35" s="63" t="s">
        <v>3001</v>
      </c>
      <c r="P35" s="65">
        <v>1.01010101E8</v>
      </c>
      <c r="Q35" s="63" t="s">
        <v>5803</v>
      </c>
      <c r="R35" s="64"/>
      <c r="S35" s="63" t="s">
        <v>5924</v>
      </c>
      <c r="T35" s="164" t="s">
        <v>5925</v>
      </c>
      <c r="U35" s="63" t="s">
        <v>5926</v>
      </c>
      <c r="V35" s="164" t="s">
        <v>5927</v>
      </c>
      <c r="W35" s="63" t="s">
        <v>5928</v>
      </c>
      <c r="X35" s="164" t="s">
        <v>5929</v>
      </c>
      <c r="Y35" s="65">
        <v>2.0</v>
      </c>
      <c r="Z35" s="65">
        <v>1.0</v>
      </c>
      <c r="AA35" s="63" t="s">
        <v>4509</v>
      </c>
      <c r="AB35" s="63" t="s">
        <v>132</v>
      </c>
      <c r="AC35" s="63" t="s">
        <v>132</v>
      </c>
      <c r="AD35" s="63" t="s">
        <v>132</v>
      </c>
      <c r="AE35" s="63" t="s">
        <v>216</v>
      </c>
      <c r="AF35" s="65">
        <v>2.0</v>
      </c>
      <c r="AG35" s="63" t="s">
        <v>2007</v>
      </c>
      <c r="AH35" s="65">
        <v>1.0</v>
      </c>
      <c r="AI35" s="63" t="s">
        <v>2007</v>
      </c>
      <c r="AJ35" s="65">
        <v>1.0</v>
      </c>
      <c r="AK35" s="63" t="s">
        <v>2007</v>
      </c>
      <c r="AL35" s="63" t="s">
        <v>2007</v>
      </c>
      <c r="AM35" s="65">
        <v>1.0</v>
      </c>
      <c r="AN35" s="63" t="s">
        <v>4485</v>
      </c>
      <c r="AO35" s="63" t="s">
        <v>4419</v>
      </c>
      <c r="AP35" s="63" t="s">
        <v>4420</v>
      </c>
      <c r="AQ35" s="64"/>
      <c r="AR35" s="63" t="s">
        <v>4421</v>
      </c>
      <c r="AS35" s="63" t="s">
        <v>132</v>
      </c>
      <c r="AT35" s="64"/>
      <c r="AU35" s="63" t="s">
        <v>132</v>
      </c>
      <c r="AV35" s="63" t="s">
        <v>4422</v>
      </c>
      <c r="AW35" s="63" t="s">
        <v>4561</v>
      </c>
      <c r="AX35" s="63" t="s">
        <v>4437</v>
      </c>
      <c r="AY35" s="64"/>
      <c r="AZ35" s="64"/>
      <c r="BA35" s="64"/>
      <c r="BB35" s="65">
        <v>0.0</v>
      </c>
      <c r="BC35" s="65">
        <v>0.0</v>
      </c>
      <c r="BD35" s="65">
        <v>1.0</v>
      </c>
      <c r="BE35" s="65">
        <v>1.0</v>
      </c>
      <c r="BF35" s="166">
        <v>45689.0</v>
      </c>
      <c r="BG35" s="65">
        <v>7.0</v>
      </c>
      <c r="BH35" s="63" t="s">
        <v>4564</v>
      </c>
      <c r="BI35" s="63" t="s">
        <v>4460</v>
      </c>
      <c r="BJ35" s="63" t="s">
        <v>4564</v>
      </c>
      <c r="BK35" s="65">
        <v>0.0</v>
      </c>
      <c r="BL35" s="65">
        <v>0.0</v>
      </c>
      <c r="BM35" s="65">
        <v>0.0</v>
      </c>
      <c r="BN35" s="65">
        <v>0.0</v>
      </c>
      <c r="BO35" s="65">
        <v>1.0</v>
      </c>
      <c r="BP35" s="65">
        <v>0.0</v>
      </c>
      <c r="BQ35" s="65">
        <v>0.0</v>
      </c>
      <c r="BR35" s="64"/>
      <c r="BS35" s="64"/>
      <c r="BT35" s="63" t="s">
        <v>4460</v>
      </c>
      <c r="BU35" s="63" t="s">
        <v>4488</v>
      </c>
      <c r="BV35" s="65">
        <v>0.0</v>
      </c>
      <c r="BW35" s="65">
        <v>0.0</v>
      </c>
      <c r="BX35" s="65">
        <v>1.0</v>
      </c>
      <c r="BY35" s="64"/>
      <c r="BZ35" s="63" t="s">
        <v>4460</v>
      </c>
      <c r="CA35" s="63" t="s">
        <v>4096</v>
      </c>
      <c r="CB35" s="65">
        <v>0.0</v>
      </c>
      <c r="CC35" s="65">
        <v>0.0</v>
      </c>
      <c r="CD35" s="65">
        <v>0.0</v>
      </c>
      <c r="CE35" s="65">
        <v>0.0</v>
      </c>
      <c r="CF35" s="65">
        <v>0.0</v>
      </c>
      <c r="CG35" s="65">
        <v>0.0</v>
      </c>
      <c r="CH35" s="65">
        <v>1.0</v>
      </c>
      <c r="CI35" s="65">
        <v>0.0</v>
      </c>
      <c r="CJ35" s="64"/>
      <c r="CK35" s="63" t="s">
        <v>216</v>
      </c>
      <c r="CL35" s="65">
        <v>0.0</v>
      </c>
      <c r="CM35" s="65">
        <v>0.0</v>
      </c>
      <c r="CN35" s="65">
        <v>0.0</v>
      </c>
      <c r="CO35" s="65">
        <v>0.0</v>
      </c>
      <c r="CP35" s="65">
        <v>0.0</v>
      </c>
      <c r="CQ35" s="65">
        <v>1.0</v>
      </c>
      <c r="CR35" s="65">
        <v>0.0</v>
      </c>
      <c r="CS35" s="65">
        <v>0.0</v>
      </c>
      <c r="CT35" s="64"/>
      <c r="CU35" s="63" t="s">
        <v>4427</v>
      </c>
      <c r="CV35" s="64"/>
      <c r="CW35" s="64"/>
      <c r="CX35" s="63" t="s">
        <v>4514</v>
      </c>
      <c r="CY35" s="65">
        <v>0.0</v>
      </c>
      <c r="CZ35" s="65">
        <v>0.0</v>
      </c>
      <c r="DA35" s="65">
        <v>0.0</v>
      </c>
      <c r="DB35" s="65">
        <v>0.0</v>
      </c>
      <c r="DC35" s="65">
        <v>0.0</v>
      </c>
      <c r="DD35" s="65">
        <v>0.0</v>
      </c>
      <c r="DE35" s="65">
        <v>0.0</v>
      </c>
      <c r="DF35" s="65">
        <v>0.0</v>
      </c>
      <c r="DG35" s="64"/>
      <c r="DH35" s="64"/>
      <c r="DI35" s="64"/>
      <c r="DJ35" s="65">
        <v>1.0</v>
      </c>
      <c r="DK35" s="65">
        <v>0.0</v>
      </c>
      <c r="DL35" s="65">
        <v>0.0</v>
      </c>
      <c r="DM35" s="64"/>
      <c r="DN35" s="63" t="s">
        <v>5025</v>
      </c>
      <c r="DO35" s="63" t="s">
        <v>4430</v>
      </c>
      <c r="DP35" s="63" t="s">
        <v>4430</v>
      </c>
      <c r="DQ35" s="64"/>
      <c r="DR35" s="64"/>
      <c r="DS35" s="64"/>
      <c r="DT35" s="64"/>
      <c r="DU35" s="64"/>
      <c r="DV35" s="65">
        <v>1.0</v>
      </c>
      <c r="DW35" s="65">
        <v>0.0</v>
      </c>
      <c r="DX35" s="65">
        <v>0.0</v>
      </c>
      <c r="DY35" s="65">
        <v>0.0</v>
      </c>
      <c r="DZ35" s="65">
        <v>0.0</v>
      </c>
      <c r="EA35" s="63" t="s">
        <v>4430</v>
      </c>
      <c r="EB35" s="64"/>
      <c r="EC35" s="64"/>
      <c r="ED35" s="64"/>
      <c r="EE35" s="64"/>
      <c r="EF35" s="64"/>
      <c r="EG35" s="65">
        <v>1.0</v>
      </c>
      <c r="EH35" s="65">
        <v>0.0</v>
      </c>
      <c r="EI35" s="65">
        <v>0.0</v>
      </c>
      <c r="EJ35" s="65">
        <v>0.0</v>
      </c>
      <c r="EK35" s="65">
        <v>0.0</v>
      </c>
      <c r="EL35" s="63" t="s">
        <v>4431</v>
      </c>
      <c r="EM35" s="63" t="s">
        <v>4631</v>
      </c>
      <c r="EN35" s="63" t="s">
        <v>4494</v>
      </c>
      <c r="EO35" s="64"/>
      <c r="EP35" s="64"/>
      <c r="EQ35" s="64"/>
      <c r="ER35" s="64"/>
      <c r="ES35" s="64"/>
      <c r="ET35" s="64"/>
      <c r="EU35" s="64"/>
      <c r="EV35" s="65">
        <v>1.0</v>
      </c>
      <c r="EW35" s="65">
        <v>0.0</v>
      </c>
      <c r="EX35" s="65">
        <v>0.0</v>
      </c>
      <c r="EY35" s="65">
        <v>0.0</v>
      </c>
      <c r="EZ35" s="65">
        <v>0.0</v>
      </c>
      <c r="FA35" s="65">
        <v>0.0</v>
      </c>
      <c r="FB35" s="65">
        <v>0.0</v>
      </c>
      <c r="FC35" s="64"/>
      <c r="FD35" s="63" t="s">
        <v>4461</v>
      </c>
      <c r="FE35" s="64"/>
      <c r="FF35" s="64"/>
      <c r="FG35" s="64"/>
      <c r="FH35" s="65">
        <v>0.0</v>
      </c>
      <c r="FI35" s="65">
        <v>1.0</v>
      </c>
      <c r="FJ35" s="65">
        <v>0.0</v>
      </c>
      <c r="FK35" s="63" t="s">
        <v>5930</v>
      </c>
      <c r="FL35" s="64"/>
      <c r="FM35" s="63" t="s">
        <v>132</v>
      </c>
      <c r="FN35" s="63" t="s">
        <v>4436</v>
      </c>
      <c r="FO35" s="65">
        <v>0.0</v>
      </c>
      <c r="FP35" s="65">
        <v>0.0</v>
      </c>
      <c r="FQ35" s="65">
        <v>0.0</v>
      </c>
      <c r="FR35" s="65">
        <v>0.0</v>
      </c>
      <c r="FS35" s="65">
        <v>1.0</v>
      </c>
      <c r="FT35" s="65">
        <v>0.0</v>
      </c>
      <c r="FU35" s="65">
        <v>0.0</v>
      </c>
      <c r="FV35" s="65">
        <v>0.0</v>
      </c>
      <c r="FW35" s="63" t="s">
        <v>132</v>
      </c>
      <c r="FX35" s="63" t="s">
        <v>132</v>
      </c>
      <c r="FY35" s="65">
        <v>0.0</v>
      </c>
      <c r="FZ35" s="65">
        <v>1.0</v>
      </c>
      <c r="GA35" s="65">
        <v>0.0</v>
      </c>
      <c r="GB35" s="63" t="s">
        <v>2007</v>
      </c>
      <c r="GC35" s="64"/>
      <c r="GD35" s="64"/>
      <c r="GE35" s="64"/>
      <c r="GF35" s="64"/>
      <c r="GG35" s="64"/>
      <c r="GH35" s="64"/>
      <c r="GI35" s="65">
        <v>0.0</v>
      </c>
      <c r="GJ35" s="65">
        <v>0.0</v>
      </c>
      <c r="GK35" s="65">
        <v>0.0</v>
      </c>
      <c r="GL35" s="65">
        <v>0.0</v>
      </c>
      <c r="GM35" s="65">
        <v>1.0</v>
      </c>
      <c r="GN35" s="65">
        <v>0.0</v>
      </c>
      <c r="GO35" s="63" t="s">
        <v>564</v>
      </c>
      <c r="GP35" s="64"/>
      <c r="GQ35" s="64"/>
      <c r="GR35" s="64"/>
      <c r="GS35" s="64"/>
      <c r="GT35" s="65">
        <v>1.0</v>
      </c>
      <c r="GU35" s="65">
        <v>0.0</v>
      </c>
      <c r="GV35" s="65">
        <v>0.0</v>
      </c>
      <c r="GW35" s="64"/>
      <c r="GX35" s="65">
        <v>0.0</v>
      </c>
      <c r="GY35" s="63" t="s">
        <v>4474</v>
      </c>
      <c r="GZ35" s="63" t="s">
        <v>564</v>
      </c>
      <c r="HA35" s="64"/>
      <c r="HB35" s="64"/>
      <c r="HC35" s="64"/>
      <c r="HD35" s="64"/>
      <c r="HE35" s="65">
        <v>1.0</v>
      </c>
      <c r="HF35" s="65">
        <v>0.0</v>
      </c>
      <c r="HG35" s="65">
        <v>0.0</v>
      </c>
      <c r="HH35" s="65">
        <v>0.0</v>
      </c>
      <c r="HI35" s="63" t="s">
        <v>4519</v>
      </c>
      <c r="HJ35" s="65">
        <v>1.0</v>
      </c>
      <c r="HK35" s="65">
        <v>0.0</v>
      </c>
      <c r="HL35" s="65">
        <v>0.0</v>
      </c>
      <c r="HM35" s="65">
        <v>0.0</v>
      </c>
      <c r="HN35" s="64"/>
      <c r="HO35" s="63" t="s">
        <v>132</v>
      </c>
      <c r="HP35" s="65">
        <v>30.0</v>
      </c>
      <c r="HQ35" s="63" t="s">
        <v>5931</v>
      </c>
      <c r="HR35" s="65">
        <v>2.0</v>
      </c>
      <c r="HS35" s="63" t="s">
        <v>5932</v>
      </c>
      <c r="HT35" s="64"/>
      <c r="HU35" s="64"/>
      <c r="HV35" s="64"/>
      <c r="HW35" s="63" t="s">
        <v>3001</v>
      </c>
      <c r="HX35" s="63" t="s">
        <v>2736</v>
      </c>
      <c r="HY35" s="63">
        <v>1.143971302E9</v>
      </c>
      <c r="HZ35" s="63" t="s">
        <v>5589</v>
      </c>
      <c r="IA35" s="65">
        <v>0.0</v>
      </c>
      <c r="IB35" s="65">
        <v>0.0</v>
      </c>
      <c r="IC35" s="65">
        <v>1.0</v>
      </c>
      <c r="ID35" s="65">
        <v>0.0</v>
      </c>
      <c r="IE35" s="65">
        <v>0.0</v>
      </c>
      <c r="IF35" s="65">
        <v>0.0</v>
      </c>
      <c r="IG35" s="65">
        <v>0.0</v>
      </c>
      <c r="IH35" s="64"/>
      <c r="II35" s="64"/>
      <c r="IJ35" s="64"/>
      <c r="IK35" s="64"/>
      <c r="IL35" s="64"/>
      <c r="IM35" s="64"/>
      <c r="IN35" s="64"/>
      <c r="IO35" s="64"/>
      <c r="IP35" s="64"/>
      <c r="IQ35" s="64"/>
      <c r="IR35" s="63">
        <v>0.0</v>
      </c>
      <c r="IS35" s="65">
        <v>1.0</v>
      </c>
      <c r="IT35" s="63" t="s">
        <v>5428</v>
      </c>
      <c r="IU35" s="64"/>
      <c r="IV35" s="63" t="s">
        <v>5933</v>
      </c>
      <c r="IW35" s="164" t="s">
        <v>5934</v>
      </c>
      <c r="IX35" s="64"/>
      <c r="IY35" s="64"/>
      <c r="IZ35" s="63" t="s">
        <v>5935</v>
      </c>
      <c r="JA35" s="64"/>
      <c r="JB35" s="64"/>
      <c r="JC35" s="64"/>
      <c r="JD35" s="64"/>
      <c r="JE35" s="64"/>
      <c r="JF35" s="64"/>
      <c r="JG35" s="64"/>
      <c r="JH35" s="64"/>
      <c r="JI35" s="64"/>
      <c r="JJ35" s="64"/>
      <c r="JK35" s="64"/>
      <c r="JL35" s="64"/>
      <c r="JM35" s="64"/>
      <c r="JN35" s="64"/>
      <c r="JO35" s="64"/>
      <c r="JP35" s="64"/>
      <c r="JQ35" s="64"/>
      <c r="JR35" s="64"/>
      <c r="JS35" s="64"/>
      <c r="JT35" s="64"/>
      <c r="JU35" s="64"/>
      <c r="JV35" s="64"/>
      <c r="JW35" s="64"/>
      <c r="JX35" s="64"/>
      <c r="JY35" s="64"/>
      <c r="JZ35" s="64"/>
      <c r="KA35" s="64"/>
      <c r="KB35" s="64"/>
      <c r="KC35" s="64"/>
      <c r="KD35" s="64"/>
      <c r="KE35" s="64"/>
      <c r="KF35" s="64"/>
      <c r="KG35" s="64"/>
      <c r="KH35" s="64"/>
      <c r="KI35" s="64"/>
      <c r="KJ35" s="64"/>
      <c r="KK35" s="65">
        <v>4.6229814E8</v>
      </c>
      <c r="KL35" s="63" t="s">
        <v>5936</v>
      </c>
      <c r="KM35" s="163">
        <v>45144.0</v>
      </c>
      <c r="KN35" s="64"/>
      <c r="KO35" s="64"/>
      <c r="KP35" s="63" t="s">
        <v>4442</v>
      </c>
      <c r="KQ35" s="64"/>
      <c r="KR35" s="63" t="s">
        <v>5669</v>
      </c>
      <c r="KS35" s="64"/>
      <c r="KT35" s="65">
        <v>34.0</v>
      </c>
    </row>
    <row r="36" hidden="1">
      <c r="A36" s="163">
        <v>45144.0</v>
      </c>
      <c r="B36" s="163">
        <v>45144.0</v>
      </c>
      <c r="C36" s="63" t="s">
        <v>5826</v>
      </c>
      <c r="D36" s="63" t="s">
        <v>5827</v>
      </c>
      <c r="E36" s="63">
        <v>3.162136275E9</v>
      </c>
      <c r="F36" s="63" t="s">
        <v>4408</v>
      </c>
      <c r="G36" s="63" t="s">
        <v>5645</v>
      </c>
      <c r="H36" s="63" t="s">
        <v>5673</v>
      </c>
      <c r="I36" s="63" t="s">
        <v>5674</v>
      </c>
      <c r="J36" s="64"/>
      <c r="K36" s="64"/>
      <c r="L36" s="64"/>
      <c r="M36" s="64"/>
      <c r="N36" s="64"/>
      <c r="O36" s="63" t="s">
        <v>5937</v>
      </c>
      <c r="P36" s="65">
        <v>3.183602113E9</v>
      </c>
      <c r="Q36" s="63" t="s">
        <v>5938</v>
      </c>
      <c r="R36" s="64"/>
      <c r="S36" s="63" t="s">
        <v>5939</v>
      </c>
      <c r="T36" s="164" t="s">
        <v>5940</v>
      </c>
      <c r="U36" s="63" t="s">
        <v>5941</v>
      </c>
      <c r="V36" s="164" t="s">
        <v>5942</v>
      </c>
      <c r="W36" s="63" t="s">
        <v>5943</v>
      </c>
      <c r="X36" s="164" t="s">
        <v>5944</v>
      </c>
      <c r="Y36" s="65">
        <v>2.0</v>
      </c>
      <c r="Z36" s="65">
        <v>1.0</v>
      </c>
      <c r="AA36" s="63" t="s">
        <v>4509</v>
      </c>
      <c r="AB36" s="63" t="s">
        <v>35</v>
      </c>
      <c r="AC36" s="63" t="s">
        <v>35</v>
      </c>
      <c r="AD36" s="63" t="s">
        <v>35</v>
      </c>
      <c r="AE36" s="63" t="s">
        <v>216</v>
      </c>
      <c r="AF36" s="65">
        <v>2.0</v>
      </c>
      <c r="AG36" s="63" t="s">
        <v>4437</v>
      </c>
      <c r="AH36" s="63" t="s">
        <v>4437</v>
      </c>
      <c r="AI36" s="65">
        <v>1.0</v>
      </c>
      <c r="AJ36" s="63" t="s">
        <v>4437</v>
      </c>
      <c r="AK36" s="65">
        <v>1.0</v>
      </c>
      <c r="AL36" s="63" t="s">
        <v>4437</v>
      </c>
      <c r="AM36" s="63" t="s">
        <v>2007</v>
      </c>
      <c r="AN36" s="63" t="s">
        <v>4421</v>
      </c>
      <c r="AO36" s="63" t="s">
        <v>4437</v>
      </c>
      <c r="AP36" s="63" t="s">
        <v>4582</v>
      </c>
      <c r="AQ36" s="64"/>
      <c r="AR36" s="63" t="s">
        <v>4421</v>
      </c>
      <c r="AS36" s="63" t="s">
        <v>132</v>
      </c>
      <c r="AT36" s="63">
        <v>0.0</v>
      </c>
      <c r="AU36" s="63" t="s">
        <v>132</v>
      </c>
      <c r="AV36" s="63" t="s">
        <v>4458</v>
      </c>
      <c r="AW36" s="63" t="s">
        <v>4423</v>
      </c>
      <c r="AX36" s="63" t="s">
        <v>132</v>
      </c>
      <c r="AY36" s="64"/>
      <c r="AZ36" s="64"/>
      <c r="BA36" s="64"/>
      <c r="BB36" s="65">
        <v>0.0</v>
      </c>
      <c r="BC36" s="65">
        <v>1.0</v>
      </c>
      <c r="BD36" s="65">
        <v>0.0</v>
      </c>
      <c r="BE36" s="65">
        <v>2.0</v>
      </c>
      <c r="BF36" s="166">
        <v>45689.0</v>
      </c>
      <c r="BG36" s="65">
        <v>14.0</v>
      </c>
      <c r="BH36" s="63" t="s">
        <v>4459</v>
      </c>
      <c r="BI36" s="63" t="s">
        <v>4425</v>
      </c>
      <c r="BJ36" s="63" t="s">
        <v>4849</v>
      </c>
      <c r="BK36" s="65">
        <v>1.0</v>
      </c>
      <c r="BL36" s="65">
        <v>0.0</v>
      </c>
      <c r="BM36" s="65">
        <v>0.0</v>
      </c>
      <c r="BN36" s="65">
        <v>0.0</v>
      </c>
      <c r="BO36" s="65">
        <v>0.0</v>
      </c>
      <c r="BP36" s="65">
        <v>0.0</v>
      </c>
      <c r="BQ36" s="65">
        <v>0.0</v>
      </c>
      <c r="BR36" s="64"/>
      <c r="BS36" s="64"/>
      <c r="BT36" s="63" t="s">
        <v>4425</v>
      </c>
      <c r="BU36" s="63" t="s">
        <v>4462</v>
      </c>
      <c r="BV36" s="65">
        <v>1.0</v>
      </c>
      <c r="BW36" s="65">
        <v>0.0</v>
      </c>
      <c r="BX36" s="65">
        <v>0.0</v>
      </c>
      <c r="BY36" s="63" t="s">
        <v>4431</v>
      </c>
      <c r="BZ36" s="63" t="s">
        <v>4425</v>
      </c>
      <c r="CA36" s="63" t="s">
        <v>4628</v>
      </c>
      <c r="CB36" s="65">
        <v>0.0</v>
      </c>
      <c r="CC36" s="65">
        <v>1.0</v>
      </c>
      <c r="CD36" s="65">
        <v>0.0</v>
      </c>
      <c r="CE36" s="65">
        <v>0.0</v>
      </c>
      <c r="CF36" s="65">
        <v>1.0</v>
      </c>
      <c r="CG36" s="65">
        <v>0.0</v>
      </c>
      <c r="CH36" s="65">
        <v>0.0</v>
      </c>
      <c r="CI36" s="65">
        <v>0.0</v>
      </c>
      <c r="CJ36" s="63">
        <v>0.0</v>
      </c>
      <c r="CK36" s="63" t="s">
        <v>216</v>
      </c>
      <c r="CL36" s="65">
        <v>0.0</v>
      </c>
      <c r="CM36" s="65">
        <v>0.0</v>
      </c>
      <c r="CN36" s="65">
        <v>0.0</v>
      </c>
      <c r="CO36" s="65">
        <v>0.0</v>
      </c>
      <c r="CP36" s="65">
        <v>0.0</v>
      </c>
      <c r="CQ36" s="65">
        <v>1.0</v>
      </c>
      <c r="CR36" s="65">
        <v>0.0</v>
      </c>
      <c r="CS36" s="65">
        <v>0.0</v>
      </c>
      <c r="CT36" s="63">
        <v>0.0</v>
      </c>
      <c r="CU36" s="63" t="s">
        <v>4427</v>
      </c>
      <c r="CV36" s="64"/>
      <c r="CW36" s="64"/>
      <c r="CX36" s="63" t="s">
        <v>4538</v>
      </c>
      <c r="CY36" s="65">
        <v>0.0</v>
      </c>
      <c r="CZ36" s="65">
        <v>0.0</v>
      </c>
      <c r="DA36" s="65">
        <v>0.0</v>
      </c>
      <c r="DB36" s="65">
        <v>0.0</v>
      </c>
      <c r="DC36" s="65">
        <v>0.0</v>
      </c>
      <c r="DD36" s="65">
        <v>0.0</v>
      </c>
      <c r="DE36" s="65">
        <v>1.0</v>
      </c>
      <c r="DF36" s="65">
        <v>0.0</v>
      </c>
      <c r="DG36" s="64"/>
      <c r="DH36" s="64"/>
      <c r="DI36" s="64"/>
      <c r="DJ36" s="65">
        <v>0.0</v>
      </c>
      <c r="DK36" s="65">
        <v>0.0</v>
      </c>
      <c r="DL36" s="65">
        <v>0.0</v>
      </c>
      <c r="DM36" s="64"/>
      <c r="DN36" s="63" t="s">
        <v>4429</v>
      </c>
      <c r="DO36" s="63" t="s">
        <v>4430</v>
      </c>
      <c r="DP36" s="63" t="s">
        <v>541</v>
      </c>
      <c r="DQ36" s="64"/>
      <c r="DR36" s="64"/>
      <c r="DS36" s="64"/>
      <c r="DT36" s="64"/>
      <c r="DU36" s="64"/>
      <c r="DV36" s="65">
        <v>0.0</v>
      </c>
      <c r="DW36" s="65">
        <v>1.0</v>
      </c>
      <c r="DX36" s="65">
        <v>0.0</v>
      </c>
      <c r="DY36" s="65">
        <v>0.0</v>
      </c>
      <c r="DZ36" s="65">
        <v>0.0</v>
      </c>
      <c r="EA36" s="63" t="s">
        <v>541</v>
      </c>
      <c r="EB36" s="64"/>
      <c r="EC36" s="64"/>
      <c r="ED36" s="64"/>
      <c r="EE36" s="64"/>
      <c r="EF36" s="64"/>
      <c r="EG36" s="65">
        <v>0.0</v>
      </c>
      <c r="EH36" s="65">
        <v>1.0</v>
      </c>
      <c r="EI36" s="65">
        <v>0.0</v>
      </c>
      <c r="EJ36" s="65">
        <v>0.0</v>
      </c>
      <c r="EK36" s="65">
        <v>0.0</v>
      </c>
      <c r="EL36" s="63" t="s">
        <v>4431</v>
      </c>
      <c r="EM36" s="63" t="s">
        <v>4432</v>
      </c>
      <c r="EN36" s="63" t="s">
        <v>4494</v>
      </c>
      <c r="EO36" s="64"/>
      <c r="EP36" s="64"/>
      <c r="EQ36" s="64"/>
      <c r="ER36" s="64"/>
      <c r="ES36" s="64"/>
      <c r="ET36" s="64"/>
      <c r="EU36" s="64"/>
      <c r="EV36" s="65">
        <v>1.0</v>
      </c>
      <c r="EW36" s="65">
        <v>0.0</v>
      </c>
      <c r="EX36" s="65">
        <v>0.0</v>
      </c>
      <c r="EY36" s="65">
        <v>0.0</v>
      </c>
      <c r="EZ36" s="65">
        <v>0.0</v>
      </c>
      <c r="FA36" s="65">
        <v>0.0</v>
      </c>
      <c r="FB36" s="65">
        <v>0.0</v>
      </c>
      <c r="FC36" s="63">
        <v>0.0</v>
      </c>
      <c r="FD36" s="63" t="s">
        <v>4425</v>
      </c>
      <c r="FE36" s="64"/>
      <c r="FF36" s="64"/>
      <c r="FG36" s="64"/>
      <c r="FH36" s="65">
        <v>0.0</v>
      </c>
      <c r="FI36" s="65">
        <v>0.0</v>
      </c>
      <c r="FJ36" s="65">
        <v>1.0</v>
      </c>
      <c r="FK36" s="63" t="s">
        <v>5945</v>
      </c>
      <c r="FL36" s="164" t="s">
        <v>5946</v>
      </c>
      <c r="FM36" s="63" t="s">
        <v>35</v>
      </c>
      <c r="FN36" s="63" t="s">
        <v>4495</v>
      </c>
      <c r="FO36" s="65">
        <v>1.0</v>
      </c>
      <c r="FP36" s="65">
        <v>0.0</v>
      </c>
      <c r="FQ36" s="65">
        <v>0.0</v>
      </c>
      <c r="FR36" s="65">
        <v>0.0</v>
      </c>
      <c r="FS36" s="65">
        <v>0.0</v>
      </c>
      <c r="FT36" s="65">
        <v>0.0</v>
      </c>
      <c r="FU36" s="65">
        <v>0.0</v>
      </c>
      <c r="FV36" s="65">
        <v>0.0</v>
      </c>
      <c r="FW36" s="63" t="s">
        <v>35</v>
      </c>
      <c r="FX36" s="63" t="s">
        <v>132</v>
      </c>
      <c r="FY36" s="65">
        <v>0.0</v>
      </c>
      <c r="FZ36" s="65">
        <v>1.0</v>
      </c>
      <c r="GA36" s="65">
        <v>0.0</v>
      </c>
      <c r="GB36" s="63" t="s">
        <v>2007</v>
      </c>
      <c r="GC36" s="64"/>
      <c r="GD36" s="64"/>
      <c r="GE36" s="64"/>
      <c r="GF36" s="64"/>
      <c r="GG36" s="64"/>
      <c r="GH36" s="64"/>
      <c r="GI36" s="65">
        <v>0.0</v>
      </c>
      <c r="GJ36" s="65">
        <v>0.0</v>
      </c>
      <c r="GK36" s="65">
        <v>0.0</v>
      </c>
      <c r="GL36" s="65">
        <v>0.0</v>
      </c>
      <c r="GM36" s="65">
        <v>1.0</v>
      </c>
      <c r="GN36" s="65">
        <v>0.0</v>
      </c>
      <c r="GO36" s="63" t="s">
        <v>564</v>
      </c>
      <c r="GP36" s="64"/>
      <c r="GQ36" s="64"/>
      <c r="GR36" s="64"/>
      <c r="GS36" s="64"/>
      <c r="GT36" s="65">
        <v>1.0</v>
      </c>
      <c r="GU36" s="65">
        <v>0.0</v>
      </c>
      <c r="GV36" s="65">
        <v>0.0</v>
      </c>
      <c r="GW36" s="64"/>
      <c r="GX36" s="65">
        <v>0.0</v>
      </c>
      <c r="GY36" s="63" t="s">
        <v>4544</v>
      </c>
      <c r="GZ36" s="63" t="s">
        <v>564</v>
      </c>
      <c r="HA36" s="64"/>
      <c r="HB36" s="64"/>
      <c r="HC36" s="64"/>
      <c r="HD36" s="64"/>
      <c r="HE36" s="65">
        <v>1.0</v>
      </c>
      <c r="HF36" s="65">
        <v>0.0</v>
      </c>
      <c r="HG36" s="65">
        <v>0.0</v>
      </c>
      <c r="HH36" s="65">
        <v>0.0</v>
      </c>
      <c r="HI36" s="63" t="s">
        <v>4519</v>
      </c>
      <c r="HJ36" s="65">
        <v>1.0</v>
      </c>
      <c r="HK36" s="65">
        <v>0.0</v>
      </c>
      <c r="HL36" s="65">
        <v>0.0</v>
      </c>
      <c r="HM36" s="65">
        <v>0.0</v>
      </c>
      <c r="HN36" s="64"/>
      <c r="HO36" s="63" t="s">
        <v>132</v>
      </c>
      <c r="HP36" s="65">
        <v>70.0</v>
      </c>
      <c r="HQ36" s="63" t="s">
        <v>5947</v>
      </c>
      <c r="HR36" s="65">
        <v>3.0</v>
      </c>
      <c r="HS36" s="63" t="s">
        <v>5948</v>
      </c>
      <c r="HT36" s="64"/>
      <c r="HU36" s="64"/>
      <c r="HV36" s="63" t="s">
        <v>5949</v>
      </c>
      <c r="HW36" s="63" t="s">
        <v>5950</v>
      </c>
      <c r="HX36" s="63" t="s">
        <v>5951</v>
      </c>
      <c r="HY36" s="63">
        <v>3.1913507E7</v>
      </c>
      <c r="HZ36" s="63" t="s">
        <v>5662</v>
      </c>
      <c r="IA36" s="65">
        <v>0.0</v>
      </c>
      <c r="IB36" s="65">
        <v>0.0</v>
      </c>
      <c r="IC36" s="65">
        <v>0.0</v>
      </c>
      <c r="ID36" s="65">
        <v>0.0</v>
      </c>
      <c r="IE36" s="65">
        <v>1.0</v>
      </c>
      <c r="IF36" s="65">
        <v>0.0</v>
      </c>
      <c r="IG36" s="65">
        <v>0.0</v>
      </c>
      <c r="IH36" s="64"/>
      <c r="II36" s="64"/>
      <c r="IJ36" s="64"/>
      <c r="IK36" s="64"/>
      <c r="IL36" s="64"/>
      <c r="IM36" s="64"/>
      <c r="IN36" s="64"/>
      <c r="IO36" s="64"/>
      <c r="IP36" s="64"/>
      <c r="IQ36" s="63">
        <v>0.0</v>
      </c>
      <c r="IR36" s="63">
        <v>0.0</v>
      </c>
      <c r="IS36" s="65">
        <v>2.0</v>
      </c>
      <c r="IT36" s="63" t="s">
        <v>5287</v>
      </c>
      <c r="IU36" s="64"/>
      <c r="IV36" s="63" t="s">
        <v>5952</v>
      </c>
      <c r="IW36" s="164" t="s">
        <v>5953</v>
      </c>
      <c r="IX36" s="64"/>
      <c r="IY36" s="64"/>
      <c r="IZ36" s="63" t="s">
        <v>5954</v>
      </c>
      <c r="JA36" s="164" t="s">
        <v>5955</v>
      </c>
      <c r="JB36" s="64"/>
      <c r="JC36" s="64"/>
      <c r="JD36" s="64"/>
      <c r="JE36" s="63">
        <v>0.0</v>
      </c>
      <c r="JF36" s="64"/>
      <c r="JG36" s="64"/>
      <c r="JH36" s="64"/>
      <c r="JI36" s="64"/>
      <c r="JJ36" s="64"/>
      <c r="JK36" s="64"/>
      <c r="JL36" s="64"/>
      <c r="JM36" s="64"/>
      <c r="JN36" s="64"/>
      <c r="JO36" s="64"/>
      <c r="JP36" s="64"/>
      <c r="JQ36" s="64"/>
      <c r="JR36" s="64"/>
      <c r="JS36" s="64"/>
      <c r="JT36" s="64"/>
      <c r="JU36" s="64"/>
      <c r="JV36" s="64"/>
      <c r="JW36" s="64"/>
      <c r="JX36" s="64"/>
      <c r="JY36" s="64"/>
      <c r="JZ36" s="64"/>
      <c r="KA36" s="64"/>
      <c r="KB36" s="64"/>
      <c r="KC36" s="64"/>
      <c r="KD36" s="64"/>
      <c r="KE36" s="64"/>
      <c r="KF36" s="64"/>
      <c r="KG36" s="64"/>
      <c r="KH36" s="64"/>
      <c r="KI36" s="64"/>
      <c r="KJ36" s="64"/>
      <c r="KK36" s="65">
        <v>4.62300083E8</v>
      </c>
      <c r="KL36" s="63" t="s">
        <v>5956</v>
      </c>
      <c r="KM36" s="163">
        <v>45144.0</v>
      </c>
      <c r="KN36" s="64"/>
      <c r="KO36" s="64"/>
      <c r="KP36" s="63" t="s">
        <v>4442</v>
      </c>
      <c r="KQ36" s="64"/>
      <c r="KR36" s="63" t="s">
        <v>5669</v>
      </c>
      <c r="KS36" s="64"/>
      <c r="KT36" s="65">
        <v>35.0</v>
      </c>
    </row>
    <row r="37" hidden="1">
      <c r="A37" s="163">
        <v>45144.0</v>
      </c>
      <c r="B37" s="163">
        <v>45144.0</v>
      </c>
      <c r="C37" s="63" t="s">
        <v>5957</v>
      </c>
      <c r="D37" s="63" t="s">
        <v>5958</v>
      </c>
      <c r="E37" s="63">
        <v>3.156056267E9</v>
      </c>
      <c r="F37" s="63" t="s">
        <v>4408</v>
      </c>
      <c r="G37" s="63" t="s">
        <v>5645</v>
      </c>
      <c r="H37" s="63" t="s">
        <v>5673</v>
      </c>
      <c r="I37" s="63" t="s">
        <v>5895</v>
      </c>
      <c r="J37" s="63" t="s">
        <v>5959</v>
      </c>
      <c r="K37" s="65">
        <v>3.387258</v>
      </c>
      <c r="L37" s="65">
        <v>-76.563545</v>
      </c>
      <c r="M37" s="65">
        <v>1135.900024</v>
      </c>
      <c r="N37" s="65">
        <v>7.919000149</v>
      </c>
      <c r="O37" s="63" t="s">
        <v>5960</v>
      </c>
      <c r="P37" s="65">
        <v>3.169660637E9</v>
      </c>
      <c r="Q37" s="63" t="s">
        <v>5961</v>
      </c>
      <c r="R37" s="64"/>
      <c r="S37" s="63" t="s">
        <v>5962</v>
      </c>
      <c r="T37" s="164" t="s">
        <v>5963</v>
      </c>
      <c r="U37" s="63" t="s">
        <v>5964</v>
      </c>
      <c r="V37" s="164" t="s">
        <v>5965</v>
      </c>
      <c r="W37" s="63" t="s">
        <v>5966</v>
      </c>
      <c r="X37" s="164" t="s">
        <v>5967</v>
      </c>
      <c r="Y37" s="65">
        <v>1.0</v>
      </c>
      <c r="Z37" s="65">
        <v>1.0</v>
      </c>
      <c r="AA37" s="63" t="s">
        <v>5118</v>
      </c>
      <c r="AB37" s="63" t="s">
        <v>132</v>
      </c>
      <c r="AC37" s="63" t="s">
        <v>132</v>
      </c>
      <c r="AD37" s="63" t="s">
        <v>132</v>
      </c>
      <c r="AE37" s="65">
        <v>1.0</v>
      </c>
      <c r="AF37" s="63" t="s">
        <v>2007</v>
      </c>
      <c r="AG37" s="63" t="s">
        <v>2007</v>
      </c>
      <c r="AH37" s="63" t="s">
        <v>2007</v>
      </c>
      <c r="AI37" s="63" t="s">
        <v>2007</v>
      </c>
      <c r="AJ37" s="65">
        <v>1.0</v>
      </c>
      <c r="AK37" s="63" t="s">
        <v>2007</v>
      </c>
      <c r="AL37" s="63" t="s">
        <v>2007</v>
      </c>
      <c r="AM37" s="65">
        <v>1.0</v>
      </c>
      <c r="AN37" s="63" t="s">
        <v>4418</v>
      </c>
      <c r="AO37" s="63" t="s">
        <v>4419</v>
      </c>
      <c r="AP37" s="63" t="s">
        <v>4420</v>
      </c>
      <c r="AQ37" s="64"/>
      <c r="AR37" s="63" t="s">
        <v>4421</v>
      </c>
      <c r="AS37" s="63" t="s">
        <v>132</v>
      </c>
      <c r="AT37" s="63" t="s">
        <v>1562</v>
      </c>
      <c r="AU37" s="63" t="s">
        <v>132</v>
      </c>
      <c r="AV37" s="63" t="s">
        <v>4606</v>
      </c>
      <c r="AW37" s="63" t="s">
        <v>4437</v>
      </c>
      <c r="AX37" s="63" t="s">
        <v>132</v>
      </c>
      <c r="AY37" s="64"/>
      <c r="AZ37" s="64"/>
      <c r="BA37" s="64"/>
      <c r="BB37" s="65">
        <v>0.0</v>
      </c>
      <c r="BC37" s="65">
        <v>1.0</v>
      </c>
      <c r="BD37" s="65">
        <v>0.0</v>
      </c>
      <c r="BE37" s="65">
        <v>1.0</v>
      </c>
      <c r="BF37" s="166">
        <v>45689.0</v>
      </c>
      <c r="BG37" s="65">
        <v>9.0</v>
      </c>
      <c r="BH37" s="63" t="s">
        <v>4424</v>
      </c>
      <c r="BI37" s="63" t="s">
        <v>4425</v>
      </c>
      <c r="BJ37" s="63" t="s">
        <v>4424</v>
      </c>
      <c r="BK37" s="65">
        <v>0.0</v>
      </c>
      <c r="BL37" s="65">
        <v>1.0</v>
      </c>
      <c r="BM37" s="65">
        <v>0.0</v>
      </c>
      <c r="BN37" s="65">
        <v>0.0</v>
      </c>
      <c r="BO37" s="65">
        <v>0.0</v>
      </c>
      <c r="BP37" s="65">
        <v>0.0</v>
      </c>
      <c r="BQ37" s="65">
        <v>0.0</v>
      </c>
      <c r="BR37" s="64"/>
      <c r="BS37" s="64"/>
      <c r="BT37" s="63" t="s">
        <v>4425</v>
      </c>
      <c r="BU37" s="63" t="s">
        <v>4462</v>
      </c>
      <c r="BV37" s="65">
        <v>1.0</v>
      </c>
      <c r="BW37" s="65">
        <v>0.0</v>
      </c>
      <c r="BX37" s="65">
        <v>0.0</v>
      </c>
      <c r="BY37" s="63" t="s">
        <v>1562</v>
      </c>
      <c r="BZ37" s="63" t="s">
        <v>4425</v>
      </c>
      <c r="CA37" s="63" t="s">
        <v>4870</v>
      </c>
      <c r="CB37" s="65">
        <v>1.0</v>
      </c>
      <c r="CC37" s="65">
        <v>1.0</v>
      </c>
      <c r="CD37" s="65">
        <v>1.0</v>
      </c>
      <c r="CE37" s="65">
        <v>0.0</v>
      </c>
      <c r="CF37" s="65">
        <v>1.0</v>
      </c>
      <c r="CG37" s="65">
        <v>0.0</v>
      </c>
      <c r="CH37" s="65">
        <v>0.0</v>
      </c>
      <c r="CI37" s="65">
        <v>0.0</v>
      </c>
      <c r="CJ37" s="63" t="s">
        <v>1562</v>
      </c>
      <c r="CK37" s="63" t="s">
        <v>4899</v>
      </c>
      <c r="CL37" s="65">
        <v>0.0</v>
      </c>
      <c r="CM37" s="65">
        <v>0.0</v>
      </c>
      <c r="CN37" s="65">
        <v>1.0</v>
      </c>
      <c r="CO37" s="65">
        <v>0.0</v>
      </c>
      <c r="CP37" s="65">
        <v>1.0</v>
      </c>
      <c r="CQ37" s="65">
        <v>0.0</v>
      </c>
      <c r="CR37" s="65">
        <v>0.0</v>
      </c>
      <c r="CS37" s="65">
        <v>0.0</v>
      </c>
      <c r="CT37" s="63" t="s">
        <v>5968</v>
      </c>
      <c r="CU37" s="63" t="s">
        <v>4427</v>
      </c>
      <c r="CV37" s="64"/>
      <c r="CW37" s="64"/>
      <c r="CX37" s="63" t="s">
        <v>4493</v>
      </c>
      <c r="CY37" s="65">
        <v>1.0</v>
      </c>
      <c r="CZ37" s="65">
        <v>0.0</v>
      </c>
      <c r="DA37" s="65">
        <v>0.0</v>
      </c>
      <c r="DB37" s="65">
        <v>0.0</v>
      </c>
      <c r="DC37" s="65">
        <v>0.0</v>
      </c>
      <c r="DD37" s="65">
        <v>0.0</v>
      </c>
      <c r="DE37" s="65">
        <v>0.0</v>
      </c>
      <c r="DF37" s="65">
        <v>0.0</v>
      </c>
      <c r="DG37" s="64"/>
      <c r="DH37" s="64"/>
      <c r="DI37" s="64"/>
      <c r="DJ37" s="65">
        <v>0.0</v>
      </c>
      <c r="DK37" s="65">
        <v>0.0</v>
      </c>
      <c r="DL37" s="65">
        <v>0.0</v>
      </c>
      <c r="DM37" s="64"/>
      <c r="DN37" s="63" t="s">
        <v>4429</v>
      </c>
      <c r="DO37" s="63" t="s">
        <v>4944</v>
      </c>
      <c r="DP37" s="63" t="s">
        <v>4563</v>
      </c>
      <c r="DQ37" s="64"/>
      <c r="DR37" s="64"/>
      <c r="DS37" s="64"/>
      <c r="DT37" s="64"/>
      <c r="DU37" s="64"/>
      <c r="DV37" s="65">
        <v>0.0</v>
      </c>
      <c r="DW37" s="65">
        <v>0.0</v>
      </c>
      <c r="DX37" s="65">
        <v>0.0</v>
      </c>
      <c r="DY37" s="65">
        <v>0.0</v>
      </c>
      <c r="DZ37" s="65">
        <v>1.0</v>
      </c>
      <c r="EA37" s="63" t="s">
        <v>4563</v>
      </c>
      <c r="EB37" s="64"/>
      <c r="EC37" s="64"/>
      <c r="ED37" s="64"/>
      <c r="EE37" s="64"/>
      <c r="EF37" s="64"/>
      <c r="EG37" s="65">
        <v>0.0</v>
      </c>
      <c r="EH37" s="65">
        <v>0.0</v>
      </c>
      <c r="EI37" s="65">
        <v>0.0</v>
      </c>
      <c r="EJ37" s="65">
        <v>0.0</v>
      </c>
      <c r="EK37" s="65">
        <v>1.0</v>
      </c>
      <c r="EL37" s="63" t="s">
        <v>4431</v>
      </c>
      <c r="EM37" s="63" t="s">
        <v>4432</v>
      </c>
      <c r="EN37" s="63" t="s">
        <v>4433</v>
      </c>
      <c r="EO37" s="64"/>
      <c r="EP37" s="64"/>
      <c r="EQ37" s="64"/>
      <c r="ER37" s="64"/>
      <c r="ES37" s="64"/>
      <c r="ET37" s="64"/>
      <c r="EU37" s="64"/>
      <c r="EV37" s="65">
        <v>0.0</v>
      </c>
      <c r="EW37" s="65">
        <v>0.0</v>
      </c>
      <c r="EX37" s="65">
        <v>0.0</v>
      </c>
      <c r="EY37" s="65">
        <v>0.0</v>
      </c>
      <c r="EZ37" s="65">
        <v>1.0</v>
      </c>
      <c r="FA37" s="65">
        <v>0.0</v>
      </c>
      <c r="FB37" s="65">
        <v>0.0</v>
      </c>
      <c r="FC37" s="63" t="s">
        <v>1562</v>
      </c>
      <c r="FD37" s="63" t="s">
        <v>4425</v>
      </c>
      <c r="FE37" s="64"/>
      <c r="FF37" s="64"/>
      <c r="FG37" s="64"/>
      <c r="FH37" s="65">
        <v>0.0</v>
      </c>
      <c r="FI37" s="65">
        <v>0.0</v>
      </c>
      <c r="FJ37" s="65">
        <v>1.0</v>
      </c>
      <c r="FK37" s="64"/>
      <c r="FL37" s="64"/>
      <c r="FM37" s="63" t="s">
        <v>132</v>
      </c>
      <c r="FN37" s="64"/>
      <c r="FO37" s="64"/>
      <c r="FP37" s="64"/>
      <c r="FQ37" s="64"/>
      <c r="FR37" s="64"/>
      <c r="FS37" s="64"/>
      <c r="FT37" s="64"/>
      <c r="FU37" s="64"/>
      <c r="FV37" s="64"/>
      <c r="FW37" s="63" t="s">
        <v>132</v>
      </c>
      <c r="FX37" s="63" t="s">
        <v>132</v>
      </c>
      <c r="FY37" s="65">
        <v>0.0</v>
      </c>
      <c r="FZ37" s="65">
        <v>1.0</v>
      </c>
      <c r="GA37" s="65">
        <v>0.0</v>
      </c>
      <c r="GB37" s="63" t="s">
        <v>2007</v>
      </c>
      <c r="GC37" s="64"/>
      <c r="GD37" s="64"/>
      <c r="GE37" s="64"/>
      <c r="GF37" s="64"/>
      <c r="GG37" s="64"/>
      <c r="GH37" s="64"/>
      <c r="GI37" s="65">
        <v>0.0</v>
      </c>
      <c r="GJ37" s="65">
        <v>0.0</v>
      </c>
      <c r="GK37" s="65">
        <v>0.0</v>
      </c>
      <c r="GL37" s="65">
        <v>0.0</v>
      </c>
      <c r="GM37" s="65">
        <v>1.0</v>
      </c>
      <c r="GN37" s="65">
        <v>0.0</v>
      </c>
      <c r="GO37" s="63" t="s">
        <v>564</v>
      </c>
      <c r="GP37" s="64"/>
      <c r="GQ37" s="64"/>
      <c r="GR37" s="64"/>
      <c r="GS37" s="64"/>
      <c r="GT37" s="65">
        <v>1.0</v>
      </c>
      <c r="GU37" s="65">
        <v>0.0</v>
      </c>
      <c r="GV37" s="65">
        <v>0.0</v>
      </c>
      <c r="GW37" s="64"/>
      <c r="GX37" s="65">
        <v>0.0</v>
      </c>
      <c r="GY37" s="63" t="s">
        <v>4437</v>
      </c>
      <c r="GZ37" s="63" t="s">
        <v>564</v>
      </c>
      <c r="HA37" s="64"/>
      <c r="HB37" s="64"/>
      <c r="HC37" s="64"/>
      <c r="HD37" s="64"/>
      <c r="HE37" s="65">
        <v>1.0</v>
      </c>
      <c r="HF37" s="65">
        <v>0.0</v>
      </c>
      <c r="HG37" s="65">
        <v>0.0</v>
      </c>
      <c r="HH37" s="65">
        <v>0.0</v>
      </c>
      <c r="HI37" s="63" t="s">
        <v>4674</v>
      </c>
      <c r="HJ37" s="65">
        <v>0.0</v>
      </c>
      <c r="HK37" s="65">
        <v>1.0</v>
      </c>
      <c r="HL37" s="65">
        <v>0.0</v>
      </c>
      <c r="HM37" s="65">
        <v>0.0</v>
      </c>
      <c r="HN37" s="64"/>
      <c r="HO37" s="63" t="s">
        <v>132</v>
      </c>
      <c r="HP37" s="65">
        <v>0.0</v>
      </c>
      <c r="HQ37" s="63" t="s">
        <v>5969</v>
      </c>
      <c r="HR37" s="65">
        <v>3.0</v>
      </c>
      <c r="HS37" s="63" t="s">
        <v>5970</v>
      </c>
      <c r="HV37" s="63" t="s">
        <v>5971</v>
      </c>
      <c r="HW37" s="63" t="s">
        <v>5972</v>
      </c>
      <c r="HX37" s="63" t="s">
        <v>5973</v>
      </c>
      <c r="HY37" s="63">
        <v>1.148207965E9</v>
      </c>
      <c r="HZ37" s="63" t="s">
        <v>5974</v>
      </c>
      <c r="IA37" s="65">
        <v>1.0</v>
      </c>
      <c r="IB37" s="65">
        <v>0.0</v>
      </c>
      <c r="IC37" s="65">
        <v>1.0</v>
      </c>
      <c r="ID37" s="65">
        <v>0.0</v>
      </c>
      <c r="IE37" s="65">
        <v>1.0</v>
      </c>
      <c r="IF37" s="65">
        <v>0.0</v>
      </c>
      <c r="IG37" s="65">
        <v>0.0</v>
      </c>
      <c r="IH37" s="64"/>
      <c r="II37" s="64"/>
      <c r="IJ37" s="64"/>
      <c r="IK37" s="64"/>
      <c r="IL37" s="64"/>
      <c r="IM37" s="64"/>
      <c r="IN37" s="64"/>
      <c r="IO37" s="64"/>
      <c r="IP37" s="64"/>
      <c r="IQ37" s="63" t="s">
        <v>5975</v>
      </c>
      <c r="IR37" s="63" t="s">
        <v>5976</v>
      </c>
      <c r="IS37" s="65">
        <v>1.0</v>
      </c>
      <c r="IT37" s="63" t="s">
        <v>5287</v>
      </c>
      <c r="IU37" s="64"/>
      <c r="IV37" s="63" t="s">
        <v>5977</v>
      </c>
      <c r="IW37" s="164" t="s">
        <v>5978</v>
      </c>
      <c r="IX37" s="64"/>
      <c r="IY37" s="64"/>
      <c r="IZ37" s="63" t="s">
        <v>5979</v>
      </c>
      <c r="JA37" s="164" t="s">
        <v>5980</v>
      </c>
      <c r="JB37" s="64"/>
      <c r="JC37" s="64"/>
      <c r="JD37" s="64"/>
      <c r="JE37" s="63" t="s">
        <v>1562</v>
      </c>
      <c r="JF37" s="64"/>
      <c r="JG37" s="64"/>
      <c r="JH37" s="64"/>
      <c r="JI37" s="64"/>
      <c r="JJ37" s="64"/>
      <c r="JK37" s="64"/>
      <c r="JL37" s="64"/>
      <c r="JM37" s="64"/>
      <c r="JN37" s="64"/>
      <c r="JO37" s="64"/>
      <c r="JP37" s="64"/>
      <c r="JQ37" s="64"/>
      <c r="JR37" s="64"/>
      <c r="JS37" s="64"/>
      <c r="JT37" s="64"/>
      <c r="JU37" s="64"/>
      <c r="JV37" s="64"/>
      <c r="JW37" s="64"/>
      <c r="JX37" s="64"/>
      <c r="JY37" s="64"/>
      <c r="JZ37" s="64"/>
      <c r="KA37" s="64"/>
      <c r="KB37" s="64"/>
      <c r="KC37" s="64"/>
      <c r="KD37" s="64"/>
      <c r="KE37" s="64"/>
      <c r="KF37" s="64"/>
      <c r="KG37" s="64"/>
      <c r="KH37" s="64"/>
      <c r="KI37" s="64"/>
      <c r="KJ37" s="64"/>
      <c r="KK37" s="65">
        <v>4.62300637E8</v>
      </c>
      <c r="KL37" s="63" t="s">
        <v>5981</v>
      </c>
      <c r="KM37" s="163">
        <v>45144.0</v>
      </c>
      <c r="KN37" s="64"/>
      <c r="KO37" s="64"/>
      <c r="KP37" s="63" t="s">
        <v>4442</v>
      </c>
      <c r="KQ37" s="64"/>
      <c r="KR37" s="63" t="s">
        <v>5669</v>
      </c>
      <c r="KS37" s="64"/>
      <c r="KT37" s="65">
        <v>36.0</v>
      </c>
    </row>
    <row r="38" hidden="1">
      <c r="A38" s="163">
        <v>45144.0</v>
      </c>
      <c r="B38" s="163">
        <v>45144.0</v>
      </c>
      <c r="C38" s="63" t="s">
        <v>5752</v>
      </c>
      <c r="D38" s="63" t="s">
        <v>5671</v>
      </c>
      <c r="E38" s="63">
        <v>3.005744402E9</v>
      </c>
      <c r="F38" s="63" t="s">
        <v>4408</v>
      </c>
      <c r="G38" s="63" t="s">
        <v>5672</v>
      </c>
      <c r="H38" s="63" t="s">
        <v>5673</v>
      </c>
      <c r="I38" s="63" t="s">
        <v>5674</v>
      </c>
      <c r="J38" s="63" t="s">
        <v>5982</v>
      </c>
      <c r="K38" s="65">
        <v>3.383967</v>
      </c>
      <c r="L38" s="65">
        <v>-76.564246</v>
      </c>
      <c r="M38" s="65">
        <v>1167.800049</v>
      </c>
      <c r="N38" s="65">
        <v>13.26799965</v>
      </c>
      <c r="O38" s="63" t="s">
        <v>5983</v>
      </c>
      <c r="P38" s="65">
        <v>3.167148923E9</v>
      </c>
      <c r="Q38" s="63" t="s">
        <v>5984</v>
      </c>
      <c r="R38" s="64"/>
      <c r="S38" s="63" t="s">
        <v>5985</v>
      </c>
      <c r="T38" s="164" t="s">
        <v>5986</v>
      </c>
      <c r="U38" s="63" t="s">
        <v>5987</v>
      </c>
      <c r="V38" s="164" t="s">
        <v>5988</v>
      </c>
      <c r="W38" s="63" t="s">
        <v>5989</v>
      </c>
      <c r="X38" s="164" t="s">
        <v>5990</v>
      </c>
      <c r="Y38" s="65">
        <v>3.0</v>
      </c>
      <c r="Z38" s="65">
        <v>1.0</v>
      </c>
      <c r="AA38" s="63" t="s">
        <v>4454</v>
      </c>
      <c r="AB38" s="63" t="s">
        <v>35</v>
      </c>
      <c r="AC38" s="63" t="s">
        <v>132</v>
      </c>
      <c r="AD38" s="63" t="s">
        <v>132</v>
      </c>
      <c r="AE38" s="65">
        <v>2.0</v>
      </c>
      <c r="AF38" s="65">
        <v>2.0</v>
      </c>
      <c r="AG38" s="63" t="s">
        <v>2007</v>
      </c>
      <c r="AH38" s="63" t="s">
        <v>2007</v>
      </c>
      <c r="AI38" s="63" t="s">
        <v>2007</v>
      </c>
      <c r="AJ38" s="65">
        <v>2.0</v>
      </c>
      <c r="AK38" s="65">
        <v>2.0</v>
      </c>
      <c r="AL38" s="63" t="s">
        <v>2007</v>
      </c>
      <c r="AM38" s="65">
        <v>1.0</v>
      </c>
      <c r="AN38" s="63" t="s">
        <v>4485</v>
      </c>
      <c r="AO38" s="63" t="s">
        <v>4581</v>
      </c>
      <c r="AP38" s="63" t="s">
        <v>4420</v>
      </c>
      <c r="AQ38" s="64"/>
      <c r="AR38" s="63" t="s">
        <v>4421</v>
      </c>
      <c r="AS38" s="63" t="s">
        <v>35</v>
      </c>
      <c r="AT38" s="63" t="s">
        <v>5991</v>
      </c>
      <c r="AU38" s="63" t="s">
        <v>132</v>
      </c>
      <c r="AV38" s="63" t="s">
        <v>4606</v>
      </c>
      <c r="AW38" s="63" t="s">
        <v>4561</v>
      </c>
      <c r="AX38" s="63" t="s">
        <v>132</v>
      </c>
      <c r="AY38" s="64"/>
      <c r="AZ38" s="64"/>
      <c r="BA38" s="64"/>
      <c r="BB38" s="65">
        <v>0.0</v>
      </c>
      <c r="BC38" s="65">
        <v>1.0</v>
      </c>
      <c r="BD38" s="65">
        <v>0.0</v>
      </c>
      <c r="BE38" s="65">
        <v>3.0</v>
      </c>
      <c r="BF38" s="65">
        <v>3.0</v>
      </c>
      <c r="BG38" s="65">
        <v>28.0</v>
      </c>
      <c r="BH38" s="63" t="s">
        <v>4459</v>
      </c>
      <c r="BI38" s="63" t="s">
        <v>4461</v>
      </c>
      <c r="BJ38" s="63" t="s">
        <v>4849</v>
      </c>
      <c r="BK38" s="65">
        <v>1.0</v>
      </c>
      <c r="BL38" s="65">
        <v>0.0</v>
      </c>
      <c r="BM38" s="65">
        <v>0.0</v>
      </c>
      <c r="BN38" s="65">
        <v>0.0</v>
      </c>
      <c r="BO38" s="65">
        <v>0.0</v>
      </c>
      <c r="BP38" s="65">
        <v>0.0</v>
      </c>
      <c r="BQ38" s="65">
        <v>0.0</v>
      </c>
      <c r="BR38" s="64"/>
      <c r="BS38" s="64"/>
      <c r="BT38" s="63" t="s">
        <v>4425</v>
      </c>
      <c r="BU38" s="63" t="s">
        <v>4488</v>
      </c>
      <c r="BV38" s="65">
        <v>0.0</v>
      </c>
      <c r="BW38" s="65">
        <v>0.0</v>
      </c>
      <c r="BX38" s="65">
        <v>1.0</v>
      </c>
      <c r="BY38" s="63" t="s">
        <v>4426</v>
      </c>
      <c r="BZ38" s="63" t="s">
        <v>4461</v>
      </c>
      <c r="CA38" s="63" t="s">
        <v>4536</v>
      </c>
      <c r="CB38" s="65">
        <v>1.0</v>
      </c>
      <c r="CC38" s="65">
        <v>1.0</v>
      </c>
      <c r="CD38" s="65">
        <v>1.0</v>
      </c>
      <c r="CE38" s="65">
        <v>1.0</v>
      </c>
      <c r="CF38" s="65">
        <v>1.0</v>
      </c>
      <c r="CG38" s="65">
        <v>0.0</v>
      </c>
      <c r="CH38" s="65">
        <v>0.0</v>
      </c>
      <c r="CI38" s="65">
        <v>0.0</v>
      </c>
      <c r="CJ38" s="63" t="s">
        <v>5992</v>
      </c>
      <c r="CK38" s="63" t="s">
        <v>4096</v>
      </c>
      <c r="CL38" s="65">
        <v>0.0</v>
      </c>
      <c r="CM38" s="65">
        <v>0.0</v>
      </c>
      <c r="CN38" s="65">
        <v>0.0</v>
      </c>
      <c r="CO38" s="65">
        <v>0.0</v>
      </c>
      <c r="CP38" s="65">
        <v>0.0</v>
      </c>
      <c r="CQ38" s="65">
        <v>0.0</v>
      </c>
      <c r="CR38" s="65">
        <v>1.0</v>
      </c>
      <c r="CS38" s="65">
        <v>0.0</v>
      </c>
      <c r="CT38" s="63" t="s">
        <v>5993</v>
      </c>
      <c r="CU38" s="63" t="s">
        <v>5484</v>
      </c>
      <c r="CV38" s="63" t="s">
        <v>4467</v>
      </c>
      <c r="CW38" s="64"/>
      <c r="CX38" s="63" t="s">
        <v>4493</v>
      </c>
      <c r="CY38" s="65">
        <v>1.0</v>
      </c>
      <c r="CZ38" s="65">
        <v>0.0</v>
      </c>
      <c r="DA38" s="65">
        <v>0.0</v>
      </c>
      <c r="DB38" s="65">
        <v>0.0</v>
      </c>
      <c r="DC38" s="65">
        <v>0.0</v>
      </c>
      <c r="DD38" s="65">
        <v>0.0</v>
      </c>
      <c r="DE38" s="65">
        <v>0.0</v>
      </c>
      <c r="DF38" s="65">
        <v>0.0</v>
      </c>
      <c r="DG38" s="64"/>
      <c r="DH38" s="64"/>
      <c r="DI38" s="64"/>
      <c r="DJ38" s="65">
        <v>0.0</v>
      </c>
      <c r="DK38" s="65">
        <v>0.0</v>
      </c>
      <c r="DL38" s="65">
        <v>0.0</v>
      </c>
      <c r="DM38" s="64"/>
      <c r="DN38" s="63" t="s">
        <v>4429</v>
      </c>
      <c r="DO38" s="63" t="s">
        <v>4430</v>
      </c>
      <c r="DP38" s="63" t="s">
        <v>4563</v>
      </c>
      <c r="DQ38" s="64"/>
      <c r="DR38" s="64"/>
      <c r="DS38" s="64"/>
      <c r="DT38" s="64"/>
      <c r="DU38" s="64"/>
      <c r="DV38" s="65">
        <v>0.0</v>
      </c>
      <c r="DW38" s="65">
        <v>0.0</v>
      </c>
      <c r="DX38" s="65">
        <v>0.0</v>
      </c>
      <c r="DY38" s="65">
        <v>0.0</v>
      </c>
      <c r="DZ38" s="65">
        <v>1.0</v>
      </c>
      <c r="EA38" s="63" t="s">
        <v>4563</v>
      </c>
      <c r="EB38" s="64"/>
      <c r="EC38" s="64"/>
      <c r="ED38" s="64"/>
      <c r="EE38" s="64"/>
      <c r="EF38" s="64"/>
      <c r="EG38" s="65">
        <v>0.0</v>
      </c>
      <c r="EH38" s="65">
        <v>0.0</v>
      </c>
      <c r="EI38" s="65">
        <v>0.0</v>
      </c>
      <c r="EJ38" s="65">
        <v>0.0</v>
      </c>
      <c r="EK38" s="65">
        <v>1.0</v>
      </c>
      <c r="EL38" s="63" t="s">
        <v>4431</v>
      </c>
      <c r="EM38" s="63" t="s">
        <v>4432</v>
      </c>
      <c r="EN38" s="63" t="s">
        <v>4670</v>
      </c>
      <c r="EO38" s="64"/>
      <c r="EP38" s="64"/>
      <c r="EQ38" s="64"/>
      <c r="ER38" s="64"/>
      <c r="ES38" s="64"/>
      <c r="ET38" s="64"/>
      <c r="EU38" s="64"/>
      <c r="EV38" s="65">
        <v>0.0</v>
      </c>
      <c r="EW38" s="65">
        <v>0.0</v>
      </c>
      <c r="EX38" s="65">
        <v>0.0</v>
      </c>
      <c r="EY38" s="65">
        <v>0.0</v>
      </c>
      <c r="EZ38" s="65">
        <v>0.0</v>
      </c>
      <c r="FA38" s="65">
        <v>1.0</v>
      </c>
      <c r="FB38" s="65">
        <v>0.0</v>
      </c>
      <c r="FC38" s="63" t="s">
        <v>5994</v>
      </c>
      <c r="FD38" s="63" t="s">
        <v>4425</v>
      </c>
      <c r="FE38" s="64"/>
      <c r="FF38" s="64"/>
      <c r="FG38" s="64"/>
      <c r="FH38" s="65">
        <v>0.0</v>
      </c>
      <c r="FI38" s="65">
        <v>0.0</v>
      </c>
      <c r="FJ38" s="65">
        <v>1.0</v>
      </c>
      <c r="FK38" s="63" t="s">
        <v>5995</v>
      </c>
      <c r="FL38" s="164" t="s">
        <v>5996</v>
      </c>
      <c r="FM38" s="63" t="s">
        <v>132</v>
      </c>
      <c r="FN38" s="63" t="s">
        <v>4495</v>
      </c>
      <c r="FO38" s="65">
        <v>1.0</v>
      </c>
      <c r="FP38" s="65">
        <v>0.0</v>
      </c>
      <c r="FQ38" s="65">
        <v>0.0</v>
      </c>
      <c r="FR38" s="65">
        <v>0.0</v>
      </c>
      <c r="FS38" s="65">
        <v>0.0</v>
      </c>
      <c r="FT38" s="65">
        <v>0.0</v>
      </c>
      <c r="FU38" s="65">
        <v>0.0</v>
      </c>
      <c r="FV38" s="65">
        <v>0.0</v>
      </c>
      <c r="FW38" s="63" t="s">
        <v>132</v>
      </c>
      <c r="FX38" s="63" t="s">
        <v>35</v>
      </c>
      <c r="FY38" s="65">
        <v>1.0</v>
      </c>
      <c r="FZ38" s="65">
        <v>0.0</v>
      </c>
      <c r="GA38" s="65">
        <v>0.0</v>
      </c>
      <c r="GB38" s="63" t="s">
        <v>4613</v>
      </c>
      <c r="GC38" s="64"/>
      <c r="GD38" s="64"/>
      <c r="GE38" s="64"/>
      <c r="GF38" s="64"/>
      <c r="GG38" s="64"/>
      <c r="GH38" s="64"/>
      <c r="GI38" s="65">
        <v>0.0</v>
      </c>
      <c r="GJ38" s="65">
        <v>0.0</v>
      </c>
      <c r="GK38" s="65">
        <v>0.0</v>
      </c>
      <c r="GL38" s="65">
        <v>1.0</v>
      </c>
      <c r="GM38" s="65">
        <v>0.0</v>
      </c>
      <c r="GN38" s="65">
        <v>0.0</v>
      </c>
      <c r="GO38" s="63" t="s">
        <v>564</v>
      </c>
      <c r="GP38" s="64"/>
      <c r="GQ38" s="64"/>
      <c r="GR38" s="64"/>
      <c r="GS38" s="64"/>
      <c r="GT38" s="65">
        <v>1.0</v>
      </c>
      <c r="GU38" s="65">
        <v>0.0</v>
      </c>
      <c r="GV38" s="65">
        <v>0.0</v>
      </c>
      <c r="GW38" s="64"/>
      <c r="GX38" s="65">
        <v>0.0</v>
      </c>
      <c r="GY38" s="63" t="s">
        <v>4496</v>
      </c>
      <c r="GZ38" s="63" t="s">
        <v>564</v>
      </c>
      <c r="HA38" s="64"/>
      <c r="HB38" s="64"/>
      <c r="HC38" s="64"/>
      <c r="HD38" s="64"/>
      <c r="HE38" s="65">
        <v>1.0</v>
      </c>
      <c r="HF38" s="65">
        <v>0.0</v>
      </c>
      <c r="HG38" s="65">
        <v>0.0</v>
      </c>
      <c r="HH38" s="65">
        <v>0.0</v>
      </c>
      <c r="HI38" s="63" t="s">
        <v>4519</v>
      </c>
      <c r="HJ38" s="65">
        <v>1.0</v>
      </c>
      <c r="HK38" s="65">
        <v>0.0</v>
      </c>
      <c r="HL38" s="65">
        <v>0.0</v>
      </c>
      <c r="HM38" s="65">
        <v>0.0</v>
      </c>
      <c r="HN38" s="64"/>
      <c r="HO38" s="63" t="s">
        <v>132</v>
      </c>
      <c r="HP38" s="65">
        <v>50.0</v>
      </c>
      <c r="HQ38" s="63" t="s">
        <v>5997</v>
      </c>
      <c r="HR38" s="65">
        <v>2.0</v>
      </c>
      <c r="HS38" s="63" t="s">
        <v>5998</v>
      </c>
      <c r="HT38" s="64"/>
      <c r="HU38" s="64"/>
      <c r="HV38" s="63" t="s">
        <v>5999</v>
      </c>
      <c r="HW38" s="63" t="s">
        <v>6000</v>
      </c>
      <c r="HX38" s="63" t="s">
        <v>6001</v>
      </c>
      <c r="HY38" s="63">
        <v>1.060991196E9</v>
      </c>
      <c r="HZ38" s="63" t="s">
        <v>4437</v>
      </c>
      <c r="IA38" s="65">
        <v>0.0</v>
      </c>
      <c r="IB38" s="65">
        <v>0.0</v>
      </c>
      <c r="IC38" s="65">
        <v>0.0</v>
      </c>
      <c r="ID38" s="65">
        <v>0.0</v>
      </c>
      <c r="IE38" s="65">
        <v>0.0</v>
      </c>
      <c r="IF38" s="65">
        <v>1.0</v>
      </c>
      <c r="IG38" s="65">
        <v>0.0</v>
      </c>
      <c r="IH38" s="64"/>
      <c r="II38" s="64"/>
      <c r="IJ38" s="64"/>
      <c r="IK38" s="64"/>
      <c r="IL38" s="64"/>
      <c r="IM38" s="64"/>
      <c r="IN38" s="64"/>
      <c r="IO38" s="64"/>
      <c r="IP38" s="64"/>
      <c r="IQ38" s="63">
        <v>0.0</v>
      </c>
      <c r="IR38" s="63">
        <v>0.0</v>
      </c>
      <c r="IS38" s="65">
        <v>3.0</v>
      </c>
      <c r="IT38" s="63" t="s">
        <v>5428</v>
      </c>
      <c r="IU38" s="64"/>
      <c r="IV38" s="63" t="s">
        <v>6002</v>
      </c>
      <c r="IW38" s="164" t="s">
        <v>6003</v>
      </c>
      <c r="IX38" s="64"/>
      <c r="IY38" s="64"/>
      <c r="IZ38" s="63" t="s">
        <v>6004</v>
      </c>
      <c r="JA38" s="164" t="s">
        <v>6005</v>
      </c>
      <c r="JB38" s="64"/>
      <c r="JC38" s="64"/>
      <c r="JD38" s="64"/>
      <c r="JE38" s="64"/>
      <c r="JF38" s="64"/>
      <c r="JG38" s="64"/>
      <c r="JH38" s="64"/>
      <c r="JI38" s="64"/>
      <c r="JJ38" s="64"/>
      <c r="JK38" s="64"/>
      <c r="JL38" s="64"/>
      <c r="JM38" s="64"/>
      <c r="JN38" s="64"/>
      <c r="JO38" s="64"/>
      <c r="JP38" s="64"/>
      <c r="JQ38" s="64"/>
      <c r="JR38" s="64"/>
      <c r="JS38" s="64"/>
      <c r="JT38" s="64"/>
      <c r="JU38" s="64"/>
      <c r="JV38" s="64"/>
      <c r="JW38" s="64"/>
      <c r="JX38" s="64"/>
      <c r="JY38" s="64"/>
      <c r="JZ38" s="64"/>
      <c r="KA38" s="64"/>
      <c r="KB38" s="64"/>
      <c r="KC38" s="64"/>
      <c r="KD38" s="64"/>
      <c r="KE38" s="64"/>
      <c r="KF38" s="64"/>
      <c r="KG38" s="64"/>
      <c r="KH38" s="64"/>
      <c r="KI38" s="64"/>
      <c r="KJ38" s="64"/>
      <c r="KK38" s="65">
        <v>4.62300929E8</v>
      </c>
      <c r="KL38" s="63" t="s">
        <v>6006</v>
      </c>
      <c r="KM38" s="163">
        <v>45144.0</v>
      </c>
      <c r="KN38" s="64"/>
      <c r="KO38" s="64"/>
      <c r="KP38" s="63" t="s">
        <v>4442</v>
      </c>
      <c r="KQ38" s="64"/>
      <c r="KR38" s="63" t="s">
        <v>5669</v>
      </c>
      <c r="KS38" s="64"/>
      <c r="KT38" s="65">
        <v>37.0</v>
      </c>
    </row>
    <row r="39" hidden="1">
      <c r="A39" s="163">
        <v>45144.0</v>
      </c>
      <c r="B39" s="163">
        <v>45144.0</v>
      </c>
      <c r="C39" s="63" t="s">
        <v>5732</v>
      </c>
      <c r="D39" s="63" t="s">
        <v>5733</v>
      </c>
      <c r="E39" s="63">
        <v>3.1886660855E10</v>
      </c>
      <c r="F39" s="63" t="s">
        <v>4408</v>
      </c>
      <c r="G39" s="63" t="s">
        <v>5876</v>
      </c>
      <c r="H39" s="63" t="s">
        <v>5673</v>
      </c>
      <c r="I39" s="63" t="s">
        <v>5734</v>
      </c>
      <c r="J39" s="63" t="s">
        <v>6007</v>
      </c>
      <c r="K39" s="65">
        <v>3.38125</v>
      </c>
      <c r="L39" s="65">
        <v>-76.565136</v>
      </c>
      <c r="M39" s="65">
        <v>1140.787768</v>
      </c>
      <c r="N39" s="65">
        <v>94.33333333</v>
      </c>
      <c r="O39" s="63" t="s">
        <v>6008</v>
      </c>
      <c r="P39" s="65">
        <v>3.15238882E9</v>
      </c>
      <c r="Q39" s="63" t="s">
        <v>6009</v>
      </c>
      <c r="R39" s="64"/>
      <c r="S39" s="64"/>
      <c r="T39" s="64"/>
      <c r="U39" s="63" t="s">
        <v>6010</v>
      </c>
      <c r="V39" s="164" t="s">
        <v>6011</v>
      </c>
      <c r="W39" s="64"/>
      <c r="X39" s="64"/>
      <c r="Y39" s="65">
        <v>3.0</v>
      </c>
      <c r="Z39" s="65">
        <v>1.0</v>
      </c>
      <c r="AA39" s="63" t="s">
        <v>4417</v>
      </c>
      <c r="AB39" s="63" t="s">
        <v>35</v>
      </c>
      <c r="AC39" s="63" t="s">
        <v>35</v>
      </c>
      <c r="AD39" s="63" t="s">
        <v>132</v>
      </c>
      <c r="AE39" s="65">
        <v>1.0</v>
      </c>
      <c r="AF39" s="65">
        <v>2.0</v>
      </c>
      <c r="AG39" s="63" t="s">
        <v>2007</v>
      </c>
      <c r="AH39" s="65">
        <v>2.0</v>
      </c>
      <c r="AI39" s="63" t="s">
        <v>2007</v>
      </c>
      <c r="AJ39" s="65">
        <v>1.0</v>
      </c>
      <c r="AK39" s="63" t="s">
        <v>2007</v>
      </c>
      <c r="AL39" s="63" t="s">
        <v>2007</v>
      </c>
      <c r="AM39" s="65">
        <v>1.0</v>
      </c>
      <c r="AN39" s="63" t="s">
        <v>4485</v>
      </c>
      <c r="AO39" s="63" t="s">
        <v>4581</v>
      </c>
      <c r="AP39" s="63" t="s">
        <v>4582</v>
      </c>
      <c r="AQ39" s="64"/>
      <c r="AR39" s="63" t="s">
        <v>4421</v>
      </c>
      <c r="AS39" s="63" t="s">
        <v>132</v>
      </c>
      <c r="AT39" s="64"/>
      <c r="AU39" s="63" t="s">
        <v>132</v>
      </c>
      <c r="AV39" s="63" t="s">
        <v>4606</v>
      </c>
      <c r="AW39" s="63" t="s">
        <v>4561</v>
      </c>
      <c r="AX39" s="63" t="s">
        <v>132</v>
      </c>
      <c r="AY39" s="64"/>
      <c r="AZ39" s="64"/>
      <c r="BA39" s="64"/>
      <c r="BB39" s="65">
        <v>0.0</v>
      </c>
      <c r="BC39" s="65">
        <v>1.0</v>
      </c>
      <c r="BD39" s="65">
        <v>0.0</v>
      </c>
      <c r="BE39" s="65">
        <v>3.0</v>
      </c>
      <c r="BF39" s="65">
        <v>3.0</v>
      </c>
      <c r="BG39" s="65">
        <v>5.0</v>
      </c>
      <c r="BH39" s="63" t="s">
        <v>4424</v>
      </c>
      <c r="BI39" s="63" t="s">
        <v>4425</v>
      </c>
      <c r="BJ39" s="63" t="s">
        <v>4424</v>
      </c>
      <c r="BK39" s="65">
        <v>0.0</v>
      </c>
      <c r="BL39" s="65">
        <v>1.0</v>
      </c>
      <c r="BM39" s="65">
        <v>0.0</v>
      </c>
      <c r="BN39" s="65">
        <v>0.0</v>
      </c>
      <c r="BO39" s="65">
        <v>0.0</v>
      </c>
      <c r="BP39" s="65">
        <v>0.0</v>
      </c>
      <c r="BQ39" s="65">
        <v>0.0</v>
      </c>
      <c r="BR39" s="64"/>
      <c r="BS39" s="64"/>
      <c r="BT39" s="63" t="s">
        <v>4425</v>
      </c>
      <c r="BU39" s="63" t="s">
        <v>4488</v>
      </c>
      <c r="BV39" s="65">
        <v>0.0</v>
      </c>
      <c r="BW39" s="65">
        <v>0.0</v>
      </c>
      <c r="BX39" s="65">
        <v>1.0</v>
      </c>
      <c r="BY39" s="64"/>
      <c r="BZ39" s="63" t="s">
        <v>4425</v>
      </c>
      <c r="CA39" s="63" t="s">
        <v>4489</v>
      </c>
      <c r="CB39" s="65">
        <v>0.0</v>
      </c>
      <c r="CC39" s="65">
        <v>1.0</v>
      </c>
      <c r="CD39" s="65">
        <v>1.0</v>
      </c>
      <c r="CE39" s="65">
        <v>0.0</v>
      </c>
      <c r="CF39" s="65">
        <v>1.0</v>
      </c>
      <c r="CG39" s="65">
        <v>0.0</v>
      </c>
      <c r="CH39" s="65">
        <v>0.0</v>
      </c>
      <c r="CI39" s="65">
        <v>0.0</v>
      </c>
      <c r="CJ39" s="64"/>
      <c r="CK39" s="63" t="s">
        <v>216</v>
      </c>
      <c r="CL39" s="65">
        <v>0.0</v>
      </c>
      <c r="CM39" s="65">
        <v>0.0</v>
      </c>
      <c r="CN39" s="65">
        <v>0.0</v>
      </c>
      <c r="CO39" s="65">
        <v>0.0</v>
      </c>
      <c r="CP39" s="65">
        <v>0.0</v>
      </c>
      <c r="CQ39" s="65">
        <v>1.0</v>
      </c>
      <c r="CR39" s="65">
        <v>0.0</v>
      </c>
      <c r="CS39" s="65">
        <v>0.0</v>
      </c>
      <c r="CT39" s="64"/>
      <c r="CU39" s="63" t="s">
        <v>4427</v>
      </c>
      <c r="CV39" s="64"/>
      <c r="CW39" s="64"/>
      <c r="CX39" s="63" t="s">
        <v>4493</v>
      </c>
      <c r="CY39" s="65">
        <v>1.0</v>
      </c>
      <c r="CZ39" s="65">
        <v>0.0</v>
      </c>
      <c r="DA39" s="65">
        <v>0.0</v>
      </c>
      <c r="DB39" s="65">
        <v>0.0</v>
      </c>
      <c r="DC39" s="65">
        <v>0.0</v>
      </c>
      <c r="DD39" s="65">
        <v>0.0</v>
      </c>
      <c r="DE39" s="65">
        <v>0.0</v>
      </c>
      <c r="DF39" s="65">
        <v>0.0</v>
      </c>
      <c r="DG39" s="64"/>
      <c r="DH39" s="64"/>
      <c r="DI39" s="64"/>
      <c r="DJ39" s="65">
        <v>0.0</v>
      </c>
      <c r="DK39" s="65">
        <v>0.0</v>
      </c>
      <c r="DL39" s="65">
        <v>0.0</v>
      </c>
      <c r="DM39" s="64"/>
      <c r="DN39" s="64"/>
      <c r="DO39" s="63" t="s">
        <v>4563</v>
      </c>
      <c r="DP39" s="63" t="s">
        <v>4563</v>
      </c>
      <c r="DQ39" s="64"/>
      <c r="DR39" s="64"/>
      <c r="DS39" s="64"/>
      <c r="DT39" s="64"/>
      <c r="DU39" s="64"/>
      <c r="DV39" s="65">
        <v>0.0</v>
      </c>
      <c r="DW39" s="65">
        <v>0.0</v>
      </c>
      <c r="DX39" s="65">
        <v>0.0</v>
      </c>
      <c r="DY39" s="65">
        <v>0.0</v>
      </c>
      <c r="DZ39" s="65">
        <v>1.0</v>
      </c>
      <c r="EA39" s="63" t="s">
        <v>4563</v>
      </c>
      <c r="EB39" s="64"/>
      <c r="EC39" s="64"/>
      <c r="ED39" s="64"/>
      <c r="EE39" s="64"/>
      <c r="EF39" s="64"/>
      <c r="EG39" s="65">
        <v>0.0</v>
      </c>
      <c r="EH39" s="65">
        <v>0.0</v>
      </c>
      <c r="EI39" s="65">
        <v>0.0</v>
      </c>
      <c r="EJ39" s="65">
        <v>0.0</v>
      </c>
      <c r="EK39" s="65">
        <v>1.0</v>
      </c>
      <c r="EL39" s="63" t="s">
        <v>4431</v>
      </c>
      <c r="EM39" s="63" t="s">
        <v>4432</v>
      </c>
      <c r="EN39" s="63" t="s">
        <v>4433</v>
      </c>
      <c r="EO39" s="64"/>
      <c r="EP39" s="64"/>
      <c r="EQ39" s="64"/>
      <c r="ER39" s="64"/>
      <c r="ES39" s="64"/>
      <c r="ET39" s="64"/>
      <c r="EU39" s="64"/>
      <c r="EV39" s="65">
        <v>0.0</v>
      </c>
      <c r="EW39" s="65">
        <v>0.0</v>
      </c>
      <c r="EX39" s="65">
        <v>0.0</v>
      </c>
      <c r="EY39" s="65">
        <v>0.0</v>
      </c>
      <c r="EZ39" s="65">
        <v>1.0</v>
      </c>
      <c r="FA39" s="65">
        <v>0.0</v>
      </c>
      <c r="FB39" s="65">
        <v>0.0</v>
      </c>
      <c r="FC39" s="63" t="s">
        <v>6012</v>
      </c>
      <c r="FD39" s="63" t="s">
        <v>4425</v>
      </c>
      <c r="FE39" s="64"/>
      <c r="FF39" s="64"/>
      <c r="FG39" s="64"/>
      <c r="FH39" s="65">
        <v>0.0</v>
      </c>
      <c r="FI39" s="65">
        <v>0.0</v>
      </c>
      <c r="FJ39" s="65">
        <v>1.0</v>
      </c>
      <c r="FK39" s="64"/>
      <c r="FL39" s="64"/>
      <c r="FM39" s="63" t="s">
        <v>132</v>
      </c>
      <c r="FN39" s="63" t="s">
        <v>4436</v>
      </c>
      <c r="FO39" s="65">
        <v>0.0</v>
      </c>
      <c r="FP39" s="65">
        <v>0.0</v>
      </c>
      <c r="FQ39" s="65">
        <v>0.0</v>
      </c>
      <c r="FR39" s="65">
        <v>0.0</v>
      </c>
      <c r="FS39" s="65">
        <v>1.0</v>
      </c>
      <c r="FT39" s="65">
        <v>0.0</v>
      </c>
      <c r="FU39" s="65">
        <v>0.0</v>
      </c>
      <c r="FV39" s="65">
        <v>0.0</v>
      </c>
      <c r="FW39" s="63" t="s">
        <v>132</v>
      </c>
      <c r="FX39" s="63" t="s">
        <v>35</v>
      </c>
      <c r="FY39" s="65">
        <v>1.0</v>
      </c>
      <c r="FZ39" s="65">
        <v>0.0</v>
      </c>
      <c r="GA39" s="65">
        <v>0.0</v>
      </c>
      <c r="GB39" s="63" t="s">
        <v>2007</v>
      </c>
      <c r="GC39" s="64"/>
      <c r="GD39" s="64"/>
      <c r="GE39" s="64"/>
      <c r="GF39" s="64"/>
      <c r="GG39" s="64"/>
      <c r="GH39" s="64"/>
      <c r="GI39" s="65">
        <v>0.0</v>
      </c>
      <c r="GJ39" s="65">
        <v>0.0</v>
      </c>
      <c r="GK39" s="65">
        <v>0.0</v>
      </c>
      <c r="GL39" s="65">
        <v>0.0</v>
      </c>
      <c r="GM39" s="65">
        <v>1.0</v>
      </c>
      <c r="GN39" s="65">
        <v>0.0</v>
      </c>
      <c r="GO39" s="63" t="s">
        <v>564</v>
      </c>
      <c r="GP39" s="64"/>
      <c r="GQ39" s="64"/>
      <c r="GR39" s="64"/>
      <c r="GS39" s="64"/>
      <c r="GT39" s="65">
        <v>1.0</v>
      </c>
      <c r="GU39" s="65">
        <v>0.0</v>
      </c>
      <c r="GV39" s="65">
        <v>0.0</v>
      </c>
      <c r="GW39" s="64"/>
      <c r="GX39" s="65">
        <v>0.0</v>
      </c>
      <c r="GY39" s="63" t="s">
        <v>4474</v>
      </c>
      <c r="GZ39" s="63" t="s">
        <v>132</v>
      </c>
      <c r="HA39" s="64"/>
      <c r="HB39" s="64"/>
      <c r="HC39" s="64"/>
      <c r="HD39" s="64"/>
      <c r="HE39" s="65">
        <v>0.0</v>
      </c>
      <c r="HF39" s="65">
        <v>1.0</v>
      </c>
      <c r="HG39" s="65">
        <v>0.0</v>
      </c>
      <c r="HH39" s="65">
        <v>0.0</v>
      </c>
      <c r="HI39" s="63" t="s">
        <v>4519</v>
      </c>
      <c r="HJ39" s="65">
        <v>1.0</v>
      </c>
      <c r="HK39" s="65">
        <v>0.0</v>
      </c>
      <c r="HL39" s="65">
        <v>0.0</v>
      </c>
      <c r="HM39" s="65">
        <v>0.0</v>
      </c>
      <c r="HN39" s="64"/>
      <c r="HO39" s="63" t="s">
        <v>132</v>
      </c>
      <c r="HP39" s="65">
        <v>28000.0</v>
      </c>
      <c r="HQ39" s="64"/>
      <c r="HR39" s="65">
        <v>3.0</v>
      </c>
      <c r="HS39" s="63" t="s">
        <v>6013</v>
      </c>
      <c r="HT39" s="64"/>
      <c r="HU39" s="64"/>
      <c r="HV39" s="63" t="s">
        <v>6014</v>
      </c>
      <c r="HW39" s="63" t="s">
        <v>6015</v>
      </c>
      <c r="HX39" s="63" t="s">
        <v>2743</v>
      </c>
      <c r="HY39" s="63">
        <v>1.1486944E9</v>
      </c>
      <c r="HZ39" s="63" t="s">
        <v>6016</v>
      </c>
      <c r="IA39" s="65">
        <v>0.0</v>
      </c>
      <c r="IB39" s="65">
        <v>0.0</v>
      </c>
      <c r="IC39" s="65">
        <v>1.0</v>
      </c>
      <c r="ID39" s="65">
        <v>1.0</v>
      </c>
      <c r="IE39" s="65">
        <v>0.0</v>
      </c>
      <c r="IF39" s="65">
        <v>0.0</v>
      </c>
      <c r="IG39" s="65">
        <v>0.0</v>
      </c>
      <c r="IH39" s="64"/>
      <c r="II39" s="64"/>
      <c r="IJ39" s="64"/>
      <c r="IK39" s="64"/>
      <c r="IL39" s="64"/>
      <c r="IM39" s="64"/>
      <c r="IN39" s="64"/>
      <c r="IO39" s="64"/>
      <c r="IP39" s="64"/>
      <c r="IQ39" s="64"/>
      <c r="IR39" s="63" t="s">
        <v>6017</v>
      </c>
      <c r="IS39" s="65">
        <v>1.0</v>
      </c>
      <c r="IT39" s="63" t="s">
        <v>5287</v>
      </c>
      <c r="IU39" s="64"/>
      <c r="IV39" s="63" t="s">
        <v>6018</v>
      </c>
      <c r="IW39" s="164" t="s">
        <v>6019</v>
      </c>
      <c r="IX39" s="64"/>
      <c r="IY39" s="64"/>
      <c r="IZ39" s="63" t="s">
        <v>6020</v>
      </c>
      <c r="JA39" s="164" t="s">
        <v>6021</v>
      </c>
      <c r="JB39" s="64"/>
      <c r="JC39" s="64"/>
      <c r="JD39" s="64"/>
      <c r="JE39" s="63" t="s">
        <v>6022</v>
      </c>
      <c r="JF39" s="64"/>
      <c r="JG39" s="64"/>
      <c r="JH39" s="64"/>
      <c r="JI39" s="64"/>
      <c r="JJ39" s="64"/>
      <c r="JK39" s="64"/>
      <c r="JL39" s="64"/>
      <c r="JM39" s="64"/>
      <c r="JN39" s="64"/>
      <c r="JO39" s="64"/>
      <c r="JP39" s="64"/>
      <c r="JQ39" s="64"/>
      <c r="JR39" s="64"/>
      <c r="JS39" s="64"/>
      <c r="JT39" s="64"/>
      <c r="JU39" s="64"/>
      <c r="JV39" s="64"/>
      <c r="JW39" s="64"/>
      <c r="JX39" s="64"/>
      <c r="JY39" s="64"/>
      <c r="JZ39" s="64"/>
      <c r="KA39" s="64"/>
      <c r="KB39" s="64"/>
      <c r="KC39" s="64"/>
      <c r="KD39" s="64"/>
      <c r="KE39" s="64"/>
      <c r="KF39" s="64"/>
      <c r="KG39" s="64"/>
      <c r="KH39" s="64"/>
      <c r="KI39" s="64"/>
      <c r="KJ39" s="64"/>
      <c r="KK39" s="65">
        <v>4.62302757E8</v>
      </c>
      <c r="KL39" s="63" t="s">
        <v>6023</v>
      </c>
      <c r="KM39" s="163">
        <v>45144.0</v>
      </c>
      <c r="KN39" s="64"/>
      <c r="KO39" s="64"/>
      <c r="KP39" s="63" t="s">
        <v>4442</v>
      </c>
      <c r="KQ39" s="64"/>
      <c r="KR39" s="63" t="s">
        <v>5669</v>
      </c>
      <c r="KS39" s="64"/>
      <c r="KT39" s="65">
        <v>38.0</v>
      </c>
    </row>
    <row r="40" hidden="1">
      <c r="A40" s="163">
        <v>45144.0</v>
      </c>
      <c r="B40" s="163">
        <v>45144.0</v>
      </c>
      <c r="C40" s="63" t="s">
        <v>6024</v>
      </c>
      <c r="D40" s="63" t="s">
        <v>6025</v>
      </c>
      <c r="E40" s="63">
        <v>3.207303021E9</v>
      </c>
      <c r="F40" s="63" t="s">
        <v>4408</v>
      </c>
      <c r="G40" s="63" t="s">
        <v>5645</v>
      </c>
      <c r="H40" s="63" t="s">
        <v>5673</v>
      </c>
      <c r="I40" s="63" t="s">
        <v>5674</v>
      </c>
      <c r="J40" s="64"/>
      <c r="K40" s="64"/>
      <c r="L40" s="64"/>
      <c r="M40" s="64"/>
      <c r="N40" s="64"/>
      <c r="O40" s="63" t="s">
        <v>6026</v>
      </c>
      <c r="P40" s="65">
        <v>3.113934184E9</v>
      </c>
      <c r="Q40" s="63" t="s">
        <v>6027</v>
      </c>
      <c r="R40" s="64"/>
      <c r="S40" s="63" t="s">
        <v>6028</v>
      </c>
      <c r="T40" s="164" t="s">
        <v>6029</v>
      </c>
      <c r="U40" s="64"/>
      <c r="V40" s="64"/>
      <c r="W40" s="63" t="s">
        <v>6030</v>
      </c>
      <c r="X40" s="164" t="s">
        <v>6031</v>
      </c>
      <c r="Y40" s="65">
        <v>3.0</v>
      </c>
      <c r="Z40" s="65">
        <v>1.0</v>
      </c>
      <c r="AA40" s="63" t="s">
        <v>4454</v>
      </c>
      <c r="AB40" s="63" t="s">
        <v>132</v>
      </c>
      <c r="AC40" s="63" t="s">
        <v>132</v>
      </c>
      <c r="AD40" s="63" t="s">
        <v>132</v>
      </c>
      <c r="AE40" s="65">
        <v>2.0</v>
      </c>
      <c r="AF40" s="65">
        <v>1.0</v>
      </c>
      <c r="AG40" s="63" t="s">
        <v>2007</v>
      </c>
      <c r="AH40" s="65">
        <v>1.0</v>
      </c>
      <c r="AI40" s="63" t="s">
        <v>2007</v>
      </c>
      <c r="AJ40" s="65">
        <v>2.0</v>
      </c>
      <c r="AK40" s="63" t="s">
        <v>2007</v>
      </c>
      <c r="AL40" s="63" t="s">
        <v>2007</v>
      </c>
      <c r="AM40" s="65">
        <v>1.0</v>
      </c>
      <c r="AN40" s="63" t="s">
        <v>4485</v>
      </c>
      <c r="AO40" s="63" t="s">
        <v>4581</v>
      </c>
      <c r="AP40" s="63" t="s">
        <v>4420</v>
      </c>
      <c r="AQ40" s="64"/>
      <c r="AR40" s="63" t="s">
        <v>4421</v>
      </c>
      <c r="AS40" s="63" t="s">
        <v>132</v>
      </c>
      <c r="AT40" s="63" t="s">
        <v>4421</v>
      </c>
      <c r="AU40" s="63" t="s">
        <v>132</v>
      </c>
      <c r="AV40" s="63" t="s">
        <v>4422</v>
      </c>
      <c r="AW40" s="63" t="s">
        <v>4437</v>
      </c>
      <c r="AX40" s="63" t="s">
        <v>132</v>
      </c>
      <c r="AY40" s="64"/>
      <c r="AZ40" s="64"/>
      <c r="BA40" s="64"/>
      <c r="BB40" s="65">
        <v>0.0</v>
      </c>
      <c r="BC40" s="65">
        <v>1.0</v>
      </c>
      <c r="BD40" s="65">
        <v>0.0</v>
      </c>
      <c r="BE40" s="65">
        <v>1.0</v>
      </c>
      <c r="BF40" s="166">
        <v>45689.0</v>
      </c>
      <c r="BG40" s="65">
        <v>7.0</v>
      </c>
      <c r="BH40" s="63" t="s">
        <v>4849</v>
      </c>
      <c r="BI40" s="63" t="s">
        <v>4425</v>
      </c>
      <c r="BJ40" s="63" t="s">
        <v>4849</v>
      </c>
      <c r="BK40" s="65">
        <v>1.0</v>
      </c>
      <c r="BL40" s="65">
        <v>0.0</v>
      </c>
      <c r="BM40" s="65">
        <v>0.0</v>
      </c>
      <c r="BN40" s="65">
        <v>0.0</v>
      </c>
      <c r="BO40" s="65">
        <v>0.0</v>
      </c>
      <c r="BP40" s="65">
        <v>0.0</v>
      </c>
      <c r="BQ40" s="65">
        <v>0.0</v>
      </c>
      <c r="BR40" s="64"/>
      <c r="BS40" s="64"/>
      <c r="BT40" s="63" t="s">
        <v>4425</v>
      </c>
      <c r="BU40" s="63" t="s">
        <v>4462</v>
      </c>
      <c r="BV40" s="65">
        <v>1.0</v>
      </c>
      <c r="BW40" s="65">
        <v>0.0</v>
      </c>
      <c r="BX40" s="65">
        <v>0.0</v>
      </c>
      <c r="BY40" s="63" t="s">
        <v>6032</v>
      </c>
      <c r="BZ40" s="63" t="s">
        <v>4425</v>
      </c>
      <c r="CA40" s="63" t="s">
        <v>4586</v>
      </c>
      <c r="CB40" s="65">
        <v>0.0</v>
      </c>
      <c r="CC40" s="65">
        <v>1.0</v>
      </c>
      <c r="CD40" s="65">
        <v>1.0</v>
      </c>
      <c r="CE40" s="65">
        <v>0.0</v>
      </c>
      <c r="CF40" s="65">
        <v>0.0</v>
      </c>
      <c r="CG40" s="65">
        <v>0.0</v>
      </c>
      <c r="CH40" s="65">
        <v>0.0</v>
      </c>
      <c r="CI40" s="65">
        <v>0.0</v>
      </c>
      <c r="CJ40" s="63" t="s">
        <v>6033</v>
      </c>
      <c r="CK40" s="63" t="s">
        <v>216</v>
      </c>
      <c r="CL40" s="65">
        <v>0.0</v>
      </c>
      <c r="CM40" s="65">
        <v>0.0</v>
      </c>
      <c r="CN40" s="65">
        <v>0.0</v>
      </c>
      <c r="CO40" s="65">
        <v>0.0</v>
      </c>
      <c r="CP40" s="65">
        <v>0.0</v>
      </c>
      <c r="CQ40" s="65">
        <v>1.0</v>
      </c>
      <c r="CR40" s="65">
        <v>0.0</v>
      </c>
      <c r="CS40" s="65">
        <v>0.0</v>
      </c>
      <c r="CT40" s="63" t="s">
        <v>6034</v>
      </c>
      <c r="CU40" s="63" t="s">
        <v>4427</v>
      </c>
      <c r="CV40" s="64"/>
      <c r="CW40" s="64"/>
      <c r="CX40" s="63" t="s">
        <v>4538</v>
      </c>
      <c r="CY40" s="65">
        <v>0.0</v>
      </c>
      <c r="CZ40" s="65">
        <v>0.0</v>
      </c>
      <c r="DA40" s="65">
        <v>0.0</v>
      </c>
      <c r="DB40" s="65">
        <v>0.0</v>
      </c>
      <c r="DC40" s="65">
        <v>0.0</v>
      </c>
      <c r="DD40" s="65">
        <v>0.0</v>
      </c>
      <c r="DE40" s="65">
        <v>1.0</v>
      </c>
      <c r="DF40" s="65">
        <v>0.0</v>
      </c>
      <c r="DG40" s="64"/>
      <c r="DH40" s="64"/>
      <c r="DI40" s="64"/>
      <c r="DJ40" s="65">
        <v>0.0</v>
      </c>
      <c r="DK40" s="65">
        <v>0.0</v>
      </c>
      <c r="DL40" s="65">
        <v>0.0</v>
      </c>
      <c r="DM40" s="64"/>
      <c r="DN40" s="63" t="s">
        <v>5025</v>
      </c>
      <c r="DO40" s="63" t="s">
        <v>4430</v>
      </c>
      <c r="DP40" s="63" t="s">
        <v>4430</v>
      </c>
      <c r="DQ40" s="64"/>
      <c r="DR40" s="64"/>
      <c r="DS40" s="64"/>
      <c r="DT40" s="64"/>
      <c r="DU40" s="64"/>
      <c r="DV40" s="65">
        <v>1.0</v>
      </c>
      <c r="DW40" s="65">
        <v>0.0</v>
      </c>
      <c r="DX40" s="65">
        <v>0.0</v>
      </c>
      <c r="DY40" s="65">
        <v>0.0</v>
      </c>
      <c r="DZ40" s="65">
        <v>0.0</v>
      </c>
      <c r="EA40" s="63" t="s">
        <v>4430</v>
      </c>
      <c r="EB40" s="64"/>
      <c r="EC40" s="64"/>
      <c r="ED40" s="64"/>
      <c r="EE40" s="64"/>
      <c r="EF40" s="64"/>
      <c r="EG40" s="65">
        <v>1.0</v>
      </c>
      <c r="EH40" s="65">
        <v>0.0</v>
      </c>
      <c r="EI40" s="65">
        <v>0.0</v>
      </c>
      <c r="EJ40" s="65">
        <v>0.0</v>
      </c>
      <c r="EK40" s="65">
        <v>0.0</v>
      </c>
      <c r="EL40" s="63" t="s">
        <v>4431</v>
      </c>
      <c r="EM40" s="63" t="s">
        <v>4631</v>
      </c>
      <c r="EN40" s="63" t="s">
        <v>4670</v>
      </c>
      <c r="EO40" s="64"/>
      <c r="EP40" s="64"/>
      <c r="EQ40" s="64"/>
      <c r="ER40" s="64"/>
      <c r="ES40" s="64"/>
      <c r="ET40" s="64"/>
      <c r="EU40" s="64"/>
      <c r="EV40" s="65">
        <v>0.0</v>
      </c>
      <c r="EW40" s="65">
        <v>0.0</v>
      </c>
      <c r="EX40" s="65">
        <v>0.0</v>
      </c>
      <c r="EY40" s="65">
        <v>0.0</v>
      </c>
      <c r="EZ40" s="65">
        <v>0.0</v>
      </c>
      <c r="FA40" s="65">
        <v>1.0</v>
      </c>
      <c r="FB40" s="65">
        <v>0.0</v>
      </c>
      <c r="FC40" s="63" t="s">
        <v>6035</v>
      </c>
      <c r="FD40" s="63" t="s">
        <v>4425</v>
      </c>
      <c r="FE40" s="64"/>
      <c r="FF40" s="64"/>
      <c r="FG40" s="64"/>
      <c r="FH40" s="65">
        <v>0.0</v>
      </c>
      <c r="FI40" s="65">
        <v>0.0</v>
      </c>
      <c r="FJ40" s="65">
        <v>1.0</v>
      </c>
      <c r="FK40" s="63" t="s">
        <v>6036</v>
      </c>
      <c r="FL40" s="164" t="s">
        <v>6037</v>
      </c>
      <c r="FM40" s="63" t="s">
        <v>35</v>
      </c>
      <c r="FN40" s="63" t="s">
        <v>4436</v>
      </c>
      <c r="FO40" s="65">
        <v>0.0</v>
      </c>
      <c r="FP40" s="65">
        <v>0.0</v>
      </c>
      <c r="FQ40" s="65">
        <v>0.0</v>
      </c>
      <c r="FR40" s="65">
        <v>0.0</v>
      </c>
      <c r="FS40" s="65">
        <v>1.0</v>
      </c>
      <c r="FT40" s="65">
        <v>0.0</v>
      </c>
      <c r="FU40" s="65">
        <v>0.0</v>
      </c>
      <c r="FV40" s="65">
        <v>0.0</v>
      </c>
      <c r="FW40" s="63" t="s">
        <v>132</v>
      </c>
      <c r="FX40" s="63" t="s">
        <v>132</v>
      </c>
      <c r="FY40" s="65">
        <v>0.0</v>
      </c>
      <c r="FZ40" s="65">
        <v>1.0</v>
      </c>
      <c r="GA40" s="65">
        <v>0.0</v>
      </c>
      <c r="GB40" s="63" t="s">
        <v>2007</v>
      </c>
      <c r="GC40" s="64"/>
      <c r="GD40" s="64"/>
      <c r="GE40" s="64"/>
      <c r="GF40" s="64"/>
      <c r="GG40" s="64"/>
      <c r="GH40" s="64"/>
      <c r="GI40" s="65">
        <v>0.0</v>
      </c>
      <c r="GJ40" s="65">
        <v>0.0</v>
      </c>
      <c r="GK40" s="65">
        <v>0.0</v>
      </c>
      <c r="GL40" s="65">
        <v>0.0</v>
      </c>
      <c r="GM40" s="65">
        <v>1.0</v>
      </c>
      <c r="GN40" s="65">
        <v>0.0</v>
      </c>
      <c r="GO40" s="63" t="s">
        <v>564</v>
      </c>
      <c r="GP40" s="64"/>
      <c r="GQ40" s="64"/>
      <c r="GR40" s="64"/>
      <c r="GS40" s="64"/>
      <c r="GT40" s="65">
        <v>1.0</v>
      </c>
      <c r="GU40" s="65">
        <v>0.0</v>
      </c>
      <c r="GV40" s="65">
        <v>0.0</v>
      </c>
      <c r="GW40" s="64"/>
      <c r="GX40" s="65">
        <v>0.0</v>
      </c>
      <c r="GY40" s="63" t="s">
        <v>4496</v>
      </c>
      <c r="GZ40" s="63" t="s">
        <v>564</v>
      </c>
      <c r="HA40" s="64"/>
      <c r="HB40" s="64"/>
      <c r="HC40" s="64"/>
      <c r="HD40" s="64"/>
      <c r="HE40" s="65">
        <v>1.0</v>
      </c>
      <c r="HF40" s="65">
        <v>0.0</v>
      </c>
      <c r="HG40" s="65">
        <v>0.0</v>
      </c>
      <c r="HH40" s="65">
        <v>0.0</v>
      </c>
      <c r="HI40" s="63" t="s">
        <v>4519</v>
      </c>
      <c r="HJ40" s="65">
        <v>1.0</v>
      </c>
      <c r="HK40" s="65">
        <v>0.0</v>
      </c>
      <c r="HL40" s="65">
        <v>0.0</v>
      </c>
      <c r="HM40" s="65">
        <v>0.0</v>
      </c>
      <c r="HN40" s="64"/>
      <c r="HO40" s="63" t="s">
        <v>132</v>
      </c>
      <c r="HP40" s="65">
        <v>30000.0</v>
      </c>
      <c r="HQ40" s="63" t="s">
        <v>6038</v>
      </c>
      <c r="HR40" s="65">
        <v>2.0</v>
      </c>
      <c r="HS40" s="63" t="s">
        <v>6039</v>
      </c>
      <c r="HT40" s="64"/>
      <c r="HU40" s="64"/>
      <c r="HV40" s="63" t="s">
        <v>6040</v>
      </c>
      <c r="HW40" s="63" t="s">
        <v>2601</v>
      </c>
      <c r="HX40" s="63" t="s">
        <v>6041</v>
      </c>
      <c r="HY40" s="63">
        <v>1.149684804E9</v>
      </c>
      <c r="HZ40" s="63" t="s">
        <v>4437</v>
      </c>
      <c r="IA40" s="65">
        <v>0.0</v>
      </c>
      <c r="IB40" s="65">
        <v>0.0</v>
      </c>
      <c r="IC40" s="65">
        <v>0.0</v>
      </c>
      <c r="ID40" s="65">
        <v>0.0</v>
      </c>
      <c r="IE40" s="65">
        <v>0.0</v>
      </c>
      <c r="IF40" s="65">
        <v>1.0</v>
      </c>
      <c r="IG40" s="65">
        <v>0.0</v>
      </c>
      <c r="IH40" s="64"/>
      <c r="II40" s="64"/>
      <c r="IJ40" s="64"/>
      <c r="IK40" s="64"/>
      <c r="IL40" s="64"/>
      <c r="IM40" s="64"/>
      <c r="IN40" s="64"/>
      <c r="IO40" s="64"/>
      <c r="IP40" s="64"/>
      <c r="IQ40" s="63" t="s">
        <v>4421</v>
      </c>
      <c r="IR40" s="63">
        <v>100000.0</v>
      </c>
      <c r="IS40" s="63" t="s">
        <v>4096</v>
      </c>
      <c r="IT40" s="63" t="s">
        <v>5287</v>
      </c>
      <c r="IU40" s="64"/>
      <c r="IV40" s="63" t="s">
        <v>6042</v>
      </c>
      <c r="IW40" s="164" t="s">
        <v>6043</v>
      </c>
      <c r="IX40" s="64"/>
      <c r="IY40" s="64"/>
      <c r="IZ40" s="63" t="s">
        <v>6044</v>
      </c>
      <c r="JA40" s="164" t="s">
        <v>6045</v>
      </c>
      <c r="JB40" s="64"/>
      <c r="JC40" s="64"/>
      <c r="JD40" s="64"/>
      <c r="JE40" s="63" t="s">
        <v>6046</v>
      </c>
      <c r="JF40" s="64"/>
      <c r="JG40" s="64"/>
      <c r="JH40" s="64"/>
      <c r="JI40" s="64"/>
      <c r="JJ40" s="64"/>
      <c r="JK40" s="64"/>
      <c r="JL40" s="64"/>
      <c r="JM40" s="64"/>
      <c r="JN40" s="64"/>
      <c r="JO40" s="64"/>
      <c r="JP40" s="64"/>
      <c r="JQ40" s="64"/>
      <c r="JR40" s="64"/>
      <c r="JS40" s="64"/>
      <c r="JT40" s="64"/>
      <c r="JU40" s="64"/>
      <c r="JV40" s="64"/>
      <c r="JW40" s="64"/>
      <c r="JX40" s="64"/>
      <c r="JY40" s="64"/>
      <c r="JZ40" s="64"/>
      <c r="KA40" s="64"/>
      <c r="KB40" s="64"/>
      <c r="KC40" s="64"/>
      <c r="KD40" s="64"/>
      <c r="KE40" s="64"/>
      <c r="KF40" s="64"/>
      <c r="KG40" s="64"/>
      <c r="KH40" s="64"/>
      <c r="KI40" s="64"/>
      <c r="KJ40" s="64"/>
      <c r="KK40" s="65">
        <v>4.62303054E8</v>
      </c>
      <c r="KL40" s="63" t="s">
        <v>6047</v>
      </c>
      <c r="KM40" s="163">
        <v>45144.0</v>
      </c>
      <c r="KN40" s="64"/>
      <c r="KO40" s="64"/>
      <c r="KP40" s="63" t="s">
        <v>4442</v>
      </c>
      <c r="KQ40" s="64"/>
      <c r="KR40" s="63" t="s">
        <v>5669</v>
      </c>
      <c r="KS40" s="64"/>
      <c r="KT40" s="65">
        <v>39.0</v>
      </c>
    </row>
    <row r="41" hidden="1">
      <c r="A41" s="163">
        <v>45144.0</v>
      </c>
      <c r="B41" s="163">
        <v>45144.0</v>
      </c>
      <c r="C41" s="63" t="s">
        <v>5893</v>
      </c>
      <c r="D41" s="63" t="s">
        <v>5894</v>
      </c>
      <c r="E41" s="63">
        <v>3.152404881E9</v>
      </c>
      <c r="F41" s="63" t="s">
        <v>4408</v>
      </c>
      <c r="G41" s="63" t="s">
        <v>6048</v>
      </c>
      <c r="H41" s="63" t="s">
        <v>5673</v>
      </c>
      <c r="I41" s="63" t="s">
        <v>6049</v>
      </c>
      <c r="J41" s="63" t="s">
        <v>6050</v>
      </c>
      <c r="K41" s="65">
        <v>3.384997</v>
      </c>
      <c r="L41" s="65">
        <v>-76.565858</v>
      </c>
      <c r="M41" s="65">
        <v>1186.800049</v>
      </c>
      <c r="N41" s="65">
        <v>234.1860046</v>
      </c>
      <c r="O41" s="63" t="s">
        <v>6051</v>
      </c>
      <c r="P41" s="65">
        <v>3.188356256E9</v>
      </c>
      <c r="Q41" s="63" t="s">
        <v>6052</v>
      </c>
      <c r="R41" s="64"/>
      <c r="S41" s="63" t="s">
        <v>6053</v>
      </c>
      <c r="T41" s="164" t="s">
        <v>6054</v>
      </c>
      <c r="U41" s="63" t="s">
        <v>6055</v>
      </c>
      <c r="V41" s="164" t="s">
        <v>6056</v>
      </c>
      <c r="W41" s="63" t="s">
        <v>6057</v>
      </c>
      <c r="X41" s="164" t="s">
        <v>6058</v>
      </c>
      <c r="Y41" s="65">
        <v>2.0</v>
      </c>
      <c r="Z41" s="65">
        <v>1.0</v>
      </c>
      <c r="AA41" s="63" t="s">
        <v>4417</v>
      </c>
      <c r="AB41" s="63" t="s">
        <v>35</v>
      </c>
      <c r="AC41" s="63" t="s">
        <v>35</v>
      </c>
      <c r="AD41" s="63" t="s">
        <v>132</v>
      </c>
      <c r="AE41" s="65">
        <v>2.0</v>
      </c>
      <c r="AF41" s="63" t="s">
        <v>2007</v>
      </c>
      <c r="AG41" s="63" t="s">
        <v>2007</v>
      </c>
      <c r="AH41" s="63" t="s">
        <v>2007</v>
      </c>
      <c r="AI41" s="63" t="s">
        <v>2007</v>
      </c>
      <c r="AJ41" s="63" t="s">
        <v>2007</v>
      </c>
      <c r="AK41" s="65">
        <v>2.0</v>
      </c>
      <c r="AL41" s="63" t="s">
        <v>2007</v>
      </c>
      <c r="AM41" s="65">
        <v>2.0</v>
      </c>
      <c r="AN41" s="63" t="s">
        <v>4485</v>
      </c>
      <c r="AO41" s="63" t="s">
        <v>4419</v>
      </c>
      <c r="AP41" s="63" t="s">
        <v>4582</v>
      </c>
      <c r="AQ41" s="64"/>
      <c r="AR41" s="63" t="s">
        <v>4421</v>
      </c>
      <c r="AS41" s="63" t="s">
        <v>35</v>
      </c>
      <c r="AT41" s="63" t="s">
        <v>6059</v>
      </c>
      <c r="AU41" s="63" t="s">
        <v>132</v>
      </c>
      <c r="AV41" s="63" t="s">
        <v>4096</v>
      </c>
      <c r="AW41" s="63" t="s">
        <v>4423</v>
      </c>
      <c r="AX41" s="63" t="s">
        <v>132</v>
      </c>
      <c r="AY41" s="64"/>
      <c r="AZ41" s="64"/>
      <c r="BA41" s="64"/>
      <c r="BB41" s="65">
        <v>0.0</v>
      </c>
      <c r="BC41" s="65">
        <v>1.0</v>
      </c>
      <c r="BD41" s="65">
        <v>0.0</v>
      </c>
      <c r="BE41" s="65">
        <v>1.0</v>
      </c>
      <c r="BF41" s="166">
        <v>45689.0</v>
      </c>
      <c r="BG41" s="65">
        <v>100.0</v>
      </c>
      <c r="BH41" s="63" t="s">
        <v>4459</v>
      </c>
      <c r="BI41" s="63" t="s">
        <v>4425</v>
      </c>
      <c r="BJ41" s="63" t="s">
        <v>4849</v>
      </c>
      <c r="BK41" s="65">
        <v>1.0</v>
      </c>
      <c r="BL41" s="65">
        <v>0.0</v>
      </c>
      <c r="BM41" s="65">
        <v>0.0</v>
      </c>
      <c r="BN41" s="65">
        <v>0.0</v>
      </c>
      <c r="BO41" s="65">
        <v>0.0</v>
      </c>
      <c r="BP41" s="65">
        <v>0.0</v>
      </c>
      <c r="BQ41" s="65">
        <v>0.0</v>
      </c>
      <c r="BR41" s="64"/>
      <c r="BS41" s="64"/>
      <c r="BT41" s="63" t="s">
        <v>4425</v>
      </c>
      <c r="BU41" s="63" t="s">
        <v>4462</v>
      </c>
      <c r="BV41" s="65">
        <v>1.0</v>
      </c>
      <c r="BW41" s="65">
        <v>0.0</v>
      </c>
      <c r="BX41" s="65">
        <v>0.0</v>
      </c>
      <c r="BY41" s="63" t="s">
        <v>4431</v>
      </c>
      <c r="BZ41" s="63" t="s">
        <v>4425</v>
      </c>
      <c r="CA41" s="63" t="s">
        <v>6060</v>
      </c>
      <c r="CB41" s="65">
        <v>0.0</v>
      </c>
      <c r="CC41" s="65">
        <v>1.0</v>
      </c>
      <c r="CD41" s="65">
        <v>1.0</v>
      </c>
      <c r="CE41" s="65">
        <v>0.0</v>
      </c>
      <c r="CF41" s="65">
        <v>1.0</v>
      </c>
      <c r="CG41" s="65">
        <v>0.0</v>
      </c>
      <c r="CH41" s="65">
        <v>1.0</v>
      </c>
      <c r="CI41" s="65">
        <v>0.0</v>
      </c>
      <c r="CJ41" s="63" t="s">
        <v>6061</v>
      </c>
      <c r="CK41" s="63" t="s">
        <v>216</v>
      </c>
      <c r="CL41" s="65">
        <v>0.0</v>
      </c>
      <c r="CM41" s="65">
        <v>0.0</v>
      </c>
      <c r="CN41" s="65">
        <v>0.0</v>
      </c>
      <c r="CO41" s="65">
        <v>0.0</v>
      </c>
      <c r="CP41" s="65">
        <v>0.0</v>
      </c>
      <c r="CQ41" s="65">
        <v>1.0</v>
      </c>
      <c r="CR41" s="65">
        <v>0.0</v>
      </c>
      <c r="CS41" s="65">
        <v>0.0</v>
      </c>
      <c r="CT41" s="63" t="s">
        <v>6062</v>
      </c>
      <c r="CU41" s="63" t="s">
        <v>4491</v>
      </c>
      <c r="CV41" s="63" t="s">
        <v>4467</v>
      </c>
      <c r="CW41" s="64"/>
      <c r="CX41" s="63" t="s">
        <v>4538</v>
      </c>
      <c r="CY41" s="65">
        <v>0.0</v>
      </c>
      <c r="CZ41" s="65">
        <v>0.0</v>
      </c>
      <c r="DA41" s="65">
        <v>0.0</v>
      </c>
      <c r="DB41" s="65">
        <v>0.0</v>
      </c>
      <c r="DC41" s="65">
        <v>0.0</v>
      </c>
      <c r="DD41" s="65">
        <v>0.0</v>
      </c>
      <c r="DE41" s="65">
        <v>1.0</v>
      </c>
      <c r="DF41" s="65">
        <v>0.0</v>
      </c>
      <c r="DG41" s="64"/>
      <c r="DH41" s="64"/>
      <c r="DI41" s="64"/>
      <c r="DJ41" s="65">
        <v>0.0</v>
      </c>
      <c r="DK41" s="65">
        <v>0.0</v>
      </c>
      <c r="DL41" s="65">
        <v>0.0</v>
      </c>
      <c r="DM41" s="64"/>
      <c r="DN41" s="63" t="s">
        <v>4429</v>
      </c>
      <c r="DO41" s="63" t="s">
        <v>4430</v>
      </c>
      <c r="DP41" s="63" t="s">
        <v>4563</v>
      </c>
      <c r="DQ41" s="64"/>
      <c r="DR41" s="64"/>
      <c r="DS41" s="64"/>
      <c r="DT41" s="64"/>
      <c r="DU41" s="64"/>
      <c r="DV41" s="65">
        <v>0.0</v>
      </c>
      <c r="DW41" s="65">
        <v>0.0</v>
      </c>
      <c r="DX41" s="65">
        <v>0.0</v>
      </c>
      <c r="DY41" s="65">
        <v>0.0</v>
      </c>
      <c r="DZ41" s="65">
        <v>1.0</v>
      </c>
      <c r="EA41" s="63" t="s">
        <v>4563</v>
      </c>
      <c r="EB41" s="64"/>
      <c r="EC41" s="64"/>
      <c r="ED41" s="64"/>
      <c r="EE41" s="64"/>
      <c r="EF41" s="64"/>
      <c r="EG41" s="65">
        <v>0.0</v>
      </c>
      <c r="EH41" s="65">
        <v>0.0</v>
      </c>
      <c r="EI41" s="65">
        <v>0.0</v>
      </c>
      <c r="EJ41" s="65">
        <v>0.0</v>
      </c>
      <c r="EK41" s="65">
        <v>1.0</v>
      </c>
      <c r="EL41" s="63" t="s">
        <v>4469</v>
      </c>
      <c r="EM41" s="63" t="s">
        <v>4432</v>
      </c>
      <c r="EN41" s="63" t="s">
        <v>4494</v>
      </c>
      <c r="EO41" s="64"/>
      <c r="EP41" s="64"/>
      <c r="EQ41" s="64"/>
      <c r="ER41" s="64"/>
      <c r="ES41" s="64"/>
      <c r="ET41" s="64"/>
      <c r="EU41" s="64"/>
      <c r="EV41" s="65">
        <v>1.0</v>
      </c>
      <c r="EW41" s="65">
        <v>0.0</v>
      </c>
      <c r="EX41" s="65">
        <v>0.0</v>
      </c>
      <c r="EY41" s="65">
        <v>0.0</v>
      </c>
      <c r="EZ41" s="65">
        <v>0.0</v>
      </c>
      <c r="FA41" s="65">
        <v>0.0</v>
      </c>
      <c r="FB41" s="65">
        <v>0.0</v>
      </c>
      <c r="FC41" s="63" t="s">
        <v>6063</v>
      </c>
      <c r="FD41" s="63" t="s">
        <v>4425</v>
      </c>
      <c r="FE41" s="64"/>
      <c r="FF41" s="64"/>
      <c r="FG41" s="64"/>
      <c r="FH41" s="65">
        <v>0.0</v>
      </c>
      <c r="FI41" s="65">
        <v>0.0</v>
      </c>
      <c r="FJ41" s="65">
        <v>1.0</v>
      </c>
      <c r="FK41" s="63" t="s">
        <v>6064</v>
      </c>
      <c r="FL41" s="164" t="s">
        <v>6065</v>
      </c>
      <c r="FM41" s="63" t="s">
        <v>35</v>
      </c>
      <c r="FN41" s="63" t="s">
        <v>4495</v>
      </c>
      <c r="FO41" s="65">
        <v>1.0</v>
      </c>
      <c r="FP41" s="65">
        <v>0.0</v>
      </c>
      <c r="FQ41" s="65">
        <v>0.0</v>
      </c>
      <c r="FR41" s="65">
        <v>0.0</v>
      </c>
      <c r="FS41" s="65">
        <v>0.0</v>
      </c>
      <c r="FT41" s="65">
        <v>0.0</v>
      </c>
      <c r="FU41" s="65">
        <v>0.0</v>
      </c>
      <c r="FV41" s="65">
        <v>0.0</v>
      </c>
      <c r="FW41" s="63" t="s">
        <v>35</v>
      </c>
      <c r="FX41" s="63" t="s">
        <v>132</v>
      </c>
      <c r="FY41" s="65">
        <v>0.0</v>
      </c>
      <c r="FZ41" s="65">
        <v>1.0</v>
      </c>
      <c r="GA41" s="65">
        <v>0.0</v>
      </c>
      <c r="GB41" s="63" t="s">
        <v>6066</v>
      </c>
      <c r="GC41" s="64"/>
      <c r="GD41" s="64"/>
      <c r="GE41" s="64"/>
      <c r="GF41" s="64"/>
      <c r="GG41" s="64"/>
      <c r="GH41" s="64"/>
      <c r="GI41" s="65">
        <v>0.0</v>
      </c>
      <c r="GJ41" s="65">
        <v>0.0</v>
      </c>
      <c r="GK41" s="65">
        <v>0.0</v>
      </c>
      <c r="GL41" s="65">
        <v>1.0</v>
      </c>
      <c r="GM41" s="65">
        <v>1.0</v>
      </c>
      <c r="GN41" s="65">
        <v>0.0</v>
      </c>
      <c r="GO41" s="63" t="s">
        <v>564</v>
      </c>
      <c r="GP41" s="64"/>
      <c r="GQ41" s="64"/>
      <c r="GR41" s="64"/>
      <c r="GS41" s="64"/>
      <c r="GT41" s="65">
        <v>1.0</v>
      </c>
      <c r="GU41" s="65">
        <v>0.0</v>
      </c>
      <c r="GV41" s="65">
        <v>0.0</v>
      </c>
      <c r="GW41" s="64"/>
      <c r="GX41" s="65">
        <v>0.0</v>
      </c>
      <c r="GY41" s="63" t="s">
        <v>4496</v>
      </c>
      <c r="GZ41" s="63" t="s">
        <v>564</v>
      </c>
      <c r="HA41" s="64"/>
      <c r="HB41" s="64"/>
      <c r="HC41" s="64"/>
      <c r="HD41" s="64"/>
      <c r="HE41" s="65">
        <v>1.0</v>
      </c>
      <c r="HF41" s="65">
        <v>0.0</v>
      </c>
      <c r="HG41" s="65">
        <v>0.0</v>
      </c>
      <c r="HH41" s="65">
        <v>0.0</v>
      </c>
      <c r="HI41" s="63" t="s">
        <v>4519</v>
      </c>
      <c r="HJ41" s="65">
        <v>1.0</v>
      </c>
      <c r="HK41" s="65">
        <v>0.0</v>
      </c>
      <c r="HL41" s="65">
        <v>0.0</v>
      </c>
      <c r="HM41" s="65">
        <v>0.0</v>
      </c>
      <c r="HN41" s="64"/>
      <c r="HO41" s="63" t="s">
        <v>564</v>
      </c>
      <c r="HP41" s="65">
        <v>40.0</v>
      </c>
      <c r="HQ41" s="63" t="s">
        <v>6067</v>
      </c>
      <c r="HR41" s="65">
        <v>3.0</v>
      </c>
      <c r="HS41" s="63" t="s">
        <v>6068</v>
      </c>
      <c r="HT41" s="64"/>
      <c r="HU41" s="64"/>
      <c r="HV41" s="63" t="s">
        <v>6069</v>
      </c>
      <c r="HW41" s="63" t="s">
        <v>6070</v>
      </c>
      <c r="HX41" s="63" t="s">
        <v>3222</v>
      </c>
      <c r="HY41" s="63">
        <v>1.6825885E7</v>
      </c>
      <c r="HZ41" s="63" t="s">
        <v>4437</v>
      </c>
      <c r="IA41" s="65">
        <v>0.0</v>
      </c>
      <c r="IB41" s="65">
        <v>0.0</v>
      </c>
      <c r="IC41" s="65">
        <v>0.0</v>
      </c>
      <c r="ID41" s="65">
        <v>0.0</v>
      </c>
      <c r="IE41" s="65">
        <v>0.0</v>
      </c>
      <c r="IF41" s="65">
        <v>1.0</v>
      </c>
      <c r="IG41" s="65">
        <v>0.0</v>
      </c>
      <c r="IH41" s="64"/>
      <c r="II41" s="64"/>
      <c r="IJ41" s="64"/>
      <c r="IK41" s="64"/>
      <c r="IL41" s="64"/>
      <c r="IM41" s="64"/>
      <c r="IN41" s="64"/>
      <c r="IO41" s="64"/>
      <c r="IP41" s="64"/>
      <c r="IQ41" s="64"/>
      <c r="IR41" s="64">
        <f>+-500</f>
        <v>-500</v>
      </c>
      <c r="IS41" s="65">
        <v>2.0</v>
      </c>
      <c r="IT41" s="63" t="s">
        <v>5287</v>
      </c>
      <c r="IU41" s="64"/>
      <c r="IV41" s="63" t="s">
        <v>6071</v>
      </c>
      <c r="IW41" s="164" t="s">
        <v>6072</v>
      </c>
      <c r="IX41" s="64"/>
      <c r="IY41" s="64"/>
      <c r="IZ41" s="63" t="s">
        <v>6073</v>
      </c>
      <c r="JA41" s="164" t="s">
        <v>6074</v>
      </c>
      <c r="JB41" s="64"/>
      <c r="JC41" s="64"/>
      <c r="JD41" s="64"/>
      <c r="JE41" s="64"/>
      <c r="JF41" s="64"/>
      <c r="JG41" s="64"/>
      <c r="JH41" s="64"/>
      <c r="JI41" s="64"/>
      <c r="JJ41" s="64"/>
      <c r="JK41" s="64"/>
      <c r="JL41" s="64"/>
      <c r="JM41" s="64"/>
      <c r="JN41" s="64"/>
      <c r="JO41" s="64"/>
      <c r="JP41" s="64"/>
      <c r="JQ41" s="64"/>
      <c r="JR41" s="64"/>
      <c r="JS41" s="64"/>
      <c r="JT41" s="64"/>
      <c r="JU41" s="64"/>
      <c r="JV41" s="64"/>
      <c r="JW41" s="64"/>
      <c r="JX41" s="64"/>
      <c r="JY41" s="64"/>
      <c r="JZ41" s="64"/>
      <c r="KA41" s="64"/>
      <c r="KB41" s="64"/>
      <c r="KC41" s="64"/>
      <c r="KD41" s="64"/>
      <c r="KE41" s="64"/>
      <c r="KF41" s="64"/>
      <c r="KG41" s="64"/>
      <c r="KH41" s="64"/>
      <c r="KI41" s="64"/>
      <c r="KJ41" s="64"/>
      <c r="KK41" s="65">
        <v>4.62304295E8</v>
      </c>
      <c r="KL41" s="63" t="s">
        <v>6075</v>
      </c>
      <c r="KM41" s="163">
        <v>45144.0</v>
      </c>
      <c r="KN41" s="64"/>
      <c r="KO41" s="64"/>
      <c r="KP41" s="63" t="s">
        <v>4442</v>
      </c>
      <c r="KQ41" s="64"/>
      <c r="KR41" s="63" t="s">
        <v>5669</v>
      </c>
      <c r="KS41" s="64"/>
      <c r="KT41" s="65">
        <v>40.0</v>
      </c>
    </row>
    <row r="42" hidden="1">
      <c r="A42" s="163">
        <v>45144.0</v>
      </c>
      <c r="B42" s="163">
        <v>45144.0</v>
      </c>
      <c r="C42" s="63" t="s">
        <v>6076</v>
      </c>
      <c r="D42" s="63" t="s">
        <v>5958</v>
      </c>
      <c r="E42" s="63">
        <v>3.156056267E9</v>
      </c>
      <c r="F42" s="63" t="s">
        <v>4408</v>
      </c>
      <c r="G42" s="63" t="s">
        <v>5645</v>
      </c>
      <c r="H42" s="63" t="s">
        <v>5673</v>
      </c>
      <c r="I42" s="63" t="s">
        <v>5895</v>
      </c>
      <c r="J42" s="63" t="s">
        <v>6077</v>
      </c>
      <c r="K42" s="65">
        <v>3.387585</v>
      </c>
      <c r="L42" s="65">
        <v>-76.563881</v>
      </c>
      <c r="M42" s="65">
        <v>1156.400024</v>
      </c>
      <c r="N42" s="65">
        <v>24.1060009</v>
      </c>
      <c r="O42" s="63" t="s">
        <v>6078</v>
      </c>
      <c r="P42" s="65">
        <v>3.192264121E9</v>
      </c>
      <c r="Q42" s="63" t="s">
        <v>6079</v>
      </c>
      <c r="R42" s="64"/>
      <c r="S42" s="63" t="s">
        <v>6080</v>
      </c>
      <c r="T42" s="164" t="s">
        <v>6081</v>
      </c>
      <c r="U42" s="63" t="s">
        <v>6082</v>
      </c>
      <c r="V42" s="164" t="s">
        <v>6083</v>
      </c>
      <c r="W42" s="63" t="s">
        <v>6084</v>
      </c>
      <c r="X42" s="164" t="s">
        <v>6085</v>
      </c>
      <c r="Y42" s="65">
        <v>4.0</v>
      </c>
      <c r="Z42" s="65">
        <v>1.0</v>
      </c>
      <c r="AA42" s="63" t="s">
        <v>4509</v>
      </c>
      <c r="AB42" s="63" t="s">
        <v>132</v>
      </c>
      <c r="AC42" s="63" t="s">
        <v>132</v>
      </c>
      <c r="AD42" s="63" t="s">
        <v>35</v>
      </c>
      <c r="AE42" s="65">
        <v>1.0</v>
      </c>
      <c r="AF42" s="65">
        <v>3.0</v>
      </c>
      <c r="AG42" s="63" t="s">
        <v>2007</v>
      </c>
      <c r="AH42" s="65">
        <v>2.0</v>
      </c>
      <c r="AI42" s="63" t="s">
        <v>2007</v>
      </c>
      <c r="AJ42" s="65">
        <v>2.0</v>
      </c>
      <c r="AK42" s="63" t="s">
        <v>2007</v>
      </c>
      <c r="AL42" s="63" t="s">
        <v>2007</v>
      </c>
      <c r="AM42" s="65">
        <v>1.0</v>
      </c>
      <c r="AN42" s="63" t="s">
        <v>4418</v>
      </c>
      <c r="AO42" s="63" t="s">
        <v>4581</v>
      </c>
      <c r="AP42" s="63" t="s">
        <v>4420</v>
      </c>
      <c r="AQ42" s="64"/>
      <c r="AR42" s="63" t="s">
        <v>4421</v>
      </c>
      <c r="AS42" s="63" t="s">
        <v>35</v>
      </c>
      <c r="AT42" s="63" t="s">
        <v>6086</v>
      </c>
      <c r="AU42" s="63" t="s">
        <v>35</v>
      </c>
      <c r="AV42" s="63" t="s">
        <v>4606</v>
      </c>
      <c r="AW42" s="63" t="s">
        <v>4561</v>
      </c>
      <c r="AX42" s="63" t="s">
        <v>132</v>
      </c>
      <c r="AY42" s="64"/>
      <c r="AZ42" s="64"/>
      <c r="BA42" s="64"/>
      <c r="BB42" s="65">
        <v>0.0</v>
      </c>
      <c r="BC42" s="65">
        <v>1.0</v>
      </c>
      <c r="BD42" s="65">
        <v>0.0</v>
      </c>
      <c r="BE42" s="65">
        <v>1.0</v>
      </c>
      <c r="BF42" s="63" t="s">
        <v>4487</v>
      </c>
      <c r="BG42" s="65">
        <v>30.0</v>
      </c>
      <c r="BH42" s="63" t="s">
        <v>4849</v>
      </c>
      <c r="BI42" s="63" t="s">
        <v>4425</v>
      </c>
      <c r="BJ42" s="63" t="s">
        <v>4849</v>
      </c>
      <c r="BK42" s="65">
        <v>1.0</v>
      </c>
      <c r="BL42" s="65">
        <v>0.0</v>
      </c>
      <c r="BM42" s="65">
        <v>0.0</v>
      </c>
      <c r="BN42" s="65">
        <v>0.0</v>
      </c>
      <c r="BO42" s="65">
        <v>0.0</v>
      </c>
      <c r="BP42" s="65">
        <v>0.0</v>
      </c>
      <c r="BQ42" s="65">
        <v>0.0</v>
      </c>
      <c r="BR42" s="64"/>
      <c r="BS42" s="64"/>
      <c r="BT42" s="63" t="s">
        <v>4425</v>
      </c>
      <c r="BU42" s="63" t="s">
        <v>4534</v>
      </c>
      <c r="BV42" s="65">
        <v>1.0</v>
      </c>
      <c r="BW42" s="65">
        <v>1.0</v>
      </c>
      <c r="BX42" s="65">
        <v>0.0</v>
      </c>
      <c r="BY42" s="63" t="s">
        <v>1562</v>
      </c>
      <c r="BZ42" s="63" t="s">
        <v>4425</v>
      </c>
      <c r="CA42" s="63" t="s">
        <v>4536</v>
      </c>
      <c r="CB42" s="65">
        <v>1.0</v>
      </c>
      <c r="CC42" s="65">
        <v>1.0</v>
      </c>
      <c r="CD42" s="65">
        <v>1.0</v>
      </c>
      <c r="CE42" s="65">
        <v>1.0</v>
      </c>
      <c r="CF42" s="65">
        <v>1.0</v>
      </c>
      <c r="CG42" s="65">
        <v>0.0</v>
      </c>
      <c r="CH42" s="65">
        <v>0.0</v>
      </c>
      <c r="CI42" s="65">
        <v>0.0</v>
      </c>
      <c r="CJ42" s="63" t="s">
        <v>1562</v>
      </c>
      <c r="CK42" s="63" t="s">
        <v>6087</v>
      </c>
      <c r="CL42" s="65">
        <v>0.0</v>
      </c>
      <c r="CM42" s="65">
        <v>1.0</v>
      </c>
      <c r="CN42" s="65">
        <v>1.0</v>
      </c>
      <c r="CO42" s="65">
        <v>0.0</v>
      </c>
      <c r="CP42" s="65">
        <v>1.0</v>
      </c>
      <c r="CQ42" s="65">
        <v>0.0</v>
      </c>
      <c r="CR42" s="65">
        <v>0.0</v>
      </c>
      <c r="CS42" s="65">
        <v>0.0</v>
      </c>
      <c r="CT42" s="63" t="s">
        <v>6088</v>
      </c>
      <c r="CU42" s="63" t="s">
        <v>4513</v>
      </c>
      <c r="CV42" s="63" t="s">
        <v>4467</v>
      </c>
      <c r="CW42" s="64"/>
      <c r="CX42" s="63" t="s">
        <v>4538</v>
      </c>
      <c r="CY42" s="65">
        <v>0.0</v>
      </c>
      <c r="CZ42" s="65">
        <v>0.0</v>
      </c>
      <c r="DA42" s="65">
        <v>0.0</v>
      </c>
      <c r="DB42" s="65">
        <v>0.0</v>
      </c>
      <c r="DC42" s="65">
        <v>0.0</v>
      </c>
      <c r="DD42" s="65">
        <v>0.0</v>
      </c>
      <c r="DE42" s="65">
        <v>1.0</v>
      </c>
      <c r="DF42" s="65">
        <v>0.0</v>
      </c>
      <c r="DG42" s="64"/>
      <c r="DH42" s="64"/>
      <c r="DI42" s="64"/>
      <c r="DJ42" s="65">
        <v>0.0</v>
      </c>
      <c r="DK42" s="65">
        <v>0.0</v>
      </c>
      <c r="DL42" s="65">
        <v>0.0</v>
      </c>
      <c r="DM42" s="64"/>
      <c r="DN42" s="63" t="s">
        <v>4429</v>
      </c>
      <c r="DO42" s="63" t="s">
        <v>4430</v>
      </c>
      <c r="DP42" s="63" t="s">
        <v>4563</v>
      </c>
      <c r="DQ42" s="64"/>
      <c r="DR42" s="64"/>
      <c r="DS42" s="64"/>
      <c r="DT42" s="64"/>
      <c r="DU42" s="64"/>
      <c r="DV42" s="65">
        <v>0.0</v>
      </c>
      <c r="DW42" s="65">
        <v>0.0</v>
      </c>
      <c r="DX42" s="65">
        <v>0.0</v>
      </c>
      <c r="DY42" s="65">
        <v>0.0</v>
      </c>
      <c r="DZ42" s="65">
        <v>1.0</v>
      </c>
      <c r="EA42" s="63" t="s">
        <v>4563</v>
      </c>
      <c r="EB42" s="64"/>
      <c r="EC42" s="64"/>
      <c r="ED42" s="64"/>
      <c r="EE42" s="64"/>
      <c r="EF42" s="64"/>
      <c r="EG42" s="65">
        <v>0.0</v>
      </c>
      <c r="EH42" s="65">
        <v>0.0</v>
      </c>
      <c r="EI42" s="65">
        <v>0.0</v>
      </c>
      <c r="EJ42" s="65">
        <v>0.0</v>
      </c>
      <c r="EK42" s="65">
        <v>1.0</v>
      </c>
      <c r="EL42" s="63" t="s">
        <v>4431</v>
      </c>
      <c r="EM42" s="63" t="s">
        <v>4432</v>
      </c>
      <c r="EN42" s="63" t="s">
        <v>4433</v>
      </c>
      <c r="EO42" s="64"/>
      <c r="EP42" s="64"/>
      <c r="EQ42" s="64"/>
      <c r="ER42" s="64"/>
      <c r="ES42" s="64"/>
      <c r="ET42" s="64"/>
      <c r="EU42" s="64"/>
      <c r="EV42" s="65">
        <v>0.0</v>
      </c>
      <c r="EW42" s="65">
        <v>0.0</v>
      </c>
      <c r="EX42" s="65">
        <v>0.0</v>
      </c>
      <c r="EY42" s="65">
        <v>0.0</v>
      </c>
      <c r="EZ42" s="65">
        <v>1.0</v>
      </c>
      <c r="FA42" s="65">
        <v>0.0</v>
      </c>
      <c r="FB42" s="65">
        <v>0.0</v>
      </c>
      <c r="FC42" s="63" t="s">
        <v>1562</v>
      </c>
      <c r="FD42" s="63" t="s">
        <v>4425</v>
      </c>
      <c r="FE42" s="64"/>
      <c r="FF42" s="64"/>
      <c r="FG42" s="64"/>
      <c r="FH42" s="65">
        <v>0.0</v>
      </c>
      <c r="FI42" s="65">
        <v>0.0</v>
      </c>
      <c r="FJ42" s="65">
        <v>1.0</v>
      </c>
      <c r="FK42" s="64"/>
      <c r="FL42" s="64"/>
      <c r="FM42" s="63" t="s">
        <v>132</v>
      </c>
      <c r="FN42" s="63" t="s">
        <v>4495</v>
      </c>
      <c r="FO42" s="65">
        <v>1.0</v>
      </c>
      <c r="FP42" s="65">
        <v>0.0</v>
      </c>
      <c r="FQ42" s="65">
        <v>0.0</v>
      </c>
      <c r="FR42" s="65">
        <v>0.0</v>
      </c>
      <c r="FS42" s="65">
        <v>0.0</v>
      </c>
      <c r="FT42" s="65">
        <v>0.0</v>
      </c>
      <c r="FU42" s="65">
        <v>0.0</v>
      </c>
      <c r="FV42" s="65">
        <v>0.0</v>
      </c>
      <c r="FW42" s="63" t="s">
        <v>132</v>
      </c>
      <c r="FX42" s="63" t="s">
        <v>132</v>
      </c>
      <c r="FY42" s="65">
        <v>0.0</v>
      </c>
      <c r="FZ42" s="65">
        <v>1.0</v>
      </c>
      <c r="GA42" s="65">
        <v>0.0</v>
      </c>
      <c r="GB42" s="63" t="s">
        <v>2007</v>
      </c>
      <c r="GC42" s="64"/>
      <c r="GD42" s="64"/>
      <c r="GE42" s="64"/>
      <c r="GF42" s="64"/>
      <c r="GG42" s="64"/>
      <c r="GH42" s="64"/>
      <c r="GI42" s="65">
        <v>0.0</v>
      </c>
      <c r="GJ42" s="65">
        <v>0.0</v>
      </c>
      <c r="GK42" s="65">
        <v>0.0</v>
      </c>
      <c r="GL42" s="65">
        <v>0.0</v>
      </c>
      <c r="GM42" s="65">
        <v>1.0</v>
      </c>
      <c r="GN42" s="65">
        <v>0.0</v>
      </c>
      <c r="GO42" s="63" t="s">
        <v>564</v>
      </c>
      <c r="GP42" s="64"/>
      <c r="GQ42" s="64"/>
      <c r="GR42" s="64"/>
      <c r="GS42" s="64"/>
      <c r="GT42" s="65">
        <v>1.0</v>
      </c>
      <c r="GU42" s="65">
        <v>0.0</v>
      </c>
      <c r="GV42" s="65">
        <v>0.0</v>
      </c>
      <c r="GW42" s="64"/>
      <c r="GX42" s="65">
        <v>0.0</v>
      </c>
      <c r="GY42" s="63" t="s">
        <v>4496</v>
      </c>
      <c r="GZ42" s="63" t="s">
        <v>564</v>
      </c>
      <c r="HA42" s="64"/>
      <c r="HB42" s="64"/>
      <c r="HC42" s="64"/>
      <c r="HD42" s="64"/>
      <c r="HE42" s="65">
        <v>1.0</v>
      </c>
      <c r="HF42" s="65">
        <v>0.0</v>
      </c>
      <c r="HG42" s="65">
        <v>0.0</v>
      </c>
      <c r="HH42" s="65">
        <v>0.0</v>
      </c>
      <c r="HI42" s="63" t="s">
        <v>4519</v>
      </c>
      <c r="HJ42" s="65">
        <v>1.0</v>
      </c>
      <c r="HK42" s="65">
        <v>0.0</v>
      </c>
      <c r="HL42" s="65">
        <v>0.0</v>
      </c>
      <c r="HM42" s="65">
        <v>0.0</v>
      </c>
      <c r="HN42" s="64"/>
      <c r="HO42" s="63" t="s">
        <v>564</v>
      </c>
      <c r="HP42" s="65">
        <v>120000.0</v>
      </c>
      <c r="HQ42" s="64"/>
      <c r="HR42" s="65">
        <v>3.0</v>
      </c>
      <c r="HS42" s="63" t="s">
        <v>6089</v>
      </c>
      <c r="HT42" s="64"/>
      <c r="HU42" s="64"/>
      <c r="HV42" s="63" t="s">
        <v>6090</v>
      </c>
      <c r="HW42" s="63" t="s">
        <v>6091</v>
      </c>
      <c r="HX42" s="63" t="s">
        <v>6092</v>
      </c>
      <c r="HY42" s="63">
        <v>1.143856332E9</v>
      </c>
      <c r="HZ42" s="63" t="s">
        <v>6093</v>
      </c>
      <c r="IA42" s="65">
        <v>1.0</v>
      </c>
      <c r="IB42" s="65">
        <v>0.0</v>
      </c>
      <c r="IC42" s="65">
        <v>0.0</v>
      </c>
      <c r="ID42" s="65">
        <v>0.0</v>
      </c>
      <c r="IE42" s="65">
        <v>1.0</v>
      </c>
      <c r="IF42" s="65">
        <v>0.0</v>
      </c>
      <c r="IG42" s="65">
        <v>0.0</v>
      </c>
      <c r="IH42" s="64"/>
      <c r="II42" s="64"/>
      <c r="IJ42" s="64"/>
      <c r="IK42" s="64"/>
      <c r="IL42" s="64"/>
      <c r="IM42" s="64"/>
      <c r="IN42" s="64"/>
      <c r="IO42" s="64"/>
      <c r="IP42" s="64"/>
      <c r="IQ42" s="64"/>
      <c r="IR42" s="63">
        <v>85000.0</v>
      </c>
      <c r="IS42" s="65">
        <v>1.0</v>
      </c>
      <c r="IT42" s="63" t="s">
        <v>5287</v>
      </c>
      <c r="IU42" s="64"/>
      <c r="IV42" s="63" t="s">
        <v>6094</v>
      </c>
      <c r="IW42" s="164" t="s">
        <v>6095</v>
      </c>
      <c r="IX42" s="64"/>
      <c r="IY42" s="64"/>
      <c r="IZ42" s="64"/>
      <c r="JA42" s="64"/>
      <c r="JB42" s="64"/>
      <c r="JC42" s="64"/>
      <c r="JD42" s="64"/>
      <c r="JE42" s="63" t="s">
        <v>1562</v>
      </c>
      <c r="JF42" s="64"/>
      <c r="JG42" s="64"/>
      <c r="JH42" s="64"/>
      <c r="JI42" s="64"/>
      <c r="JJ42" s="64"/>
      <c r="JK42" s="64"/>
      <c r="JL42" s="64"/>
      <c r="JM42" s="64"/>
      <c r="JN42" s="64"/>
      <c r="JO42" s="64"/>
      <c r="JP42" s="64"/>
      <c r="JQ42" s="64"/>
      <c r="JR42" s="64"/>
      <c r="JS42" s="64"/>
      <c r="JT42" s="64"/>
      <c r="JU42" s="64"/>
      <c r="JV42" s="64"/>
      <c r="JW42" s="64"/>
      <c r="JX42" s="64"/>
      <c r="JY42" s="64"/>
      <c r="JZ42" s="64"/>
      <c r="KA42" s="64"/>
      <c r="KB42" s="64"/>
      <c r="KC42" s="64"/>
      <c r="KD42" s="64"/>
      <c r="KE42" s="64"/>
      <c r="KF42" s="64"/>
      <c r="KG42" s="64"/>
      <c r="KH42" s="64"/>
      <c r="KI42" s="64"/>
      <c r="KJ42" s="64"/>
      <c r="KK42" s="65">
        <v>4.62304444E8</v>
      </c>
      <c r="KL42" s="63" t="s">
        <v>6096</v>
      </c>
      <c r="KM42" s="163">
        <v>45144.0</v>
      </c>
      <c r="KN42" s="64"/>
      <c r="KO42" s="64"/>
      <c r="KP42" s="63" t="s">
        <v>4442</v>
      </c>
      <c r="KQ42" s="64"/>
      <c r="KR42" s="63" t="s">
        <v>5669</v>
      </c>
      <c r="KS42" s="64"/>
      <c r="KT42" s="65">
        <v>41.0</v>
      </c>
    </row>
    <row r="43" hidden="1">
      <c r="A43" s="163">
        <v>45144.0</v>
      </c>
      <c r="B43" s="163">
        <v>45144.0</v>
      </c>
      <c r="C43" s="63" t="s">
        <v>5643</v>
      </c>
      <c r="D43" s="63" t="s">
        <v>5644</v>
      </c>
      <c r="E43" s="63">
        <v>3.209562745E9</v>
      </c>
      <c r="F43" s="63" t="s">
        <v>4408</v>
      </c>
      <c r="G43" s="63" t="s">
        <v>5645</v>
      </c>
      <c r="H43" s="63" t="s">
        <v>5646</v>
      </c>
      <c r="I43" s="63" t="s">
        <v>5647</v>
      </c>
      <c r="J43" s="63" t="s">
        <v>6097</v>
      </c>
      <c r="K43" s="65">
        <v>3.291837</v>
      </c>
      <c r="L43" s="65">
        <v>-76.569924</v>
      </c>
      <c r="M43" s="65">
        <v>1007.903142</v>
      </c>
      <c r="N43" s="65">
        <v>5.594313304</v>
      </c>
      <c r="O43" s="63" t="s">
        <v>5687</v>
      </c>
      <c r="P43" s="65">
        <v>3.059003473E9</v>
      </c>
      <c r="Q43" s="63" t="s">
        <v>5687</v>
      </c>
      <c r="R43" s="64"/>
      <c r="S43" s="63" t="s">
        <v>6098</v>
      </c>
      <c r="T43" s="164" t="s">
        <v>6099</v>
      </c>
      <c r="U43" s="63" t="s">
        <v>6100</v>
      </c>
      <c r="V43" s="164" t="s">
        <v>6101</v>
      </c>
      <c r="W43" s="64"/>
      <c r="X43" s="64"/>
      <c r="Y43" s="65">
        <v>1.0</v>
      </c>
      <c r="Z43" s="65">
        <v>1.0</v>
      </c>
      <c r="AA43" s="63" t="s">
        <v>4509</v>
      </c>
      <c r="AB43" s="63" t="s">
        <v>132</v>
      </c>
      <c r="AC43" s="63" t="s">
        <v>132</v>
      </c>
      <c r="AD43" s="63" t="s">
        <v>132</v>
      </c>
      <c r="AE43" s="65">
        <v>1.0</v>
      </c>
      <c r="AF43" s="63" t="s">
        <v>2007</v>
      </c>
      <c r="AG43" s="63" t="s">
        <v>2007</v>
      </c>
      <c r="AH43" s="63" t="s">
        <v>2007</v>
      </c>
      <c r="AI43" s="63" t="s">
        <v>2007</v>
      </c>
      <c r="AJ43" s="63" t="s">
        <v>2007</v>
      </c>
      <c r="AK43" s="65">
        <v>1.0</v>
      </c>
      <c r="AL43" s="63" t="s">
        <v>2007</v>
      </c>
      <c r="AM43" s="65">
        <v>1.0</v>
      </c>
      <c r="AN43" s="63" t="s">
        <v>4485</v>
      </c>
      <c r="AO43" s="63" t="s">
        <v>4419</v>
      </c>
      <c r="AP43" s="63" t="s">
        <v>4420</v>
      </c>
      <c r="AQ43" s="64"/>
      <c r="AR43" s="63" t="s">
        <v>4421</v>
      </c>
      <c r="AS43" s="63" t="s">
        <v>132</v>
      </c>
      <c r="AT43" s="64"/>
      <c r="AU43" s="63" t="s">
        <v>132</v>
      </c>
      <c r="AV43" s="63" t="s">
        <v>4606</v>
      </c>
      <c r="AW43" s="63" t="s">
        <v>4561</v>
      </c>
      <c r="AX43" s="63" t="s">
        <v>132</v>
      </c>
      <c r="AY43" s="64"/>
      <c r="AZ43" s="64"/>
      <c r="BA43" s="64"/>
      <c r="BB43" s="65">
        <v>0.0</v>
      </c>
      <c r="BC43" s="65">
        <v>1.0</v>
      </c>
      <c r="BD43" s="65">
        <v>0.0</v>
      </c>
      <c r="BE43" s="63" t="s">
        <v>4096</v>
      </c>
      <c r="BF43" s="63" t="s">
        <v>4096</v>
      </c>
      <c r="BG43" s="65">
        <v>10.0</v>
      </c>
      <c r="BH43" s="63" t="s">
        <v>4096</v>
      </c>
      <c r="BI43" s="63" t="s">
        <v>4460</v>
      </c>
      <c r="BJ43" s="63" t="s">
        <v>4437</v>
      </c>
      <c r="BK43" s="65">
        <v>0.0</v>
      </c>
      <c r="BL43" s="65">
        <v>0.0</v>
      </c>
      <c r="BM43" s="65">
        <v>0.0</v>
      </c>
      <c r="BN43" s="65">
        <v>0.0</v>
      </c>
      <c r="BO43" s="65">
        <v>0.0</v>
      </c>
      <c r="BP43" s="65">
        <v>0.0</v>
      </c>
      <c r="BQ43" s="65">
        <v>1.0</v>
      </c>
      <c r="BR43" s="64"/>
      <c r="BS43" s="64"/>
      <c r="BT43" s="63" t="s">
        <v>4460</v>
      </c>
      <c r="BU43" s="64"/>
      <c r="BV43" s="64"/>
      <c r="BW43" s="64"/>
      <c r="BX43" s="64"/>
      <c r="BY43" s="64"/>
      <c r="BZ43" s="63" t="s">
        <v>4460</v>
      </c>
      <c r="CA43" s="63" t="s">
        <v>216</v>
      </c>
      <c r="CB43" s="65">
        <v>0.0</v>
      </c>
      <c r="CC43" s="65">
        <v>0.0</v>
      </c>
      <c r="CD43" s="65">
        <v>0.0</v>
      </c>
      <c r="CE43" s="65">
        <v>0.0</v>
      </c>
      <c r="CF43" s="65">
        <v>0.0</v>
      </c>
      <c r="CG43" s="65">
        <v>1.0</v>
      </c>
      <c r="CH43" s="65">
        <v>0.0</v>
      </c>
      <c r="CI43" s="65">
        <v>0.0</v>
      </c>
      <c r="CJ43" s="64"/>
      <c r="CK43" s="63" t="s">
        <v>216</v>
      </c>
      <c r="CL43" s="65">
        <v>0.0</v>
      </c>
      <c r="CM43" s="65">
        <v>0.0</v>
      </c>
      <c r="CN43" s="65">
        <v>0.0</v>
      </c>
      <c r="CO43" s="65">
        <v>0.0</v>
      </c>
      <c r="CP43" s="65">
        <v>0.0</v>
      </c>
      <c r="CQ43" s="65">
        <v>1.0</v>
      </c>
      <c r="CR43" s="65">
        <v>0.0</v>
      </c>
      <c r="CS43" s="65">
        <v>0.0</v>
      </c>
      <c r="CT43" s="64"/>
      <c r="CU43" s="63" t="s">
        <v>4427</v>
      </c>
      <c r="CV43" s="64"/>
      <c r="CW43" s="64"/>
      <c r="CX43" s="63" t="s">
        <v>4493</v>
      </c>
      <c r="CY43" s="65">
        <v>1.0</v>
      </c>
      <c r="CZ43" s="65">
        <v>0.0</v>
      </c>
      <c r="DA43" s="65">
        <v>0.0</v>
      </c>
      <c r="DB43" s="65">
        <v>0.0</v>
      </c>
      <c r="DC43" s="65">
        <v>0.0</v>
      </c>
      <c r="DD43" s="65">
        <v>0.0</v>
      </c>
      <c r="DE43" s="65">
        <v>0.0</v>
      </c>
      <c r="DF43" s="65">
        <v>0.0</v>
      </c>
      <c r="DG43" s="64"/>
      <c r="DH43" s="64"/>
      <c r="DI43" s="64"/>
      <c r="DJ43" s="65">
        <v>0.0</v>
      </c>
      <c r="DK43" s="65">
        <v>0.0</v>
      </c>
      <c r="DL43" s="65">
        <v>0.0</v>
      </c>
      <c r="DM43" s="64"/>
      <c r="DN43" s="63" t="s">
        <v>4429</v>
      </c>
      <c r="DO43" s="63" t="s">
        <v>4430</v>
      </c>
      <c r="DP43" s="63" t="s">
        <v>4563</v>
      </c>
      <c r="DQ43" s="64"/>
      <c r="DR43" s="64"/>
      <c r="DS43" s="64"/>
      <c r="DT43" s="64"/>
      <c r="DU43" s="64"/>
      <c r="DV43" s="65">
        <v>0.0</v>
      </c>
      <c r="DW43" s="65">
        <v>0.0</v>
      </c>
      <c r="DX43" s="65">
        <v>0.0</v>
      </c>
      <c r="DY43" s="65">
        <v>0.0</v>
      </c>
      <c r="DZ43" s="65">
        <v>1.0</v>
      </c>
      <c r="EA43" s="63" t="s">
        <v>4563</v>
      </c>
      <c r="EB43" s="64"/>
      <c r="EC43" s="64"/>
      <c r="ED43" s="64"/>
      <c r="EE43" s="64"/>
      <c r="EF43" s="64"/>
      <c r="EG43" s="65">
        <v>0.0</v>
      </c>
      <c r="EH43" s="65">
        <v>0.0</v>
      </c>
      <c r="EI43" s="65">
        <v>0.0</v>
      </c>
      <c r="EJ43" s="65">
        <v>0.0</v>
      </c>
      <c r="EK43" s="65">
        <v>1.0</v>
      </c>
      <c r="EL43" s="63" t="s">
        <v>4431</v>
      </c>
      <c r="EM43" s="63" t="s">
        <v>4432</v>
      </c>
      <c r="EN43" s="63" t="s">
        <v>4433</v>
      </c>
      <c r="EO43" s="64"/>
      <c r="EP43" s="64"/>
      <c r="EQ43" s="64"/>
      <c r="ER43" s="64"/>
      <c r="ES43" s="64"/>
      <c r="ET43" s="64"/>
      <c r="EU43" s="64"/>
      <c r="EV43" s="65">
        <v>0.0</v>
      </c>
      <c r="EW43" s="65">
        <v>0.0</v>
      </c>
      <c r="EX43" s="65">
        <v>0.0</v>
      </c>
      <c r="EY43" s="65">
        <v>0.0</v>
      </c>
      <c r="EZ43" s="65">
        <v>1.0</v>
      </c>
      <c r="FA43" s="65">
        <v>0.0</v>
      </c>
      <c r="FB43" s="65">
        <v>0.0</v>
      </c>
      <c r="FC43" s="64"/>
      <c r="FD43" s="63" t="s">
        <v>4460</v>
      </c>
      <c r="FE43" s="64"/>
      <c r="FF43" s="64"/>
      <c r="FG43" s="64"/>
      <c r="FH43" s="65">
        <v>1.0</v>
      </c>
      <c r="FI43" s="65">
        <v>0.0</v>
      </c>
      <c r="FJ43" s="65">
        <v>0.0</v>
      </c>
      <c r="FK43" s="64"/>
      <c r="FL43" s="64"/>
      <c r="FM43" s="63" t="s">
        <v>35</v>
      </c>
      <c r="FN43" s="63" t="s">
        <v>4948</v>
      </c>
      <c r="FO43" s="65">
        <v>0.0</v>
      </c>
      <c r="FP43" s="65">
        <v>0.0</v>
      </c>
      <c r="FQ43" s="65">
        <v>0.0</v>
      </c>
      <c r="FR43" s="65">
        <v>1.0</v>
      </c>
      <c r="FS43" s="65">
        <v>0.0</v>
      </c>
      <c r="FT43" s="65">
        <v>0.0</v>
      </c>
      <c r="FU43" s="65">
        <v>0.0</v>
      </c>
      <c r="FV43" s="65">
        <v>0.0</v>
      </c>
      <c r="FW43" s="63" t="s">
        <v>132</v>
      </c>
      <c r="FX43" s="63" t="s">
        <v>132</v>
      </c>
      <c r="FY43" s="65">
        <v>0.0</v>
      </c>
      <c r="FZ43" s="65">
        <v>1.0</v>
      </c>
      <c r="GA43" s="65">
        <v>0.0</v>
      </c>
      <c r="GB43" s="63" t="s">
        <v>2007</v>
      </c>
      <c r="GC43" s="64"/>
      <c r="GD43" s="64"/>
      <c r="GE43" s="64"/>
      <c r="GF43" s="64"/>
      <c r="GG43" s="64"/>
      <c r="GH43" s="64"/>
      <c r="GI43" s="65">
        <v>0.0</v>
      </c>
      <c r="GJ43" s="65">
        <v>0.0</v>
      </c>
      <c r="GK43" s="65">
        <v>0.0</v>
      </c>
      <c r="GL43" s="65">
        <v>0.0</v>
      </c>
      <c r="GM43" s="65">
        <v>1.0</v>
      </c>
      <c r="GN43" s="65">
        <v>0.0</v>
      </c>
      <c r="GO43" s="63" t="s">
        <v>132</v>
      </c>
      <c r="GP43" s="64"/>
      <c r="GQ43" s="64"/>
      <c r="GR43" s="64"/>
      <c r="GS43" s="64"/>
      <c r="GT43" s="65">
        <v>0.0</v>
      </c>
      <c r="GU43" s="65">
        <v>1.0</v>
      </c>
      <c r="GV43" s="65">
        <v>0.0</v>
      </c>
      <c r="GW43" s="64"/>
      <c r="GX43" s="65">
        <v>0.0</v>
      </c>
      <c r="GY43" s="63" t="s">
        <v>4437</v>
      </c>
      <c r="GZ43" s="63" t="s">
        <v>132</v>
      </c>
      <c r="HA43" s="64"/>
      <c r="HB43" s="64"/>
      <c r="HC43" s="64"/>
      <c r="HD43" s="64"/>
      <c r="HE43" s="65">
        <v>0.0</v>
      </c>
      <c r="HF43" s="65">
        <v>1.0</v>
      </c>
      <c r="HG43" s="65">
        <v>0.0</v>
      </c>
      <c r="HH43" s="65">
        <v>0.0</v>
      </c>
      <c r="HI43" s="63" t="s">
        <v>4519</v>
      </c>
      <c r="HJ43" s="65">
        <v>1.0</v>
      </c>
      <c r="HK43" s="65">
        <v>0.0</v>
      </c>
      <c r="HL43" s="65">
        <v>0.0</v>
      </c>
      <c r="HM43" s="65">
        <v>0.0</v>
      </c>
      <c r="HN43" s="64"/>
      <c r="HO43" s="63" t="s">
        <v>132</v>
      </c>
      <c r="HP43" s="65">
        <v>50000.0</v>
      </c>
      <c r="HQ43" s="63" t="s">
        <v>5339</v>
      </c>
      <c r="HR43" s="65">
        <v>1.0</v>
      </c>
      <c r="HS43" s="63" t="s">
        <v>6102</v>
      </c>
      <c r="HT43" s="64"/>
      <c r="HU43" s="64"/>
      <c r="HV43" s="63" t="s">
        <v>6103</v>
      </c>
      <c r="HW43" s="63" t="s">
        <v>3606</v>
      </c>
      <c r="HX43" s="63" t="s">
        <v>6104</v>
      </c>
      <c r="HY43" s="63">
        <v>1.8394101E7</v>
      </c>
      <c r="HZ43" s="63" t="s">
        <v>4437</v>
      </c>
      <c r="IA43" s="65">
        <v>0.0</v>
      </c>
      <c r="IB43" s="65">
        <v>0.0</v>
      </c>
      <c r="IC43" s="65">
        <v>0.0</v>
      </c>
      <c r="ID43" s="65">
        <v>0.0</v>
      </c>
      <c r="IE43" s="65">
        <v>0.0</v>
      </c>
      <c r="IF43" s="65">
        <v>1.0</v>
      </c>
      <c r="IG43" s="65">
        <v>0.0</v>
      </c>
      <c r="IH43" s="64"/>
      <c r="II43" s="64"/>
      <c r="IJ43" s="64"/>
      <c r="IK43" s="64"/>
      <c r="IL43" s="64"/>
      <c r="IM43" s="64"/>
      <c r="IN43" s="64"/>
      <c r="IO43" s="64"/>
      <c r="IP43" s="64"/>
      <c r="IQ43" s="64"/>
      <c r="IR43" s="63">
        <v>500000.0</v>
      </c>
      <c r="IS43" s="63" t="s">
        <v>4096</v>
      </c>
      <c r="IT43" s="63" t="s">
        <v>4096</v>
      </c>
      <c r="IU43" s="64"/>
      <c r="IV43" s="64"/>
      <c r="IW43" s="64"/>
      <c r="IX43" s="64"/>
      <c r="IY43" s="64"/>
      <c r="IZ43" s="64"/>
      <c r="JA43" s="64"/>
      <c r="JB43" s="64"/>
      <c r="JC43" s="64"/>
      <c r="JD43" s="64"/>
      <c r="JE43" s="64"/>
      <c r="JF43" s="64"/>
      <c r="JG43" s="64"/>
      <c r="JH43" s="64"/>
      <c r="JI43" s="64"/>
      <c r="JJ43" s="64"/>
      <c r="JK43" s="64"/>
      <c r="JL43" s="64"/>
      <c r="JM43" s="64"/>
      <c r="JN43" s="64"/>
      <c r="JO43" s="64"/>
      <c r="JP43" s="64"/>
      <c r="JQ43" s="64"/>
      <c r="JR43" s="64"/>
      <c r="JS43" s="64"/>
      <c r="JT43" s="64"/>
      <c r="JU43" s="64"/>
      <c r="JV43" s="64"/>
      <c r="JW43" s="64"/>
      <c r="JX43" s="64"/>
      <c r="JY43" s="64"/>
      <c r="JZ43" s="64"/>
      <c r="KA43" s="64"/>
      <c r="KB43" s="64"/>
      <c r="KC43" s="64"/>
      <c r="KD43" s="64"/>
      <c r="KE43" s="64"/>
      <c r="KF43" s="64"/>
      <c r="KG43" s="64"/>
      <c r="KH43" s="64"/>
      <c r="KI43" s="64"/>
      <c r="KJ43" s="64"/>
      <c r="KK43" s="65">
        <v>4.6230666E8</v>
      </c>
      <c r="KL43" s="63" t="s">
        <v>6105</v>
      </c>
      <c r="KM43" s="163">
        <v>45144.0</v>
      </c>
      <c r="KN43" s="64"/>
      <c r="KO43" s="64"/>
      <c r="KP43" s="63" t="s">
        <v>4442</v>
      </c>
      <c r="KQ43" s="64"/>
      <c r="KR43" s="63" t="s">
        <v>5669</v>
      </c>
      <c r="KS43" s="64"/>
      <c r="KT43" s="65">
        <v>42.0</v>
      </c>
    </row>
    <row r="44" hidden="1">
      <c r="A44" s="163">
        <v>45144.0</v>
      </c>
      <c r="B44" s="163">
        <v>45144.0</v>
      </c>
      <c r="C44" s="63" t="s">
        <v>6076</v>
      </c>
      <c r="D44" s="63" t="s">
        <v>5958</v>
      </c>
      <c r="E44" s="63">
        <v>3.156056267E9</v>
      </c>
      <c r="F44" s="63" t="s">
        <v>4408</v>
      </c>
      <c r="G44" s="63" t="s">
        <v>5645</v>
      </c>
      <c r="H44" s="63" t="s">
        <v>5673</v>
      </c>
      <c r="I44" s="63" t="s">
        <v>5895</v>
      </c>
      <c r="J44" s="63" t="s">
        <v>6106</v>
      </c>
      <c r="K44" s="65">
        <v>3.387862</v>
      </c>
      <c r="L44" s="65">
        <v>-76.564667</v>
      </c>
      <c r="M44" s="65">
        <v>1176.900024</v>
      </c>
      <c r="N44" s="65">
        <v>93.0</v>
      </c>
      <c r="O44" s="63" t="s">
        <v>6107</v>
      </c>
      <c r="P44" s="65">
        <v>3.187287127E9</v>
      </c>
      <c r="Q44" s="63" t="s">
        <v>5895</v>
      </c>
      <c r="R44" s="64"/>
      <c r="S44" s="63" t="s">
        <v>6108</v>
      </c>
      <c r="T44" s="164" t="s">
        <v>6109</v>
      </c>
      <c r="U44" s="63" t="s">
        <v>6110</v>
      </c>
      <c r="V44" s="164" t="s">
        <v>6111</v>
      </c>
      <c r="W44" s="63" t="s">
        <v>6112</v>
      </c>
      <c r="X44" s="164" t="s">
        <v>6113</v>
      </c>
      <c r="Y44" s="65">
        <v>1.0</v>
      </c>
      <c r="Z44" s="65">
        <v>1.0</v>
      </c>
      <c r="AA44" s="63" t="s">
        <v>5118</v>
      </c>
      <c r="AB44" s="63" t="s">
        <v>132</v>
      </c>
      <c r="AC44" s="63" t="s">
        <v>132</v>
      </c>
      <c r="AD44" s="63" t="s">
        <v>35</v>
      </c>
      <c r="AE44" s="65">
        <v>1.0</v>
      </c>
      <c r="AF44" s="63" t="s">
        <v>2007</v>
      </c>
      <c r="AG44" s="63" t="s">
        <v>2007</v>
      </c>
      <c r="AH44" s="63" t="s">
        <v>2007</v>
      </c>
      <c r="AI44" s="63" t="s">
        <v>2007</v>
      </c>
      <c r="AJ44" s="65">
        <v>1.0</v>
      </c>
      <c r="AK44" s="63" t="s">
        <v>2007</v>
      </c>
      <c r="AL44" s="63" t="s">
        <v>2007</v>
      </c>
      <c r="AM44" s="65">
        <v>1.0</v>
      </c>
      <c r="AN44" s="63" t="s">
        <v>4510</v>
      </c>
      <c r="AO44" s="63" t="s">
        <v>4511</v>
      </c>
      <c r="AP44" s="63" t="s">
        <v>4559</v>
      </c>
      <c r="AQ44" s="64"/>
      <c r="AR44" s="63" t="s">
        <v>4421</v>
      </c>
      <c r="AS44" s="63" t="s">
        <v>132</v>
      </c>
      <c r="AT44" s="63" t="s">
        <v>1562</v>
      </c>
      <c r="AU44" s="63" t="s">
        <v>132</v>
      </c>
      <c r="AV44" s="63" t="s">
        <v>4606</v>
      </c>
      <c r="AW44" s="63" t="s">
        <v>4561</v>
      </c>
      <c r="AX44" s="63" t="s">
        <v>132</v>
      </c>
      <c r="AY44" s="64"/>
      <c r="AZ44" s="64"/>
      <c r="BA44" s="64"/>
      <c r="BB44" s="65">
        <v>0.0</v>
      </c>
      <c r="BC44" s="65">
        <v>1.0</v>
      </c>
      <c r="BD44" s="65">
        <v>0.0</v>
      </c>
      <c r="BE44" s="63" t="s">
        <v>4096</v>
      </c>
      <c r="BF44" s="63" t="s">
        <v>4096</v>
      </c>
      <c r="BG44" s="65">
        <v>35.0</v>
      </c>
      <c r="BH44" s="63" t="s">
        <v>4096</v>
      </c>
      <c r="BI44" s="63" t="s">
        <v>4425</v>
      </c>
      <c r="BJ44" s="63" t="s">
        <v>4424</v>
      </c>
      <c r="BK44" s="65">
        <v>0.0</v>
      </c>
      <c r="BL44" s="65">
        <v>1.0</v>
      </c>
      <c r="BM44" s="65">
        <v>0.0</v>
      </c>
      <c r="BN44" s="65">
        <v>0.0</v>
      </c>
      <c r="BO44" s="65">
        <v>0.0</v>
      </c>
      <c r="BP44" s="65">
        <v>0.0</v>
      </c>
      <c r="BQ44" s="65">
        <v>0.0</v>
      </c>
      <c r="BR44" s="64"/>
      <c r="BS44" s="64"/>
      <c r="BT44" s="63" t="s">
        <v>4425</v>
      </c>
      <c r="BU44" s="63" t="s">
        <v>4424</v>
      </c>
      <c r="BV44" s="65">
        <v>0.0</v>
      </c>
      <c r="BW44" s="65">
        <v>1.0</v>
      </c>
      <c r="BX44" s="65">
        <v>0.0</v>
      </c>
      <c r="BY44" s="63" t="s">
        <v>1562</v>
      </c>
      <c r="BZ44" s="63" t="s">
        <v>4425</v>
      </c>
      <c r="CA44" s="63" t="s">
        <v>4740</v>
      </c>
      <c r="CB44" s="65">
        <v>1.0</v>
      </c>
      <c r="CC44" s="65">
        <v>1.0</v>
      </c>
      <c r="CD44" s="65">
        <v>0.0</v>
      </c>
      <c r="CE44" s="65">
        <v>0.0</v>
      </c>
      <c r="CF44" s="65">
        <v>0.0</v>
      </c>
      <c r="CG44" s="65">
        <v>0.0</v>
      </c>
      <c r="CH44" s="65">
        <v>0.0</v>
      </c>
      <c r="CI44" s="65">
        <v>0.0</v>
      </c>
      <c r="CJ44" s="63" t="s">
        <v>1562</v>
      </c>
      <c r="CK44" s="63" t="s">
        <v>6114</v>
      </c>
      <c r="CL44" s="65">
        <v>1.0</v>
      </c>
      <c r="CM44" s="65">
        <v>0.0</v>
      </c>
      <c r="CN44" s="65">
        <v>0.0</v>
      </c>
      <c r="CO44" s="65">
        <v>0.0</v>
      </c>
      <c r="CP44" s="65">
        <v>1.0</v>
      </c>
      <c r="CQ44" s="65">
        <v>0.0</v>
      </c>
      <c r="CR44" s="65">
        <v>0.0</v>
      </c>
      <c r="CS44" s="65">
        <v>0.0</v>
      </c>
      <c r="CT44" s="63" t="s">
        <v>1562</v>
      </c>
      <c r="CU44" s="63" t="s">
        <v>4491</v>
      </c>
      <c r="CV44" s="63" t="s">
        <v>4467</v>
      </c>
      <c r="CW44" s="64"/>
      <c r="CX44" s="63" t="s">
        <v>4538</v>
      </c>
      <c r="CY44" s="65">
        <v>0.0</v>
      </c>
      <c r="CZ44" s="65">
        <v>0.0</v>
      </c>
      <c r="DA44" s="65">
        <v>0.0</v>
      </c>
      <c r="DB44" s="65">
        <v>0.0</v>
      </c>
      <c r="DC44" s="65">
        <v>0.0</v>
      </c>
      <c r="DD44" s="65">
        <v>0.0</v>
      </c>
      <c r="DE44" s="65">
        <v>1.0</v>
      </c>
      <c r="DF44" s="65">
        <v>0.0</v>
      </c>
      <c r="DG44" s="64"/>
      <c r="DH44" s="64"/>
      <c r="DI44" s="64"/>
      <c r="DJ44" s="65">
        <v>0.0</v>
      </c>
      <c r="DK44" s="65">
        <v>0.0</v>
      </c>
      <c r="DL44" s="65">
        <v>0.0</v>
      </c>
      <c r="DM44" s="64"/>
      <c r="DN44" s="63" t="s">
        <v>4429</v>
      </c>
      <c r="DO44" s="63" t="s">
        <v>4430</v>
      </c>
      <c r="DP44" s="63" t="s">
        <v>4563</v>
      </c>
      <c r="DQ44" s="64"/>
      <c r="DR44" s="64"/>
      <c r="DS44" s="64"/>
      <c r="DT44" s="64"/>
      <c r="DU44" s="64"/>
      <c r="DV44" s="65">
        <v>0.0</v>
      </c>
      <c r="DW44" s="65">
        <v>0.0</v>
      </c>
      <c r="DX44" s="65">
        <v>0.0</v>
      </c>
      <c r="DY44" s="65">
        <v>0.0</v>
      </c>
      <c r="DZ44" s="65">
        <v>1.0</v>
      </c>
      <c r="EA44" s="63" t="s">
        <v>4563</v>
      </c>
      <c r="EB44" s="64"/>
      <c r="EC44" s="64"/>
      <c r="ED44" s="64"/>
      <c r="EE44" s="64"/>
      <c r="EF44" s="64"/>
      <c r="EG44" s="65">
        <v>0.0</v>
      </c>
      <c r="EH44" s="65">
        <v>0.0</v>
      </c>
      <c r="EI44" s="65">
        <v>0.0</v>
      </c>
      <c r="EJ44" s="65">
        <v>0.0</v>
      </c>
      <c r="EK44" s="65">
        <v>1.0</v>
      </c>
      <c r="EL44" s="63" t="s">
        <v>4431</v>
      </c>
      <c r="EM44" s="63" t="s">
        <v>4432</v>
      </c>
      <c r="EN44" s="63" t="s">
        <v>4433</v>
      </c>
      <c r="EO44" s="64"/>
      <c r="EP44" s="64"/>
      <c r="EQ44" s="64"/>
      <c r="ER44" s="64"/>
      <c r="ES44" s="64"/>
      <c r="ET44" s="64"/>
      <c r="EU44" s="64"/>
      <c r="EV44" s="65">
        <v>0.0</v>
      </c>
      <c r="EW44" s="65">
        <v>0.0</v>
      </c>
      <c r="EX44" s="65">
        <v>0.0</v>
      </c>
      <c r="EY44" s="65">
        <v>0.0</v>
      </c>
      <c r="EZ44" s="65">
        <v>1.0</v>
      </c>
      <c r="FA44" s="65">
        <v>0.0</v>
      </c>
      <c r="FB44" s="65">
        <v>0.0</v>
      </c>
      <c r="FC44" s="63" t="s">
        <v>1562</v>
      </c>
      <c r="FD44" s="63" t="s">
        <v>4425</v>
      </c>
      <c r="FE44" s="64"/>
      <c r="FF44" s="64"/>
      <c r="FG44" s="64"/>
      <c r="FH44" s="65">
        <v>0.0</v>
      </c>
      <c r="FI44" s="65">
        <v>0.0</v>
      </c>
      <c r="FJ44" s="65">
        <v>1.0</v>
      </c>
      <c r="FK44" s="64"/>
      <c r="FL44" s="64"/>
      <c r="FM44" s="63" t="s">
        <v>132</v>
      </c>
      <c r="FN44" s="63" t="s">
        <v>4495</v>
      </c>
      <c r="FO44" s="65">
        <v>1.0</v>
      </c>
      <c r="FP44" s="65">
        <v>0.0</v>
      </c>
      <c r="FQ44" s="65">
        <v>0.0</v>
      </c>
      <c r="FR44" s="65">
        <v>0.0</v>
      </c>
      <c r="FS44" s="65">
        <v>0.0</v>
      </c>
      <c r="FT44" s="65">
        <v>0.0</v>
      </c>
      <c r="FU44" s="65">
        <v>0.0</v>
      </c>
      <c r="FV44" s="65">
        <v>0.0</v>
      </c>
      <c r="FW44" s="63" t="s">
        <v>132</v>
      </c>
      <c r="FX44" s="63" t="s">
        <v>132</v>
      </c>
      <c r="FY44" s="65">
        <v>0.0</v>
      </c>
      <c r="FZ44" s="65">
        <v>1.0</v>
      </c>
      <c r="GA44" s="65">
        <v>0.0</v>
      </c>
      <c r="GB44" s="63" t="s">
        <v>2007</v>
      </c>
      <c r="GC44" s="64"/>
      <c r="GD44" s="64"/>
      <c r="GE44" s="64"/>
      <c r="GF44" s="64"/>
      <c r="GG44" s="64"/>
      <c r="GH44" s="64"/>
      <c r="GI44" s="65">
        <v>0.0</v>
      </c>
      <c r="GJ44" s="65">
        <v>0.0</v>
      </c>
      <c r="GK44" s="65">
        <v>0.0</v>
      </c>
      <c r="GL44" s="65">
        <v>0.0</v>
      </c>
      <c r="GM44" s="65">
        <v>1.0</v>
      </c>
      <c r="GN44" s="65">
        <v>0.0</v>
      </c>
      <c r="GO44" s="63" t="s">
        <v>564</v>
      </c>
      <c r="GP44" s="64"/>
      <c r="GQ44" s="64"/>
      <c r="GR44" s="64"/>
      <c r="GS44" s="64"/>
      <c r="GT44" s="65">
        <v>1.0</v>
      </c>
      <c r="GU44" s="65">
        <v>0.0</v>
      </c>
      <c r="GV44" s="65">
        <v>0.0</v>
      </c>
      <c r="GW44" s="64"/>
      <c r="GX44" s="65">
        <v>0.0</v>
      </c>
      <c r="GY44" s="63" t="s">
        <v>4496</v>
      </c>
      <c r="GZ44" s="63" t="s">
        <v>564</v>
      </c>
      <c r="HA44" s="64"/>
      <c r="HB44" s="64"/>
      <c r="HC44" s="64"/>
      <c r="HD44" s="64"/>
      <c r="HE44" s="65">
        <v>1.0</v>
      </c>
      <c r="HF44" s="65">
        <v>0.0</v>
      </c>
      <c r="HG44" s="65">
        <v>0.0</v>
      </c>
      <c r="HH44" s="65">
        <v>0.0</v>
      </c>
      <c r="HI44" s="63" t="s">
        <v>4674</v>
      </c>
      <c r="HJ44" s="65">
        <v>0.0</v>
      </c>
      <c r="HK44" s="65">
        <v>1.0</v>
      </c>
      <c r="HL44" s="65">
        <v>0.0</v>
      </c>
      <c r="HM44" s="65">
        <v>0.0</v>
      </c>
      <c r="HN44" s="64"/>
      <c r="HO44" s="63" t="s">
        <v>132</v>
      </c>
      <c r="HP44" s="65">
        <v>0.0</v>
      </c>
      <c r="HQ44" s="63" t="s">
        <v>6115</v>
      </c>
      <c r="HR44" s="65">
        <v>1.0</v>
      </c>
      <c r="HS44" s="63" t="s">
        <v>6116</v>
      </c>
      <c r="HV44" s="63" t="s">
        <v>6117</v>
      </c>
      <c r="HW44" s="63" t="s">
        <v>6118</v>
      </c>
      <c r="HX44" s="63" t="s">
        <v>6119</v>
      </c>
      <c r="HY44" s="63">
        <v>1.005878638E9</v>
      </c>
      <c r="HZ44" s="63" t="s">
        <v>4437</v>
      </c>
      <c r="IA44" s="65">
        <v>0.0</v>
      </c>
      <c r="IB44" s="65">
        <v>0.0</v>
      </c>
      <c r="IC44" s="65">
        <v>0.0</v>
      </c>
      <c r="ID44" s="65">
        <v>0.0</v>
      </c>
      <c r="IE44" s="65">
        <v>0.0</v>
      </c>
      <c r="IF44" s="65">
        <v>1.0</v>
      </c>
      <c r="IG44" s="65">
        <v>0.0</v>
      </c>
      <c r="IH44" s="64"/>
      <c r="II44" s="64"/>
      <c r="IJ44" s="64"/>
      <c r="IK44" s="64"/>
      <c r="IL44" s="64"/>
      <c r="IM44" s="64"/>
      <c r="IN44" s="64"/>
      <c r="IO44" s="64"/>
      <c r="IP44" s="64"/>
      <c r="IQ44" s="64"/>
      <c r="IR44" s="165">
        <v>300000.0</v>
      </c>
      <c r="IS44" s="63" t="s">
        <v>4096</v>
      </c>
      <c r="IT44" s="63" t="s">
        <v>4096</v>
      </c>
      <c r="IU44" s="64"/>
      <c r="IV44" s="64"/>
      <c r="IW44" s="64"/>
      <c r="IX44" s="64"/>
      <c r="IY44" s="64"/>
      <c r="IZ44" s="64"/>
      <c r="JA44" s="64"/>
      <c r="JB44" s="64"/>
      <c r="JC44" s="64"/>
      <c r="JD44" s="64"/>
      <c r="JE44" s="63" t="s">
        <v>1562</v>
      </c>
      <c r="JF44" s="64"/>
      <c r="JG44" s="64"/>
      <c r="JH44" s="64"/>
      <c r="JI44" s="64"/>
      <c r="JJ44" s="64"/>
      <c r="JK44" s="64"/>
      <c r="JL44" s="64"/>
      <c r="JM44" s="64"/>
      <c r="JN44" s="64"/>
      <c r="JO44" s="64"/>
      <c r="JP44" s="64"/>
      <c r="JQ44" s="64"/>
      <c r="JR44" s="64"/>
      <c r="JS44" s="64"/>
      <c r="JT44" s="64"/>
      <c r="JU44" s="64"/>
      <c r="JV44" s="64"/>
      <c r="JW44" s="64"/>
      <c r="JX44" s="64"/>
      <c r="JY44" s="64"/>
      <c r="JZ44" s="64"/>
      <c r="KA44" s="64"/>
      <c r="KB44" s="64"/>
      <c r="KC44" s="64"/>
      <c r="KD44" s="64"/>
      <c r="KE44" s="64"/>
      <c r="KF44" s="64"/>
      <c r="KG44" s="64"/>
      <c r="KH44" s="64"/>
      <c r="KI44" s="64"/>
      <c r="KJ44" s="64"/>
      <c r="KK44" s="65">
        <v>4.62308321E8</v>
      </c>
      <c r="KL44" s="63" t="s">
        <v>6120</v>
      </c>
      <c r="KM44" s="163">
        <v>45144.0</v>
      </c>
      <c r="KN44" s="64"/>
      <c r="KO44" s="64"/>
      <c r="KP44" s="63" t="s">
        <v>4442</v>
      </c>
      <c r="KQ44" s="64"/>
      <c r="KR44" s="63" t="s">
        <v>5669</v>
      </c>
      <c r="KS44" s="64"/>
      <c r="KT44" s="65">
        <v>43.0</v>
      </c>
    </row>
    <row r="45" hidden="1">
      <c r="A45" s="163">
        <v>45144.0</v>
      </c>
      <c r="B45" s="163">
        <v>45146.0</v>
      </c>
      <c r="C45" s="63" t="s">
        <v>6121</v>
      </c>
      <c r="D45" s="63" t="s">
        <v>6122</v>
      </c>
      <c r="E45" s="63">
        <v>3.148911788E9</v>
      </c>
      <c r="F45" s="63" t="s">
        <v>4408</v>
      </c>
      <c r="G45" s="63" t="s">
        <v>5672</v>
      </c>
      <c r="H45" s="63" t="s">
        <v>5673</v>
      </c>
      <c r="I45" s="63" t="s">
        <v>6123</v>
      </c>
      <c r="J45" s="64"/>
      <c r="K45" s="64"/>
      <c r="L45" s="64"/>
      <c r="M45" s="64"/>
      <c r="N45" s="64"/>
      <c r="O45" s="63" t="s">
        <v>6124</v>
      </c>
      <c r="P45" s="65">
        <v>3.225720239E9</v>
      </c>
      <c r="Q45" s="63" t="s">
        <v>6125</v>
      </c>
      <c r="R45" s="64"/>
      <c r="S45" s="64"/>
      <c r="T45" s="64"/>
      <c r="U45" s="64"/>
      <c r="V45" s="64"/>
      <c r="W45" s="64"/>
      <c r="X45" s="64"/>
      <c r="Y45" s="65">
        <v>1.0</v>
      </c>
      <c r="Z45" s="65">
        <v>1.0</v>
      </c>
      <c r="AA45" s="63" t="s">
        <v>4484</v>
      </c>
      <c r="AB45" s="63" t="s">
        <v>35</v>
      </c>
      <c r="AC45" s="63" t="s">
        <v>35</v>
      </c>
      <c r="AD45" s="63" t="s">
        <v>35</v>
      </c>
      <c r="AE45" s="63" t="s">
        <v>216</v>
      </c>
      <c r="AF45" s="65">
        <v>1.0</v>
      </c>
      <c r="AG45" s="63" t="s">
        <v>2007</v>
      </c>
      <c r="AH45" s="63" t="s">
        <v>2007</v>
      </c>
      <c r="AI45" s="63" t="s">
        <v>2007</v>
      </c>
      <c r="AJ45" s="63" t="s">
        <v>2007</v>
      </c>
      <c r="AK45" s="63" t="s">
        <v>2007</v>
      </c>
      <c r="AL45" s="65">
        <v>1.0</v>
      </c>
      <c r="AM45" s="65">
        <v>1.0</v>
      </c>
      <c r="AN45" s="63" t="s">
        <v>4485</v>
      </c>
      <c r="AO45" s="63" t="s">
        <v>4581</v>
      </c>
      <c r="AP45" s="63" t="s">
        <v>4582</v>
      </c>
      <c r="AQ45" s="64"/>
      <c r="AR45" s="63" t="s">
        <v>4421</v>
      </c>
      <c r="AS45" s="63" t="s">
        <v>132</v>
      </c>
      <c r="AT45" s="64"/>
      <c r="AU45" s="63" t="s">
        <v>35</v>
      </c>
      <c r="AV45" s="63" t="s">
        <v>4422</v>
      </c>
      <c r="AW45" s="63" t="s">
        <v>4561</v>
      </c>
      <c r="AX45" s="63" t="s">
        <v>132</v>
      </c>
      <c r="AY45" s="64"/>
      <c r="AZ45" s="64"/>
      <c r="BA45" s="64"/>
      <c r="BB45" s="65">
        <v>0.0</v>
      </c>
      <c r="BC45" s="65">
        <v>1.0</v>
      </c>
      <c r="BD45" s="65">
        <v>0.0</v>
      </c>
      <c r="BE45" s="63" t="s">
        <v>4868</v>
      </c>
      <c r="BF45" s="166">
        <v>45689.0</v>
      </c>
      <c r="BG45" s="65">
        <v>20.0</v>
      </c>
      <c r="BH45" s="63" t="s">
        <v>4564</v>
      </c>
      <c r="BI45" s="63" t="s">
        <v>4460</v>
      </c>
      <c r="BJ45" s="63" t="s">
        <v>5719</v>
      </c>
      <c r="BK45" s="65">
        <v>0.0</v>
      </c>
      <c r="BL45" s="65">
        <v>0.0</v>
      </c>
      <c r="BM45" s="65">
        <v>0.0</v>
      </c>
      <c r="BN45" s="65">
        <v>0.0</v>
      </c>
      <c r="BO45" s="65">
        <v>0.0</v>
      </c>
      <c r="BP45" s="65">
        <v>1.0</v>
      </c>
      <c r="BQ45" s="65">
        <v>0.0</v>
      </c>
      <c r="BR45" s="64"/>
      <c r="BS45" s="64"/>
      <c r="BT45" s="63" t="s">
        <v>4460</v>
      </c>
      <c r="BU45" s="63" t="s">
        <v>4488</v>
      </c>
      <c r="BV45" s="65">
        <v>0.0</v>
      </c>
      <c r="BW45" s="65">
        <v>0.0</v>
      </c>
      <c r="BX45" s="65">
        <v>1.0</v>
      </c>
      <c r="BY45" s="64"/>
      <c r="BZ45" s="63" t="s">
        <v>4460</v>
      </c>
      <c r="CA45" s="63" t="s">
        <v>216</v>
      </c>
      <c r="CB45" s="65">
        <v>0.0</v>
      </c>
      <c r="CC45" s="65">
        <v>0.0</v>
      </c>
      <c r="CD45" s="65">
        <v>0.0</v>
      </c>
      <c r="CE45" s="65">
        <v>0.0</v>
      </c>
      <c r="CF45" s="65">
        <v>0.0</v>
      </c>
      <c r="CG45" s="65">
        <v>1.0</v>
      </c>
      <c r="CH45" s="65">
        <v>0.0</v>
      </c>
      <c r="CI45" s="65">
        <v>0.0</v>
      </c>
      <c r="CJ45" s="64"/>
      <c r="CK45" s="63" t="s">
        <v>216</v>
      </c>
      <c r="CL45" s="65">
        <v>0.0</v>
      </c>
      <c r="CM45" s="65">
        <v>0.0</v>
      </c>
      <c r="CN45" s="65">
        <v>0.0</v>
      </c>
      <c r="CO45" s="65">
        <v>0.0</v>
      </c>
      <c r="CP45" s="65">
        <v>0.0</v>
      </c>
      <c r="CQ45" s="65">
        <v>1.0</v>
      </c>
      <c r="CR45" s="65">
        <v>0.0</v>
      </c>
      <c r="CS45" s="65">
        <v>0.0</v>
      </c>
      <c r="CT45" s="64"/>
      <c r="CU45" s="63" t="s">
        <v>4427</v>
      </c>
      <c r="CV45" s="64"/>
      <c r="CW45" s="64"/>
      <c r="CX45" s="63" t="s">
        <v>4514</v>
      </c>
      <c r="CY45" s="65">
        <v>0.0</v>
      </c>
      <c r="CZ45" s="65">
        <v>0.0</v>
      </c>
      <c r="DA45" s="65">
        <v>0.0</v>
      </c>
      <c r="DB45" s="65">
        <v>0.0</v>
      </c>
      <c r="DC45" s="65">
        <v>0.0</v>
      </c>
      <c r="DD45" s="65">
        <v>0.0</v>
      </c>
      <c r="DE45" s="65">
        <v>0.0</v>
      </c>
      <c r="DF45" s="65">
        <v>0.0</v>
      </c>
      <c r="DG45" s="64"/>
      <c r="DH45" s="64"/>
      <c r="DI45" s="64"/>
      <c r="DJ45" s="65">
        <v>1.0</v>
      </c>
      <c r="DK45" s="65">
        <v>0.0</v>
      </c>
      <c r="DL45" s="65">
        <v>0.0</v>
      </c>
      <c r="DM45" s="64"/>
      <c r="DN45" s="63" t="s">
        <v>4429</v>
      </c>
      <c r="DO45" s="63" t="s">
        <v>4430</v>
      </c>
      <c r="DP45" s="63" t="s">
        <v>4944</v>
      </c>
      <c r="DQ45" s="64"/>
      <c r="DR45" s="64"/>
      <c r="DS45" s="64"/>
      <c r="DT45" s="64"/>
      <c r="DU45" s="64"/>
      <c r="DV45" s="65">
        <v>0.0</v>
      </c>
      <c r="DW45" s="65">
        <v>0.0</v>
      </c>
      <c r="DX45" s="65">
        <v>1.0</v>
      </c>
      <c r="DY45" s="65">
        <v>0.0</v>
      </c>
      <c r="DZ45" s="65">
        <v>0.0</v>
      </c>
      <c r="EA45" s="63" t="s">
        <v>4437</v>
      </c>
      <c r="EB45" s="64"/>
      <c r="EC45" s="64"/>
      <c r="ED45" s="64"/>
      <c r="EE45" s="64"/>
      <c r="EF45" s="64"/>
      <c r="EG45" s="65">
        <v>0.0</v>
      </c>
      <c r="EH45" s="65">
        <v>0.0</v>
      </c>
      <c r="EI45" s="65">
        <v>0.0</v>
      </c>
      <c r="EJ45" s="65">
        <v>1.0</v>
      </c>
      <c r="EK45" s="65">
        <v>0.0</v>
      </c>
      <c r="EL45" s="63" t="s">
        <v>4431</v>
      </c>
      <c r="EM45" s="63" t="s">
        <v>4631</v>
      </c>
      <c r="EN45" s="63" t="s">
        <v>4494</v>
      </c>
      <c r="EO45" s="64"/>
      <c r="EP45" s="64"/>
      <c r="EQ45" s="64"/>
      <c r="ER45" s="64"/>
      <c r="ES45" s="64"/>
      <c r="ET45" s="64"/>
      <c r="EU45" s="64"/>
      <c r="EV45" s="65">
        <v>1.0</v>
      </c>
      <c r="EW45" s="65">
        <v>0.0</v>
      </c>
      <c r="EX45" s="65">
        <v>0.0</v>
      </c>
      <c r="EY45" s="65">
        <v>0.0</v>
      </c>
      <c r="EZ45" s="65">
        <v>0.0</v>
      </c>
      <c r="FA45" s="65">
        <v>0.0</v>
      </c>
      <c r="FB45" s="65">
        <v>0.0</v>
      </c>
      <c r="FC45" s="64"/>
      <c r="FD45" s="63" t="s">
        <v>4460</v>
      </c>
      <c r="FE45" s="64"/>
      <c r="FF45" s="64"/>
      <c r="FG45" s="64"/>
      <c r="FH45" s="65">
        <v>1.0</v>
      </c>
      <c r="FI45" s="65">
        <v>0.0</v>
      </c>
      <c r="FJ45" s="65">
        <v>0.0</v>
      </c>
      <c r="FK45" s="64"/>
      <c r="FL45" s="64"/>
      <c r="FM45" s="63" t="s">
        <v>35</v>
      </c>
      <c r="FN45" s="63" t="s">
        <v>4495</v>
      </c>
      <c r="FO45" s="65">
        <v>1.0</v>
      </c>
      <c r="FP45" s="65">
        <v>0.0</v>
      </c>
      <c r="FQ45" s="65">
        <v>0.0</v>
      </c>
      <c r="FR45" s="65">
        <v>0.0</v>
      </c>
      <c r="FS45" s="65">
        <v>0.0</v>
      </c>
      <c r="FT45" s="65">
        <v>0.0</v>
      </c>
      <c r="FU45" s="65">
        <v>0.0</v>
      </c>
      <c r="FV45" s="65">
        <v>0.0</v>
      </c>
      <c r="FW45" s="63" t="s">
        <v>35</v>
      </c>
      <c r="FX45" s="63" t="s">
        <v>132</v>
      </c>
      <c r="FY45" s="65">
        <v>0.0</v>
      </c>
      <c r="FZ45" s="65">
        <v>1.0</v>
      </c>
      <c r="GA45" s="65">
        <v>0.0</v>
      </c>
      <c r="GB45" s="63" t="s">
        <v>2007</v>
      </c>
      <c r="GC45" s="64"/>
      <c r="GD45" s="64"/>
      <c r="GE45" s="64"/>
      <c r="GF45" s="64"/>
      <c r="GG45" s="64"/>
      <c r="GH45" s="64"/>
      <c r="GI45" s="65">
        <v>0.0</v>
      </c>
      <c r="GJ45" s="65">
        <v>0.0</v>
      </c>
      <c r="GK45" s="65">
        <v>0.0</v>
      </c>
      <c r="GL45" s="65">
        <v>0.0</v>
      </c>
      <c r="GM45" s="65">
        <v>1.0</v>
      </c>
      <c r="GN45" s="65">
        <v>0.0</v>
      </c>
      <c r="GO45" s="63" t="s">
        <v>132</v>
      </c>
      <c r="GP45" s="64"/>
      <c r="GQ45" s="64"/>
      <c r="GR45" s="64"/>
      <c r="GS45" s="64"/>
      <c r="GT45" s="65">
        <v>0.0</v>
      </c>
      <c r="GU45" s="65">
        <v>1.0</v>
      </c>
      <c r="GV45" s="65">
        <v>0.0</v>
      </c>
      <c r="GW45" s="64"/>
      <c r="GX45" s="65">
        <v>0.0</v>
      </c>
      <c r="GY45" s="63" t="s">
        <v>4496</v>
      </c>
      <c r="GZ45" s="63" t="s">
        <v>132</v>
      </c>
      <c r="HA45" s="64"/>
      <c r="HB45" s="64"/>
      <c r="HC45" s="64"/>
      <c r="HD45" s="64"/>
      <c r="HE45" s="65">
        <v>0.0</v>
      </c>
      <c r="HF45" s="65">
        <v>1.0</v>
      </c>
      <c r="HG45" s="65">
        <v>0.0</v>
      </c>
      <c r="HH45" s="65">
        <v>0.0</v>
      </c>
      <c r="HI45" s="63" t="s">
        <v>4519</v>
      </c>
      <c r="HJ45" s="65">
        <v>1.0</v>
      </c>
      <c r="HK45" s="65">
        <v>0.0</v>
      </c>
      <c r="HL45" s="65">
        <v>0.0</v>
      </c>
      <c r="HM45" s="65">
        <v>0.0</v>
      </c>
      <c r="HN45" s="64"/>
      <c r="HO45" s="63" t="s">
        <v>132</v>
      </c>
      <c r="HP45" s="65">
        <v>25000.0</v>
      </c>
      <c r="HQ45" s="63" t="s">
        <v>6126</v>
      </c>
      <c r="HR45" s="65">
        <v>1.0</v>
      </c>
      <c r="HS45" s="64"/>
      <c r="HT45" s="64"/>
      <c r="HU45" s="64"/>
      <c r="HV45" s="63" t="s">
        <v>6127</v>
      </c>
      <c r="HW45" s="63" t="s">
        <v>6128</v>
      </c>
      <c r="HX45" s="63" t="s">
        <v>6129</v>
      </c>
      <c r="HY45" s="63">
        <v>3.1920268E7</v>
      </c>
      <c r="HZ45" s="63" t="s">
        <v>4437</v>
      </c>
      <c r="IA45" s="65">
        <v>0.0</v>
      </c>
      <c r="IB45" s="65">
        <v>0.0</v>
      </c>
      <c r="IC45" s="65">
        <v>0.0</v>
      </c>
      <c r="ID45" s="65">
        <v>0.0</v>
      </c>
      <c r="IE45" s="65">
        <v>0.0</v>
      </c>
      <c r="IF45" s="65">
        <v>1.0</v>
      </c>
      <c r="IG45" s="65">
        <v>0.0</v>
      </c>
      <c r="IH45" s="64"/>
      <c r="II45" s="64"/>
      <c r="IJ45" s="64"/>
      <c r="IK45" s="64"/>
      <c r="IL45" s="64"/>
      <c r="IM45" s="64"/>
      <c r="IN45" s="64"/>
      <c r="IO45" s="64"/>
      <c r="IP45" s="64"/>
      <c r="IQ45" s="64"/>
      <c r="IR45" s="63" t="s">
        <v>6130</v>
      </c>
      <c r="IS45" s="65">
        <v>1.0</v>
      </c>
      <c r="IT45" s="63" t="s">
        <v>5287</v>
      </c>
      <c r="IU45" s="64"/>
      <c r="IV45" s="64"/>
      <c r="IW45" s="64"/>
      <c r="IX45" s="64"/>
      <c r="IY45" s="64"/>
      <c r="IZ45" s="64"/>
      <c r="JA45" s="64"/>
      <c r="JB45" s="64"/>
      <c r="JC45" s="64"/>
      <c r="JD45" s="64"/>
      <c r="JE45" s="64"/>
      <c r="JF45" s="64"/>
      <c r="JG45" s="64"/>
      <c r="JH45" s="64"/>
      <c r="JI45" s="64"/>
      <c r="JJ45" s="64"/>
      <c r="JK45" s="64"/>
      <c r="JL45" s="64"/>
      <c r="JM45" s="64"/>
      <c r="JN45" s="64"/>
      <c r="JO45" s="64"/>
      <c r="JP45" s="64"/>
      <c r="JQ45" s="64"/>
      <c r="JR45" s="64"/>
      <c r="JS45" s="64"/>
      <c r="JT45" s="64"/>
      <c r="JU45" s="64"/>
      <c r="JV45" s="64"/>
      <c r="JW45" s="64"/>
      <c r="JX45" s="64"/>
      <c r="JY45" s="64"/>
      <c r="JZ45" s="64"/>
      <c r="KA45" s="64"/>
      <c r="KB45" s="64"/>
      <c r="KC45" s="64"/>
      <c r="KD45" s="64"/>
      <c r="KE45" s="64"/>
      <c r="KF45" s="64"/>
      <c r="KG45" s="64"/>
      <c r="KH45" s="64"/>
      <c r="KI45" s="64"/>
      <c r="KJ45" s="64"/>
      <c r="KK45" s="65">
        <v>4.63081946E8</v>
      </c>
      <c r="KL45" s="63" t="s">
        <v>6131</v>
      </c>
      <c r="KM45" s="163">
        <v>45146.0</v>
      </c>
      <c r="KN45" s="64"/>
      <c r="KO45" s="64"/>
      <c r="KP45" s="63" t="s">
        <v>4442</v>
      </c>
      <c r="KQ45" s="64"/>
      <c r="KR45" s="63" t="s">
        <v>5669</v>
      </c>
      <c r="KS45" s="64"/>
      <c r="KT45" s="65">
        <v>44.0</v>
      </c>
    </row>
    <row r="46" hidden="1">
      <c r="A46" s="163">
        <v>45144.0</v>
      </c>
      <c r="B46" s="163">
        <v>45146.0</v>
      </c>
      <c r="C46" s="63" t="s">
        <v>6121</v>
      </c>
      <c r="D46" s="63" t="s">
        <v>6122</v>
      </c>
      <c r="E46" s="63">
        <v>3.148911788E9</v>
      </c>
      <c r="F46" s="63" t="s">
        <v>4408</v>
      </c>
      <c r="G46" s="63" t="s">
        <v>5645</v>
      </c>
      <c r="H46" s="63" t="s">
        <v>5673</v>
      </c>
      <c r="I46" s="63" t="s">
        <v>6123</v>
      </c>
      <c r="J46" s="63" t="s">
        <v>6132</v>
      </c>
      <c r="K46" s="65">
        <v>3.39255</v>
      </c>
      <c r="L46" s="65">
        <v>76.558035</v>
      </c>
      <c r="M46" s="65">
        <v>0.0</v>
      </c>
      <c r="N46" s="65">
        <v>0.0</v>
      </c>
      <c r="O46" s="63" t="s">
        <v>6133</v>
      </c>
      <c r="P46" s="65">
        <v>3.137991789E9</v>
      </c>
      <c r="Q46" s="63" t="s">
        <v>6134</v>
      </c>
      <c r="R46" s="64"/>
      <c r="S46" s="64"/>
      <c r="T46" s="64"/>
      <c r="U46" s="64"/>
      <c r="V46" s="64"/>
      <c r="W46" s="64"/>
      <c r="X46" s="64"/>
      <c r="Y46" s="65">
        <v>5.0</v>
      </c>
      <c r="Z46" s="65">
        <v>2.0</v>
      </c>
      <c r="AA46" s="63" t="s">
        <v>4687</v>
      </c>
      <c r="AB46" s="63" t="s">
        <v>35</v>
      </c>
      <c r="AC46" s="63" t="s">
        <v>35</v>
      </c>
      <c r="AD46" s="63" t="s">
        <v>35</v>
      </c>
      <c r="AE46" s="65">
        <v>1.0</v>
      </c>
      <c r="AF46" s="65">
        <v>4.0</v>
      </c>
      <c r="AG46" s="65">
        <v>1.0</v>
      </c>
      <c r="AH46" s="63" t="s">
        <v>2007</v>
      </c>
      <c r="AI46" s="63" t="s">
        <v>2007</v>
      </c>
      <c r="AJ46" s="65">
        <v>2.0</v>
      </c>
      <c r="AK46" s="65">
        <v>2.0</v>
      </c>
      <c r="AL46" s="63" t="s">
        <v>2007</v>
      </c>
      <c r="AM46" s="65">
        <v>3.0</v>
      </c>
      <c r="AN46" s="63" t="s">
        <v>4485</v>
      </c>
      <c r="AO46" s="63" t="s">
        <v>4581</v>
      </c>
      <c r="AP46" s="63" t="s">
        <v>4420</v>
      </c>
      <c r="AQ46" s="64"/>
      <c r="AR46" s="63" t="s">
        <v>4421</v>
      </c>
      <c r="AS46" s="63" t="s">
        <v>132</v>
      </c>
      <c r="AT46" s="64"/>
      <c r="AU46" s="63" t="s">
        <v>132</v>
      </c>
      <c r="AV46" s="63" t="s">
        <v>4606</v>
      </c>
      <c r="AW46" s="63" t="s">
        <v>4561</v>
      </c>
      <c r="AX46" s="63" t="s">
        <v>132</v>
      </c>
      <c r="AY46" s="64"/>
      <c r="AZ46" s="64"/>
      <c r="BA46" s="64"/>
      <c r="BB46" s="65">
        <v>0.0</v>
      </c>
      <c r="BC46" s="65">
        <v>1.0</v>
      </c>
      <c r="BD46" s="65">
        <v>0.0</v>
      </c>
      <c r="BE46" s="63" t="s">
        <v>4868</v>
      </c>
      <c r="BF46" s="166">
        <v>45689.0</v>
      </c>
      <c r="BG46" s="65">
        <v>36.0</v>
      </c>
      <c r="BH46" s="63" t="s">
        <v>4459</v>
      </c>
      <c r="BI46" s="63" t="s">
        <v>4461</v>
      </c>
      <c r="BJ46" s="63" t="s">
        <v>4424</v>
      </c>
      <c r="BK46" s="65">
        <v>0.0</v>
      </c>
      <c r="BL46" s="65">
        <v>1.0</v>
      </c>
      <c r="BM46" s="65">
        <v>0.0</v>
      </c>
      <c r="BN46" s="65">
        <v>0.0</v>
      </c>
      <c r="BO46" s="65">
        <v>0.0</v>
      </c>
      <c r="BP46" s="65">
        <v>0.0</v>
      </c>
      <c r="BQ46" s="65">
        <v>0.0</v>
      </c>
      <c r="BR46" s="64"/>
      <c r="BS46" s="64"/>
      <c r="BT46" s="63" t="s">
        <v>4461</v>
      </c>
      <c r="BU46" s="63" t="s">
        <v>4462</v>
      </c>
      <c r="BV46" s="65">
        <v>1.0</v>
      </c>
      <c r="BW46" s="65">
        <v>0.0</v>
      </c>
      <c r="BX46" s="65">
        <v>0.0</v>
      </c>
      <c r="BY46" s="63" t="s">
        <v>6135</v>
      </c>
      <c r="BZ46" s="63" t="s">
        <v>4461</v>
      </c>
      <c r="CA46" s="63" t="s">
        <v>4870</v>
      </c>
      <c r="CB46" s="65">
        <v>1.0</v>
      </c>
      <c r="CC46" s="65">
        <v>1.0</v>
      </c>
      <c r="CD46" s="65">
        <v>1.0</v>
      </c>
      <c r="CE46" s="65">
        <v>0.0</v>
      </c>
      <c r="CF46" s="65">
        <v>1.0</v>
      </c>
      <c r="CG46" s="65">
        <v>0.0</v>
      </c>
      <c r="CH46" s="65">
        <v>0.0</v>
      </c>
      <c r="CI46" s="65">
        <v>0.0</v>
      </c>
      <c r="CJ46" s="63" t="s">
        <v>6136</v>
      </c>
      <c r="CK46" s="63" t="s">
        <v>5171</v>
      </c>
      <c r="CL46" s="65">
        <v>0.0</v>
      </c>
      <c r="CM46" s="65">
        <v>0.0</v>
      </c>
      <c r="CN46" s="65">
        <v>0.0</v>
      </c>
      <c r="CO46" s="65">
        <v>1.0</v>
      </c>
      <c r="CP46" s="65">
        <v>1.0</v>
      </c>
      <c r="CQ46" s="65">
        <v>0.0</v>
      </c>
      <c r="CR46" s="65">
        <v>0.0</v>
      </c>
      <c r="CS46" s="65">
        <v>0.0</v>
      </c>
      <c r="CT46" s="63" t="s">
        <v>6137</v>
      </c>
      <c r="CU46" s="63" t="s">
        <v>4513</v>
      </c>
      <c r="CV46" s="63" t="s">
        <v>4467</v>
      </c>
      <c r="CW46" s="64"/>
      <c r="CX46" s="63" t="s">
        <v>4538</v>
      </c>
      <c r="CY46" s="65">
        <v>0.0</v>
      </c>
      <c r="CZ46" s="65">
        <v>0.0</v>
      </c>
      <c r="DA46" s="65">
        <v>0.0</v>
      </c>
      <c r="DB46" s="65">
        <v>0.0</v>
      </c>
      <c r="DC46" s="65">
        <v>0.0</v>
      </c>
      <c r="DD46" s="65">
        <v>0.0</v>
      </c>
      <c r="DE46" s="65">
        <v>1.0</v>
      </c>
      <c r="DF46" s="65">
        <v>0.0</v>
      </c>
      <c r="DG46" s="64"/>
      <c r="DH46" s="64"/>
      <c r="DI46" s="64"/>
      <c r="DJ46" s="65">
        <v>0.0</v>
      </c>
      <c r="DK46" s="65">
        <v>0.0</v>
      </c>
      <c r="DL46" s="65">
        <v>0.0</v>
      </c>
      <c r="DM46" s="64"/>
      <c r="DN46" s="63" t="s">
        <v>4429</v>
      </c>
      <c r="DO46" s="63" t="s">
        <v>4944</v>
      </c>
      <c r="DP46" s="63" t="s">
        <v>6138</v>
      </c>
      <c r="DQ46" s="64"/>
      <c r="DR46" s="64"/>
      <c r="DS46" s="64"/>
      <c r="DT46" s="64"/>
      <c r="DU46" s="64"/>
      <c r="DV46" s="65">
        <v>0.0</v>
      </c>
      <c r="DW46" s="65">
        <v>0.0</v>
      </c>
      <c r="DX46" s="65">
        <v>0.0</v>
      </c>
      <c r="DY46" s="65">
        <v>1.0</v>
      </c>
      <c r="DZ46" s="65">
        <v>1.0</v>
      </c>
      <c r="EA46" s="63" t="s">
        <v>4563</v>
      </c>
      <c r="EB46" s="64"/>
      <c r="EC46" s="64"/>
      <c r="ED46" s="64"/>
      <c r="EE46" s="64"/>
      <c r="EF46" s="64"/>
      <c r="EG46" s="65">
        <v>0.0</v>
      </c>
      <c r="EH46" s="65">
        <v>0.0</v>
      </c>
      <c r="EI46" s="65">
        <v>0.0</v>
      </c>
      <c r="EJ46" s="65">
        <v>0.0</v>
      </c>
      <c r="EK46" s="65">
        <v>1.0</v>
      </c>
      <c r="EL46" s="63" t="s">
        <v>4564</v>
      </c>
      <c r="EM46" s="63" t="s">
        <v>4432</v>
      </c>
      <c r="EN46" s="63" t="s">
        <v>4691</v>
      </c>
      <c r="EO46" s="64"/>
      <c r="EP46" s="64"/>
      <c r="EQ46" s="64"/>
      <c r="ER46" s="64"/>
      <c r="ES46" s="64"/>
      <c r="ET46" s="64"/>
      <c r="EU46" s="64"/>
      <c r="EV46" s="65">
        <v>0.0</v>
      </c>
      <c r="EW46" s="65">
        <v>1.0</v>
      </c>
      <c r="EX46" s="65">
        <v>0.0</v>
      </c>
      <c r="EY46" s="65">
        <v>0.0</v>
      </c>
      <c r="EZ46" s="65">
        <v>0.0</v>
      </c>
      <c r="FA46" s="65">
        <v>0.0</v>
      </c>
      <c r="FB46" s="65">
        <v>0.0</v>
      </c>
      <c r="FC46" s="63" t="s">
        <v>6139</v>
      </c>
      <c r="FD46" s="64"/>
      <c r="FE46" s="64"/>
      <c r="FF46" s="64"/>
      <c r="FG46" s="64"/>
      <c r="FH46" s="64"/>
      <c r="FI46" s="64"/>
      <c r="FJ46" s="64"/>
      <c r="FK46" s="64"/>
      <c r="FL46" s="64"/>
      <c r="FM46" s="63" t="s">
        <v>35</v>
      </c>
      <c r="FN46" s="64"/>
      <c r="FO46" s="64"/>
      <c r="FP46" s="64"/>
      <c r="FQ46" s="64"/>
      <c r="FR46" s="64"/>
      <c r="FS46" s="64"/>
      <c r="FT46" s="64"/>
      <c r="FU46" s="64"/>
      <c r="FV46" s="64"/>
      <c r="FW46" s="63" t="s">
        <v>35</v>
      </c>
      <c r="FX46" s="64"/>
      <c r="FY46" s="64"/>
      <c r="FZ46" s="64"/>
      <c r="GA46" s="64"/>
      <c r="GB46" s="63" t="s">
        <v>6140</v>
      </c>
      <c r="GC46" s="64"/>
      <c r="GD46" s="64"/>
      <c r="GE46" s="64"/>
      <c r="GF46" s="64"/>
      <c r="GG46" s="64"/>
      <c r="GH46" s="64"/>
      <c r="GI46" s="65">
        <v>0.0</v>
      </c>
      <c r="GJ46" s="65">
        <v>1.0</v>
      </c>
      <c r="GK46" s="65">
        <v>1.0</v>
      </c>
      <c r="GL46" s="65">
        <v>1.0</v>
      </c>
      <c r="GM46" s="65">
        <v>0.0</v>
      </c>
      <c r="GN46" s="65">
        <v>0.0</v>
      </c>
      <c r="GO46" s="63" t="s">
        <v>4437</v>
      </c>
      <c r="GP46" s="64"/>
      <c r="GQ46" s="64"/>
      <c r="GR46" s="64"/>
      <c r="GS46" s="64"/>
      <c r="GT46" s="65">
        <v>0.0</v>
      </c>
      <c r="GU46" s="65">
        <v>0.0</v>
      </c>
      <c r="GV46" s="65">
        <v>1.0</v>
      </c>
      <c r="GW46" s="64"/>
      <c r="GX46" s="65">
        <v>0.0</v>
      </c>
      <c r="GY46" s="63" t="s">
        <v>4496</v>
      </c>
      <c r="GZ46" s="63" t="s">
        <v>4437</v>
      </c>
      <c r="HA46" s="64"/>
      <c r="HB46" s="64"/>
      <c r="HC46" s="64"/>
      <c r="HD46" s="64"/>
      <c r="HE46" s="65">
        <v>0.0</v>
      </c>
      <c r="HF46" s="65">
        <v>0.0</v>
      </c>
      <c r="HG46" s="65">
        <v>1.0</v>
      </c>
      <c r="HH46" s="65">
        <v>0.0</v>
      </c>
      <c r="HI46" s="64"/>
      <c r="HJ46" s="64"/>
      <c r="HK46" s="64"/>
      <c r="HL46" s="64"/>
      <c r="HM46" s="64"/>
      <c r="HN46" s="64"/>
      <c r="HO46" s="64"/>
      <c r="HP46" s="64"/>
      <c r="HQ46" s="64"/>
      <c r="HR46" s="65">
        <v>2.0</v>
      </c>
      <c r="HS46" s="64"/>
      <c r="HT46" s="64"/>
      <c r="HU46" s="64"/>
      <c r="HV46" s="63" t="s">
        <v>6141</v>
      </c>
      <c r="HW46" s="63" t="s">
        <v>6142</v>
      </c>
      <c r="HX46" s="63" t="s">
        <v>6143</v>
      </c>
      <c r="HY46" s="63">
        <v>2.9127582E7</v>
      </c>
      <c r="HZ46" s="63" t="s">
        <v>4437</v>
      </c>
      <c r="IA46" s="65">
        <v>0.0</v>
      </c>
      <c r="IB46" s="65">
        <v>0.0</v>
      </c>
      <c r="IC46" s="65">
        <v>0.0</v>
      </c>
      <c r="ID46" s="65">
        <v>0.0</v>
      </c>
      <c r="IE46" s="65">
        <v>0.0</v>
      </c>
      <c r="IF46" s="65">
        <v>1.0</v>
      </c>
      <c r="IG46" s="65">
        <v>0.0</v>
      </c>
      <c r="IH46" s="64"/>
      <c r="II46" s="64"/>
      <c r="IJ46" s="64"/>
      <c r="IK46" s="64"/>
      <c r="IL46" s="64"/>
      <c r="IM46" s="64"/>
      <c r="IN46" s="64"/>
      <c r="IO46" s="64"/>
      <c r="IP46" s="64"/>
      <c r="IQ46" s="63" t="s">
        <v>4420</v>
      </c>
      <c r="IR46" s="63">
        <v>150.0</v>
      </c>
      <c r="IS46" s="65">
        <v>3.0</v>
      </c>
      <c r="IT46" s="63" t="s">
        <v>5428</v>
      </c>
      <c r="IU46" s="64"/>
      <c r="IV46" s="64"/>
      <c r="IW46" s="64"/>
      <c r="IX46" s="64"/>
      <c r="IY46" s="64"/>
      <c r="IZ46" s="64"/>
      <c r="JA46" s="64"/>
      <c r="JB46" s="64"/>
      <c r="JC46" s="64"/>
      <c r="JD46" s="64"/>
      <c r="JE46" s="64"/>
      <c r="JF46" s="64"/>
      <c r="JG46" s="64"/>
      <c r="JH46" s="64"/>
      <c r="JI46" s="64"/>
      <c r="JJ46" s="64"/>
      <c r="JK46" s="64"/>
      <c r="JL46" s="64"/>
      <c r="JM46" s="64"/>
      <c r="JN46" s="64"/>
      <c r="JO46" s="64"/>
      <c r="JP46" s="64"/>
      <c r="JQ46" s="64"/>
      <c r="JR46" s="64"/>
      <c r="JS46" s="64"/>
      <c r="JT46" s="64"/>
      <c r="JU46" s="64"/>
      <c r="JV46" s="64"/>
      <c r="JW46" s="64"/>
      <c r="JX46" s="64"/>
      <c r="JY46" s="64"/>
      <c r="JZ46" s="64"/>
      <c r="KA46" s="64"/>
      <c r="KB46" s="64"/>
      <c r="KC46" s="64"/>
      <c r="KD46" s="64"/>
      <c r="KE46" s="64"/>
      <c r="KF46" s="64"/>
      <c r="KG46" s="64"/>
      <c r="KH46" s="64"/>
      <c r="KI46" s="64"/>
      <c r="KJ46" s="64"/>
      <c r="KK46" s="65">
        <v>4.63082062E8</v>
      </c>
      <c r="KL46" s="63" t="s">
        <v>6144</v>
      </c>
      <c r="KM46" s="163">
        <v>45146.0</v>
      </c>
      <c r="KN46" s="64"/>
      <c r="KO46" s="64"/>
      <c r="KP46" s="63" t="s">
        <v>4442</v>
      </c>
      <c r="KQ46" s="64"/>
      <c r="KR46" s="63" t="s">
        <v>5669</v>
      </c>
      <c r="KS46" s="64"/>
      <c r="KT46" s="65">
        <v>45.0</v>
      </c>
    </row>
    <row r="47" hidden="1">
      <c r="A47" s="163">
        <v>45144.0</v>
      </c>
      <c r="B47" s="163">
        <v>45146.0</v>
      </c>
      <c r="C47" s="63" t="s">
        <v>6145</v>
      </c>
      <c r="D47" s="63" t="s">
        <v>6146</v>
      </c>
      <c r="E47" s="63">
        <v>3.186507048E9</v>
      </c>
      <c r="F47" s="63" t="s">
        <v>4408</v>
      </c>
      <c r="G47" s="63" t="s">
        <v>5645</v>
      </c>
      <c r="H47" s="63" t="s">
        <v>5646</v>
      </c>
      <c r="I47" s="63" t="s">
        <v>5647</v>
      </c>
      <c r="J47" s="64"/>
      <c r="K47" s="64"/>
      <c r="L47" s="64"/>
      <c r="M47" s="64"/>
      <c r="N47" s="64"/>
      <c r="O47" s="63" t="s">
        <v>6147</v>
      </c>
      <c r="P47" s="65">
        <v>3.134400248E9</v>
      </c>
      <c r="Q47" s="63" t="s">
        <v>6148</v>
      </c>
      <c r="R47" s="64"/>
      <c r="S47" s="63" t="s">
        <v>6149</v>
      </c>
      <c r="T47" s="164" t="s">
        <v>6150</v>
      </c>
      <c r="U47" s="63" t="s">
        <v>6151</v>
      </c>
      <c r="V47" s="164" t="s">
        <v>6152</v>
      </c>
      <c r="W47" s="63" t="s">
        <v>6153</v>
      </c>
      <c r="X47" s="164" t="s">
        <v>6154</v>
      </c>
      <c r="Y47" s="65">
        <v>3.0</v>
      </c>
      <c r="Z47" s="65">
        <v>1.0</v>
      </c>
      <c r="AA47" s="63" t="s">
        <v>4484</v>
      </c>
      <c r="AB47" s="63" t="s">
        <v>132</v>
      </c>
      <c r="AC47" s="63" t="s">
        <v>132</v>
      </c>
      <c r="AD47" s="63" t="s">
        <v>35</v>
      </c>
      <c r="AE47" s="65">
        <v>1.0</v>
      </c>
      <c r="AF47" s="65">
        <v>2.0</v>
      </c>
      <c r="AG47" s="63" t="s">
        <v>2007</v>
      </c>
      <c r="AH47" s="65">
        <v>1.0</v>
      </c>
      <c r="AI47" s="65">
        <v>1.0</v>
      </c>
      <c r="AJ47" s="63" t="s">
        <v>2007</v>
      </c>
      <c r="AK47" s="63" t="s">
        <v>2007</v>
      </c>
      <c r="AL47" s="65">
        <v>1.0</v>
      </c>
      <c r="AM47" s="65">
        <v>1.0</v>
      </c>
      <c r="AN47" s="63" t="s">
        <v>4485</v>
      </c>
      <c r="AO47" s="63" t="s">
        <v>4581</v>
      </c>
      <c r="AP47" s="63" t="s">
        <v>4420</v>
      </c>
      <c r="AQ47" s="64"/>
      <c r="AR47" s="63" t="s">
        <v>4421</v>
      </c>
      <c r="AS47" s="63" t="s">
        <v>132</v>
      </c>
      <c r="AT47" s="64"/>
      <c r="AU47" s="63" t="s">
        <v>132</v>
      </c>
      <c r="AV47" s="63" t="s">
        <v>4606</v>
      </c>
      <c r="AW47" s="63" t="s">
        <v>4423</v>
      </c>
      <c r="AX47" s="63" t="s">
        <v>132</v>
      </c>
      <c r="AY47" s="64"/>
      <c r="AZ47" s="64"/>
      <c r="BA47" s="64"/>
      <c r="BB47" s="65">
        <v>0.0</v>
      </c>
      <c r="BC47" s="65">
        <v>1.0</v>
      </c>
      <c r="BD47" s="65">
        <v>0.0</v>
      </c>
      <c r="BE47" s="65">
        <v>1.0</v>
      </c>
      <c r="BF47" s="65">
        <v>3.0</v>
      </c>
      <c r="BG47" s="65">
        <v>18.0</v>
      </c>
      <c r="BH47" s="63" t="s">
        <v>4424</v>
      </c>
      <c r="BI47" s="63" t="s">
        <v>4461</v>
      </c>
      <c r="BJ47" s="63" t="s">
        <v>4424</v>
      </c>
      <c r="BK47" s="65">
        <v>0.0</v>
      </c>
      <c r="BL47" s="65">
        <v>1.0</v>
      </c>
      <c r="BM47" s="65">
        <v>0.0</v>
      </c>
      <c r="BN47" s="65">
        <v>0.0</v>
      </c>
      <c r="BO47" s="65">
        <v>0.0</v>
      </c>
      <c r="BP47" s="65">
        <v>0.0</v>
      </c>
      <c r="BQ47" s="65">
        <v>0.0</v>
      </c>
      <c r="BR47" s="64"/>
      <c r="BS47" s="64"/>
      <c r="BT47" s="63" t="s">
        <v>4425</v>
      </c>
      <c r="BU47" s="63" t="s">
        <v>4424</v>
      </c>
      <c r="BV47" s="65">
        <v>0.0</v>
      </c>
      <c r="BW47" s="65">
        <v>1.0</v>
      </c>
      <c r="BX47" s="65">
        <v>0.0</v>
      </c>
      <c r="BY47" s="63" t="s">
        <v>6155</v>
      </c>
      <c r="BZ47" s="63" t="s">
        <v>4425</v>
      </c>
      <c r="CA47" s="63" t="s">
        <v>6156</v>
      </c>
      <c r="CB47" s="65">
        <v>0.0</v>
      </c>
      <c r="CC47" s="65">
        <v>0.0</v>
      </c>
      <c r="CD47" s="65">
        <v>0.0</v>
      </c>
      <c r="CE47" s="65">
        <v>0.0</v>
      </c>
      <c r="CF47" s="65">
        <v>1.0</v>
      </c>
      <c r="CG47" s="65">
        <v>0.0</v>
      </c>
      <c r="CH47" s="65">
        <v>1.0</v>
      </c>
      <c r="CI47" s="65">
        <v>0.0</v>
      </c>
      <c r="CJ47" s="63" t="s">
        <v>6157</v>
      </c>
      <c r="CK47" s="63" t="s">
        <v>216</v>
      </c>
      <c r="CL47" s="65">
        <v>0.0</v>
      </c>
      <c r="CM47" s="65">
        <v>0.0</v>
      </c>
      <c r="CN47" s="65">
        <v>0.0</v>
      </c>
      <c r="CO47" s="65">
        <v>0.0</v>
      </c>
      <c r="CP47" s="65">
        <v>0.0</v>
      </c>
      <c r="CQ47" s="65">
        <v>1.0</v>
      </c>
      <c r="CR47" s="65">
        <v>0.0</v>
      </c>
      <c r="CS47" s="65">
        <v>0.0</v>
      </c>
      <c r="CT47" s="63" t="s">
        <v>4943</v>
      </c>
      <c r="CU47" s="63" t="s">
        <v>4427</v>
      </c>
      <c r="CV47" s="64"/>
      <c r="CW47" s="64"/>
      <c r="CX47" s="63" t="s">
        <v>4096</v>
      </c>
      <c r="CY47" s="65">
        <v>0.0</v>
      </c>
      <c r="CZ47" s="65">
        <v>0.0</v>
      </c>
      <c r="DA47" s="65">
        <v>0.0</v>
      </c>
      <c r="DB47" s="65">
        <v>0.0</v>
      </c>
      <c r="DC47" s="65">
        <v>0.0</v>
      </c>
      <c r="DD47" s="65">
        <v>0.0</v>
      </c>
      <c r="DE47" s="65">
        <v>0.0</v>
      </c>
      <c r="DF47" s="65">
        <v>0.0</v>
      </c>
      <c r="DG47" s="64"/>
      <c r="DH47" s="64"/>
      <c r="DI47" s="64"/>
      <c r="DJ47" s="65">
        <v>0.0</v>
      </c>
      <c r="DK47" s="65">
        <v>1.0</v>
      </c>
      <c r="DL47" s="65">
        <v>0.0</v>
      </c>
      <c r="DM47" s="63" t="s">
        <v>6158</v>
      </c>
      <c r="DN47" s="63" t="s">
        <v>4429</v>
      </c>
      <c r="DO47" s="63" t="s">
        <v>4430</v>
      </c>
      <c r="DP47" s="63" t="s">
        <v>541</v>
      </c>
      <c r="DQ47" s="64"/>
      <c r="DR47" s="64"/>
      <c r="DS47" s="64"/>
      <c r="DT47" s="64"/>
      <c r="DU47" s="64"/>
      <c r="DV47" s="65">
        <v>0.0</v>
      </c>
      <c r="DW47" s="65">
        <v>1.0</v>
      </c>
      <c r="DX47" s="65">
        <v>0.0</v>
      </c>
      <c r="DY47" s="65">
        <v>0.0</v>
      </c>
      <c r="DZ47" s="65">
        <v>0.0</v>
      </c>
      <c r="EA47" s="63" t="s">
        <v>541</v>
      </c>
      <c r="EB47" s="64"/>
      <c r="EC47" s="64"/>
      <c r="ED47" s="64"/>
      <c r="EE47" s="64"/>
      <c r="EF47" s="64"/>
      <c r="EG47" s="65">
        <v>0.0</v>
      </c>
      <c r="EH47" s="65">
        <v>1.0</v>
      </c>
      <c r="EI47" s="65">
        <v>0.0</v>
      </c>
      <c r="EJ47" s="65">
        <v>0.0</v>
      </c>
      <c r="EK47" s="65">
        <v>0.0</v>
      </c>
      <c r="EL47" s="63" t="s">
        <v>4431</v>
      </c>
      <c r="EM47" s="63" t="s">
        <v>4432</v>
      </c>
      <c r="EN47" s="63" t="s">
        <v>4789</v>
      </c>
      <c r="EO47" s="64"/>
      <c r="EP47" s="64"/>
      <c r="EQ47" s="64"/>
      <c r="ER47" s="64"/>
      <c r="ES47" s="64"/>
      <c r="ET47" s="64"/>
      <c r="EU47" s="64"/>
      <c r="EV47" s="65">
        <v>0.0</v>
      </c>
      <c r="EW47" s="65">
        <v>0.0</v>
      </c>
      <c r="EX47" s="65">
        <v>1.0</v>
      </c>
      <c r="EY47" s="65">
        <v>0.0</v>
      </c>
      <c r="EZ47" s="65">
        <v>0.0</v>
      </c>
      <c r="FA47" s="65">
        <v>0.0</v>
      </c>
      <c r="FB47" s="65">
        <v>0.0</v>
      </c>
      <c r="FC47" s="63" t="s">
        <v>132</v>
      </c>
      <c r="FD47" s="63" t="s">
        <v>4461</v>
      </c>
      <c r="FE47" s="64"/>
      <c r="FF47" s="64"/>
      <c r="FG47" s="64"/>
      <c r="FH47" s="65">
        <v>0.0</v>
      </c>
      <c r="FI47" s="65">
        <v>1.0</v>
      </c>
      <c r="FJ47" s="65">
        <v>0.0</v>
      </c>
      <c r="FK47" s="63" t="s">
        <v>6159</v>
      </c>
      <c r="FL47" s="164" t="s">
        <v>6160</v>
      </c>
      <c r="FM47" s="63" t="s">
        <v>132</v>
      </c>
      <c r="FN47" s="63" t="s">
        <v>6161</v>
      </c>
      <c r="FO47" s="65">
        <v>1.0</v>
      </c>
      <c r="FP47" s="65">
        <v>0.0</v>
      </c>
      <c r="FQ47" s="65">
        <v>0.0</v>
      </c>
      <c r="FR47" s="65">
        <v>0.0</v>
      </c>
      <c r="FS47" s="65">
        <v>0.0</v>
      </c>
      <c r="FT47" s="65">
        <v>0.0</v>
      </c>
      <c r="FU47" s="65">
        <v>0.0</v>
      </c>
      <c r="FV47" s="65">
        <v>1.0</v>
      </c>
      <c r="FW47" s="63" t="s">
        <v>35</v>
      </c>
      <c r="FX47" s="63" t="s">
        <v>35</v>
      </c>
      <c r="FY47" s="65">
        <v>1.0</v>
      </c>
      <c r="FZ47" s="65">
        <v>0.0</v>
      </c>
      <c r="GA47" s="65">
        <v>0.0</v>
      </c>
      <c r="GB47" s="63" t="s">
        <v>4926</v>
      </c>
      <c r="GC47" s="64"/>
      <c r="GD47" s="64"/>
      <c r="GE47" s="64"/>
      <c r="GF47" s="64"/>
      <c r="GG47" s="64"/>
      <c r="GH47" s="64"/>
      <c r="GI47" s="65">
        <v>1.0</v>
      </c>
      <c r="GJ47" s="65">
        <v>0.0</v>
      </c>
      <c r="GK47" s="65">
        <v>0.0</v>
      </c>
      <c r="GL47" s="65">
        <v>0.0</v>
      </c>
      <c r="GM47" s="65">
        <v>0.0</v>
      </c>
      <c r="GN47" s="65">
        <v>0.0</v>
      </c>
      <c r="GO47" s="63" t="s">
        <v>564</v>
      </c>
      <c r="GP47" s="64"/>
      <c r="GQ47" s="64"/>
      <c r="GR47" s="64"/>
      <c r="GS47" s="64"/>
      <c r="GT47" s="65">
        <v>1.0</v>
      </c>
      <c r="GU47" s="65">
        <v>0.0</v>
      </c>
      <c r="GV47" s="65">
        <v>0.0</v>
      </c>
      <c r="GW47" s="64"/>
      <c r="GX47" s="65">
        <v>0.0</v>
      </c>
      <c r="GY47" s="63" t="s">
        <v>4474</v>
      </c>
      <c r="GZ47" s="63" t="s">
        <v>564</v>
      </c>
      <c r="HA47" s="64"/>
      <c r="HB47" s="64"/>
      <c r="HC47" s="64"/>
      <c r="HD47" s="64"/>
      <c r="HE47" s="65">
        <v>1.0</v>
      </c>
      <c r="HF47" s="65">
        <v>0.0</v>
      </c>
      <c r="HG47" s="65">
        <v>0.0</v>
      </c>
      <c r="HH47" s="65">
        <v>0.0</v>
      </c>
      <c r="HI47" s="63" t="s">
        <v>4714</v>
      </c>
      <c r="HJ47" s="65">
        <v>1.0</v>
      </c>
      <c r="HK47" s="65">
        <v>1.0</v>
      </c>
      <c r="HL47" s="65">
        <v>0.0</v>
      </c>
      <c r="HM47" s="65">
        <v>0.0</v>
      </c>
      <c r="HN47" s="64"/>
      <c r="HO47" s="63" t="s">
        <v>132</v>
      </c>
      <c r="HP47" s="65">
        <v>90000.0</v>
      </c>
      <c r="HQ47" s="63" t="s">
        <v>6162</v>
      </c>
      <c r="HR47" s="65">
        <v>3.0</v>
      </c>
      <c r="HS47" s="63" t="s">
        <v>6163</v>
      </c>
      <c r="HU47" s="64"/>
      <c r="HV47" s="63" t="s">
        <v>6164</v>
      </c>
      <c r="HW47" s="63" t="s">
        <v>6165</v>
      </c>
      <c r="HX47" s="63" t="s">
        <v>6166</v>
      </c>
      <c r="HY47" s="63">
        <v>3.856712E7</v>
      </c>
      <c r="HZ47" s="63" t="s">
        <v>5539</v>
      </c>
      <c r="IA47" s="65">
        <v>1.0</v>
      </c>
      <c r="IB47" s="65">
        <v>0.0</v>
      </c>
      <c r="IC47" s="65">
        <v>1.0</v>
      </c>
      <c r="ID47" s="65">
        <v>0.0</v>
      </c>
      <c r="IE47" s="65">
        <v>0.0</v>
      </c>
      <c r="IF47" s="65">
        <v>0.0</v>
      </c>
      <c r="IG47" s="65">
        <v>0.0</v>
      </c>
      <c r="IH47" s="64"/>
      <c r="II47" s="64"/>
      <c r="IJ47" s="64"/>
      <c r="IK47" s="64"/>
      <c r="IL47" s="64"/>
      <c r="IM47" s="64"/>
      <c r="IN47" s="64"/>
      <c r="IO47" s="64"/>
      <c r="IP47" s="64"/>
      <c r="IQ47" s="63" t="s">
        <v>6167</v>
      </c>
      <c r="IR47" s="63">
        <v>0.0</v>
      </c>
      <c r="IS47" s="65">
        <v>1.0</v>
      </c>
      <c r="IT47" s="63" t="s">
        <v>5287</v>
      </c>
      <c r="IU47" s="64"/>
      <c r="IV47" s="63" t="s">
        <v>6168</v>
      </c>
      <c r="IW47" s="164" t="s">
        <v>6169</v>
      </c>
      <c r="IX47" s="64"/>
      <c r="IY47" s="64"/>
      <c r="IZ47" s="63" t="s">
        <v>6170</v>
      </c>
      <c r="JA47" s="164" t="s">
        <v>6171</v>
      </c>
      <c r="JB47" s="64"/>
      <c r="JC47" s="64"/>
      <c r="JD47" s="64"/>
      <c r="JE47" s="63" t="s">
        <v>6172</v>
      </c>
      <c r="JF47" s="64"/>
      <c r="JG47" s="64"/>
      <c r="JH47" s="64"/>
      <c r="JI47" s="64"/>
      <c r="JJ47" s="64"/>
      <c r="JK47" s="64"/>
      <c r="JL47" s="64"/>
      <c r="JM47" s="64"/>
      <c r="JN47" s="64"/>
      <c r="JO47" s="64"/>
      <c r="JP47" s="64"/>
      <c r="JQ47" s="64"/>
      <c r="JR47" s="64"/>
      <c r="JS47" s="64"/>
      <c r="JT47" s="64"/>
      <c r="JU47" s="64"/>
      <c r="JV47" s="64"/>
      <c r="JW47" s="64"/>
      <c r="JX47" s="64"/>
      <c r="JY47" s="64"/>
      <c r="JZ47" s="64"/>
      <c r="KA47" s="64"/>
      <c r="KB47" s="64"/>
      <c r="KC47" s="64"/>
      <c r="KD47" s="64"/>
      <c r="KE47" s="64"/>
      <c r="KF47" s="64"/>
      <c r="KG47" s="64"/>
      <c r="KH47" s="64"/>
      <c r="KI47" s="64"/>
      <c r="KJ47" s="64"/>
      <c r="KK47" s="65">
        <v>4.63114607E8</v>
      </c>
      <c r="KL47" s="63" t="s">
        <v>6173</v>
      </c>
      <c r="KM47" s="163">
        <v>45146.0</v>
      </c>
      <c r="KN47" s="64"/>
      <c r="KO47" s="64"/>
      <c r="KP47" s="63" t="s">
        <v>4442</v>
      </c>
      <c r="KQ47" s="64"/>
      <c r="KR47" s="63" t="s">
        <v>5669</v>
      </c>
      <c r="KS47" s="64"/>
      <c r="KT47" s="65">
        <v>46.0</v>
      </c>
    </row>
    <row r="48" hidden="1">
      <c r="A48" s="163">
        <v>45144.0</v>
      </c>
      <c r="B48" s="163">
        <v>45146.0</v>
      </c>
      <c r="C48" s="63" t="s">
        <v>6174</v>
      </c>
      <c r="D48" s="63" t="s">
        <v>6146</v>
      </c>
      <c r="E48" s="63">
        <v>3.186507048E9</v>
      </c>
      <c r="F48" s="63" t="s">
        <v>4408</v>
      </c>
      <c r="G48" s="63" t="s">
        <v>5645</v>
      </c>
      <c r="H48" s="63" t="s">
        <v>5646</v>
      </c>
      <c r="I48" s="63" t="s">
        <v>5647</v>
      </c>
      <c r="J48" s="64"/>
      <c r="K48" s="64"/>
      <c r="L48" s="64"/>
      <c r="M48" s="64"/>
      <c r="N48" s="64"/>
      <c r="O48" s="63" t="s">
        <v>6175</v>
      </c>
      <c r="P48" s="65">
        <v>3.187839017E9</v>
      </c>
      <c r="Q48" s="63" t="s">
        <v>6176</v>
      </c>
      <c r="R48" s="64"/>
      <c r="S48" s="63" t="s">
        <v>6177</v>
      </c>
      <c r="T48" s="164" t="s">
        <v>6178</v>
      </c>
      <c r="U48" s="63" t="s">
        <v>6179</v>
      </c>
      <c r="V48" s="164" t="s">
        <v>6180</v>
      </c>
      <c r="W48" s="63" t="s">
        <v>6181</v>
      </c>
      <c r="X48" s="164" t="s">
        <v>6182</v>
      </c>
      <c r="Y48" s="65">
        <v>2.0</v>
      </c>
      <c r="Z48" s="65">
        <v>1.0</v>
      </c>
      <c r="AA48" s="63" t="s">
        <v>4454</v>
      </c>
      <c r="AB48" s="63" t="s">
        <v>132</v>
      </c>
      <c r="AC48" s="63" t="s">
        <v>132</v>
      </c>
      <c r="AD48" s="63" t="s">
        <v>35</v>
      </c>
      <c r="AE48" s="65">
        <v>1.0</v>
      </c>
      <c r="AF48" s="65">
        <v>1.0</v>
      </c>
      <c r="AG48" s="63" t="s">
        <v>2007</v>
      </c>
      <c r="AH48" s="63" t="s">
        <v>2007</v>
      </c>
      <c r="AI48" s="63" t="s">
        <v>2007</v>
      </c>
      <c r="AJ48" s="63" t="s">
        <v>2007</v>
      </c>
      <c r="AK48" s="65">
        <v>2.0</v>
      </c>
      <c r="AL48" s="63" t="s">
        <v>2007</v>
      </c>
      <c r="AM48" s="65">
        <v>1.0</v>
      </c>
      <c r="AN48" s="63" t="s">
        <v>4485</v>
      </c>
      <c r="AO48" s="63" t="s">
        <v>4419</v>
      </c>
      <c r="AP48" s="63" t="s">
        <v>4420</v>
      </c>
      <c r="AQ48" s="64"/>
      <c r="AR48" s="63" t="s">
        <v>4421</v>
      </c>
      <c r="AS48" s="63" t="s">
        <v>35</v>
      </c>
      <c r="AT48" s="63" t="s">
        <v>6183</v>
      </c>
      <c r="AU48" s="63" t="s">
        <v>35</v>
      </c>
      <c r="AV48" s="63" t="s">
        <v>4458</v>
      </c>
      <c r="AW48" s="63" t="s">
        <v>4423</v>
      </c>
      <c r="AX48" s="63" t="s">
        <v>132</v>
      </c>
      <c r="AY48" s="64"/>
      <c r="AZ48" s="64"/>
      <c r="BA48" s="64"/>
      <c r="BB48" s="65">
        <v>0.0</v>
      </c>
      <c r="BC48" s="65">
        <v>1.0</v>
      </c>
      <c r="BD48" s="65">
        <v>0.0</v>
      </c>
      <c r="BE48" s="65">
        <v>2.0</v>
      </c>
      <c r="BF48" s="166">
        <v>45689.0</v>
      </c>
      <c r="BG48" s="65">
        <v>450.0</v>
      </c>
      <c r="BH48" s="63" t="s">
        <v>4424</v>
      </c>
      <c r="BI48" s="63" t="s">
        <v>4461</v>
      </c>
      <c r="BJ48" s="63" t="s">
        <v>4424</v>
      </c>
      <c r="BK48" s="65">
        <v>0.0</v>
      </c>
      <c r="BL48" s="65">
        <v>1.0</v>
      </c>
      <c r="BM48" s="65">
        <v>0.0</v>
      </c>
      <c r="BN48" s="65">
        <v>0.0</v>
      </c>
      <c r="BO48" s="65">
        <v>0.0</v>
      </c>
      <c r="BP48" s="65">
        <v>0.0</v>
      </c>
      <c r="BQ48" s="65">
        <v>0.0</v>
      </c>
      <c r="BR48" s="64"/>
      <c r="BS48" s="64"/>
      <c r="BT48" s="63" t="s">
        <v>4461</v>
      </c>
      <c r="BU48" s="63" t="s">
        <v>4424</v>
      </c>
      <c r="BV48" s="65">
        <v>0.0</v>
      </c>
      <c r="BW48" s="65">
        <v>1.0</v>
      </c>
      <c r="BX48" s="65">
        <v>0.0</v>
      </c>
      <c r="BY48" s="63" t="s">
        <v>6184</v>
      </c>
      <c r="BZ48" s="63" t="s">
        <v>4460</v>
      </c>
      <c r="CA48" s="63" t="s">
        <v>4808</v>
      </c>
      <c r="CB48" s="65">
        <v>1.0</v>
      </c>
      <c r="CC48" s="65">
        <v>1.0</v>
      </c>
      <c r="CD48" s="65">
        <v>1.0</v>
      </c>
      <c r="CE48" s="65">
        <v>0.0</v>
      </c>
      <c r="CF48" s="65">
        <v>1.0</v>
      </c>
      <c r="CG48" s="65">
        <v>0.0</v>
      </c>
      <c r="CH48" s="65">
        <v>1.0</v>
      </c>
      <c r="CI48" s="65">
        <v>0.0</v>
      </c>
      <c r="CJ48" s="63" t="s">
        <v>6185</v>
      </c>
      <c r="CK48" s="63" t="s">
        <v>4096</v>
      </c>
      <c r="CL48" s="65">
        <v>0.0</v>
      </c>
      <c r="CM48" s="65">
        <v>0.0</v>
      </c>
      <c r="CN48" s="65">
        <v>0.0</v>
      </c>
      <c r="CO48" s="65">
        <v>0.0</v>
      </c>
      <c r="CP48" s="65">
        <v>0.0</v>
      </c>
      <c r="CQ48" s="65">
        <v>0.0</v>
      </c>
      <c r="CR48" s="65">
        <v>1.0</v>
      </c>
      <c r="CS48" s="65">
        <v>0.0</v>
      </c>
      <c r="CT48" s="63" t="s">
        <v>6186</v>
      </c>
      <c r="CU48" s="63" t="s">
        <v>4427</v>
      </c>
      <c r="CV48" s="64"/>
      <c r="CW48" s="64"/>
      <c r="CX48" s="63" t="s">
        <v>4514</v>
      </c>
      <c r="CY48" s="65">
        <v>0.0</v>
      </c>
      <c r="CZ48" s="65">
        <v>0.0</v>
      </c>
      <c r="DA48" s="65">
        <v>0.0</v>
      </c>
      <c r="DB48" s="65">
        <v>0.0</v>
      </c>
      <c r="DC48" s="65">
        <v>0.0</v>
      </c>
      <c r="DD48" s="65">
        <v>0.0</v>
      </c>
      <c r="DE48" s="65">
        <v>0.0</v>
      </c>
      <c r="DF48" s="65">
        <v>0.0</v>
      </c>
      <c r="DG48" s="64"/>
      <c r="DH48" s="64"/>
      <c r="DI48" s="64"/>
      <c r="DJ48" s="65">
        <v>1.0</v>
      </c>
      <c r="DK48" s="65">
        <v>0.0</v>
      </c>
      <c r="DL48" s="65">
        <v>0.0</v>
      </c>
      <c r="DM48" s="64"/>
      <c r="DN48" s="63" t="s">
        <v>4429</v>
      </c>
      <c r="DO48" s="63" t="s">
        <v>4430</v>
      </c>
      <c r="DP48" s="63" t="s">
        <v>4430</v>
      </c>
      <c r="DQ48" s="64"/>
      <c r="DR48" s="64"/>
      <c r="DS48" s="64"/>
      <c r="DT48" s="64"/>
      <c r="DU48" s="64"/>
      <c r="DV48" s="65">
        <v>1.0</v>
      </c>
      <c r="DW48" s="65">
        <v>0.0</v>
      </c>
      <c r="DX48" s="65">
        <v>0.0</v>
      </c>
      <c r="DY48" s="65">
        <v>0.0</v>
      </c>
      <c r="DZ48" s="65">
        <v>0.0</v>
      </c>
      <c r="EA48" s="63" t="s">
        <v>4430</v>
      </c>
      <c r="EB48" s="64"/>
      <c r="EC48" s="64"/>
      <c r="ED48" s="64"/>
      <c r="EE48" s="64"/>
      <c r="EF48" s="64"/>
      <c r="EG48" s="65">
        <v>1.0</v>
      </c>
      <c r="EH48" s="65">
        <v>0.0</v>
      </c>
      <c r="EI48" s="65">
        <v>0.0</v>
      </c>
      <c r="EJ48" s="65">
        <v>0.0</v>
      </c>
      <c r="EK48" s="65">
        <v>0.0</v>
      </c>
      <c r="EL48" s="63" t="s">
        <v>4431</v>
      </c>
      <c r="EM48" s="63" t="s">
        <v>4432</v>
      </c>
      <c r="EN48" s="63" t="s">
        <v>4789</v>
      </c>
      <c r="EO48" s="64"/>
      <c r="EP48" s="64"/>
      <c r="EQ48" s="64"/>
      <c r="ER48" s="64"/>
      <c r="ES48" s="64"/>
      <c r="ET48" s="64"/>
      <c r="EU48" s="64"/>
      <c r="EV48" s="65">
        <v>0.0</v>
      </c>
      <c r="EW48" s="65">
        <v>0.0</v>
      </c>
      <c r="EX48" s="65">
        <v>1.0</v>
      </c>
      <c r="EY48" s="65">
        <v>0.0</v>
      </c>
      <c r="EZ48" s="65">
        <v>0.0</v>
      </c>
      <c r="FA48" s="65">
        <v>0.0</v>
      </c>
      <c r="FB48" s="65">
        <v>0.0</v>
      </c>
      <c r="FC48" s="63" t="s">
        <v>6187</v>
      </c>
      <c r="FD48" s="63" t="s">
        <v>4461</v>
      </c>
      <c r="FE48" s="64"/>
      <c r="FF48" s="64"/>
      <c r="FG48" s="64"/>
      <c r="FH48" s="65">
        <v>0.0</v>
      </c>
      <c r="FI48" s="65">
        <v>1.0</v>
      </c>
      <c r="FJ48" s="65">
        <v>0.0</v>
      </c>
      <c r="FK48" s="63" t="s">
        <v>6188</v>
      </c>
      <c r="FL48" s="164" t="s">
        <v>6189</v>
      </c>
      <c r="FM48" s="63" t="s">
        <v>132</v>
      </c>
      <c r="FN48" s="63" t="s">
        <v>6161</v>
      </c>
      <c r="FO48" s="65">
        <v>1.0</v>
      </c>
      <c r="FP48" s="65">
        <v>0.0</v>
      </c>
      <c r="FQ48" s="65">
        <v>0.0</v>
      </c>
      <c r="FR48" s="65">
        <v>0.0</v>
      </c>
      <c r="FS48" s="65">
        <v>0.0</v>
      </c>
      <c r="FT48" s="65">
        <v>0.0</v>
      </c>
      <c r="FU48" s="65">
        <v>0.0</v>
      </c>
      <c r="FV48" s="65">
        <v>1.0</v>
      </c>
      <c r="FW48" s="63" t="s">
        <v>132</v>
      </c>
      <c r="FX48" s="63" t="s">
        <v>132</v>
      </c>
      <c r="FY48" s="65">
        <v>0.0</v>
      </c>
      <c r="FZ48" s="65">
        <v>1.0</v>
      </c>
      <c r="GA48" s="65">
        <v>0.0</v>
      </c>
      <c r="GB48" s="63" t="s">
        <v>2007</v>
      </c>
      <c r="GC48" s="64"/>
      <c r="GD48" s="64"/>
      <c r="GE48" s="64"/>
      <c r="GF48" s="64"/>
      <c r="GG48" s="64"/>
      <c r="GH48" s="64"/>
      <c r="GI48" s="65">
        <v>0.0</v>
      </c>
      <c r="GJ48" s="65">
        <v>0.0</v>
      </c>
      <c r="GK48" s="65">
        <v>0.0</v>
      </c>
      <c r="GL48" s="65">
        <v>0.0</v>
      </c>
      <c r="GM48" s="65">
        <v>1.0</v>
      </c>
      <c r="GN48" s="65">
        <v>0.0</v>
      </c>
      <c r="GO48" s="63" t="s">
        <v>564</v>
      </c>
      <c r="GP48" s="64"/>
      <c r="GQ48" s="64"/>
      <c r="GR48" s="64"/>
      <c r="GS48" s="64"/>
      <c r="GT48" s="65">
        <v>1.0</v>
      </c>
      <c r="GU48" s="65">
        <v>0.0</v>
      </c>
      <c r="GV48" s="65">
        <v>0.0</v>
      </c>
      <c r="GW48" s="64"/>
      <c r="GX48" s="65">
        <v>0.0</v>
      </c>
      <c r="GY48" s="63" t="s">
        <v>4474</v>
      </c>
      <c r="GZ48" s="63" t="s">
        <v>564</v>
      </c>
      <c r="HA48" s="64"/>
      <c r="HB48" s="64"/>
      <c r="HC48" s="64"/>
      <c r="HD48" s="64"/>
      <c r="HE48" s="65">
        <v>1.0</v>
      </c>
      <c r="HF48" s="65">
        <v>0.0</v>
      </c>
      <c r="HG48" s="65">
        <v>0.0</v>
      </c>
      <c r="HH48" s="65">
        <v>0.0</v>
      </c>
      <c r="HI48" s="63" t="s">
        <v>4714</v>
      </c>
      <c r="HJ48" s="65">
        <v>1.0</v>
      </c>
      <c r="HK48" s="65">
        <v>1.0</v>
      </c>
      <c r="HL48" s="65">
        <v>0.0</v>
      </c>
      <c r="HM48" s="65">
        <v>0.0</v>
      </c>
      <c r="HN48" s="64"/>
      <c r="HO48" s="63" t="s">
        <v>132</v>
      </c>
      <c r="HP48" s="65">
        <v>20000.0</v>
      </c>
      <c r="HQ48" s="63" t="s">
        <v>6190</v>
      </c>
      <c r="HR48" s="65">
        <v>2.0</v>
      </c>
      <c r="HS48" s="63" t="s">
        <v>6191</v>
      </c>
      <c r="HT48" s="64"/>
      <c r="HU48" s="64"/>
      <c r="HV48" s="63" t="s">
        <v>6192</v>
      </c>
      <c r="HW48" s="63" t="s">
        <v>6193</v>
      </c>
      <c r="HX48" s="63" t="s">
        <v>6194</v>
      </c>
      <c r="HY48" s="63">
        <v>2.5604062E7</v>
      </c>
      <c r="HZ48" s="63" t="s">
        <v>5539</v>
      </c>
      <c r="IA48" s="65">
        <v>1.0</v>
      </c>
      <c r="IB48" s="65">
        <v>0.0</v>
      </c>
      <c r="IC48" s="65">
        <v>1.0</v>
      </c>
      <c r="ID48" s="65">
        <v>0.0</v>
      </c>
      <c r="IE48" s="65">
        <v>0.0</v>
      </c>
      <c r="IF48" s="65">
        <v>0.0</v>
      </c>
      <c r="IG48" s="65">
        <v>0.0</v>
      </c>
      <c r="IH48" s="64"/>
      <c r="II48" s="64"/>
      <c r="IJ48" s="64"/>
      <c r="IK48" s="64"/>
      <c r="IL48" s="64"/>
      <c r="IM48" s="64"/>
      <c r="IN48" s="64"/>
      <c r="IO48" s="64"/>
      <c r="IP48" s="64"/>
      <c r="IQ48" s="63" t="s">
        <v>6195</v>
      </c>
      <c r="IR48" s="63" t="s">
        <v>6196</v>
      </c>
      <c r="IS48" s="65">
        <v>1.0</v>
      </c>
      <c r="IT48" s="63" t="s">
        <v>5287</v>
      </c>
      <c r="IU48" s="64"/>
      <c r="IV48" s="63" t="s">
        <v>6197</v>
      </c>
      <c r="IW48" s="164" t="s">
        <v>6198</v>
      </c>
      <c r="IX48" s="64"/>
      <c r="IY48" s="64"/>
      <c r="IZ48" s="63" t="s">
        <v>6199</v>
      </c>
      <c r="JA48" s="164" t="s">
        <v>6200</v>
      </c>
      <c r="JB48" s="64"/>
      <c r="JC48" s="64"/>
      <c r="JD48" s="64"/>
      <c r="JE48" s="63" t="s">
        <v>6201</v>
      </c>
      <c r="JF48" s="64"/>
      <c r="JG48" s="64"/>
      <c r="JH48" s="64"/>
      <c r="JI48" s="64"/>
      <c r="JJ48" s="64"/>
      <c r="JK48" s="64"/>
      <c r="JL48" s="64"/>
      <c r="JM48" s="64"/>
      <c r="JN48" s="64"/>
      <c r="JO48" s="64"/>
      <c r="JP48" s="64"/>
      <c r="JQ48" s="64"/>
      <c r="JR48" s="64"/>
      <c r="JS48" s="64"/>
      <c r="JT48" s="64"/>
      <c r="JU48" s="64"/>
      <c r="JV48" s="64"/>
      <c r="JW48" s="64"/>
      <c r="JX48" s="64"/>
      <c r="JY48" s="64"/>
      <c r="JZ48" s="64"/>
      <c r="KA48" s="64"/>
      <c r="KB48" s="64"/>
      <c r="KC48" s="64"/>
      <c r="KD48" s="64"/>
      <c r="KE48" s="64"/>
      <c r="KF48" s="64"/>
      <c r="KG48" s="64"/>
      <c r="KH48" s="64"/>
      <c r="KI48" s="64"/>
      <c r="KJ48" s="64"/>
      <c r="KK48" s="65">
        <v>4.6311521E8</v>
      </c>
      <c r="KL48" s="63" t="s">
        <v>6202</v>
      </c>
      <c r="KM48" s="163">
        <v>45146.0</v>
      </c>
      <c r="KN48" s="64"/>
      <c r="KO48" s="64"/>
      <c r="KP48" s="63" t="s">
        <v>4442</v>
      </c>
      <c r="KQ48" s="64"/>
      <c r="KR48" s="63" t="s">
        <v>5669</v>
      </c>
      <c r="KS48" s="64"/>
      <c r="KT48" s="65">
        <v>47.0</v>
      </c>
    </row>
    <row r="49" hidden="1">
      <c r="A49" s="163">
        <v>45144.0</v>
      </c>
      <c r="B49" s="163">
        <v>45144.0</v>
      </c>
      <c r="C49" s="63" t="s">
        <v>6203</v>
      </c>
      <c r="D49" s="63" t="s">
        <v>5894</v>
      </c>
      <c r="E49" s="63">
        <v>3.152404881E9</v>
      </c>
      <c r="F49" s="63" t="s">
        <v>4408</v>
      </c>
      <c r="G49" s="63" t="s">
        <v>5645</v>
      </c>
      <c r="H49" s="63" t="s">
        <v>5673</v>
      </c>
      <c r="I49" s="63" t="s">
        <v>5895</v>
      </c>
      <c r="J49" s="63" t="s">
        <v>6204</v>
      </c>
      <c r="K49" s="65">
        <v>3.387739</v>
      </c>
      <c r="L49" s="65">
        <v>-76.564935</v>
      </c>
      <c r="M49" s="65">
        <v>1178.400024</v>
      </c>
      <c r="N49" s="65">
        <v>30.00600052</v>
      </c>
      <c r="O49" s="63" t="s">
        <v>6205</v>
      </c>
      <c r="P49" s="65">
        <v>3.215276148E9</v>
      </c>
      <c r="Q49" s="63" t="s">
        <v>6206</v>
      </c>
      <c r="R49" s="64"/>
      <c r="S49" s="63" t="s">
        <v>6207</v>
      </c>
      <c r="T49" s="164" t="s">
        <v>6208</v>
      </c>
      <c r="U49" s="63" t="s">
        <v>6209</v>
      </c>
      <c r="V49" s="164" t="s">
        <v>6210</v>
      </c>
      <c r="W49" s="63" t="s">
        <v>6211</v>
      </c>
      <c r="X49" s="164" t="s">
        <v>6212</v>
      </c>
      <c r="Y49" s="65">
        <v>2.0</v>
      </c>
      <c r="Z49" s="65">
        <v>1.0</v>
      </c>
      <c r="AA49" s="63" t="s">
        <v>4454</v>
      </c>
      <c r="AB49" s="63" t="s">
        <v>35</v>
      </c>
      <c r="AC49" s="63" t="s">
        <v>35</v>
      </c>
      <c r="AD49" s="63" t="s">
        <v>4437</v>
      </c>
      <c r="AE49" s="65">
        <v>1.0</v>
      </c>
      <c r="AF49" s="65">
        <v>1.0</v>
      </c>
      <c r="AG49" s="63" t="s">
        <v>2007</v>
      </c>
      <c r="AH49" s="65">
        <v>1.0</v>
      </c>
      <c r="AI49" s="63" t="s">
        <v>2007</v>
      </c>
      <c r="AJ49" s="63" t="s">
        <v>2007</v>
      </c>
      <c r="AK49" s="65">
        <v>1.0</v>
      </c>
      <c r="AL49" s="65">
        <v>1.0</v>
      </c>
      <c r="AM49" s="65">
        <v>2.0</v>
      </c>
      <c r="AN49" s="63" t="s">
        <v>4485</v>
      </c>
      <c r="AO49" s="63" t="s">
        <v>4419</v>
      </c>
      <c r="AP49" s="63" t="s">
        <v>4582</v>
      </c>
      <c r="AQ49" s="64"/>
      <c r="AR49" s="63" t="s">
        <v>4421</v>
      </c>
      <c r="AS49" s="63" t="s">
        <v>132</v>
      </c>
      <c r="AT49" s="64"/>
      <c r="AU49" s="63" t="s">
        <v>132</v>
      </c>
      <c r="AV49" s="63" t="s">
        <v>4606</v>
      </c>
      <c r="AW49" s="63" t="s">
        <v>4423</v>
      </c>
      <c r="AX49" s="63" t="s">
        <v>132</v>
      </c>
      <c r="AY49" s="64"/>
      <c r="AZ49" s="64"/>
      <c r="BA49" s="64"/>
      <c r="BB49" s="65">
        <v>0.0</v>
      </c>
      <c r="BC49" s="65">
        <v>1.0</v>
      </c>
      <c r="BD49" s="65">
        <v>0.0</v>
      </c>
      <c r="BE49" s="65">
        <v>1.0</v>
      </c>
      <c r="BF49" s="166">
        <v>45689.0</v>
      </c>
      <c r="BG49" s="65">
        <v>114.0</v>
      </c>
      <c r="BH49" s="63" t="s">
        <v>4459</v>
      </c>
      <c r="BI49" s="63" t="s">
        <v>4461</v>
      </c>
      <c r="BJ49" s="63" t="s">
        <v>6213</v>
      </c>
      <c r="BK49" s="65">
        <v>1.0</v>
      </c>
      <c r="BL49" s="65">
        <v>1.0</v>
      </c>
      <c r="BM49" s="65">
        <v>0.0</v>
      </c>
      <c r="BN49" s="65">
        <v>0.0</v>
      </c>
      <c r="BO49" s="65">
        <v>0.0</v>
      </c>
      <c r="BP49" s="65">
        <v>0.0</v>
      </c>
      <c r="BQ49" s="65">
        <v>0.0</v>
      </c>
      <c r="BR49" s="64"/>
      <c r="BS49" s="64"/>
      <c r="BT49" s="63" t="s">
        <v>4425</v>
      </c>
      <c r="BU49" s="63" t="s">
        <v>4424</v>
      </c>
      <c r="BV49" s="65">
        <v>0.0</v>
      </c>
      <c r="BW49" s="65">
        <v>1.0</v>
      </c>
      <c r="BX49" s="65">
        <v>0.0</v>
      </c>
      <c r="BY49" s="64"/>
      <c r="BZ49" s="63" t="s">
        <v>4425</v>
      </c>
      <c r="CA49" s="63" t="s">
        <v>6214</v>
      </c>
      <c r="CB49" s="65">
        <v>1.0</v>
      </c>
      <c r="CC49" s="65">
        <v>1.0</v>
      </c>
      <c r="CD49" s="65">
        <v>0.0</v>
      </c>
      <c r="CE49" s="65">
        <v>0.0</v>
      </c>
      <c r="CF49" s="65">
        <v>1.0</v>
      </c>
      <c r="CG49" s="65">
        <v>0.0</v>
      </c>
      <c r="CH49" s="65">
        <v>1.0</v>
      </c>
      <c r="CI49" s="65">
        <v>0.0</v>
      </c>
      <c r="CJ49" s="64"/>
      <c r="CK49" s="63" t="s">
        <v>4096</v>
      </c>
      <c r="CL49" s="65">
        <v>0.0</v>
      </c>
      <c r="CM49" s="65">
        <v>0.0</v>
      </c>
      <c r="CN49" s="65">
        <v>0.0</v>
      </c>
      <c r="CO49" s="65">
        <v>0.0</v>
      </c>
      <c r="CP49" s="65">
        <v>0.0</v>
      </c>
      <c r="CQ49" s="65">
        <v>0.0</v>
      </c>
      <c r="CR49" s="65">
        <v>1.0</v>
      </c>
      <c r="CS49" s="65">
        <v>0.0</v>
      </c>
      <c r="CT49" s="63" t="s">
        <v>6215</v>
      </c>
      <c r="CU49" s="63" t="s">
        <v>5484</v>
      </c>
      <c r="CV49" s="63" t="s">
        <v>4467</v>
      </c>
      <c r="CW49" s="64"/>
      <c r="CX49" s="63" t="s">
        <v>4629</v>
      </c>
      <c r="CY49" s="65">
        <v>1.0</v>
      </c>
      <c r="CZ49" s="65">
        <v>0.0</v>
      </c>
      <c r="DA49" s="65">
        <v>0.0</v>
      </c>
      <c r="DB49" s="65">
        <v>0.0</v>
      </c>
      <c r="DC49" s="65">
        <v>0.0</v>
      </c>
      <c r="DD49" s="65">
        <v>0.0</v>
      </c>
      <c r="DE49" s="65">
        <v>1.0</v>
      </c>
      <c r="DF49" s="65">
        <v>0.0</v>
      </c>
      <c r="DG49" s="64"/>
      <c r="DH49" s="64"/>
      <c r="DI49" s="64"/>
      <c r="DJ49" s="65">
        <v>0.0</v>
      </c>
      <c r="DK49" s="65">
        <v>0.0</v>
      </c>
      <c r="DL49" s="65">
        <v>0.0</v>
      </c>
      <c r="DM49" s="64"/>
      <c r="DN49" s="63" t="s">
        <v>4429</v>
      </c>
      <c r="DO49" s="63" t="s">
        <v>541</v>
      </c>
      <c r="DP49" s="63" t="s">
        <v>4563</v>
      </c>
      <c r="DQ49" s="64"/>
      <c r="DR49" s="64"/>
      <c r="DS49" s="64"/>
      <c r="DT49" s="64"/>
      <c r="DU49" s="64"/>
      <c r="DV49" s="65">
        <v>0.0</v>
      </c>
      <c r="DW49" s="65">
        <v>0.0</v>
      </c>
      <c r="DX49" s="65">
        <v>0.0</v>
      </c>
      <c r="DY49" s="65">
        <v>0.0</v>
      </c>
      <c r="DZ49" s="65">
        <v>1.0</v>
      </c>
      <c r="EA49" s="63" t="s">
        <v>4563</v>
      </c>
      <c r="EB49" s="64"/>
      <c r="EC49" s="64"/>
      <c r="ED49" s="64"/>
      <c r="EE49" s="64"/>
      <c r="EF49" s="64"/>
      <c r="EG49" s="65">
        <v>0.0</v>
      </c>
      <c r="EH49" s="65">
        <v>0.0</v>
      </c>
      <c r="EI49" s="65">
        <v>0.0</v>
      </c>
      <c r="EJ49" s="65">
        <v>0.0</v>
      </c>
      <c r="EK49" s="65">
        <v>1.0</v>
      </c>
      <c r="EL49" s="63" t="s">
        <v>4437</v>
      </c>
      <c r="EM49" s="63" t="s">
        <v>4432</v>
      </c>
      <c r="EN49" s="63" t="s">
        <v>4433</v>
      </c>
      <c r="EO49" s="64"/>
      <c r="EP49" s="64"/>
      <c r="EQ49" s="64"/>
      <c r="ER49" s="64"/>
      <c r="ES49" s="64"/>
      <c r="ET49" s="64"/>
      <c r="EU49" s="64"/>
      <c r="EV49" s="65">
        <v>0.0</v>
      </c>
      <c r="EW49" s="65">
        <v>0.0</v>
      </c>
      <c r="EX49" s="65">
        <v>0.0</v>
      </c>
      <c r="EY49" s="65">
        <v>0.0</v>
      </c>
      <c r="EZ49" s="65">
        <v>1.0</v>
      </c>
      <c r="FA49" s="65">
        <v>0.0</v>
      </c>
      <c r="FB49" s="65">
        <v>0.0</v>
      </c>
      <c r="FC49" s="63" t="s">
        <v>6216</v>
      </c>
      <c r="FD49" s="63" t="s">
        <v>4461</v>
      </c>
      <c r="FE49" s="64"/>
      <c r="FF49" s="64"/>
      <c r="FG49" s="64"/>
      <c r="FH49" s="65">
        <v>0.0</v>
      </c>
      <c r="FI49" s="65">
        <v>1.0</v>
      </c>
      <c r="FJ49" s="65">
        <v>0.0</v>
      </c>
      <c r="FK49" s="63" t="s">
        <v>6217</v>
      </c>
      <c r="FL49" s="164" t="s">
        <v>6218</v>
      </c>
      <c r="FM49" s="63" t="s">
        <v>35</v>
      </c>
      <c r="FN49" s="63" t="s">
        <v>4495</v>
      </c>
      <c r="FO49" s="65">
        <v>1.0</v>
      </c>
      <c r="FP49" s="65">
        <v>0.0</v>
      </c>
      <c r="FQ49" s="65">
        <v>0.0</v>
      </c>
      <c r="FR49" s="65">
        <v>0.0</v>
      </c>
      <c r="FS49" s="65">
        <v>0.0</v>
      </c>
      <c r="FT49" s="65">
        <v>0.0</v>
      </c>
      <c r="FU49" s="65">
        <v>0.0</v>
      </c>
      <c r="FV49" s="65">
        <v>0.0</v>
      </c>
      <c r="FW49" s="63" t="s">
        <v>35</v>
      </c>
      <c r="FX49" s="63" t="s">
        <v>132</v>
      </c>
      <c r="FY49" s="65">
        <v>0.0</v>
      </c>
      <c r="FZ49" s="65">
        <v>1.0</v>
      </c>
      <c r="GA49" s="65">
        <v>0.0</v>
      </c>
      <c r="GB49" s="63" t="s">
        <v>2007</v>
      </c>
      <c r="GC49" s="64"/>
      <c r="GD49" s="64"/>
      <c r="GE49" s="64"/>
      <c r="GF49" s="64"/>
      <c r="GG49" s="64"/>
      <c r="GH49" s="64"/>
      <c r="GI49" s="65">
        <v>0.0</v>
      </c>
      <c r="GJ49" s="65">
        <v>0.0</v>
      </c>
      <c r="GK49" s="65">
        <v>0.0</v>
      </c>
      <c r="GL49" s="65">
        <v>0.0</v>
      </c>
      <c r="GM49" s="65">
        <v>1.0</v>
      </c>
      <c r="GN49" s="65">
        <v>0.0</v>
      </c>
      <c r="GO49" s="63" t="s">
        <v>132</v>
      </c>
      <c r="GP49" s="64"/>
      <c r="GQ49" s="64"/>
      <c r="GR49" s="64"/>
      <c r="GS49" s="64"/>
      <c r="GT49" s="65">
        <v>0.0</v>
      </c>
      <c r="GU49" s="65">
        <v>1.0</v>
      </c>
      <c r="GV49" s="65">
        <v>0.0</v>
      </c>
      <c r="GW49" s="64"/>
      <c r="GX49" s="65">
        <v>0.0</v>
      </c>
      <c r="GY49" s="63" t="s">
        <v>4496</v>
      </c>
      <c r="GZ49" s="63" t="s">
        <v>6219</v>
      </c>
      <c r="HA49" s="64"/>
      <c r="HB49" s="64"/>
      <c r="HC49" s="64"/>
      <c r="HD49" s="64"/>
      <c r="HE49" s="65">
        <v>1.0</v>
      </c>
      <c r="HF49" s="65">
        <v>1.0</v>
      </c>
      <c r="HG49" s="65">
        <v>0.0</v>
      </c>
      <c r="HH49" s="65">
        <v>0.0</v>
      </c>
      <c r="HI49" s="63" t="s">
        <v>6220</v>
      </c>
      <c r="HJ49" s="65">
        <v>1.0</v>
      </c>
      <c r="HK49" s="65">
        <v>0.0</v>
      </c>
      <c r="HL49" s="65">
        <v>0.0</v>
      </c>
      <c r="HM49" s="65">
        <v>1.0</v>
      </c>
      <c r="HN49" s="64"/>
      <c r="HO49" s="63" t="s">
        <v>132</v>
      </c>
      <c r="HP49" s="65">
        <v>85.0</v>
      </c>
      <c r="HQ49" s="63" t="s">
        <v>6221</v>
      </c>
      <c r="HR49" s="65">
        <v>1.0</v>
      </c>
      <c r="HS49" s="63" t="s">
        <v>6222</v>
      </c>
      <c r="HT49" s="64"/>
      <c r="HU49" s="64"/>
      <c r="HV49" s="63" t="s">
        <v>6223</v>
      </c>
      <c r="HW49" s="63" t="s">
        <v>3360</v>
      </c>
      <c r="HX49" s="63" t="s">
        <v>3170</v>
      </c>
      <c r="HY49" s="63">
        <v>3.1963265E7</v>
      </c>
      <c r="HZ49" s="63" t="s">
        <v>4437</v>
      </c>
      <c r="IA49" s="65">
        <v>0.0</v>
      </c>
      <c r="IB49" s="65">
        <v>0.0</v>
      </c>
      <c r="IC49" s="65">
        <v>0.0</v>
      </c>
      <c r="ID49" s="65">
        <v>0.0</v>
      </c>
      <c r="IE49" s="65">
        <v>0.0</v>
      </c>
      <c r="IF49" s="65">
        <v>1.0</v>
      </c>
      <c r="IG49" s="65">
        <v>0.0</v>
      </c>
      <c r="IH49" s="64"/>
      <c r="II49" s="64"/>
      <c r="IJ49" s="64"/>
      <c r="IK49" s="64"/>
      <c r="IL49" s="64"/>
      <c r="IM49" s="64"/>
      <c r="IN49" s="64"/>
      <c r="IO49" s="64"/>
      <c r="IP49" s="64"/>
      <c r="IQ49" s="64"/>
      <c r="IR49" s="63">
        <v>500.0</v>
      </c>
      <c r="IS49" s="63" t="s">
        <v>4096</v>
      </c>
      <c r="IT49" s="63" t="s">
        <v>5287</v>
      </c>
      <c r="IU49" s="64"/>
      <c r="IV49" s="63" t="s">
        <v>6224</v>
      </c>
      <c r="IW49" s="164" t="s">
        <v>6225</v>
      </c>
      <c r="IX49" s="64"/>
      <c r="IY49" s="64"/>
      <c r="IZ49" s="63" t="s">
        <v>6226</v>
      </c>
      <c r="JA49" s="164" t="s">
        <v>6227</v>
      </c>
      <c r="JB49" s="64"/>
      <c r="JC49" s="64"/>
      <c r="JD49" s="64"/>
      <c r="JE49" s="64"/>
      <c r="JF49" s="64"/>
      <c r="JG49" s="64"/>
      <c r="JH49" s="64"/>
      <c r="JI49" s="64"/>
      <c r="JJ49" s="64"/>
      <c r="JK49" s="64"/>
      <c r="JL49" s="64"/>
      <c r="JM49" s="64"/>
      <c r="JN49" s="64"/>
      <c r="JO49" s="64"/>
      <c r="JP49" s="64"/>
      <c r="JQ49" s="64"/>
      <c r="JR49" s="64"/>
      <c r="JS49" s="64"/>
      <c r="JT49" s="64"/>
      <c r="JU49" s="64"/>
      <c r="JV49" s="64"/>
      <c r="JW49" s="64"/>
      <c r="JX49" s="64"/>
      <c r="JY49" s="64"/>
      <c r="JZ49" s="64"/>
      <c r="KA49" s="64"/>
      <c r="KB49" s="64"/>
      <c r="KC49" s="64"/>
      <c r="KD49" s="64"/>
      <c r="KE49" s="64"/>
      <c r="KF49" s="64"/>
      <c r="KG49" s="64"/>
      <c r="KH49" s="64"/>
      <c r="KI49" s="64"/>
      <c r="KJ49" s="64"/>
      <c r="KK49" s="65">
        <v>4.64308789E8</v>
      </c>
      <c r="KL49" s="63" t="s">
        <v>6228</v>
      </c>
      <c r="KM49" s="163">
        <v>45149.0</v>
      </c>
      <c r="KN49" s="64"/>
      <c r="KO49" s="64"/>
      <c r="KP49" s="63" t="s">
        <v>4442</v>
      </c>
      <c r="KQ49" s="64"/>
      <c r="KR49" s="63" t="s">
        <v>5669</v>
      </c>
      <c r="KS49" s="64"/>
      <c r="KT49" s="65">
        <v>48.0</v>
      </c>
    </row>
    <row r="50" hidden="1">
      <c r="A50" s="163">
        <v>45151.0</v>
      </c>
      <c r="B50" s="163">
        <v>45151.0</v>
      </c>
      <c r="C50" s="63" t="s">
        <v>6229</v>
      </c>
      <c r="D50" s="63" t="s">
        <v>6230</v>
      </c>
      <c r="E50" s="63">
        <v>3.168419241E9</v>
      </c>
      <c r="F50" s="63" t="s">
        <v>4408</v>
      </c>
      <c r="G50" s="63" t="s">
        <v>6231</v>
      </c>
      <c r="H50" s="63" t="s">
        <v>6232</v>
      </c>
      <c r="I50" s="63" t="s">
        <v>6233</v>
      </c>
      <c r="J50" s="64"/>
      <c r="K50" s="64"/>
      <c r="L50" s="64"/>
      <c r="M50" s="64"/>
      <c r="N50" s="64"/>
      <c r="O50" s="63" t="s">
        <v>6234</v>
      </c>
      <c r="P50" s="65">
        <v>3.216355008E9</v>
      </c>
      <c r="Q50" s="63" t="s">
        <v>6235</v>
      </c>
      <c r="R50" s="64"/>
      <c r="S50" s="63" t="s">
        <v>6236</v>
      </c>
      <c r="T50" s="164" t="s">
        <v>6237</v>
      </c>
      <c r="U50" s="63" t="s">
        <v>6238</v>
      </c>
      <c r="V50" s="164" t="s">
        <v>6239</v>
      </c>
      <c r="W50" s="64"/>
      <c r="X50" s="64"/>
      <c r="Y50" s="65">
        <v>7.0</v>
      </c>
      <c r="Z50" s="65">
        <v>1.0</v>
      </c>
      <c r="AA50" s="63" t="s">
        <v>4454</v>
      </c>
      <c r="AB50" s="63" t="s">
        <v>132</v>
      </c>
      <c r="AC50" s="63" t="s">
        <v>132</v>
      </c>
      <c r="AD50" s="63" t="s">
        <v>132</v>
      </c>
      <c r="AE50" s="65">
        <v>3.0</v>
      </c>
      <c r="AF50" s="65">
        <v>4.0</v>
      </c>
      <c r="AG50" s="65">
        <v>2.0</v>
      </c>
      <c r="AH50" s="65">
        <v>3.0</v>
      </c>
      <c r="AI50" s="63" t="s">
        <v>2007</v>
      </c>
      <c r="AJ50" s="65">
        <v>1.0</v>
      </c>
      <c r="AK50" s="65">
        <v>1.0</v>
      </c>
      <c r="AL50" s="63" t="s">
        <v>2007</v>
      </c>
      <c r="AM50" s="65">
        <v>2.0</v>
      </c>
      <c r="AN50" s="63" t="s">
        <v>4485</v>
      </c>
      <c r="AO50" s="63" t="s">
        <v>4581</v>
      </c>
      <c r="AP50" s="63" t="s">
        <v>4420</v>
      </c>
      <c r="AQ50" s="64"/>
      <c r="AR50" s="63" t="s">
        <v>4421</v>
      </c>
      <c r="AS50" s="63" t="s">
        <v>132</v>
      </c>
      <c r="AT50" s="64"/>
      <c r="AU50" s="63" t="s">
        <v>132</v>
      </c>
      <c r="AV50" s="63" t="s">
        <v>4458</v>
      </c>
      <c r="AW50" s="63" t="s">
        <v>4561</v>
      </c>
      <c r="AX50" s="63" t="s">
        <v>132</v>
      </c>
      <c r="AY50" s="64"/>
      <c r="AZ50" s="64"/>
      <c r="BA50" s="64"/>
      <c r="BB50" s="65">
        <v>0.0</v>
      </c>
      <c r="BC50" s="65">
        <v>1.0</v>
      </c>
      <c r="BD50" s="65">
        <v>0.0</v>
      </c>
      <c r="BE50" s="65">
        <v>1.0</v>
      </c>
      <c r="BF50" s="63" t="s">
        <v>4487</v>
      </c>
      <c r="BG50" s="65">
        <v>56.0</v>
      </c>
      <c r="BH50" s="63" t="s">
        <v>4459</v>
      </c>
      <c r="BI50" s="63" t="s">
        <v>4460</v>
      </c>
      <c r="BJ50" s="63" t="s">
        <v>4424</v>
      </c>
      <c r="BK50" s="65">
        <v>0.0</v>
      </c>
      <c r="BL50" s="65">
        <v>1.0</v>
      </c>
      <c r="BM50" s="65">
        <v>0.0</v>
      </c>
      <c r="BN50" s="65">
        <v>0.0</v>
      </c>
      <c r="BO50" s="65">
        <v>0.0</v>
      </c>
      <c r="BP50" s="65">
        <v>0.0</v>
      </c>
      <c r="BQ50" s="65">
        <v>0.0</v>
      </c>
      <c r="BR50" s="64"/>
      <c r="BS50" s="64"/>
      <c r="BT50" s="63" t="s">
        <v>4460</v>
      </c>
      <c r="BU50" s="63" t="s">
        <v>4488</v>
      </c>
      <c r="BV50" s="65">
        <v>0.0</v>
      </c>
      <c r="BW50" s="65">
        <v>0.0</v>
      </c>
      <c r="BX50" s="65">
        <v>1.0</v>
      </c>
      <c r="BY50" s="63" t="s">
        <v>6240</v>
      </c>
      <c r="BZ50" s="63" t="s">
        <v>4460</v>
      </c>
      <c r="CA50" s="63" t="s">
        <v>5518</v>
      </c>
      <c r="CB50" s="65">
        <v>0.0</v>
      </c>
      <c r="CC50" s="65">
        <v>0.0</v>
      </c>
      <c r="CD50" s="65">
        <v>0.0</v>
      </c>
      <c r="CE50" s="65">
        <v>1.0</v>
      </c>
      <c r="CF50" s="65">
        <v>0.0</v>
      </c>
      <c r="CG50" s="65">
        <v>0.0</v>
      </c>
      <c r="CH50" s="65">
        <v>0.0</v>
      </c>
      <c r="CI50" s="65">
        <v>0.0</v>
      </c>
      <c r="CJ50" s="64"/>
      <c r="CK50" s="63" t="s">
        <v>4437</v>
      </c>
      <c r="CL50" s="65">
        <v>0.0</v>
      </c>
      <c r="CM50" s="65">
        <v>0.0</v>
      </c>
      <c r="CN50" s="65">
        <v>0.0</v>
      </c>
      <c r="CO50" s="65">
        <v>0.0</v>
      </c>
      <c r="CP50" s="65">
        <v>0.0</v>
      </c>
      <c r="CQ50" s="65">
        <v>0.0</v>
      </c>
      <c r="CR50" s="65">
        <v>0.0</v>
      </c>
      <c r="CS50" s="65">
        <v>1.0</v>
      </c>
      <c r="CT50" s="64"/>
      <c r="CU50" s="63" t="s">
        <v>5484</v>
      </c>
      <c r="CV50" s="63" t="s">
        <v>4467</v>
      </c>
      <c r="CW50" s="64"/>
      <c r="CX50" s="63" t="s">
        <v>4437</v>
      </c>
      <c r="CY50" s="65">
        <v>0.0</v>
      </c>
      <c r="CZ50" s="65">
        <v>0.0</v>
      </c>
      <c r="DA50" s="65">
        <v>0.0</v>
      </c>
      <c r="DB50" s="65">
        <v>0.0</v>
      </c>
      <c r="DC50" s="65">
        <v>0.0</v>
      </c>
      <c r="DD50" s="65">
        <v>0.0</v>
      </c>
      <c r="DE50" s="65">
        <v>0.0</v>
      </c>
      <c r="DF50" s="65">
        <v>0.0</v>
      </c>
      <c r="DG50" s="64"/>
      <c r="DH50" s="64"/>
      <c r="DI50" s="64"/>
      <c r="DJ50" s="65">
        <v>0.0</v>
      </c>
      <c r="DK50" s="65">
        <v>0.0</v>
      </c>
      <c r="DL50" s="65">
        <v>1.0</v>
      </c>
      <c r="DM50" s="64"/>
      <c r="DN50" s="63" t="s">
        <v>4429</v>
      </c>
      <c r="DO50" s="63" t="s">
        <v>4430</v>
      </c>
      <c r="DP50" s="63" t="s">
        <v>4563</v>
      </c>
      <c r="DQ50" s="64"/>
      <c r="DR50" s="64"/>
      <c r="DS50" s="64"/>
      <c r="DT50" s="64"/>
      <c r="DU50" s="64"/>
      <c r="DV50" s="65">
        <v>0.0</v>
      </c>
      <c r="DW50" s="65">
        <v>0.0</v>
      </c>
      <c r="DX50" s="65">
        <v>0.0</v>
      </c>
      <c r="DY50" s="65">
        <v>0.0</v>
      </c>
      <c r="DZ50" s="65">
        <v>1.0</v>
      </c>
      <c r="EA50" s="63" t="s">
        <v>4563</v>
      </c>
      <c r="EB50" s="64"/>
      <c r="EC50" s="64"/>
      <c r="ED50" s="64"/>
      <c r="EE50" s="64"/>
      <c r="EF50" s="64"/>
      <c r="EG50" s="65">
        <v>0.0</v>
      </c>
      <c r="EH50" s="65">
        <v>0.0</v>
      </c>
      <c r="EI50" s="65">
        <v>0.0</v>
      </c>
      <c r="EJ50" s="65">
        <v>0.0</v>
      </c>
      <c r="EK50" s="65">
        <v>1.0</v>
      </c>
      <c r="EL50" s="63" t="s">
        <v>4431</v>
      </c>
      <c r="EM50" s="63" t="s">
        <v>4432</v>
      </c>
      <c r="EN50" s="63" t="s">
        <v>4494</v>
      </c>
      <c r="EO50" s="64"/>
      <c r="EP50" s="64"/>
      <c r="EQ50" s="64"/>
      <c r="ER50" s="64"/>
      <c r="ES50" s="64"/>
      <c r="ET50" s="64"/>
      <c r="EU50" s="64"/>
      <c r="EV50" s="65">
        <v>1.0</v>
      </c>
      <c r="EW50" s="65">
        <v>0.0</v>
      </c>
      <c r="EX50" s="65">
        <v>0.0</v>
      </c>
      <c r="EY50" s="65">
        <v>0.0</v>
      </c>
      <c r="EZ50" s="65">
        <v>0.0</v>
      </c>
      <c r="FA50" s="65">
        <v>0.0</v>
      </c>
      <c r="FB50" s="65">
        <v>0.0</v>
      </c>
      <c r="FC50" s="64"/>
      <c r="FD50" s="63" t="s">
        <v>4460</v>
      </c>
      <c r="FE50" s="64"/>
      <c r="FF50" s="64"/>
      <c r="FG50" s="64"/>
      <c r="FH50" s="65">
        <v>1.0</v>
      </c>
      <c r="FI50" s="65">
        <v>0.0</v>
      </c>
      <c r="FJ50" s="65">
        <v>0.0</v>
      </c>
      <c r="FK50" s="63" t="s">
        <v>6241</v>
      </c>
      <c r="FL50" s="164" t="s">
        <v>6242</v>
      </c>
      <c r="FM50" s="63" t="s">
        <v>132</v>
      </c>
      <c r="FN50" s="63" t="s">
        <v>4495</v>
      </c>
      <c r="FO50" s="65">
        <v>1.0</v>
      </c>
      <c r="FP50" s="65">
        <v>0.0</v>
      </c>
      <c r="FQ50" s="65">
        <v>0.0</v>
      </c>
      <c r="FR50" s="65">
        <v>0.0</v>
      </c>
      <c r="FS50" s="65">
        <v>0.0</v>
      </c>
      <c r="FT50" s="65">
        <v>0.0</v>
      </c>
      <c r="FU50" s="65">
        <v>0.0</v>
      </c>
      <c r="FV50" s="65">
        <v>0.0</v>
      </c>
      <c r="FW50" s="63" t="s">
        <v>35</v>
      </c>
      <c r="FX50" s="63" t="s">
        <v>132</v>
      </c>
      <c r="FY50" s="65">
        <v>0.0</v>
      </c>
      <c r="FZ50" s="65">
        <v>1.0</v>
      </c>
      <c r="GA50" s="65">
        <v>0.0</v>
      </c>
      <c r="GB50" s="63" t="s">
        <v>2007</v>
      </c>
      <c r="GC50" s="64"/>
      <c r="GD50" s="64"/>
      <c r="GE50" s="64"/>
      <c r="GF50" s="64"/>
      <c r="GG50" s="64"/>
      <c r="GH50" s="64"/>
      <c r="GI50" s="65">
        <v>0.0</v>
      </c>
      <c r="GJ50" s="65">
        <v>0.0</v>
      </c>
      <c r="GK50" s="65">
        <v>0.0</v>
      </c>
      <c r="GL50" s="65">
        <v>0.0</v>
      </c>
      <c r="GM50" s="65">
        <v>1.0</v>
      </c>
      <c r="GN50" s="65">
        <v>0.0</v>
      </c>
      <c r="GO50" s="63" t="s">
        <v>4853</v>
      </c>
      <c r="GP50" s="64"/>
      <c r="GQ50" s="64"/>
      <c r="GR50" s="64"/>
      <c r="GS50" s="64"/>
      <c r="GT50" s="65">
        <v>1.0</v>
      </c>
      <c r="GU50" s="65">
        <v>0.0</v>
      </c>
      <c r="GV50" s="65">
        <v>0.0</v>
      </c>
      <c r="GW50" s="64"/>
      <c r="GX50" s="65">
        <v>1.0</v>
      </c>
      <c r="GY50" s="63" t="s">
        <v>4474</v>
      </c>
      <c r="GZ50" s="63" t="s">
        <v>564</v>
      </c>
      <c r="HA50" s="64"/>
      <c r="HB50" s="64"/>
      <c r="HC50" s="64"/>
      <c r="HD50" s="64"/>
      <c r="HE50" s="65">
        <v>1.0</v>
      </c>
      <c r="HF50" s="65">
        <v>0.0</v>
      </c>
      <c r="HG50" s="65">
        <v>0.0</v>
      </c>
      <c r="HH50" s="65">
        <v>0.0</v>
      </c>
      <c r="HI50" s="63" t="s">
        <v>4519</v>
      </c>
      <c r="HJ50" s="65">
        <v>1.0</v>
      </c>
      <c r="HK50" s="65">
        <v>0.0</v>
      </c>
      <c r="HL50" s="65">
        <v>0.0</v>
      </c>
      <c r="HM50" s="65">
        <v>0.0</v>
      </c>
      <c r="HN50" s="64"/>
      <c r="HO50" s="63" t="s">
        <v>132</v>
      </c>
      <c r="HP50" s="65">
        <v>120000.0</v>
      </c>
      <c r="HQ50" s="63" t="s">
        <v>6243</v>
      </c>
      <c r="HR50" s="65">
        <v>2.0</v>
      </c>
      <c r="HS50" s="63" t="s">
        <v>6244</v>
      </c>
      <c r="HT50" s="64"/>
      <c r="HU50" s="64"/>
      <c r="HV50" s="63" t="s">
        <v>6245</v>
      </c>
      <c r="HW50" s="63" t="s">
        <v>6246</v>
      </c>
      <c r="HX50" s="63" t="s">
        <v>6247</v>
      </c>
      <c r="HY50" s="63">
        <v>4.3636497E7</v>
      </c>
      <c r="HZ50" s="63" t="s">
        <v>4437</v>
      </c>
      <c r="IA50" s="65">
        <v>0.0</v>
      </c>
      <c r="IB50" s="65">
        <v>0.0</v>
      </c>
      <c r="IC50" s="65">
        <v>0.0</v>
      </c>
      <c r="ID50" s="65">
        <v>0.0</v>
      </c>
      <c r="IE50" s="65">
        <v>0.0</v>
      </c>
      <c r="IF50" s="65">
        <v>1.0</v>
      </c>
      <c r="IG50" s="65">
        <v>0.0</v>
      </c>
      <c r="IH50" s="64"/>
      <c r="II50" s="64"/>
      <c r="IJ50" s="64"/>
      <c r="IK50" s="64"/>
      <c r="IL50" s="64"/>
      <c r="IM50" s="64"/>
      <c r="IN50" s="64"/>
      <c r="IO50" s="64"/>
      <c r="IP50" s="64"/>
      <c r="IQ50" s="64"/>
      <c r="IR50" s="63">
        <v>80000.0</v>
      </c>
      <c r="IS50" s="65">
        <v>1.0</v>
      </c>
      <c r="IT50" s="63" t="s">
        <v>5287</v>
      </c>
      <c r="IU50" s="64"/>
      <c r="IV50" s="63" t="s">
        <v>6248</v>
      </c>
      <c r="IW50" s="164" t="s">
        <v>6249</v>
      </c>
      <c r="IX50" s="64"/>
      <c r="IY50" s="64"/>
      <c r="IZ50" s="63" t="s">
        <v>6250</v>
      </c>
      <c r="JA50" s="164" t="s">
        <v>6251</v>
      </c>
      <c r="JB50" s="64"/>
      <c r="JC50" s="64"/>
      <c r="JD50" s="64"/>
      <c r="JE50" s="64"/>
      <c r="JF50" s="64"/>
      <c r="JG50" s="64"/>
      <c r="JH50" s="64"/>
      <c r="JI50" s="64"/>
      <c r="JJ50" s="64"/>
      <c r="JK50" s="64"/>
      <c r="JL50" s="64"/>
      <c r="JM50" s="64"/>
      <c r="JN50" s="64"/>
      <c r="JO50" s="64"/>
      <c r="JP50" s="64"/>
      <c r="JQ50" s="64"/>
      <c r="JR50" s="64"/>
      <c r="JS50" s="64"/>
      <c r="JT50" s="64"/>
      <c r="JU50" s="64"/>
      <c r="JV50" s="64"/>
      <c r="JW50" s="64"/>
      <c r="JX50" s="64"/>
      <c r="JY50" s="64"/>
      <c r="JZ50" s="64"/>
      <c r="KA50" s="64"/>
      <c r="KB50" s="64"/>
      <c r="KC50" s="64"/>
      <c r="KD50" s="64"/>
      <c r="KE50" s="64"/>
      <c r="KF50" s="64"/>
      <c r="KG50" s="64"/>
      <c r="KH50" s="64"/>
      <c r="KI50" s="64"/>
      <c r="KJ50" s="64"/>
      <c r="KK50" s="65">
        <v>4.65542249E8</v>
      </c>
      <c r="KL50" s="63" t="s">
        <v>6252</v>
      </c>
      <c r="KM50" s="163">
        <v>45151.0</v>
      </c>
      <c r="KN50" s="64"/>
      <c r="KO50" s="64"/>
      <c r="KP50" s="63" t="s">
        <v>4442</v>
      </c>
      <c r="KQ50" s="64"/>
      <c r="KR50" s="63" t="s">
        <v>5669</v>
      </c>
      <c r="KS50" s="64"/>
      <c r="KT50" s="65">
        <v>49.0</v>
      </c>
    </row>
    <row r="51" hidden="1">
      <c r="A51" s="163">
        <v>45151.0</v>
      </c>
      <c r="B51" s="163">
        <v>45151.0</v>
      </c>
      <c r="C51" s="63" t="s">
        <v>6229</v>
      </c>
      <c r="D51" s="63" t="s">
        <v>6230</v>
      </c>
      <c r="E51" s="63">
        <v>3.168419241E9</v>
      </c>
      <c r="F51" s="63" t="s">
        <v>4408</v>
      </c>
      <c r="G51" s="63" t="s">
        <v>6231</v>
      </c>
      <c r="H51" s="63" t="s">
        <v>6232</v>
      </c>
      <c r="I51" s="63" t="s">
        <v>6233</v>
      </c>
      <c r="J51" s="64"/>
      <c r="K51" s="64"/>
      <c r="L51" s="64"/>
      <c r="M51" s="64"/>
      <c r="N51" s="64"/>
      <c r="O51" s="63" t="s">
        <v>6253</v>
      </c>
      <c r="P51" s="65">
        <v>3.175734276E9</v>
      </c>
      <c r="Q51" s="63" t="s">
        <v>6254</v>
      </c>
      <c r="R51" s="64"/>
      <c r="S51" s="63" t="s">
        <v>6255</v>
      </c>
      <c r="T51" s="164" t="s">
        <v>6256</v>
      </c>
      <c r="U51" s="63" t="s">
        <v>6257</v>
      </c>
      <c r="V51" s="164" t="s">
        <v>6258</v>
      </c>
      <c r="W51" s="63" t="s">
        <v>6259</v>
      </c>
      <c r="X51" s="164" t="s">
        <v>6260</v>
      </c>
      <c r="Y51" s="65">
        <v>4.0</v>
      </c>
      <c r="Z51" s="65">
        <v>1.0</v>
      </c>
      <c r="AA51" s="63" t="s">
        <v>4509</v>
      </c>
      <c r="AB51" s="63" t="s">
        <v>132</v>
      </c>
      <c r="AC51" s="63" t="s">
        <v>132</v>
      </c>
      <c r="AD51" s="63" t="s">
        <v>35</v>
      </c>
      <c r="AE51" s="65">
        <v>2.0</v>
      </c>
      <c r="AF51" s="65">
        <v>2.0</v>
      </c>
      <c r="AG51" s="63" t="s">
        <v>2007</v>
      </c>
      <c r="AH51" s="65">
        <v>1.0</v>
      </c>
      <c r="AI51" s="65">
        <v>1.0</v>
      </c>
      <c r="AJ51" s="63" t="s">
        <v>2007</v>
      </c>
      <c r="AK51" s="65">
        <v>2.0</v>
      </c>
      <c r="AL51" s="63" t="s">
        <v>2007</v>
      </c>
      <c r="AM51" s="65">
        <v>2.0</v>
      </c>
      <c r="AN51" s="63" t="s">
        <v>4485</v>
      </c>
      <c r="AO51" s="63" t="s">
        <v>4511</v>
      </c>
      <c r="AP51" s="63" t="s">
        <v>4559</v>
      </c>
      <c r="AQ51" s="64"/>
      <c r="AR51" s="63" t="s">
        <v>4421</v>
      </c>
      <c r="AS51" s="63" t="s">
        <v>132</v>
      </c>
      <c r="AT51" s="64"/>
      <c r="AU51" s="63" t="s">
        <v>132</v>
      </c>
      <c r="AV51" s="63" t="s">
        <v>4606</v>
      </c>
      <c r="AW51" s="63" t="s">
        <v>4561</v>
      </c>
      <c r="AX51" s="63" t="s">
        <v>132</v>
      </c>
      <c r="AY51" s="64"/>
      <c r="AZ51" s="64"/>
      <c r="BA51" s="64"/>
      <c r="BB51" s="65">
        <v>0.0</v>
      </c>
      <c r="BC51" s="65">
        <v>1.0</v>
      </c>
      <c r="BD51" s="65">
        <v>0.0</v>
      </c>
      <c r="BE51" s="65">
        <v>1.0</v>
      </c>
      <c r="BF51" s="63" t="s">
        <v>4487</v>
      </c>
      <c r="BG51" s="65">
        <v>21.0</v>
      </c>
      <c r="BH51" s="63" t="s">
        <v>4564</v>
      </c>
      <c r="BI51" s="63" t="s">
        <v>4460</v>
      </c>
      <c r="BJ51" s="63" t="s">
        <v>4564</v>
      </c>
      <c r="BK51" s="65">
        <v>0.0</v>
      </c>
      <c r="BL51" s="65">
        <v>0.0</v>
      </c>
      <c r="BM51" s="65">
        <v>0.0</v>
      </c>
      <c r="BN51" s="65">
        <v>0.0</v>
      </c>
      <c r="BO51" s="65">
        <v>1.0</v>
      </c>
      <c r="BP51" s="65">
        <v>0.0</v>
      </c>
      <c r="BQ51" s="65">
        <v>0.0</v>
      </c>
      <c r="BR51" s="64"/>
      <c r="BS51" s="64"/>
      <c r="BT51" s="63" t="s">
        <v>4460</v>
      </c>
      <c r="BU51" s="63" t="s">
        <v>4488</v>
      </c>
      <c r="BV51" s="65">
        <v>0.0</v>
      </c>
      <c r="BW51" s="65">
        <v>0.0</v>
      </c>
      <c r="BX51" s="65">
        <v>1.0</v>
      </c>
      <c r="BY51" s="63" t="s">
        <v>6261</v>
      </c>
      <c r="BZ51" s="63" t="s">
        <v>4460</v>
      </c>
      <c r="CA51" s="63" t="s">
        <v>4921</v>
      </c>
      <c r="CB51" s="65">
        <v>1.0</v>
      </c>
      <c r="CC51" s="65">
        <v>0.0</v>
      </c>
      <c r="CD51" s="65">
        <v>0.0</v>
      </c>
      <c r="CE51" s="65">
        <v>0.0</v>
      </c>
      <c r="CF51" s="65">
        <v>0.0</v>
      </c>
      <c r="CG51" s="65">
        <v>0.0</v>
      </c>
      <c r="CH51" s="65">
        <v>0.0</v>
      </c>
      <c r="CI51" s="65">
        <v>0.0</v>
      </c>
      <c r="CJ51" s="64"/>
      <c r="CK51" s="63" t="s">
        <v>216</v>
      </c>
      <c r="CL51" s="65">
        <v>0.0</v>
      </c>
      <c r="CM51" s="65">
        <v>0.0</v>
      </c>
      <c r="CN51" s="65">
        <v>0.0</v>
      </c>
      <c r="CO51" s="65">
        <v>0.0</v>
      </c>
      <c r="CP51" s="65">
        <v>0.0</v>
      </c>
      <c r="CQ51" s="65">
        <v>1.0</v>
      </c>
      <c r="CR51" s="65">
        <v>0.0</v>
      </c>
      <c r="CS51" s="65">
        <v>0.0</v>
      </c>
      <c r="CT51" s="64"/>
      <c r="CU51" s="63" t="s">
        <v>4491</v>
      </c>
      <c r="CV51" s="63" t="s">
        <v>4437</v>
      </c>
      <c r="CW51" s="64"/>
      <c r="CX51" s="63" t="s">
        <v>4514</v>
      </c>
      <c r="CY51" s="65">
        <v>0.0</v>
      </c>
      <c r="CZ51" s="65">
        <v>0.0</v>
      </c>
      <c r="DA51" s="65">
        <v>0.0</v>
      </c>
      <c r="DB51" s="65">
        <v>0.0</v>
      </c>
      <c r="DC51" s="65">
        <v>0.0</v>
      </c>
      <c r="DD51" s="65">
        <v>0.0</v>
      </c>
      <c r="DE51" s="65">
        <v>0.0</v>
      </c>
      <c r="DF51" s="65">
        <v>0.0</v>
      </c>
      <c r="DG51" s="64"/>
      <c r="DH51" s="64"/>
      <c r="DI51" s="64"/>
      <c r="DJ51" s="65">
        <v>1.0</v>
      </c>
      <c r="DK51" s="65">
        <v>0.0</v>
      </c>
      <c r="DL51" s="65">
        <v>0.0</v>
      </c>
      <c r="DM51" s="64"/>
      <c r="DN51" s="63" t="s">
        <v>4429</v>
      </c>
      <c r="DO51" s="63" t="s">
        <v>4430</v>
      </c>
      <c r="DP51" s="63" t="s">
        <v>4563</v>
      </c>
      <c r="DQ51" s="64"/>
      <c r="DR51" s="64"/>
      <c r="DS51" s="64"/>
      <c r="DT51" s="64"/>
      <c r="DU51" s="64"/>
      <c r="DV51" s="65">
        <v>0.0</v>
      </c>
      <c r="DW51" s="65">
        <v>0.0</v>
      </c>
      <c r="DX51" s="65">
        <v>0.0</v>
      </c>
      <c r="DY51" s="65">
        <v>0.0</v>
      </c>
      <c r="DZ51" s="65">
        <v>1.0</v>
      </c>
      <c r="EA51" s="63" t="s">
        <v>4563</v>
      </c>
      <c r="EB51" s="64"/>
      <c r="EC51" s="64"/>
      <c r="ED51" s="64"/>
      <c r="EE51" s="64"/>
      <c r="EF51" s="64"/>
      <c r="EG51" s="65">
        <v>0.0</v>
      </c>
      <c r="EH51" s="65">
        <v>0.0</v>
      </c>
      <c r="EI51" s="65">
        <v>0.0</v>
      </c>
      <c r="EJ51" s="65">
        <v>0.0</v>
      </c>
      <c r="EK51" s="65">
        <v>1.0</v>
      </c>
      <c r="EL51" s="63" t="s">
        <v>4431</v>
      </c>
      <c r="EM51" s="63" t="s">
        <v>4631</v>
      </c>
      <c r="EN51" s="63" t="s">
        <v>4494</v>
      </c>
      <c r="EO51" s="64"/>
      <c r="EP51" s="64"/>
      <c r="EQ51" s="64"/>
      <c r="ER51" s="64"/>
      <c r="ES51" s="64"/>
      <c r="ET51" s="64"/>
      <c r="EU51" s="64"/>
      <c r="EV51" s="65">
        <v>1.0</v>
      </c>
      <c r="EW51" s="65">
        <v>0.0</v>
      </c>
      <c r="EX51" s="65">
        <v>0.0</v>
      </c>
      <c r="EY51" s="65">
        <v>0.0</v>
      </c>
      <c r="EZ51" s="65">
        <v>0.0</v>
      </c>
      <c r="FA51" s="65">
        <v>0.0</v>
      </c>
      <c r="FB51" s="65">
        <v>0.0</v>
      </c>
      <c r="FC51" s="64"/>
      <c r="FD51" s="63" t="s">
        <v>4460</v>
      </c>
      <c r="FE51" s="64"/>
      <c r="FF51" s="64"/>
      <c r="FG51" s="64"/>
      <c r="FH51" s="65">
        <v>1.0</v>
      </c>
      <c r="FI51" s="65">
        <v>0.0</v>
      </c>
      <c r="FJ51" s="65">
        <v>0.0</v>
      </c>
      <c r="FK51" s="64"/>
      <c r="FL51" s="64"/>
      <c r="FM51" s="63" t="s">
        <v>35</v>
      </c>
      <c r="FN51" s="63" t="s">
        <v>4495</v>
      </c>
      <c r="FO51" s="65">
        <v>1.0</v>
      </c>
      <c r="FP51" s="65">
        <v>0.0</v>
      </c>
      <c r="FQ51" s="65">
        <v>0.0</v>
      </c>
      <c r="FR51" s="65">
        <v>0.0</v>
      </c>
      <c r="FS51" s="65">
        <v>0.0</v>
      </c>
      <c r="FT51" s="65">
        <v>0.0</v>
      </c>
      <c r="FU51" s="65">
        <v>0.0</v>
      </c>
      <c r="FV51" s="65">
        <v>0.0</v>
      </c>
      <c r="FW51" s="63" t="s">
        <v>132</v>
      </c>
      <c r="FX51" s="63" t="s">
        <v>132</v>
      </c>
      <c r="FY51" s="65">
        <v>0.0</v>
      </c>
      <c r="FZ51" s="65">
        <v>1.0</v>
      </c>
      <c r="GA51" s="65">
        <v>0.0</v>
      </c>
      <c r="GB51" s="63" t="s">
        <v>2007</v>
      </c>
      <c r="GC51" s="64"/>
      <c r="GD51" s="64"/>
      <c r="GE51" s="64"/>
      <c r="GF51" s="64"/>
      <c r="GG51" s="64"/>
      <c r="GH51" s="64"/>
      <c r="GI51" s="65">
        <v>0.0</v>
      </c>
      <c r="GJ51" s="65">
        <v>0.0</v>
      </c>
      <c r="GK51" s="65">
        <v>0.0</v>
      </c>
      <c r="GL51" s="65">
        <v>0.0</v>
      </c>
      <c r="GM51" s="65">
        <v>1.0</v>
      </c>
      <c r="GN51" s="65">
        <v>0.0</v>
      </c>
      <c r="GO51" s="63" t="s">
        <v>564</v>
      </c>
      <c r="GP51" s="64"/>
      <c r="GQ51" s="64"/>
      <c r="GR51" s="64"/>
      <c r="GS51" s="64"/>
      <c r="GT51" s="65">
        <v>1.0</v>
      </c>
      <c r="GU51" s="65">
        <v>0.0</v>
      </c>
      <c r="GV51" s="65">
        <v>0.0</v>
      </c>
      <c r="GW51" s="64"/>
      <c r="GX51" s="65">
        <v>0.0</v>
      </c>
      <c r="GY51" s="63" t="s">
        <v>4474</v>
      </c>
      <c r="GZ51" s="63" t="s">
        <v>564</v>
      </c>
      <c r="HA51" s="64"/>
      <c r="HB51" s="64"/>
      <c r="HC51" s="64"/>
      <c r="HD51" s="64"/>
      <c r="HE51" s="65">
        <v>1.0</v>
      </c>
      <c r="HF51" s="65">
        <v>0.0</v>
      </c>
      <c r="HG51" s="65">
        <v>0.0</v>
      </c>
      <c r="HH51" s="65">
        <v>0.0</v>
      </c>
      <c r="HI51" s="63" t="s">
        <v>4519</v>
      </c>
      <c r="HJ51" s="65">
        <v>1.0</v>
      </c>
      <c r="HK51" s="65">
        <v>0.0</v>
      </c>
      <c r="HL51" s="65">
        <v>0.0</v>
      </c>
      <c r="HM51" s="65">
        <v>0.0</v>
      </c>
      <c r="HN51" s="64"/>
      <c r="HO51" s="63" t="s">
        <v>132</v>
      </c>
      <c r="HP51" s="65">
        <v>115000.0</v>
      </c>
      <c r="HQ51" s="63" t="s">
        <v>6262</v>
      </c>
      <c r="HR51" s="65">
        <v>1.0</v>
      </c>
      <c r="HS51" s="63" t="s">
        <v>6263</v>
      </c>
      <c r="HT51" s="64"/>
      <c r="HU51" s="64"/>
      <c r="HV51" s="63" t="s">
        <v>6264</v>
      </c>
      <c r="HW51" s="63" t="s">
        <v>6265</v>
      </c>
      <c r="HX51" s="63" t="s">
        <v>6266</v>
      </c>
      <c r="HY51" s="63">
        <v>1.02040554E9</v>
      </c>
      <c r="HZ51" s="63" t="s">
        <v>4437</v>
      </c>
      <c r="IA51" s="65">
        <v>0.0</v>
      </c>
      <c r="IB51" s="65">
        <v>0.0</v>
      </c>
      <c r="IC51" s="65">
        <v>0.0</v>
      </c>
      <c r="ID51" s="65">
        <v>0.0</v>
      </c>
      <c r="IE51" s="65">
        <v>0.0</v>
      </c>
      <c r="IF51" s="65">
        <v>1.0</v>
      </c>
      <c r="IG51" s="65">
        <v>0.0</v>
      </c>
      <c r="IH51" s="64"/>
      <c r="II51" s="64"/>
      <c r="IJ51" s="64"/>
      <c r="IK51" s="64"/>
      <c r="IL51" s="64"/>
      <c r="IM51" s="64"/>
      <c r="IN51" s="64"/>
      <c r="IO51" s="64"/>
      <c r="IP51" s="64"/>
      <c r="IQ51" s="63">
        <v>500000.0</v>
      </c>
      <c r="IR51" s="63">
        <v>300000.0</v>
      </c>
      <c r="IS51" s="65">
        <v>1.0</v>
      </c>
      <c r="IT51" s="63" t="s">
        <v>5287</v>
      </c>
      <c r="IU51" s="64"/>
      <c r="IV51" s="63" t="s">
        <v>6267</v>
      </c>
      <c r="IW51" s="164" t="s">
        <v>6268</v>
      </c>
      <c r="IX51" s="64"/>
      <c r="IY51" s="64"/>
      <c r="IZ51" s="63" t="s">
        <v>6269</v>
      </c>
      <c r="JA51" s="164" t="s">
        <v>6270</v>
      </c>
      <c r="JB51" s="64"/>
      <c r="JC51" s="64"/>
      <c r="JD51" s="64"/>
      <c r="JE51" s="64"/>
      <c r="JF51" s="64"/>
      <c r="JG51" s="64"/>
      <c r="JH51" s="64"/>
      <c r="JI51" s="64"/>
      <c r="JJ51" s="64"/>
      <c r="JK51" s="64"/>
      <c r="JL51" s="64"/>
      <c r="JM51" s="64"/>
      <c r="JN51" s="64"/>
      <c r="JO51" s="64"/>
      <c r="JP51" s="64"/>
      <c r="JQ51" s="64"/>
      <c r="JR51" s="64"/>
      <c r="JS51" s="64"/>
      <c r="JT51" s="64"/>
      <c r="JU51" s="64"/>
      <c r="JV51" s="64"/>
      <c r="JW51" s="64"/>
      <c r="JX51" s="64"/>
      <c r="JY51" s="64"/>
      <c r="JZ51" s="64"/>
      <c r="KA51" s="64"/>
      <c r="KB51" s="64"/>
      <c r="KC51" s="64"/>
      <c r="KD51" s="64"/>
      <c r="KE51" s="64"/>
      <c r="KF51" s="64"/>
      <c r="KG51" s="64"/>
      <c r="KH51" s="64"/>
      <c r="KI51" s="64"/>
      <c r="KJ51" s="64"/>
      <c r="KK51" s="65">
        <v>4.65568058E8</v>
      </c>
      <c r="KL51" s="63" t="s">
        <v>6271</v>
      </c>
      <c r="KM51" s="163">
        <v>45151.0</v>
      </c>
      <c r="KN51" s="64"/>
      <c r="KO51" s="64"/>
      <c r="KP51" s="63" t="s">
        <v>4442</v>
      </c>
      <c r="KQ51" s="64"/>
      <c r="KR51" s="63" t="s">
        <v>5669</v>
      </c>
      <c r="KS51" s="64"/>
      <c r="KT51" s="65">
        <v>50.0</v>
      </c>
    </row>
    <row r="52" hidden="1">
      <c r="A52" s="163">
        <v>45151.0</v>
      </c>
      <c r="B52" s="163">
        <v>45151.0</v>
      </c>
      <c r="C52" s="63" t="s">
        <v>1585</v>
      </c>
      <c r="D52" s="63" t="s">
        <v>6272</v>
      </c>
      <c r="E52" s="63">
        <v>3.178071274E9</v>
      </c>
      <c r="F52" s="63" t="s">
        <v>4408</v>
      </c>
      <c r="G52" s="63" t="s">
        <v>4409</v>
      </c>
      <c r="H52" s="63" t="s">
        <v>4410</v>
      </c>
      <c r="I52" s="63" t="s">
        <v>4410</v>
      </c>
      <c r="J52" s="64"/>
      <c r="K52" s="64"/>
      <c r="L52" s="64"/>
      <c r="M52" s="64"/>
      <c r="N52" s="64"/>
      <c r="O52" s="63" t="s">
        <v>6273</v>
      </c>
      <c r="P52" s="65">
        <v>3.106857493E9</v>
      </c>
      <c r="Q52" s="63" t="s">
        <v>3157</v>
      </c>
      <c r="R52" s="64"/>
      <c r="S52" s="63" t="s">
        <v>6274</v>
      </c>
      <c r="T52" s="164" t="s">
        <v>6275</v>
      </c>
      <c r="U52" s="63" t="s">
        <v>6276</v>
      </c>
      <c r="V52" s="164" t="s">
        <v>6277</v>
      </c>
      <c r="W52" s="63" t="s">
        <v>6278</v>
      </c>
      <c r="X52" s="164" t="s">
        <v>6279</v>
      </c>
      <c r="Y52" s="65">
        <v>1.0</v>
      </c>
      <c r="Z52" s="65">
        <v>1.0</v>
      </c>
      <c r="AA52" s="63" t="s">
        <v>4896</v>
      </c>
      <c r="AB52" s="63" t="s">
        <v>35</v>
      </c>
      <c r="AC52" s="63" t="s">
        <v>35</v>
      </c>
      <c r="AD52" s="63" t="s">
        <v>132</v>
      </c>
      <c r="AE52" s="63" t="s">
        <v>216</v>
      </c>
      <c r="AF52" s="65">
        <v>1.0</v>
      </c>
      <c r="AG52" s="63" t="s">
        <v>2007</v>
      </c>
      <c r="AH52" s="63" t="s">
        <v>2007</v>
      </c>
      <c r="AI52" s="63" t="s">
        <v>2007</v>
      </c>
      <c r="AJ52" s="63" t="s">
        <v>2007</v>
      </c>
      <c r="AK52" s="65">
        <v>1.0</v>
      </c>
      <c r="AL52" s="63" t="s">
        <v>2007</v>
      </c>
      <c r="AM52" s="63" t="s">
        <v>2007</v>
      </c>
      <c r="AN52" s="63" t="s">
        <v>4485</v>
      </c>
      <c r="AO52" s="63" t="s">
        <v>4419</v>
      </c>
      <c r="AP52" s="63" t="s">
        <v>4420</v>
      </c>
      <c r="AQ52" s="64"/>
      <c r="AR52" s="63" t="s">
        <v>4421</v>
      </c>
      <c r="AS52" s="63" t="s">
        <v>132</v>
      </c>
      <c r="AT52" s="64"/>
      <c r="AU52" s="63" t="s">
        <v>132</v>
      </c>
      <c r="AV52" s="63" t="s">
        <v>4606</v>
      </c>
      <c r="AW52" s="63" t="s">
        <v>4437</v>
      </c>
      <c r="AX52" s="63" t="s">
        <v>132</v>
      </c>
      <c r="AY52" s="64"/>
      <c r="AZ52" s="64"/>
      <c r="BA52" s="64"/>
      <c r="BB52" s="65">
        <v>0.0</v>
      </c>
      <c r="BC52" s="65">
        <v>1.0</v>
      </c>
      <c r="BD52" s="65">
        <v>0.0</v>
      </c>
      <c r="BE52" s="65">
        <v>1.0</v>
      </c>
      <c r="BF52" s="166">
        <v>45689.0</v>
      </c>
      <c r="BG52" s="65">
        <v>25.0</v>
      </c>
      <c r="BH52" s="63" t="s">
        <v>4459</v>
      </c>
      <c r="BI52" s="63" t="s">
        <v>4461</v>
      </c>
      <c r="BJ52" s="63" t="s">
        <v>6213</v>
      </c>
      <c r="BK52" s="65">
        <v>1.0</v>
      </c>
      <c r="BL52" s="65">
        <v>1.0</v>
      </c>
      <c r="BM52" s="65">
        <v>0.0</v>
      </c>
      <c r="BN52" s="65">
        <v>0.0</v>
      </c>
      <c r="BO52" s="65">
        <v>0.0</v>
      </c>
      <c r="BP52" s="65">
        <v>0.0</v>
      </c>
      <c r="BQ52" s="65">
        <v>0.0</v>
      </c>
      <c r="BR52" s="64"/>
      <c r="BS52" s="64"/>
      <c r="BT52" s="63" t="s">
        <v>4425</v>
      </c>
      <c r="BU52" s="63" t="s">
        <v>4462</v>
      </c>
      <c r="BV52" s="65">
        <v>1.0</v>
      </c>
      <c r="BW52" s="65">
        <v>0.0</v>
      </c>
      <c r="BX52" s="65">
        <v>0.0</v>
      </c>
      <c r="BY52" s="63" t="s">
        <v>4431</v>
      </c>
      <c r="BZ52" s="63" t="s">
        <v>4461</v>
      </c>
      <c r="CA52" s="63" t="s">
        <v>4489</v>
      </c>
      <c r="CB52" s="65">
        <v>0.0</v>
      </c>
      <c r="CC52" s="65">
        <v>1.0</v>
      </c>
      <c r="CD52" s="65">
        <v>1.0</v>
      </c>
      <c r="CE52" s="65">
        <v>0.0</v>
      </c>
      <c r="CF52" s="65">
        <v>1.0</v>
      </c>
      <c r="CG52" s="65">
        <v>0.0</v>
      </c>
      <c r="CH52" s="65">
        <v>0.0</v>
      </c>
      <c r="CI52" s="65">
        <v>0.0</v>
      </c>
      <c r="CJ52" s="64"/>
      <c r="CK52" s="63" t="s">
        <v>4096</v>
      </c>
      <c r="CL52" s="65">
        <v>0.0</v>
      </c>
      <c r="CM52" s="65">
        <v>0.0</v>
      </c>
      <c r="CN52" s="65">
        <v>0.0</v>
      </c>
      <c r="CO52" s="65">
        <v>0.0</v>
      </c>
      <c r="CP52" s="65">
        <v>0.0</v>
      </c>
      <c r="CQ52" s="65">
        <v>0.0</v>
      </c>
      <c r="CR52" s="65">
        <v>1.0</v>
      </c>
      <c r="CS52" s="65">
        <v>0.0</v>
      </c>
      <c r="CT52" s="63" t="s">
        <v>6280</v>
      </c>
      <c r="CU52" s="63" t="s">
        <v>4491</v>
      </c>
      <c r="CV52" s="63" t="s">
        <v>2007</v>
      </c>
      <c r="CW52" s="64"/>
      <c r="CX52" s="63" t="s">
        <v>4514</v>
      </c>
      <c r="CY52" s="65">
        <v>0.0</v>
      </c>
      <c r="CZ52" s="65">
        <v>0.0</v>
      </c>
      <c r="DA52" s="65">
        <v>0.0</v>
      </c>
      <c r="DB52" s="65">
        <v>0.0</v>
      </c>
      <c r="DC52" s="65">
        <v>0.0</v>
      </c>
      <c r="DD52" s="65">
        <v>0.0</v>
      </c>
      <c r="DE52" s="65">
        <v>0.0</v>
      </c>
      <c r="DF52" s="65">
        <v>0.0</v>
      </c>
      <c r="DG52" s="64"/>
      <c r="DH52" s="64"/>
      <c r="DI52" s="64"/>
      <c r="DJ52" s="65">
        <v>1.0</v>
      </c>
      <c r="DK52" s="65">
        <v>0.0</v>
      </c>
      <c r="DL52" s="65">
        <v>0.0</v>
      </c>
      <c r="DM52" s="64"/>
      <c r="DN52" s="63" t="s">
        <v>4429</v>
      </c>
      <c r="DO52" s="63" t="s">
        <v>4430</v>
      </c>
      <c r="DP52" s="63" t="s">
        <v>4430</v>
      </c>
      <c r="DQ52" s="64"/>
      <c r="DR52" s="64"/>
      <c r="DS52" s="64"/>
      <c r="DT52" s="64"/>
      <c r="DU52" s="64"/>
      <c r="DV52" s="65">
        <v>1.0</v>
      </c>
      <c r="DW52" s="65">
        <v>0.0</v>
      </c>
      <c r="DX52" s="65">
        <v>0.0</v>
      </c>
      <c r="DY52" s="65">
        <v>0.0</v>
      </c>
      <c r="DZ52" s="65">
        <v>0.0</v>
      </c>
      <c r="EA52" s="63" t="s">
        <v>4430</v>
      </c>
      <c r="EB52" s="64"/>
      <c r="EC52" s="64"/>
      <c r="ED52" s="64"/>
      <c r="EE52" s="64"/>
      <c r="EF52" s="64"/>
      <c r="EG52" s="65">
        <v>1.0</v>
      </c>
      <c r="EH52" s="65">
        <v>0.0</v>
      </c>
      <c r="EI52" s="65">
        <v>0.0</v>
      </c>
      <c r="EJ52" s="65">
        <v>0.0</v>
      </c>
      <c r="EK52" s="65">
        <v>0.0</v>
      </c>
      <c r="EL52" s="63" t="s">
        <v>4431</v>
      </c>
      <c r="EM52" s="63" t="s">
        <v>4432</v>
      </c>
      <c r="EN52" s="63" t="s">
        <v>4494</v>
      </c>
      <c r="EO52" s="64"/>
      <c r="EP52" s="64"/>
      <c r="EQ52" s="64"/>
      <c r="ER52" s="64"/>
      <c r="ES52" s="64"/>
      <c r="ET52" s="64"/>
      <c r="EU52" s="64"/>
      <c r="EV52" s="65">
        <v>1.0</v>
      </c>
      <c r="EW52" s="65">
        <v>0.0</v>
      </c>
      <c r="EX52" s="65">
        <v>0.0</v>
      </c>
      <c r="EY52" s="65">
        <v>0.0</v>
      </c>
      <c r="EZ52" s="65">
        <v>0.0</v>
      </c>
      <c r="FA52" s="65">
        <v>0.0</v>
      </c>
      <c r="FB52" s="65">
        <v>0.0</v>
      </c>
      <c r="FC52" s="64"/>
      <c r="FD52" s="63" t="s">
        <v>4425</v>
      </c>
      <c r="FE52" s="64"/>
      <c r="FF52" s="64"/>
      <c r="FG52" s="64"/>
      <c r="FH52" s="65">
        <v>0.0</v>
      </c>
      <c r="FI52" s="65">
        <v>0.0</v>
      </c>
      <c r="FJ52" s="65">
        <v>1.0</v>
      </c>
      <c r="FK52" s="63" t="s">
        <v>6281</v>
      </c>
      <c r="FL52" s="164" t="s">
        <v>6282</v>
      </c>
      <c r="FM52" s="63" t="s">
        <v>35</v>
      </c>
      <c r="FN52" s="63" t="s">
        <v>4436</v>
      </c>
      <c r="FO52" s="65">
        <v>0.0</v>
      </c>
      <c r="FP52" s="65">
        <v>0.0</v>
      </c>
      <c r="FQ52" s="65">
        <v>0.0</v>
      </c>
      <c r="FR52" s="65">
        <v>0.0</v>
      </c>
      <c r="FS52" s="65">
        <v>1.0</v>
      </c>
      <c r="FT52" s="65">
        <v>0.0</v>
      </c>
      <c r="FU52" s="65">
        <v>0.0</v>
      </c>
      <c r="FV52" s="65">
        <v>0.0</v>
      </c>
      <c r="FW52" s="63" t="s">
        <v>35</v>
      </c>
      <c r="FX52" s="63" t="s">
        <v>132</v>
      </c>
      <c r="FY52" s="65">
        <v>0.0</v>
      </c>
      <c r="FZ52" s="65">
        <v>1.0</v>
      </c>
      <c r="GA52" s="65">
        <v>0.0</v>
      </c>
      <c r="GB52" s="63" t="s">
        <v>2007</v>
      </c>
      <c r="GC52" s="64"/>
      <c r="GD52" s="64"/>
      <c r="GE52" s="64"/>
      <c r="GF52" s="64"/>
      <c r="GG52" s="64"/>
      <c r="GH52" s="64"/>
      <c r="GI52" s="65">
        <v>0.0</v>
      </c>
      <c r="GJ52" s="65">
        <v>0.0</v>
      </c>
      <c r="GK52" s="65">
        <v>0.0</v>
      </c>
      <c r="GL52" s="65">
        <v>0.0</v>
      </c>
      <c r="GM52" s="65">
        <v>1.0</v>
      </c>
      <c r="GN52" s="65">
        <v>0.0</v>
      </c>
      <c r="GO52" s="63" t="s">
        <v>564</v>
      </c>
      <c r="GP52" s="64"/>
      <c r="GQ52" s="64"/>
      <c r="GR52" s="64"/>
      <c r="GS52" s="64"/>
      <c r="GT52" s="65">
        <v>1.0</v>
      </c>
      <c r="GU52" s="65">
        <v>0.0</v>
      </c>
      <c r="GV52" s="65">
        <v>0.0</v>
      </c>
      <c r="GW52" s="64"/>
      <c r="GX52" s="65">
        <v>0.0</v>
      </c>
      <c r="GY52" s="63" t="s">
        <v>4474</v>
      </c>
      <c r="GZ52" s="63" t="s">
        <v>564</v>
      </c>
      <c r="HA52" s="64"/>
      <c r="HB52" s="64"/>
      <c r="HC52" s="64"/>
      <c r="HD52" s="64"/>
      <c r="HE52" s="65">
        <v>1.0</v>
      </c>
      <c r="HF52" s="65">
        <v>0.0</v>
      </c>
      <c r="HG52" s="65">
        <v>0.0</v>
      </c>
      <c r="HH52" s="65">
        <v>0.0</v>
      </c>
      <c r="HI52" s="63" t="s">
        <v>5073</v>
      </c>
      <c r="HJ52" s="65">
        <v>0.0</v>
      </c>
      <c r="HK52" s="65">
        <v>0.0</v>
      </c>
      <c r="HL52" s="65">
        <v>0.0</v>
      </c>
      <c r="HM52" s="65">
        <v>1.0</v>
      </c>
      <c r="HN52" s="64"/>
      <c r="HO52" s="63" t="s">
        <v>132</v>
      </c>
      <c r="HP52" s="65">
        <v>0.0</v>
      </c>
      <c r="HQ52" s="63" t="s">
        <v>6283</v>
      </c>
      <c r="HR52" s="65">
        <v>3.0</v>
      </c>
      <c r="HS52" s="63" t="s">
        <v>3159</v>
      </c>
      <c r="HV52" s="63" t="s">
        <v>6284</v>
      </c>
      <c r="HW52" s="63" t="s">
        <v>6285</v>
      </c>
      <c r="HX52" s="63" t="s">
        <v>6286</v>
      </c>
      <c r="HY52" s="63">
        <v>3.2201406E7</v>
      </c>
      <c r="HZ52" s="63" t="s">
        <v>5589</v>
      </c>
      <c r="IA52" s="65">
        <v>0.0</v>
      </c>
      <c r="IB52" s="65">
        <v>0.0</v>
      </c>
      <c r="IC52" s="65">
        <v>1.0</v>
      </c>
      <c r="ID52" s="65">
        <v>0.0</v>
      </c>
      <c r="IE52" s="65">
        <v>0.0</v>
      </c>
      <c r="IF52" s="65">
        <v>0.0</v>
      </c>
      <c r="IG52" s="65">
        <v>0.0</v>
      </c>
      <c r="IH52" s="64"/>
      <c r="II52" s="64"/>
      <c r="IJ52" s="64"/>
      <c r="IK52" s="64"/>
      <c r="IL52" s="64"/>
      <c r="IM52" s="64"/>
      <c r="IN52" s="64"/>
      <c r="IO52" s="64"/>
      <c r="IP52" s="64"/>
      <c r="IQ52" s="64"/>
      <c r="IR52" s="63">
        <v>135000.0</v>
      </c>
      <c r="IS52" s="65">
        <v>1.0</v>
      </c>
      <c r="IT52" s="63" t="s">
        <v>5287</v>
      </c>
      <c r="IU52" s="64"/>
      <c r="IV52" s="63" t="s">
        <v>6287</v>
      </c>
      <c r="IW52" s="164" t="s">
        <v>6288</v>
      </c>
      <c r="IX52" s="64"/>
      <c r="IY52" s="64"/>
      <c r="IZ52" s="63" t="s">
        <v>6289</v>
      </c>
      <c r="JA52" s="164" t="s">
        <v>6290</v>
      </c>
      <c r="JB52" s="64"/>
      <c r="JC52" s="64"/>
      <c r="JD52" s="64"/>
      <c r="JE52" s="63" t="s">
        <v>6291</v>
      </c>
      <c r="JF52" s="64"/>
      <c r="JG52" s="64"/>
      <c r="JH52" s="64"/>
      <c r="JI52" s="64"/>
      <c r="JJ52" s="64"/>
      <c r="JK52" s="64"/>
      <c r="JL52" s="64"/>
      <c r="JM52" s="64"/>
      <c r="JN52" s="64"/>
      <c r="JO52" s="64"/>
      <c r="JP52" s="64"/>
      <c r="JQ52" s="64"/>
      <c r="JR52" s="64"/>
      <c r="JS52" s="64"/>
      <c r="JT52" s="64"/>
      <c r="JU52" s="64"/>
      <c r="JV52" s="64"/>
      <c r="JW52" s="64"/>
      <c r="JX52" s="64"/>
      <c r="JY52" s="64"/>
      <c r="JZ52" s="64"/>
      <c r="KA52" s="64"/>
      <c r="KB52" s="64"/>
      <c r="KC52" s="64"/>
      <c r="KD52" s="64"/>
      <c r="KE52" s="64"/>
      <c r="KF52" s="64"/>
      <c r="KG52" s="64"/>
      <c r="KH52" s="64"/>
      <c r="KI52" s="64"/>
      <c r="KJ52" s="64"/>
      <c r="KK52" s="65">
        <v>4.65587727E8</v>
      </c>
      <c r="KL52" s="63" t="s">
        <v>6292</v>
      </c>
      <c r="KM52" s="163">
        <v>45151.0</v>
      </c>
      <c r="KN52" s="64"/>
      <c r="KO52" s="64"/>
      <c r="KP52" s="63" t="s">
        <v>4442</v>
      </c>
      <c r="KQ52" s="64"/>
      <c r="KR52" s="63" t="s">
        <v>5669</v>
      </c>
      <c r="KS52" s="64"/>
      <c r="KT52" s="65">
        <v>51.0</v>
      </c>
    </row>
    <row r="53" hidden="1">
      <c r="A53" s="163">
        <v>45151.0</v>
      </c>
      <c r="B53" s="163">
        <v>45151.0</v>
      </c>
      <c r="C53" s="63" t="s">
        <v>6229</v>
      </c>
      <c r="D53" s="63" t="s">
        <v>6230</v>
      </c>
      <c r="E53" s="63">
        <v>3.168419241E9</v>
      </c>
      <c r="F53" s="63" t="s">
        <v>4408</v>
      </c>
      <c r="G53" s="63" t="s">
        <v>6231</v>
      </c>
      <c r="H53" s="63" t="s">
        <v>6232</v>
      </c>
      <c r="I53" s="63" t="s">
        <v>6233</v>
      </c>
      <c r="J53" s="64"/>
      <c r="K53" s="64"/>
      <c r="L53" s="64"/>
      <c r="M53" s="64"/>
      <c r="N53" s="64"/>
      <c r="O53" s="63" t="s">
        <v>6293</v>
      </c>
      <c r="P53" s="65">
        <v>3.016890804E9</v>
      </c>
      <c r="Q53" s="63" t="s">
        <v>6294</v>
      </c>
      <c r="R53" s="64"/>
      <c r="S53" s="63" t="s">
        <v>6295</v>
      </c>
      <c r="T53" s="164" t="s">
        <v>6296</v>
      </c>
      <c r="U53" s="63" t="s">
        <v>6297</v>
      </c>
      <c r="V53" s="164" t="s">
        <v>6298</v>
      </c>
      <c r="W53" s="63" t="s">
        <v>6299</v>
      </c>
      <c r="X53" s="164" t="s">
        <v>6300</v>
      </c>
      <c r="Y53" s="65">
        <v>3.0</v>
      </c>
      <c r="Z53" s="65">
        <v>1.0</v>
      </c>
      <c r="AA53" s="63" t="s">
        <v>4509</v>
      </c>
      <c r="AB53" s="63" t="s">
        <v>35</v>
      </c>
      <c r="AC53" s="63" t="s">
        <v>132</v>
      </c>
      <c r="AD53" s="63" t="s">
        <v>132</v>
      </c>
      <c r="AE53" s="65">
        <v>1.0</v>
      </c>
      <c r="AF53" s="65">
        <v>2.0</v>
      </c>
      <c r="AG53" s="63" t="s">
        <v>2007</v>
      </c>
      <c r="AH53" s="65">
        <v>1.0</v>
      </c>
      <c r="AI53" s="63" t="s">
        <v>2007</v>
      </c>
      <c r="AJ53" s="63" t="s">
        <v>2007</v>
      </c>
      <c r="AK53" s="65">
        <v>2.0</v>
      </c>
      <c r="AL53" s="63" t="s">
        <v>2007</v>
      </c>
      <c r="AM53" s="65">
        <v>1.0</v>
      </c>
      <c r="AN53" s="63" t="s">
        <v>4485</v>
      </c>
      <c r="AO53" s="63" t="s">
        <v>4419</v>
      </c>
      <c r="AP53" s="63" t="s">
        <v>4420</v>
      </c>
      <c r="AQ53" s="64"/>
      <c r="AR53" s="63" t="s">
        <v>4421</v>
      </c>
      <c r="AS53" s="63" t="s">
        <v>35</v>
      </c>
      <c r="AT53" s="63" t="s">
        <v>6301</v>
      </c>
      <c r="AU53" s="63" t="s">
        <v>132</v>
      </c>
      <c r="AV53" s="63" t="s">
        <v>4606</v>
      </c>
      <c r="AW53" s="63" t="s">
        <v>4561</v>
      </c>
      <c r="AX53" s="63" t="s">
        <v>35</v>
      </c>
      <c r="AY53" s="64"/>
      <c r="AZ53" s="64"/>
      <c r="BA53" s="64"/>
      <c r="BB53" s="65">
        <v>1.0</v>
      </c>
      <c r="BC53" s="65">
        <v>0.0</v>
      </c>
      <c r="BD53" s="65">
        <v>0.0</v>
      </c>
      <c r="BE53" s="65">
        <v>1.0</v>
      </c>
      <c r="BF53" s="65">
        <v>3.0</v>
      </c>
      <c r="BG53" s="65">
        <v>24.0</v>
      </c>
      <c r="BH53" s="63" t="s">
        <v>4459</v>
      </c>
      <c r="BI53" s="63" t="s">
        <v>4461</v>
      </c>
      <c r="BJ53" s="63" t="s">
        <v>4424</v>
      </c>
      <c r="BK53" s="65">
        <v>0.0</v>
      </c>
      <c r="BL53" s="65">
        <v>1.0</v>
      </c>
      <c r="BM53" s="65">
        <v>0.0</v>
      </c>
      <c r="BN53" s="65">
        <v>0.0</v>
      </c>
      <c r="BO53" s="65">
        <v>0.0</v>
      </c>
      <c r="BP53" s="65">
        <v>0.0</v>
      </c>
      <c r="BQ53" s="65">
        <v>0.0</v>
      </c>
      <c r="BR53" s="64"/>
      <c r="BS53" s="64"/>
      <c r="BT53" s="63" t="s">
        <v>4461</v>
      </c>
      <c r="BU53" s="63" t="s">
        <v>4424</v>
      </c>
      <c r="BV53" s="65">
        <v>0.0</v>
      </c>
      <c r="BW53" s="65">
        <v>1.0</v>
      </c>
      <c r="BX53" s="65">
        <v>0.0</v>
      </c>
      <c r="BY53" s="64"/>
      <c r="BZ53" s="63" t="s">
        <v>4425</v>
      </c>
      <c r="CA53" s="63" t="s">
        <v>4828</v>
      </c>
      <c r="CB53" s="65">
        <v>0.0</v>
      </c>
      <c r="CC53" s="65">
        <v>0.0</v>
      </c>
      <c r="CD53" s="65">
        <v>1.0</v>
      </c>
      <c r="CE53" s="65">
        <v>0.0</v>
      </c>
      <c r="CF53" s="65">
        <v>1.0</v>
      </c>
      <c r="CG53" s="65">
        <v>0.0</v>
      </c>
      <c r="CH53" s="65">
        <v>0.0</v>
      </c>
      <c r="CI53" s="65">
        <v>0.0</v>
      </c>
      <c r="CJ53" s="64"/>
      <c r="CK53" s="64"/>
      <c r="CL53" s="64"/>
      <c r="CM53" s="64"/>
      <c r="CN53" s="64"/>
      <c r="CO53" s="64"/>
      <c r="CP53" s="64"/>
      <c r="CQ53" s="64"/>
      <c r="CR53" s="64"/>
      <c r="CS53" s="64"/>
      <c r="CT53" s="63" t="s">
        <v>6302</v>
      </c>
      <c r="CU53" s="63" t="s">
        <v>4513</v>
      </c>
      <c r="CV53" s="63" t="s">
        <v>4467</v>
      </c>
      <c r="CW53" s="64"/>
      <c r="CX53" s="63" t="s">
        <v>4538</v>
      </c>
      <c r="CY53" s="65">
        <v>0.0</v>
      </c>
      <c r="CZ53" s="65">
        <v>0.0</v>
      </c>
      <c r="DA53" s="65">
        <v>0.0</v>
      </c>
      <c r="DB53" s="65">
        <v>0.0</v>
      </c>
      <c r="DC53" s="65">
        <v>0.0</v>
      </c>
      <c r="DD53" s="65">
        <v>0.0</v>
      </c>
      <c r="DE53" s="65">
        <v>1.0</v>
      </c>
      <c r="DF53" s="65">
        <v>0.0</v>
      </c>
      <c r="DG53" s="64"/>
      <c r="DH53" s="64"/>
      <c r="DI53" s="64"/>
      <c r="DJ53" s="65">
        <v>0.0</v>
      </c>
      <c r="DK53" s="65">
        <v>0.0</v>
      </c>
      <c r="DL53" s="65">
        <v>0.0</v>
      </c>
      <c r="DM53" s="64"/>
      <c r="DN53" s="63" t="s">
        <v>4429</v>
      </c>
      <c r="DO53" s="63" t="s">
        <v>4430</v>
      </c>
      <c r="DP53" s="63" t="s">
        <v>4563</v>
      </c>
      <c r="DQ53" s="64"/>
      <c r="DR53" s="64"/>
      <c r="DS53" s="64"/>
      <c r="DT53" s="64"/>
      <c r="DU53" s="64"/>
      <c r="DV53" s="65">
        <v>0.0</v>
      </c>
      <c r="DW53" s="65">
        <v>0.0</v>
      </c>
      <c r="DX53" s="65">
        <v>0.0</v>
      </c>
      <c r="DY53" s="65">
        <v>0.0</v>
      </c>
      <c r="DZ53" s="65">
        <v>1.0</v>
      </c>
      <c r="EA53" s="63" t="s">
        <v>4563</v>
      </c>
      <c r="EB53" s="64"/>
      <c r="EC53" s="64"/>
      <c r="ED53" s="64"/>
      <c r="EE53" s="64"/>
      <c r="EF53" s="64"/>
      <c r="EG53" s="65">
        <v>0.0</v>
      </c>
      <c r="EH53" s="65">
        <v>0.0</v>
      </c>
      <c r="EI53" s="65">
        <v>0.0</v>
      </c>
      <c r="EJ53" s="65">
        <v>0.0</v>
      </c>
      <c r="EK53" s="65">
        <v>1.0</v>
      </c>
      <c r="EL53" s="63" t="s">
        <v>4431</v>
      </c>
      <c r="EM53" s="63" t="s">
        <v>4432</v>
      </c>
      <c r="EN53" s="63" t="s">
        <v>4494</v>
      </c>
      <c r="EO53" s="64"/>
      <c r="EP53" s="64"/>
      <c r="EQ53" s="64"/>
      <c r="ER53" s="64"/>
      <c r="ES53" s="64"/>
      <c r="ET53" s="64"/>
      <c r="EU53" s="64"/>
      <c r="EV53" s="65">
        <v>1.0</v>
      </c>
      <c r="EW53" s="65">
        <v>0.0</v>
      </c>
      <c r="EX53" s="65">
        <v>0.0</v>
      </c>
      <c r="EY53" s="65">
        <v>0.0</v>
      </c>
      <c r="EZ53" s="65">
        <v>0.0</v>
      </c>
      <c r="FA53" s="65">
        <v>0.0</v>
      </c>
      <c r="FB53" s="65">
        <v>0.0</v>
      </c>
      <c r="FC53" s="64"/>
      <c r="FD53" s="63" t="s">
        <v>4425</v>
      </c>
      <c r="FE53" s="64"/>
      <c r="FF53" s="64"/>
      <c r="FG53" s="64"/>
      <c r="FH53" s="65">
        <v>0.0</v>
      </c>
      <c r="FI53" s="65">
        <v>0.0</v>
      </c>
      <c r="FJ53" s="65">
        <v>1.0</v>
      </c>
      <c r="FK53" s="63" t="s">
        <v>6303</v>
      </c>
      <c r="FL53" s="164" t="s">
        <v>6304</v>
      </c>
      <c r="FM53" s="63" t="s">
        <v>35</v>
      </c>
      <c r="FN53" s="63" t="s">
        <v>4495</v>
      </c>
      <c r="FO53" s="65">
        <v>1.0</v>
      </c>
      <c r="FP53" s="65">
        <v>0.0</v>
      </c>
      <c r="FQ53" s="65">
        <v>0.0</v>
      </c>
      <c r="FR53" s="65">
        <v>0.0</v>
      </c>
      <c r="FS53" s="65">
        <v>0.0</v>
      </c>
      <c r="FT53" s="65">
        <v>0.0</v>
      </c>
      <c r="FU53" s="65">
        <v>0.0</v>
      </c>
      <c r="FV53" s="65">
        <v>0.0</v>
      </c>
      <c r="FW53" s="63" t="s">
        <v>35</v>
      </c>
      <c r="FX53" s="63" t="s">
        <v>132</v>
      </c>
      <c r="FY53" s="65">
        <v>0.0</v>
      </c>
      <c r="FZ53" s="65">
        <v>1.0</v>
      </c>
      <c r="GA53" s="65">
        <v>0.0</v>
      </c>
      <c r="GB53" s="63" t="s">
        <v>2007</v>
      </c>
      <c r="GC53" s="64"/>
      <c r="GD53" s="64"/>
      <c r="GE53" s="64"/>
      <c r="GF53" s="64"/>
      <c r="GG53" s="64"/>
      <c r="GH53" s="64"/>
      <c r="GI53" s="65">
        <v>0.0</v>
      </c>
      <c r="GJ53" s="65">
        <v>0.0</v>
      </c>
      <c r="GK53" s="65">
        <v>0.0</v>
      </c>
      <c r="GL53" s="65">
        <v>0.0</v>
      </c>
      <c r="GM53" s="65">
        <v>1.0</v>
      </c>
      <c r="GN53" s="65">
        <v>0.0</v>
      </c>
      <c r="GO53" s="63" t="s">
        <v>564</v>
      </c>
      <c r="GP53" s="64"/>
      <c r="GQ53" s="64"/>
      <c r="GR53" s="64"/>
      <c r="GS53" s="64"/>
      <c r="GT53" s="65">
        <v>1.0</v>
      </c>
      <c r="GU53" s="65">
        <v>0.0</v>
      </c>
      <c r="GV53" s="65">
        <v>0.0</v>
      </c>
      <c r="GW53" s="64"/>
      <c r="GX53" s="65">
        <v>0.0</v>
      </c>
      <c r="GY53" s="63" t="s">
        <v>4474</v>
      </c>
      <c r="GZ53" s="63" t="s">
        <v>564</v>
      </c>
      <c r="HA53" s="64"/>
      <c r="HB53" s="64"/>
      <c r="HC53" s="64"/>
      <c r="HD53" s="64"/>
      <c r="HE53" s="65">
        <v>1.0</v>
      </c>
      <c r="HF53" s="65">
        <v>0.0</v>
      </c>
      <c r="HG53" s="65">
        <v>0.0</v>
      </c>
      <c r="HH53" s="65">
        <v>0.0</v>
      </c>
      <c r="HI53" s="63" t="s">
        <v>6220</v>
      </c>
      <c r="HJ53" s="65">
        <v>1.0</v>
      </c>
      <c r="HK53" s="65">
        <v>0.0</v>
      </c>
      <c r="HL53" s="65">
        <v>0.0</v>
      </c>
      <c r="HM53" s="65">
        <v>1.0</v>
      </c>
      <c r="HN53" s="64"/>
      <c r="HO53" s="63" t="s">
        <v>132</v>
      </c>
      <c r="HP53" s="65">
        <v>120000.0</v>
      </c>
      <c r="HQ53" s="63" t="s">
        <v>6305</v>
      </c>
      <c r="HR53" s="65">
        <v>3.0</v>
      </c>
      <c r="HS53" s="63" t="s">
        <v>3081</v>
      </c>
      <c r="HU53" s="64"/>
      <c r="HV53" s="63" t="s">
        <v>6306</v>
      </c>
      <c r="HW53" s="63" t="s">
        <v>6307</v>
      </c>
      <c r="HX53" s="63" t="s">
        <v>6308</v>
      </c>
      <c r="HY53" s="63">
        <v>4.3928373E7</v>
      </c>
      <c r="HZ53" s="63" t="s">
        <v>4437</v>
      </c>
      <c r="IA53" s="65">
        <v>0.0</v>
      </c>
      <c r="IB53" s="65">
        <v>0.0</v>
      </c>
      <c r="IC53" s="65">
        <v>0.0</v>
      </c>
      <c r="ID53" s="65">
        <v>0.0</v>
      </c>
      <c r="IE53" s="65">
        <v>0.0</v>
      </c>
      <c r="IF53" s="65">
        <v>1.0</v>
      </c>
      <c r="IG53" s="65">
        <v>0.0</v>
      </c>
      <c r="IH53" s="64"/>
      <c r="II53" s="64"/>
      <c r="IJ53" s="64"/>
      <c r="IK53" s="64"/>
      <c r="IL53" s="64"/>
      <c r="IM53" s="64"/>
      <c r="IN53" s="64"/>
      <c r="IO53" s="64"/>
      <c r="IP53" s="64"/>
      <c r="IQ53" s="64"/>
      <c r="IR53" s="63">
        <v>40000.0</v>
      </c>
      <c r="IS53" s="65">
        <v>1.0</v>
      </c>
      <c r="IT53" s="63" t="s">
        <v>5287</v>
      </c>
      <c r="IU53" s="64"/>
      <c r="IV53" s="63" t="s">
        <v>6309</v>
      </c>
      <c r="IW53" s="164" t="s">
        <v>6310</v>
      </c>
      <c r="IX53" s="64"/>
      <c r="IY53" s="64"/>
      <c r="IZ53" s="63" t="s">
        <v>6311</v>
      </c>
      <c r="JA53" s="164" t="s">
        <v>6312</v>
      </c>
      <c r="JB53" s="64"/>
      <c r="JC53" s="64"/>
      <c r="JD53" s="64"/>
      <c r="JE53" s="63" t="s">
        <v>6313</v>
      </c>
      <c r="JF53" s="64"/>
      <c r="JG53" s="64"/>
      <c r="JH53" s="64"/>
      <c r="JI53" s="64"/>
      <c r="JJ53" s="64"/>
      <c r="JK53" s="64"/>
      <c r="JL53" s="64"/>
      <c r="JM53" s="64"/>
      <c r="JN53" s="64"/>
      <c r="JO53" s="64"/>
      <c r="JP53" s="64"/>
      <c r="JQ53" s="64"/>
      <c r="JR53" s="64"/>
      <c r="JS53" s="64"/>
      <c r="JT53" s="64"/>
      <c r="JU53" s="64"/>
      <c r="JV53" s="64"/>
      <c r="JW53" s="64"/>
      <c r="JX53" s="64"/>
      <c r="JY53" s="64"/>
      <c r="JZ53" s="64"/>
      <c r="KA53" s="64"/>
      <c r="KB53" s="64"/>
      <c r="KC53" s="64"/>
      <c r="KD53" s="64"/>
      <c r="KE53" s="64"/>
      <c r="KF53" s="64"/>
      <c r="KG53" s="64"/>
      <c r="KH53" s="64"/>
      <c r="KI53" s="64"/>
      <c r="KJ53" s="64"/>
      <c r="KK53" s="65">
        <v>4.65598439E8</v>
      </c>
      <c r="KL53" s="63" t="s">
        <v>6314</v>
      </c>
      <c r="KM53" s="163">
        <v>45151.0</v>
      </c>
      <c r="KN53" s="64"/>
      <c r="KO53" s="64"/>
      <c r="KP53" s="63" t="s">
        <v>4442</v>
      </c>
      <c r="KQ53" s="64"/>
      <c r="KR53" s="63" t="s">
        <v>5669</v>
      </c>
      <c r="KS53" s="64"/>
      <c r="KT53" s="65">
        <v>52.0</v>
      </c>
    </row>
    <row r="54" hidden="1">
      <c r="A54" s="163">
        <v>45151.0</v>
      </c>
      <c r="B54" s="163">
        <v>45151.0</v>
      </c>
      <c r="C54" s="63" t="s">
        <v>1585</v>
      </c>
      <c r="D54" s="63" t="s">
        <v>6272</v>
      </c>
      <c r="E54" s="63">
        <v>3.178071274E9</v>
      </c>
      <c r="F54" s="63" t="s">
        <v>4408</v>
      </c>
      <c r="G54" s="63" t="s">
        <v>4409</v>
      </c>
      <c r="H54" s="63" t="s">
        <v>4766</v>
      </c>
      <c r="I54" s="63" t="s">
        <v>4410</v>
      </c>
      <c r="J54" s="64"/>
      <c r="K54" s="64"/>
      <c r="L54" s="64"/>
      <c r="M54" s="64"/>
      <c r="N54" s="64"/>
      <c r="O54" s="63" t="s">
        <v>4737</v>
      </c>
      <c r="P54" s="65">
        <v>3.016071884E9</v>
      </c>
      <c r="Q54" s="63" t="s">
        <v>6315</v>
      </c>
      <c r="R54" s="64"/>
      <c r="S54" s="63" t="s">
        <v>6316</v>
      </c>
      <c r="T54" s="164" t="s">
        <v>6317</v>
      </c>
      <c r="U54" s="63" t="s">
        <v>6318</v>
      </c>
      <c r="V54" s="164" t="s">
        <v>6319</v>
      </c>
      <c r="W54" s="64"/>
      <c r="X54" s="64"/>
      <c r="Y54" s="65">
        <v>3.0</v>
      </c>
      <c r="Z54" s="65">
        <v>1.0</v>
      </c>
      <c r="AA54" s="63" t="s">
        <v>4417</v>
      </c>
      <c r="AB54" s="63" t="s">
        <v>35</v>
      </c>
      <c r="AC54" s="63" t="s">
        <v>132</v>
      </c>
      <c r="AD54" s="63" t="s">
        <v>132</v>
      </c>
      <c r="AE54" s="65">
        <v>2.0</v>
      </c>
      <c r="AF54" s="65">
        <v>1.0</v>
      </c>
      <c r="AG54" s="63" t="s">
        <v>2007</v>
      </c>
      <c r="AH54" s="63" t="s">
        <v>2007</v>
      </c>
      <c r="AI54" s="63" t="s">
        <v>2007</v>
      </c>
      <c r="AJ54" s="65">
        <v>2.0</v>
      </c>
      <c r="AK54" s="65">
        <v>1.0</v>
      </c>
      <c r="AL54" s="63" t="s">
        <v>2007</v>
      </c>
      <c r="AM54" s="65">
        <v>1.0</v>
      </c>
      <c r="AN54" s="63" t="s">
        <v>4485</v>
      </c>
      <c r="AO54" s="63" t="s">
        <v>4419</v>
      </c>
      <c r="AP54" s="63" t="s">
        <v>4420</v>
      </c>
      <c r="AQ54" s="64"/>
      <c r="AR54" s="63" t="s">
        <v>4421</v>
      </c>
      <c r="AS54" s="63" t="s">
        <v>35</v>
      </c>
      <c r="AT54" s="63" t="s">
        <v>6320</v>
      </c>
      <c r="AU54" s="63" t="s">
        <v>132</v>
      </c>
      <c r="AV54" s="63" t="s">
        <v>4606</v>
      </c>
      <c r="AW54" s="63" t="s">
        <v>4423</v>
      </c>
      <c r="AX54" s="63" t="s">
        <v>132</v>
      </c>
      <c r="AY54" s="64"/>
      <c r="AZ54" s="64"/>
      <c r="BA54" s="64"/>
      <c r="BB54" s="65">
        <v>0.0</v>
      </c>
      <c r="BC54" s="65">
        <v>1.0</v>
      </c>
      <c r="BD54" s="65">
        <v>0.0</v>
      </c>
      <c r="BE54" s="65">
        <v>1.0</v>
      </c>
      <c r="BF54" s="166">
        <v>45689.0</v>
      </c>
      <c r="BG54" s="65">
        <v>28.0</v>
      </c>
      <c r="BH54" s="63" t="s">
        <v>4459</v>
      </c>
      <c r="BI54" s="63" t="s">
        <v>4461</v>
      </c>
      <c r="BJ54" s="63" t="s">
        <v>4739</v>
      </c>
      <c r="BK54" s="65">
        <v>0.0</v>
      </c>
      <c r="BL54" s="65">
        <v>0.0</v>
      </c>
      <c r="BM54" s="65">
        <v>0.0</v>
      </c>
      <c r="BN54" s="65">
        <v>0.0</v>
      </c>
      <c r="BO54" s="65">
        <v>1.0</v>
      </c>
      <c r="BP54" s="65">
        <v>1.0</v>
      </c>
      <c r="BQ54" s="65">
        <v>0.0</v>
      </c>
      <c r="BR54" s="64"/>
      <c r="BS54" s="64"/>
      <c r="BT54" s="63" t="s">
        <v>4460</v>
      </c>
      <c r="BU54" s="63" t="s">
        <v>4488</v>
      </c>
      <c r="BV54" s="65">
        <v>0.0</v>
      </c>
      <c r="BW54" s="65">
        <v>0.0</v>
      </c>
      <c r="BX54" s="65">
        <v>1.0</v>
      </c>
      <c r="BY54" s="64"/>
      <c r="BZ54" s="63" t="s">
        <v>4460</v>
      </c>
      <c r="CA54" s="63" t="s">
        <v>216</v>
      </c>
      <c r="CB54" s="65">
        <v>0.0</v>
      </c>
      <c r="CC54" s="65">
        <v>0.0</v>
      </c>
      <c r="CD54" s="65">
        <v>0.0</v>
      </c>
      <c r="CE54" s="65">
        <v>0.0</v>
      </c>
      <c r="CF54" s="65">
        <v>0.0</v>
      </c>
      <c r="CG54" s="65">
        <v>1.0</v>
      </c>
      <c r="CH54" s="65">
        <v>0.0</v>
      </c>
      <c r="CI54" s="65">
        <v>0.0</v>
      </c>
      <c r="CJ54" s="64"/>
      <c r="CK54" s="63" t="s">
        <v>216</v>
      </c>
      <c r="CL54" s="65">
        <v>0.0</v>
      </c>
      <c r="CM54" s="65">
        <v>0.0</v>
      </c>
      <c r="CN54" s="65">
        <v>0.0</v>
      </c>
      <c r="CO54" s="65">
        <v>0.0</v>
      </c>
      <c r="CP54" s="65">
        <v>0.0</v>
      </c>
      <c r="CQ54" s="65">
        <v>1.0</v>
      </c>
      <c r="CR54" s="65">
        <v>0.0</v>
      </c>
      <c r="CS54" s="65">
        <v>0.0</v>
      </c>
      <c r="CT54" s="63" t="s">
        <v>6321</v>
      </c>
      <c r="CU54" s="63" t="s">
        <v>4427</v>
      </c>
      <c r="CV54" s="64"/>
      <c r="CW54" s="64"/>
      <c r="CX54" s="63" t="s">
        <v>4514</v>
      </c>
      <c r="CY54" s="65">
        <v>0.0</v>
      </c>
      <c r="CZ54" s="65">
        <v>0.0</v>
      </c>
      <c r="DA54" s="65">
        <v>0.0</v>
      </c>
      <c r="DB54" s="65">
        <v>0.0</v>
      </c>
      <c r="DC54" s="65">
        <v>0.0</v>
      </c>
      <c r="DD54" s="65">
        <v>0.0</v>
      </c>
      <c r="DE54" s="65">
        <v>0.0</v>
      </c>
      <c r="DF54" s="65">
        <v>0.0</v>
      </c>
      <c r="DG54" s="64"/>
      <c r="DH54" s="64"/>
      <c r="DI54" s="64"/>
      <c r="DJ54" s="65">
        <v>1.0</v>
      </c>
      <c r="DK54" s="65">
        <v>0.0</v>
      </c>
      <c r="DL54" s="65">
        <v>0.0</v>
      </c>
      <c r="DM54" s="64"/>
      <c r="DN54" s="63" t="s">
        <v>4429</v>
      </c>
      <c r="DO54" s="63" t="s">
        <v>4430</v>
      </c>
      <c r="DP54" s="63" t="s">
        <v>4430</v>
      </c>
      <c r="DQ54" s="64"/>
      <c r="DR54" s="64"/>
      <c r="DS54" s="64"/>
      <c r="DT54" s="64"/>
      <c r="DU54" s="64"/>
      <c r="DV54" s="65">
        <v>1.0</v>
      </c>
      <c r="DW54" s="65">
        <v>0.0</v>
      </c>
      <c r="DX54" s="65">
        <v>0.0</v>
      </c>
      <c r="DY54" s="65">
        <v>0.0</v>
      </c>
      <c r="DZ54" s="65">
        <v>0.0</v>
      </c>
      <c r="EA54" s="63" t="s">
        <v>4430</v>
      </c>
      <c r="EB54" s="64"/>
      <c r="EC54" s="64"/>
      <c r="ED54" s="64"/>
      <c r="EE54" s="64"/>
      <c r="EF54" s="64"/>
      <c r="EG54" s="65">
        <v>1.0</v>
      </c>
      <c r="EH54" s="65">
        <v>0.0</v>
      </c>
      <c r="EI54" s="65">
        <v>0.0</v>
      </c>
      <c r="EJ54" s="65">
        <v>0.0</v>
      </c>
      <c r="EK54" s="65">
        <v>0.0</v>
      </c>
      <c r="EL54" s="63" t="s">
        <v>4431</v>
      </c>
      <c r="EM54" s="63" t="s">
        <v>4432</v>
      </c>
      <c r="EN54" s="63" t="s">
        <v>4433</v>
      </c>
      <c r="EO54" s="64"/>
      <c r="EP54" s="64"/>
      <c r="EQ54" s="64"/>
      <c r="ER54" s="64"/>
      <c r="ES54" s="64"/>
      <c r="ET54" s="64"/>
      <c r="EU54" s="64"/>
      <c r="EV54" s="65">
        <v>0.0</v>
      </c>
      <c r="EW54" s="65">
        <v>0.0</v>
      </c>
      <c r="EX54" s="65">
        <v>0.0</v>
      </c>
      <c r="EY54" s="65">
        <v>0.0</v>
      </c>
      <c r="EZ54" s="65">
        <v>1.0</v>
      </c>
      <c r="FA54" s="65">
        <v>0.0</v>
      </c>
      <c r="FB54" s="65">
        <v>0.0</v>
      </c>
      <c r="FC54" s="64"/>
      <c r="FD54" s="63" t="s">
        <v>4425</v>
      </c>
      <c r="FE54" s="64"/>
      <c r="FF54" s="64"/>
      <c r="FG54" s="64"/>
      <c r="FH54" s="65">
        <v>0.0</v>
      </c>
      <c r="FI54" s="65">
        <v>0.0</v>
      </c>
      <c r="FJ54" s="65">
        <v>1.0</v>
      </c>
      <c r="FK54" s="64"/>
      <c r="FL54" s="64"/>
      <c r="FM54" s="63" t="s">
        <v>132</v>
      </c>
      <c r="FN54" s="63" t="s">
        <v>5086</v>
      </c>
      <c r="FO54" s="65">
        <v>0.0</v>
      </c>
      <c r="FP54" s="65">
        <v>0.0</v>
      </c>
      <c r="FQ54" s="65">
        <v>0.0</v>
      </c>
      <c r="FR54" s="65">
        <v>0.0</v>
      </c>
      <c r="FS54" s="65">
        <v>0.0</v>
      </c>
      <c r="FT54" s="65">
        <v>0.0</v>
      </c>
      <c r="FU54" s="65">
        <v>0.0</v>
      </c>
      <c r="FV54" s="65">
        <v>1.0</v>
      </c>
      <c r="FW54" s="63" t="s">
        <v>35</v>
      </c>
      <c r="FX54" s="63" t="s">
        <v>132</v>
      </c>
      <c r="FY54" s="65">
        <v>0.0</v>
      </c>
      <c r="FZ54" s="65">
        <v>1.0</v>
      </c>
      <c r="GA54" s="65">
        <v>0.0</v>
      </c>
      <c r="GB54" s="63" t="s">
        <v>2007</v>
      </c>
      <c r="GC54" s="64"/>
      <c r="GD54" s="64"/>
      <c r="GE54" s="64"/>
      <c r="GF54" s="64"/>
      <c r="GG54" s="64"/>
      <c r="GH54" s="64"/>
      <c r="GI54" s="65">
        <v>0.0</v>
      </c>
      <c r="GJ54" s="65">
        <v>0.0</v>
      </c>
      <c r="GK54" s="65">
        <v>0.0</v>
      </c>
      <c r="GL54" s="65">
        <v>0.0</v>
      </c>
      <c r="GM54" s="65">
        <v>1.0</v>
      </c>
      <c r="GN54" s="65">
        <v>0.0</v>
      </c>
      <c r="GO54" s="63" t="s">
        <v>564</v>
      </c>
      <c r="GP54" s="64"/>
      <c r="GQ54" s="64"/>
      <c r="GR54" s="64"/>
      <c r="GS54" s="64"/>
      <c r="GT54" s="65">
        <v>1.0</v>
      </c>
      <c r="GU54" s="65">
        <v>0.0</v>
      </c>
      <c r="GV54" s="65">
        <v>0.0</v>
      </c>
      <c r="GW54" s="64"/>
      <c r="GX54" s="65">
        <v>0.0</v>
      </c>
      <c r="GY54" s="63" t="s">
        <v>4474</v>
      </c>
      <c r="GZ54" s="63" t="s">
        <v>564</v>
      </c>
      <c r="HA54" s="64"/>
      <c r="HB54" s="64"/>
      <c r="HC54" s="64"/>
      <c r="HD54" s="64"/>
      <c r="HE54" s="65">
        <v>1.0</v>
      </c>
      <c r="HF54" s="65">
        <v>0.0</v>
      </c>
      <c r="HG54" s="65">
        <v>0.0</v>
      </c>
      <c r="HH54" s="65">
        <v>0.0</v>
      </c>
      <c r="HI54" s="63" t="s">
        <v>5073</v>
      </c>
      <c r="HJ54" s="65">
        <v>0.0</v>
      </c>
      <c r="HK54" s="65">
        <v>0.0</v>
      </c>
      <c r="HL54" s="65">
        <v>0.0</v>
      </c>
      <c r="HM54" s="65">
        <v>1.0</v>
      </c>
      <c r="HN54" s="64"/>
      <c r="HO54" s="63" t="s">
        <v>132</v>
      </c>
      <c r="HP54" s="65">
        <v>0.0</v>
      </c>
      <c r="HQ54" s="63" t="s">
        <v>6322</v>
      </c>
      <c r="HR54" s="65">
        <v>2.0</v>
      </c>
      <c r="HS54" s="63" t="s">
        <v>6323</v>
      </c>
      <c r="HV54" s="63" t="s">
        <v>6324</v>
      </c>
      <c r="HW54" s="63" t="s">
        <v>4737</v>
      </c>
      <c r="HX54" s="63" t="s">
        <v>6325</v>
      </c>
      <c r="HY54" s="63">
        <v>7.1765379E7</v>
      </c>
      <c r="HZ54" s="63" t="s">
        <v>5589</v>
      </c>
      <c r="IA54" s="65">
        <v>0.0</v>
      </c>
      <c r="IB54" s="65">
        <v>0.0</v>
      </c>
      <c r="IC54" s="65">
        <v>1.0</v>
      </c>
      <c r="ID54" s="65">
        <v>0.0</v>
      </c>
      <c r="IE54" s="65">
        <v>0.0</v>
      </c>
      <c r="IF54" s="65">
        <v>0.0</v>
      </c>
      <c r="IG54" s="65">
        <v>0.0</v>
      </c>
      <c r="IH54" s="64"/>
      <c r="II54" s="64"/>
      <c r="IJ54" s="64"/>
      <c r="IK54" s="64"/>
      <c r="IL54" s="64"/>
      <c r="IM54" s="64"/>
      <c r="IN54" s="64"/>
      <c r="IO54" s="64"/>
      <c r="IP54" s="64"/>
      <c r="IQ54" s="64"/>
      <c r="IR54" s="63">
        <v>400000.0</v>
      </c>
      <c r="IS54" s="65">
        <v>1.0</v>
      </c>
      <c r="IT54" s="63" t="s">
        <v>5287</v>
      </c>
      <c r="IU54" s="64"/>
      <c r="IV54" s="64"/>
      <c r="IW54" s="64"/>
      <c r="IX54" s="64"/>
      <c r="IY54" s="64"/>
      <c r="IZ54" s="64"/>
      <c r="JA54" s="64"/>
      <c r="JB54" s="64"/>
      <c r="JC54" s="64"/>
      <c r="JD54" s="64"/>
      <c r="JE54" s="64"/>
      <c r="JF54" s="64"/>
      <c r="JG54" s="64"/>
      <c r="JH54" s="64"/>
      <c r="JI54" s="64"/>
      <c r="JJ54" s="64"/>
      <c r="JK54" s="64"/>
      <c r="JL54" s="64"/>
      <c r="JM54" s="64"/>
      <c r="JN54" s="64"/>
      <c r="JO54" s="64"/>
      <c r="JP54" s="64"/>
      <c r="JQ54" s="64"/>
      <c r="JR54" s="64"/>
      <c r="JS54" s="64"/>
      <c r="JT54" s="64"/>
      <c r="JU54" s="64"/>
      <c r="JV54" s="64"/>
      <c r="JW54" s="64"/>
      <c r="JX54" s="64"/>
      <c r="JY54" s="64"/>
      <c r="JZ54" s="64"/>
      <c r="KA54" s="64"/>
      <c r="KB54" s="64"/>
      <c r="KC54" s="64"/>
      <c r="KD54" s="64"/>
      <c r="KE54" s="64"/>
      <c r="KF54" s="64"/>
      <c r="KG54" s="64"/>
      <c r="KH54" s="64"/>
      <c r="KI54" s="64"/>
      <c r="KJ54" s="64"/>
      <c r="KK54" s="65">
        <v>4.65606758E8</v>
      </c>
      <c r="KL54" s="63" t="s">
        <v>6326</v>
      </c>
      <c r="KM54" s="163">
        <v>45151.0</v>
      </c>
      <c r="KN54" s="64"/>
      <c r="KO54" s="64"/>
      <c r="KP54" s="63" t="s">
        <v>4442</v>
      </c>
      <c r="KQ54" s="64"/>
      <c r="KR54" s="63" t="s">
        <v>5669</v>
      </c>
      <c r="KS54" s="64"/>
      <c r="KT54" s="65">
        <v>53.0</v>
      </c>
    </row>
    <row r="55" hidden="1">
      <c r="A55" s="163">
        <v>45151.0</v>
      </c>
      <c r="B55" s="163">
        <v>45151.0</v>
      </c>
      <c r="C55" s="63" t="s">
        <v>2454</v>
      </c>
      <c r="D55" s="63" t="s">
        <v>6327</v>
      </c>
      <c r="E55" s="63">
        <v>3.025144302E9</v>
      </c>
      <c r="F55" s="63" t="s">
        <v>4408</v>
      </c>
      <c r="G55" s="63" t="s">
        <v>4409</v>
      </c>
      <c r="H55" s="63" t="s">
        <v>79</v>
      </c>
      <c r="I55" s="63" t="s">
        <v>3166</v>
      </c>
      <c r="J55" s="63" t="s">
        <v>6328</v>
      </c>
      <c r="K55" s="65">
        <v>6.321129</v>
      </c>
      <c r="L55" s="65">
        <v>-75.582098</v>
      </c>
      <c r="M55" s="65">
        <v>1974.5</v>
      </c>
      <c r="N55" s="65">
        <v>82.5</v>
      </c>
      <c r="O55" s="63" t="s">
        <v>6329</v>
      </c>
      <c r="P55" s="65">
        <v>3.113020534E9</v>
      </c>
      <c r="Q55" s="63" t="s">
        <v>6330</v>
      </c>
      <c r="R55" s="64"/>
      <c r="S55" s="63" t="s">
        <v>6331</v>
      </c>
      <c r="T55" s="164" t="s">
        <v>6332</v>
      </c>
      <c r="U55" s="63" t="s">
        <v>6333</v>
      </c>
      <c r="V55" s="164" t="s">
        <v>6334</v>
      </c>
      <c r="W55" s="63" t="s">
        <v>6335</v>
      </c>
      <c r="X55" s="164" t="s">
        <v>6336</v>
      </c>
      <c r="Y55" s="65">
        <v>2.0</v>
      </c>
      <c r="Z55" s="65">
        <v>1.0</v>
      </c>
      <c r="AA55" s="63" t="s">
        <v>4509</v>
      </c>
      <c r="AB55" s="63" t="s">
        <v>35</v>
      </c>
      <c r="AC55" s="63" t="s">
        <v>4437</v>
      </c>
      <c r="AD55" s="63" t="s">
        <v>35</v>
      </c>
      <c r="AE55" s="63" t="s">
        <v>216</v>
      </c>
      <c r="AF55" s="65">
        <v>2.0</v>
      </c>
      <c r="AG55" s="63" t="s">
        <v>2007</v>
      </c>
      <c r="AH55" s="65">
        <v>1.0</v>
      </c>
      <c r="AI55" s="63" t="s">
        <v>2007</v>
      </c>
      <c r="AJ55" s="63" t="s">
        <v>2007</v>
      </c>
      <c r="AK55" s="65">
        <v>1.0</v>
      </c>
      <c r="AL55" s="63" t="s">
        <v>2007</v>
      </c>
      <c r="AM55" s="65">
        <v>1.0</v>
      </c>
      <c r="AN55" s="63" t="s">
        <v>4485</v>
      </c>
      <c r="AO55" s="63" t="s">
        <v>4581</v>
      </c>
      <c r="AP55" s="63" t="s">
        <v>4420</v>
      </c>
      <c r="AQ55" s="64"/>
      <c r="AR55" s="63" t="s">
        <v>4421</v>
      </c>
      <c r="AS55" s="63" t="s">
        <v>4437</v>
      </c>
      <c r="AT55" s="64"/>
      <c r="AU55" s="63" t="s">
        <v>132</v>
      </c>
      <c r="AV55" s="63" t="s">
        <v>4606</v>
      </c>
      <c r="AW55" s="63" t="s">
        <v>4561</v>
      </c>
      <c r="AX55" s="63" t="s">
        <v>132</v>
      </c>
      <c r="AY55" s="64"/>
      <c r="AZ55" s="64"/>
      <c r="BA55" s="64"/>
      <c r="BB55" s="65">
        <v>0.0</v>
      </c>
      <c r="BC55" s="65">
        <v>1.0</v>
      </c>
      <c r="BD55" s="65">
        <v>0.0</v>
      </c>
      <c r="BE55" s="65">
        <v>1.0</v>
      </c>
      <c r="BF55" s="166">
        <v>45689.0</v>
      </c>
      <c r="BG55" s="65">
        <v>30.0</v>
      </c>
      <c r="BH55" s="63" t="s">
        <v>4459</v>
      </c>
      <c r="BI55" s="63" t="s">
        <v>4461</v>
      </c>
      <c r="BJ55" s="63" t="s">
        <v>4424</v>
      </c>
      <c r="BK55" s="65">
        <v>0.0</v>
      </c>
      <c r="BL55" s="65">
        <v>1.0</v>
      </c>
      <c r="BM55" s="65">
        <v>0.0</v>
      </c>
      <c r="BN55" s="65">
        <v>0.0</v>
      </c>
      <c r="BO55" s="65">
        <v>0.0</v>
      </c>
      <c r="BP55" s="65">
        <v>0.0</v>
      </c>
      <c r="BQ55" s="65">
        <v>0.0</v>
      </c>
      <c r="BR55" s="64"/>
      <c r="BS55" s="64"/>
      <c r="BT55" s="63" t="s">
        <v>4425</v>
      </c>
      <c r="BU55" s="63" t="s">
        <v>4462</v>
      </c>
      <c r="BV55" s="65">
        <v>1.0</v>
      </c>
      <c r="BW55" s="65">
        <v>0.0</v>
      </c>
      <c r="BX55" s="65">
        <v>0.0</v>
      </c>
      <c r="BY55" s="63" t="s">
        <v>4431</v>
      </c>
      <c r="BZ55" s="63" t="s">
        <v>4425</v>
      </c>
      <c r="CA55" s="63" t="s">
        <v>4536</v>
      </c>
      <c r="CB55" s="65">
        <v>1.0</v>
      </c>
      <c r="CC55" s="65">
        <v>1.0</v>
      </c>
      <c r="CD55" s="65">
        <v>1.0</v>
      </c>
      <c r="CE55" s="65">
        <v>1.0</v>
      </c>
      <c r="CF55" s="65">
        <v>1.0</v>
      </c>
      <c r="CG55" s="65">
        <v>0.0</v>
      </c>
      <c r="CH55" s="65">
        <v>0.0</v>
      </c>
      <c r="CI55" s="65">
        <v>0.0</v>
      </c>
      <c r="CJ55" s="63" t="s">
        <v>6337</v>
      </c>
      <c r="CK55" s="63" t="s">
        <v>216</v>
      </c>
      <c r="CL55" s="65">
        <v>0.0</v>
      </c>
      <c r="CM55" s="65">
        <v>0.0</v>
      </c>
      <c r="CN55" s="65">
        <v>0.0</v>
      </c>
      <c r="CO55" s="65">
        <v>0.0</v>
      </c>
      <c r="CP55" s="65">
        <v>0.0</v>
      </c>
      <c r="CQ55" s="65">
        <v>1.0</v>
      </c>
      <c r="CR55" s="65">
        <v>0.0</v>
      </c>
      <c r="CS55" s="65">
        <v>0.0</v>
      </c>
      <c r="CT55" s="63" t="s">
        <v>6338</v>
      </c>
      <c r="CU55" s="63" t="s">
        <v>4513</v>
      </c>
      <c r="CV55" s="63" t="s">
        <v>4467</v>
      </c>
      <c r="CW55" s="64"/>
      <c r="CX55" s="63" t="s">
        <v>4514</v>
      </c>
      <c r="CY55" s="65">
        <v>0.0</v>
      </c>
      <c r="CZ55" s="65">
        <v>0.0</v>
      </c>
      <c r="DA55" s="65">
        <v>0.0</v>
      </c>
      <c r="DB55" s="65">
        <v>0.0</v>
      </c>
      <c r="DC55" s="65">
        <v>0.0</v>
      </c>
      <c r="DD55" s="65">
        <v>0.0</v>
      </c>
      <c r="DE55" s="65">
        <v>0.0</v>
      </c>
      <c r="DF55" s="65">
        <v>0.0</v>
      </c>
      <c r="DG55" s="64"/>
      <c r="DH55" s="64"/>
      <c r="DI55" s="64"/>
      <c r="DJ55" s="65">
        <v>1.0</v>
      </c>
      <c r="DK55" s="65">
        <v>0.0</v>
      </c>
      <c r="DL55" s="65">
        <v>0.0</v>
      </c>
      <c r="DM55" s="64"/>
      <c r="DN55" s="63" t="s">
        <v>4429</v>
      </c>
      <c r="DO55" s="63" t="s">
        <v>4563</v>
      </c>
      <c r="DP55" s="63" t="s">
        <v>4563</v>
      </c>
      <c r="DQ55" s="64"/>
      <c r="DR55" s="64"/>
      <c r="DS55" s="64"/>
      <c r="DT55" s="64"/>
      <c r="DU55" s="64"/>
      <c r="DV55" s="65">
        <v>0.0</v>
      </c>
      <c r="DW55" s="65">
        <v>0.0</v>
      </c>
      <c r="DX55" s="65">
        <v>0.0</v>
      </c>
      <c r="DY55" s="65">
        <v>0.0</v>
      </c>
      <c r="DZ55" s="65">
        <v>1.0</v>
      </c>
      <c r="EA55" s="63" t="s">
        <v>4563</v>
      </c>
      <c r="EB55" s="64"/>
      <c r="EC55" s="64"/>
      <c r="ED55" s="64"/>
      <c r="EE55" s="64"/>
      <c r="EF55" s="64"/>
      <c r="EG55" s="65">
        <v>0.0</v>
      </c>
      <c r="EH55" s="65">
        <v>0.0</v>
      </c>
      <c r="EI55" s="65">
        <v>0.0</v>
      </c>
      <c r="EJ55" s="65">
        <v>0.0</v>
      </c>
      <c r="EK55" s="65">
        <v>1.0</v>
      </c>
      <c r="EL55" s="63" t="s">
        <v>4431</v>
      </c>
      <c r="EM55" s="63" t="s">
        <v>4432</v>
      </c>
      <c r="EN55" s="63" t="s">
        <v>4494</v>
      </c>
      <c r="EO55" s="64"/>
      <c r="EP55" s="64"/>
      <c r="EQ55" s="64"/>
      <c r="ER55" s="64"/>
      <c r="ES55" s="64"/>
      <c r="ET55" s="64"/>
      <c r="EU55" s="64"/>
      <c r="EV55" s="65">
        <v>1.0</v>
      </c>
      <c r="EW55" s="65">
        <v>0.0</v>
      </c>
      <c r="EX55" s="65">
        <v>0.0</v>
      </c>
      <c r="EY55" s="65">
        <v>0.0</v>
      </c>
      <c r="EZ55" s="65">
        <v>0.0</v>
      </c>
      <c r="FA55" s="65">
        <v>0.0</v>
      </c>
      <c r="FB55" s="65">
        <v>0.0</v>
      </c>
      <c r="FC55" s="63" t="s">
        <v>6339</v>
      </c>
      <c r="FD55" s="63" t="s">
        <v>4425</v>
      </c>
      <c r="FE55" s="64"/>
      <c r="FF55" s="64"/>
      <c r="FG55" s="64"/>
      <c r="FH55" s="65">
        <v>0.0</v>
      </c>
      <c r="FI55" s="65">
        <v>0.0</v>
      </c>
      <c r="FJ55" s="65">
        <v>1.0</v>
      </c>
      <c r="FK55" s="63" t="s">
        <v>6340</v>
      </c>
      <c r="FL55" s="164" t="s">
        <v>6341</v>
      </c>
      <c r="FM55" s="63" t="s">
        <v>132</v>
      </c>
      <c r="FN55" s="63" t="s">
        <v>4874</v>
      </c>
      <c r="FO55" s="65">
        <v>1.0</v>
      </c>
      <c r="FP55" s="65">
        <v>0.0</v>
      </c>
      <c r="FQ55" s="65">
        <v>0.0</v>
      </c>
      <c r="FR55" s="65">
        <v>0.0</v>
      </c>
      <c r="FS55" s="65">
        <v>1.0</v>
      </c>
      <c r="FT55" s="65">
        <v>0.0</v>
      </c>
      <c r="FU55" s="65">
        <v>0.0</v>
      </c>
      <c r="FV55" s="65">
        <v>0.0</v>
      </c>
      <c r="FW55" s="63" t="s">
        <v>35</v>
      </c>
      <c r="FX55" s="63" t="s">
        <v>132</v>
      </c>
      <c r="FY55" s="65">
        <v>0.0</v>
      </c>
      <c r="FZ55" s="65">
        <v>1.0</v>
      </c>
      <c r="GA55" s="65">
        <v>0.0</v>
      </c>
      <c r="GB55" s="63" t="s">
        <v>2007</v>
      </c>
      <c r="GC55" s="64"/>
      <c r="GD55" s="64"/>
      <c r="GE55" s="64"/>
      <c r="GF55" s="64"/>
      <c r="GG55" s="64"/>
      <c r="GH55" s="64"/>
      <c r="GI55" s="65">
        <v>0.0</v>
      </c>
      <c r="GJ55" s="65">
        <v>0.0</v>
      </c>
      <c r="GK55" s="65">
        <v>0.0</v>
      </c>
      <c r="GL55" s="65">
        <v>0.0</v>
      </c>
      <c r="GM55" s="65">
        <v>1.0</v>
      </c>
      <c r="GN55" s="65">
        <v>0.0</v>
      </c>
      <c r="GO55" s="63" t="s">
        <v>564</v>
      </c>
      <c r="GP55" s="64"/>
      <c r="GQ55" s="64"/>
      <c r="GR55" s="64"/>
      <c r="GS55" s="64"/>
      <c r="GT55" s="65">
        <v>1.0</v>
      </c>
      <c r="GU55" s="65">
        <v>0.0</v>
      </c>
      <c r="GV55" s="65">
        <v>0.0</v>
      </c>
      <c r="GW55" s="64"/>
      <c r="GX55" s="65">
        <v>0.0</v>
      </c>
      <c r="GY55" s="63" t="s">
        <v>4474</v>
      </c>
      <c r="GZ55" s="63" t="s">
        <v>564</v>
      </c>
      <c r="HA55" s="64"/>
      <c r="HB55" s="64"/>
      <c r="HC55" s="64"/>
      <c r="HD55" s="64"/>
      <c r="HE55" s="65">
        <v>1.0</v>
      </c>
      <c r="HF55" s="65">
        <v>0.0</v>
      </c>
      <c r="HG55" s="65">
        <v>0.0</v>
      </c>
      <c r="HH55" s="65">
        <v>0.0</v>
      </c>
      <c r="HI55" s="63" t="s">
        <v>4519</v>
      </c>
      <c r="HJ55" s="65">
        <v>1.0</v>
      </c>
      <c r="HK55" s="65">
        <v>0.0</v>
      </c>
      <c r="HL55" s="65">
        <v>0.0</v>
      </c>
      <c r="HM55" s="65">
        <v>0.0</v>
      </c>
      <c r="HN55" s="64"/>
      <c r="HO55" s="63" t="s">
        <v>132</v>
      </c>
      <c r="HP55" s="65">
        <v>38000.0</v>
      </c>
      <c r="HQ55" s="63" t="s">
        <v>6342</v>
      </c>
      <c r="HR55" s="65">
        <v>3.0</v>
      </c>
      <c r="HS55" s="63" t="s">
        <v>3167</v>
      </c>
      <c r="HT55" s="64"/>
      <c r="HU55" s="64"/>
      <c r="HV55" s="63" t="s">
        <v>6343</v>
      </c>
      <c r="HW55" s="63" t="s">
        <v>6344</v>
      </c>
      <c r="HX55" s="63" t="s">
        <v>6345</v>
      </c>
      <c r="HY55" s="63">
        <v>4.3662139E7</v>
      </c>
      <c r="HZ55" s="63" t="s">
        <v>6346</v>
      </c>
      <c r="IA55" s="65">
        <v>0.0</v>
      </c>
      <c r="IB55" s="65">
        <v>1.0</v>
      </c>
      <c r="IC55" s="65">
        <v>0.0</v>
      </c>
      <c r="ID55" s="65">
        <v>0.0</v>
      </c>
      <c r="IE55" s="65">
        <v>1.0</v>
      </c>
      <c r="IF55" s="65">
        <v>0.0</v>
      </c>
      <c r="IG55" s="65">
        <v>0.0</v>
      </c>
      <c r="IH55" s="64"/>
      <c r="II55" s="64"/>
      <c r="IJ55" s="64"/>
      <c r="IK55" s="64"/>
      <c r="IL55" s="64"/>
      <c r="IM55" s="64"/>
      <c r="IN55" s="64"/>
      <c r="IO55" s="64"/>
      <c r="IP55" s="64"/>
      <c r="IQ55" s="63" t="s">
        <v>6347</v>
      </c>
      <c r="IR55" s="63">
        <v>83000.0</v>
      </c>
      <c r="IS55" s="65">
        <v>1.0</v>
      </c>
      <c r="IT55" s="63" t="s">
        <v>5287</v>
      </c>
      <c r="IU55" s="64"/>
      <c r="IV55" s="63" t="s">
        <v>6348</v>
      </c>
      <c r="IW55" s="164" t="s">
        <v>6349</v>
      </c>
      <c r="IX55" s="64"/>
      <c r="IY55" s="64"/>
      <c r="IZ55" s="63" t="s">
        <v>6350</v>
      </c>
      <c r="JA55" s="164" t="s">
        <v>6351</v>
      </c>
      <c r="JB55" s="64"/>
      <c r="JC55" s="64"/>
      <c r="JD55" s="64"/>
      <c r="JE55" s="63" t="s">
        <v>6352</v>
      </c>
      <c r="JF55" s="64"/>
      <c r="JG55" s="64"/>
      <c r="JH55" s="64"/>
      <c r="JI55" s="64"/>
      <c r="JJ55" s="64"/>
      <c r="JK55" s="64"/>
      <c r="JL55" s="64"/>
      <c r="JM55" s="64"/>
      <c r="JN55" s="64"/>
      <c r="JO55" s="64"/>
      <c r="JP55" s="64"/>
      <c r="JQ55" s="64"/>
      <c r="JR55" s="64"/>
      <c r="JS55" s="64"/>
      <c r="JT55" s="64"/>
      <c r="JU55" s="64"/>
      <c r="JV55" s="64"/>
      <c r="JW55" s="64"/>
      <c r="JX55" s="64"/>
      <c r="JY55" s="64"/>
      <c r="JZ55" s="64"/>
      <c r="KA55" s="64"/>
      <c r="KB55" s="64"/>
      <c r="KC55" s="64"/>
      <c r="KD55" s="64"/>
      <c r="KE55" s="64"/>
      <c r="KF55" s="64"/>
      <c r="KG55" s="64"/>
      <c r="KH55" s="64"/>
      <c r="KI55" s="64"/>
      <c r="KJ55" s="64"/>
      <c r="KK55" s="65">
        <v>4.65621048E8</v>
      </c>
      <c r="KL55" s="63" t="s">
        <v>6353</v>
      </c>
      <c r="KM55" s="163">
        <v>45151.0</v>
      </c>
      <c r="KN55" s="64"/>
      <c r="KO55" s="64"/>
      <c r="KP55" s="63" t="s">
        <v>4442</v>
      </c>
      <c r="KQ55" s="64"/>
      <c r="KR55" s="63" t="s">
        <v>5669</v>
      </c>
      <c r="KS55" s="64"/>
      <c r="KT55" s="65">
        <v>54.0</v>
      </c>
    </row>
    <row r="56" hidden="1">
      <c r="A56" s="163">
        <v>45151.0</v>
      </c>
      <c r="B56" s="163">
        <v>45151.0</v>
      </c>
      <c r="C56" s="63" t="s">
        <v>6354</v>
      </c>
      <c r="D56" s="63" t="s">
        <v>6355</v>
      </c>
      <c r="E56" s="63">
        <v>3.148836332E9</v>
      </c>
      <c r="F56" s="63" t="s">
        <v>4408</v>
      </c>
      <c r="G56" s="63" t="s">
        <v>4409</v>
      </c>
      <c r="H56" s="63" t="s">
        <v>79</v>
      </c>
      <c r="I56" s="63" t="s">
        <v>2297</v>
      </c>
      <c r="J56" s="63" t="s">
        <v>6356</v>
      </c>
      <c r="K56" s="65">
        <v>6.323154</v>
      </c>
      <c r="L56" s="65">
        <v>-75.582401</v>
      </c>
      <c r="M56" s="65">
        <v>1980.300049</v>
      </c>
      <c r="N56" s="65">
        <v>64.09999847</v>
      </c>
      <c r="O56" s="63" t="s">
        <v>6357</v>
      </c>
      <c r="P56" s="65">
        <v>3.025490535E9</v>
      </c>
      <c r="Q56" s="63" t="s">
        <v>801</v>
      </c>
      <c r="R56" s="64"/>
      <c r="S56" s="63" t="s">
        <v>6358</v>
      </c>
      <c r="T56" s="164" t="s">
        <v>6359</v>
      </c>
      <c r="U56" s="63" t="s">
        <v>6360</v>
      </c>
      <c r="V56" s="164" t="s">
        <v>6361</v>
      </c>
      <c r="W56" s="64"/>
      <c r="X56" s="64"/>
      <c r="Y56" s="65">
        <v>4.0</v>
      </c>
      <c r="Z56" s="65">
        <v>1.0</v>
      </c>
      <c r="AA56" s="63" t="s">
        <v>4454</v>
      </c>
      <c r="AB56" s="63" t="s">
        <v>132</v>
      </c>
      <c r="AC56" s="63" t="s">
        <v>132</v>
      </c>
      <c r="AD56" s="63" t="s">
        <v>132</v>
      </c>
      <c r="AE56" s="65">
        <v>3.0</v>
      </c>
      <c r="AF56" s="65">
        <v>1.0</v>
      </c>
      <c r="AG56" s="65">
        <v>1.0</v>
      </c>
      <c r="AH56" s="63" t="s">
        <v>2007</v>
      </c>
      <c r="AI56" s="63" t="s">
        <v>2007</v>
      </c>
      <c r="AJ56" s="65">
        <v>1.0</v>
      </c>
      <c r="AK56" s="65">
        <v>2.0</v>
      </c>
      <c r="AL56" s="63" t="s">
        <v>2007</v>
      </c>
      <c r="AM56" s="65">
        <v>1.0</v>
      </c>
      <c r="AN56" s="63" t="s">
        <v>4485</v>
      </c>
      <c r="AO56" s="63" t="s">
        <v>4456</v>
      </c>
      <c r="AP56" s="63" t="s">
        <v>4420</v>
      </c>
      <c r="AQ56" s="64"/>
      <c r="AR56" s="63" t="s">
        <v>4421</v>
      </c>
      <c r="AS56" s="63" t="s">
        <v>35</v>
      </c>
      <c r="AT56" s="63" t="s">
        <v>6362</v>
      </c>
      <c r="AU56" s="63" t="s">
        <v>132</v>
      </c>
      <c r="AV56" s="63" t="s">
        <v>4422</v>
      </c>
      <c r="AW56" s="63" t="s">
        <v>4561</v>
      </c>
      <c r="AX56" s="63" t="s">
        <v>132</v>
      </c>
      <c r="AY56" s="64"/>
      <c r="AZ56" s="64"/>
      <c r="BA56" s="64"/>
      <c r="BB56" s="65">
        <v>0.0</v>
      </c>
      <c r="BC56" s="65">
        <v>1.0</v>
      </c>
      <c r="BD56" s="65">
        <v>0.0</v>
      </c>
      <c r="BE56" s="65">
        <v>2.0</v>
      </c>
      <c r="BF56" s="166">
        <v>45689.0</v>
      </c>
      <c r="BG56" s="65">
        <v>80.0</v>
      </c>
      <c r="BH56" s="63" t="s">
        <v>4459</v>
      </c>
      <c r="BI56" s="63" t="s">
        <v>4425</v>
      </c>
      <c r="BJ56" s="63" t="s">
        <v>6213</v>
      </c>
      <c r="BK56" s="65">
        <v>1.0</v>
      </c>
      <c r="BL56" s="65">
        <v>1.0</v>
      </c>
      <c r="BM56" s="65">
        <v>0.0</v>
      </c>
      <c r="BN56" s="65">
        <v>0.0</v>
      </c>
      <c r="BO56" s="65">
        <v>0.0</v>
      </c>
      <c r="BP56" s="65">
        <v>0.0</v>
      </c>
      <c r="BQ56" s="65">
        <v>0.0</v>
      </c>
      <c r="BR56" s="64"/>
      <c r="BS56" s="64"/>
      <c r="BT56" s="63" t="s">
        <v>4425</v>
      </c>
      <c r="BU56" s="63" t="s">
        <v>4488</v>
      </c>
      <c r="BV56" s="65">
        <v>0.0</v>
      </c>
      <c r="BW56" s="65">
        <v>0.0</v>
      </c>
      <c r="BX56" s="65">
        <v>1.0</v>
      </c>
      <c r="BY56" s="64"/>
      <c r="BZ56" s="63" t="s">
        <v>4460</v>
      </c>
      <c r="CA56" s="63" t="s">
        <v>4586</v>
      </c>
      <c r="CB56" s="65">
        <v>0.0</v>
      </c>
      <c r="CC56" s="65">
        <v>1.0</v>
      </c>
      <c r="CD56" s="65">
        <v>1.0</v>
      </c>
      <c r="CE56" s="65">
        <v>0.0</v>
      </c>
      <c r="CF56" s="65">
        <v>0.0</v>
      </c>
      <c r="CG56" s="65">
        <v>0.0</v>
      </c>
      <c r="CH56" s="65">
        <v>0.0</v>
      </c>
      <c r="CI56" s="65">
        <v>0.0</v>
      </c>
      <c r="CJ56" s="64"/>
      <c r="CK56" s="63" t="s">
        <v>4649</v>
      </c>
      <c r="CL56" s="65">
        <v>1.0</v>
      </c>
      <c r="CM56" s="65">
        <v>0.0</v>
      </c>
      <c r="CN56" s="65">
        <v>0.0</v>
      </c>
      <c r="CO56" s="65">
        <v>0.0</v>
      </c>
      <c r="CP56" s="65">
        <v>0.0</v>
      </c>
      <c r="CQ56" s="65">
        <v>0.0</v>
      </c>
      <c r="CR56" s="65">
        <v>0.0</v>
      </c>
      <c r="CS56" s="65">
        <v>0.0</v>
      </c>
      <c r="CT56" s="64"/>
      <c r="CU56" s="63" t="s">
        <v>4427</v>
      </c>
      <c r="CV56" s="64"/>
      <c r="CW56" s="64"/>
      <c r="CX56" s="63" t="s">
        <v>4514</v>
      </c>
      <c r="CY56" s="65">
        <v>0.0</v>
      </c>
      <c r="CZ56" s="65">
        <v>0.0</v>
      </c>
      <c r="DA56" s="65">
        <v>0.0</v>
      </c>
      <c r="DB56" s="65">
        <v>0.0</v>
      </c>
      <c r="DC56" s="65">
        <v>0.0</v>
      </c>
      <c r="DD56" s="65">
        <v>0.0</v>
      </c>
      <c r="DE56" s="65">
        <v>0.0</v>
      </c>
      <c r="DF56" s="65">
        <v>0.0</v>
      </c>
      <c r="DG56" s="64"/>
      <c r="DH56" s="64"/>
      <c r="DI56" s="64"/>
      <c r="DJ56" s="65">
        <v>1.0</v>
      </c>
      <c r="DK56" s="65">
        <v>0.0</v>
      </c>
      <c r="DL56" s="65">
        <v>0.0</v>
      </c>
      <c r="DM56" s="64"/>
      <c r="DN56" s="63" t="s">
        <v>4429</v>
      </c>
      <c r="DO56" s="63" t="s">
        <v>4430</v>
      </c>
      <c r="DP56" s="63" t="s">
        <v>4430</v>
      </c>
      <c r="DQ56" s="64"/>
      <c r="DR56" s="64"/>
      <c r="DS56" s="64"/>
      <c r="DT56" s="64"/>
      <c r="DU56" s="64"/>
      <c r="DV56" s="65">
        <v>1.0</v>
      </c>
      <c r="DW56" s="65">
        <v>0.0</v>
      </c>
      <c r="DX56" s="65">
        <v>0.0</v>
      </c>
      <c r="DY56" s="65">
        <v>0.0</v>
      </c>
      <c r="DZ56" s="65">
        <v>0.0</v>
      </c>
      <c r="EA56" s="63" t="s">
        <v>4430</v>
      </c>
      <c r="EB56" s="64"/>
      <c r="EC56" s="64"/>
      <c r="ED56" s="64"/>
      <c r="EE56" s="64"/>
      <c r="EF56" s="64"/>
      <c r="EG56" s="65">
        <v>1.0</v>
      </c>
      <c r="EH56" s="65">
        <v>0.0</v>
      </c>
      <c r="EI56" s="65">
        <v>0.0</v>
      </c>
      <c r="EJ56" s="65">
        <v>0.0</v>
      </c>
      <c r="EK56" s="65">
        <v>0.0</v>
      </c>
      <c r="EL56" s="63" t="s">
        <v>4431</v>
      </c>
      <c r="EM56" s="63" t="s">
        <v>4631</v>
      </c>
      <c r="EN56" s="63" t="s">
        <v>4494</v>
      </c>
      <c r="EO56" s="64"/>
      <c r="EP56" s="64"/>
      <c r="EQ56" s="64"/>
      <c r="ER56" s="64"/>
      <c r="ES56" s="64"/>
      <c r="ET56" s="64"/>
      <c r="EU56" s="64"/>
      <c r="EV56" s="65">
        <v>1.0</v>
      </c>
      <c r="EW56" s="65">
        <v>0.0</v>
      </c>
      <c r="EX56" s="65">
        <v>0.0</v>
      </c>
      <c r="EY56" s="65">
        <v>0.0</v>
      </c>
      <c r="EZ56" s="65">
        <v>0.0</v>
      </c>
      <c r="FA56" s="65">
        <v>0.0</v>
      </c>
      <c r="FB56" s="65">
        <v>0.0</v>
      </c>
      <c r="FC56" s="64"/>
      <c r="FD56" s="63" t="s">
        <v>4460</v>
      </c>
      <c r="FE56" s="64"/>
      <c r="FF56" s="64"/>
      <c r="FG56" s="64"/>
      <c r="FH56" s="65">
        <v>1.0</v>
      </c>
      <c r="FI56" s="65">
        <v>0.0</v>
      </c>
      <c r="FJ56" s="65">
        <v>0.0</v>
      </c>
      <c r="FK56" s="63" t="s">
        <v>6363</v>
      </c>
      <c r="FL56" s="164" t="s">
        <v>6364</v>
      </c>
      <c r="FM56" s="63" t="s">
        <v>132</v>
      </c>
      <c r="FN56" s="63" t="s">
        <v>5086</v>
      </c>
      <c r="FO56" s="65">
        <v>0.0</v>
      </c>
      <c r="FP56" s="65">
        <v>0.0</v>
      </c>
      <c r="FQ56" s="65">
        <v>0.0</v>
      </c>
      <c r="FR56" s="65">
        <v>0.0</v>
      </c>
      <c r="FS56" s="65">
        <v>0.0</v>
      </c>
      <c r="FT56" s="65">
        <v>0.0</v>
      </c>
      <c r="FU56" s="65">
        <v>0.0</v>
      </c>
      <c r="FV56" s="65">
        <v>1.0</v>
      </c>
      <c r="FW56" s="63" t="s">
        <v>35</v>
      </c>
      <c r="FX56" s="63" t="s">
        <v>35</v>
      </c>
      <c r="FY56" s="65">
        <v>1.0</v>
      </c>
      <c r="FZ56" s="65">
        <v>0.0</v>
      </c>
      <c r="GA56" s="65">
        <v>0.0</v>
      </c>
      <c r="GB56" s="63" t="s">
        <v>4926</v>
      </c>
      <c r="GC56" s="64"/>
      <c r="GD56" s="64"/>
      <c r="GE56" s="64"/>
      <c r="GF56" s="64"/>
      <c r="GG56" s="64"/>
      <c r="GH56" s="64"/>
      <c r="GI56" s="65">
        <v>1.0</v>
      </c>
      <c r="GJ56" s="65">
        <v>0.0</v>
      </c>
      <c r="GK56" s="65">
        <v>0.0</v>
      </c>
      <c r="GL56" s="65">
        <v>0.0</v>
      </c>
      <c r="GM56" s="65">
        <v>0.0</v>
      </c>
      <c r="GN56" s="65">
        <v>0.0</v>
      </c>
      <c r="GO56" s="63" t="s">
        <v>564</v>
      </c>
      <c r="GP56" s="64"/>
      <c r="GQ56" s="64"/>
      <c r="GR56" s="64"/>
      <c r="GS56" s="64"/>
      <c r="GT56" s="65">
        <v>1.0</v>
      </c>
      <c r="GU56" s="65">
        <v>0.0</v>
      </c>
      <c r="GV56" s="65">
        <v>0.0</v>
      </c>
      <c r="GW56" s="64"/>
      <c r="GX56" s="65">
        <v>0.0</v>
      </c>
      <c r="GY56" s="63" t="s">
        <v>4496</v>
      </c>
      <c r="GZ56" s="63" t="s">
        <v>564</v>
      </c>
      <c r="HA56" s="64"/>
      <c r="HB56" s="64"/>
      <c r="HC56" s="64"/>
      <c r="HD56" s="64"/>
      <c r="HE56" s="65">
        <v>1.0</v>
      </c>
      <c r="HF56" s="65">
        <v>0.0</v>
      </c>
      <c r="HG56" s="65">
        <v>0.0</v>
      </c>
      <c r="HH56" s="65">
        <v>0.0</v>
      </c>
      <c r="HI56" s="63" t="s">
        <v>6220</v>
      </c>
      <c r="HJ56" s="65">
        <v>1.0</v>
      </c>
      <c r="HK56" s="65">
        <v>0.0</v>
      </c>
      <c r="HL56" s="65">
        <v>0.0</v>
      </c>
      <c r="HM56" s="65">
        <v>1.0</v>
      </c>
      <c r="HN56" s="64"/>
      <c r="HO56" s="63" t="s">
        <v>132</v>
      </c>
      <c r="HP56" s="65">
        <v>105000.0</v>
      </c>
      <c r="HQ56" s="63" t="s">
        <v>6365</v>
      </c>
      <c r="HR56" s="65">
        <v>3.0</v>
      </c>
      <c r="HS56" s="63" t="s">
        <v>3172</v>
      </c>
      <c r="HT56" s="64"/>
      <c r="HU56" s="64"/>
      <c r="HV56" s="63" t="s">
        <v>6366</v>
      </c>
      <c r="HW56" s="63" t="s">
        <v>6367</v>
      </c>
      <c r="HX56" s="63" t="s">
        <v>6368</v>
      </c>
      <c r="HY56" s="63">
        <v>4.3208578E7</v>
      </c>
      <c r="HZ56" s="63" t="s">
        <v>5589</v>
      </c>
      <c r="IA56" s="65">
        <v>0.0</v>
      </c>
      <c r="IB56" s="65">
        <v>0.0</v>
      </c>
      <c r="IC56" s="65">
        <v>1.0</v>
      </c>
      <c r="ID56" s="65">
        <v>0.0</v>
      </c>
      <c r="IE56" s="65">
        <v>0.0</v>
      </c>
      <c r="IF56" s="65">
        <v>0.0</v>
      </c>
      <c r="IG56" s="65">
        <v>0.0</v>
      </c>
      <c r="IH56" s="64"/>
      <c r="II56" s="64"/>
      <c r="IJ56" s="64"/>
      <c r="IK56" s="64"/>
      <c r="IL56" s="64"/>
      <c r="IM56" s="64"/>
      <c r="IN56" s="64"/>
      <c r="IO56" s="64"/>
      <c r="IP56" s="64"/>
      <c r="IQ56" s="64"/>
      <c r="IR56" s="63">
        <v>200000.0</v>
      </c>
      <c r="IS56" s="65">
        <v>2.0</v>
      </c>
      <c r="IT56" s="63" t="s">
        <v>5428</v>
      </c>
      <c r="IU56" s="64"/>
      <c r="IV56" s="64"/>
      <c r="IW56" s="64"/>
      <c r="IX56" s="64"/>
      <c r="IY56" s="64"/>
      <c r="IZ56" s="64"/>
      <c r="JA56" s="64"/>
      <c r="JB56" s="64"/>
      <c r="JC56" s="64"/>
      <c r="JD56" s="64"/>
      <c r="JE56" s="64"/>
      <c r="JF56" s="64"/>
      <c r="JG56" s="64"/>
      <c r="JH56" s="64"/>
      <c r="JI56" s="64"/>
      <c r="JJ56" s="64"/>
      <c r="JK56" s="64"/>
      <c r="JL56" s="64"/>
      <c r="JM56" s="64"/>
      <c r="JN56" s="64"/>
      <c r="JO56" s="64"/>
      <c r="JP56" s="64"/>
      <c r="JQ56" s="64"/>
      <c r="JR56" s="64"/>
      <c r="JS56" s="64"/>
      <c r="JT56" s="64"/>
      <c r="JU56" s="64"/>
      <c r="JV56" s="64"/>
      <c r="JW56" s="64"/>
      <c r="JX56" s="64"/>
      <c r="JY56" s="64"/>
      <c r="JZ56" s="64"/>
      <c r="KA56" s="64"/>
      <c r="KB56" s="64"/>
      <c r="KC56" s="64"/>
      <c r="KD56" s="64"/>
      <c r="KE56" s="64"/>
      <c r="KF56" s="64"/>
      <c r="KG56" s="64"/>
      <c r="KH56" s="64"/>
      <c r="KI56" s="64"/>
      <c r="KJ56" s="64"/>
      <c r="KK56" s="65">
        <v>4.65624739E8</v>
      </c>
      <c r="KL56" s="63" t="s">
        <v>6369</v>
      </c>
      <c r="KM56" s="163">
        <v>45151.0</v>
      </c>
      <c r="KN56" s="64"/>
      <c r="KO56" s="64"/>
      <c r="KP56" s="63" t="s">
        <v>4442</v>
      </c>
      <c r="KQ56" s="64"/>
      <c r="KR56" s="63" t="s">
        <v>5669</v>
      </c>
      <c r="KS56" s="64"/>
      <c r="KT56" s="65">
        <v>55.0</v>
      </c>
    </row>
    <row r="57" hidden="1">
      <c r="A57" s="163">
        <v>45151.0</v>
      </c>
      <c r="B57" s="163">
        <v>45151.0</v>
      </c>
      <c r="C57" s="63" t="s">
        <v>1974</v>
      </c>
      <c r="D57" s="63" t="s">
        <v>6370</v>
      </c>
      <c r="E57" s="63">
        <v>3.165428133E9</v>
      </c>
      <c r="F57" s="63" t="s">
        <v>4408</v>
      </c>
      <c r="G57" s="63" t="s">
        <v>4409</v>
      </c>
      <c r="H57" s="63" t="s">
        <v>79</v>
      </c>
      <c r="I57" s="63" t="s">
        <v>4410</v>
      </c>
      <c r="J57" s="63" t="s">
        <v>6371</v>
      </c>
      <c r="K57" s="65">
        <v>6.322051</v>
      </c>
      <c r="L57" s="65">
        <v>-75.583512</v>
      </c>
      <c r="M57" s="65">
        <v>2160.4</v>
      </c>
      <c r="N57" s="65">
        <v>13.69999981</v>
      </c>
      <c r="O57" s="63" t="s">
        <v>6372</v>
      </c>
      <c r="P57" s="65">
        <v>3.128901616E9</v>
      </c>
      <c r="Q57" s="63" t="s">
        <v>6373</v>
      </c>
      <c r="R57" s="64"/>
      <c r="S57" s="63" t="s">
        <v>6374</v>
      </c>
      <c r="T57" s="164" t="s">
        <v>6375</v>
      </c>
      <c r="U57" s="63" t="s">
        <v>6376</v>
      </c>
      <c r="V57" s="164" t="s">
        <v>6377</v>
      </c>
      <c r="W57" s="63" t="s">
        <v>6378</v>
      </c>
      <c r="X57" s="164" t="s">
        <v>6379</v>
      </c>
      <c r="Y57" s="65">
        <v>4.0</v>
      </c>
      <c r="Z57" s="65">
        <v>1.0</v>
      </c>
      <c r="AA57" s="63" t="s">
        <v>4417</v>
      </c>
      <c r="AB57" s="63" t="s">
        <v>35</v>
      </c>
      <c r="AC57" s="63" t="s">
        <v>132</v>
      </c>
      <c r="AD57" s="63" t="s">
        <v>35</v>
      </c>
      <c r="AE57" s="65">
        <v>2.0</v>
      </c>
      <c r="AF57" s="65">
        <v>2.0</v>
      </c>
      <c r="AG57" s="63" t="s">
        <v>2007</v>
      </c>
      <c r="AH57" s="65">
        <v>1.0</v>
      </c>
      <c r="AI57" s="65">
        <v>1.0</v>
      </c>
      <c r="AJ57" s="63" t="s">
        <v>2007</v>
      </c>
      <c r="AK57" s="65">
        <v>2.0</v>
      </c>
      <c r="AL57" s="63" t="s">
        <v>2007</v>
      </c>
      <c r="AM57" s="65">
        <v>1.0</v>
      </c>
      <c r="AN57" s="63" t="s">
        <v>4485</v>
      </c>
      <c r="AO57" s="63" t="s">
        <v>4419</v>
      </c>
      <c r="AP57" s="63" t="s">
        <v>4559</v>
      </c>
      <c r="AQ57" s="64"/>
      <c r="AR57" s="63" t="s">
        <v>4421</v>
      </c>
      <c r="AS57" s="63" t="s">
        <v>35</v>
      </c>
      <c r="AT57" s="63" t="s">
        <v>6380</v>
      </c>
      <c r="AU57" s="63" t="s">
        <v>132</v>
      </c>
      <c r="AV57" s="63" t="s">
        <v>4606</v>
      </c>
      <c r="AW57" s="63" t="s">
        <v>4561</v>
      </c>
      <c r="AX57" s="63" t="s">
        <v>132</v>
      </c>
      <c r="AY57" s="64"/>
      <c r="AZ57" s="64"/>
      <c r="BA57" s="64"/>
      <c r="BB57" s="65">
        <v>0.0</v>
      </c>
      <c r="BC57" s="65">
        <v>1.0</v>
      </c>
      <c r="BD57" s="65">
        <v>0.0</v>
      </c>
      <c r="BE57" s="65">
        <v>1.0</v>
      </c>
      <c r="BF57" s="63" t="s">
        <v>4487</v>
      </c>
      <c r="BG57" s="65">
        <v>28.0</v>
      </c>
      <c r="BH57" s="63" t="s">
        <v>4459</v>
      </c>
      <c r="BI57" s="63" t="s">
        <v>4461</v>
      </c>
      <c r="BJ57" s="63" t="s">
        <v>4849</v>
      </c>
      <c r="BK57" s="65">
        <v>1.0</v>
      </c>
      <c r="BL57" s="65">
        <v>0.0</v>
      </c>
      <c r="BM57" s="65">
        <v>0.0</v>
      </c>
      <c r="BN57" s="65">
        <v>0.0</v>
      </c>
      <c r="BO57" s="65">
        <v>0.0</v>
      </c>
      <c r="BP57" s="65">
        <v>0.0</v>
      </c>
      <c r="BQ57" s="65">
        <v>0.0</v>
      </c>
      <c r="BR57" s="64"/>
      <c r="BS57" s="64"/>
      <c r="BT57" s="63" t="s">
        <v>4425</v>
      </c>
      <c r="BU57" s="63" t="s">
        <v>4462</v>
      </c>
      <c r="BV57" s="65">
        <v>1.0</v>
      </c>
      <c r="BW57" s="65">
        <v>0.0</v>
      </c>
      <c r="BX57" s="65">
        <v>0.0</v>
      </c>
      <c r="BY57" s="63" t="s">
        <v>4431</v>
      </c>
      <c r="BZ57" s="63" t="s">
        <v>4425</v>
      </c>
      <c r="CA57" s="63" t="s">
        <v>4536</v>
      </c>
      <c r="CB57" s="65">
        <v>1.0</v>
      </c>
      <c r="CC57" s="65">
        <v>1.0</v>
      </c>
      <c r="CD57" s="65">
        <v>1.0</v>
      </c>
      <c r="CE57" s="65">
        <v>1.0</v>
      </c>
      <c r="CF57" s="65">
        <v>1.0</v>
      </c>
      <c r="CG57" s="65">
        <v>0.0</v>
      </c>
      <c r="CH57" s="65">
        <v>0.0</v>
      </c>
      <c r="CI57" s="65">
        <v>0.0</v>
      </c>
      <c r="CJ57" s="64"/>
      <c r="CK57" s="63" t="s">
        <v>216</v>
      </c>
      <c r="CL57" s="65">
        <v>0.0</v>
      </c>
      <c r="CM57" s="65">
        <v>0.0</v>
      </c>
      <c r="CN57" s="65">
        <v>0.0</v>
      </c>
      <c r="CO57" s="65">
        <v>0.0</v>
      </c>
      <c r="CP57" s="65">
        <v>0.0</v>
      </c>
      <c r="CQ57" s="65">
        <v>1.0</v>
      </c>
      <c r="CR57" s="65">
        <v>0.0</v>
      </c>
      <c r="CS57" s="65">
        <v>0.0</v>
      </c>
      <c r="CT57" s="64"/>
      <c r="CU57" s="63" t="s">
        <v>4513</v>
      </c>
      <c r="CV57" s="63" t="s">
        <v>4492</v>
      </c>
      <c r="CW57" s="64"/>
      <c r="CX57" s="63" t="s">
        <v>4538</v>
      </c>
      <c r="CY57" s="65">
        <v>0.0</v>
      </c>
      <c r="CZ57" s="65">
        <v>0.0</v>
      </c>
      <c r="DA57" s="65">
        <v>0.0</v>
      </c>
      <c r="DB57" s="65">
        <v>0.0</v>
      </c>
      <c r="DC57" s="65">
        <v>0.0</v>
      </c>
      <c r="DD57" s="65">
        <v>0.0</v>
      </c>
      <c r="DE57" s="65">
        <v>1.0</v>
      </c>
      <c r="DF57" s="65">
        <v>0.0</v>
      </c>
      <c r="DG57" s="64"/>
      <c r="DH57" s="64"/>
      <c r="DI57" s="64"/>
      <c r="DJ57" s="65">
        <v>0.0</v>
      </c>
      <c r="DK57" s="65">
        <v>0.0</v>
      </c>
      <c r="DL57" s="65">
        <v>0.0</v>
      </c>
      <c r="DM57" s="64"/>
      <c r="DN57" s="63" t="s">
        <v>4429</v>
      </c>
      <c r="DO57" s="63" t="s">
        <v>4430</v>
      </c>
      <c r="DP57" s="63" t="s">
        <v>4563</v>
      </c>
      <c r="DQ57" s="64"/>
      <c r="DR57" s="64"/>
      <c r="DS57" s="64"/>
      <c r="DT57" s="64"/>
      <c r="DU57" s="64"/>
      <c r="DV57" s="65">
        <v>0.0</v>
      </c>
      <c r="DW57" s="65">
        <v>0.0</v>
      </c>
      <c r="DX57" s="65">
        <v>0.0</v>
      </c>
      <c r="DY57" s="65">
        <v>0.0</v>
      </c>
      <c r="DZ57" s="65">
        <v>1.0</v>
      </c>
      <c r="EA57" s="63" t="s">
        <v>4563</v>
      </c>
      <c r="EB57" s="64"/>
      <c r="EC57" s="64"/>
      <c r="ED57" s="64"/>
      <c r="EE57" s="64"/>
      <c r="EF57" s="64"/>
      <c r="EG57" s="65">
        <v>0.0</v>
      </c>
      <c r="EH57" s="65">
        <v>0.0</v>
      </c>
      <c r="EI57" s="65">
        <v>0.0</v>
      </c>
      <c r="EJ57" s="65">
        <v>0.0</v>
      </c>
      <c r="EK57" s="65">
        <v>1.0</v>
      </c>
      <c r="EL57" s="63" t="s">
        <v>4431</v>
      </c>
      <c r="EM57" s="63" t="s">
        <v>4432</v>
      </c>
      <c r="EN57" s="63" t="s">
        <v>4494</v>
      </c>
      <c r="EO57" s="64"/>
      <c r="EP57" s="64"/>
      <c r="EQ57" s="64"/>
      <c r="ER57" s="64"/>
      <c r="ES57" s="64"/>
      <c r="ET57" s="64"/>
      <c r="EU57" s="64"/>
      <c r="EV57" s="65">
        <v>1.0</v>
      </c>
      <c r="EW57" s="65">
        <v>0.0</v>
      </c>
      <c r="EX57" s="65">
        <v>0.0</v>
      </c>
      <c r="EY57" s="65">
        <v>0.0</v>
      </c>
      <c r="EZ57" s="65">
        <v>0.0</v>
      </c>
      <c r="FA57" s="65">
        <v>0.0</v>
      </c>
      <c r="FB57" s="65">
        <v>0.0</v>
      </c>
      <c r="FC57" s="63" t="s">
        <v>6381</v>
      </c>
      <c r="FD57" s="63" t="s">
        <v>4425</v>
      </c>
      <c r="FE57" s="64"/>
      <c r="FF57" s="64"/>
      <c r="FG57" s="64"/>
      <c r="FH57" s="65">
        <v>0.0</v>
      </c>
      <c r="FI57" s="65">
        <v>0.0</v>
      </c>
      <c r="FJ57" s="65">
        <v>1.0</v>
      </c>
      <c r="FK57" s="63" t="s">
        <v>6382</v>
      </c>
      <c r="FL57" s="164" t="s">
        <v>6383</v>
      </c>
      <c r="FM57" s="63" t="s">
        <v>35</v>
      </c>
      <c r="FN57" s="63" t="s">
        <v>4436</v>
      </c>
      <c r="FO57" s="65">
        <v>0.0</v>
      </c>
      <c r="FP57" s="65">
        <v>0.0</v>
      </c>
      <c r="FQ57" s="65">
        <v>0.0</v>
      </c>
      <c r="FR57" s="65">
        <v>0.0</v>
      </c>
      <c r="FS57" s="65">
        <v>1.0</v>
      </c>
      <c r="FT57" s="65">
        <v>0.0</v>
      </c>
      <c r="FU57" s="65">
        <v>0.0</v>
      </c>
      <c r="FV57" s="65">
        <v>0.0</v>
      </c>
      <c r="FW57" s="63" t="s">
        <v>132</v>
      </c>
      <c r="FX57" s="63" t="s">
        <v>132</v>
      </c>
      <c r="FY57" s="65">
        <v>0.0</v>
      </c>
      <c r="FZ57" s="65">
        <v>1.0</v>
      </c>
      <c r="GA57" s="65">
        <v>0.0</v>
      </c>
      <c r="GB57" s="63" t="s">
        <v>4926</v>
      </c>
      <c r="GC57" s="64"/>
      <c r="GD57" s="64"/>
      <c r="GE57" s="64"/>
      <c r="GF57" s="64"/>
      <c r="GG57" s="64"/>
      <c r="GH57" s="64"/>
      <c r="GI57" s="65">
        <v>1.0</v>
      </c>
      <c r="GJ57" s="65">
        <v>0.0</v>
      </c>
      <c r="GK57" s="65">
        <v>0.0</v>
      </c>
      <c r="GL57" s="65">
        <v>0.0</v>
      </c>
      <c r="GM57" s="65">
        <v>0.0</v>
      </c>
      <c r="GN57" s="65">
        <v>0.0</v>
      </c>
      <c r="GO57" s="63" t="s">
        <v>132</v>
      </c>
      <c r="GP57" s="64"/>
      <c r="GQ57" s="64"/>
      <c r="GR57" s="64"/>
      <c r="GS57" s="64"/>
      <c r="GT57" s="65">
        <v>0.0</v>
      </c>
      <c r="GU57" s="65">
        <v>1.0</v>
      </c>
      <c r="GV57" s="65">
        <v>0.0</v>
      </c>
      <c r="GW57" s="64"/>
      <c r="GX57" s="65">
        <v>0.0</v>
      </c>
      <c r="GY57" s="63" t="s">
        <v>4474</v>
      </c>
      <c r="GZ57" s="63" t="s">
        <v>564</v>
      </c>
      <c r="HA57" s="64"/>
      <c r="HB57" s="64"/>
      <c r="HC57" s="64"/>
      <c r="HD57" s="64"/>
      <c r="HE57" s="65">
        <v>1.0</v>
      </c>
      <c r="HF57" s="65">
        <v>0.0</v>
      </c>
      <c r="HG57" s="65">
        <v>0.0</v>
      </c>
      <c r="HH57" s="65">
        <v>0.0</v>
      </c>
      <c r="HI57" s="63" t="s">
        <v>5073</v>
      </c>
      <c r="HJ57" s="65">
        <v>0.0</v>
      </c>
      <c r="HK57" s="65">
        <v>0.0</v>
      </c>
      <c r="HL57" s="65">
        <v>0.0</v>
      </c>
      <c r="HM57" s="65">
        <v>1.0</v>
      </c>
      <c r="HN57" s="64"/>
      <c r="HO57" s="63" t="s">
        <v>132</v>
      </c>
      <c r="HP57" s="65">
        <v>0.0</v>
      </c>
      <c r="HQ57" s="63" t="s">
        <v>6384</v>
      </c>
      <c r="HR57" s="65">
        <v>2.0</v>
      </c>
      <c r="HS57" s="63" t="s">
        <v>6385</v>
      </c>
      <c r="HT57" s="64"/>
      <c r="HU57" s="64"/>
      <c r="HV57" s="63" t="s">
        <v>6386</v>
      </c>
      <c r="HW57" s="63" t="s">
        <v>6387</v>
      </c>
      <c r="HX57" s="63" t="s">
        <v>6388</v>
      </c>
      <c r="HY57" s="63">
        <v>4.3912535E7</v>
      </c>
      <c r="HZ57" s="63" t="s">
        <v>4437</v>
      </c>
      <c r="IA57" s="65">
        <v>0.0</v>
      </c>
      <c r="IB57" s="65">
        <v>0.0</v>
      </c>
      <c r="IC57" s="65">
        <v>0.0</v>
      </c>
      <c r="ID57" s="65">
        <v>0.0</v>
      </c>
      <c r="IE57" s="65">
        <v>0.0</v>
      </c>
      <c r="IF57" s="65">
        <v>1.0</v>
      </c>
      <c r="IG57" s="65">
        <v>0.0</v>
      </c>
      <c r="IH57" s="64"/>
      <c r="II57" s="64"/>
      <c r="IJ57" s="64"/>
      <c r="IK57" s="64"/>
      <c r="IL57" s="64"/>
      <c r="IM57" s="64"/>
      <c r="IN57" s="64"/>
      <c r="IO57" s="64"/>
      <c r="IP57" s="64"/>
      <c r="IQ57" s="63" t="s">
        <v>6389</v>
      </c>
      <c r="IR57" s="63">
        <v>45000.0</v>
      </c>
      <c r="IS57" s="65">
        <v>1.0</v>
      </c>
      <c r="IT57" s="63" t="s">
        <v>5287</v>
      </c>
      <c r="IU57" s="64"/>
      <c r="IV57" s="63" t="s">
        <v>6390</v>
      </c>
      <c r="IW57" s="164" t="s">
        <v>6391</v>
      </c>
      <c r="IX57" s="64"/>
      <c r="IY57" s="64"/>
      <c r="IZ57" s="63" t="s">
        <v>6392</v>
      </c>
      <c r="JA57" s="164" t="s">
        <v>6393</v>
      </c>
      <c r="JB57" s="64"/>
      <c r="JC57" s="64"/>
      <c r="JD57" s="64"/>
      <c r="JE57" s="63" t="s">
        <v>6394</v>
      </c>
      <c r="JF57" s="64"/>
      <c r="JG57" s="64"/>
      <c r="JH57" s="64"/>
      <c r="JI57" s="64"/>
      <c r="JJ57" s="64"/>
      <c r="JK57" s="64"/>
      <c r="JL57" s="64"/>
      <c r="JM57" s="64"/>
      <c r="JN57" s="64"/>
      <c r="JO57" s="64"/>
      <c r="JP57" s="64"/>
      <c r="JQ57" s="64"/>
      <c r="JR57" s="64"/>
      <c r="JS57" s="64"/>
      <c r="JT57" s="64"/>
      <c r="JU57" s="64"/>
      <c r="JV57" s="64"/>
      <c r="JW57" s="64"/>
      <c r="JX57" s="64"/>
      <c r="JY57" s="64"/>
      <c r="JZ57" s="64"/>
      <c r="KA57" s="64"/>
      <c r="KB57" s="64"/>
      <c r="KC57" s="64"/>
      <c r="KD57" s="64"/>
      <c r="KE57" s="64"/>
      <c r="KF57" s="64"/>
      <c r="KG57" s="64"/>
      <c r="KH57" s="64"/>
      <c r="KI57" s="64"/>
      <c r="KJ57" s="64"/>
      <c r="KK57" s="65">
        <v>4.72064174E8</v>
      </c>
      <c r="KL57" s="63" t="s">
        <v>6395</v>
      </c>
      <c r="KM57" s="163">
        <v>45165.0</v>
      </c>
      <c r="KN57" s="64"/>
      <c r="KO57" s="64"/>
      <c r="KP57" s="63" t="s">
        <v>4442</v>
      </c>
      <c r="KQ57" s="64"/>
      <c r="KR57" s="63" t="s">
        <v>5669</v>
      </c>
      <c r="KS57" s="64"/>
      <c r="KT57" s="65">
        <v>56.0</v>
      </c>
    </row>
    <row r="58" hidden="1">
      <c r="A58" s="163">
        <v>45165.0</v>
      </c>
      <c r="B58" s="163">
        <v>45165.0</v>
      </c>
      <c r="C58" s="63" t="s">
        <v>6396</v>
      </c>
      <c r="D58" s="63" t="s">
        <v>6370</v>
      </c>
      <c r="E58" s="63">
        <v>3.165428133E9</v>
      </c>
      <c r="F58" s="63" t="s">
        <v>4408</v>
      </c>
      <c r="G58" s="63" t="s">
        <v>4409</v>
      </c>
      <c r="H58" s="63" t="s">
        <v>30</v>
      </c>
      <c r="I58" s="63" t="s">
        <v>4410</v>
      </c>
      <c r="J58" s="63" t="s">
        <v>6397</v>
      </c>
      <c r="K58" s="65">
        <v>6.319314</v>
      </c>
      <c r="L58" s="65">
        <v>-75.58131</v>
      </c>
      <c r="M58" s="65">
        <v>1897.700073</v>
      </c>
      <c r="N58" s="65">
        <v>19.84199905</v>
      </c>
      <c r="O58" s="63" t="s">
        <v>6398</v>
      </c>
      <c r="P58" s="65">
        <v>3.233772897E9</v>
      </c>
      <c r="Q58" s="63" t="s">
        <v>272</v>
      </c>
      <c r="R58" s="64"/>
      <c r="S58" s="64"/>
      <c r="T58" s="64"/>
      <c r="U58" s="64"/>
      <c r="V58" s="64"/>
      <c r="W58" s="64"/>
      <c r="X58" s="64"/>
      <c r="Y58" s="65">
        <v>2.0</v>
      </c>
      <c r="Z58" s="65">
        <v>1.0</v>
      </c>
      <c r="AA58" s="63" t="s">
        <v>4509</v>
      </c>
      <c r="AB58" s="63" t="s">
        <v>132</v>
      </c>
      <c r="AC58" s="63" t="s">
        <v>132</v>
      </c>
      <c r="AD58" s="63" t="s">
        <v>35</v>
      </c>
      <c r="AE58" s="65">
        <v>1.0</v>
      </c>
      <c r="AF58" s="65">
        <v>1.0</v>
      </c>
      <c r="AG58" s="63" t="s">
        <v>2007</v>
      </c>
      <c r="AH58" s="63" t="s">
        <v>2007</v>
      </c>
      <c r="AI58" s="63" t="s">
        <v>2007</v>
      </c>
      <c r="AJ58" s="63" t="s">
        <v>2007</v>
      </c>
      <c r="AK58" s="65">
        <v>2.0</v>
      </c>
      <c r="AL58" s="63" t="s">
        <v>2007</v>
      </c>
      <c r="AM58" s="65">
        <v>1.0</v>
      </c>
      <c r="AN58" s="63" t="s">
        <v>4485</v>
      </c>
      <c r="AO58" s="63" t="s">
        <v>4456</v>
      </c>
      <c r="AP58" s="63" t="s">
        <v>4420</v>
      </c>
      <c r="AQ58" s="64"/>
      <c r="AR58" s="63" t="s">
        <v>4421</v>
      </c>
      <c r="AS58" s="63" t="s">
        <v>35</v>
      </c>
      <c r="AT58" s="63" t="s">
        <v>6399</v>
      </c>
      <c r="AU58" s="63" t="s">
        <v>132</v>
      </c>
      <c r="AV58" s="63" t="s">
        <v>4458</v>
      </c>
      <c r="AW58" s="63" t="s">
        <v>4561</v>
      </c>
      <c r="AX58" s="63" t="s">
        <v>132</v>
      </c>
      <c r="AY58" s="64"/>
      <c r="AZ58" s="64"/>
      <c r="BA58" s="64"/>
      <c r="BB58" s="65">
        <v>0.0</v>
      </c>
      <c r="BC58" s="65">
        <v>1.0</v>
      </c>
      <c r="BD58" s="65">
        <v>0.0</v>
      </c>
      <c r="BE58" s="65">
        <v>1.0</v>
      </c>
      <c r="BF58" s="166">
        <v>45689.0</v>
      </c>
      <c r="BG58" s="65">
        <v>49.0</v>
      </c>
      <c r="BH58" s="63" t="s">
        <v>4424</v>
      </c>
      <c r="BI58" s="63" t="s">
        <v>4425</v>
      </c>
      <c r="BJ58" s="63" t="s">
        <v>4424</v>
      </c>
      <c r="BK58" s="65">
        <v>0.0</v>
      </c>
      <c r="BL58" s="65">
        <v>1.0</v>
      </c>
      <c r="BM58" s="65">
        <v>0.0</v>
      </c>
      <c r="BN58" s="65">
        <v>0.0</v>
      </c>
      <c r="BO58" s="65">
        <v>0.0</v>
      </c>
      <c r="BP58" s="65">
        <v>0.0</v>
      </c>
      <c r="BQ58" s="65">
        <v>0.0</v>
      </c>
      <c r="BR58" s="64"/>
      <c r="BS58" s="64"/>
      <c r="BT58" s="63" t="s">
        <v>4425</v>
      </c>
      <c r="BU58" s="63" t="s">
        <v>4462</v>
      </c>
      <c r="BV58" s="65">
        <v>1.0</v>
      </c>
      <c r="BW58" s="65">
        <v>0.0</v>
      </c>
      <c r="BX58" s="65">
        <v>0.0</v>
      </c>
      <c r="BY58" s="64"/>
      <c r="BZ58" s="63" t="s">
        <v>4425</v>
      </c>
      <c r="CA58" s="63" t="s">
        <v>4536</v>
      </c>
      <c r="CB58" s="65">
        <v>1.0</v>
      </c>
      <c r="CC58" s="65">
        <v>1.0</v>
      </c>
      <c r="CD58" s="65">
        <v>1.0</v>
      </c>
      <c r="CE58" s="65">
        <v>1.0</v>
      </c>
      <c r="CF58" s="65">
        <v>1.0</v>
      </c>
      <c r="CG58" s="65">
        <v>0.0</v>
      </c>
      <c r="CH58" s="65">
        <v>0.0</v>
      </c>
      <c r="CI58" s="65">
        <v>0.0</v>
      </c>
      <c r="CJ58" s="64"/>
      <c r="CK58" s="63" t="s">
        <v>5452</v>
      </c>
      <c r="CL58" s="65">
        <v>0.0</v>
      </c>
      <c r="CM58" s="65">
        <v>0.0</v>
      </c>
      <c r="CN58" s="65">
        <v>1.0</v>
      </c>
      <c r="CO58" s="65">
        <v>0.0</v>
      </c>
      <c r="CP58" s="65">
        <v>0.0</v>
      </c>
      <c r="CQ58" s="65">
        <v>0.0</v>
      </c>
      <c r="CR58" s="65">
        <v>0.0</v>
      </c>
      <c r="CS58" s="65">
        <v>0.0</v>
      </c>
      <c r="CT58" s="64"/>
      <c r="CU58" s="63" t="s">
        <v>4491</v>
      </c>
      <c r="CV58" s="63" t="s">
        <v>4467</v>
      </c>
      <c r="CW58" s="64"/>
      <c r="CX58" s="63" t="s">
        <v>4437</v>
      </c>
      <c r="CY58" s="65">
        <v>0.0</v>
      </c>
      <c r="CZ58" s="65">
        <v>0.0</v>
      </c>
      <c r="DA58" s="65">
        <v>0.0</v>
      </c>
      <c r="DB58" s="65">
        <v>0.0</v>
      </c>
      <c r="DC58" s="65">
        <v>0.0</v>
      </c>
      <c r="DD58" s="65">
        <v>0.0</v>
      </c>
      <c r="DE58" s="65">
        <v>0.0</v>
      </c>
      <c r="DF58" s="65">
        <v>0.0</v>
      </c>
      <c r="DG58" s="64"/>
      <c r="DH58" s="64"/>
      <c r="DI58" s="64"/>
      <c r="DJ58" s="65">
        <v>0.0</v>
      </c>
      <c r="DK58" s="65">
        <v>0.0</v>
      </c>
      <c r="DL58" s="65">
        <v>1.0</v>
      </c>
      <c r="DM58" s="64"/>
      <c r="DN58" s="63" t="s">
        <v>4429</v>
      </c>
      <c r="DO58" s="63" t="s">
        <v>4430</v>
      </c>
      <c r="DP58" s="63" t="s">
        <v>4563</v>
      </c>
      <c r="DQ58" s="64"/>
      <c r="DR58" s="64"/>
      <c r="DS58" s="64"/>
      <c r="DT58" s="64"/>
      <c r="DU58" s="64"/>
      <c r="DV58" s="65">
        <v>0.0</v>
      </c>
      <c r="DW58" s="65">
        <v>0.0</v>
      </c>
      <c r="DX58" s="65">
        <v>0.0</v>
      </c>
      <c r="DY58" s="65">
        <v>0.0</v>
      </c>
      <c r="DZ58" s="65">
        <v>1.0</v>
      </c>
      <c r="EA58" s="63" t="s">
        <v>4563</v>
      </c>
      <c r="EB58" s="64"/>
      <c r="EC58" s="64"/>
      <c r="ED58" s="64"/>
      <c r="EE58" s="64"/>
      <c r="EF58" s="64"/>
      <c r="EG58" s="65">
        <v>0.0</v>
      </c>
      <c r="EH58" s="65">
        <v>0.0</v>
      </c>
      <c r="EI58" s="65">
        <v>0.0</v>
      </c>
      <c r="EJ58" s="65">
        <v>0.0</v>
      </c>
      <c r="EK58" s="65">
        <v>1.0</v>
      </c>
      <c r="EL58" s="63" t="s">
        <v>4431</v>
      </c>
      <c r="EM58" s="63" t="s">
        <v>4631</v>
      </c>
      <c r="EN58" s="63" t="s">
        <v>4494</v>
      </c>
      <c r="EO58" s="64"/>
      <c r="EP58" s="64"/>
      <c r="EQ58" s="64"/>
      <c r="ER58" s="64"/>
      <c r="ES58" s="64"/>
      <c r="ET58" s="64"/>
      <c r="EU58" s="64"/>
      <c r="EV58" s="65">
        <v>1.0</v>
      </c>
      <c r="EW58" s="65">
        <v>0.0</v>
      </c>
      <c r="EX58" s="65">
        <v>0.0</v>
      </c>
      <c r="EY58" s="65">
        <v>0.0</v>
      </c>
      <c r="EZ58" s="65">
        <v>0.0</v>
      </c>
      <c r="FA58" s="65">
        <v>0.0</v>
      </c>
      <c r="FB58" s="65">
        <v>0.0</v>
      </c>
      <c r="FC58" s="64"/>
      <c r="FD58" s="63" t="s">
        <v>4425</v>
      </c>
      <c r="FE58" s="64"/>
      <c r="FF58" s="64"/>
      <c r="FG58" s="64"/>
      <c r="FH58" s="65">
        <v>0.0</v>
      </c>
      <c r="FI58" s="65">
        <v>0.0</v>
      </c>
      <c r="FJ58" s="65">
        <v>1.0</v>
      </c>
      <c r="FK58" s="64"/>
      <c r="FL58" s="64"/>
      <c r="FM58" s="63" t="s">
        <v>132</v>
      </c>
      <c r="FN58" s="63" t="s">
        <v>4495</v>
      </c>
      <c r="FO58" s="65">
        <v>1.0</v>
      </c>
      <c r="FP58" s="65">
        <v>0.0</v>
      </c>
      <c r="FQ58" s="65">
        <v>0.0</v>
      </c>
      <c r="FR58" s="65">
        <v>0.0</v>
      </c>
      <c r="FS58" s="65">
        <v>0.0</v>
      </c>
      <c r="FT58" s="65">
        <v>0.0</v>
      </c>
      <c r="FU58" s="65">
        <v>0.0</v>
      </c>
      <c r="FV58" s="65">
        <v>0.0</v>
      </c>
      <c r="FW58" s="63" t="s">
        <v>132</v>
      </c>
      <c r="FX58" s="63" t="s">
        <v>132</v>
      </c>
      <c r="FY58" s="65">
        <v>0.0</v>
      </c>
      <c r="FZ58" s="65">
        <v>1.0</v>
      </c>
      <c r="GA58" s="65">
        <v>0.0</v>
      </c>
      <c r="GB58" s="63" t="s">
        <v>2007</v>
      </c>
      <c r="GC58" s="64"/>
      <c r="GD58" s="64"/>
      <c r="GE58" s="64"/>
      <c r="GF58" s="64"/>
      <c r="GG58" s="64"/>
      <c r="GH58" s="64"/>
      <c r="GI58" s="65">
        <v>0.0</v>
      </c>
      <c r="GJ58" s="65">
        <v>0.0</v>
      </c>
      <c r="GK58" s="65">
        <v>0.0</v>
      </c>
      <c r="GL58" s="65">
        <v>0.0</v>
      </c>
      <c r="GM58" s="65">
        <v>1.0</v>
      </c>
      <c r="GN58" s="65">
        <v>0.0</v>
      </c>
      <c r="GO58" s="63" t="s">
        <v>4563</v>
      </c>
      <c r="GP58" s="64"/>
      <c r="GQ58" s="64"/>
      <c r="GR58" s="64"/>
      <c r="GS58" s="64"/>
      <c r="GT58" s="65">
        <v>0.0</v>
      </c>
      <c r="GU58" s="65">
        <v>0.0</v>
      </c>
      <c r="GV58" s="65">
        <v>0.0</v>
      </c>
      <c r="GW58" s="64"/>
      <c r="GX58" s="65">
        <v>1.0</v>
      </c>
      <c r="GY58" s="63" t="s">
        <v>4474</v>
      </c>
      <c r="GZ58" s="63" t="s">
        <v>564</v>
      </c>
      <c r="HA58" s="64"/>
      <c r="HB58" s="64"/>
      <c r="HC58" s="64"/>
      <c r="HD58" s="64"/>
      <c r="HE58" s="65">
        <v>1.0</v>
      </c>
      <c r="HF58" s="65">
        <v>0.0</v>
      </c>
      <c r="HG58" s="65">
        <v>0.0</v>
      </c>
      <c r="HH58" s="65">
        <v>0.0</v>
      </c>
      <c r="HI58" s="63" t="s">
        <v>4519</v>
      </c>
      <c r="HJ58" s="65">
        <v>1.0</v>
      </c>
      <c r="HK58" s="65">
        <v>0.0</v>
      </c>
      <c r="HL58" s="65">
        <v>0.0</v>
      </c>
      <c r="HM58" s="65">
        <v>0.0</v>
      </c>
      <c r="HN58" s="64"/>
      <c r="HO58" s="63" t="s">
        <v>132</v>
      </c>
      <c r="HP58" s="65">
        <v>38000.0</v>
      </c>
      <c r="HQ58" s="64"/>
      <c r="HR58" s="65">
        <v>3.0</v>
      </c>
      <c r="HS58" s="64"/>
      <c r="HT58" s="64"/>
      <c r="HU58" s="64"/>
      <c r="HV58" s="63" t="s">
        <v>6400</v>
      </c>
      <c r="HW58" s="63" t="s">
        <v>2824</v>
      </c>
      <c r="HX58" s="63" t="s">
        <v>2825</v>
      </c>
      <c r="HY58" s="63">
        <v>4.3902744E7</v>
      </c>
      <c r="HZ58" s="63" t="s">
        <v>6401</v>
      </c>
      <c r="IA58" s="65">
        <v>0.0</v>
      </c>
      <c r="IB58" s="65">
        <v>1.0</v>
      </c>
      <c r="IC58" s="65">
        <v>1.0</v>
      </c>
      <c r="ID58" s="65">
        <v>0.0</v>
      </c>
      <c r="IE58" s="65">
        <v>0.0</v>
      </c>
      <c r="IF58" s="65">
        <v>0.0</v>
      </c>
      <c r="IG58" s="65">
        <v>0.0</v>
      </c>
      <c r="IH58" s="64"/>
      <c r="II58" s="64"/>
      <c r="IJ58" s="64"/>
      <c r="IK58" s="64"/>
      <c r="IL58" s="64"/>
      <c r="IM58" s="64"/>
      <c r="IN58" s="64"/>
      <c r="IO58" s="64"/>
      <c r="IP58" s="64"/>
      <c r="IQ58" s="64"/>
      <c r="IR58" s="63" t="s">
        <v>6402</v>
      </c>
      <c r="IS58" s="65">
        <v>1.0</v>
      </c>
      <c r="IT58" s="63" t="s">
        <v>5287</v>
      </c>
      <c r="IU58" s="64"/>
      <c r="IV58" s="64"/>
      <c r="IW58" s="64"/>
      <c r="IX58" s="64"/>
      <c r="IY58" s="64"/>
      <c r="IZ58" s="64"/>
      <c r="JA58" s="64"/>
      <c r="JB58" s="64"/>
      <c r="JC58" s="64"/>
      <c r="JD58" s="64"/>
      <c r="JE58" s="63" t="s">
        <v>132</v>
      </c>
      <c r="JF58" s="64"/>
      <c r="JG58" s="64"/>
      <c r="JH58" s="64"/>
      <c r="JI58" s="64"/>
      <c r="JJ58" s="64"/>
      <c r="JK58" s="64"/>
      <c r="JL58" s="64"/>
      <c r="JM58" s="64"/>
      <c r="JN58" s="64"/>
      <c r="JO58" s="64"/>
      <c r="JP58" s="64"/>
      <c r="JQ58" s="64"/>
      <c r="JR58" s="64"/>
      <c r="JS58" s="64"/>
      <c r="JT58" s="64"/>
      <c r="JU58" s="64"/>
      <c r="JV58" s="64"/>
      <c r="JW58" s="64"/>
      <c r="JX58" s="64"/>
      <c r="JY58" s="64"/>
      <c r="JZ58" s="64"/>
      <c r="KA58" s="64"/>
      <c r="KB58" s="64"/>
      <c r="KC58" s="64"/>
      <c r="KD58" s="64"/>
      <c r="KE58" s="64"/>
      <c r="KF58" s="64"/>
      <c r="KG58" s="64"/>
      <c r="KH58" s="64"/>
      <c r="KI58" s="64"/>
      <c r="KJ58" s="64"/>
      <c r="KK58" s="65">
        <v>4.72071402E8</v>
      </c>
      <c r="KL58" s="63" t="s">
        <v>6403</v>
      </c>
      <c r="KM58" s="163">
        <v>45165.0</v>
      </c>
      <c r="KN58" s="64"/>
      <c r="KO58" s="64"/>
      <c r="KP58" s="63" t="s">
        <v>4442</v>
      </c>
      <c r="KQ58" s="64"/>
      <c r="KR58" s="63" t="s">
        <v>6404</v>
      </c>
      <c r="KS58" s="64"/>
      <c r="KT58" s="65">
        <v>57.0</v>
      </c>
    </row>
    <row r="59" hidden="1">
      <c r="A59" s="163">
        <v>45165.0</v>
      </c>
      <c r="B59" s="163">
        <v>45165.0</v>
      </c>
      <c r="C59" s="63" t="s">
        <v>1128</v>
      </c>
      <c r="D59" s="63" t="s">
        <v>6405</v>
      </c>
      <c r="E59" s="63">
        <v>3.015573599E9</v>
      </c>
      <c r="F59" s="63" t="s">
        <v>4408</v>
      </c>
      <c r="G59" s="63" t="s">
        <v>4409</v>
      </c>
      <c r="H59" s="63" t="s">
        <v>30</v>
      </c>
      <c r="I59" s="63" t="s">
        <v>493</v>
      </c>
      <c r="J59" s="63" t="s">
        <v>6406</v>
      </c>
      <c r="K59" s="65">
        <v>6.318701</v>
      </c>
      <c r="L59" s="65">
        <v>-75.579023</v>
      </c>
      <c r="M59" s="65">
        <v>1840.5</v>
      </c>
      <c r="N59" s="65">
        <v>27.99399948</v>
      </c>
      <c r="O59" s="63" t="s">
        <v>258</v>
      </c>
      <c r="P59" s="65">
        <v>3.242063138E9</v>
      </c>
      <c r="Q59" s="63" t="s">
        <v>6407</v>
      </c>
      <c r="R59" s="64"/>
      <c r="S59" s="63" t="s">
        <v>6408</v>
      </c>
      <c r="T59" s="164" t="s">
        <v>6409</v>
      </c>
      <c r="U59" s="63" t="s">
        <v>6410</v>
      </c>
      <c r="V59" s="164" t="s">
        <v>6411</v>
      </c>
      <c r="W59" s="63" t="s">
        <v>6412</v>
      </c>
      <c r="X59" s="164" t="s">
        <v>6413</v>
      </c>
      <c r="Y59" s="65">
        <v>2.0</v>
      </c>
      <c r="Z59" s="65">
        <v>1.0</v>
      </c>
      <c r="AA59" s="63" t="s">
        <v>4509</v>
      </c>
      <c r="AB59" s="63" t="s">
        <v>35</v>
      </c>
      <c r="AC59" s="63" t="s">
        <v>132</v>
      </c>
      <c r="AD59" s="63" t="s">
        <v>35</v>
      </c>
      <c r="AE59" s="65">
        <v>1.0</v>
      </c>
      <c r="AF59" s="65">
        <v>1.0</v>
      </c>
      <c r="AG59" s="63" t="s">
        <v>2007</v>
      </c>
      <c r="AH59" s="63" t="s">
        <v>2007</v>
      </c>
      <c r="AI59" s="63" t="s">
        <v>2007</v>
      </c>
      <c r="AJ59" s="63" t="s">
        <v>2007</v>
      </c>
      <c r="AK59" s="65">
        <v>2.0</v>
      </c>
      <c r="AL59" s="63" t="s">
        <v>2007</v>
      </c>
      <c r="AM59" s="65">
        <v>2.0</v>
      </c>
      <c r="AN59" s="63" t="s">
        <v>4510</v>
      </c>
      <c r="AO59" s="63" t="s">
        <v>4511</v>
      </c>
      <c r="AP59" s="63" t="s">
        <v>4559</v>
      </c>
      <c r="AQ59" s="64"/>
      <c r="AR59" s="63" t="s">
        <v>4421</v>
      </c>
      <c r="AS59" s="63" t="s">
        <v>132</v>
      </c>
      <c r="AT59" s="64"/>
      <c r="AU59" s="63" t="s">
        <v>132</v>
      </c>
      <c r="AV59" s="63" t="s">
        <v>4422</v>
      </c>
      <c r="AW59" s="63" t="s">
        <v>4423</v>
      </c>
      <c r="AX59" s="63" t="s">
        <v>132</v>
      </c>
      <c r="AY59" s="64"/>
      <c r="AZ59" s="64"/>
      <c r="BA59" s="64"/>
      <c r="BB59" s="65">
        <v>0.0</v>
      </c>
      <c r="BC59" s="65">
        <v>1.0</v>
      </c>
      <c r="BD59" s="65">
        <v>0.0</v>
      </c>
      <c r="BE59" s="65">
        <v>1.0</v>
      </c>
      <c r="BF59" s="166">
        <v>45689.0</v>
      </c>
      <c r="BG59" s="65">
        <v>16.0</v>
      </c>
      <c r="BH59" s="63" t="s">
        <v>4849</v>
      </c>
      <c r="BI59" s="63" t="s">
        <v>4461</v>
      </c>
      <c r="BJ59" s="63" t="s">
        <v>4564</v>
      </c>
      <c r="BK59" s="65">
        <v>0.0</v>
      </c>
      <c r="BL59" s="65">
        <v>0.0</v>
      </c>
      <c r="BM59" s="65">
        <v>0.0</v>
      </c>
      <c r="BN59" s="65">
        <v>0.0</v>
      </c>
      <c r="BO59" s="65">
        <v>1.0</v>
      </c>
      <c r="BP59" s="65">
        <v>0.0</v>
      </c>
      <c r="BQ59" s="65">
        <v>0.0</v>
      </c>
      <c r="BR59" s="64"/>
      <c r="BS59" s="64"/>
      <c r="BT59" s="63" t="s">
        <v>4461</v>
      </c>
      <c r="BU59" s="63" t="s">
        <v>4488</v>
      </c>
      <c r="BV59" s="65">
        <v>0.0</v>
      </c>
      <c r="BW59" s="65">
        <v>0.0</v>
      </c>
      <c r="BX59" s="65">
        <v>1.0</v>
      </c>
      <c r="BY59" s="63" t="s">
        <v>4426</v>
      </c>
      <c r="BZ59" s="63" t="s">
        <v>4461</v>
      </c>
      <c r="CA59" s="63" t="s">
        <v>4689</v>
      </c>
      <c r="CB59" s="65">
        <v>0.0</v>
      </c>
      <c r="CC59" s="65">
        <v>0.0</v>
      </c>
      <c r="CD59" s="65">
        <v>1.0</v>
      </c>
      <c r="CE59" s="65">
        <v>0.0</v>
      </c>
      <c r="CF59" s="65">
        <v>0.0</v>
      </c>
      <c r="CG59" s="65">
        <v>0.0</v>
      </c>
      <c r="CH59" s="65">
        <v>0.0</v>
      </c>
      <c r="CI59" s="65">
        <v>0.0</v>
      </c>
      <c r="CJ59" s="64"/>
      <c r="CK59" s="63" t="s">
        <v>6414</v>
      </c>
      <c r="CL59" s="65">
        <v>0.0</v>
      </c>
      <c r="CM59" s="65">
        <v>0.0</v>
      </c>
      <c r="CN59" s="65">
        <v>1.0</v>
      </c>
      <c r="CO59" s="65">
        <v>0.0</v>
      </c>
      <c r="CP59" s="65">
        <v>0.0</v>
      </c>
      <c r="CQ59" s="65">
        <v>0.0</v>
      </c>
      <c r="CR59" s="65">
        <v>1.0</v>
      </c>
      <c r="CS59" s="65">
        <v>0.0</v>
      </c>
      <c r="CT59" s="63" t="s">
        <v>6415</v>
      </c>
      <c r="CU59" s="63" t="s">
        <v>5484</v>
      </c>
      <c r="CV59" s="63" t="s">
        <v>4467</v>
      </c>
      <c r="CW59" s="64"/>
      <c r="CX59" s="63" t="s">
        <v>4514</v>
      </c>
      <c r="CY59" s="65">
        <v>0.0</v>
      </c>
      <c r="CZ59" s="65">
        <v>0.0</v>
      </c>
      <c r="DA59" s="65">
        <v>0.0</v>
      </c>
      <c r="DB59" s="65">
        <v>0.0</v>
      </c>
      <c r="DC59" s="65">
        <v>0.0</v>
      </c>
      <c r="DD59" s="65">
        <v>0.0</v>
      </c>
      <c r="DE59" s="65">
        <v>0.0</v>
      </c>
      <c r="DF59" s="65">
        <v>0.0</v>
      </c>
      <c r="DG59" s="64"/>
      <c r="DH59" s="64"/>
      <c r="DI59" s="64"/>
      <c r="DJ59" s="65">
        <v>1.0</v>
      </c>
      <c r="DK59" s="65">
        <v>0.0</v>
      </c>
      <c r="DL59" s="65">
        <v>0.0</v>
      </c>
      <c r="DM59" s="64"/>
      <c r="DN59" s="63" t="s">
        <v>4429</v>
      </c>
      <c r="DO59" s="63" t="s">
        <v>4430</v>
      </c>
      <c r="DP59" s="63" t="s">
        <v>4563</v>
      </c>
      <c r="DQ59" s="64"/>
      <c r="DR59" s="64"/>
      <c r="DS59" s="64"/>
      <c r="DT59" s="64"/>
      <c r="DU59" s="64"/>
      <c r="DV59" s="65">
        <v>0.0</v>
      </c>
      <c r="DW59" s="65">
        <v>0.0</v>
      </c>
      <c r="DX59" s="65">
        <v>0.0</v>
      </c>
      <c r="DY59" s="65">
        <v>0.0</v>
      </c>
      <c r="DZ59" s="65">
        <v>1.0</v>
      </c>
      <c r="EA59" s="63" t="s">
        <v>4563</v>
      </c>
      <c r="EB59" s="64"/>
      <c r="EC59" s="64"/>
      <c r="ED59" s="64"/>
      <c r="EE59" s="64"/>
      <c r="EF59" s="64"/>
      <c r="EG59" s="65">
        <v>0.0</v>
      </c>
      <c r="EH59" s="65">
        <v>0.0</v>
      </c>
      <c r="EI59" s="65">
        <v>0.0</v>
      </c>
      <c r="EJ59" s="65">
        <v>0.0</v>
      </c>
      <c r="EK59" s="65">
        <v>1.0</v>
      </c>
      <c r="EL59" s="63" t="s">
        <v>4564</v>
      </c>
      <c r="EM59" s="63" t="s">
        <v>4631</v>
      </c>
      <c r="EN59" s="63" t="s">
        <v>6416</v>
      </c>
      <c r="EO59" s="64"/>
      <c r="EP59" s="64"/>
      <c r="EQ59" s="64"/>
      <c r="ER59" s="64"/>
      <c r="ES59" s="64"/>
      <c r="ET59" s="64"/>
      <c r="EU59" s="64"/>
      <c r="EV59" s="65">
        <v>1.0</v>
      </c>
      <c r="EW59" s="65">
        <v>1.0</v>
      </c>
      <c r="EX59" s="65">
        <v>0.0</v>
      </c>
      <c r="EY59" s="65">
        <v>0.0</v>
      </c>
      <c r="EZ59" s="65">
        <v>0.0</v>
      </c>
      <c r="FA59" s="65">
        <v>0.0</v>
      </c>
      <c r="FB59" s="65">
        <v>0.0</v>
      </c>
      <c r="FC59" s="64"/>
      <c r="FD59" s="63" t="s">
        <v>4461</v>
      </c>
      <c r="FE59" s="64"/>
      <c r="FF59" s="64"/>
      <c r="FG59" s="64"/>
      <c r="FH59" s="65">
        <v>0.0</v>
      </c>
      <c r="FI59" s="65">
        <v>1.0</v>
      </c>
      <c r="FJ59" s="65">
        <v>0.0</v>
      </c>
      <c r="FK59" s="63" t="s">
        <v>6417</v>
      </c>
      <c r="FL59" s="164" t="s">
        <v>6418</v>
      </c>
      <c r="FM59" s="63" t="s">
        <v>132</v>
      </c>
      <c r="FN59" s="63" t="s">
        <v>4436</v>
      </c>
      <c r="FO59" s="65">
        <v>0.0</v>
      </c>
      <c r="FP59" s="65">
        <v>0.0</v>
      </c>
      <c r="FQ59" s="65">
        <v>0.0</v>
      </c>
      <c r="FR59" s="65">
        <v>0.0</v>
      </c>
      <c r="FS59" s="65">
        <v>1.0</v>
      </c>
      <c r="FT59" s="65">
        <v>0.0</v>
      </c>
      <c r="FU59" s="65">
        <v>0.0</v>
      </c>
      <c r="FV59" s="65">
        <v>0.0</v>
      </c>
      <c r="FW59" s="63" t="s">
        <v>35</v>
      </c>
      <c r="FX59" s="63" t="s">
        <v>4437</v>
      </c>
      <c r="FY59" s="65">
        <v>0.0</v>
      </c>
      <c r="FZ59" s="65">
        <v>0.0</v>
      </c>
      <c r="GA59" s="65">
        <v>1.0</v>
      </c>
      <c r="GB59" s="63" t="s">
        <v>2007</v>
      </c>
      <c r="GC59" s="64"/>
      <c r="GD59" s="64"/>
      <c r="GE59" s="64"/>
      <c r="GF59" s="64"/>
      <c r="GG59" s="64"/>
      <c r="GH59" s="64"/>
      <c r="GI59" s="65">
        <v>0.0</v>
      </c>
      <c r="GJ59" s="65">
        <v>0.0</v>
      </c>
      <c r="GK59" s="65">
        <v>0.0</v>
      </c>
      <c r="GL59" s="65">
        <v>0.0</v>
      </c>
      <c r="GM59" s="65">
        <v>1.0</v>
      </c>
      <c r="GN59" s="65">
        <v>0.0</v>
      </c>
      <c r="GO59" s="63" t="s">
        <v>4437</v>
      </c>
      <c r="GP59" s="64"/>
      <c r="GQ59" s="64"/>
      <c r="GR59" s="64"/>
      <c r="GS59" s="64"/>
      <c r="GT59" s="65">
        <v>0.0</v>
      </c>
      <c r="GU59" s="65">
        <v>0.0</v>
      </c>
      <c r="GV59" s="65">
        <v>1.0</v>
      </c>
      <c r="GW59" s="64"/>
      <c r="GX59" s="65">
        <v>0.0</v>
      </c>
      <c r="GY59" s="63" t="s">
        <v>4474</v>
      </c>
      <c r="GZ59" s="63" t="s">
        <v>4437</v>
      </c>
      <c r="HA59" s="64"/>
      <c r="HB59" s="64"/>
      <c r="HC59" s="64"/>
      <c r="HD59" s="64"/>
      <c r="HE59" s="65">
        <v>0.0</v>
      </c>
      <c r="HF59" s="65">
        <v>0.0</v>
      </c>
      <c r="HG59" s="65">
        <v>1.0</v>
      </c>
      <c r="HH59" s="65">
        <v>0.0</v>
      </c>
      <c r="HI59" s="63" t="s">
        <v>4519</v>
      </c>
      <c r="HJ59" s="65">
        <v>1.0</v>
      </c>
      <c r="HK59" s="65">
        <v>0.0</v>
      </c>
      <c r="HL59" s="65">
        <v>0.0</v>
      </c>
      <c r="HM59" s="65">
        <v>0.0</v>
      </c>
      <c r="HN59" s="64"/>
      <c r="HO59" s="63" t="s">
        <v>132</v>
      </c>
      <c r="HP59" s="65">
        <v>40.0</v>
      </c>
      <c r="HQ59" s="63" t="s">
        <v>6419</v>
      </c>
      <c r="HR59" s="65">
        <v>1.0</v>
      </c>
      <c r="HS59" s="63" t="s">
        <v>2978</v>
      </c>
      <c r="HT59" s="64"/>
      <c r="HU59" s="64"/>
      <c r="HV59" s="63" t="s">
        <v>1361</v>
      </c>
      <c r="HW59" s="63" t="s">
        <v>6420</v>
      </c>
      <c r="HX59" s="63" t="s">
        <v>2625</v>
      </c>
      <c r="HY59" s="63">
        <v>3.7843485E7</v>
      </c>
      <c r="HZ59" s="63" t="s">
        <v>5602</v>
      </c>
      <c r="IA59" s="65">
        <v>1.0</v>
      </c>
      <c r="IB59" s="65">
        <v>0.0</v>
      </c>
      <c r="IC59" s="65">
        <v>0.0</v>
      </c>
      <c r="ID59" s="65">
        <v>0.0</v>
      </c>
      <c r="IE59" s="65">
        <v>0.0</v>
      </c>
      <c r="IF59" s="65">
        <v>0.0</v>
      </c>
      <c r="IG59" s="65">
        <v>0.0</v>
      </c>
      <c r="IH59" s="64"/>
      <c r="II59" s="64"/>
      <c r="IJ59" s="64"/>
      <c r="IK59" s="64"/>
      <c r="IL59" s="64"/>
      <c r="IM59" s="64"/>
      <c r="IN59" s="64"/>
      <c r="IO59" s="64"/>
      <c r="IP59" s="64"/>
      <c r="IQ59" s="165">
        <v>100000.0</v>
      </c>
      <c r="IR59" s="165">
        <v>40000.0</v>
      </c>
      <c r="IS59" s="65">
        <v>1.0</v>
      </c>
      <c r="IT59" s="63" t="s">
        <v>5287</v>
      </c>
      <c r="IU59" s="64"/>
      <c r="IV59" s="63" t="s">
        <v>6421</v>
      </c>
      <c r="IW59" s="164" t="s">
        <v>6422</v>
      </c>
      <c r="IX59" s="64"/>
      <c r="IY59" s="64"/>
      <c r="IZ59" s="63" t="s">
        <v>6423</v>
      </c>
      <c r="JA59" s="164" t="s">
        <v>6424</v>
      </c>
      <c r="JB59" s="64"/>
      <c r="JC59" s="64"/>
      <c r="JD59" s="64"/>
      <c r="JE59" s="64"/>
      <c r="JF59" s="64"/>
      <c r="JG59" s="64"/>
      <c r="JH59" s="64"/>
      <c r="JI59" s="64"/>
      <c r="JJ59" s="64"/>
      <c r="JK59" s="64"/>
      <c r="JL59" s="64"/>
      <c r="JM59" s="64"/>
      <c r="JN59" s="64"/>
      <c r="JO59" s="64"/>
      <c r="JP59" s="64"/>
      <c r="JQ59" s="64"/>
      <c r="JR59" s="64"/>
      <c r="JS59" s="64"/>
      <c r="JT59" s="64"/>
      <c r="JU59" s="64"/>
      <c r="JV59" s="64"/>
      <c r="JW59" s="64"/>
      <c r="JX59" s="64"/>
      <c r="JY59" s="64"/>
      <c r="JZ59" s="64"/>
      <c r="KA59" s="64"/>
      <c r="KB59" s="64"/>
      <c r="KC59" s="64"/>
      <c r="KD59" s="64"/>
      <c r="KE59" s="64"/>
      <c r="KF59" s="64"/>
      <c r="KG59" s="64"/>
      <c r="KH59" s="64"/>
      <c r="KI59" s="64"/>
      <c r="KJ59" s="64"/>
      <c r="KK59" s="65">
        <v>4.72095964E8</v>
      </c>
      <c r="KL59" s="63" t="s">
        <v>6425</v>
      </c>
      <c r="KM59" s="163">
        <v>45165.0</v>
      </c>
      <c r="KN59" s="64"/>
      <c r="KO59" s="64"/>
      <c r="KP59" s="63" t="s">
        <v>4442</v>
      </c>
      <c r="KQ59" s="64"/>
      <c r="KR59" s="63" t="s">
        <v>6404</v>
      </c>
      <c r="KS59" s="64"/>
      <c r="KT59" s="65">
        <v>58.0</v>
      </c>
    </row>
    <row r="60" hidden="1">
      <c r="A60" s="163">
        <v>45165.0</v>
      </c>
      <c r="B60" s="163">
        <v>45165.0</v>
      </c>
      <c r="C60" s="63" t="s">
        <v>1128</v>
      </c>
      <c r="D60" s="63" t="s">
        <v>6405</v>
      </c>
      <c r="E60" s="63">
        <v>3.015573599E9</v>
      </c>
      <c r="F60" s="63" t="s">
        <v>4408</v>
      </c>
      <c r="G60" s="63" t="s">
        <v>4409</v>
      </c>
      <c r="H60" s="63" t="s">
        <v>30</v>
      </c>
      <c r="I60" s="63" t="s">
        <v>493</v>
      </c>
      <c r="J60" s="63" t="s">
        <v>6426</v>
      </c>
      <c r="K60" s="65">
        <v>6.321511</v>
      </c>
      <c r="L60" s="65">
        <v>-75.579671</v>
      </c>
      <c r="M60" s="65">
        <v>1871.599976</v>
      </c>
      <c r="N60" s="65">
        <v>21.41900063</v>
      </c>
      <c r="O60" s="63" t="s">
        <v>6427</v>
      </c>
      <c r="P60" s="65">
        <v>3.243089054E9</v>
      </c>
      <c r="Q60" s="63" t="s">
        <v>6428</v>
      </c>
      <c r="R60" s="64"/>
      <c r="S60" s="63" t="s">
        <v>6429</v>
      </c>
      <c r="T60" s="164" t="s">
        <v>6430</v>
      </c>
      <c r="U60" s="63" t="s">
        <v>6431</v>
      </c>
      <c r="V60" s="164" t="s">
        <v>6432</v>
      </c>
      <c r="W60" s="63" t="s">
        <v>6433</v>
      </c>
      <c r="X60" s="164" t="s">
        <v>6434</v>
      </c>
      <c r="Y60" s="65">
        <v>3.0</v>
      </c>
      <c r="Z60" s="65">
        <v>1.0</v>
      </c>
      <c r="AA60" s="63" t="s">
        <v>4509</v>
      </c>
      <c r="AB60" s="63" t="s">
        <v>35</v>
      </c>
      <c r="AC60" s="63" t="s">
        <v>132</v>
      </c>
      <c r="AD60" s="63" t="s">
        <v>132</v>
      </c>
      <c r="AE60" s="65">
        <v>2.0</v>
      </c>
      <c r="AF60" s="65">
        <v>1.0</v>
      </c>
      <c r="AG60" s="63" t="s">
        <v>2007</v>
      </c>
      <c r="AH60" s="65">
        <v>1.0</v>
      </c>
      <c r="AI60" s="65">
        <v>1.0</v>
      </c>
      <c r="AJ60" s="63" t="s">
        <v>2007</v>
      </c>
      <c r="AK60" s="65">
        <v>1.0</v>
      </c>
      <c r="AL60" s="63" t="s">
        <v>2007</v>
      </c>
      <c r="AM60" s="65">
        <v>1.0</v>
      </c>
      <c r="AN60" s="63" t="s">
        <v>4485</v>
      </c>
      <c r="AO60" s="63" t="s">
        <v>4581</v>
      </c>
      <c r="AP60" s="63" t="s">
        <v>4420</v>
      </c>
      <c r="AQ60" s="64"/>
      <c r="AR60" s="63" t="s">
        <v>4421</v>
      </c>
      <c r="AS60" s="63" t="s">
        <v>132</v>
      </c>
      <c r="AT60" s="64"/>
      <c r="AU60" s="63" t="s">
        <v>132</v>
      </c>
      <c r="AV60" s="63" t="s">
        <v>4606</v>
      </c>
      <c r="AW60" s="63" t="s">
        <v>4561</v>
      </c>
      <c r="AX60" s="63" t="s">
        <v>132</v>
      </c>
      <c r="AY60" s="64"/>
      <c r="AZ60" s="64"/>
      <c r="BA60" s="64"/>
      <c r="BB60" s="65">
        <v>0.0</v>
      </c>
      <c r="BC60" s="65">
        <v>1.0</v>
      </c>
      <c r="BD60" s="65">
        <v>0.0</v>
      </c>
      <c r="BE60" s="65">
        <v>1.0</v>
      </c>
      <c r="BF60" s="166">
        <v>45689.0</v>
      </c>
      <c r="BG60" s="65">
        <v>42.0</v>
      </c>
      <c r="BH60" s="63" t="s">
        <v>4096</v>
      </c>
      <c r="BI60" s="63" t="s">
        <v>4461</v>
      </c>
      <c r="BJ60" s="63" t="s">
        <v>4424</v>
      </c>
      <c r="BK60" s="65">
        <v>0.0</v>
      </c>
      <c r="BL60" s="65">
        <v>1.0</v>
      </c>
      <c r="BM60" s="65">
        <v>0.0</v>
      </c>
      <c r="BN60" s="65">
        <v>0.0</v>
      </c>
      <c r="BO60" s="65">
        <v>0.0</v>
      </c>
      <c r="BP60" s="65">
        <v>0.0</v>
      </c>
      <c r="BQ60" s="65">
        <v>0.0</v>
      </c>
      <c r="BR60" s="64"/>
      <c r="BS60" s="64"/>
      <c r="BT60" s="63" t="s">
        <v>4461</v>
      </c>
      <c r="BU60" s="63" t="s">
        <v>4488</v>
      </c>
      <c r="BV60" s="65">
        <v>0.0</v>
      </c>
      <c r="BW60" s="65">
        <v>0.0</v>
      </c>
      <c r="BX60" s="65">
        <v>1.0</v>
      </c>
      <c r="BY60" s="63" t="s">
        <v>4426</v>
      </c>
      <c r="BZ60" s="63" t="s">
        <v>4461</v>
      </c>
      <c r="CA60" s="63" t="s">
        <v>4562</v>
      </c>
      <c r="CB60" s="65">
        <v>0.0</v>
      </c>
      <c r="CC60" s="65">
        <v>0.0</v>
      </c>
      <c r="CD60" s="65">
        <v>1.0</v>
      </c>
      <c r="CE60" s="65">
        <v>1.0</v>
      </c>
      <c r="CF60" s="65">
        <v>0.0</v>
      </c>
      <c r="CG60" s="65">
        <v>0.0</v>
      </c>
      <c r="CH60" s="65">
        <v>0.0</v>
      </c>
      <c r="CI60" s="65">
        <v>0.0</v>
      </c>
      <c r="CJ60" s="64"/>
      <c r="CK60" s="63" t="s">
        <v>4096</v>
      </c>
      <c r="CL60" s="65">
        <v>0.0</v>
      </c>
      <c r="CM60" s="65">
        <v>0.0</v>
      </c>
      <c r="CN60" s="65">
        <v>0.0</v>
      </c>
      <c r="CO60" s="65">
        <v>0.0</v>
      </c>
      <c r="CP60" s="65">
        <v>0.0</v>
      </c>
      <c r="CQ60" s="65">
        <v>0.0</v>
      </c>
      <c r="CR60" s="65">
        <v>1.0</v>
      </c>
      <c r="CS60" s="65">
        <v>0.0</v>
      </c>
      <c r="CT60" s="63" t="s">
        <v>6435</v>
      </c>
      <c r="CU60" s="63" t="s">
        <v>4513</v>
      </c>
      <c r="CV60" s="63" t="s">
        <v>4467</v>
      </c>
      <c r="CW60" s="64"/>
      <c r="CX60" s="63" t="s">
        <v>4514</v>
      </c>
      <c r="CY60" s="65">
        <v>0.0</v>
      </c>
      <c r="CZ60" s="65">
        <v>0.0</v>
      </c>
      <c r="DA60" s="65">
        <v>0.0</v>
      </c>
      <c r="DB60" s="65">
        <v>0.0</v>
      </c>
      <c r="DC60" s="65">
        <v>0.0</v>
      </c>
      <c r="DD60" s="65">
        <v>0.0</v>
      </c>
      <c r="DE60" s="65">
        <v>0.0</v>
      </c>
      <c r="DF60" s="65">
        <v>0.0</v>
      </c>
      <c r="DG60" s="64"/>
      <c r="DH60" s="64"/>
      <c r="DI60" s="64"/>
      <c r="DJ60" s="65">
        <v>1.0</v>
      </c>
      <c r="DK60" s="65">
        <v>0.0</v>
      </c>
      <c r="DL60" s="65">
        <v>0.0</v>
      </c>
      <c r="DM60" s="64"/>
      <c r="DN60" s="63" t="s">
        <v>4429</v>
      </c>
      <c r="DO60" s="63" t="s">
        <v>4430</v>
      </c>
      <c r="DP60" s="63" t="s">
        <v>541</v>
      </c>
      <c r="DQ60" s="64"/>
      <c r="DR60" s="64"/>
      <c r="DS60" s="64"/>
      <c r="DT60" s="64"/>
      <c r="DU60" s="64"/>
      <c r="DV60" s="65">
        <v>0.0</v>
      </c>
      <c r="DW60" s="65">
        <v>1.0</v>
      </c>
      <c r="DX60" s="65">
        <v>0.0</v>
      </c>
      <c r="DY60" s="65">
        <v>0.0</v>
      </c>
      <c r="DZ60" s="65">
        <v>0.0</v>
      </c>
      <c r="EA60" s="63" t="s">
        <v>541</v>
      </c>
      <c r="EB60" s="64"/>
      <c r="EC60" s="64"/>
      <c r="ED60" s="64"/>
      <c r="EE60" s="64"/>
      <c r="EF60" s="64"/>
      <c r="EG60" s="65">
        <v>0.0</v>
      </c>
      <c r="EH60" s="65">
        <v>1.0</v>
      </c>
      <c r="EI60" s="65">
        <v>0.0</v>
      </c>
      <c r="EJ60" s="65">
        <v>0.0</v>
      </c>
      <c r="EK60" s="65">
        <v>0.0</v>
      </c>
      <c r="EL60" s="63" t="s">
        <v>4564</v>
      </c>
      <c r="EM60" s="63" t="s">
        <v>4432</v>
      </c>
      <c r="EN60" s="63" t="s">
        <v>4670</v>
      </c>
      <c r="EO60" s="64"/>
      <c r="EP60" s="64"/>
      <c r="EQ60" s="64"/>
      <c r="ER60" s="64"/>
      <c r="ES60" s="64"/>
      <c r="ET60" s="64"/>
      <c r="EU60" s="64"/>
      <c r="EV60" s="65">
        <v>0.0</v>
      </c>
      <c r="EW60" s="65">
        <v>0.0</v>
      </c>
      <c r="EX60" s="65">
        <v>0.0</v>
      </c>
      <c r="EY60" s="65">
        <v>0.0</v>
      </c>
      <c r="EZ60" s="65">
        <v>0.0</v>
      </c>
      <c r="FA60" s="65">
        <v>1.0</v>
      </c>
      <c r="FB60" s="65">
        <v>0.0</v>
      </c>
      <c r="FC60" s="63" t="s">
        <v>6436</v>
      </c>
      <c r="FD60" s="63" t="s">
        <v>4425</v>
      </c>
      <c r="FE60" s="64"/>
      <c r="FF60" s="64"/>
      <c r="FG60" s="64"/>
      <c r="FH60" s="65">
        <v>0.0</v>
      </c>
      <c r="FI60" s="65">
        <v>0.0</v>
      </c>
      <c r="FJ60" s="65">
        <v>1.0</v>
      </c>
      <c r="FK60" s="63" t="s">
        <v>6437</v>
      </c>
      <c r="FL60" s="164" t="s">
        <v>6438</v>
      </c>
      <c r="FM60" s="63" t="s">
        <v>132</v>
      </c>
      <c r="FN60" s="63" t="s">
        <v>4436</v>
      </c>
      <c r="FO60" s="65">
        <v>0.0</v>
      </c>
      <c r="FP60" s="65">
        <v>0.0</v>
      </c>
      <c r="FQ60" s="65">
        <v>0.0</v>
      </c>
      <c r="FR60" s="65">
        <v>0.0</v>
      </c>
      <c r="FS60" s="65">
        <v>1.0</v>
      </c>
      <c r="FT60" s="65">
        <v>0.0</v>
      </c>
      <c r="FU60" s="65">
        <v>0.0</v>
      </c>
      <c r="FV60" s="65">
        <v>0.0</v>
      </c>
      <c r="FW60" s="63" t="s">
        <v>35</v>
      </c>
      <c r="FX60" s="63" t="s">
        <v>132</v>
      </c>
      <c r="FY60" s="65">
        <v>0.0</v>
      </c>
      <c r="FZ60" s="65">
        <v>1.0</v>
      </c>
      <c r="GA60" s="65">
        <v>0.0</v>
      </c>
      <c r="GB60" s="63" t="s">
        <v>4651</v>
      </c>
      <c r="GC60" s="64"/>
      <c r="GD60" s="64"/>
      <c r="GE60" s="64"/>
      <c r="GF60" s="64"/>
      <c r="GG60" s="64"/>
      <c r="GH60" s="64"/>
      <c r="GI60" s="65">
        <v>0.0</v>
      </c>
      <c r="GJ60" s="65">
        <v>0.0</v>
      </c>
      <c r="GK60" s="65">
        <v>1.0</v>
      </c>
      <c r="GL60" s="65">
        <v>0.0</v>
      </c>
      <c r="GM60" s="65">
        <v>0.0</v>
      </c>
      <c r="GN60" s="65">
        <v>0.0</v>
      </c>
      <c r="GO60" s="63" t="s">
        <v>564</v>
      </c>
      <c r="GP60" s="64"/>
      <c r="GQ60" s="64"/>
      <c r="GR60" s="64"/>
      <c r="GS60" s="64"/>
      <c r="GT60" s="65">
        <v>1.0</v>
      </c>
      <c r="GU60" s="65">
        <v>0.0</v>
      </c>
      <c r="GV60" s="65">
        <v>0.0</v>
      </c>
      <c r="GW60" s="64"/>
      <c r="GX60" s="65">
        <v>0.0</v>
      </c>
      <c r="GY60" s="63" t="s">
        <v>4474</v>
      </c>
      <c r="GZ60" s="63" t="s">
        <v>564</v>
      </c>
      <c r="HA60" s="64"/>
      <c r="HB60" s="64"/>
      <c r="HC60" s="64"/>
      <c r="HD60" s="64"/>
      <c r="HE60" s="65">
        <v>1.0</v>
      </c>
      <c r="HF60" s="65">
        <v>0.0</v>
      </c>
      <c r="HG60" s="65">
        <v>0.0</v>
      </c>
      <c r="HH60" s="65">
        <v>0.0</v>
      </c>
      <c r="HI60" s="63" t="s">
        <v>4714</v>
      </c>
      <c r="HJ60" s="65">
        <v>1.0</v>
      </c>
      <c r="HK60" s="65">
        <v>1.0</v>
      </c>
      <c r="HL60" s="65">
        <v>0.0</v>
      </c>
      <c r="HM60" s="65">
        <v>0.0</v>
      </c>
      <c r="HN60" s="64"/>
      <c r="HO60" s="63" t="s">
        <v>132</v>
      </c>
      <c r="HP60" s="65">
        <v>105.0</v>
      </c>
      <c r="HQ60" s="63" t="s">
        <v>6439</v>
      </c>
      <c r="HR60" s="65">
        <v>1.0</v>
      </c>
      <c r="HS60" s="63" t="s">
        <v>2929</v>
      </c>
      <c r="HT60" s="64"/>
      <c r="HU60" s="64"/>
      <c r="HV60" s="63" t="s">
        <v>6440</v>
      </c>
      <c r="HW60" s="63" t="s">
        <v>5514</v>
      </c>
      <c r="HX60" s="63" t="s">
        <v>2927</v>
      </c>
      <c r="HY60" s="63">
        <v>4.3147792E7</v>
      </c>
      <c r="HZ60" s="63" t="s">
        <v>6441</v>
      </c>
      <c r="IA60" s="65">
        <v>0.0</v>
      </c>
      <c r="IB60" s="65">
        <v>1.0</v>
      </c>
      <c r="IC60" s="65">
        <v>0.0</v>
      </c>
      <c r="ID60" s="65">
        <v>0.0</v>
      </c>
      <c r="IE60" s="65">
        <v>0.0</v>
      </c>
      <c r="IF60" s="65">
        <v>0.0</v>
      </c>
      <c r="IG60" s="65">
        <v>0.0</v>
      </c>
      <c r="IH60" s="64"/>
      <c r="II60" s="64"/>
      <c r="IJ60" s="64"/>
      <c r="IK60" s="64"/>
      <c r="IL60" s="64"/>
      <c r="IM60" s="64"/>
      <c r="IN60" s="64"/>
      <c r="IO60" s="64"/>
      <c r="IP60" s="64"/>
      <c r="IQ60" s="64"/>
      <c r="IR60" s="63" t="s">
        <v>6442</v>
      </c>
      <c r="IS60" s="65">
        <v>1.0</v>
      </c>
      <c r="IT60" s="63" t="s">
        <v>5428</v>
      </c>
      <c r="IU60" s="64"/>
      <c r="IV60" s="63" t="s">
        <v>6443</v>
      </c>
      <c r="IW60" s="164" t="s">
        <v>6444</v>
      </c>
      <c r="IX60" s="64"/>
      <c r="IY60" s="64"/>
      <c r="IZ60" s="63" t="s">
        <v>6445</v>
      </c>
      <c r="JA60" s="164" t="s">
        <v>6446</v>
      </c>
      <c r="JB60" s="64"/>
      <c r="JC60" s="64"/>
      <c r="JD60" s="64"/>
      <c r="JE60" s="64"/>
      <c r="JF60" s="64"/>
      <c r="JG60" s="64"/>
      <c r="JH60" s="64"/>
      <c r="JI60" s="64"/>
      <c r="JJ60" s="64"/>
      <c r="JK60" s="64"/>
      <c r="JL60" s="64"/>
      <c r="JM60" s="64"/>
      <c r="JN60" s="64"/>
      <c r="JO60" s="64"/>
      <c r="JP60" s="64"/>
      <c r="JQ60" s="64"/>
      <c r="JR60" s="64"/>
      <c r="JS60" s="64"/>
      <c r="JT60" s="64"/>
      <c r="JU60" s="64"/>
      <c r="JV60" s="64"/>
      <c r="JW60" s="64"/>
      <c r="JX60" s="64"/>
      <c r="JY60" s="64"/>
      <c r="JZ60" s="64"/>
      <c r="KA60" s="64"/>
      <c r="KB60" s="64"/>
      <c r="KC60" s="64"/>
      <c r="KD60" s="64"/>
      <c r="KE60" s="64"/>
      <c r="KF60" s="64"/>
      <c r="KG60" s="64"/>
      <c r="KH60" s="64"/>
      <c r="KI60" s="64"/>
      <c r="KJ60" s="64"/>
      <c r="KK60" s="65">
        <v>4.72099815E8</v>
      </c>
      <c r="KL60" s="63" t="s">
        <v>6447</v>
      </c>
      <c r="KM60" s="163">
        <v>45165.0</v>
      </c>
      <c r="KN60" s="64"/>
      <c r="KO60" s="64"/>
      <c r="KP60" s="63" t="s">
        <v>4442</v>
      </c>
      <c r="KQ60" s="64"/>
      <c r="KR60" s="63" t="s">
        <v>6404</v>
      </c>
      <c r="KS60" s="64"/>
      <c r="KT60" s="65">
        <v>59.0</v>
      </c>
    </row>
    <row r="61" hidden="1">
      <c r="A61" s="163">
        <v>45162.0</v>
      </c>
      <c r="B61" s="163">
        <v>45165.0</v>
      </c>
      <c r="C61" s="63" t="s">
        <v>871</v>
      </c>
      <c r="D61" s="63" t="s">
        <v>6448</v>
      </c>
      <c r="E61" s="63">
        <v>3.116299558E9</v>
      </c>
      <c r="F61" s="63" t="s">
        <v>4408</v>
      </c>
      <c r="G61" s="63" t="s">
        <v>4409</v>
      </c>
      <c r="H61" s="63" t="s">
        <v>4766</v>
      </c>
      <c r="I61" s="63" t="s">
        <v>493</v>
      </c>
      <c r="J61" s="63" t="s">
        <v>6449</v>
      </c>
      <c r="K61" s="65">
        <v>6.320213</v>
      </c>
      <c r="L61" s="65">
        <v>-75.585607</v>
      </c>
      <c r="M61" s="65">
        <v>1858.700073</v>
      </c>
      <c r="N61" s="65">
        <v>11.5</v>
      </c>
      <c r="O61" s="63" t="s">
        <v>6450</v>
      </c>
      <c r="P61" s="65">
        <v>3.023980657E9</v>
      </c>
      <c r="Q61" s="63" t="s">
        <v>494</v>
      </c>
      <c r="R61" s="64"/>
      <c r="S61" s="63" t="s">
        <v>6451</v>
      </c>
      <c r="T61" s="164" t="s">
        <v>6452</v>
      </c>
      <c r="U61" s="63" t="s">
        <v>6453</v>
      </c>
      <c r="V61" s="164" t="s">
        <v>6454</v>
      </c>
      <c r="W61" s="63" t="s">
        <v>6455</v>
      </c>
      <c r="X61" s="164" t="s">
        <v>6456</v>
      </c>
      <c r="Y61" s="65">
        <v>3.0</v>
      </c>
      <c r="Z61" s="65">
        <v>1.0</v>
      </c>
      <c r="AA61" s="63" t="s">
        <v>4509</v>
      </c>
      <c r="AB61" s="63" t="s">
        <v>35</v>
      </c>
      <c r="AC61" s="63" t="s">
        <v>35</v>
      </c>
      <c r="AD61" s="63" t="s">
        <v>35</v>
      </c>
      <c r="AE61" s="65">
        <v>2.0</v>
      </c>
      <c r="AF61" s="65">
        <v>1.0</v>
      </c>
      <c r="AG61" s="63" t="s">
        <v>2007</v>
      </c>
      <c r="AH61" s="65">
        <v>1.0</v>
      </c>
      <c r="AI61" s="63" t="s">
        <v>2007</v>
      </c>
      <c r="AJ61" s="65">
        <v>1.0</v>
      </c>
      <c r="AK61" s="65">
        <v>1.0</v>
      </c>
      <c r="AL61" s="63" t="s">
        <v>2007</v>
      </c>
      <c r="AM61" s="65">
        <v>2.0</v>
      </c>
      <c r="AN61" s="63" t="s">
        <v>4485</v>
      </c>
      <c r="AO61" s="63" t="s">
        <v>4581</v>
      </c>
      <c r="AP61" s="63" t="s">
        <v>4420</v>
      </c>
      <c r="AQ61" s="64"/>
      <c r="AR61" s="63" t="s">
        <v>4421</v>
      </c>
      <c r="AS61" s="63" t="s">
        <v>132</v>
      </c>
      <c r="AT61" s="64"/>
      <c r="AU61" s="63" t="s">
        <v>35</v>
      </c>
      <c r="AV61" s="63" t="s">
        <v>4458</v>
      </c>
      <c r="AW61" s="63" t="s">
        <v>4423</v>
      </c>
      <c r="AX61" s="63" t="s">
        <v>132</v>
      </c>
      <c r="AY61" s="64"/>
      <c r="AZ61" s="64"/>
      <c r="BA61" s="64"/>
      <c r="BB61" s="65">
        <v>0.0</v>
      </c>
      <c r="BC61" s="65">
        <v>1.0</v>
      </c>
      <c r="BD61" s="65">
        <v>0.0</v>
      </c>
      <c r="BE61" s="65">
        <v>1.0</v>
      </c>
      <c r="BF61" s="65">
        <v>3.0</v>
      </c>
      <c r="BG61" s="65">
        <v>18.0</v>
      </c>
      <c r="BH61" s="63" t="s">
        <v>4459</v>
      </c>
      <c r="BI61" s="63" t="s">
        <v>4425</v>
      </c>
      <c r="BJ61" s="63" t="s">
        <v>4424</v>
      </c>
      <c r="BK61" s="65">
        <v>0.0</v>
      </c>
      <c r="BL61" s="65">
        <v>1.0</v>
      </c>
      <c r="BM61" s="65">
        <v>0.0</v>
      </c>
      <c r="BN61" s="65">
        <v>0.0</v>
      </c>
      <c r="BO61" s="65">
        <v>0.0</v>
      </c>
      <c r="BP61" s="65">
        <v>0.0</v>
      </c>
      <c r="BQ61" s="65">
        <v>0.0</v>
      </c>
      <c r="BR61" s="64"/>
      <c r="BS61" s="64"/>
      <c r="BT61" s="63" t="s">
        <v>4425</v>
      </c>
      <c r="BU61" s="63" t="s">
        <v>4462</v>
      </c>
      <c r="BV61" s="65">
        <v>1.0</v>
      </c>
      <c r="BW61" s="65">
        <v>0.0</v>
      </c>
      <c r="BX61" s="65">
        <v>0.0</v>
      </c>
      <c r="BY61" s="64"/>
      <c r="BZ61" s="63" t="s">
        <v>4425</v>
      </c>
      <c r="CA61" s="63" t="s">
        <v>4536</v>
      </c>
      <c r="CB61" s="65">
        <v>1.0</v>
      </c>
      <c r="CC61" s="65">
        <v>1.0</v>
      </c>
      <c r="CD61" s="65">
        <v>1.0</v>
      </c>
      <c r="CE61" s="65">
        <v>1.0</v>
      </c>
      <c r="CF61" s="65">
        <v>1.0</v>
      </c>
      <c r="CG61" s="65">
        <v>0.0</v>
      </c>
      <c r="CH61" s="65">
        <v>0.0</v>
      </c>
      <c r="CI61" s="65">
        <v>0.0</v>
      </c>
      <c r="CJ61" s="64"/>
      <c r="CK61" s="63" t="s">
        <v>216</v>
      </c>
      <c r="CL61" s="65">
        <v>0.0</v>
      </c>
      <c r="CM61" s="65">
        <v>0.0</v>
      </c>
      <c r="CN61" s="65">
        <v>0.0</v>
      </c>
      <c r="CO61" s="65">
        <v>0.0</v>
      </c>
      <c r="CP61" s="65">
        <v>0.0</v>
      </c>
      <c r="CQ61" s="65">
        <v>1.0</v>
      </c>
      <c r="CR61" s="65">
        <v>0.0</v>
      </c>
      <c r="CS61" s="65">
        <v>0.0</v>
      </c>
      <c r="CT61" s="64"/>
      <c r="CU61" s="63" t="s">
        <v>4427</v>
      </c>
      <c r="CV61" s="64"/>
      <c r="CW61" s="64"/>
      <c r="CX61" s="63" t="s">
        <v>4514</v>
      </c>
      <c r="CY61" s="65">
        <v>0.0</v>
      </c>
      <c r="CZ61" s="65">
        <v>0.0</v>
      </c>
      <c r="DA61" s="65">
        <v>0.0</v>
      </c>
      <c r="DB61" s="65">
        <v>0.0</v>
      </c>
      <c r="DC61" s="65">
        <v>0.0</v>
      </c>
      <c r="DD61" s="65">
        <v>0.0</v>
      </c>
      <c r="DE61" s="65">
        <v>0.0</v>
      </c>
      <c r="DF61" s="65">
        <v>0.0</v>
      </c>
      <c r="DG61" s="64"/>
      <c r="DH61" s="64"/>
      <c r="DI61" s="64"/>
      <c r="DJ61" s="65">
        <v>1.0</v>
      </c>
      <c r="DK61" s="65">
        <v>0.0</v>
      </c>
      <c r="DL61" s="65">
        <v>0.0</v>
      </c>
      <c r="DM61" s="64"/>
      <c r="DN61" s="63" t="s">
        <v>4429</v>
      </c>
      <c r="DO61" s="63" t="s">
        <v>4430</v>
      </c>
      <c r="DP61" s="63" t="s">
        <v>4563</v>
      </c>
      <c r="DQ61" s="64"/>
      <c r="DR61" s="64"/>
      <c r="DS61" s="64"/>
      <c r="DT61" s="64"/>
      <c r="DU61" s="64"/>
      <c r="DV61" s="65">
        <v>0.0</v>
      </c>
      <c r="DW61" s="65">
        <v>0.0</v>
      </c>
      <c r="DX61" s="65">
        <v>0.0</v>
      </c>
      <c r="DY61" s="65">
        <v>0.0</v>
      </c>
      <c r="DZ61" s="65">
        <v>1.0</v>
      </c>
      <c r="EA61" s="63" t="s">
        <v>4563</v>
      </c>
      <c r="EB61" s="64"/>
      <c r="EC61" s="64"/>
      <c r="ED61" s="64"/>
      <c r="EE61" s="64"/>
      <c r="EF61" s="64"/>
      <c r="EG61" s="65">
        <v>0.0</v>
      </c>
      <c r="EH61" s="65">
        <v>0.0</v>
      </c>
      <c r="EI61" s="65">
        <v>0.0</v>
      </c>
      <c r="EJ61" s="65">
        <v>0.0</v>
      </c>
      <c r="EK61" s="65">
        <v>1.0</v>
      </c>
      <c r="EL61" s="63" t="s">
        <v>4431</v>
      </c>
      <c r="EM61" s="63" t="s">
        <v>4432</v>
      </c>
      <c r="EN61" s="63" t="s">
        <v>4433</v>
      </c>
      <c r="EO61" s="64"/>
      <c r="EP61" s="64"/>
      <c r="EQ61" s="64"/>
      <c r="ER61" s="64"/>
      <c r="ES61" s="64"/>
      <c r="ET61" s="64"/>
      <c r="EU61" s="64"/>
      <c r="EV61" s="65">
        <v>0.0</v>
      </c>
      <c r="EW61" s="65">
        <v>0.0</v>
      </c>
      <c r="EX61" s="65">
        <v>0.0</v>
      </c>
      <c r="EY61" s="65">
        <v>0.0</v>
      </c>
      <c r="EZ61" s="65">
        <v>1.0</v>
      </c>
      <c r="FA61" s="65">
        <v>0.0</v>
      </c>
      <c r="FB61" s="65">
        <v>0.0</v>
      </c>
      <c r="FC61" s="63" t="s">
        <v>6457</v>
      </c>
      <c r="FD61" s="63" t="s">
        <v>4425</v>
      </c>
      <c r="FE61" s="64"/>
      <c r="FF61" s="64"/>
      <c r="FG61" s="64"/>
      <c r="FH61" s="65">
        <v>0.0</v>
      </c>
      <c r="FI61" s="65">
        <v>0.0</v>
      </c>
      <c r="FJ61" s="65">
        <v>1.0</v>
      </c>
      <c r="FK61" s="64"/>
      <c r="FL61" s="64"/>
      <c r="FM61" s="63" t="s">
        <v>35</v>
      </c>
      <c r="FN61" s="63" t="s">
        <v>4495</v>
      </c>
      <c r="FO61" s="65">
        <v>1.0</v>
      </c>
      <c r="FP61" s="65">
        <v>0.0</v>
      </c>
      <c r="FQ61" s="65">
        <v>0.0</v>
      </c>
      <c r="FR61" s="65">
        <v>0.0</v>
      </c>
      <c r="FS61" s="65">
        <v>0.0</v>
      </c>
      <c r="FT61" s="65">
        <v>0.0</v>
      </c>
      <c r="FU61" s="65">
        <v>0.0</v>
      </c>
      <c r="FV61" s="65">
        <v>0.0</v>
      </c>
      <c r="FW61" s="63" t="s">
        <v>132</v>
      </c>
      <c r="FX61" s="63" t="s">
        <v>35</v>
      </c>
      <c r="FY61" s="65">
        <v>1.0</v>
      </c>
      <c r="FZ61" s="65">
        <v>0.0</v>
      </c>
      <c r="GA61" s="65">
        <v>0.0</v>
      </c>
      <c r="GB61" s="63" t="s">
        <v>4905</v>
      </c>
      <c r="GC61" s="64"/>
      <c r="GD61" s="64"/>
      <c r="GE61" s="64"/>
      <c r="GF61" s="64"/>
      <c r="GG61" s="64"/>
      <c r="GH61" s="64"/>
      <c r="GI61" s="65">
        <v>1.0</v>
      </c>
      <c r="GJ61" s="65">
        <v>1.0</v>
      </c>
      <c r="GK61" s="65">
        <v>0.0</v>
      </c>
      <c r="GL61" s="65">
        <v>0.0</v>
      </c>
      <c r="GM61" s="65">
        <v>0.0</v>
      </c>
      <c r="GN61" s="65">
        <v>0.0</v>
      </c>
      <c r="GO61" s="63" t="s">
        <v>564</v>
      </c>
      <c r="GP61" s="64"/>
      <c r="GQ61" s="64"/>
      <c r="GR61" s="64"/>
      <c r="GS61" s="64"/>
      <c r="GT61" s="65">
        <v>1.0</v>
      </c>
      <c r="GU61" s="65">
        <v>0.0</v>
      </c>
      <c r="GV61" s="65">
        <v>0.0</v>
      </c>
      <c r="GW61" s="64"/>
      <c r="GX61" s="65">
        <v>0.0</v>
      </c>
      <c r="GY61" s="63" t="s">
        <v>4518</v>
      </c>
      <c r="GZ61" s="63" t="s">
        <v>564</v>
      </c>
      <c r="HA61" s="64"/>
      <c r="HB61" s="64"/>
      <c r="HC61" s="64"/>
      <c r="HD61" s="64"/>
      <c r="HE61" s="65">
        <v>1.0</v>
      </c>
      <c r="HF61" s="65">
        <v>0.0</v>
      </c>
      <c r="HG61" s="65">
        <v>0.0</v>
      </c>
      <c r="HH61" s="65">
        <v>0.0</v>
      </c>
      <c r="HI61" s="63" t="s">
        <v>5073</v>
      </c>
      <c r="HJ61" s="65">
        <v>0.0</v>
      </c>
      <c r="HK61" s="65">
        <v>0.0</v>
      </c>
      <c r="HL61" s="65">
        <v>0.0</v>
      </c>
      <c r="HM61" s="65">
        <v>1.0</v>
      </c>
      <c r="HN61" s="64"/>
      <c r="HO61" s="63" t="s">
        <v>132</v>
      </c>
      <c r="HP61" s="65">
        <v>30000.0</v>
      </c>
      <c r="HQ61" s="63" t="s">
        <v>6458</v>
      </c>
      <c r="HR61" s="65">
        <v>3.0</v>
      </c>
      <c r="HS61" s="63" t="s">
        <v>2872</v>
      </c>
      <c r="HV61" s="63" t="s">
        <v>6459</v>
      </c>
      <c r="HW61" s="63" t="s">
        <v>6460</v>
      </c>
      <c r="HX61" s="63" t="s">
        <v>6461</v>
      </c>
      <c r="HY61" s="63">
        <v>4.3472565E7</v>
      </c>
      <c r="HZ61" s="63" t="s">
        <v>5602</v>
      </c>
      <c r="IA61" s="65">
        <v>1.0</v>
      </c>
      <c r="IB61" s="65">
        <v>0.0</v>
      </c>
      <c r="IC61" s="65">
        <v>0.0</v>
      </c>
      <c r="ID61" s="65">
        <v>0.0</v>
      </c>
      <c r="IE61" s="65">
        <v>0.0</v>
      </c>
      <c r="IF61" s="65">
        <v>0.0</v>
      </c>
      <c r="IG61" s="65">
        <v>0.0</v>
      </c>
      <c r="IH61" s="64"/>
      <c r="II61" s="64"/>
      <c r="IJ61" s="64"/>
      <c r="IK61" s="64"/>
      <c r="IL61" s="64"/>
      <c r="IM61" s="64"/>
      <c r="IN61" s="64"/>
      <c r="IO61" s="64"/>
      <c r="IP61" s="64"/>
      <c r="IQ61" s="63" t="s">
        <v>6462</v>
      </c>
      <c r="IR61" s="63">
        <v>50000.0</v>
      </c>
      <c r="IS61" s="65">
        <v>1.0</v>
      </c>
      <c r="IT61" s="63" t="s">
        <v>5287</v>
      </c>
      <c r="IU61" s="64"/>
      <c r="IV61" s="63" t="s">
        <v>6463</v>
      </c>
      <c r="IW61" s="164" t="s">
        <v>6464</v>
      </c>
      <c r="IX61" s="64"/>
      <c r="IY61" s="64"/>
      <c r="IZ61" s="63" t="s">
        <v>6465</v>
      </c>
      <c r="JA61" s="164" t="s">
        <v>6466</v>
      </c>
      <c r="JB61" s="64"/>
      <c r="JC61" s="64"/>
      <c r="JD61" s="64"/>
      <c r="JE61" s="64"/>
      <c r="JF61" s="64"/>
      <c r="JG61" s="64"/>
      <c r="JH61" s="64"/>
      <c r="JI61" s="64"/>
      <c r="JJ61" s="64"/>
      <c r="JK61" s="64"/>
      <c r="JL61" s="64"/>
      <c r="JM61" s="64"/>
      <c r="JN61" s="64"/>
      <c r="JO61" s="64"/>
      <c r="JP61" s="64"/>
      <c r="JQ61" s="64"/>
      <c r="JR61" s="64"/>
      <c r="JS61" s="64"/>
      <c r="JT61" s="64"/>
      <c r="JU61" s="64"/>
      <c r="JV61" s="64"/>
      <c r="JW61" s="64"/>
      <c r="JX61" s="64"/>
      <c r="JY61" s="64"/>
      <c r="JZ61" s="64"/>
      <c r="KA61" s="64"/>
      <c r="KB61" s="64"/>
      <c r="KC61" s="64"/>
      <c r="KD61" s="64"/>
      <c r="KE61" s="64"/>
      <c r="KF61" s="64"/>
      <c r="KG61" s="64"/>
      <c r="KH61" s="64"/>
      <c r="KI61" s="64"/>
      <c r="KJ61" s="64"/>
      <c r="KK61" s="65">
        <v>4.72107485E8</v>
      </c>
      <c r="KL61" s="63" t="s">
        <v>6467</v>
      </c>
      <c r="KM61" s="163">
        <v>45165.0</v>
      </c>
      <c r="KN61" s="64"/>
      <c r="KO61" s="64"/>
      <c r="KP61" s="63" t="s">
        <v>4442</v>
      </c>
      <c r="KQ61" s="64"/>
      <c r="KR61" s="63" t="s">
        <v>6404</v>
      </c>
      <c r="KS61" s="64"/>
      <c r="KT61" s="65">
        <v>60.0</v>
      </c>
    </row>
    <row r="62" hidden="1">
      <c r="A62" s="163">
        <v>45165.0</v>
      </c>
      <c r="B62" s="163">
        <v>45165.0</v>
      </c>
      <c r="C62" s="63" t="s">
        <v>6468</v>
      </c>
      <c r="D62" s="63" t="s">
        <v>6469</v>
      </c>
      <c r="E62" s="63">
        <v>3.043940067E9</v>
      </c>
      <c r="F62" s="63" t="s">
        <v>4408</v>
      </c>
      <c r="G62" s="63" t="s">
        <v>4409</v>
      </c>
      <c r="H62" s="63" t="s">
        <v>30</v>
      </c>
      <c r="I62" s="63" t="s">
        <v>4410</v>
      </c>
      <c r="J62" s="63" t="s">
        <v>6470</v>
      </c>
      <c r="K62" s="65">
        <v>6.315695</v>
      </c>
      <c r="L62" s="65">
        <v>-75.58369</v>
      </c>
      <c r="M62" s="65">
        <v>1841.376896</v>
      </c>
      <c r="N62" s="65">
        <v>85.35115369</v>
      </c>
      <c r="O62" s="63" t="s">
        <v>6471</v>
      </c>
      <c r="P62" s="65">
        <v>3.135213473E9</v>
      </c>
      <c r="Q62" s="63" t="s">
        <v>3176</v>
      </c>
      <c r="R62" s="64"/>
      <c r="S62" s="63" t="s">
        <v>6472</v>
      </c>
      <c r="T62" s="164" t="s">
        <v>6473</v>
      </c>
      <c r="U62" s="63" t="s">
        <v>6474</v>
      </c>
      <c r="V62" s="164" t="s">
        <v>6475</v>
      </c>
      <c r="W62" s="63" t="s">
        <v>6476</v>
      </c>
      <c r="X62" s="164" t="s">
        <v>6477</v>
      </c>
      <c r="Y62" s="65">
        <v>5.0</v>
      </c>
      <c r="Z62" s="65">
        <v>1.0</v>
      </c>
      <c r="AA62" s="63" t="s">
        <v>4417</v>
      </c>
      <c r="AB62" s="63" t="s">
        <v>132</v>
      </c>
      <c r="AC62" s="63" t="s">
        <v>132</v>
      </c>
      <c r="AD62" s="63" t="s">
        <v>132</v>
      </c>
      <c r="AE62" s="65">
        <v>3.0</v>
      </c>
      <c r="AF62" s="65">
        <v>2.0</v>
      </c>
      <c r="AG62" s="65">
        <v>2.0</v>
      </c>
      <c r="AH62" s="65">
        <v>1.0</v>
      </c>
      <c r="AI62" s="63" t="s">
        <v>2007</v>
      </c>
      <c r="AJ62" s="65">
        <v>1.0</v>
      </c>
      <c r="AK62" s="65">
        <v>1.0</v>
      </c>
      <c r="AL62" s="63" t="s">
        <v>2007</v>
      </c>
      <c r="AM62" s="63" t="s">
        <v>2007</v>
      </c>
      <c r="AN62" s="63" t="s">
        <v>4485</v>
      </c>
      <c r="AO62" s="63" t="s">
        <v>4419</v>
      </c>
      <c r="AP62" s="63" t="s">
        <v>4420</v>
      </c>
      <c r="AQ62" s="64"/>
      <c r="AR62" s="63" t="s">
        <v>4421</v>
      </c>
      <c r="AS62" s="63" t="s">
        <v>132</v>
      </c>
      <c r="AT62" s="64"/>
      <c r="AU62" s="63" t="s">
        <v>132</v>
      </c>
      <c r="AV62" s="63" t="s">
        <v>4458</v>
      </c>
      <c r="AW62" s="63" t="s">
        <v>4561</v>
      </c>
      <c r="AX62" s="63" t="s">
        <v>132</v>
      </c>
      <c r="AY62" s="64"/>
      <c r="AZ62" s="64"/>
      <c r="BA62" s="64"/>
      <c r="BB62" s="65">
        <v>0.0</v>
      </c>
      <c r="BC62" s="65">
        <v>1.0</v>
      </c>
      <c r="BD62" s="65">
        <v>0.0</v>
      </c>
      <c r="BE62" s="65">
        <v>2.0</v>
      </c>
      <c r="BF62" s="63" t="s">
        <v>4487</v>
      </c>
      <c r="BG62" s="65">
        <v>17.0</v>
      </c>
      <c r="BH62" s="63" t="s">
        <v>4424</v>
      </c>
      <c r="BI62" s="63" t="s">
        <v>4425</v>
      </c>
      <c r="BJ62" s="63" t="s">
        <v>4424</v>
      </c>
      <c r="BK62" s="65">
        <v>0.0</v>
      </c>
      <c r="BL62" s="65">
        <v>1.0</v>
      </c>
      <c r="BM62" s="65">
        <v>0.0</v>
      </c>
      <c r="BN62" s="65">
        <v>0.0</v>
      </c>
      <c r="BO62" s="65">
        <v>0.0</v>
      </c>
      <c r="BP62" s="65">
        <v>0.0</v>
      </c>
      <c r="BQ62" s="65">
        <v>0.0</v>
      </c>
      <c r="BR62" s="64"/>
      <c r="BS62" s="64"/>
      <c r="BT62" s="63" t="s">
        <v>4425</v>
      </c>
      <c r="BU62" s="63" t="s">
        <v>4462</v>
      </c>
      <c r="BV62" s="65">
        <v>1.0</v>
      </c>
      <c r="BW62" s="65">
        <v>0.0</v>
      </c>
      <c r="BX62" s="65">
        <v>0.0</v>
      </c>
      <c r="BY62" s="64"/>
      <c r="BZ62" s="63" t="s">
        <v>4425</v>
      </c>
      <c r="CA62" s="63" t="s">
        <v>4972</v>
      </c>
      <c r="CB62" s="65">
        <v>0.0</v>
      </c>
      <c r="CC62" s="65">
        <v>0.0</v>
      </c>
      <c r="CD62" s="65">
        <v>1.0</v>
      </c>
      <c r="CE62" s="65">
        <v>1.0</v>
      </c>
      <c r="CF62" s="65">
        <v>1.0</v>
      </c>
      <c r="CG62" s="65">
        <v>0.0</v>
      </c>
      <c r="CH62" s="65">
        <v>0.0</v>
      </c>
      <c r="CI62" s="65">
        <v>0.0</v>
      </c>
      <c r="CJ62" s="64"/>
      <c r="CK62" s="63" t="s">
        <v>6114</v>
      </c>
      <c r="CL62" s="65">
        <v>1.0</v>
      </c>
      <c r="CM62" s="65">
        <v>0.0</v>
      </c>
      <c r="CN62" s="65">
        <v>0.0</v>
      </c>
      <c r="CO62" s="65">
        <v>0.0</v>
      </c>
      <c r="CP62" s="65">
        <v>1.0</v>
      </c>
      <c r="CQ62" s="65">
        <v>0.0</v>
      </c>
      <c r="CR62" s="65">
        <v>0.0</v>
      </c>
      <c r="CS62" s="65">
        <v>0.0</v>
      </c>
      <c r="CT62" s="63" t="s">
        <v>6478</v>
      </c>
      <c r="CU62" s="63" t="s">
        <v>5484</v>
      </c>
      <c r="CV62" s="63" t="s">
        <v>4467</v>
      </c>
      <c r="CW62" s="64"/>
      <c r="CX62" s="63" t="s">
        <v>4493</v>
      </c>
      <c r="CY62" s="65">
        <v>1.0</v>
      </c>
      <c r="CZ62" s="65">
        <v>0.0</v>
      </c>
      <c r="DA62" s="65">
        <v>0.0</v>
      </c>
      <c r="DB62" s="65">
        <v>0.0</v>
      </c>
      <c r="DC62" s="65">
        <v>0.0</v>
      </c>
      <c r="DD62" s="65">
        <v>0.0</v>
      </c>
      <c r="DE62" s="65">
        <v>0.0</v>
      </c>
      <c r="DF62" s="65">
        <v>0.0</v>
      </c>
      <c r="DG62" s="64"/>
      <c r="DH62" s="64"/>
      <c r="DI62" s="64"/>
      <c r="DJ62" s="65">
        <v>0.0</v>
      </c>
      <c r="DK62" s="65">
        <v>0.0</v>
      </c>
      <c r="DL62" s="65">
        <v>0.0</v>
      </c>
      <c r="DM62" s="64"/>
      <c r="DN62" s="63" t="s">
        <v>4429</v>
      </c>
      <c r="DO62" s="63" t="s">
        <v>4430</v>
      </c>
      <c r="DP62" s="63" t="s">
        <v>541</v>
      </c>
      <c r="DQ62" s="64"/>
      <c r="DR62" s="64"/>
      <c r="DS62" s="64"/>
      <c r="DT62" s="64"/>
      <c r="DU62" s="64"/>
      <c r="DV62" s="65">
        <v>0.0</v>
      </c>
      <c r="DW62" s="65">
        <v>1.0</v>
      </c>
      <c r="DX62" s="65">
        <v>0.0</v>
      </c>
      <c r="DY62" s="65">
        <v>0.0</v>
      </c>
      <c r="DZ62" s="65">
        <v>0.0</v>
      </c>
      <c r="EA62" s="63" t="s">
        <v>541</v>
      </c>
      <c r="EB62" s="64"/>
      <c r="EC62" s="64"/>
      <c r="ED62" s="64"/>
      <c r="EE62" s="64"/>
      <c r="EF62" s="64"/>
      <c r="EG62" s="65">
        <v>0.0</v>
      </c>
      <c r="EH62" s="65">
        <v>1.0</v>
      </c>
      <c r="EI62" s="65">
        <v>0.0</v>
      </c>
      <c r="EJ62" s="65">
        <v>0.0</v>
      </c>
      <c r="EK62" s="65">
        <v>0.0</v>
      </c>
      <c r="EL62" s="63" t="s">
        <v>4431</v>
      </c>
      <c r="EM62" s="63" t="s">
        <v>4432</v>
      </c>
      <c r="EN62" s="63" t="s">
        <v>4670</v>
      </c>
      <c r="EO62" s="64"/>
      <c r="EP62" s="64"/>
      <c r="EQ62" s="64"/>
      <c r="ER62" s="64"/>
      <c r="ES62" s="64"/>
      <c r="ET62" s="64"/>
      <c r="EU62" s="64"/>
      <c r="EV62" s="65">
        <v>0.0</v>
      </c>
      <c r="EW62" s="65">
        <v>0.0</v>
      </c>
      <c r="EX62" s="65">
        <v>0.0</v>
      </c>
      <c r="EY62" s="65">
        <v>0.0</v>
      </c>
      <c r="EZ62" s="65">
        <v>0.0</v>
      </c>
      <c r="FA62" s="65">
        <v>1.0</v>
      </c>
      <c r="FB62" s="65">
        <v>0.0</v>
      </c>
      <c r="FC62" s="63" t="s">
        <v>6479</v>
      </c>
      <c r="FD62" s="63" t="s">
        <v>4425</v>
      </c>
      <c r="FE62" s="64"/>
      <c r="FF62" s="64"/>
      <c r="FG62" s="64"/>
      <c r="FH62" s="65">
        <v>0.0</v>
      </c>
      <c r="FI62" s="65">
        <v>0.0</v>
      </c>
      <c r="FJ62" s="65">
        <v>1.0</v>
      </c>
      <c r="FK62" s="63" t="s">
        <v>6480</v>
      </c>
      <c r="FL62" s="164" t="s">
        <v>6481</v>
      </c>
      <c r="FM62" s="63" t="s">
        <v>132</v>
      </c>
      <c r="FN62" s="63" t="s">
        <v>4436</v>
      </c>
      <c r="FO62" s="65">
        <v>0.0</v>
      </c>
      <c r="FP62" s="65">
        <v>0.0</v>
      </c>
      <c r="FQ62" s="65">
        <v>0.0</v>
      </c>
      <c r="FR62" s="65">
        <v>0.0</v>
      </c>
      <c r="FS62" s="65">
        <v>1.0</v>
      </c>
      <c r="FT62" s="65">
        <v>0.0</v>
      </c>
      <c r="FU62" s="65">
        <v>0.0</v>
      </c>
      <c r="FV62" s="65">
        <v>0.0</v>
      </c>
      <c r="FW62" s="63" t="s">
        <v>132</v>
      </c>
      <c r="FX62" s="63" t="s">
        <v>35</v>
      </c>
      <c r="FY62" s="65">
        <v>1.0</v>
      </c>
      <c r="FZ62" s="65">
        <v>0.0</v>
      </c>
      <c r="GA62" s="65">
        <v>0.0</v>
      </c>
      <c r="GB62" s="63" t="s">
        <v>2007</v>
      </c>
      <c r="GC62" s="64"/>
      <c r="GD62" s="64"/>
      <c r="GE62" s="64"/>
      <c r="GF62" s="64"/>
      <c r="GG62" s="64"/>
      <c r="GH62" s="64"/>
      <c r="GI62" s="65">
        <v>0.0</v>
      </c>
      <c r="GJ62" s="65">
        <v>0.0</v>
      </c>
      <c r="GK62" s="65">
        <v>0.0</v>
      </c>
      <c r="GL62" s="65">
        <v>0.0</v>
      </c>
      <c r="GM62" s="65">
        <v>1.0</v>
      </c>
      <c r="GN62" s="65">
        <v>0.0</v>
      </c>
      <c r="GO62" s="63" t="s">
        <v>132</v>
      </c>
      <c r="GP62" s="64"/>
      <c r="GQ62" s="64"/>
      <c r="GR62" s="64"/>
      <c r="GS62" s="64"/>
      <c r="GT62" s="65">
        <v>0.0</v>
      </c>
      <c r="GU62" s="65">
        <v>1.0</v>
      </c>
      <c r="GV62" s="65">
        <v>0.0</v>
      </c>
      <c r="GW62" s="64"/>
      <c r="GX62" s="65">
        <v>0.0</v>
      </c>
      <c r="GY62" s="63" t="s">
        <v>4518</v>
      </c>
      <c r="GZ62" s="63" t="s">
        <v>564</v>
      </c>
      <c r="HA62" s="64"/>
      <c r="HB62" s="64"/>
      <c r="HC62" s="64"/>
      <c r="HD62" s="64"/>
      <c r="HE62" s="65">
        <v>1.0</v>
      </c>
      <c r="HF62" s="65">
        <v>0.0</v>
      </c>
      <c r="HG62" s="65">
        <v>0.0</v>
      </c>
      <c r="HH62" s="65">
        <v>0.0</v>
      </c>
      <c r="HI62" s="63" t="s">
        <v>5073</v>
      </c>
      <c r="HJ62" s="65">
        <v>0.0</v>
      </c>
      <c r="HK62" s="65">
        <v>0.0</v>
      </c>
      <c r="HL62" s="65">
        <v>0.0</v>
      </c>
      <c r="HM62" s="65">
        <v>1.0</v>
      </c>
      <c r="HN62" s="64"/>
      <c r="HO62" s="63" t="s">
        <v>132</v>
      </c>
      <c r="HP62" s="65">
        <v>20000.0</v>
      </c>
      <c r="HQ62" s="63" t="s">
        <v>6482</v>
      </c>
      <c r="HR62" s="65">
        <v>3.0</v>
      </c>
      <c r="HS62" s="64"/>
      <c r="HT62" s="64"/>
      <c r="HU62" s="64"/>
      <c r="HV62" s="63" t="s">
        <v>6483</v>
      </c>
      <c r="HW62" s="63" t="s">
        <v>3174</v>
      </c>
      <c r="HX62" s="63" t="s">
        <v>2596</v>
      </c>
      <c r="HY62" s="63">
        <v>1.065007238E9</v>
      </c>
      <c r="HZ62" s="63" t="s">
        <v>6401</v>
      </c>
      <c r="IA62" s="65">
        <v>0.0</v>
      </c>
      <c r="IB62" s="65">
        <v>1.0</v>
      </c>
      <c r="IC62" s="65">
        <v>1.0</v>
      </c>
      <c r="ID62" s="65">
        <v>0.0</v>
      </c>
      <c r="IE62" s="65">
        <v>0.0</v>
      </c>
      <c r="IF62" s="65">
        <v>0.0</v>
      </c>
      <c r="IG62" s="65">
        <v>0.0</v>
      </c>
      <c r="IH62" s="64"/>
      <c r="II62" s="64"/>
      <c r="IJ62" s="64"/>
      <c r="IK62" s="64"/>
      <c r="IL62" s="64"/>
      <c r="IM62" s="64"/>
      <c r="IN62" s="64"/>
      <c r="IO62" s="64"/>
      <c r="IP62" s="64"/>
      <c r="IQ62" s="64"/>
      <c r="IR62" s="63">
        <v>50000.0</v>
      </c>
      <c r="IS62" s="65">
        <v>1.0</v>
      </c>
      <c r="IT62" s="63" t="s">
        <v>5287</v>
      </c>
      <c r="IU62" s="64"/>
      <c r="IV62" s="63" t="s">
        <v>6484</v>
      </c>
      <c r="IW62" s="164" t="s">
        <v>6485</v>
      </c>
      <c r="IX62" s="64"/>
      <c r="IY62" s="64"/>
      <c r="IZ62" s="63" t="s">
        <v>6486</v>
      </c>
      <c r="JA62" s="164" t="s">
        <v>6487</v>
      </c>
      <c r="JB62" s="64"/>
      <c r="JC62" s="64"/>
      <c r="JD62" s="64"/>
      <c r="JE62" s="63" t="s">
        <v>6488</v>
      </c>
      <c r="JF62" s="64"/>
      <c r="JG62" s="64"/>
      <c r="JH62" s="64"/>
      <c r="JI62" s="64"/>
      <c r="JJ62" s="64"/>
      <c r="JK62" s="64"/>
      <c r="JL62" s="64"/>
      <c r="JM62" s="64"/>
      <c r="JN62" s="64"/>
      <c r="JO62" s="64"/>
      <c r="JP62" s="64"/>
      <c r="JQ62" s="64"/>
      <c r="JR62" s="64"/>
      <c r="JS62" s="64"/>
      <c r="JT62" s="64"/>
      <c r="JU62" s="64"/>
      <c r="JV62" s="64"/>
      <c r="JW62" s="64"/>
      <c r="JX62" s="64"/>
      <c r="JY62" s="64"/>
      <c r="JZ62" s="64"/>
      <c r="KA62" s="64"/>
      <c r="KB62" s="64"/>
      <c r="KC62" s="64"/>
      <c r="KD62" s="64"/>
      <c r="KE62" s="64"/>
      <c r="KF62" s="64"/>
      <c r="KG62" s="64"/>
      <c r="KH62" s="64"/>
      <c r="KI62" s="64"/>
      <c r="KJ62" s="64"/>
      <c r="KK62" s="65">
        <v>4.7210871E8</v>
      </c>
      <c r="KL62" s="63" t="s">
        <v>6489</v>
      </c>
      <c r="KM62" s="163">
        <v>45165.0</v>
      </c>
      <c r="KN62" s="64"/>
      <c r="KO62" s="64"/>
      <c r="KP62" s="63" t="s">
        <v>4442</v>
      </c>
      <c r="KQ62" s="64"/>
      <c r="KR62" s="63" t="s">
        <v>6404</v>
      </c>
      <c r="KS62" s="64"/>
      <c r="KT62" s="65">
        <v>61.0</v>
      </c>
    </row>
    <row r="63" hidden="1">
      <c r="A63" s="163">
        <v>45165.0</v>
      </c>
      <c r="B63" s="163">
        <v>45165.0</v>
      </c>
      <c r="C63" s="63" t="s">
        <v>871</v>
      </c>
      <c r="D63" s="63" t="s">
        <v>6448</v>
      </c>
      <c r="E63" s="63">
        <v>3.116299558E9</v>
      </c>
      <c r="F63" s="63" t="s">
        <v>4408</v>
      </c>
      <c r="G63" s="63" t="s">
        <v>4409</v>
      </c>
      <c r="H63" s="63" t="s">
        <v>4766</v>
      </c>
      <c r="I63" s="63" t="s">
        <v>6490</v>
      </c>
      <c r="J63" s="64"/>
      <c r="K63" s="64"/>
      <c r="L63" s="64"/>
      <c r="M63" s="64"/>
      <c r="N63" s="64"/>
      <c r="O63" s="63" t="s">
        <v>6491</v>
      </c>
      <c r="P63" s="65">
        <v>3.148012983E9</v>
      </c>
      <c r="Q63" s="63" t="s">
        <v>494</v>
      </c>
      <c r="R63" s="64"/>
      <c r="S63" s="64"/>
      <c r="T63" s="64"/>
      <c r="U63" s="63" t="s">
        <v>6492</v>
      </c>
      <c r="V63" s="164" t="s">
        <v>6493</v>
      </c>
      <c r="W63" s="64"/>
      <c r="X63" s="64"/>
      <c r="Y63" s="65">
        <v>3.0</v>
      </c>
      <c r="Z63" s="65">
        <v>1.0</v>
      </c>
      <c r="AA63" s="63" t="s">
        <v>4484</v>
      </c>
      <c r="AB63" s="63" t="s">
        <v>132</v>
      </c>
      <c r="AC63" s="63" t="s">
        <v>132</v>
      </c>
      <c r="AD63" s="63" t="s">
        <v>132</v>
      </c>
      <c r="AE63" s="65">
        <v>3.0</v>
      </c>
      <c r="AF63" s="63" t="s">
        <v>2007</v>
      </c>
      <c r="AG63" s="63" t="s">
        <v>2007</v>
      </c>
      <c r="AH63" s="63" t="s">
        <v>2007</v>
      </c>
      <c r="AI63" s="63" t="s">
        <v>2007</v>
      </c>
      <c r="AJ63" s="65">
        <v>2.0</v>
      </c>
      <c r="AK63" s="65">
        <v>1.0</v>
      </c>
      <c r="AL63" s="63" t="s">
        <v>2007</v>
      </c>
      <c r="AM63" s="65">
        <v>3.0</v>
      </c>
      <c r="AN63" s="63" t="s">
        <v>4485</v>
      </c>
      <c r="AO63" s="63" t="s">
        <v>4419</v>
      </c>
      <c r="AP63" s="63" t="s">
        <v>4420</v>
      </c>
      <c r="AQ63" s="64"/>
      <c r="AR63" s="63" t="s">
        <v>4421</v>
      </c>
      <c r="AS63" s="63" t="s">
        <v>132</v>
      </c>
      <c r="AT63" s="64"/>
      <c r="AU63" s="63" t="s">
        <v>35</v>
      </c>
      <c r="AV63" s="63" t="s">
        <v>4096</v>
      </c>
      <c r="AW63" s="63" t="s">
        <v>4423</v>
      </c>
      <c r="AX63" s="63" t="s">
        <v>132</v>
      </c>
      <c r="AY63" s="64"/>
      <c r="AZ63" s="64"/>
      <c r="BA63" s="64"/>
      <c r="BB63" s="65">
        <v>0.0</v>
      </c>
      <c r="BC63" s="65">
        <v>1.0</v>
      </c>
      <c r="BD63" s="65">
        <v>0.0</v>
      </c>
      <c r="BE63" s="65">
        <v>2.0</v>
      </c>
      <c r="BF63" s="166">
        <v>45689.0</v>
      </c>
      <c r="BG63" s="65">
        <v>84.0</v>
      </c>
      <c r="BH63" s="63" t="s">
        <v>4708</v>
      </c>
      <c r="BI63" s="63" t="s">
        <v>4461</v>
      </c>
      <c r="BJ63" s="63" t="s">
        <v>5719</v>
      </c>
      <c r="BK63" s="65">
        <v>0.0</v>
      </c>
      <c r="BL63" s="65">
        <v>0.0</v>
      </c>
      <c r="BM63" s="65">
        <v>0.0</v>
      </c>
      <c r="BN63" s="65">
        <v>0.0</v>
      </c>
      <c r="BO63" s="65">
        <v>0.0</v>
      </c>
      <c r="BP63" s="65">
        <v>1.0</v>
      </c>
      <c r="BQ63" s="65">
        <v>0.0</v>
      </c>
      <c r="BR63" s="64"/>
      <c r="BS63" s="64"/>
      <c r="BT63" s="63" t="s">
        <v>4460</v>
      </c>
      <c r="BU63" s="63" t="s">
        <v>4488</v>
      </c>
      <c r="BV63" s="65">
        <v>0.0</v>
      </c>
      <c r="BW63" s="65">
        <v>0.0</v>
      </c>
      <c r="BX63" s="65">
        <v>1.0</v>
      </c>
      <c r="BY63" s="63" t="s">
        <v>4426</v>
      </c>
      <c r="BZ63" s="63" t="s">
        <v>4461</v>
      </c>
      <c r="CA63" s="63" t="s">
        <v>4689</v>
      </c>
      <c r="CB63" s="65">
        <v>0.0</v>
      </c>
      <c r="CC63" s="65">
        <v>0.0</v>
      </c>
      <c r="CD63" s="65">
        <v>1.0</v>
      </c>
      <c r="CE63" s="65">
        <v>0.0</v>
      </c>
      <c r="CF63" s="65">
        <v>0.0</v>
      </c>
      <c r="CG63" s="65">
        <v>0.0</v>
      </c>
      <c r="CH63" s="65">
        <v>0.0</v>
      </c>
      <c r="CI63" s="65">
        <v>0.0</v>
      </c>
      <c r="CJ63" s="64"/>
      <c r="CK63" s="63" t="s">
        <v>216</v>
      </c>
      <c r="CL63" s="65">
        <v>0.0</v>
      </c>
      <c r="CM63" s="65">
        <v>0.0</v>
      </c>
      <c r="CN63" s="65">
        <v>0.0</v>
      </c>
      <c r="CO63" s="65">
        <v>0.0</v>
      </c>
      <c r="CP63" s="65">
        <v>0.0</v>
      </c>
      <c r="CQ63" s="65">
        <v>1.0</v>
      </c>
      <c r="CR63" s="65">
        <v>0.0</v>
      </c>
      <c r="CS63" s="65">
        <v>0.0</v>
      </c>
      <c r="CT63" s="64"/>
      <c r="CU63" s="63" t="s">
        <v>4427</v>
      </c>
      <c r="CV63" s="64"/>
      <c r="CW63" s="64"/>
      <c r="CX63" s="63" t="s">
        <v>4514</v>
      </c>
      <c r="CY63" s="65">
        <v>0.0</v>
      </c>
      <c r="CZ63" s="65">
        <v>0.0</v>
      </c>
      <c r="DA63" s="65">
        <v>0.0</v>
      </c>
      <c r="DB63" s="65">
        <v>0.0</v>
      </c>
      <c r="DC63" s="65">
        <v>0.0</v>
      </c>
      <c r="DD63" s="65">
        <v>0.0</v>
      </c>
      <c r="DE63" s="65">
        <v>0.0</v>
      </c>
      <c r="DF63" s="65">
        <v>0.0</v>
      </c>
      <c r="DG63" s="64"/>
      <c r="DH63" s="64"/>
      <c r="DI63" s="64"/>
      <c r="DJ63" s="65">
        <v>1.0</v>
      </c>
      <c r="DK63" s="65">
        <v>0.0</v>
      </c>
      <c r="DL63" s="65">
        <v>0.0</v>
      </c>
      <c r="DM63" s="64"/>
      <c r="DN63" s="63" t="s">
        <v>4429</v>
      </c>
      <c r="DO63" s="63" t="s">
        <v>4430</v>
      </c>
      <c r="DP63" s="63" t="s">
        <v>4563</v>
      </c>
      <c r="DQ63" s="64"/>
      <c r="DR63" s="64"/>
      <c r="DS63" s="64"/>
      <c r="DT63" s="64"/>
      <c r="DU63" s="64"/>
      <c r="DV63" s="65">
        <v>0.0</v>
      </c>
      <c r="DW63" s="65">
        <v>0.0</v>
      </c>
      <c r="DX63" s="65">
        <v>0.0</v>
      </c>
      <c r="DY63" s="65">
        <v>0.0</v>
      </c>
      <c r="DZ63" s="65">
        <v>1.0</v>
      </c>
      <c r="EA63" s="63" t="s">
        <v>4563</v>
      </c>
      <c r="EB63" s="64"/>
      <c r="EC63" s="64"/>
      <c r="ED63" s="64"/>
      <c r="EE63" s="64"/>
      <c r="EF63" s="64"/>
      <c r="EG63" s="65">
        <v>0.0</v>
      </c>
      <c r="EH63" s="65">
        <v>0.0</v>
      </c>
      <c r="EI63" s="65">
        <v>0.0</v>
      </c>
      <c r="EJ63" s="65">
        <v>0.0</v>
      </c>
      <c r="EK63" s="65">
        <v>1.0</v>
      </c>
      <c r="EL63" s="63" t="s">
        <v>4431</v>
      </c>
      <c r="EM63" s="63" t="s">
        <v>4631</v>
      </c>
      <c r="EN63" s="63" t="s">
        <v>4494</v>
      </c>
      <c r="EO63" s="64"/>
      <c r="EP63" s="64"/>
      <c r="EQ63" s="64"/>
      <c r="ER63" s="64"/>
      <c r="ES63" s="64"/>
      <c r="ET63" s="64"/>
      <c r="EU63" s="64"/>
      <c r="EV63" s="65">
        <v>1.0</v>
      </c>
      <c r="EW63" s="65">
        <v>0.0</v>
      </c>
      <c r="EX63" s="65">
        <v>0.0</v>
      </c>
      <c r="EY63" s="65">
        <v>0.0</v>
      </c>
      <c r="EZ63" s="65">
        <v>0.0</v>
      </c>
      <c r="FA63" s="65">
        <v>0.0</v>
      </c>
      <c r="FB63" s="65">
        <v>0.0</v>
      </c>
      <c r="FC63" s="64"/>
      <c r="FD63" s="63" t="s">
        <v>4425</v>
      </c>
      <c r="FE63" s="64"/>
      <c r="FF63" s="64"/>
      <c r="FG63" s="64"/>
      <c r="FH63" s="65">
        <v>0.0</v>
      </c>
      <c r="FI63" s="65">
        <v>0.0</v>
      </c>
      <c r="FJ63" s="65">
        <v>1.0</v>
      </c>
      <c r="FK63" s="64"/>
      <c r="FL63" s="64"/>
      <c r="FM63" s="63" t="s">
        <v>35</v>
      </c>
      <c r="FN63" s="63" t="s">
        <v>4495</v>
      </c>
      <c r="FO63" s="65">
        <v>1.0</v>
      </c>
      <c r="FP63" s="65">
        <v>0.0</v>
      </c>
      <c r="FQ63" s="65">
        <v>0.0</v>
      </c>
      <c r="FR63" s="65">
        <v>0.0</v>
      </c>
      <c r="FS63" s="65">
        <v>0.0</v>
      </c>
      <c r="FT63" s="65">
        <v>0.0</v>
      </c>
      <c r="FU63" s="65">
        <v>0.0</v>
      </c>
      <c r="FV63" s="65">
        <v>0.0</v>
      </c>
      <c r="FW63" s="63" t="s">
        <v>132</v>
      </c>
      <c r="FX63" s="63" t="s">
        <v>132</v>
      </c>
      <c r="FY63" s="65">
        <v>0.0</v>
      </c>
      <c r="FZ63" s="65">
        <v>1.0</v>
      </c>
      <c r="GA63" s="65">
        <v>0.0</v>
      </c>
      <c r="GB63" s="63" t="s">
        <v>2007</v>
      </c>
      <c r="GC63" s="64"/>
      <c r="GD63" s="64"/>
      <c r="GE63" s="64"/>
      <c r="GF63" s="64"/>
      <c r="GG63" s="64"/>
      <c r="GH63" s="64"/>
      <c r="GI63" s="65">
        <v>0.0</v>
      </c>
      <c r="GJ63" s="65">
        <v>0.0</v>
      </c>
      <c r="GK63" s="65">
        <v>0.0</v>
      </c>
      <c r="GL63" s="65">
        <v>0.0</v>
      </c>
      <c r="GM63" s="65">
        <v>1.0</v>
      </c>
      <c r="GN63" s="65">
        <v>0.0</v>
      </c>
      <c r="GO63" s="63" t="s">
        <v>132</v>
      </c>
      <c r="GP63" s="64"/>
      <c r="GQ63" s="64"/>
      <c r="GR63" s="64"/>
      <c r="GS63" s="64"/>
      <c r="GT63" s="65">
        <v>0.0</v>
      </c>
      <c r="GU63" s="65">
        <v>1.0</v>
      </c>
      <c r="GV63" s="65">
        <v>0.0</v>
      </c>
      <c r="GW63" s="64"/>
      <c r="GX63" s="65">
        <v>0.0</v>
      </c>
      <c r="GY63" s="63" t="s">
        <v>4474</v>
      </c>
      <c r="GZ63" s="63" t="s">
        <v>132</v>
      </c>
      <c r="HA63" s="64"/>
      <c r="HB63" s="64"/>
      <c r="HC63" s="64"/>
      <c r="HD63" s="64"/>
      <c r="HE63" s="65">
        <v>0.0</v>
      </c>
      <c r="HF63" s="65">
        <v>1.0</v>
      </c>
      <c r="HG63" s="65">
        <v>0.0</v>
      </c>
      <c r="HH63" s="65">
        <v>0.0</v>
      </c>
      <c r="HI63" s="63" t="s">
        <v>4519</v>
      </c>
      <c r="HJ63" s="65">
        <v>1.0</v>
      </c>
      <c r="HK63" s="65">
        <v>0.0</v>
      </c>
      <c r="HL63" s="65">
        <v>0.0</v>
      </c>
      <c r="HM63" s="65">
        <v>0.0</v>
      </c>
      <c r="HN63" s="64"/>
      <c r="HO63" s="63" t="s">
        <v>132</v>
      </c>
      <c r="HP63" s="64"/>
      <c r="HQ63" s="63" t="s">
        <v>6494</v>
      </c>
      <c r="HR63" s="65">
        <v>1.0</v>
      </c>
      <c r="HS63" s="63" t="s">
        <v>3060</v>
      </c>
      <c r="HT63" s="64"/>
      <c r="HU63" s="64"/>
      <c r="HV63" s="63" t="s">
        <v>6495</v>
      </c>
      <c r="HW63" s="63" t="s">
        <v>3059</v>
      </c>
      <c r="HX63" s="63" t="s">
        <v>6496</v>
      </c>
      <c r="HY63" s="63">
        <v>7.0782589E7</v>
      </c>
      <c r="HZ63" s="63" t="s">
        <v>5347</v>
      </c>
      <c r="IA63" s="65">
        <v>0.0</v>
      </c>
      <c r="IB63" s="65">
        <v>0.0</v>
      </c>
      <c r="IC63" s="65">
        <v>0.0</v>
      </c>
      <c r="ID63" s="65">
        <v>0.0</v>
      </c>
      <c r="IE63" s="65">
        <v>0.0</v>
      </c>
      <c r="IF63" s="65">
        <v>0.0</v>
      </c>
      <c r="IG63" s="65">
        <v>1.0</v>
      </c>
      <c r="IH63" s="64"/>
      <c r="II63" s="64"/>
      <c r="IJ63" s="64"/>
      <c r="IK63" s="64"/>
      <c r="IL63" s="64"/>
      <c r="IM63" s="64"/>
      <c r="IN63" s="64"/>
      <c r="IO63" s="64"/>
      <c r="IP63" s="64"/>
      <c r="IQ63" s="64"/>
      <c r="IR63" s="63">
        <v>500000.0</v>
      </c>
      <c r="IS63" s="65">
        <v>2.0</v>
      </c>
      <c r="IT63" s="63" t="s">
        <v>5287</v>
      </c>
      <c r="IU63" s="64"/>
      <c r="IV63" s="64"/>
      <c r="IW63" s="64"/>
      <c r="IX63" s="64"/>
      <c r="IY63" s="64"/>
      <c r="IZ63" s="64"/>
      <c r="JA63" s="64"/>
      <c r="JB63" s="64"/>
      <c r="JC63" s="64"/>
      <c r="JD63" s="64"/>
      <c r="JE63" s="64"/>
      <c r="JF63" s="64"/>
      <c r="JG63" s="64"/>
      <c r="JH63" s="64"/>
      <c r="JI63" s="64"/>
      <c r="JJ63" s="64"/>
      <c r="JK63" s="64"/>
      <c r="JL63" s="64"/>
      <c r="JM63" s="64"/>
      <c r="JN63" s="64"/>
      <c r="JO63" s="64"/>
      <c r="JP63" s="64"/>
      <c r="JQ63" s="64"/>
      <c r="JR63" s="64"/>
      <c r="JS63" s="64"/>
      <c r="JT63" s="64"/>
      <c r="JU63" s="64"/>
      <c r="JV63" s="64"/>
      <c r="JW63" s="64"/>
      <c r="JX63" s="64"/>
      <c r="JY63" s="64"/>
      <c r="JZ63" s="64"/>
      <c r="KA63" s="64"/>
      <c r="KB63" s="64"/>
      <c r="KC63" s="64"/>
      <c r="KD63" s="64"/>
      <c r="KE63" s="64"/>
      <c r="KF63" s="64"/>
      <c r="KG63" s="64"/>
      <c r="KH63" s="64"/>
      <c r="KI63" s="64"/>
      <c r="KJ63" s="64"/>
      <c r="KK63" s="65">
        <v>4.72111731E8</v>
      </c>
      <c r="KL63" s="63" t="s">
        <v>6497</v>
      </c>
      <c r="KM63" s="163">
        <v>45165.0</v>
      </c>
      <c r="KN63" s="64"/>
      <c r="KO63" s="64"/>
      <c r="KP63" s="63" t="s">
        <v>4442</v>
      </c>
      <c r="KQ63" s="64"/>
      <c r="KR63" s="63" t="s">
        <v>6404</v>
      </c>
      <c r="KS63" s="64"/>
      <c r="KT63" s="65">
        <v>62.0</v>
      </c>
    </row>
    <row r="64" hidden="1">
      <c r="A64" s="163">
        <v>45165.0</v>
      </c>
      <c r="B64" s="163">
        <v>45165.0</v>
      </c>
      <c r="C64" s="63" t="s">
        <v>6498</v>
      </c>
      <c r="D64" s="63" t="s">
        <v>6469</v>
      </c>
      <c r="E64" s="63">
        <v>3.043940067E9</v>
      </c>
      <c r="F64" s="63" t="s">
        <v>4408</v>
      </c>
      <c r="G64" s="63" t="s">
        <v>4409</v>
      </c>
      <c r="H64" s="63" t="s">
        <v>30</v>
      </c>
      <c r="I64" s="63" t="s">
        <v>4410</v>
      </c>
      <c r="J64" s="63" t="s">
        <v>6499</v>
      </c>
      <c r="K64" s="65">
        <v>6.321487</v>
      </c>
      <c r="L64" s="65">
        <v>-75.5857</v>
      </c>
      <c r="M64" s="65">
        <v>1789.907151</v>
      </c>
      <c r="N64" s="65">
        <v>54.69824665</v>
      </c>
      <c r="O64" s="63" t="s">
        <v>6285</v>
      </c>
      <c r="P64" s="65">
        <v>3.106857483E9</v>
      </c>
      <c r="Q64" s="63" t="s">
        <v>656</v>
      </c>
      <c r="R64" s="64"/>
      <c r="S64" s="63" t="s">
        <v>6500</v>
      </c>
      <c r="T64" s="164" t="s">
        <v>6501</v>
      </c>
      <c r="U64" s="63" t="s">
        <v>6502</v>
      </c>
      <c r="V64" s="164" t="s">
        <v>6503</v>
      </c>
      <c r="W64" s="63" t="s">
        <v>6504</v>
      </c>
      <c r="X64" s="164" t="s">
        <v>6505</v>
      </c>
      <c r="Y64" s="65">
        <v>1.0</v>
      </c>
      <c r="Z64" s="65">
        <v>1.0</v>
      </c>
      <c r="AA64" s="63" t="s">
        <v>4896</v>
      </c>
      <c r="AB64" s="63" t="s">
        <v>35</v>
      </c>
      <c r="AC64" s="63" t="s">
        <v>35</v>
      </c>
      <c r="AD64" s="63" t="s">
        <v>35</v>
      </c>
      <c r="AE64" s="63" t="s">
        <v>216</v>
      </c>
      <c r="AF64" s="65">
        <v>1.0</v>
      </c>
      <c r="AG64" s="63" t="s">
        <v>2007</v>
      </c>
      <c r="AH64" s="63" t="s">
        <v>2007</v>
      </c>
      <c r="AI64" s="63" t="s">
        <v>2007</v>
      </c>
      <c r="AJ64" s="63" t="s">
        <v>2007</v>
      </c>
      <c r="AK64" s="65">
        <v>1.0</v>
      </c>
      <c r="AL64" s="63" t="s">
        <v>2007</v>
      </c>
      <c r="AM64" s="65">
        <v>1.0</v>
      </c>
      <c r="AN64" s="63" t="s">
        <v>4485</v>
      </c>
      <c r="AO64" s="63" t="s">
        <v>4581</v>
      </c>
      <c r="AP64" s="63" t="s">
        <v>4420</v>
      </c>
      <c r="AQ64" s="64"/>
      <c r="AR64" s="63" t="s">
        <v>4421</v>
      </c>
      <c r="AS64" s="63" t="s">
        <v>132</v>
      </c>
      <c r="AT64" s="64"/>
      <c r="AU64" s="63" t="s">
        <v>132</v>
      </c>
      <c r="AV64" s="63" t="s">
        <v>4606</v>
      </c>
      <c r="AW64" s="63" t="s">
        <v>4561</v>
      </c>
      <c r="AX64" s="63" t="s">
        <v>132</v>
      </c>
      <c r="AY64" s="64"/>
      <c r="AZ64" s="64"/>
      <c r="BA64" s="64"/>
      <c r="BB64" s="65">
        <v>0.0</v>
      </c>
      <c r="BC64" s="65">
        <v>1.0</v>
      </c>
      <c r="BD64" s="65">
        <v>0.0</v>
      </c>
      <c r="BE64" s="65">
        <v>1.0</v>
      </c>
      <c r="BF64" s="166">
        <v>45689.0</v>
      </c>
      <c r="BG64" s="65">
        <v>10.0</v>
      </c>
      <c r="BH64" s="63" t="s">
        <v>4459</v>
      </c>
      <c r="BI64" s="63" t="s">
        <v>4461</v>
      </c>
      <c r="BJ64" s="63" t="s">
        <v>4849</v>
      </c>
      <c r="BK64" s="65">
        <v>1.0</v>
      </c>
      <c r="BL64" s="65">
        <v>0.0</v>
      </c>
      <c r="BM64" s="65">
        <v>0.0</v>
      </c>
      <c r="BN64" s="65">
        <v>0.0</v>
      </c>
      <c r="BO64" s="65">
        <v>0.0</v>
      </c>
      <c r="BP64" s="65">
        <v>0.0</v>
      </c>
      <c r="BQ64" s="65">
        <v>0.0</v>
      </c>
      <c r="BR64" s="64"/>
      <c r="BS64" s="64"/>
      <c r="BT64" s="63" t="s">
        <v>4425</v>
      </c>
      <c r="BU64" s="63" t="s">
        <v>4462</v>
      </c>
      <c r="BV64" s="65">
        <v>1.0</v>
      </c>
      <c r="BW64" s="65">
        <v>0.0</v>
      </c>
      <c r="BX64" s="65">
        <v>0.0</v>
      </c>
      <c r="BY64" s="63" t="s">
        <v>4431</v>
      </c>
      <c r="BZ64" s="63" t="s">
        <v>4425</v>
      </c>
      <c r="CA64" s="63" t="s">
        <v>4628</v>
      </c>
      <c r="CB64" s="65">
        <v>0.0</v>
      </c>
      <c r="CC64" s="65">
        <v>1.0</v>
      </c>
      <c r="CD64" s="65">
        <v>0.0</v>
      </c>
      <c r="CE64" s="65">
        <v>0.0</v>
      </c>
      <c r="CF64" s="65">
        <v>1.0</v>
      </c>
      <c r="CG64" s="65">
        <v>0.0</v>
      </c>
      <c r="CH64" s="65">
        <v>0.0</v>
      </c>
      <c r="CI64" s="65">
        <v>0.0</v>
      </c>
      <c r="CJ64" s="64"/>
      <c r="CK64" s="63" t="s">
        <v>4711</v>
      </c>
      <c r="CL64" s="65">
        <v>0.0</v>
      </c>
      <c r="CM64" s="65">
        <v>0.0</v>
      </c>
      <c r="CN64" s="65">
        <v>0.0</v>
      </c>
      <c r="CO64" s="65">
        <v>0.0</v>
      </c>
      <c r="CP64" s="65">
        <v>1.0</v>
      </c>
      <c r="CQ64" s="65">
        <v>0.0</v>
      </c>
      <c r="CR64" s="65">
        <v>0.0</v>
      </c>
      <c r="CS64" s="65">
        <v>0.0</v>
      </c>
      <c r="CT64" s="64"/>
      <c r="CU64" s="63" t="s">
        <v>4491</v>
      </c>
      <c r="CV64" s="63" t="s">
        <v>2007</v>
      </c>
      <c r="CW64" s="64"/>
      <c r="CX64" s="63" t="s">
        <v>4538</v>
      </c>
      <c r="CY64" s="65">
        <v>0.0</v>
      </c>
      <c r="CZ64" s="65">
        <v>0.0</v>
      </c>
      <c r="DA64" s="65">
        <v>0.0</v>
      </c>
      <c r="DB64" s="65">
        <v>0.0</v>
      </c>
      <c r="DC64" s="65">
        <v>0.0</v>
      </c>
      <c r="DD64" s="65">
        <v>0.0</v>
      </c>
      <c r="DE64" s="65">
        <v>1.0</v>
      </c>
      <c r="DF64" s="65">
        <v>0.0</v>
      </c>
      <c r="DG64" s="64"/>
      <c r="DH64" s="64"/>
      <c r="DI64" s="64"/>
      <c r="DJ64" s="65">
        <v>0.0</v>
      </c>
      <c r="DK64" s="65">
        <v>0.0</v>
      </c>
      <c r="DL64" s="65">
        <v>0.0</v>
      </c>
      <c r="DM64" s="64"/>
      <c r="DN64" s="63" t="s">
        <v>4429</v>
      </c>
      <c r="DO64" s="63" t="s">
        <v>4430</v>
      </c>
      <c r="DP64" s="63" t="s">
        <v>4563</v>
      </c>
      <c r="DQ64" s="64"/>
      <c r="DR64" s="64"/>
      <c r="DS64" s="64"/>
      <c r="DT64" s="64"/>
      <c r="DU64" s="64"/>
      <c r="DV64" s="65">
        <v>0.0</v>
      </c>
      <c r="DW64" s="65">
        <v>0.0</v>
      </c>
      <c r="DX64" s="65">
        <v>0.0</v>
      </c>
      <c r="DY64" s="65">
        <v>0.0</v>
      </c>
      <c r="DZ64" s="65">
        <v>1.0</v>
      </c>
      <c r="EA64" s="63" t="s">
        <v>4563</v>
      </c>
      <c r="EB64" s="64"/>
      <c r="EC64" s="64"/>
      <c r="ED64" s="64"/>
      <c r="EE64" s="64"/>
      <c r="EF64" s="64"/>
      <c r="EG64" s="65">
        <v>0.0</v>
      </c>
      <c r="EH64" s="65">
        <v>0.0</v>
      </c>
      <c r="EI64" s="65">
        <v>0.0</v>
      </c>
      <c r="EJ64" s="65">
        <v>0.0</v>
      </c>
      <c r="EK64" s="65">
        <v>1.0</v>
      </c>
      <c r="EL64" s="63" t="s">
        <v>4431</v>
      </c>
      <c r="EM64" s="63" t="s">
        <v>4432</v>
      </c>
      <c r="EN64" s="63" t="s">
        <v>4433</v>
      </c>
      <c r="EO64" s="64"/>
      <c r="EP64" s="64"/>
      <c r="EQ64" s="64"/>
      <c r="ER64" s="64"/>
      <c r="ES64" s="64"/>
      <c r="ET64" s="64"/>
      <c r="EU64" s="64"/>
      <c r="EV64" s="65">
        <v>0.0</v>
      </c>
      <c r="EW64" s="65">
        <v>0.0</v>
      </c>
      <c r="EX64" s="65">
        <v>0.0</v>
      </c>
      <c r="EY64" s="65">
        <v>0.0</v>
      </c>
      <c r="EZ64" s="65">
        <v>1.0</v>
      </c>
      <c r="FA64" s="65">
        <v>0.0</v>
      </c>
      <c r="FB64" s="65">
        <v>0.0</v>
      </c>
      <c r="FC64" s="63" t="s">
        <v>216</v>
      </c>
      <c r="FD64" s="63" t="s">
        <v>4425</v>
      </c>
      <c r="FE64" s="64"/>
      <c r="FF64" s="64"/>
      <c r="FG64" s="64"/>
      <c r="FH64" s="65">
        <v>0.0</v>
      </c>
      <c r="FI64" s="65">
        <v>0.0</v>
      </c>
      <c r="FJ64" s="65">
        <v>1.0</v>
      </c>
      <c r="FK64" s="64"/>
      <c r="FL64" s="64"/>
      <c r="FM64" s="63" t="s">
        <v>35</v>
      </c>
      <c r="FN64" s="63" t="s">
        <v>4436</v>
      </c>
      <c r="FO64" s="65">
        <v>0.0</v>
      </c>
      <c r="FP64" s="65">
        <v>0.0</v>
      </c>
      <c r="FQ64" s="65">
        <v>0.0</v>
      </c>
      <c r="FR64" s="65">
        <v>0.0</v>
      </c>
      <c r="FS64" s="65">
        <v>1.0</v>
      </c>
      <c r="FT64" s="65">
        <v>0.0</v>
      </c>
      <c r="FU64" s="65">
        <v>0.0</v>
      </c>
      <c r="FV64" s="65">
        <v>0.0</v>
      </c>
      <c r="FW64" s="63" t="s">
        <v>132</v>
      </c>
      <c r="FX64" s="63" t="s">
        <v>132</v>
      </c>
      <c r="FY64" s="65">
        <v>0.0</v>
      </c>
      <c r="FZ64" s="65">
        <v>1.0</v>
      </c>
      <c r="GA64" s="65">
        <v>0.0</v>
      </c>
      <c r="GB64" s="63" t="s">
        <v>2007</v>
      </c>
      <c r="GC64" s="64"/>
      <c r="GD64" s="64"/>
      <c r="GE64" s="64"/>
      <c r="GF64" s="64"/>
      <c r="GG64" s="64"/>
      <c r="GH64" s="64"/>
      <c r="GI64" s="65">
        <v>0.0</v>
      </c>
      <c r="GJ64" s="65">
        <v>0.0</v>
      </c>
      <c r="GK64" s="65">
        <v>0.0</v>
      </c>
      <c r="GL64" s="65">
        <v>0.0</v>
      </c>
      <c r="GM64" s="65">
        <v>1.0</v>
      </c>
      <c r="GN64" s="65">
        <v>0.0</v>
      </c>
      <c r="GO64" s="63" t="s">
        <v>564</v>
      </c>
      <c r="GP64" s="64"/>
      <c r="GQ64" s="64"/>
      <c r="GR64" s="64"/>
      <c r="GS64" s="64"/>
      <c r="GT64" s="65">
        <v>1.0</v>
      </c>
      <c r="GU64" s="65">
        <v>0.0</v>
      </c>
      <c r="GV64" s="65">
        <v>0.0</v>
      </c>
      <c r="GW64" s="64"/>
      <c r="GX64" s="65">
        <v>0.0</v>
      </c>
      <c r="GY64" s="63" t="s">
        <v>4474</v>
      </c>
      <c r="GZ64" s="63" t="s">
        <v>564</v>
      </c>
      <c r="HA64" s="64"/>
      <c r="HB64" s="64"/>
      <c r="HC64" s="64"/>
      <c r="HD64" s="64"/>
      <c r="HE64" s="65">
        <v>1.0</v>
      </c>
      <c r="HF64" s="65">
        <v>0.0</v>
      </c>
      <c r="HG64" s="65">
        <v>0.0</v>
      </c>
      <c r="HH64" s="65">
        <v>0.0</v>
      </c>
      <c r="HI64" s="63" t="s">
        <v>5073</v>
      </c>
      <c r="HJ64" s="65">
        <v>0.0</v>
      </c>
      <c r="HK64" s="65">
        <v>0.0</v>
      </c>
      <c r="HL64" s="65">
        <v>0.0</v>
      </c>
      <c r="HM64" s="65">
        <v>1.0</v>
      </c>
      <c r="HN64" s="64"/>
      <c r="HO64" s="63" t="s">
        <v>132</v>
      </c>
      <c r="HP64" s="65">
        <v>10000.0</v>
      </c>
      <c r="HQ64" s="63" t="s">
        <v>6506</v>
      </c>
      <c r="HR64" s="65">
        <v>3.0</v>
      </c>
      <c r="HS64" s="63" t="s">
        <v>6507</v>
      </c>
      <c r="HT64" s="64"/>
      <c r="HU64" s="64"/>
      <c r="HV64" s="63" t="s">
        <v>1333</v>
      </c>
      <c r="HW64" s="63" t="s">
        <v>3156</v>
      </c>
      <c r="HX64" s="63" t="s">
        <v>6286</v>
      </c>
      <c r="HY64" s="63">
        <v>3.2201406E7</v>
      </c>
      <c r="HZ64" s="63" t="s">
        <v>5539</v>
      </c>
      <c r="IA64" s="65">
        <v>1.0</v>
      </c>
      <c r="IB64" s="65">
        <v>0.0</v>
      </c>
      <c r="IC64" s="65">
        <v>1.0</v>
      </c>
      <c r="ID64" s="65">
        <v>0.0</v>
      </c>
      <c r="IE64" s="65">
        <v>0.0</v>
      </c>
      <c r="IF64" s="65">
        <v>0.0</v>
      </c>
      <c r="IG64" s="65">
        <v>0.0</v>
      </c>
      <c r="IH64" s="64"/>
      <c r="II64" s="64"/>
      <c r="IJ64" s="64"/>
      <c r="IK64" s="64"/>
      <c r="IL64" s="64"/>
      <c r="IM64" s="64"/>
      <c r="IN64" s="64"/>
      <c r="IO64" s="64"/>
      <c r="IP64" s="64"/>
      <c r="IQ64" s="64"/>
      <c r="IR64" s="63">
        <v>35000.0</v>
      </c>
      <c r="IS64" s="65">
        <v>1.0</v>
      </c>
      <c r="IT64" s="63" t="s">
        <v>5287</v>
      </c>
      <c r="IU64" s="64"/>
      <c r="IV64" s="63" t="s">
        <v>6508</v>
      </c>
      <c r="IW64" s="164" t="s">
        <v>6509</v>
      </c>
      <c r="IX64" s="64"/>
      <c r="IY64" s="64"/>
      <c r="IZ64" s="63" t="s">
        <v>6510</v>
      </c>
      <c r="JA64" s="164" t="s">
        <v>6511</v>
      </c>
      <c r="JB64" s="64"/>
      <c r="JC64" s="64"/>
      <c r="JD64" s="64"/>
      <c r="JE64" s="63" t="s">
        <v>6512</v>
      </c>
      <c r="JF64" s="64"/>
      <c r="JG64" s="64"/>
      <c r="JH64" s="64"/>
      <c r="JI64" s="64"/>
      <c r="JJ64" s="64"/>
      <c r="JK64" s="64"/>
      <c r="JL64" s="64"/>
      <c r="JM64" s="64"/>
      <c r="JN64" s="64"/>
      <c r="JO64" s="64"/>
      <c r="JP64" s="64"/>
      <c r="JQ64" s="64"/>
      <c r="JR64" s="64"/>
      <c r="JS64" s="64"/>
      <c r="JT64" s="64"/>
      <c r="JU64" s="64"/>
      <c r="JV64" s="64"/>
      <c r="JW64" s="64"/>
      <c r="JX64" s="64"/>
      <c r="JY64" s="64"/>
      <c r="JZ64" s="64"/>
      <c r="KA64" s="64"/>
      <c r="KB64" s="64"/>
      <c r="KC64" s="64"/>
      <c r="KD64" s="64"/>
      <c r="KE64" s="64"/>
      <c r="KF64" s="64"/>
      <c r="KG64" s="64"/>
      <c r="KH64" s="64"/>
      <c r="KI64" s="64"/>
      <c r="KJ64" s="64"/>
      <c r="KK64" s="65">
        <v>4.72123347E8</v>
      </c>
      <c r="KL64" s="63" t="s">
        <v>6513</v>
      </c>
      <c r="KM64" s="163">
        <v>45165.0</v>
      </c>
      <c r="KN64" s="64"/>
      <c r="KO64" s="64"/>
      <c r="KP64" s="63" t="s">
        <v>4442</v>
      </c>
      <c r="KQ64" s="64"/>
      <c r="KR64" s="63" t="s">
        <v>6404</v>
      </c>
      <c r="KS64" s="64"/>
      <c r="KT64" s="65">
        <v>63.0</v>
      </c>
    </row>
    <row r="65" hidden="1">
      <c r="A65" s="163">
        <v>45165.0</v>
      </c>
      <c r="B65" s="163">
        <v>45165.0</v>
      </c>
      <c r="C65" s="63" t="s">
        <v>128</v>
      </c>
      <c r="D65" s="63" t="s">
        <v>6514</v>
      </c>
      <c r="E65" s="63">
        <v>3.175749041E9</v>
      </c>
      <c r="F65" s="63" t="s">
        <v>4408</v>
      </c>
      <c r="G65" s="63" t="s">
        <v>4409</v>
      </c>
      <c r="H65" s="63" t="s">
        <v>79</v>
      </c>
      <c r="I65" s="63" t="s">
        <v>493</v>
      </c>
      <c r="J65" s="64"/>
      <c r="K65" s="64"/>
      <c r="L65" s="64"/>
      <c r="M65" s="64"/>
      <c r="N65" s="64"/>
      <c r="O65" s="63" t="s">
        <v>6515</v>
      </c>
      <c r="P65" s="65">
        <v>3.136008255E9</v>
      </c>
      <c r="Q65" s="63" t="s">
        <v>3183</v>
      </c>
      <c r="R65" s="64"/>
      <c r="S65" s="63" t="s">
        <v>6516</v>
      </c>
      <c r="T65" s="164" t="s">
        <v>6517</v>
      </c>
      <c r="U65" s="63" t="s">
        <v>6518</v>
      </c>
      <c r="V65" s="164" t="s">
        <v>6519</v>
      </c>
      <c r="W65" s="64"/>
      <c r="X65" s="64"/>
      <c r="Y65" s="65">
        <v>3.0</v>
      </c>
      <c r="Z65" s="65">
        <v>1.0</v>
      </c>
      <c r="AA65" s="63" t="s">
        <v>4509</v>
      </c>
      <c r="AB65" s="63" t="s">
        <v>35</v>
      </c>
      <c r="AC65" s="63" t="s">
        <v>35</v>
      </c>
      <c r="AD65" s="63" t="s">
        <v>35</v>
      </c>
      <c r="AE65" s="65">
        <v>1.0</v>
      </c>
      <c r="AF65" s="65">
        <v>2.0</v>
      </c>
      <c r="AG65" s="65">
        <v>1.0</v>
      </c>
      <c r="AH65" s="63" t="s">
        <v>2007</v>
      </c>
      <c r="AI65" s="63" t="s">
        <v>2007</v>
      </c>
      <c r="AJ65" s="65">
        <v>2.0</v>
      </c>
      <c r="AK65" s="63" t="s">
        <v>2007</v>
      </c>
      <c r="AL65" s="63" t="s">
        <v>2007</v>
      </c>
      <c r="AM65" s="63" t="s">
        <v>2007</v>
      </c>
      <c r="AN65" s="63" t="s">
        <v>4421</v>
      </c>
      <c r="AO65" s="63" t="s">
        <v>4581</v>
      </c>
      <c r="AP65" s="63" t="s">
        <v>4420</v>
      </c>
      <c r="AQ65" s="64"/>
      <c r="AR65" s="63" t="s">
        <v>4583</v>
      </c>
      <c r="AS65" s="63" t="s">
        <v>132</v>
      </c>
      <c r="AT65" s="64"/>
      <c r="AU65" s="63" t="s">
        <v>132</v>
      </c>
      <c r="AV65" s="63" t="s">
        <v>4422</v>
      </c>
      <c r="AW65" s="63" t="s">
        <v>4561</v>
      </c>
      <c r="AX65" s="63" t="s">
        <v>132</v>
      </c>
      <c r="AY65" s="64"/>
      <c r="AZ65" s="64"/>
      <c r="BA65" s="64"/>
      <c r="BB65" s="65">
        <v>0.0</v>
      </c>
      <c r="BC65" s="65">
        <v>1.0</v>
      </c>
      <c r="BD65" s="65">
        <v>0.0</v>
      </c>
      <c r="BE65" s="65">
        <v>2.0</v>
      </c>
      <c r="BF65" s="65">
        <v>3.0</v>
      </c>
      <c r="BG65" s="65">
        <v>40.0</v>
      </c>
      <c r="BH65" s="63" t="s">
        <v>4459</v>
      </c>
      <c r="BI65" s="63" t="s">
        <v>4460</v>
      </c>
      <c r="BJ65" s="63" t="s">
        <v>4564</v>
      </c>
      <c r="BK65" s="65">
        <v>0.0</v>
      </c>
      <c r="BL65" s="65">
        <v>0.0</v>
      </c>
      <c r="BM65" s="65">
        <v>0.0</v>
      </c>
      <c r="BN65" s="65">
        <v>0.0</v>
      </c>
      <c r="BO65" s="65">
        <v>1.0</v>
      </c>
      <c r="BP65" s="65">
        <v>0.0</v>
      </c>
      <c r="BQ65" s="65">
        <v>0.0</v>
      </c>
      <c r="BR65" s="64"/>
      <c r="BS65" s="64"/>
      <c r="BT65" s="63" t="s">
        <v>4460</v>
      </c>
      <c r="BU65" s="63" t="s">
        <v>4488</v>
      </c>
      <c r="BV65" s="65">
        <v>0.0</v>
      </c>
      <c r="BW65" s="65">
        <v>0.0</v>
      </c>
      <c r="BX65" s="65">
        <v>1.0</v>
      </c>
      <c r="BY65" s="64"/>
      <c r="BZ65" s="63" t="s">
        <v>4460</v>
      </c>
      <c r="CA65" s="63" t="s">
        <v>216</v>
      </c>
      <c r="CB65" s="65">
        <v>0.0</v>
      </c>
      <c r="CC65" s="65">
        <v>0.0</v>
      </c>
      <c r="CD65" s="65">
        <v>0.0</v>
      </c>
      <c r="CE65" s="65">
        <v>0.0</v>
      </c>
      <c r="CF65" s="65">
        <v>0.0</v>
      </c>
      <c r="CG65" s="65">
        <v>1.0</v>
      </c>
      <c r="CH65" s="65">
        <v>0.0</v>
      </c>
      <c r="CI65" s="65">
        <v>0.0</v>
      </c>
      <c r="CJ65" s="64"/>
      <c r="CK65" s="63" t="s">
        <v>6520</v>
      </c>
      <c r="CL65" s="65">
        <v>1.0</v>
      </c>
      <c r="CM65" s="65">
        <v>0.0</v>
      </c>
      <c r="CN65" s="65">
        <v>0.0</v>
      </c>
      <c r="CO65" s="65">
        <v>1.0</v>
      </c>
      <c r="CP65" s="65">
        <v>1.0</v>
      </c>
      <c r="CQ65" s="65">
        <v>0.0</v>
      </c>
      <c r="CR65" s="65">
        <v>0.0</v>
      </c>
      <c r="CS65" s="65">
        <v>0.0</v>
      </c>
      <c r="CT65" s="63" t="s">
        <v>6521</v>
      </c>
      <c r="CU65" s="63" t="s">
        <v>4513</v>
      </c>
      <c r="CV65" s="63" t="s">
        <v>4492</v>
      </c>
      <c r="CW65" s="64"/>
      <c r="CX65" s="63" t="s">
        <v>5908</v>
      </c>
      <c r="CY65" s="65">
        <v>1.0</v>
      </c>
      <c r="CZ65" s="65">
        <v>0.0</v>
      </c>
      <c r="DA65" s="65">
        <v>1.0</v>
      </c>
      <c r="DB65" s="65">
        <v>0.0</v>
      </c>
      <c r="DC65" s="65">
        <v>0.0</v>
      </c>
      <c r="DD65" s="65">
        <v>0.0</v>
      </c>
      <c r="DE65" s="65">
        <v>1.0</v>
      </c>
      <c r="DF65" s="65">
        <v>0.0</v>
      </c>
      <c r="DG65" s="64"/>
      <c r="DH65" s="64"/>
      <c r="DI65" s="64"/>
      <c r="DJ65" s="65">
        <v>0.0</v>
      </c>
      <c r="DK65" s="65">
        <v>0.0</v>
      </c>
      <c r="DL65" s="65">
        <v>0.0</v>
      </c>
      <c r="DM65" s="64"/>
      <c r="DN65" s="63" t="s">
        <v>4429</v>
      </c>
      <c r="DO65" s="63" t="s">
        <v>4944</v>
      </c>
      <c r="DP65" s="63" t="s">
        <v>541</v>
      </c>
      <c r="DQ65" s="64"/>
      <c r="DR65" s="64"/>
      <c r="DS65" s="64"/>
      <c r="DT65" s="64"/>
      <c r="DU65" s="64"/>
      <c r="DV65" s="65">
        <v>0.0</v>
      </c>
      <c r="DW65" s="65">
        <v>1.0</v>
      </c>
      <c r="DX65" s="65">
        <v>0.0</v>
      </c>
      <c r="DY65" s="65">
        <v>0.0</v>
      </c>
      <c r="DZ65" s="65">
        <v>0.0</v>
      </c>
      <c r="EA65" s="63" t="s">
        <v>541</v>
      </c>
      <c r="EB65" s="64"/>
      <c r="EC65" s="64"/>
      <c r="ED65" s="64"/>
      <c r="EE65" s="64"/>
      <c r="EF65" s="64"/>
      <c r="EG65" s="65">
        <v>0.0</v>
      </c>
      <c r="EH65" s="65">
        <v>1.0</v>
      </c>
      <c r="EI65" s="65">
        <v>0.0</v>
      </c>
      <c r="EJ65" s="65">
        <v>0.0</v>
      </c>
      <c r="EK65" s="65">
        <v>0.0</v>
      </c>
      <c r="EL65" s="63" t="s">
        <v>4437</v>
      </c>
      <c r="EM65" s="63" t="s">
        <v>4432</v>
      </c>
      <c r="EN65" s="63" t="s">
        <v>4494</v>
      </c>
      <c r="EO65" s="64"/>
      <c r="EP65" s="64"/>
      <c r="EQ65" s="64"/>
      <c r="ER65" s="64"/>
      <c r="ES65" s="64"/>
      <c r="ET65" s="64"/>
      <c r="EU65" s="64"/>
      <c r="EV65" s="65">
        <v>1.0</v>
      </c>
      <c r="EW65" s="65">
        <v>0.0</v>
      </c>
      <c r="EX65" s="65">
        <v>0.0</v>
      </c>
      <c r="EY65" s="65">
        <v>0.0</v>
      </c>
      <c r="EZ65" s="65">
        <v>0.0</v>
      </c>
      <c r="FA65" s="65">
        <v>0.0</v>
      </c>
      <c r="FB65" s="65">
        <v>0.0</v>
      </c>
      <c r="FC65" s="64"/>
      <c r="FD65" s="63" t="s">
        <v>4461</v>
      </c>
      <c r="FE65" s="64"/>
      <c r="FF65" s="64"/>
      <c r="FG65" s="64"/>
      <c r="FH65" s="65">
        <v>0.0</v>
      </c>
      <c r="FI65" s="65">
        <v>1.0</v>
      </c>
      <c r="FJ65" s="65">
        <v>0.0</v>
      </c>
      <c r="FK65" s="64"/>
      <c r="FL65" s="64"/>
      <c r="FM65" s="63" t="s">
        <v>35</v>
      </c>
      <c r="FN65" s="63" t="s">
        <v>4436</v>
      </c>
      <c r="FO65" s="65">
        <v>0.0</v>
      </c>
      <c r="FP65" s="65">
        <v>0.0</v>
      </c>
      <c r="FQ65" s="65">
        <v>0.0</v>
      </c>
      <c r="FR65" s="65">
        <v>0.0</v>
      </c>
      <c r="FS65" s="65">
        <v>1.0</v>
      </c>
      <c r="FT65" s="65">
        <v>0.0</v>
      </c>
      <c r="FU65" s="65">
        <v>0.0</v>
      </c>
      <c r="FV65" s="65">
        <v>0.0</v>
      </c>
      <c r="FW65" s="63" t="s">
        <v>132</v>
      </c>
      <c r="FX65" s="63" t="s">
        <v>132</v>
      </c>
      <c r="FY65" s="65">
        <v>0.0</v>
      </c>
      <c r="FZ65" s="65">
        <v>1.0</v>
      </c>
      <c r="GA65" s="65">
        <v>0.0</v>
      </c>
      <c r="GB65" s="63" t="s">
        <v>2007</v>
      </c>
      <c r="GC65" s="64"/>
      <c r="GD65" s="64"/>
      <c r="GE65" s="64"/>
      <c r="GF65" s="64"/>
      <c r="GG65" s="64"/>
      <c r="GH65" s="64"/>
      <c r="GI65" s="65">
        <v>0.0</v>
      </c>
      <c r="GJ65" s="65">
        <v>0.0</v>
      </c>
      <c r="GK65" s="65">
        <v>0.0</v>
      </c>
      <c r="GL65" s="65">
        <v>0.0</v>
      </c>
      <c r="GM65" s="65">
        <v>1.0</v>
      </c>
      <c r="GN65" s="65">
        <v>0.0</v>
      </c>
      <c r="GO65" s="63" t="s">
        <v>132</v>
      </c>
      <c r="GP65" s="64"/>
      <c r="GQ65" s="64"/>
      <c r="GR65" s="64"/>
      <c r="GS65" s="64"/>
      <c r="GT65" s="65">
        <v>0.0</v>
      </c>
      <c r="GU65" s="65">
        <v>1.0</v>
      </c>
      <c r="GV65" s="65">
        <v>0.0</v>
      </c>
      <c r="GW65" s="64"/>
      <c r="GX65" s="65">
        <v>0.0</v>
      </c>
      <c r="GY65" s="63" t="s">
        <v>4474</v>
      </c>
      <c r="GZ65" s="63" t="s">
        <v>132</v>
      </c>
      <c r="HA65" s="64"/>
      <c r="HB65" s="64"/>
      <c r="HC65" s="64"/>
      <c r="HD65" s="64"/>
      <c r="HE65" s="65">
        <v>0.0</v>
      </c>
      <c r="HF65" s="65">
        <v>1.0</v>
      </c>
      <c r="HG65" s="65">
        <v>0.0</v>
      </c>
      <c r="HH65" s="65">
        <v>0.0</v>
      </c>
      <c r="HI65" s="63" t="s">
        <v>4519</v>
      </c>
      <c r="HJ65" s="65">
        <v>1.0</v>
      </c>
      <c r="HK65" s="65">
        <v>0.0</v>
      </c>
      <c r="HL65" s="65">
        <v>0.0</v>
      </c>
      <c r="HM65" s="65">
        <v>0.0</v>
      </c>
      <c r="HN65" s="64"/>
      <c r="HO65" s="63" t="s">
        <v>132</v>
      </c>
      <c r="HP65" s="64"/>
      <c r="HQ65" s="64"/>
      <c r="HR65" s="65">
        <v>1.0</v>
      </c>
      <c r="HS65" s="63" t="s">
        <v>3184</v>
      </c>
      <c r="HV65" s="63" t="s">
        <v>6522</v>
      </c>
      <c r="HW65" s="63" t="s">
        <v>6523</v>
      </c>
      <c r="HX65" s="63" t="s">
        <v>6524</v>
      </c>
      <c r="HY65" s="63">
        <v>1.03530554E9</v>
      </c>
      <c r="HZ65" s="63" t="s">
        <v>5589</v>
      </c>
      <c r="IA65" s="65">
        <v>0.0</v>
      </c>
      <c r="IB65" s="65">
        <v>0.0</v>
      </c>
      <c r="IC65" s="65">
        <v>1.0</v>
      </c>
      <c r="ID65" s="65">
        <v>0.0</v>
      </c>
      <c r="IE65" s="65">
        <v>0.0</v>
      </c>
      <c r="IF65" s="65">
        <v>0.0</v>
      </c>
      <c r="IG65" s="65">
        <v>0.0</v>
      </c>
      <c r="IH65" s="64"/>
      <c r="II65" s="64"/>
      <c r="IJ65" s="64"/>
      <c r="IK65" s="64"/>
      <c r="IL65" s="64"/>
      <c r="IM65" s="64"/>
      <c r="IN65" s="64"/>
      <c r="IO65" s="64"/>
      <c r="IP65" s="64"/>
      <c r="IQ65" s="64"/>
      <c r="IR65" s="63">
        <v>300000.0</v>
      </c>
      <c r="IS65" s="65">
        <v>1.0</v>
      </c>
      <c r="IT65" s="63" t="s">
        <v>4437</v>
      </c>
      <c r="IU65" s="64"/>
      <c r="IV65" s="64"/>
      <c r="IW65" s="64"/>
      <c r="IX65" s="64"/>
      <c r="IY65" s="64"/>
      <c r="IZ65" s="64"/>
      <c r="JA65" s="64"/>
      <c r="JB65" s="64"/>
      <c r="JC65" s="64"/>
      <c r="JD65" s="64"/>
      <c r="JE65" s="63" t="s">
        <v>132</v>
      </c>
      <c r="JF65" s="64"/>
      <c r="JG65" s="64"/>
      <c r="JH65" s="64"/>
      <c r="JI65" s="64"/>
      <c r="JJ65" s="64"/>
      <c r="JK65" s="64"/>
      <c r="JL65" s="64"/>
      <c r="JM65" s="64"/>
      <c r="JN65" s="64"/>
      <c r="JO65" s="64"/>
      <c r="JP65" s="64"/>
      <c r="JQ65" s="64"/>
      <c r="JR65" s="64"/>
      <c r="JS65" s="64"/>
      <c r="JT65" s="64"/>
      <c r="JU65" s="64"/>
      <c r="JV65" s="64"/>
      <c r="JW65" s="64"/>
      <c r="JX65" s="64"/>
      <c r="JY65" s="64"/>
      <c r="JZ65" s="64"/>
      <c r="KA65" s="64"/>
      <c r="KB65" s="64"/>
      <c r="KC65" s="64"/>
      <c r="KD65" s="64"/>
      <c r="KE65" s="64"/>
      <c r="KF65" s="64"/>
      <c r="KG65" s="64"/>
      <c r="KH65" s="64"/>
      <c r="KI65" s="64"/>
      <c r="KJ65" s="64"/>
      <c r="KK65" s="65">
        <v>4.72123677E8</v>
      </c>
      <c r="KL65" s="63" t="s">
        <v>6525</v>
      </c>
      <c r="KM65" s="163">
        <v>45165.0</v>
      </c>
      <c r="KN65" s="64"/>
      <c r="KO65" s="64"/>
      <c r="KP65" s="63" t="s">
        <v>4442</v>
      </c>
      <c r="KQ65" s="64"/>
      <c r="KR65" s="63" t="s">
        <v>6404</v>
      </c>
      <c r="KS65" s="64"/>
      <c r="KT65" s="65">
        <v>64.0</v>
      </c>
    </row>
    <row r="66" hidden="1">
      <c r="A66" s="163">
        <v>45165.0</v>
      </c>
      <c r="B66" s="163">
        <v>45165.0</v>
      </c>
      <c r="C66" s="63" t="s">
        <v>1128</v>
      </c>
      <c r="D66" s="63" t="s">
        <v>6405</v>
      </c>
      <c r="E66" s="63">
        <v>3.015573599E9</v>
      </c>
      <c r="F66" s="63" t="s">
        <v>4408</v>
      </c>
      <c r="G66" s="63" t="s">
        <v>4409</v>
      </c>
      <c r="H66" s="63" t="s">
        <v>30</v>
      </c>
      <c r="I66" s="63" t="s">
        <v>493</v>
      </c>
      <c r="J66" s="63" t="s">
        <v>6526</v>
      </c>
      <c r="K66" s="65">
        <v>6.319327</v>
      </c>
      <c r="L66" s="65">
        <v>-75.584924</v>
      </c>
      <c r="M66" s="65">
        <v>1936.099976</v>
      </c>
      <c r="N66" s="65">
        <v>42.5</v>
      </c>
      <c r="O66" s="63" t="s">
        <v>6527</v>
      </c>
      <c r="P66" s="65">
        <v>3.205699487E9</v>
      </c>
      <c r="Q66" s="63" t="s">
        <v>6528</v>
      </c>
      <c r="R66" s="64"/>
      <c r="S66" s="63" t="s">
        <v>6529</v>
      </c>
      <c r="T66" s="164" t="s">
        <v>6530</v>
      </c>
      <c r="U66" s="63" t="s">
        <v>6531</v>
      </c>
      <c r="V66" s="164" t="s">
        <v>6532</v>
      </c>
      <c r="W66" s="63" t="s">
        <v>6533</v>
      </c>
      <c r="X66" s="164" t="s">
        <v>6534</v>
      </c>
      <c r="Y66" s="65">
        <v>8.0</v>
      </c>
      <c r="Z66" s="65">
        <v>2.0</v>
      </c>
      <c r="AA66" s="63" t="s">
        <v>5118</v>
      </c>
      <c r="AB66" s="63" t="s">
        <v>132</v>
      </c>
      <c r="AC66" s="63" t="s">
        <v>132</v>
      </c>
      <c r="AD66" s="63" t="s">
        <v>132</v>
      </c>
      <c r="AE66" s="63" t="s">
        <v>216</v>
      </c>
      <c r="AF66" s="65">
        <v>3.0</v>
      </c>
      <c r="AG66" s="63" t="s">
        <v>2007</v>
      </c>
      <c r="AH66" s="65">
        <v>1.0</v>
      </c>
      <c r="AI66" s="63" t="s">
        <v>2007</v>
      </c>
      <c r="AJ66" s="65">
        <v>1.0</v>
      </c>
      <c r="AK66" s="63" t="s">
        <v>2007</v>
      </c>
      <c r="AL66" s="65">
        <v>1.0</v>
      </c>
      <c r="AM66" s="65">
        <v>1.0</v>
      </c>
      <c r="AN66" s="63" t="s">
        <v>4485</v>
      </c>
      <c r="AO66" s="63" t="s">
        <v>4419</v>
      </c>
      <c r="AP66" s="63" t="s">
        <v>4582</v>
      </c>
      <c r="AQ66" s="64"/>
      <c r="AR66" s="63" t="s">
        <v>4421</v>
      </c>
      <c r="AS66" s="63" t="s">
        <v>132</v>
      </c>
      <c r="AT66" s="64"/>
      <c r="AU66" s="63" t="s">
        <v>35</v>
      </c>
      <c r="AV66" s="63" t="s">
        <v>4422</v>
      </c>
      <c r="AW66" s="63" t="s">
        <v>4561</v>
      </c>
      <c r="AX66" s="63" t="s">
        <v>132</v>
      </c>
      <c r="AY66" s="64"/>
      <c r="AZ66" s="64"/>
      <c r="BA66" s="64"/>
      <c r="BB66" s="65">
        <v>0.0</v>
      </c>
      <c r="BC66" s="65">
        <v>1.0</v>
      </c>
      <c r="BD66" s="65">
        <v>0.0</v>
      </c>
      <c r="BE66" s="65">
        <v>3.0</v>
      </c>
      <c r="BF66" s="63" t="s">
        <v>4487</v>
      </c>
      <c r="BG66" s="65">
        <v>40.0</v>
      </c>
      <c r="BH66" s="63" t="s">
        <v>4459</v>
      </c>
      <c r="BI66" s="63" t="s">
        <v>4461</v>
      </c>
      <c r="BJ66" s="63" t="s">
        <v>4424</v>
      </c>
      <c r="BK66" s="65">
        <v>0.0</v>
      </c>
      <c r="BL66" s="65">
        <v>1.0</v>
      </c>
      <c r="BM66" s="65">
        <v>0.0</v>
      </c>
      <c r="BN66" s="65">
        <v>0.0</v>
      </c>
      <c r="BO66" s="65">
        <v>0.0</v>
      </c>
      <c r="BP66" s="65">
        <v>0.0</v>
      </c>
      <c r="BQ66" s="65">
        <v>0.0</v>
      </c>
      <c r="BR66" s="64"/>
      <c r="BS66" s="64"/>
      <c r="BT66" s="63" t="s">
        <v>4461</v>
      </c>
      <c r="BU66" s="63" t="s">
        <v>4424</v>
      </c>
      <c r="BV66" s="65">
        <v>0.0</v>
      </c>
      <c r="BW66" s="65">
        <v>1.0</v>
      </c>
      <c r="BX66" s="65">
        <v>0.0</v>
      </c>
      <c r="BY66" s="63" t="s">
        <v>4426</v>
      </c>
      <c r="BZ66" s="63" t="s">
        <v>4461</v>
      </c>
      <c r="CA66" s="63" t="s">
        <v>6535</v>
      </c>
      <c r="CB66" s="65">
        <v>0.0</v>
      </c>
      <c r="CC66" s="65">
        <v>1.0</v>
      </c>
      <c r="CD66" s="65">
        <v>0.0</v>
      </c>
      <c r="CE66" s="65">
        <v>0.0</v>
      </c>
      <c r="CF66" s="65">
        <v>0.0</v>
      </c>
      <c r="CG66" s="65">
        <v>0.0</v>
      </c>
      <c r="CH66" s="65">
        <v>1.0</v>
      </c>
      <c r="CI66" s="65">
        <v>0.0</v>
      </c>
      <c r="CJ66" s="63" t="s">
        <v>4991</v>
      </c>
      <c r="CK66" s="63" t="s">
        <v>216</v>
      </c>
      <c r="CL66" s="65">
        <v>0.0</v>
      </c>
      <c r="CM66" s="65">
        <v>0.0</v>
      </c>
      <c r="CN66" s="65">
        <v>0.0</v>
      </c>
      <c r="CO66" s="65">
        <v>0.0</v>
      </c>
      <c r="CP66" s="65">
        <v>0.0</v>
      </c>
      <c r="CQ66" s="65">
        <v>1.0</v>
      </c>
      <c r="CR66" s="65">
        <v>0.0</v>
      </c>
      <c r="CS66" s="65">
        <v>0.0</v>
      </c>
      <c r="CT66" s="64"/>
      <c r="CU66" s="63" t="s">
        <v>4491</v>
      </c>
      <c r="CV66" s="63" t="s">
        <v>4492</v>
      </c>
      <c r="CW66" s="64"/>
      <c r="CX66" s="63" t="s">
        <v>4514</v>
      </c>
      <c r="CY66" s="65">
        <v>0.0</v>
      </c>
      <c r="CZ66" s="65">
        <v>0.0</v>
      </c>
      <c r="DA66" s="65">
        <v>0.0</v>
      </c>
      <c r="DB66" s="65">
        <v>0.0</v>
      </c>
      <c r="DC66" s="65">
        <v>0.0</v>
      </c>
      <c r="DD66" s="65">
        <v>0.0</v>
      </c>
      <c r="DE66" s="65">
        <v>0.0</v>
      </c>
      <c r="DF66" s="65">
        <v>0.0</v>
      </c>
      <c r="DG66" s="64"/>
      <c r="DH66" s="64"/>
      <c r="DI66" s="64"/>
      <c r="DJ66" s="65">
        <v>1.0</v>
      </c>
      <c r="DK66" s="65">
        <v>0.0</v>
      </c>
      <c r="DL66" s="65">
        <v>0.0</v>
      </c>
      <c r="DM66" s="64"/>
      <c r="DN66" s="63" t="s">
        <v>4429</v>
      </c>
      <c r="DO66" s="63" t="s">
        <v>541</v>
      </c>
      <c r="DP66" s="63" t="s">
        <v>541</v>
      </c>
      <c r="DQ66" s="64"/>
      <c r="DR66" s="64"/>
      <c r="DS66" s="64"/>
      <c r="DT66" s="64"/>
      <c r="DU66" s="64"/>
      <c r="DV66" s="65">
        <v>0.0</v>
      </c>
      <c r="DW66" s="65">
        <v>1.0</v>
      </c>
      <c r="DX66" s="65">
        <v>0.0</v>
      </c>
      <c r="DY66" s="65">
        <v>0.0</v>
      </c>
      <c r="DZ66" s="65">
        <v>0.0</v>
      </c>
      <c r="EA66" s="63" t="s">
        <v>541</v>
      </c>
      <c r="EB66" s="64"/>
      <c r="EC66" s="64"/>
      <c r="ED66" s="64"/>
      <c r="EE66" s="64"/>
      <c r="EF66" s="64"/>
      <c r="EG66" s="65">
        <v>0.0</v>
      </c>
      <c r="EH66" s="65">
        <v>1.0</v>
      </c>
      <c r="EI66" s="65">
        <v>0.0</v>
      </c>
      <c r="EJ66" s="65">
        <v>0.0</v>
      </c>
      <c r="EK66" s="65">
        <v>0.0</v>
      </c>
      <c r="EL66" s="63" t="s">
        <v>4431</v>
      </c>
      <c r="EM66" s="63" t="s">
        <v>4631</v>
      </c>
      <c r="EN66" s="63" t="s">
        <v>4789</v>
      </c>
      <c r="EO66" s="64"/>
      <c r="EP66" s="64"/>
      <c r="EQ66" s="64"/>
      <c r="ER66" s="64"/>
      <c r="ES66" s="64"/>
      <c r="ET66" s="64"/>
      <c r="EU66" s="64"/>
      <c r="EV66" s="65">
        <v>0.0</v>
      </c>
      <c r="EW66" s="65">
        <v>0.0</v>
      </c>
      <c r="EX66" s="65">
        <v>1.0</v>
      </c>
      <c r="EY66" s="65">
        <v>0.0</v>
      </c>
      <c r="EZ66" s="65">
        <v>0.0</v>
      </c>
      <c r="FA66" s="65">
        <v>0.0</v>
      </c>
      <c r="FB66" s="65">
        <v>0.0</v>
      </c>
      <c r="FC66" s="64"/>
      <c r="FD66" s="63" t="s">
        <v>4461</v>
      </c>
      <c r="FE66" s="64"/>
      <c r="FF66" s="64"/>
      <c r="FG66" s="64"/>
      <c r="FH66" s="65">
        <v>0.0</v>
      </c>
      <c r="FI66" s="65">
        <v>1.0</v>
      </c>
      <c r="FJ66" s="65">
        <v>0.0</v>
      </c>
      <c r="FK66" s="63" t="s">
        <v>6536</v>
      </c>
      <c r="FL66" s="164" t="s">
        <v>6537</v>
      </c>
      <c r="FM66" s="63" t="s">
        <v>35</v>
      </c>
      <c r="FN66" s="63" t="s">
        <v>4436</v>
      </c>
      <c r="FO66" s="65">
        <v>0.0</v>
      </c>
      <c r="FP66" s="65">
        <v>0.0</v>
      </c>
      <c r="FQ66" s="65">
        <v>0.0</v>
      </c>
      <c r="FR66" s="65">
        <v>0.0</v>
      </c>
      <c r="FS66" s="65">
        <v>1.0</v>
      </c>
      <c r="FT66" s="65">
        <v>0.0</v>
      </c>
      <c r="FU66" s="65">
        <v>0.0</v>
      </c>
      <c r="FV66" s="65">
        <v>0.0</v>
      </c>
      <c r="FW66" s="63" t="s">
        <v>35</v>
      </c>
      <c r="FX66" s="63" t="s">
        <v>35</v>
      </c>
      <c r="FY66" s="65">
        <v>1.0</v>
      </c>
      <c r="FZ66" s="65">
        <v>0.0</v>
      </c>
      <c r="GA66" s="65">
        <v>0.0</v>
      </c>
      <c r="GB66" s="63" t="s">
        <v>4473</v>
      </c>
      <c r="GC66" s="64"/>
      <c r="GD66" s="64"/>
      <c r="GE66" s="64"/>
      <c r="GF66" s="64"/>
      <c r="GG66" s="64"/>
      <c r="GH66" s="64"/>
      <c r="GI66" s="65">
        <v>1.0</v>
      </c>
      <c r="GJ66" s="65">
        <v>0.0</v>
      </c>
      <c r="GK66" s="65">
        <v>1.0</v>
      </c>
      <c r="GL66" s="65">
        <v>0.0</v>
      </c>
      <c r="GM66" s="65">
        <v>0.0</v>
      </c>
      <c r="GN66" s="65">
        <v>0.0</v>
      </c>
      <c r="GO66" s="63" t="s">
        <v>564</v>
      </c>
      <c r="GP66" s="64"/>
      <c r="GQ66" s="64"/>
      <c r="GR66" s="64"/>
      <c r="GS66" s="64"/>
      <c r="GT66" s="65">
        <v>1.0</v>
      </c>
      <c r="GU66" s="65">
        <v>0.0</v>
      </c>
      <c r="GV66" s="65">
        <v>0.0</v>
      </c>
      <c r="GW66" s="64"/>
      <c r="GX66" s="65">
        <v>0.0</v>
      </c>
      <c r="GY66" s="63" t="s">
        <v>4474</v>
      </c>
      <c r="GZ66" s="63" t="s">
        <v>564</v>
      </c>
      <c r="HA66" s="64"/>
      <c r="HB66" s="64"/>
      <c r="HC66" s="64"/>
      <c r="HD66" s="64"/>
      <c r="HE66" s="65">
        <v>1.0</v>
      </c>
      <c r="HF66" s="65">
        <v>0.0</v>
      </c>
      <c r="HG66" s="65">
        <v>0.0</v>
      </c>
      <c r="HH66" s="65">
        <v>0.0</v>
      </c>
      <c r="HI66" s="63" t="s">
        <v>4519</v>
      </c>
      <c r="HJ66" s="65">
        <v>1.0</v>
      </c>
      <c r="HK66" s="65">
        <v>0.0</v>
      </c>
      <c r="HL66" s="65">
        <v>0.0</v>
      </c>
      <c r="HM66" s="65">
        <v>0.0</v>
      </c>
      <c r="HN66" s="64"/>
      <c r="HO66" s="63" t="s">
        <v>132</v>
      </c>
      <c r="HP66" s="65">
        <v>52500.0</v>
      </c>
      <c r="HQ66" s="63" t="s">
        <v>6538</v>
      </c>
      <c r="HR66" s="65">
        <v>3.0</v>
      </c>
      <c r="HS66" s="63" t="s">
        <v>3050</v>
      </c>
      <c r="HT66" s="64"/>
      <c r="HU66" s="64"/>
      <c r="HV66" s="63" t="s">
        <v>6539</v>
      </c>
      <c r="HW66" s="63" t="s">
        <v>6540</v>
      </c>
      <c r="HX66" s="63" t="s">
        <v>6541</v>
      </c>
      <c r="HY66" s="63">
        <v>1.020420977E9</v>
      </c>
      <c r="HZ66" s="63" t="s">
        <v>4437</v>
      </c>
      <c r="IA66" s="65">
        <v>0.0</v>
      </c>
      <c r="IB66" s="65">
        <v>0.0</v>
      </c>
      <c r="IC66" s="65">
        <v>0.0</v>
      </c>
      <c r="ID66" s="65">
        <v>0.0</v>
      </c>
      <c r="IE66" s="65">
        <v>0.0</v>
      </c>
      <c r="IF66" s="65">
        <v>1.0</v>
      </c>
      <c r="IG66" s="65">
        <v>0.0</v>
      </c>
      <c r="IH66" s="64"/>
      <c r="II66" s="64"/>
      <c r="IJ66" s="64"/>
      <c r="IK66" s="64"/>
      <c r="IL66" s="64"/>
      <c r="IM66" s="64"/>
      <c r="IN66" s="64"/>
      <c r="IO66" s="64"/>
      <c r="IP66" s="64"/>
      <c r="IQ66" s="165">
        <v>45000.0</v>
      </c>
      <c r="IR66" s="63">
        <v>200000.0</v>
      </c>
      <c r="IS66" s="65">
        <v>2.0</v>
      </c>
      <c r="IT66" s="63" t="s">
        <v>5428</v>
      </c>
      <c r="IU66" s="64"/>
      <c r="IV66" s="63" t="s">
        <v>6542</v>
      </c>
      <c r="IW66" s="164" t="s">
        <v>6543</v>
      </c>
      <c r="IX66" s="64"/>
      <c r="IY66" s="64"/>
      <c r="IZ66" s="63" t="s">
        <v>6544</v>
      </c>
      <c r="JA66" s="164" t="s">
        <v>6545</v>
      </c>
      <c r="JB66" s="64"/>
      <c r="JC66" s="64"/>
      <c r="JD66" s="64"/>
      <c r="JE66" s="63" t="s">
        <v>132</v>
      </c>
      <c r="JF66" s="64"/>
      <c r="JG66" s="64"/>
      <c r="JH66" s="64"/>
      <c r="JI66" s="64"/>
      <c r="JJ66" s="64"/>
      <c r="JK66" s="64"/>
      <c r="JL66" s="64"/>
      <c r="JM66" s="64"/>
      <c r="JN66" s="64"/>
      <c r="JO66" s="64"/>
      <c r="JP66" s="64"/>
      <c r="JQ66" s="64"/>
      <c r="JR66" s="64"/>
      <c r="JS66" s="64"/>
      <c r="JT66" s="64"/>
      <c r="JU66" s="64"/>
      <c r="JV66" s="64"/>
      <c r="JW66" s="64"/>
      <c r="JX66" s="64"/>
      <c r="JY66" s="64"/>
      <c r="JZ66" s="64"/>
      <c r="KA66" s="64"/>
      <c r="KB66" s="64"/>
      <c r="KC66" s="64"/>
      <c r="KD66" s="64"/>
      <c r="KE66" s="64"/>
      <c r="KF66" s="64"/>
      <c r="KG66" s="64"/>
      <c r="KH66" s="64"/>
      <c r="KI66" s="64"/>
      <c r="KJ66" s="64"/>
      <c r="KK66" s="65">
        <v>4.72125254E8</v>
      </c>
      <c r="KL66" s="63" t="s">
        <v>6546</v>
      </c>
      <c r="KM66" s="163">
        <v>45165.0</v>
      </c>
      <c r="KN66" s="64"/>
      <c r="KO66" s="64"/>
      <c r="KP66" s="63" t="s">
        <v>4442</v>
      </c>
      <c r="KQ66" s="64"/>
      <c r="KR66" s="63" t="s">
        <v>6404</v>
      </c>
      <c r="KS66" s="64"/>
      <c r="KT66" s="65">
        <v>65.0</v>
      </c>
    </row>
    <row r="67" hidden="1">
      <c r="A67" s="163">
        <v>45165.0</v>
      </c>
      <c r="B67" s="163">
        <v>45167.0</v>
      </c>
      <c r="C67" s="63" t="s">
        <v>871</v>
      </c>
      <c r="D67" s="63" t="s">
        <v>6448</v>
      </c>
      <c r="E67" s="63">
        <v>3.116299558E9</v>
      </c>
      <c r="F67" s="63" t="s">
        <v>4408</v>
      </c>
      <c r="G67" s="63" t="s">
        <v>4409</v>
      </c>
      <c r="H67" s="63" t="s">
        <v>4766</v>
      </c>
      <c r="I67" s="63" t="s">
        <v>493</v>
      </c>
      <c r="J67" s="63" t="s">
        <v>6547</v>
      </c>
      <c r="K67" s="65">
        <v>6.320285</v>
      </c>
      <c r="L67" s="65">
        <v>-75.583851</v>
      </c>
      <c r="M67" s="65">
        <v>1959.200073</v>
      </c>
      <c r="N67" s="65">
        <v>98.40000153</v>
      </c>
      <c r="O67" s="63" t="s">
        <v>4657</v>
      </c>
      <c r="P67" s="65">
        <v>3.207384352E9</v>
      </c>
      <c r="Q67" s="63" t="s">
        <v>494</v>
      </c>
      <c r="R67" s="64"/>
      <c r="S67" s="63" t="s">
        <v>6548</v>
      </c>
      <c r="T67" s="164" t="s">
        <v>6549</v>
      </c>
      <c r="U67" s="63" t="s">
        <v>6550</v>
      </c>
      <c r="V67" s="164" t="s">
        <v>6551</v>
      </c>
      <c r="W67" s="63" t="s">
        <v>6552</v>
      </c>
      <c r="X67" s="164" t="s">
        <v>6553</v>
      </c>
      <c r="Y67" s="65">
        <v>2.0</v>
      </c>
      <c r="Z67" s="65">
        <v>1.0</v>
      </c>
      <c r="AA67" s="63" t="s">
        <v>4484</v>
      </c>
      <c r="AB67" s="63" t="s">
        <v>35</v>
      </c>
      <c r="AC67" s="63" t="s">
        <v>132</v>
      </c>
      <c r="AD67" s="63" t="s">
        <v>35</v>
      </c>
      <c r="AE67" s="65">
        <v>1.0</v>
      </c>
      <c r="AF67" s="65">
        <v>1.0</v>
      </c>
      <c r="AG67" s="63" t="s">
        <v>2007</v>
      </c>
      <c r="AH67" s="63" t="s">
        <v>2007</v>
      </c>
      <c r="AI67" s="65">
        <v>1.0</v>
      </c>
      <c r="AJ67" s="63" t="s">
        <v>2007</v>
      </c>
      <c r="AK67" s="65">
        <v>1.0</v>
      </c>
      <c r="AL67" s="63" t="s">
        <v>2007</v>
      </c>
      <c r="AM67" s="65">
        <v>1.0</v>
      </c>
      <c r="AN67" s="63" t="s">
        <v>4485</v>
      </c>
      <c r="AO67" s="63" t="s">
        <v>4581</v>
      </c>
      <c r="AP67" s="63" t="s">
        <v>4420</v>
      </c>
      <c r="AQ67" s="64"/>
      <c r="AR67" s="63" t="s">
        <v>4421</v>
      </c>
      <c r="AS67" s="63" t="s">
        <v>35</v>
      </c>
      <c r="AT67" s="63" t="s">
        <v>6554</v>
      </c>
      <c r="AU67" s="63" t="s">
        <v>6555</v>
      </c>
      <c r="AV67" s="63" t="s">
        <v>4458</v>
      </c>
      <c r="AW67" s="63" t="s">
        <v>4423</v>
      </c>
      <c r="AX67" s="63" t="s">
        <v>132</v>
      </c>
      <c r="AY67" s="64"/>
      <c r="AZ67" s="64"/>
      <c r="BA67" s="64"/>
      <c r="BB67" s="65">
        <v>0.0</v>
      </c>
      <c r="BC67" s="65">
        <v>1.0</v>
      </c>
      <c r="BD67" s="65">
        <v>0.0</v>
      </c>
      <c r="BE67" s="65">
        <v>3.0</v>
      </c>
      <c r="BF67" s="166">
        <v>45689.0</v>
      </c>
      <c r="BG67" s="65">
        <v>20.0</v>
      </c>
      <c r="BH67" s="63" t="s">
        <v>4459</v>
      </c>
      <c r="BI67" s="63" t="s">
        <v>4460</v>
      </c>
      <c r="BJ67" s="63" t="s">
        <v>4424</v>
      </c>
      <c r="BK67" s="65">
        <v>0.0</v>
      </c>
      <c r="BL67" s="65">
        <v>1.0</v>
      </c>
      <c r="BM67" s="65">
        <v>0.0</v>
      </c>
      <c r="BN67" s="65">
        <v>0.0</v>
      </c>
      <c r="BO67" s="65">
        <v>0.0</v>
      </c>
      <c r="BP67" s="65">
        <v>0.0</v>
      </c>
      <c r="BQ67" s="65">
        <v>0.0</v>
      </c>
      <c r="BR67" s="64"/>
      <c r="BS67" s="64"/>
      <c r="BT67" s="63" t="s">
        <v>4460</v>
      </c>
      <c r="BU67" s="63" t="s">
        <v>4488</v>
      </c>
      <c r="BV67" s="65">
        <v>0.0</v>
      </c>
      <c r="BW67" s="65">
        <v>0.0</v>
      </c>
      <c r="BX67" s="65">
        <v>1.0</v>
      </c>
      <c r="BY67" s="63" t="s">
        <v>4426</v>
      </c>
      <c r="BZ67" s="63" t="s">
        <v>4460</v>
      </c>
      <c r="CA67" s="63" t="s">
        <v>4463</v>
      </c>
      <c r="CB67" s="65">
        <v>1.0</v>
      </c>
      <c r="CC67" s="65">
        <v>1.0</v>
      </c>
      <c r="CD67" s="65">
        <v>1.0</v>
      </c>
      <c r="CE67" s="65">
        <v>1.0</v>
      </c>
      <c r="CF67" s="65">
        <v>0.0</v>
      </c>
      <c r="CG67" s="65">
        <v>0.0</v>
      </c>
      <c r="CH67" s="65">
        <v>0.0</v>
      </c>
      <c r="CI67" s="65">
        <v>0.0</v>
      </c>
      <c r="CJ67" s="64"/>
      <c r="CK67" s="63" t="s">
        <v>216</v>
      </c>
      <c r="CL67" s="65">
        <v>0.0</v>
      </c>
      <c r="CM67" s="65">
        <v>0.0</v>
      </c>
      <c r="CN67" s="65">
        <v>0.0</v>
      </c>
      <c r="CO67" s="65">
        <v>0.0</v>
      </c>
      <c r="CP67" s="65">
        <v>0.0</v>
      </c>
      <c r="CQ67" s="65">
        <v>1.0</v>
      </c>
      <c r="CR67" s="65">
        <v>0.0</v>
      </c>
      <c r="CS67" s="65">
        <v>0.0</v>
      </c>
      <c r="CT67" s="64"/>
      <c r="CU67" s="63" t="s">
        <v>4427</v>
      </c>
      <c r="CV67" s="64"/>
      <c r="CW67" s="64"/>
      <c r="CX67" s="63" t="s">
        <v>4514</v>
      </c>
      <c r="CY67" s="65">
        <v>0.0</v>
      </c>
      <c r="CZ67" s="65">
        <v>0.0</v>
      </c>
      <c r="DA67" s="65">
        <v>0.0</v>
      </c>
      <c r="DB67" s="65">
        <v>0.0</v>
      </c>
      <c r="DC67" s="65">
        <v>0.0</v>
      </c>
      <c r="DD67" s="65">
        <v>0.0</v>
      </c>
      <c r="DE67" s="65">
        <v>0.0</v>
      </c>
      <c r="DF67" s="65">
        <v>0.0</v>
      </c>
      <c r="DG67" s="64"/>
      <c r="DH67" s="64"/>
      <c r="DI67" s="64"/>
      <c r="DJ67" s="65">
        <v>1.0</v>
      </c>
      <c r="DK67" s="65">
        <v>0.0</v>
      </c>
      <c r="DL67" s="65">
        <v>0.0</v>
      </c>
      <c r="DM67" s="64"/>
      <c r="DN67" s="63" t="s">
        <v>4429</v>
      </c>
      <c r="DO67" s="63" t="s">
        <v>4430</v>
      </c>
      <c r="DP67" s="63" t="s">
        <v>4563</v>
      </c>
      <c r="DQ67" s="64"/>
      <c r="DR67" s="64"/>
      <c r="DS67" s="64"/>
      <c r="DT67" s="64"/>
      <c r="DU67" s="64"/>
      <c r="DV67" s="65">
        <v>0.0</v>
      </c>
      <c r="DW67" s="65">
        <v>0.0</v>
      </c>
      <c r="DX67" s="65">
        <v>0.0</v>
      </c>
      <c r="DY67" s="65">
        <v>0.0</v>
      </c>
      <c r="DZ67" s="65">
        <v>1.0</v>
      </c>
      <c r="EA67" s="63" t="s">
        <v>4563</v>
      </c>
      <c r="EB67" s="64"/>
      <c r="EC67" s="64"/>
      <c r="ED67" s="64"/>
      <c r="EE67" s="64"/>
      <c r="EF67" s="64"/>
      <c r="EG67" s="65">
        <v>0.0</v>
      </c>
      <c r="EH67" s="65">
        <v>0.0</v>
      </c>
      <c r="EI67" s="65">
        <v>0.0</v>
      </c>
      <c r="EJ67" s="65">
        <v>0.0</v>
      </c>
      <c r="EK67" s="65">
        <v>1.0</v>
      </c>
      <c r="EL67" s="63" t="s">
        <v>4431</v>
      </c>
      <c r="EM67" s="63" t="s">
        <v>4432</v>
      </c>
      <c r="EN67" s="63" t="s">
        <v>4494</v>
      </c>
      <c r="EO67" s="64"/>
      <c r="EP67" s="64"/>
      <c r="EQ67" s="64"/>
      <c r="ER67" s="64"/>
      <c r="ES67" s="64"/>
      <c r="ET67" s="64"/>
      <c r="EU67" s="64"/>
      <c r="EV67" s="65">
        <v>1.0</v>
      </c>
      <c r="EW67" s="65">
        <v>0.0</v>
      </c>
      <c r="EX67" s="65">
        <v>0.0</v>
      </c>
      <c r="EY67" s="65">
        <v>0.0</v>
      </c>
      <c r="EZ67" s="65">
        <v>0.0</v>
      </c>
      <c r="FA67" s="65">
        <v>0.0</v>
      </c>
      <c r="FB67" s="65">
        <v>0.0</v>
      </c>
      <c r="FC67" s="63" t="s">
        <v>6556</v>
      </c>
      <c r="FD67" s="63" t="s">
        <v>4460</v>
      </c>
      <c r="FE67" s="64"/>
      <c r="FF67" s="64"/>
      <c r="FG67" s="64"/>
      <c r="FH67" s="65">
        <v>1.0</v>
      </c>
      <c r="FI67" s="65">
        <v>0.0</v>
      </c>
      <c r="FJ67" s="65">
        <v>0.0</v>
      </c>
      <c r="FK67" s="63" t="s">
        <v>6557</v>
      </c>
      <c r="FL67" s="164" t="s">
        <v>6558</v>
      </c>
      <c r="FM67" s="63" t="s">
        <v>132</v>
      </c>
      <c r="FN67" s="63" t="s">
        <v>4495</v>
      </c>
      <c r="FO67" s="65">
        <v>1.0</v>
      </c>
      <c r="FP67" s="65">
        <v>0.0</v>
      </c>
      <c r="FQ67" s="65">
        <v>0.0</v>
      </c>
      <c r="FR67" s="65">
        <v>0.0</v>
      </c>
      <c r="FS67" s="65">
        <v>0.0</v>
      </c>
      <c r="FT67" s="65">
        <v>0.0</v>
      </c>
      <c r="FU67" s="65">
        <v>0.0</v>
      </c>
      <c r="FV67" s="65">
        <v>0.0</v>
      </c>
      <c r="FW67" s="63" t="s">
        <v>132</v>
      </c>
      <c r="FX67" s="63" t="s">
        <v>132</v>
      </c>
      <c r="FY67" s="65">
        <v>0.0</v>
      </c>
      <c r="FZ67" s="65">
        <v>1.0</v>
      </c>
      <c r="GA67" s="65">
        <v>0.0</v>
      </c>
      <c r="GB67" s="63" t="s">
        <v>2007</v>
      </c>
      <c r="GC67" s="64"/>
      <c r="GD67" s="64"/>
      <c r="GE67" s="64"/>
      <c r="GF67" s="64"/>
      <c r="GG67" s="64"/>
      <c r="GH67" s="64"/>
      <c r="GI67" s="65">
        <v>0.0</v>
      </c>
      <c r="GJ67" s="65">
        <v>0.0</v>
      </c>
      <c r="GK67" s="65">
        <v>0.0</v>
      </c>
      <c r="GL67" s="65">
        <v>0.0</v>
      </c>
      <c r="GM67" s="65">
        <v>1.0</v>
      </c>
      <c r="GN67" s="65">
        <v>0.0</v>
      </c>
      <c r="GO67" s="63" t="s">
        <v>4437</v>
      </c>
      <c r="GP67" s="64"/>
      <c r="GQ67" s="64"/>
      <c r="GR67" s="64"/>
      <c r="GS67" s="64"/>
      <c r="GT67" s="65">
        <v>0.0</v>
      </c>
      <c r="GU67" s="65">
        <v>0.0</v>
      </c>
      <c r="GV67" s="65">
        <v>1.0</v>
      </c>
      <c r="GW67" s="64"/>
      <c r="GX67" s="65">
        <v>0.0</v>
      </c>
      <c r="GY67" s="63" t="s">
        <v>4518</v>
      </c>
      <c r="GZ67" s="63" t="s">
        <v>4437</v>
      </c>
      <c r="HA67" s="64"/>
      <c r="HB67" s="64"/>
      <c r="HC67" s="64"/>
      <c r="HD67" s="64"/>
      <c r="HE67" s="65">
        <v>0.0</v>
      </c>
      <c r="HF67" s="65">
        <v>0.0</v>
      </c>
      <c r="HG67" s="65">
        <v>1.0</v>
      </c>
      <c r="HH67" s="65">
        <v>0.0</v>
      </c>
      <c r="HI67" s="63" t="s">
        <v>4714</v>
      </c>
      <c r="HJ67" s="65">
        <v>1.0</v>
      </c>
      <c r="HK67" s="65">
        <v>1.0</v>
      </c>
      <c r="HL67" s="65">
        <v>0.0</v>
      </c>
      <c r="HM67" s="65">
        <v>0.0</v>
      </c>
      <c r="HN67" s="64"/>
      <c r="HO67" s="63" t="s">
        <v>4592</v>
      </c>
      <c r="HP67" s="65">
        <v>18000.0</v>
      </c>
      <c r="HQ67" s="63" t="s">
        <v>6559</v>
      </c>
      <c r="HR67" s="65">
        <v>1.0</v>
      </c>
      <c r="HS67" s="63" t="s">
        <v>6560</v>
      </c>
      <c r="HV67" s="63" t="s">
        <v>6561</v>
      </c>
      <c r="HW67" s="63" t="s">
        <v>6562</v>
      </c>
      <c r="HX67" s="63" t="s">
        <v>6563</v>
      </c>
      <c r="HY67" s="63">
        <v>4.3474092E7</v>
      </c>
      <c r="HZ67" s="63" t="s">
        <v>4437</v>
      </c>
      <c r="IA67" s="65">
        <v>0.0</v>
      </c>
      <c r="IB67" s="65">
        <v>0.0</v>
      </c>
      <c r="IC67" s="65">
        <v>0.0</v>
      </c>
      <c r="ID67" s="65">
        <v>0.0</v>
      </c>
      <c r="IE67" s="65">
        <v>0.0</v>
      </c>
      <c r="IF67" s="65">
        <v>1.0</v>
      </c>
      <c r="IG67" s="65">
        <v>0.0</v>
      </c>
      <c r="IH67" s="64"/>
      <c r="II67" s="64"/>
      <c r="IJ67" s="64"/>
      <c r="IK67" s="64"/>
      <c r="IL67" s="64"/>
      <c r="IM67" s="64"/>
      <c r="IN67" s="64"/>
      <c r="IO67" s="64"/>
      <c r="IP67" s="64"/>
      <c r="IQ67" s="64"/>
      <c r="IR67" s="63">
        <v>30000.0</v>
      </c>
      <c r="IS67" s="65">
        <v>1.0</v>
      </c>
      <c r="IT67" s="63" t="s">
        <v>5287</v>
      </c>
      <c r="IU67" s="64"/>
      <c r="IV67" s="63" t="s">
        <v>6564</v>
      </c>
      <c r="IW67" s="164" t="s">
        <v>6565</v>
      </c>
      <c r="IX67" s="64"/>
      <c r="IY67" s="64"/>
      <c r="IZ67" s="63" t="s">
        <v>6566</v>
      </c>
      <c r="JA67" s="164" t="s">
        <v>6567</v>
      </c>
      <c r="JB67" s="64"/>
      <c r="JC67" s="64"/>
      <c r="JD67" s="64"/>
      <c r="JE67" s="64"/>
      <c r="JF67" s="64"/>
      <c r="JG67" s="64"/>
      <c r="JH67" s="64"/>
      <c r="JI67" s="64"/>
      <c r="JJ67" s="64"/>
      <c r="JK67" s="64"/>
      <c r="JL67" s="64"/>
      <c r="JM67" s="64"/>
      <c r="JN67" s="64"/>
      <c r="JO67" s="64"/>
      <c r="JP67" s="64"/>
      <c r="JQ67" s="64"/>
      <c r="JR67" s="64"/>
      <c r="JS67" s="64"/>
      <c r="JT67" s="64"/>
      <c r="JU67" s="64"/>
      <c r="JV67" s="64"/>
      <c r="JW67" s="64"/>
      <c r="JX67" s="64"/>
      <c r="JY67" s="64"/>
      <c r="JZ67" s="64"/>
      <c r="KA67" s="64"/>
      <c r="KB67" s="64"/>
      <c r="KC67" s="64"/>
      <c r="KD67" s="64"/>
      <c r="KE67" s="64"/>
      <c r="KF67" s="64"/>
      <c r="KG67" s="64"/>
      <c r="KH67" s="64"/>
      <c r="KI67" s="64"/>
      <c r="KJ67" s="64"/>
      <c r="KK67" s="65">
        <v>4.73143356E8</v>
      </c>
      <c r="KL67" s="63" t="s">
        <v>6568</v>
      </c>
      <c r="KM67" s="163">
        <v>45168.0</v>
      </c>
      <c r="KN67" s="64"/>
      <c r="KO67" s="64"/>
      <c r="KP67" s="63" t="s">
        <v>4442</v>
      </c>
      <c r="KQ67" s="64"/>
      <c r="KR67" s="63" t="s">
        <v>6404</v>
      </c>
      <c r="KS67" s="64"/>
      <c r="KT67" s="65">
        <v>66.0</v>
      </c>
    </row>
    <row r="68" hidden="1">
      <c r="A68" s="163">
        <v>45165.0</v>
      </c>
      <c r="B68" s="163">
        <v>45463.0</v>
      </c>
      <c r="C68" s="63" t="s">
        <v>6569</v>
      </c>
      <c r="D68" s="63" t="s">
        <v>6570</v>
      </c>
      <c r="E68" s="63">
        <v>3.057507552E9</v>
      </c>
      <c r="F68" s="63" t="s">
        <v>4408</v>
      </c>
      <c r="G68" s="63" t="s">
        <v>4409</v>
      </c>
      <c r="H68" s="63" t="s">
        <v>30</v>
      </c>
      <c r="I68" s="63" t="s">
        <v>4735</v>
      </c>
      <c r="J68" s="64"/>
      <c r="K68" s="64"/>
      <c r="L68" s="64"/>
      <c r="M68" s="64"/>
      <c r="N68" s="64"/>
      <c r="O68" s="63" t="s">
        <v>6571</v>
      </c>
      <c r="P68" s="65">
        <v>3.116849696E9</v>
      </c>
      <c r="Q68" s="63" t="s">
        <v>6572</v>
      </c>
      <c r="R68" s="64"/>
      <c r="S68" s="63" t="s">
        <v>6573</v>
      </c>
      <c r="T68" s="164" t="s">
        <v>6574</v>
      </c>
      <c r="U68" s="63" t="s">
        <v>6575</v>
      </c>
      <c r="V68" s="164" t="s">
        <v>6576</v>
      </c>
      <c r="W68" s="63" t="s">
        <v>6577</v>
      </c>
      <c r="X68" s="164" t="s">
        <v>6578</v>
      </c>
      <c r="Y68" s="65">
        <v>5.0</v>
      </c>
      <c r="Z68" s="65">
        <v>2.0</v>
      </c>
      <c r="AA68" s="63" t="s">
        <v>4484</v>
      </c>
      <c r="AB68" s="63" t="s">
        <v>35</v>
      </c>
      <c r="AC68" s="63" t="s">
        <v>132</v>
      </c>
      <c r="AD68" s="63" t="s">
        <v>132</v>
      </c>
      <c r="AE68" s="65">
        <v>2.0</v>
      </c>
      <c r="AF68" s="65">
        <v>3.0</v>
      </c>
      <c r="AG68" s="63" t="s">
        <v>2007</v>
      </c>
      <c r="AH68" s="65">
        <v>1.0</v>
      </c>
      <c r="AI68" s="65">
        <v>1.0</v>
      </c>
      <c r="AJ68" s="63" t="s">
        <v>2007</v>
      </c>
      <c r="AK68" s="65">
        <v>2.0</v>
      </c>
      <c r="AL68" s="65">
        <v>1.0</v>
      </c>
      <c r="AM68" s="65">
        <v>2.0</v>
      </c>
      <c r="AN68" s="63" t="s">
        <v>4485</v>
      </c>
      <c r="AO68" s="63" t="s">
        <v>4419</v>
      </c>
      <c r="AP68" s="63" t="s">
        <v>4420</v>
      </c>
      <c r="AQ68" s="64"/>
      <c r="AR68" s="63" t="s">
        <v>4421</v>
      </c>
      <c r="AS68" s="63" t="s">
        <v>35</v>
      </c>
      <c r="AT68" s="63" t="s">
        <v>6579</v>
      </c>
      <c r="AU68" s="63" t="s">
        <v>132</v>
      </c>
      <c r="AV68" s="63" t="s">
        <v>4606</v>
      </c>
      <c r="AW68" s="63" t="s">
        <v>4561</v>
      </c>
      <c r="AX68" s="63" t="s">
        <v>132</v>
      </c>
      <c r="AY68" s="64"/>
      <c r="AZ68" s="64"/>
      <c r="BA68" s="64"/>
      <c r="BB68" s="65">
        <v>0.0</v>
      </c>
      <c r="BC68" s="65">
        <v>1.0</v>
      </c>
      <c r="BD68" s="65">
        <v>0.0</v>
      </c>
      <c r="BE68" s="65">
        <v>3.0</v>
      </c>
      <c r="BF68" s="166">
        <v>45689.0</v>
      </c>
      <c r="BG68" s="65">
        <v>110.0</v>
      </c>
      <c r="BH68" s="63" t="s">
        <v>4424</v>
      </c>
      <c r="BI68" s="63" t="s">
        <v>4461</v>
      </c>
      <c r="BJ68" s="63" t="s">
        <v>4459</v>
      </c>
      <c r="BK68" s="65">
        <v>0.0</v>
      </c>
      <c r="BL68" s="65">
        <v>0.0</v>
      </c>
      <c r="BM68" s="65">
        <v>1.0</v>
      </c>
      <c r="BN68" s="65">
        <v>0.0</v>
      </c>
      <c r="BO68" s="65">
        <v>0.0</v>
      </c>
      <c r="BP68" s="65">
        <v>0.0</v>
      </c>
      <c r="BQ68" s="65">
        <v>0.0</v>
      </c>
      <c r="BR68" s="64"/>
      <c r="BS68" s="64"/>
      <c r="BT68" s="63" t="s">
        <v>4461</v>
      </c>
      <c r="BU68" s="63" t="s">
        <v>4462</v>
      </c>
      <c r="BV68" s="65">
        <v>1.0</v>
      </c>
      <c r="BW68" s="65">
        <v>0.0</v>
      </c>
      <c r="BX68" s="65">
        <v>0.0</v>
      </c>
      <c r="BY68" s="64"/>
      <c r="BZ68" s="63" t="s">
        <v>4425</v>
      </c>
      <c r="CA68" s="63" t="s">
        <v>4689</v>
      </c>
      <c r="CB68" s="65">
        <v>0.0</v>
      </c>
      <c r="CC68" s="65">
        <v>0.0</v>
      </c>
      <c r="CD68" s="65">
        <v>1.0</v>
      </c>
      <c r="CE68" s="65">
        <v>0.0</v>
      </c>
      <c r="CF68" s="65">
        <v>0.0</v>
      </c>
      <c r="CG68" s="65">
        <v>0.0</v>
      </c>
      <c r="CH68" s="65">
        <v>0.0</v>
      </c>
      <c r="CI68" s="65">
        <v>0.0</v>
      </c>
      <c r="CJ68" s="64"/>
      <c r="CK68" s="63" t="s">
        <v>216</v>
      </c>
      <c r="CL68" s="65">
        <v>0.0</v>
      </c>
      <c r="CM68" s="65">
        <v>0.0</v>
      </c>
      <c r="CN68" s="65">
        <v>0.0</v>
      </c>
      <c r="CO68" s="65">
        <v>0.0</v>
      </c>
      <c r="CP68" s="65">
        <v>0.0</v>
      </c>
      <c r="CQ68" s="65">
        <v>1.0</v>
      </c>
      <c r="CR68" s="65">
        <v>0.0</v>
      </c>
      <c r="CS68" s="65">
        <v>0.0</v>
      </c>
      <c r="CT68" s="64"/>
      <c r="CU68" s="63" t="s">
        <v>4491</v>
      </c>
      <c r="CV68" s="63" t="s">
        <v>4467</v>
      </c>
      <c r="CW68" s="64"/>
      <c r="CX68" s="63" t="s">
        <v>4514</v>
      </c>
      <c r="CY68" s="65">
        <v>0.0</v>
      </c>
      <c r="CZ68" s="65">
        <v>0.0</v>
      </c>
      <c r="DA68" s="65">
        <v>0.0</v>
      </c>
      <c r="DB68" s="65">
        <v>0.0</v>
      </c>
      <c r="DC68" s="65">
        <v>0.0</v>
      </c>
      <c r="DD68" s="65">
        <v>0.0</v>
      </c>
      <c r="DE68" s="65">
        <v>0.0</v>
      </c>
      <c r="DF68" s="65">
        <v>0.0</v>
      </c>
      <c r="DG68" s="64"/>
      <c r="DH68" s="64"/>
      <c r="DI68" s="64"/>
      <c r="DJ68" s="65">
        <v>1.0</v>
      </c>
      <c r="DK68" s="65">
        <v>0.0</v>
      </c>
      <c r="DL68" s="65">
        <v>0.0</v>
      </c>
      <c r="DM68" s="64"/>
      <c r="DN68" s="63" t="s">
        <v>4429</v>
      </c>
      <c r="DO68" s="63" t="s">
        <v>4430</v>
      </c>
      <c r="DP68" s="63" t="s">
        <v>4563</v>
      </c>
      <c r="DQ68" s="64"/>
      <c r="DR68" s="64"/>
      <c r="DS68" s="64"/>
      <c r="DT68" s="64"/>
      <c r="DU68" s="64"/>
      <c r="DV68" s="65">
        <v>0.0</v>
      </c>
      <c r="DW68" s="65">
        <v>0.0</v>
      </c>
      <c r="DX68" s="65">
        <v>0.0</v>
      </c>
      <c r="DY68" s="65">
        <v>0.0</v>
      </c>
      <c r="DZ68" s="65">
        <v>1.0</v>
      </c>
      <c r="EA68" s="63" t="s">
        <v>4563</v>
      </c>
      <c r="EB68" s="64"/>
      <c r="EC68" s="64"/>
      <c r="ED68" s="64"/>
      <c r="EE68" s="64"/>
      <c r="EF68" s="64"/>
      <c r="EG68" s="65">
        <v>0.0</v>
      </c>
      <c r="EH68" s="65">
        <v>0.0</v>
      </c>
      <c r="EI68" s="65">
        <v>0.0</v>
      </c>
      <c r="EJ68" s="65">
        <v>0.0</v>
      </c>
      <c r="EK68" s="65">
        <v>1.0</v>
      </c>
      <c r="EL68" s="63" t="s">
        <v>4431</v>
      </c>
      <c r="EM68" s="63" t="s">
        <v>4432</v>
      </c>
      <c r="EN68" s="63" t="s">
        <v>4691</v>
      </c>
      <c r="EO68" s="64"/>
      <c r="EP68" s="64"/>
      <c r="EQ68" s="64"/>
      <c r="ER68" s="64"/>
      <c r="ES68" s="64"/>
      <c r="ET68" s="64"/>
      <c r="EU68" s="64"/>
      <c r="EV68" s="65">
        <v>0.0</v>
      </c>
      <c r="EW68" s="65">
        <v>1.0</v>
      </c>
      <c r="EX68" s="65">
        <v>0.0</v>
      </c>
      <c r="EY68" s="65">
        <v>0.0</v>
      </c>
      <c r="EZ68" s="65">
        <v>0.0</v>
      </c>
      <c r="FA68" s="65">
        <v>0.0</v>
      </c>
      <c r="FB68" s="65">
        <v>0.0</v>
      </c>
      <c r="FC68" s="64"/>
      <c r="FD68" s="63" t="s">
        <v>4461</v>
      </c>
      <c r="FE68" s="64"/>
      <c r="FF68" s="64"/>
      <c r="FG68" s="64"/>
      <c r="FH68" s="65">
        <v>0.0</v>
      </c>
      <c r="FI68" s="65">
        <v>1.0</v>
      </c>
      <c r="FJ68" s="65">
        <v>0.0</v>
      </c>
      <c r="FK68" s="64"/>
      <c r="FL68" s="64"/>
      <c r="FM68" s="63" t="s">
        <v>35</v>
      </c>
      <c r="FN68" s="63" t="s">
        <v>4436</v>
      </c>
      <c r="FO68" s="65">
        <v>0.0</v>
      </c>
      <c r="FP68" s="65">
        <v>0.0</v>
      </c>
      <c r="FQ68" s="65">
        <v>0.0</v>
      </c>
      <c r="FR68" s="65">
        <v>0.0</v>
      </c>
      <c r="FS68" s="65">
        <v>1.0</v>
      </c>
      <c r="FT68" s="65">
        <v>0.0</v>
      </c>
      <c r="FU68" s="65">
        <v>0.0</v>
      </c>
      <c r="FV68" s="65">
        <v>0.0</v>
      </c>
      <c r="FW68" s="63" t="s">
        <v>132</v>
      </c>
      <c r="FX68" s="63" t="s">
        <v>132</v>
      </c>
      <c r="FY68" s="65">
        <v>0.0</v>
      </c>
      <c r="FZ68" s="65">
        <v>1.0</v>
      </c>
      <c r="GA68" s="65">
        <v>0.0</v>
      </c>
      <c r="GB68" s="63" t="s">
        <v>2007</v>
      </c>
      <c r="GC68" s="64"/>
      <c r="GD68" s="64"/>
      <c r="GE68" s="64"/>
      <c r="GF68" s="64"/>
      <c r="GG68" s="64"/>
      <c r="GH68" s="64"/>
      <c r="GI68" s="65">
        <v>0.0</v>
      </c>
      <c r="GJ68" s="65">
        <v>0.0</v>
      </c>
      <c r="GK68" s="65">
        <v>0.0</v>
      </c>
      <c r="GL68" s="65">
        <v>0.0</v>
      </c>
      <c r="GM68" s="65">
        <v>1.0</v>
      </c>
      <c r="GN68" s="65">
        <v>0.0</v>
      </c>
      <c r="GO68" s="63" t="s">
        <v>564</v>
      </c>
      <c r="GP68" s="64"/>
      <c r="GQ68" s="64"/>
      <c r="GR68" s="64"/>
      <c r="GS68" s="64"/>
      <c r="GT68" s="65">
        <v>1.0</v>
      </c>
      <c r="GU68" s="65">
        <v>0.0</v>
      </c>
      <c r="GV68" s="65">
        <v>0.0</v>
      </c>
      <c r="GW68" s="64"/>
      <c r="GX68" s="65">
        <v>0.0</v>
      </c>
      <c r="GY68" s="63" t="s">
        <v>4474</v>
      </c>
      <c r="GZ68" s="63" t="s">
        <v>564</v>
      </c>
      <c r="HA68" s="64"/>
      <c r="HB68" s="64"/>
      <c r="HC68" s="64"/>
      <c r="HD68" s="64"/>
      <c r="HE68" s="65">
        <v>1.0</v>
      </c>
      <c r="HF68" s="65">
        <v>0.0</v>
      </c>
      <c r="HG68" s="65">
        <v>0.0</v>
      </c>
      <c r="HH68" s="65">
        <v>0.0</v>
      </c>
      <c r="HI68" s="63" t="s">
        <v>4714</v>
      </c>
      <c r="HJ68" s="65">
        <v>1.0</v>
      </c>
      <c r="HK68" s="65">
        <v>1.0</v>
      </c>
      <c r="HL68" s="65">
        <v>0.0</v>
      </c>
      <c r="HM68" s="65">
        <v>0.0</v>
      </c>
      <c r="HN68" s="64"/>
      <c r="HO68" s="63" t="s">
        <v>564</v>
      </c>
      <c r="HP68" s="65">
        <v>60000.0</v>
      </c>
      <c r="HQ68" s="63" t="s">
        <v>4520</v>
      </c>
      <c r="HR68" s="65">
        <v>3.0</v>
      </c>
      <c r="HS68" s="63" t="s">
        <v>6580</v>
      </c>
      <c r="HT68" s="64"/>
      <c r="HU68" s="64"/>
      <c r="HV68" s="63" t="s">
        <v>6581</v>
      </c>
      <c r="HW68" s="63" t="s">
        <v>6582</v>
      </c>
      <c r="HX68" s="63" t="s">
        <v>3344</v>
      </c>
      <c r="HY68" s="63">
        <v>2.1587263E7</v>
      </c>
      <c r="HZ68" s="63" t="s">
        <v>4437</v>
      </c>
      <c r="IA68" s="65">
        <v>0.0</v>
      </c>
      <c r="IB68" s="65">
        <v>0.0</v>
      </c>
      <c r="IC68" s="65">
        <v>0.0</v>
      </c>
      <c r="ID68" s="65">
        <v>0.0</v>
      </c>
      <c r="IE68" s="65">
        <v>0.0</v>
      </c>
      <c r="IF68" s="65">
        <v>1.0</v>
      </c>
      <c r="IG68" s="65">
        <v>0.0</v>
      </c>
      <c r="IH68" s="64"/>
      <c r="II68" s="64"/>
      <c r="IJ68" s="64"/>
      <c r="IK68" s="64"/>
      <c r="IL68" s="64"/>
      <c r="IM68" s="64"/>
      <c r="IN68" s="64"/>
      <c r="IO68" s="64"/>
      <c r="IP68" s="64"/>
      <c r="IQ68" s="64"/>
      <c r="IR68" s="63">
        <v>50000.0</v>
      </c>
      <c r="IS68" s="65">
        <v>2.0</v>
      </c>
      <c r="IT68" s="63" t="s">
        <v>5287</v>
      </c>
      <c r="IU68" s="64"/>
      <c r="IV68" s="63" t="s">
        <v>6583</v>
      </c>
      <c r="IW68" s="64"/>
      <c r="IX68" s="64"/>
      <c r="IY68" s="64"/>
      <c r="IZ68" s="63" t="s">
        <v>6584</v>
      </c>
      <c r="JA68" s="64"/>
      <c r="JB68" s="64"/>
      <c r="JC68" s="64"/>
      <c r="JD68" s="64"/>
      <c r="JE68" s="63" t="s">
        <v>6585</v>
      </c>
      <c r="JF68" s="64"/>
      <c r="JG68" s="64"/>
      <c r="JH68" s="64"/>
      <c r="JI68" s="64"/>
      <c r="JJ68" s="64"/>
      <c r="JK68" s="64"/>
      <c r="JL68" s="64"/>
      <c r="JM68" s="64"/>
      <c r="JN68" s="64"/>
      <c r="JO68" s="64"/>
      <c r="JP68" s="64"/>
      <c r="JQ68" s="64"/>
      <c r="JR68" s="64"/>
      <c r="JS68" s="64"/>
      <c r="JT68" s="64"/>
      <c r="JU68" s="64"/>
      <c r="JV68" s="64"/>
      <c r="JW68" s="64"/>
      <c r="JX68" s="64"/>
      <c r="JY68" s="64"/>
      <c r="JZ68" s="64"/>
      <c r="KA68" s="64"/>
      <c r="KB68" s="64"/>
      <c r="KC68" s="64"/>
      <c r="KD68" s="64"/>
      <c r="KE68" s="64"/>
      <c r="KF68" s="64"/>
      <c r="KG68" s="64"/>
      <c r="KH68" s="64"/>
      <c r="KI68" s="64"/>
      <c r="KJ68" s="64"/>
      <c r="KK68" s="65">
        <v>4.7344052E8</v>
      </c>
      <c r="KL68" s="63" t="s">
        <v>6586</v>
      </c>
      <c r="KM68" s="163">
        <v>45168.0</v>
      </c>
      <c r="KN68" s="64"/>
      <c r="KO68" s="64"/>
      <c r="KP68" s="63" t="s">
        <v>4442</v>
      </c>
      <c r="KQ68" s="64"/>
      <c r="KR68" s="63" t="s">
        <v>6404</v>
      </c>
      <c r="KS68" s="64"/>
      <c r="KT68" s="65">
        <v>67.0</v>
      </c>
    </row>
    <row r="69" hidden="1">
      <c r="A69" s="163">
        <v>45170.0</v>
      </c>
      <c r="B69" s="163">
        <v>45170.0</v>
      </c>
      <c r="C69" s="63" t="s">
        <v>6587</v>
      </c>
      <c r="D69" s="63" t="s">
        <v>6588</v>
      </c>
      <c r="E69" s="63">
        <v>3.002334044E9</v>
      </c>
      <c r="F69" s="63" t="s">
        <v>4408</v>
      </c>
      <c r="G69" s="63" t="s">
        <v>5645</v>
      </c>
      <c r="H69" s="63" t="s">
        <v>5646</v>
      </c>
      <c r="I69" s="63" t="s">
        <v>5647</v>
      </c>
      <c r="J69" s="64"/>
      <c r="K69" s="64"/>
      <c r="L69" s="64"/>
      <c r="M69" s="64"/>
      <c r="N69" s="64"/>
      <c r="O69" s="63" t="s">
        <v>6589</v>
      </c>
      <c r="P69" s="65">
        <v>3.242761046E9</v>
      </c>
      <c r="Q69" s="63" t="s">
        <v>6590</v>
      </c>
      <c r="R69" s="64"/>
      <c r="S69" s="63" t="s">
        <v>6591</v>
      </c>
      <c r="T69" s="164" t="s">
        <v>6592</v>
      </c>
      <c r="U69" s="63" t="s">
        <v>6593</v>
      </c>
      <c r="V69" s="164" t="s">
        <v>6594</v>
      </c>
      <c r="W69" s="63" t="s">
        <v>6595</v>
      </c>
      <c r="X69" s="164" t="s">
        <v>6596</v>
      </c>
      <c r="Y69" s="65">
        <v>3.0</v>
      </c>
      <c r="Z69" s="65">
        <v>1.0</v>
      </c>
      <c r="AA69" s="63" t="s">
        <v>4509</v>
      </c>
      <c r="AB69" s="63" t="s">
        <v>132</v>
      </c>
      <c r="AC69" s="63" t="s">
        <v>132</v>
      </c>
      <c r="AD69" s="63" t="s">
        <v>35</v>
      </c>
      <c r="AE69" s="63" t="s">
        <v>216</v>
      </c>
      <c r="AF69" s="65">
        <v>3.0</v>
      </c>
      <c r="AG69" s="65">
        <v>1.0</v>
      </c>
      <c r="AH69" s="65">
        <v>1.0</v>
      </c>
      <c r="AI69" s="63" t="s">
        <v>2007</v>
      </c>
      <c r="AJ69" s="65">
        <v>1.0</v>
      </c>
      <c r="AK69" s="63" t="s">
        <v>2007</v>
      </c>
      <c r="AL69" s="63" t="s">
        <v>2007</v>
      </c>
      <c r="AM69" s="65">
        <v>1.0</v>
      </c>
      <c r="AN69" s="63" t="s">
        <v>4485</v>
      </c>
      <c r="AO69" s="63" t="s">
        <v>4419</v>
      </c>
      <c r="AP69" s="63" t="s">
        <v>4582</v>
      </c>
      <c r="AQ69" s="64"/>
      <c r="AR69" s="63" t="s">
        <v>4583</v>
      </c>
      <c r="AS69" s="63" t="s">
        <v>35</v>
      </c>
      <c r="AT69" s="63" t="s">
        <v>6597</v>
      </c>
      <c r="AU69" s="63" t="s">
        <v>132</v>
      </c>
      <c r="AV69" s="63" t="s">
        <v>4606</v>
      </c>
      <c r="AW69" s="63" t="s">
        <v>4561</v>
      </c>
      <c r="AX69" s="63" t="s">
        <v>132</v>
      </c>
      <c r="AY69" s="64"/>
      <c r="AZ69" s="64"/>
      <c r="BA69" s="64"/>
      <c r="BB69" s="65">
        <v>0.0</v>
      </c>
      <c r="BC69" s="65">
        <v>1.0</v>
      </c>
      <c r="BD69" s="65">
        <v>0.0</v>
      </c>
      <c r="BE69" s="65">
        <v>1.0</v>
      </c>
      <c r="BF69" s="65">
        <v>3.0</v>
      </c>
      <c r="BG69" s="65">
        <v>18.0</v>
      </c>
      <c r="BH69" s="63" t="s">
        <v>4459</v>
      </c>
      <c r="BI69" s="63" t="s">
        <v>4461</v>
      </c>
      <c r="BJ69" s="63" t="s">
        <v>4424</v>
      </c>
      <c r="BK69" s="65">
        <v>0.0</v>
      </c>
      <c r="BL69" s="65">
        <v>1.0</v>
      </c>
      <c r="BM69" s="65">
        <v>0.0</v>
      </c>
      <c r="BN69" s="65">
        <v>0.0</v>
      </c>
      <c r="BO69" s="65">
        <v>0.0</v>
      </c>
      <c r="BP69" s="65">
        <v>0.0</v>
      </c>
      <c r="BQ69" s="65">
        <v>0.0</v>
      </c>
      <c r="BR69" s="64"/>
      <c r="BS69" s="64"/>
      <c r="BT69" s="63" t="s">
        <v>4460</v>
      </c>
      <c r="BU69" s="63" t="s">
        <v>4424</v>
      </c>
      <c r="BV69" s="65">
        <v>0.0</v>
      </c>
      <c r="BW69" s="65">
        <v>1.0</v>
      </c>
      <c r="BX69" s="65">
        <v>0.0</v>
      </c>
      <c r="BY69" s="63" t="s">
        <v>6598</v>
      </c>
      <c r="BZ69" s="63" t="s">
        <v>4460</v>
      </c>
      <c r="CA69" s="63" t="s">
        <v>4689</v>
      </c>
      <c r="CB69" s="65">
        <v>0.0</v>
      </c>
      <c r="CC69" s="65">
        <v>0.0</v>
      </c>
      <c r="CD69" s="65">
        <v>1.0</v>
      </c>
      <c r="CE69" s="65">
        <v>0.0</v>
      </c>
      <c r="CF69" s="65">
        <v>0.0</v>
      </c>
      <c r="CG69" s="65">
        <v>0.0</v>
      </c>
      <c r="CH69" s="65">
        <v>0.0</v>
      </c>
      <c r="CI69" s="65">
        <v>0.0</v>
      </c>
      <c r="CJ69" s="64"/>
      <c r="CK69" s="63" t="s">
        <v>4096</v>
      </c>
      <c r="CL69" s="65">
        <v>0.0</v>
      </c>
      <c r="CM69" s="65">
        <v>0.0</v>
      </c>
      <c r="CN69" s="65">
        <v>0.0</v>
      </c>
      <c r="CO69" s="65">
        <v>0.0</v>
      </c>
      <c r="CP69" s="65">
        <v>0.0</v>
      </c>
      <c r="CQ69" s="65">
        <v>0.0</v>
      </c>
      <c r="CR69" s="65">
        <v>1.0</v>
      </c>
      <c r="CS69" s="65">
        <v>0.0</v>
      </c>
      <c r="CT69" s="63" t="s">
        <v>6599</v>
      </c>
      <c r="CU69" s="63" t="s">
        <v>4427</v>
      </c>
      <c r="CV69" s="64"/>
      <c r="CW69" s="64"/>
      <c r="CX69" s="63" t="s">
        <v>4493</v>
      </c>
      <c r="CY69" s="65">
        <v>1.0</v>
      </c>
      <c r="CZ69" s="65">
        <v>0.0</v>
      </c>
      <c r="DA69" s="65">
        <v>0.0</v>
      </c>
      <c r="DB69" s="65">
        <v>0.0</v>
      </c>
      <c r="DC69" s="65">
        <v>0.0</v>
      </c>
      <c r="DD69" s="65">
        <v>0.0</v>
      </c>
      <c r="DE69" s="65">
        <v>0.0</v>
      </c>
      <c r="DF69" s="65">
        <v>0.0</v>
      </c>
      <c r="DG69" s="64"/>
      <c r="DH69" s="64"/>
      <c r="DI69" s="64"/>
      <c r="DJ69" s="65">
        <v>0.0</v>
      </c>
      <c r="DK69" s="65">
        <v>0.0</v>
      </c>
      <c r="DL69" s="65">
        <v>0.0</v>
      </c>
      <c r="DM69" s="64"/>
      <c r="DN69" s="63" t="s">
        <v>4429</v>
      </c>
      <c r="DO69" s="63" t="s">
        <v>4563</v>
      </c>
      <c r="DP69" s="63" t="s">
        <v>4563</v>
      </c>
      <c r="DQ69" s="64"/>
      <c r="DR69" s="64"/>
      <c r="DS69" s="64"/>
      <c r="DT69" s="64"/>
      <c r="DU69" s="64"/>
      <c r="DV69" s="65">
        <v>0.0</v>
      </c>
      <c r="DW69" s="65">
        <v>0.0</v>
      </c>
      <c r="DX69" s="65">
        <v>0.0</v>
      </c>
      <c r="DY69" s="65">
        <v>0.0</v>
      </c>
      <c r="DZ69" s="65">
        <v>1.0</v>
      </c>
      <c r="EA69" s="63" t="s">
        <v>4563</v>
      </c>
      <c r="EB69" s="64"/>
      <c r="EC69" s="64"/>
      <c r="ED69" s="64"/>
      <c r="EE69" s="64"/>
      <c r="EF69" s="64"/>
      <c r="EG69" s="65">
        <v>0.0</v>
      </c>
      <c r="EH69" s="65">
        <v>0.0</v>
      </c>
      <c r="EI69" s="65">
        <v>0.0</v>
      </c>
      <c r="EJ69" s="65">
        <v>0.0</v>
      </c>
      <c r="EK69" s="65">
        <v>1.0</v>
      </c>
      <c r="EL69" s="63" t="s">
        <v>4564</v>
      </c>
      <c r="EM69" s="63" t="s">
        <v>4432</v>
      </c>
      <c r="EN69" s="63" t="s">
        <v>4433</v>
      </c>
      <c r="EO69" s="64"/>
      <c r="EP69" s="64"/>
      <c r="EQ69" s="64"/>
      <c r="ER69" s="64"/>
      <c r="ES69" s="64"/>
      <c r="ET69" s="64"/>
      <c r="EU69" s="64"/>
      <c r="EV69" s="65">
        <v>0.0</v>
      </c>
      <c r="EW69" s="65">
        <v>0.0</v>
      </c>
      <c r="EX69" s="65">
        <v>0.0</v>
      </c>
      <c r="EY69" s="65">
        <v>0.0</v>
      </c>
      <c r="EZ69" s="65">
        <v>1.0</v>
      </c>
      <c r="FA69" s="65">
        <v>0.0</v>
      </c>
      <c r="FB69" s="65">
        <v>0.0</v>
      </c>
      <c r="FC69" s="64"/>
      <c r="FD69" s="63" t="s">
        <v>4425</v>
      </c>
      <c r="FE69" s="64"/>
      <c r="FF69" s="64"/>
      <c r="FG69" s="64"/>
      <c r="FH69" s="65">
        <v>0.0</v>
      </c>
      <c r="FI69" s="65">
        <v>0.0</v>
      </c>
      <c r="FJ69" s="65">
        <v>1.0</v>
      </c>
      <c r="FK69" s="64"/>
      <c r="FL69" s="64"/>
      <c r="FM69" s="63" t="s">
        <v>132</v>
      </c>
      <c r="FN69" s="63" t="s">
        <v>4436</v>
      </c>
      <c r="FO69" s="65">
        <v>0.0</v>
      </c>
      <c r="FP69" s="65">
        <v>0.0</v>
      </c>
      <c r="FQ69" s="65">
        <v>0.0</v>
      </c>
      <c r="FR69" s="65">
        <v>0.0</v>
      </c>
      <c r="FS69" s="65">
        <v>1.0</v>
      </c>
      <c r="FT69" s="65">
        <v>0.0</v>
      </c>
      <c r="FU69" s="65">
        <v>0.0</v>
      </c>
      <c r="FV69" s="65">
        <v>0.0</v>
      </c>
      <c r="FW69" s="63" t="s">
        <v>132</v>
      </c>
      <c r="FX69" s="63" t="s">
        <v>132</v>
      </c>
      <c r="FY69" s="65">
        <v>0.0</v>
      </c>
      <c r="FZ69" s="65">
        <v>1.0</v>
      </c>
      <c r="GA69" s="65">
        <v>0.0</v>
      </c>
      <c r="GB69" s="63" t="s">
        <v>2007</v>
      </c>
      <c r="GC69" s="64"/>
      <c r="GD69" s="64"/>
      <c r="GE69" s="64"/>
      <c r="GF69" s="64"/>
      <c r="GG69" s="64"/>
      <c r="GH69" s="64"/>
      <c r="GI69" s="65">
        <v>0.0</v>
      </c>
      <c r="GJ69" s="65">
        <v>0.0</v>
      </c>
      <c r="GK69" s="65">
        <v>0.0</v>
      </c>
      <c r="GL69" s="65">
        <v>0.0</v>
      </c>
      <c r="GM69" s="65">
        <v>1.0</v>
      </c>
      <c r="GN69" s="65">
        <v>0.0</v>
      </c>
      <c r="GO69" s="63" t="s">
        <v>564</v>
      </c>
      <c r="GP69" s="64"/>
      <c r="GQ69" s="64"/>
      <c r="GR69" s="64"/>
      <c r="GS69" s="64"/>
      <c r="GT69" s="65">
        <v>1.0</v>
      </c>
      <c r="GU69" s="65">
        <v>0.0</v>
      </c>
      <c r="GV69" s="65">
        <v>0.0</v>
      </c>
      <c r="GW69" s="64"/>
      <c r="GX69" s="65">
        <v>0.0</v>
      </c>
      <c r="GY69" s="63" t="s">
        <v>4474</v>
      </c>
      <c r="GZ69" s="63" t="s">
        <v>564</v>
      </c>
      <c r="HA69" s="64"/>
      <c r="HB69" s="64"/>
      <c r="HC69" s="64"/>
      <c r="HD69" s="64"/>
      <c r="HE69" s="65">
        <v>1.0</v>
      </c>
      <c r="HF69" s="65">
        <v>0.0</v>
      </c>
      <c r="HG69" s="65">
        <v>0.0</v>
      </c>
      <c r="HH69" s="65">
        <v>0.0</v>
      </c>
      <c r="HI69" s="63" t="s">
        <v>4714</v>
      </c>
      <c r="HJ69" s="65">
        <v>1.0</v>
      </c>
      <c r="HK69" s="65">
        <v>1.0</v>
      </c>
      <c r="HL69" s="65">
        <v>0.0</v>
      </c>
      <c r="HM69" s="65">
        <v>0.0</v>
      </c>
      <c r="HN69" s="64"/>
      <c r="HO69" s="63" t="s">
        <v>132</v>
      </c>
      <c r="HP69" s="65">
        <v>42500.0</v>
      </c>
      <c r="HQ69" s="63" t="s">
        <v>6600</v>
      </c>
      <c r="HR69" s="65">
        <v>2.0</v>
      </c>
      <c r="HS69" s="64"/>
      <c r="HT69" s="64"/>
      <c r="HU69" s="64"/>
      <c r="HV69" s="63" t="s">
        <v>6601</v>
      </c>
      <c r="HW69" s="63" t="s">
        <v>6602</v>
      </c>
      <c r="HX69" s="63" t="s">
        <v>6603</v>
      </c>
      <c r="HY69" s="63">
        <v>1.061792999E9</v>
      </c>
      <c r="HZ69" s="63" t="s">
        <v>6604</v>
      </c>
      <c r="IA69" s="65">
        <v>1.0</v>
      </c>
      <c r="IB69" s="65">
        <v>0.0</v>
      </c>
      <c r="IC69" s="65">
        <v>1.0</v>
      </c>
      <c r="ID69" s="65">
        <v>1.0</v>
      </c>
      <c r="IE69" s="65">
        <v>0.0</v>
      </c>
      <c r="IF69" s="65">
        <v>0.0</v>
      </c>
      <c r="IG69" s="65">
        <v>0.0</v>
      </c>
      <c r="IH69" s="64"/>
      <c r="II69" s="64"/>
      <c r="IJ69" s="64"/>
      <c r="IK69" s="64"/>
      <c r="IL69" s="64"/>
      <c r="IM69" s="64"/>
      <c r="IN69" s="64"/>
      <c r="IO69" s="64"/>
      <c r="IP69" s="64"/>
      <c r="IQ69" s="63">
        <v>50000.0</v>
      </c>
      <c r="IR69" s="63">
        <v>100000.0</v>
      </c>
      <c r="IS69" s="65">
        <v>1.0</v>
      </c>
      <c r="IT69" s="63" t="s">
        <v>5287</v>
      </c>
      <c r="IU69" s="64"/>
      <c r="IV69" s="64"/>
      <c r="IW69" s="64"/>
      <c r="IX69" s="64"/>
      <c r="IY69" s="64"/>
      <c r="IZ69" s="64"/>
      <c r="JA69" s="64"/>
      <c r="JB69" s="64"/>
      <c r="JC69" s="64"/>
      <c r="JD69" s="64"/>
      <c r="JE69" s="63" t="s">
        <v>6605</v>
      </c>
      <c r="JF69" s="64"/>
      <c r="JG69" s="64"/>
      <c r="JH69" s="64"/>
      <c r="JI69" s="64"/>
      <c r="JJ69" s="64"/>
      <c r="JK69" s="64"/>
      <c r="JL69" s="64"/>
      <c r="JM69" s="64"/>
      <c r="JN69" s="64"/>
      <c r="JO69" s="64"/>
      <c r="JP69" s="64"/>
      <c r="JQ69" s="64"/>
      <c r="JR69" s="64"/>
      <c r="JS69" s="64"/>
      <c r="JT69" s="64"/>
      <c r="JU69" s="64"/>
      <c r="JV69" s="64"/>
      <c r="JW69" s="64"/>
      <c r="JX69" s="64"/>
      <c r="JY69" s="64"/>
      <c r="JZ69" s="64"/>
      <c r="KA69" s="64"/>
      <c r="KB69" s="64"/>
      <c r="KC69" s="64"/>
      <c r="KD69" s="64"/>
      <c r="KE69" s="64"/>
      <c r="KF69" s="64"/>
      <c r="KG69" s="64"/>
      <c r="KH69" s="64"/>
      <c r="KI69" s="64"/>
      <c r="KJ69" s="64"/>
      <c r="KK69" s="65">
        <v>4.74498581E8</v>
      </c>
      <c r="KL69" s="63" t="s">
        <v>6606</v>
      </c>
      <c r="KM69" s="163">
        <v>45171.0</v>
      </c>
      <c r="KN69" s="64"/>
      <c r="KO69" s="64"/>
      <c r="KP69" s="63" t="s">
        <v>4442</v>
      </c>
      <c r="KQ69" s="64"/>
      <c r="KR69" s="63" t="s">
        <v>6404</v>
      </c>
      <c r="KS69" s="64"/>
      <c r="KT69" s="65">
        <v>68.0</v>
      </c>
    </row>
    <row r="70" hidden="1">
      <c r="A70" s="163">
        <v>45172.0</v>
      </c>
      <c r="B70" s="163">
        <v>45172.0</v>
      </c>
      <c r="C70" s="63" t="s">
        <v>6607</v>
      </c>
      <c r="D70" s="63" t="s">
        <v>6608</v>
      </c>
      <c r="E70" s="63">
        <v>3.123038956E9</v>
      </c>
      <c r="F70" s="63" t="s">
        <v>4408</v>
      </c>
      <c r="G70" s="63" t="s">
        <v>5522</v>
      </c>
      <c r="H70" s="63" t="s">
        <v>5523</v>
      </c>
      <c r="I70" s="63" t="s">
        <v>5625</v>
      </c>
      <c r="J70" s="63" t="s">
        <v>6609</v>
      </c>
      <c r="K70" s="65">
        <v>4.572824</v>
      </c>
      <c r="L70" s="65">
        <v>-74.185464</v>
      </c>
      <c r="M70" s="65">
        <v>2641.599854</v>
      </c>
      <c r="N70" s="65">
        <v>100.0</v>
      </c>
      <c r="O70" s="63" t="s">
        <v>6610</v>
      </c>
      <c r="P70" s="65">
        <v>3.022784822E9</v>
      </c>
      <c r="Q70" s="63" t="s">
        <v>6611</v>
      </c>
      <c r="R70" s="64"/>
      <c r="S70" s="63" t="s">
        <v>6612</v>
      </c>
      <c r="T70" s="164" t="s">
        <v>6613</v>
      </c>
      <c r="U70" s="64"/>
      <c r="V70" s="64"/>
      <c r="W70" s="64"/>
      <c r="X70" s="64"/>
      <c r="Y70" s="65">
        <v>3.0</v>
      </c>
      <c r="Z70" s="65">
        <v>1.0</v>
      </c>
      <c r="AA70" s="63" t="s">
        <v>4484</v>
      </c>
      <c r="AB70" s="63" t="s">
        <v>35</v>
      </c>
      <c r="AC70" s="63" t="s">
        <v>132</v>
      </c>
      <c r="AD70" s="63" t="s">
        <v>132</v>
      </c>
      <c r="AE70" s="65">
        <v>2.0</v>
      </c>
      <c r="AF70" s="65">
        <v>1.0</v>
      </c>
      <c r="AG70" s="63" t="s">
        <v>2007</v>
      </c>
      <c r="AH70" s="63" t="s">
        <v>2007</v>
      </c>
      <c r="AI70" s="63" t="s">
        <v>2007</v>
      </c>
      <c r="AJ70" s="63" t="s">
        <v>2007</v>
      </c>
      <c r="AK70" s="65">
        <v>2.0</v>
      </c>
      <c r="AL70" s="65">
        <v>1.0</v>
      </c>
      <c r="AM70" s="65">
        <v>2.0</v>
      </c>
      <c r="AN70" s="63" t="s">
        <v>4455</v>
      </c>
      <c r="AO70" s="63" t="s">
        <v>6614</v>
      </c>
      <c r="AP70" s="63" t="s">
        <v>4582</v>
      </c>
      <c r="AQ70" s="64"/>
      <c r="AR70" s="63" t="s">
        <v>4421</v>
      </c>
      <c r="AS70" s="63" t="s">
        <v>35</v>
      </c>
      <c r="AT70" s="63" t="s">
        <v>6615</v>
      </c>
      <c r="AU70" s="63" t="s">
        <v>132</v>
      </c>
      <c r="AV70" s="63" t="s">
        <v>4458</v>
      </c>
      <c r="AW70" s="63" t="s">
        <v>4423</v>
      </c>
      <c r="AX70" s="63" t="s">
        <v>132</v>
      </c>
      <c r="AY70" s="64"/>
      <c r="AZ70" s="64"/>
      <c r="BA70" s="64"/>
      <c r="BB70" s="65">
        <v>0.0</v>
      </c>
      <c r="BC70" s="65">
        <v>1.0</v>
      </c>
      <c r="BD70" s="65">
        <v>0.0</v>
      </c>
      <c r="BE70" s="65">
        <v>2.0</v>
      </c>
      <c r="BF70" s="166">
        <v>45689.0</v>
      </c>
      <c r="BG70" s="65">
        <v>36.0</v>
      </c>
      <c r="BH70" s="63" t="s">
        <v>4424</v>
      </c>
      <c r="BI70" s="63" t="s">
        <v>4425</v>
      </c>
      <c r="BJ70" s="63" t="s">
        <v>4424</v>
      </c>
      <c r="BK70" s="65">
        <v>0.0</v>
      </c>
      <c r="BL70" s="65">
        <v>1.0</v>
      </c>
      <c r="BM70" s="65">
        <v>0.0</v>
      </c>
      <c r="BN70" s="65">
        <v>0.0</v>
      </c>
      <c r="BO70" s="65">
        <v>0.0</v>
      </c>
      <c r="BP70" s="65">
        <v>0.0</v>
      </c>
      <c r="BQ70" s="65">
        <v>0.0</v>
      </c>
      <c r="BR70" s="64"/>
      <c r="BS70" s="64"/>
      <c r="BT70" s="63" t="s">
        <v>4461</v>
      </c>
      <c r="BU70" s="63" t="s">
        <v>4424</v>
      </c>
      <c r="BV70" s="65">
        <v>0.0</v>
      </c>
      <c r="BW70" s="65">
        <v>1.0</v>
      </c>
      <c r="BX70" s="65">
        <v>0.0</v>
      </c>
      <c r="BY70" s="63" t="s">
        <v>5638</v>
      </c>
      <c r="BZ70" s="63" t="s">
        <v>4460</v>
      </c>
      <c r="CA70" s="63" t="s">
        <v>4689</v>
      </c>
      <c r="CB70" s="65">
        <v>0.0</v>
      </c>
      <c r="CC70" s="65">
        <v>0.0</v>
      </c>
      <c r="CD70" s="65">
        <v>1.0</v>
      </c>
      <c r="CE70" s="65">
        <v>0.0</v>
      </c>
      <c r="CF70" s="65">
        <v>0.0</v>
      </c>
      <c r="CG70" s="65">
        <v>0.0</v>
      </c>
      <c r="CH70" s="65">
        <v>0.0</v>
      </c>
      <c r="CI70" s="65">
        <v>0.0</v>
      </c>
      <c r="CJ70" s="63" t="s">
        <v>6616</v>
      </c>
      <c r="CK70" s="63" t="s">
        <v>216</v>
      </c>
      <c r="CL70" s="65">
        <v>0.0</v>
      </c>
      <c r="CM70" s="65">
        <v>0.0</v>
      </c>
      <c r="CN70" s="65">
        <v>0.0</v>
      </c>
      <c r="CO70" s="65">
        <v>0.0</v>
      </c>
      <c r="CP70" s="65">
        <v>0.0</v>
      </c>
      <c r="CQ70" s="65">
        <v>1.0</v>
      </c>
      <c r="CR70" s="65">
        <v>0.0</v>
      </c>
      <c r="CS70" s="65">
        <v>0.0</v>
      </c>
      <c r="CT70" s="63" t="s">
        <v>4688</v>
      </c>
      <c r="CU70" s="63" t="s">
        <v>4427</v>
      </c>
      <c r="CV70" s="64"/>
      <c r="CW70" s="64"/>
      <c r="CX70" s="63" t="s">
        <v>4538</v>
      </c>
      <c r="CY70" s="65">
        <v>0.0</v>
      </c>
      <c r="CZ70" s="65">
        <v>0.0</v>
      </c>
      <c r="DA70" s="65">
        <v>0.0</v>
      </c>
      <c r="DB70" s="65">
        <v>0.0</v>
      </c>
      <c r="DC70" s="65">
        <v>0.0</v>
      </c>
      <c r="DD70" s="65">
        <v>0.0</v>
      </c>
      <c r="DE70" s="65">
        <v>1.0</v>
      </c>
      <c r="DF70" s="65">
        <v>0.0</v>
      </c>
      <c r="DG70" s="64"/>
      <c r="DH70" s="64"/>
      <c r="DI70" s="64"/>
      <c r="DJ70" s="65">
        <v>0.0</v>
      </c>
      <c r="DK70" s="65">
        <v>0.0</v>
      </c>
      <c r="DL70" s="65">
        <v>0.0</v>
      </c>
      <c r="DM70" s="64"/>
      <c r="DN70" s="63" t="s">
        <v>4429</v>
      </c>
      <c r="DO70" s="63" t="s">
        <v>4430</v>
      </c>
      <c r="DP70" s="63" t="s">
        <v>4430</v>
      </c>
      <c r="DQ70" s="64"/>
      <c r="DR70" s="64"/>
      <c r="DS70" s="64"/>
      <c r="DT70" s="64"/>
      <c r="DU70" s="64"/>
      <c r="DV70" s="65">
        <v>1.0</v>
      </c>
      <c r="DW70" s="65">
        <v>0.0</v>
      </c>
      <c r="DX70" s="65">
        <v>0.0</v>
      </c>
      <c r="DY70" s="65">
        <v>0.0</v>
      </c>
      <c r="DZ70" s="65">
        <v>0.0</v>
      </c>
      <c r="EA70" s="63" t="s">
        <v>4430</v>
      </c>
      <c r="EB70" s="64"/>
      <c r="EC70" s="64"/>
      <c r="ED70" s="64"/>
      <c r="EE70" s="64"/>
      <c r="EF70" s="64"/>
      <c r="EG70" s="65">
        <v>1.0</v>
      </c>
      <c r="EH70" s="65">
        <v>0.0</v>
      </c>
      <c r="EI70" s="65">
        <v>0.0</v>
      </c>
      <c r="EJ70" s="65">
        <v>0.0</v>
      </c>
      <c r="EK70" s="65">
        <v>0.0</v>
      </c>
      <c r="EL70" s="63" t="s">
        <v>4431</v>
      </c>
      <c r="EM70" s="63" t="s">
        <v>4432</v>
      </c>
      <c r="EN70" s="63" t="s">
        <v>4494</v>
      </c>
      <c r="EO70" s="64"/>
      <c r="EP70" s="64"/>
      <c r="EQ70" s="64"/>
      <c r="ER70" s="64"/>
      <c r="ES70" s="64"/>
      <c r="ET70" s="64"/>
      <c r="EU70" s="64"/>
      <c r="EV70" s="65">
        <v>1.0</v>
      </c>
      <c r="EW70" s="65">
        <v>0.0</v>
      </c>
      <c r="EX70" s="65">
        <v>0.0</v>
      </c>
      <c r="EY70" s="65">
        <v>0.0</v>
      </c>
      <c r="EZ70" s="65">
        <v>0.0</v>
      </c>
      <c r="FA70" s="65">
        <v>0.0</v>
      </c>
      <c r="FB70" s="65">
        <v>0.0</v>
      </c>
      <c r="FC70" s="63" t="s">
        <v>4688</v>
      </c>
      <c r="FD70" s="63" t="s">
        <v>4461</v>
      </c>
      <c r="FE70" s="64"/>
      <c r="FF70" s="64"/>
      <c r="FG70" s="64"/>
      <c r="FH70" s="65">
        <v>0.0</v>
      </c>
      <c r="FI70" s="65">
        <v>1.0</v>
      </c>
      <c r="FJ70" s="65">
        <v>0.0</v>
      </c>
      <c r="FK70" s="63" t="s">
        <v>6617</v>
      </c>
      <c r="FL70" s="164" t="s">
        <v>6618</v>
      </c>
      <c r="FM70" s="63" t="s">
        <v>35</v>
      </c>
      <c r="FN70" s="63" t="s">
        <v>4495</v>
      </c>
      <c r="FO70" s="65">
        <v>1.0</v>
      </c>
      <c r="FP70" s="65">
        <v>0.0</v>
      </c>
      <c r="FQ70" s="65">
        <v>0.0</v>
      </c>
      <c r="FR70" s="65">
        <v>0.0</v>
      </c>
      <c r="FS70" s="65">
        <v>0.0</v>
      </c>
      <c r="FT70" s="65">
        <v>0.0</v>
      </c>
      <c r="FU70" s="65">
        <v>0.0</v>
      </c>
      <c r="FV70" s="65">
        <v>0.0</v>
      </c>
      <c r="FW70" s="63" t="s">
        <v>35</v>
      </c>
      <c r="FX70" s="63" t="s">
        <v>132</v>
      </c>
      <c r="FY70" s="65">
        <v>0.0</v>
      </c>
      <c r="FZ70" s="65">
        <v>1.0</v>
      </c>
      <c r="GA70" s="65">
        <v>0.0</v>
      </c>
      <c r="GB70" s="63" t="s">
        <v>2007</v>
      </c>
      <c r="GC70" s="64"/>
      <c r="GD70" s="64"/>
      <c r="GE70" s="64"/>
      <c r="GF70" s="64"/>
      <c r="GG70" s="64"/>
      <c r="GH70" s="64"/>
      <c r="GI70" s="65">
        <v>0.0</v>
      </c>
      <c r="GJ70" s="65">
        <v>0.0</v>
      </c>
      <c r="GK70" s="65">
        <v>0.0</v>
      </c>
      <c r="GL70" s="65">
        <v>0.0</v>
      </c>
      <c r="GM70" s="65">
        <v>1.0</v>
      </c>
      <c r="GN70" s="65">
        <v>0.0</v>
      </c>
      <c r="GO70" s="63" t="s">
        <v>564</v>
      </c>
      <c r="GP70" s="64"/>
      <c r="GQ70" s="64"/>
      <c r="GR70" s="64"/>
      <c r="GS70" s="64"/>
      <c r="GT70" s="65">
        <v>1.0</v>
      </c>
      <c r="GU70" s="65">
        <v>0.0</v>
      </c>
      <c r="GV70" s="65">
        <v>0.0</v>
      </c>
      <c r="GW70" s="64"/>
      <c r="GX70" s="65">
        <v>0.0</v>
      </c>
      <c r="GY70" s="63" t="s">
        <v>4518</v>
      </c>
      <c r="GZ70" s="63" t="s">
        <v>564</v>
      </c>
      <c r="HA70" s="64"/>
      <c r="HB70" s="64"/>
      <c r="HC70" s="64"/>
      <c r="HD70" s="64"/>
      <c r="HE70" s="65">
        <v>1.0</v>
      </c>
      <c r="HF70" s="65">
        <v>0.0</v>
      </c>
      <c r="HG70" s="65">
        <v>0.0</v>
      </c>
      <c r="HH70" s="65">
        <v>0.0</v>
      </c>
      <c r="HI70" s="63" t="s">
        <v>4519</v>
      </c>
      <c r="HJ70" s="65">
        <v>1.0</v>
      </c>
      <c r="HK70" s="65">
        <v>0.0</v>
      </c>
      <c r="HL70" s="65">
        <v>0.0</v>
      </c>
      <c r="HM70" s="65">
        <v>0.0</v>
      </c>
      <c r="HN70" s="64"/>
      <c r="HO70" s="63" t="s">
        <v>132</v>
      </c>
      <c r="HP70" s="65">
        <v>90000.0</v>
      </c>
      <c r="HQ70" s="63" t="s">
        <v>6619</v>
      </c>
      <c r="HR70" s="65">
        <v>1.0</v>
      </c>
      <c r="HS70" s="63" t="s">
        <v>6620</v>
      </c>
      <c r="HT70" s="64"/>
      <c r="HU70" s="64"/>
      <c r="HV70" s="63" t="s">
        <v>6621</v>
      </c>
      <c r="HW70" s="63" t="s">
        <v>6610</v>
      </c>
      <c r="HX70" s="63" t="s">
        <v>6622</v>
      </c>
      <c r="HY70" s="63">
        <v>8.0280766E7</v>
      </c>
      <c r="HZ70" s="63" t="s">
        <v>4437</v>
      </c>
      <c r="IA70" s="65">
        <v>0.0</v>
      </c>
      <c r="IB70" s="65">
        <v>0.0</v>
      </c>
      <c r="IC70" s="65">
        <v>0.0</v>
      </c>
      <c r="ID70" s="65">
        <v>0.0</v>
      </c>
      <c r="IE70" s="65">
        <v>0.0</v>
      </c>
      <c r="IF70" s="65">
        <v>1.0</v>
      </c>
      <c r="IG70" s="65">
        <v>0.0</v>
      </c>
      <c r="IH70" s="64"/>
      <c r="II70" s="64"/>
      <c r="IJ70" s="64"/>
      <c r="IK70" s="64"/>
      <c r="IL70" s="64"/>
      <c r="IM70" s="64"/>
      <c r="IN70" s="64"/>
      <c r="IO70" s="64"/>
      <c r="IP70" s="64"/>
      <c r="IQ70" s="63" t="s">
        <v>1554</v>
      </c>
      <c r="IR70" s="63">
        <v>150000.0</v>
      </c>
      <c r="IS70" s="65">
        <v>2.0</v>
      </c>
      <c r="IT70" s="63" t="s">
        <v>5428</v>
      </c>
      <c r="IU70" s="64"/>
      <c r="IV70" s="63" t="s">
        <v>6623</v>
      </c>
      <c r="IW70" s="164" t="s">
        <v>6624</v>
      </c>
      <c r="IX70" s="64"/>
      <c r="IY70" s="64"/>
      <c r="IZ70" s="63" t="s">
        <v>6625</v>
      </c>
      <c r="JA70" s="164" t="s">
        <v>6626</v>
      </c>
      <c r="JB70" s="64"/>
      <c r="JC70" s="64"/>
      <c r="JD70" s="64"/>
      <c r="JE70" s="63" t="s">
        <v>132</v>
      </c>
      <c r="JF70" s="64"/>
      <c r="JG70" s="64"/>
      <c r="JH70" s="64"/>
      <c r="JI70" s="64"/>
      <c r="JJ70" s="64"/>
      <c r="JK70" s="64"/>
      <c r="JL70" s="64"/>
      <c r="JM70" s="64"/>
      <c r="JN70" s="64"/>
      <c r="JO70" s="64"/>
      <c r="JP70" s="64"/>
      <c r="JQ70" s="64"/>
      <c r="JR70" s="64"/>
      <c r="JS70" s="64"/>
      <c r="JT70" s="64"/>
      <c r="JU70" s="64"/>
      <c r="JV70" s="64"/>
      <c r="JW70" s="64"/>
      <c r="JX70" s="64"/>
      <c r="JY70" s="64"/>
      <c r="JZ70" s="64"/>
      <c r="KA70" s="64"/>
      <c r="KB70" s="64"/>
      <c r="KC70" s="64"/>
      <c r="KD70" s="64"/>
      <c r="KE70" s="64"/>
      <c r="KF70" s="64"/>
      <c r="KG70" s="64"/>
      <c r="KH70" s="64"/>
      <c r="KI70" s="64"/>
      <c r="KJ70" s="64"/>
      <c r="KK70" s="65">
        <v>4.7500232E8</v>
      </c>
      <c r="KL70" s="63" t="s">
        <v>6627</v>
      </c>
      <c r="KM70" s="163">
        <v>45172.0</v>
      </c>
      <c r="KN70" s="64"/>
      <c r="KO70" s="64"/>
      <c r="KP70" s="63" t="s">
        <v>4442</v>
      </c>
      <c r="KQ70" s="64"/>
      <c r="KR70" s="63" t="s">
        <v>6404</v>
      </c>
      <c r="KS70" s="64"/>
      <c r="KT70" s="65">
        <v>69.0</v>
      </c>
    </row>
    <row r="71" hidden="1">
      <c r="A71" s="163">
        <v>45172.0</v>
      </c>
      <c r="B71" s="163">
        <v>45173.0</v>
      </c>
      <c r="C71" s="63" t="s">
        <v>6628</v>
      </c>
      <c r="D71" s="63" t="s">
        <v>6629</v>
      </c>
      <c r="E71" s="63">
        <v>3.002334044E9</v>
      </c>
      <c r="F71" s="63" t="s">
        <v>4408</v>
      </c>
      <c r="G71" s="63" t="s">
        <v>5645</v>
      </c>
      <c r="H71" s="63" t="s">
        <v>5646</v>
      </c>
      <c r="I71" s="63" t="s">
        <v>5647</v>
      </c>
      <c r="J71" s="64"/>
      <c r="K71" s="64"/>
      <c r="L71" s="64"/>
      <c r="M71" s="64"/>
      <c r="N71" s="64"/>
      <c r="O71" s="63" t="s">
        <v>6630</v>
      </c>
      <c r="P71" s="65">
        <v>3.116523696E9</v>
      </c>
      <c r="Q71" s="63" t="s">
        <v>6631</v>
      </c>
      <c r="R71" s="64"/>
      <c r="S71" s="63" t="s">
        <v>6632</v>
      </c>
      <c r="T71" s="164" t="s">
        <v>6633</v>
      </c>
      <c r="U71" s="63" t="s">
        <v>6634</v>
      </c>
      <c r="V71" s="164" t="s">
        <v>6635</v>
      </c>
      <c r="W71" s="63" t="s">
        <v>6636</v>
      </c>
      <c r="X71" s="164" t="s">
        <v>6637</v>
      </c>
      <c r="Y71" s="65">
        <v>1.0</v>
      </c>
      <c r="Z71" s="65">
        <v>1.0</v>
      </c>
      <c r="AA71" s="63" t="s">
        <v>4417</v>
      </c>
      <c r="AB71" s="63" t="s">
        <v>35</v>
      </c>
      <c r="AC71" s="63" t="s">
        <v>35</v>
      </c>
      <c r="AD71" s="63" t="s">
        <v>132</v>
      </c>
      <c r="AE71" s="65">
        <v>1.0</v>
      </c>
      <c r="AF71" s="63" t="s">
        <v>2007</v>
      </c>
      <c r="AG71" s="63" t="s">
        <v>2007</v>
      </c>
      <c r="AH71" s="63" t="s">
        <v>2007</v>
      </c>
      <c r="AI71" s="63" t="s">
        <v>2007</v>
      </c>
      <c r="AJ71" s="63" t="s">
        <v>2007</v>
      </c>
      <c r="AK71" s="65">
        <v>1.0</v>
      </c>
      <c r="AL71" s="63" t="s">
        <v>2007</v>
      </c>
      <c r="AM71" s="65">
        <v>1.0</v>
      </c>
      <c r="AN71" s="63" t="s">
        <v>4485</v>
      </c>
      <c r="AO71" s="63" t="s">
        <v>4581</v>
      </c>
      <c r="AP71" s="63" t="s">
        <v>4420</v>
      </c>
      <c r="AQ71" s="64"/>
      <c r="AR71" s="63" t="s">
        <v>4421</v>
      </c>
      <c r="AS71" s="63" t="s">
        <v>132</v>
      </c>
      <c r="AT71" s="64"/>
      <c r="AU71" s="63" t="s">
        <v>132</v>
      </c>
      <c r="AV71" s="63" t="s">
        <v>4606</v>
      </c>
      <c r="AW71" s="63" t="s">
        <v>4561</v>
      </c>
      <c r="AX71" s="63" t="s">
        <v>132</v>
      </c>
      <c r="AY71" s="64"/>
      <c r="AZ71" s="64"/>
      <c r="BA71" s="64"/>
      <c r="BB71" s="65">
        <v>0.0</v>
      </c>
      <c r="BC71" s="65">
        <v>1.0</v>
      </c>
      <c r="BD71" s="65">
        <v>0.0</v>
      </c>
      <c r="BE71" s="65">
        <v>2.0</v>
      </c>
      <c r="BF71" s="166">
        <v>45689.0</v>
      </c>
      <c r="BG71" s="65">
        <v>100.0</v>
      </c>
      <c r="BH71" s="63" t="s">
        <v>4849</v>
      </c>
      <c r="BI71" s="63" t="s">
        <v>4425</v>
      </c>
      <c r="BJ71" s="63" t="s">
        <v>4424</v>
      </c>
      <c r="BK71" s="65">
        <v>0.0</v>
      </c>
      <c r="BL71" s="65">
        <v>1.0</v>
      </c>
      <c r="BM71" s="65">
        <v>0.0</v>
      </c>
      <c r="BN71" s="65">
        <v>0.0</v>
      </c>
      <c r="BO71" s="65">
        <v>0.0</v>
      </c>
      <c r="BP71" s="65">
        <v>0.0</v>
      </c>
      <c r="BQ71" s="65">
        <v>0.0</v>
      </c>
      <c r="BR71" s="64"/>
      <c r="BS71" s="64"/>
      <c r="BT71" s="63" t="s">
        <v>4461</v>
      </c>
      <c r="BU71" s="63" t="s">
        <v>4462</v>
      </c>
      <c r="BV71" s="65">
        <v>1.0</v>
      </c>
      <c r="BW71" s="65">
        <v>0.0</v>
      </c>
      <c r="BX71" s="65">
        <v>0.0</v>
      </c>
      <c r="BY71" s="64"/>
      <c r="BZ71" s="63" t="s">
        <v>4425</v>
      </c>
      <c r="CA71" s="63" t="s">
        <v>4828</v>
      </c>
      <c r="CB71" s="65">
        <v>0.0</v>
      </c>
      <c r="CC71" s="65">
        <v>0.0</v>
      </c>
      <c r="CD71" s="65">
        <v>1.0</v>
      </c>
      <c r="CE71" s="65">
        <v>0.0</v>
      </c>
      <c r="CF71" s="65">
        <v>1.0</v>
      </c>
      <c r="CG71" s="65">
        <v>0.0</v>
      </c>
      <c r="CH71" s="65">
        <v>0.0</v>
      </c>
      <c r="CI71" s="65">
        <v>0.0</v>
      </c>
      <c r="CJ71" s="64"/>
      <c r="CK71" s="63" t="s">
        <v>216</v>
      </c>
      <c r="CL71" s="65">
        <v>0.0</v>
      </c>
      <c r="CM71" s="65">
        <v>0.0</v>
      </c>
      <c r="CN71" s="65">
        <v>0.0</v>
      </c>
      <c r="CO71" s="65">
        <v>0.0</v>
      </c>
      <c r="CP71" s="65">
        <v>0.0</v>
      </c>
      <c r="CQ71" s="65">
        <v>1.0</v>
      </c>
      <c r="CR71" s="65">
        <v>0.0</v>
      </c>
      <c r="CS71" s="65">
        <v>0.0</v>
      </c>
      <c r="CT71" s="64"/>
      <c r="CU71" s="63" t="s">
        <v>4491</v>
      </c>
      <c r="CV71" s="63" t="s">
        <v>4467</v>
      </c>
      <c r="CW71" s="64"/>
      <c r="CX71" s="63" t="s">
        <v>4514</v>
      </c>
      <c r="CY71" s="65">
        <v>0.0</v>
      </c>
      <c r="CZ71" s="65">
        <v>0.0</v>
      </c>
      <c r="DA71" s="65">
        <v>0.0</v>
      </c>
      <c r="DB71" s="65">
        <v>0.0</v>
      </c>
      <c r="DC71" s="65">
        <v>0.0</v>
      </c>
      <c r="DD71" s="65">
        <v>0.0</v>
      </c>
      <c r="DE71" s="65">
        <v>0.0</v>
      </c>
      <c r="DF71" s="65">
        <v>0.0</v>
      </c>
      <c r="DG71" s="64"/>
      <c r="DH71" s="64"/>
      <c r="DI71" s="64"/>
      <c r="DJ71" s="65">
        <v>1.0</v>
      </c>
      <c r="DK71" s="65">
        <v>0.0</v>
      </c>
      <c r="DL71" s="65">
        <v>0.0</v>
      </c>
      <c r="DM71" s="64"/>
      <c r="DN71" s="63" t="s">
        <v>4429</v>
      </c>
      <c r="DO71" s="63" t="s">
        <v>4430</v>
      </c>
      <c r="DP71" s="63" t="s">
        <v>4563</v>
      </c>
      <c r="DQ71" s="64"/>
      <c r="DR71" s="64"/>
      <c r="DS71" s="64"/>
      <c r="DT71" s="64"/>
      <c r="DU71" s="64"/>
      <c r="DV71" s="65">
        <v>0.0</v>
      </c>
      <c r="DW71" s="65">
        <v>0.0</v>
      </c>
      <c r="DX71" s="65">
        <v>0.0</v>
      </c>
      <c r="DY71" s="65">
        <v>0.0</v>
      </c>
      <c r="DZ71" s="65">
        <v>1.0</v>
      </c>
      <c r="EA71" s="63" t="s">
        <v>4563</v>
      </c>
      <c r="EB71" s="64"/>
      <c r="EC71" s="64"/>
      <c r="ED71" s="64"/>
      <c r="EE71" s="64"/>
      <c r="EF71" s="64"/>
      <c r="EG71" s="65">
        <v>0.0</v>
      </c>
      <c r="EH71" s="65">
        <v>0.0</v>
      </c>
      <c r="EI71" s="65">
        <v>0.0</v>
      </c>
      <c r="EJ71" s="65">
        <v>0.0</v>
      </c>
      <c r="EK71" s="65">
        <v>1.0</v>
      </c>
      <c r="EL71" s="63" t="s">
        <v>4431</v>
      </c>
      <c r="EM71" s="63" t="s">
        <v>4432</v>
      </c>
      <c r="EN71" s="63" t="s">
        <v>4433</v>
      </c>
      <c r="EO71" s="64"/>
      <c r="EP71" s="64"/>
      <c r="EQ71" s="64"/>
      <c r="ER71" s="64"/>
      <c r="ES71" s="64"/>
      <c r="ET71" s="64"/>
      <c r="EU71" s="64"/>
      <c r="EV71" s="65">
        <v>0.0</v>
      </c>
      <c r="EW71" s="65">
        <v>0.0</v>
      </c>
      <c r="EX71" s="65">
        <v>0.0</v>
      </c>
      <c r="EY71" s="65">
        <v>0.0</v>
      </c>
      <c r="EZ71" s="65">
        <v>1.0</v>
      </c>
      <c r="FA71" s="65">
        <v>0.0</v>
      </c>
      <c r="FB71" s="65">
        <v>0.0</v>
      </c>
      <c r="FC71" s="64"/>
      <c r="FD71" s="63" t="s">
        <v>4425</v>
      </c>
      <c r="FE71" s="64"/>
      <c r="FF71" s="64"/>
      <c r="FG71" s="64"/>
      <c r="FH71" s="65">
        <v>0.0</v>
      </c>
      <c r="FI71" s="65">
        <v>0.0</v>
      </c>
      <c r="FJ71" s="65">
        <v>1.0</v>
      </c>
      <c r="FK71" s="64"/>
      <c r="FL71" s="64"/>
      <c r="FM71" s="63" t="s">
        <v>132</v>
      </c>
      <c r="FN71" s="63" t="s">
        <v>4436</v>
      </c>
      <c r="FO71" s="65">
        <v>0.0</v>
      </c>
      <c r="FP71" s="65">
        <v>0.0</v>
      </c>
      <c r="FQ71" s="65">
        <v>0.0</v>
      </c>
      <c r="FR71" s="65">
        <v>0.0</v>
      </c>
      <c r="FS71" s="65">
        <v>1.0</v>
      </c>
      <c r="FT71" s="65">
        <v>0.0</v>
      </c>
      <c r="FU71" s="65">
        <v>0.0</v>
      </c>
      <c r="FV71" s="65">
        <v>0.0</v>
      </c>
      <c r="FW71" s="63" t="s">
        <v>35</v>
      </c>
      <c r="FX71" s="63" t="s">
        <v>132</v>
      </c>
      <c r="FY71" s="65">
        <v>0.0</v>
      </c>
      <c r="FZ71" s="65">
        <v>1.0</v>
      </c>
      <c r="GA71" s="65">
        <v>0.0</v>
      </c>
      <c r="GB71" s="63" t="s">
        <v>4926</v>
      </c>
      <c r="GC71" s="64"/>
      <c r="GD71" s="64"/>
      <c r="GE71" s="64"/>
      <c r="GF71" s="64"/>
      <c r="GG71" s="64"/>
      <c r="GH71" s="64"/>
      <c r="GI71" s="65">
        <v>1.0</v>
      </c>
      <c r="GJ71" s="65">
        <v>0.0</v>
      </c>
      <c r="GK71" s="65">
        <v>0.0</v>
      </c>
      <c r="GL71" s="65">
        <v>0.0</v>
      </c>
      <c r="GM71" s="65">
        <v>0.0</v>
      </c>
      <c r="GN71" s="65">
        <v>0.0</v>
      </c>
      <c r="GO71" s="63" t="s">
        <v>564</v>
      </c>
      <c r="GP71" s="64"/>
      <c r="GQ71" s="64"/>
      <c r="GR71" s="64"/>
      <c r="GS71" s="64"/>
      <c r="GT71" s="65">
        <v>1.0</v>
      </c>
      <c r="GU71" s="65">
        <v>0.0</v>
      </c>
      <c r="GV71" s="65">
        <v>0.0</v>
      </c>
      <c r="GW71" s="64"/>
      <c r="GX71" s="65">
        <v>0.0</v>
      </c>
      <c r="GY71" s="63" t="s">
        <v>4474</v>
      </c>
      <c r="GZ71" s="63" t="s">
        <v>564</v>
      </c>
      <c r="HA71" s="64"/>
      <c r="HB71" s="64"/>
      <c r="HC71" s="64"/>
      <c r="HD71" s="64"/>
      <c r="HE71" s="65">
        <v>1.0</v>
      </c>
      <c r="HF71" s="65">
        <v>0.0</v>
      </c>
      <c r="HG71" s="65">
        <v>0.0</v>
      </c>
      <c r="HH71" s="65">
        <v>0.0</v>
      </c>
      <c r="HI71" s="63" t="s">
        <v>4674</v>
      </c>
      <c r="HJ71" s="65">
        <v>0.0</v>
      </c>
      <c r="HK71" s="65">
        <v>1.0</v>
      </c>
      <c r="HL71" s="65">
        <v>0.0</v>
      </c>
      <c r="HM71" s="65">
        <v>0.0</v>
      </c>
      <c r="HN71" s="64"/>
      <c r="HO71" s="63" t="s">
        <v>564</v>
      </c>
      <c r="HP71" s="65">
        <v>80000.0</v>
      </c>
      <c r="HQ71" s="63" t="s">
        <v>6638</v>
      </c>
      <c r="HR71" s="65">
        <v>3.0</v>
      </c>
      <c r="HS71" s="64"/>
      <c r="HT71" s="64"/>
      <c r="HU71" s="64"/>
      <c r="HV71" s="63" t="s">
        <v>6639</v>
      </c>
      <c r="HW71" s="63" t="s">
        <v>6640</v>
      </c>
      <c r="HX71" s="63" t="s">
        <v>6641</v>
      </c>
      <c r="HY71" s="63">
        <v>1.665589E7</v>
      </c>
      <c r="HZ71" s="63" t="s">
        <v>6016</v>
      </c>
      <c r="IA71" s="65">
        <v>0.0</v>
      </c>
      <c r="IB71" s="65">
        <v>0.0</v>
      </c>
      <c r="IC71" s="65">
        <v>1.0</v>
      </c>
      <c r="ID71" s="65">
        <v>1.0</v>
      </c>
      <c r="IE71" s="65">
        <v>0.0</v>
      </c>
      <c r="IF71" s="65">
        <v>0.0</v>
      </c>
      <c r="IG71" s="65">
        <v>0.0</v>
      </c>
      <c r="IH71" s="64"/>
      <c r="II71" s="64"/>
      <c r="IJ71" s="64"/>
      <c r="IK71" s="64"/>
      <c r="IL71" s="64"/>
      <c r="IM71" s="64"/>
      <c r="IN71" s="64"/>
      <c r="IO71" s="64"/>
      <c r="IP71" s="64"/>
      <c r="IQ71" s="64"/>
      <c r="IR71" s="63">
        <v>300000.0</v>
      </c>
      <c r="IS71" s="65">
        <v>1.0</v>
      </c>
      <c r="IT71" s="63" t="s">
        <v>5287</v>
      </c>
      <c r="IU71" s="64"/>
      <c r="IV71" s="64"/>
      <c r="IW71" s="64"/>
      <c r="IX71" s="64"/>
      <c r="IY71" s="64"/>
      <c r="IZ71" s="64"/>
      <c r="JA71" s="64"/>
      <c r="JB71" s="64"/>
      <c r="JC71" s="64"/>
      <c r="JD71" s="64"/>
      <c r="JE71" s="64"/>
      <c r="JF71" s="64"/>
      <c r="JG71" s="64"/>
      <c r="JH71" s="64"/>
      <c r="JI71" s="64"/>
      <c r="JJ71" s="64"/>
      <c r="JK71" s="64"/>
      <c r="JL71" s="64"/>
      <c r="JM71" s="64"/>
      <c r="JN71" s="64"/>
      <c r="JO71" s="64"/>
      <c r="JP71" s="64"/>
      <c r="JQ71" s="64"/>
      <c r="JR71" s="64"/>
      <c r="JS71" s="64"/>
      <c r="JT71" s="64"/>
      <c r="JU71" s="64"/>
      <c r="JV71" s="64"/>
      <c r="JW71" s="64"/>
      <c r="JX71" s="64"/>
      <c r="JY71" s="64"/>
      <c r="JZ71" s="64"/>
      <c r="KA71" s="64"/>
      <c r="KB71" s="64"/>
      <c r="KC71" s="64"/>
      <c r="KD71" s="64"/>
      <c r="KE71" s="64"/>
      <c r="KF71" s="64"/>
      <c r="KG71" s="64"/>
      <c r="KH71" s="64"/>
      <c r="KI71" s="64"/>
      <c r="KJ71" s="64"/>
      <c r="KK71" s="65">
        <v>4.75470487E8</v>
      </c>
      <c r="KL71" s="63" t="s">
        <v>6642</v>
      </c>
      <c r="KM71" s="163">
        <v>45173.0</v>
      </c>
      <c r="KN71" s="64"/>
      <c r="KO71" s="64"/>
      <c r="KP71" s="63" t="s">
        <v>4442</v>
      </c>
      <c r="KQ71" s="64"/>
      <c r="KR71" s="63" t="s">
        <v>6404</v>
      </c>
      <c r="KS71" s="64"/>
      <c r="KT71" s="65">
        <v>70.0</v>
      </c>
    </row>
    <row r="72" hidden="1">
      <c r="A72" s="163">
        <v>45179.0</v>
      </c>
      <c r="B72" s="163">
        <v>45179.0</v>
      </c>
      <c r="C72" s="63" t="s">
        <v>6643</v>
      </c>
      <c r="D72" s="63" t="s">
        <v>6644</v>
      </c>
      <c r="E72" s="63">
        <v>3.186150063E9</v>
      </c>
      <c r="F72" s="63" t="s">
        <v>4408</v>
      </c>
      <c r="G72" s="63" t="s">
        <v>4409</v>
      </c>
      <c r="H72" s="63" t="s">
        <v>30</v>
      </c>
      <c r="I72" s="63" t="s">
        <v>6645</v>
      </c>
      <c r="J72" s="64"/>
      <c r="K72" s="64"/>
      <c r="L72" s="64"/>
      <c r="M72" s="64"/>
      <c r="N72" s="64"/>
      <c r="O72" s="63" t="s">
        <v>6646</v>
      </c>
      <c r="P72" s="65">
        <v>3.136912194E9</v>
      </c>
      <c r="Q72" s="63" t="s">
        <v>6647</v>
      </c>
      <c r="R72" s="64"/>
      <c r="S72" s="63" t="s">
        <v>6648</v>
      </c>
      <c r="T72" s="164" t="s">
        <v>6649</v>
      </c>
      <c r="U72" s="64"/>
      <c r="V72" s="64"/>
      <c r="W72" s="64"/>
      <c r="X72" s="64"/>
      <c r="Y72" s="65">
        <v>4.0</v>
      </c>
      <c r="Z72" s="65">
        <v>1.0</v>
      </c>
      <c r="AA72" s="63" t="s">
        <v>4509</v>
      </c>
      <c r="AB72" s="63" t="s">
        <v>35</v>
      </c>
      <c r="AC72" s="63" t="s">
        <v>35</v>
      </c>
      <c r="AD72" s="63" t="s">
        <v>132</v>
      </c>
      <c r="AE72" s="65">
        <v>2.0</v>
      </c>
      <c r="AF72" s="65">
        <v>2.0</v>
      </c>
      <c r="AG72" s="63" t="s">
        <v>2007</v>
      </c>
      <c r="AH72" s="65">
        <v>2.0</v>
      </c>
      <c r="AI72" s="63" t="s">
        <v>2007</v>
      </c>
      <c r="AJ72" s="65">
        <v>1.0</v>
      </c>
      <c r="AK72" s="65">
        <v>1.0</v>
      </c>
      <c r="AL72" s="63" t="s">
        <v>2007</v>
      </c>
      <c r="AM72" s="65">
        <v>1.0</v>
      </c>
      <c r="AN72" s="63" t="s">
        <v>4418</v>
      </c>
      <c r="AO72" s="63" t="s">
        <v>4456</v>
      </c>
      <c r="AP72" s="63" t="s">
        <v>4420</v>
      </c>
      <c r="AQ72" s="64"/>
      <c r="AR72" s="63" t="s">
        <v>4421</v>
      </c>
      <c r="AS72" s="63" t="s">
        <v>132</v>
      </c>
      <c r="AT72" s="64"/>
      <c r="AU72" s="63" t="s">
        <v>35</v>
      </c>
      <c r="AV72" s="63" t="s">
        <v>4458</v>
      </c>
      <c r="AW72" s="63" t="s">
        <v>4423</v>
      </c>
      <c r="AX72" s="63" t="s">
        <v>132</v>
      </c>
      <c r="AY72" s="64"/>
      <c r="AZ72" s="64"/>
      <c r="BA72" s="64"/>
      <c r="BB72" s="65">
        <v>0.0</v>
      </c>
      <c r="BC72" s="65">
        <v>1.0</v>
      </c>
      <c r="BD72" s="65">
        <v>0.0</v>
      </c>
      <c r="BE72" s="65">
        <v>1.0</v>
      </c>
      <c r="BF72" s="63" t="s">
        <v>4487</v>
      </c>
      <c r="BG72" s="65">
        <v>28.0</v>
      </c>
      <c r="BH72" s="63" t="s">
        <v>4424</v>
      </c>
      <c r="BI72" s="63" t="s">
        <v>4461</v>
      </c>
      <c r="BJ72" s="63" t="s">
        <v>4424</v>
      </c>
      <c r="BK72" s="65">
        <v>0.0</v>
      </c>
      <c r="BL72" s="65">
        <v>1.0</v>
      </c>
      <c r="BM72" s="65">
        <v>0.0</v>
      </c>
      <c r="BN72" s="65">
        <v>0.0</v>
      </c>
      <c r="BO72" s="65">
        <v>0.0</v>
      </c>
      <c r="BP72" s="65">
        <v>0.0</v>
      </c>
      <c r="BQ72" s="65">
        <v>0.0</v>
      </c>
      <c r="BR72" s="64"/>
      <c r="BS72" s="64"/>
      <c r="BT72" s="63" t="s">
        <v>4461</v>
      </c>
      <c r="BU72" s="63" t="s">
        <v>4488</v>
      </c>
      <c r="BV72" s="65">
        <v>0.0</v>
      </c>
      <c r="BW72" s="65">
        <v>0.0</v>
      </c>
      <c r="BX72" s="65">
        <v>1.0</v>
      </c>
      <c r="BY72" s="64"/>
      <c r="BZ72" s="63" t="s">
        <v>4460</v>
      </c>
      <c r="CA72" s="63" t="s">
        <v>5008</v>
      </c>
      <c r="CB72" s="65">
        <v>0.0</v>
      </c>
      <c r="CC72" s="65">
        <v>0.0</v>
      </c>
      <c r="CD72" s="65">
        <v>0.0</v>
      </c>
      <c r="CE72" s="65">
        <v>0.0</v>
      </c>
      <c r="CF72" s="65">
        <v>1.0</v>
      </c>
      <c r="CG72" s="65">
        <v>0.0</v>
      </c>
      <c r="CH72" s="65">
        <v>0.0</v>
      </c>
      <c r="CI72" s="65">
        <v>0.0</v>
      </c>
      <c r="CJ72" s="64"/>
      <c r="CK72" s="63" t="s">
        <v>216</v>
      </c>
      <c r="CL72" s="65">
        <v>0.0</v>
      </c>
      <c r="CM72" s="65">
        <v>0.0</v>
      </c>
      <c r="CN72" s="65">
        <v>0.0</v>
      </c>
      <c r="CO72" s="65">
        <v>0.0</v>
      </c>
      <c r="CP72" s="65">
        <v>0.0</v>
      </c>
      <c r="CQ72" s="65">
        <v>1.0</v>
      </c>
      <c r="CR72" s="65">
        <v>0.0</v>
      </c>
      <c r="CS72" s="65">
        <v>0.0</v>
      </c>
      <c r="CT72" s="64"/>
      <c r="CU72" s="63" t="s">
        <v>4491</v>
      </c>
      <c r="CV72" s="63" t="s">
        <v>2007</v>
      </c>
      <c r="CW72" s="64"/>
      <c r="CX72" s="63" t="s">
        <v>4629</v>
      </c>
      <c r="CY72" s="65">
        <v>1.0</v>
      </c>
      <c r="CZ72" s="65">
        <v>0.0</v>
      </c>
      <c r="DA72" s="65">
        <v>0.0</v>
      </c>
      <c r="DB72" s="65">
        <v>0.0</v>
      </c>
      <c r="DC72" s="65">
        <v>0.0</v>
      </c>
      <c r="DD72" s="65">
        <v>0.0</v>
      </c>
      <c r="DE72" s="65">
        <v>1.0</v>
      </c>
      <c r="DF72" s="65">
        <v>0.0</v>
      </c>
      <c r="DG72" s="64"/>
      <c r="DH72" s="64"/>
      <c r="DI72" s="64"/>
      <c r="DJ72" s="65">
        <v>0.0</v>
      </c>
      <c r="DK72" s="65">
        <v>0.0</v>
      </c>
      <c r="DL72" s="65">
        <v>0.0</v>
      </c>
      <c r="DM72" s="64"/>
      <c r="DN72" s="63" t="s">
        <v>4429</v>
      </c>
      <c r="DO72" s="63" t="s">
        <v>4430</v>
      </c>
      <c r="DP72" s="63" t="s">
        <v>4563</v>
      </c>
      <c r="DQ72" s="64"/>
      <c r="DR72" s="64"/>
      <c r="DS72" s="64"/>
      <c r="DT72" s="64"/>
      <c r="DU72" s="64"/>
      <c r="DV72" s="65">
        <v>0.0</v>
      </c>
      <c r="DW72" s="65">
        <v>0.0</v>
      </c>
      <c r="DX72" s="65">
        <v>0.0</v>
      </c>
      <c r="DY72" s="65">
        <v>0.0</v>
      </c>
      <c r="DZ72" s="65">
        <v>1.0</v>
      </c>
      <c r="EA72" s="63" t="s">
        <v>4563</v>
      </c>
      <c r="EB72" s="64"/>
      <c r="EC72" s="64"/>
      <c r="ED72" s="64"/>
      <c r="EE72" s="64"/>
      <c r="EF72" s="64"/>
      <c r="EG72" s="65">
        <v>0.0</v>
      </c>
      <c r="EH72" s="65">
        <v>0.0</v>
      </c>
      <c r="EI72" s="65">
        <v>0.0</v>
      </c>
      <c r="EJ72" s="65">
        <v>0.0</v>
      </c>
      <c r="EK72" s="65">
        <v>1.0</v>
      </c>
      <c r="EL72" s="63" t="s">
        <v>4431</v>
      </c>
      <c r="EM72" s="63" t="s">
        <v>4432</v>
      </c>
      <c r="EN72" s="63" t="s">
        <v>4494</v>
      </c>
      <c r="EO72" s="64"/>
      <c r="EP72" s="64"/>
      <c r="EQ72" s="64"/>
      <c r="ER72" s="64"/>
      <c r="ES72" s="64"/>
      <c r="ET72" s="64"/>
      <c r="EU72" s="64"/>
      <c r="EV72" s="65">
        <v>1.0</v>
      </c>
      <c r="EW72" s="65">
        <v>0.0</v>
      </c>
      <c r="EX72" s="65">
        <v>0.0</v>
      </c>
      <c r="EY72" s="65">
        <v>0.0</v>
      </c>
      <c r="EZ72" s="65">
        <v>0.0</v>
      </c>
      <c r="FA72" s="65">
        <v>0.0</v>
      </c>
      <c r="FB72" s="65">
        <v>0.0</v>
      </c>
      <c r="FC72" s="64"/>
      <c r="FD72" s="63" t="s">
        <v>4425</v>
      </c>
      <c r="FE72" s="64"/>
      <c r="FF72" s="64"/>
      <c r="FG72" s="64"/>
      <c r="FH72" s="65">
        <v>0.0</v>
      </c>
      <c r="FI72" s="65">
        <v>0.0</v>
      </c>
      <c r="FJ72" s="65">
        <v>1.0</v>
      </c>
      <c r="FK72" s="63" t="s">
        <v>6650</v>
      </c>
      <c r="FL72" s="164" t="s">
        <v>6651</v>
      </c>
      <c r="FM72" s="63" t="s">
        <v>35</v>
      </c>
      <c r="FN72" s="63" t="s">
        <v>4495</v>
      </c>
      <c r="FO72" s="65">
        <v>1.0</v>
      </c>
      <c r="FP72" s="65">
        <v>0.0</v>
      </c>
      <c r="FQ72" s="65">
        <v>0.0</v>
      </c>
      <c r="FR72" s="65">
        <v>0.0</v>
      </c>
      <c r="FS72" s="65">
        <v>0.0</v>
      </c>
      <c r="FT72" s="65">
        <v>0.0</v>
      </c>
      <c r="FU72" s="65">
        <v>0.0</v>
      </c>
      <c r="FV72" s="65">
        <v>0.0</v>
      </c>
      <c r="FW72" s="63" t="s">
        <v>132</v>
      </c>
      <c r="FX72" s="63" t="s">
        <v>132</v>
      </c>
      <c r="FY72" s="65">
        <v>0.0</v>
      </c>
      <c r="FZ72" s="65">
        <v>1.0</v>
      </c>
      <c r="GA72" s="65">
        <v>0.0</v>
      </c>
      <c r="GB72" s="63" t="s">
        <v>2007</v>
      </c>
      <c r="GC72" s="64"/>
      <c r="GD72" s="64"/>
      <c r="GE72" s="64"/>
      <c r="GF72" s="64"/>
      <c r="GG72" s="64"/>
      <c r="GH72" s="64"/>
      <c r="GI72" s="65">
        <v>0.0</v>
      </c>
      <c r="GJ72" s="65">
        <v>0.0</v>
      </c>
      <c r="GK72" s="65">
        <v>0.0</v>
      </c>
      <c r="GL72" s="65">
        <v>0.0</v>
      </c>
      <c r="GM72" s="65">
        <v>1.0</v>
      </c>
      <c r="GN72" s="65">
        <v>0.0</v>
      </c>
      <c r="GO72" s="63" t="s">
        <v>564</v>
      </c>
      <c r="GP72" s="64"/>
      <c r="GQ72" s="64"/>
      <c r="GR72" s="64"/>
      <c r="GS72" s="64"/>
      <c r="GT72" s="65">
        <v>1.0</v>
      </c>
      <c r="GU72" s="65">
        <v>0.0</v>
      </c>
      <c r="GV72" s="65">
        <v>0.0</v>
      </c>
      <c r="GW72" s="64"/>
      <c r="GX72" s="65">
        <v>0.0</v>
      </c>
      <c r="GY72" s="63" t="s">
        <v>4474</v>
      </c>
      <c r="GZ72" s="63" t="s">
        <v>564</v>
      </c>
      <c r="HA72" s="64"/>
      <c r="HB72" s="64"/>
      <c r="HC72" s="64"/>
      <c r="HD72" s="64"/>
      <c r="HE72" s="65">
        <v>1.0</v>
      </c>
      <c r="HF72" s="65">
        <v>0.0</v>
      </c>
      <c r="HG72" s="65">
        <v>0.0</v>
      </c>
      <c r="HH72" s="65">
        <v>0.0</v>
      </c>
      <c r="HI72" s="63" t="s">
        <v>4519</v>
      </c>
      <c r="HJ72" s="65">
        <v>1.0</v>
      </c>
      <c r="HK72" s="65">
        <v>0.0</v>
      </c>
      <c r="HL72" s="65">
        <v>0.0</v>
      </c>
      <c r="HM72" s="65">
        <v>0.0</v>
      </c>
      <c r="HN72" s="64"/>
      <c r="HO72" s="63" t="s">
        <v>132</v>
      </c>
      <c r="HP72" s="65">
        <v>100000.0</v>
      </c>
      <c r="HQ72" s="63" t="s">
        <v>216</v>
      </c>
      <c r="HR72" s="65">
        <v>2.0</v>
      </c>
      <c r="HS72" s="63" t="s">
        <v>6652</v>
      </c>
      <c r="HU72" s="64"/>
      <c r="HV72" s="63" t="s">
        <v>6653</v>
      </c>
      <c r="HW72" s="63" t="s">
        <v>6654</v>
      </c>
      <c r="HX72" s="63" t="s">
        <v>6655</v>
      </c>
      <c r="HY72" s="63">
        <v>8417732.0</v>
      </c>
      <c r="HZ72" s="63" t="s">
        <v>4437</v>
      </c>
      <c r="IA72" s="65">
        <v>0.0</v>
      </c>
      <c r="IB72" s="65">
        <v>0.0</v>
      </c>
      <c r="IC72" s="65">
        <v>0.0</v>
      </c>
      <c r="ID72" s="65">
        <v>0.0</v>
      </c>
      <c r="IE72" s="65">
        <v>0.0</v>
      </c>
      <c r="IF72" s="65">
        <v>1.0</v>
      </c>
      <c r="IG72" s="65">
        <v>0.0</v>
      </c>
      <c r="IH72" s="64"/>
      <c r="II72" s="64"/>
      <c r="IJ72" s="64"/>
      <c r="IK72" s="64"/>
      <c r="IL72" s="64"/>
      <c r="IM72" s="64"/>
      <c r="IN72" s="64"/>
      <c r="IO72" s="64"/>
      <c r="IP72" s="64"/>
      <c r="IQ72" s="63" t="s">
        <v>4421</v>
      </c>
      <c r="IR72" s="63">
        <v>80000.0</v>
      </c>
      <c r="IS72" s="65">
        <v>1.0</v>
      </c>
      <c r="IT72" s="63" t="s">
        <v>5287</v>
      </c>
      <c r="IU72" s="64"/>
      <c r="IV72" s="63" t="s">
        <v>6656</v>
      </c>
      <c r="IW72" s="164" t="s">
        <v>6657</v>
      </c>
      <c r="IX72" s="64"/>
      <c r="IY72" s="64"/>
      <c r="IZ72" s="64"/>
      <c r="JA72" s="64"/>
      <c r="JB72" s="64"/>
      <c r="JC72" s="64"/>
      <c r="JD72" s="64"/>
      <c r="JE72" s="64"/>
      <c r="JF72" s="64"/>
      <c r="JG72" s="64"/>
      <c r="JH72" s="64"/>
      <c r="JI72" s="64"/>
      <c r="JJ72" s="64"/>
      <c r="JK72" s="64"/>
      <c r="JL72" s="64"/>
      <c r="JM72" s="64"/>
      <c r="JN72" s="64"/>
      <c r="JO72" s="64"/>
      <c r="JP72" s="64"/>
      <c r="JQ72" s="64"/>
      <c r="JR72" s="64"/>
      <c r="JS72" s="64"/>
      <c r="JT72" s="64"/>
      <c r="JU72" s="64"/>
      <c r="JV72" s="64"/>
      <c r="JW72" s="64"/>
      <c r="JX72" s="64"/>
      <c r="JY72" s="64"/>
      <c r="JZ72" s="64"/>
      <c r="KA72" s="64"/>
      <c r="KB72" s="64"/>
      <c r="KC72" s="64"/>
      <c r="KD72" s="64"/>
      <c r="KE72" s="64"/>
      <c r="KF72" s="64"/>
      <c r="KG72" s="64"/>
      <c r="KH72" s="64"/>
      <c r="KI72" s="64"/>
      <c r="KJ72" s="64"/>
      <c r="KK72" s="65">
        <v>4.77685659E8</v>
      </c>
      <c r="KL72" s="63" t="s">
        <v>6658</v>
      </c>
      <c r="KM72" s="163">
        <v>45179.0</v>
      </c>
      <c r="KN72" s="64"/>
      <c r="KO72" s="64"/>
      <c r="KP72" s="63" t="s">
        <v>4442</v>
      </c>
      <c r="KQ72" s="64"/>
      <c r="KR72" s="63" t="s">
        <v>6404</v>
      </c>
      <c r="KS72" s="64"/>
      <c r="KT72" s="65">
        <v>71.0</v>
      </c>
    </row>
    <row r="73" hidden="1">
      <c r="A73" s="163">
        <v>45179.0</v>
      </c>
      <c r="B73" s="163">
        <v>45179.0</v>
      </c>
      <c r="C73" s="63" t="s">
        <v>6659</v>
      </c>
      <c r="D73" s="63" t="s">
        <v>6660</v>
      </c>
      <c r="E73" s="63">
        <v>3.005383798E9</v>
      </c>
      <c r="F73" s="63" t="s">
        <v>4408</v>
      </c>
      <c r="G73" s="63" t="s">
        <v>6661</v>
      </c>
      <c r="H73" s="63" t="s">
        <v>5578</v>
      </c>
      <c r="I73" s="63" t="s">
        <v>5326</v>
      </c>
      <c r="J73" s="63" t="s">
        <v>6662</v>
      </c>
      <c r="K73" s="65">
        <v>4.528792</v>
      </c>
      <c r="L73" s="65">
        <v>-74.15344</v>
      </c>
      <c r="M73" s="65">
        <v>2918.918024</v>
      </c>
      <c r="N73" s="65">
        <v>5.705144796</v>
      </c>
      <c r="O73" s="63" t="s">
        <v>6663</v>
      </c>
      <c r="P73" s="65">
        <v>3.026626758E9</v>
      </c>
      <c r="Q73" s="63" t="s">
        <v>6664</v>
      </c>
      <c r="R73" s="64"/>
      <c r="S73" s="64"/>
      <c r="T73" s="64"/>
      <c r="U73" s="64"/>
      <c r="V73" s="64"/>
      <c r="W73" s="64"/>
      <c r="X73" s="64"/>
      <c r="Y73" s="65">
        <v>3.0</v>
      </c>
      <c r="Z73" s="65">
        <v>1.0</v>
      </c>
      <c r="AA73" s="63" t="s">
        <v>4484</v>
      </c>
      <c r="AB73" s="63" t="s">
        <v>35</v>
      </c>
      <c r="AC73" s="63" t="s">
        <v>35</v>
      </c>
      <c r="AD73" s="63" t="s">
        <v>35</v>
      </c>
      <c r="AE73" s="65">
        <v>1.0</v>
      </c>
      <c r="AF73" s="65">
        <v>2.0</v>
      </c>
      <c r="AG73" s="63" t="s">
        <v>2007</v>
      </c>
      <c r="AH73" s="65">
        <v>1.0</v>
      </c>
      <c r="AI73" s="65">
        <v>1.0</v>
      </c>
      <c r="AJ73" s="63" t="s">
        <v>2007</v>
      </c>
      <c r="AK73" s="65">
        <v>1.0</v>
      </c>
      <c r="AL73" s="63" t="s">
        <v>2007</v>
      </c>
      <c r="AM73" s="65">
        <v>1.0</v>
      </c>
      <c r="AN73" s="63" t="s">
        <v>4485</v>
      </c>
      <c r="AO73" s="63" t="s">
        <v>4581</v>
      </c>
      <c r="AP73" s="63" t="s">
        <v>4420</v>
      </c>
      <c r="AQ73" s="64"/>
      <c r="AR73" s="63" t="s">
        <v>4421</v>
      </c>
      <c r="AS73" s="63" t="s">
        <v>132</v>
      </c>
      <c r="AT73" s="64"/>
      <c r="AU73" s="63" t="s">
        <v>35</v>
      </c>
      <c r="AV73" s="63" t="s">
        <v>4422</v>
      </c>
      <c r="AW73" s="63" t="s">
        <v>4561</v>
      </c>
      <c r="AX73" s="63" t="s">
        <v>132</v>
      </c>
      <c r="AY73" s="64"/>
      <c r="AZ73" s="64"/>
      <c r="BA73" s="64"/>
      <c r="BB73" s="65">
        <v>0.0</v>
      </c>
      <c r="BC73" s="65">
        <v>1.0</v>
      </c>
      <c r="BD73" s="65">
        <v>0.0</v>
      </c>
      <c r="BE73" s="65">
        <v>1.0</v>
      </c>
      <c r="BF73" s="65">
        <v>3.0</v>
      </c>
      <c r="BG73" s="65">
        <v>48.0</v>
      </c>
      <c r="BH73" s="63" t="s">
        <v>4459</v>
      </c>
      <c r="BI73" s="63" t="s">
        <v>4461</v>
      </c>
      <c r="BJ73" s="63" t="s">
        <v>4459</v>
      </c>
      <c r="BK73" s="65">
        <v>0.0</v>
      </c>
      <c r="BL73" s="65">
        <v>0.0</v>
      </c>
      <c r="BM73" s="65">
        <v>1.0</v>
      </c>
      <c r="BN73" s="65">
        <v>0.0</v>
      </c>
      <c r="BO73" s="65">
        <v>0.0</v>
      </c>
      <c r="BP73" s="65">
        <v>0.0</v>
      </c>
      <c r="BQ73" s="65">
        <v>0.0</v>
      </c>
      <c r="BR73" s="64"/>
      <c r="BS73" s="64"/>
      <c r="BT73" s="63" t="s">
        <v>4461</v>
      </c>
      <c r="BU73" s="63" t="s">
        <v>4488</v>
      </c>
      <c r="BV73" s="65">
        <v>0.0</v>
      </c>
      <c r="BW73" s="65">
        <v>0.0</v>
      </c>
      <c r="BX73" s="65">
        <v>1.0</v>
      </c>
      <c r="BY73" s="63" t="s">
        <v>4426</v>
      </c>
      <c r="BZ73" s="63" t="s">
        <v>4460</v>
      </c>
      <c r="CA73" s="63" t="s">
        <v>5451</v>
      </c>
      <c r="CB73" s="65">
        <v>0.0</v>
      </c>
      <c r="CC73" s="65">
        <v>1.0</v>
      </c>
      <c r="CD73" s="65">
        <v>0.0</v>
      </c>
      <c r="CE73" s="65">
        <v>0.0</v>
      </c>
      <c r="CF73" s="65">
        <v>0.0</v>
      </c>
      <c r="CG73" s="65">
        <v>0.0</v>
      </c>
      <c r="CH73" s="65">
        <v>0.0</v>
      </c>
      <c r="CI73" s="65">
        <v>0.0</v>
      </c>
      <c r="CJ73" s="64"/>
      <c r="CK73" s="63" t="s">
        <v>216</v>
      </c>
      <c r="CL73" s="65">
        <v>0.0</v>
      </c>
      <c r="CM73" s="65">
        <v>0.0</v>
      </c>
      <c r="CN73" s="65">
        <v>0.0</v>
      </c>
      <c r="CO73" s="65">
        <v>0.0</v>
      </c>
      <c r="CP73" s="65">
        <v>0.0</v>
      </c>
      <c r="CQ73" s="65">
        <v>1.0</v>
      </c>
      <c r="CR73" s="65">
        <v>0.0</v>
      </c>
      <c r="CS73" s="65">
        <v>0.0</v>
      </c>
      <c r="CT73" s="63" t="s">
        <v>216</v>
      </c>
      <c r="CU73" s="63" t="s">
        <v>4427</v>
      </c>
      <c r="CV73" s="64"/>
      <c r="CW73" s="64"/>
      <c r="CX73" s="63" t="s">
        <v>4514</v>
      </c>
      <c r="CY73" s="65">
        <v>0.0</v>
      </c>
      <c r="CZ73" s="65">
        <v>0.0</v>
      </c>
      <c r="DA73" s="65">
        <v>0.0</v>
      </c>
      <c r="DB73" s="65">
        <v>0.0</v>
      </c>
      <c r="DC73" s="65">
        <v>0.0</v>
      </c>
      <c r="DD73" s="65">
        <v>0.0</v>
      </c>
      <c r="DE73" s="65">
        <v>0.0</v>
      </c>
      <c r="DF73" s="65">
        <v>0.0</v>
      </c>
      <c r="DG73" s="64"/>
      <c r="DH73" s="64"/>
      <c r="DI73" s="64"/>
      <c r="DJ73" s="65">
        <v>1.0</v>
      </c>
      <c r="DK73" s="65">
        <v>0.0</v>
      </c>
      <c r="DL73" s="65">
        <v>0.0</v>
      </c>
      <c r="DM73" s="64"/>
      <c r="DN73" s="63" t="s">
        <v>4429</v>
      </c>
      <c r="DO73" s="63" t="s">
        <v>4430</v>
      </c>
      <c r="DP73" s="63" t="s">
        <v>4430</v>
      </c>
      <c r="DQ73" s="64"/>
      <c r="DR73" s="64"/>
      <c r="DS73" s="64"/>
      <c r="DT73" s="64"/>
      <c r="DU73" s="64"/>
      <c r="DV73" s="65">
        <v>1.0</v>
      </c>
      <c r="DW73" s="65">
        <v>0.0</v>
      </c>
      <c r="DX73" s="65">
        <v>0.0</v>
      </c>
      <c r="DY73" s="65">
        <v>0.0</v>
      </c>
      <c r="DZ73" s="65">
        <v>0.0</v>
      </c>
      <c r="EA73" s="63" t="s">
        <v>4430</v>
      </c>
      <c r="EB73" s="64"/>
      <c r="EC73" s="64"/>
      <c r="ED73" s="64"/>
      <c r="EE73" s="64"/>
      <c r="EF73" s="64"/>
      <c r="EG73" s="65">
        <v>1.0</v>
      </c>
      <c r="EH73" s="65">
        <v>0.0</v>
      </c>
      <c r="EI73" s="65">
        <v>0.0</v>
      </c>
      <c r="EJ73" s="65">
        <v>0.0</v>
      </c>
      <c r="EK73" s="65">
        <v>0.0</v>
      </c>
      <c r="EL73" s="63" t="s">
        <v>4431</v>
      </c>
      <c r="EM73" s="63" t="s">
        <v>4432</v>
      </c>
      <c r="EN73" s="63" t="s">
        <v>4789</v>
      </c>
      <c r="EO73" s="64"/>
      <c r="EP73" s="64"/>
      <c r="EQ73" s="64"/>
      <c r="ER73" s="64"/>
      <c r="ES73" s="64"/>
      <c r="ET73" s="64"/>
      <c r="EU73" s="64"/>
      <c r="EV73" s="65">
        <v>0.0</v>
      </c>
      <c r="EW73" s="65">
        <v>0.0</v>
      </c>
      <c r="EX73" s="65">
        <v>1.0</v>
      </c>
      <c r="EY73" s="65">
        <v>0.0</v>
      </c>
      <c r="EZ73" s="65">
        <v>0.0</v>
      </c>
      <c r="FA73" s="65">
        <v>0.0</v>
      </c>
      <c r="FB73" s="65">
        <v>0.0</v>
      </c>
      <c r="FC73" s="64"/>
      <c r="FD73" s="63" t="s">
        <v>4425</v>
      </c>
      <c r="FE73" s="64"/>
      <c r="FF73" s="64"/>
      <c r="FG73" s="64"/>
      <c r="FH73" s="65">
        <v>0.0</v>
      </c>
      <c r="FI73" s="65">
        <v>0.0</v>
      </c>
      <c r="FJ73" s="65">
        <v>1.0</v>
      </c>
      <c r="FK73" s="64"/>
      <c r="FL73" s="64"/>
      <c r="FM73" s="63" t="s">
        <v>35</v>
      </c>
      <c r="FN73" s="63" t="s">
        <v>4874</v>
      </c>
      <c r="FO73" s="65">
        <v>1.0</v>
      </c>
      <c r="FP73" s="65">
        <v>0.0</v>
      </c>
      <c r="FQ73" s="65">
        <v>0.0</v>
      </c>
      <c r="FR73" s="65">
        <v>0.0</v>
      </c>
      <c r="FS73" s="65">
        <v>1.0</v>
      </c>
      <c r="FT73" s="65">
        <v>0.0</v>
      </c>
      <c r="FU73" s="65">
        <v>0.0</v>
      </c>
      <c r="FV73" s="65">
        <v>0.0</v>
      </c>
      <c r="FW73" s="63" t="s">
        <v>35</v>
      </c>
      <c r="FX73" s="63" t="s">
        <v>132</v>
      </c>
      <c r="FY73" s="65">
        <v>0.0</v>
      </c>
      <c r="FZ73" s="65">
        <v>1.0</v>
      </c>
      <c r="GA73" s="65">
        <v>0.0</v>
      </c>
      <c r="GB73" s="63" t="s">
        <v>4613</v>
      </c>
      <c r="GC73" s="64"/>
      <c r="GD73" s="64"/>
      <c r="GE73" s="64"/>
      <c r="GF73" s="64"/>
      <c r="GG73" s="64"/>
      <c r="GH73" s="64"/>
      <c r="GI73" s="65">
        <v>0.0</v>
      </c>
      <c r="GJ73" s="65">
        <v>0.0</v>
      </c>
      <c r="GK73" s="65">
        <v>0.0</v>
      </c>
      <c r="GL73" s="65">
        <v>1.0</v>
      </c>
      <c r="GM73" s="65">
        <v>0.0</v>
      </c>
      <c r="GN73" s="65">
        <v>0.0</v>
      </c>
      <c r="GO73" s="63" t="s">
        <v>564</v>
      </c>
      <c r="GP73" s="64"/>
      <c r="GQ73" s="64"/>
      <c r="GR73" s="64"/>
      <c r="GS73" s="64"/>
      <c r="GT73" s="65">
        <v>1.0</v>
      </c>
      <c r="GU73" s="65">
        <v>0.0</v>
      </c>
      <c r="GV73" s="65">
        <v>0.0</v>
      </c>
      <c r="GW73" s="64"/>
      <c r="GX73" s="65">
        <v>0.0</v>
      </c>
      <c r="GY73" s="63" t="s">
        <v>4518</v>
      </c>
      <c r="GZ73" s="63" t="s">
        <v>564</v>
      </c>
      <c r="HA73" s="64"/>
      <c r="HB73" s="64"/>
      <c r="HC73" s="64"/>
      <c r="HD73" s="64"/>
      <c r="HE73" s="65">
        <v>1.0</v>
      </c>
      <c r="HF73" s="65">
        <v>0.0</v>
      </c>
      <c r="HG73" s="65">
        <v>0.0</v>
      </c>
      <c r="HH73" s="65">
        <v>0.0</v>
      </c>
      <c r="HI73" s="63" t="s">
        <v>4674</v>
      </c>
      <c r="HJ73" s="65">
        <v>0.0</v>
      </c>
      <c r="HK73" s="65">
        <v>1.0</v>
      </c>
      <c r="HL73" s="65">
        <v>0.0</v>
      </c>
      <c r="HM73" s="65">
        <v>0.0</v>
      </c>
      <c r="HN73" s="64"/>
      <c r="HO73" s="63" t="s">
        <v>132</v>
      </c>
      <c r="HP73" s="65">
        <v>80000.0</v>
      </c>
      <c r="HQ73" s="63" t="s">
        <v>6665</v>
      </c>
      <c r="HR73" s="65">
        <v>3.0</v>
      </c>
      <c r="HS73" s="63" t="s">
        <v>6666</v>
      </c>
      <c r="HT73" s="64"/>
      <c r="HU73" s="64"/>
      <c r="HV73" s="63" t="s">
        <v>6667</v>
      </c>
      <c r="HW73" s="63" t="s">
        <v>6668</v>
      </c>
      <c r="HX73" s="63" t="s">
        <v>6669</v>
      </c>
      <c r="HY73" s="63">
        <v>6.5774345E7</v>
      </c>
      <c r="HZ73" s="63" t="s">
        <v>6093</v>
      </c>
      <c r="IA73" s="65">
        <v>1.0</v>
      </c>
      <c r="IB73" s="65">
        <v>0.0</v>
      </c>
      <c r="IC73" s="65">
        <v>0.0</v>
      </c>
      <c r="ID73" s="65">
        <v>0.0</v>
      </c>
      <c r="IE73" s="65">
        <v>1.0</v>
      </c>
      <c r="IF73" s="65">
        <v>0.0</v>
      </c>
      <c r="IG73" s="65">
        <v>0.0</v>
      </c>
      <c r="IH73" s="64"/>
      <c r="II73" s="64"/>
      <c r="IJ73" s="64"/>
      <c r="IK73" s="64"/>
      <c r="IL73" s="64"/>
      <c r="IM73" s="64"/>
      <c r="IN73" s="64"/>
      <c r="IO73" s="64"/>
      <c r="IP73" s="64"/>
      <c r="IQ73" s="64"/>
      <c r="IR73" s="63">
        <v>280000.0</v>
      </c>
      <c r="IS73" s="65">
        <v>1.0</v>
      </c>
      <c r="IT73" s="63" t="s">
        <v>5287</v>
      </c>
      <c r="IU73" s="64"/>
      <c r="IV73" s="64"/>
      <c r="IW73" s="64"/>
      <c r="IX73" s="64"/>
      <c r="IY73" s="64"/>
      <c r="IZ73" s="64"/>
      <c r="JA73" s="64"/>
      <c r="JB73" s="64"/>
      <c r="JC73" s="64"/>
      <c r="JD73" s="64"/>
      <c r="JE73" s="63" t="s">
        <v>216</v>
      </c>
      <c r="JF73" s="64"/>
      <c r="JG73" s="64"/>
      <c r="JH73" s="64"/>
      <c r="JI73" s="64"/>
      <c r="JJ73" s="64"/>
      <c r="JK73" s="64"/>
      <c r="JL73" s="64"/>
      <c r="JM73" s="64"/>
      <c r="JN73" s="64"/>
      <c r="JO73" s="64"/>
      <c r="JP73" s="64"/>
      <c r="JQ73" s="64"/>
      <c r="JR73" s="64"/>
      <c r="JS73" s="64"/>
      <c r="JT73" s="64"/>
      <c r="JU73" s="64"/>
      <c r="JV73" s="64"/>
      <c r="JW73" s="64"/>
      <c r="JX73" s="64"/>
      <c r="JY73" s="64"/>
      <c r="JZ73" s="64"/>
      <c r="KA73" s="64"/>
      <c r="KB73" s="64"/>
      <c r="KC73" s="64"/>
      <c r="KD73" s="64"/>
      <c r="KE73" s="64"/>
      <c r="KF73" s="64"/>
      <c r="KG73" s="64"/>
      <c r="KH73" s="64"/>
      <c r="KI73" s="64"/>
      <c r="KJ73" s="64"/>
      <c r="KK73" s="65">
        <v>4.77686564E8</v>
      </c>
      <c r="KL73" s="63" t="s">
        <v>6670</v>
      </c>
      <c r="KM73" s="163">
        <v>45179.0</v>
      </c>
      <c r="KN73" s="64"/>
      <c r="KO73" s="64"/>
      <c r="KP73" s="63" t="s">
        <v>4442</v>
      </c>
      <c r="KQ73" s="64"/>
      <c r="KR73" s="63" t="s">
        <v>6404</v>
      </c>
      <c r="KS73" s="64"/>
      <c r="KT73" s="65">
        <v>72.0</v>
      </c>
    </row>
    <row r="74" hidden="1">
      <c r="A74" s="163">
        <v>45179.0</v>
      </c>
      <c r="B74" s="163">
        <v>45179.0</v>
      </c>
      <c r="C74" s="63" t="s">
        <v>6671</v>
      </c>
      <c r="D74" s="63" t="s">
        <v>6272</v>
      </c>
      <c r="E74" s="63">
        <v>3.178071274E9</v>
      </c>
      <c r="F74" s="63" t="s">
        <v>4408</v>
      </c>
      <c r="G74" s="63" t="s">
        <v>4409</v>
      </c>
      <c r="H74" s="63" t="s">
        <v>30</v>
      </c>
      <c r="I74" s="63" t="s">
        <v>6645</v>
      </c>
      <c r="J74" s="64"/>
      <c r="K74" s="64"/>
      <c r="L74" s="64"/>
      <c r="M74" s="64"/>
      <c r="N74" s="64"/>
      <c r="O74" s="63" t="s">
        <v>6672</v>
      </c>
      <c r="P74" s="65">
        <v>3.005688113E9</v>
      </c>
      <c r="Q74" s="63" t="s">
        <v>6673</v>
      </c>
      <c r="R74" s="64"/>
      <c r="S74" s="63" t="s">
        <v>6674</v>
      </c>
      <c r="T74" s="164" t="s">
        <v>6675</v>
      </c>
      <c r="U74" s="63" t="s">
        <v>6676</v>
      </c>
      <c r="V74" s="164" t="s">
        <v>6677</v>
      </c>
      <c r="W74" s="63" t="s">
        <v>6678</v>
      </c>
      <c r="X74" s="164" t="s">
        <v>6679</v>
      </c>
      <c r="Y74" s="65">
        <v>1.0</v>
      </c>
      <c r="Z74" s="65">
        <v>1.0</v>
      </c>
      <c r="AA74" s="63" t="s">
        <v>4484</v>
      </c>
      <c r="AB74" s="63" t="s">
        <v>35</v>
      </c>
      <c r="AC74" s="63" t="s">
        <v>35</v>
      </c>
      <c r="AD74" s="63" t="s">
        <v>132</v>
      </c>
      <c r="AE74" s="63" t="s">
        <v>216</v>
      </c>
      <c r="AF74" s="65">
        <v>1.0</v>
      </c>
      <c r="AG74" s="63" t="s">
        <v>2007</v>
      </c>
      <c r="AH74" s="63" t="s">
        <v>2007</v>
      </c>
      <c r="AI74" s="63" t="s">
        <v>2007</v>
      </c>
      <c r="AJ74" s="63" t="s">
        <v>2007</v>
      </c>
      <c r="AK74" s="65">
        <v>1.0</v>
      </c>
      <c r="AL74" s="63" t="s">
        <v>2007</v>
      </c>
      <c r="AM74" s="65">
        <v>1.0</v>
      </c>
      <c r="AN74" s="63" t="s">
        <v>4485</v>
      </c>
      <c r="AO74" s="63" t="s">
        <v>4581</v>
      </c>
      <c r="AP74" s="63" t="s">
        <v>4420</v>
      </c>
      <c r="AQ74" s="64"/>
      <c r="AR74" s="63" t="s">
        <v>4421</v>
      </c>
      <c r="AS74" s="63" t="s">
        <v>132</v>
      </c>
      <c r="AT74" s="64"/>
      <c r="AU74" s="63" t="s">
        <v>35</v>
      </c>
      <c r="AV74" s="63" t="s">
        <v>4606</v>
      </c>
      <c r="AW74" s="63" t="s">
        <v>4561</v>
      </c>
      <c r="AX74" s="63" t="s">
        <v>132</v>
      </c>
      <c r="AY74" s="64"/>
      <c r="AZ74" s="64"/>
      <c r="BA74" s="64"/>
      <c r="BB74" s="65">
        <v>0.0</v>
      </c>
      <c r="BC74" s="65">
        <v>1.0</v>
      </c>
      <c r="BD74" s="65">
        <v>0.0</v>
      </c>
      <c r="BE74" s="65">
        <v>2.0</v>
      </c>
      <c r="BF74" s="166">
        <v>45689.0</v>
      </c>
      <c r="BG74" s="65">
        <v>72.0</v>
      </c>
      <c r="BH74" s="63" t="s">
        <v>4459</v>
      </c>
      <c r="BI74" s="63" t="s">
        <v>4425</v>
      </c>
      <c r="BJ74" s="63" t="s">
        <v>6680</v>
      </c>
      <c r="BK74" s="65">
        <v>1.0</v>
      </c>
      <c r="BL74" s="65">
        <v>1.0</v>
      </c>
      <c r="BM74" s="65">
        <v>1.0</v>
      </c>
      <c r="BN74" s="65">
        <v>0.0</v>
      </c>
      <c r="BO74" s="65">
        <v>0.0</v>
      </c>
      <c r="BP74" s="65">
        <v>0.0</v>
      </c>
      <c r="BQ74" s="65">
        <v>0.0</v>
      </c>
      <c r="BR74" s="64"/>
      <c r="BS74" s="64"/>
      <c r="BT74" s="63" t="s">
        <v>4425</v>
      </c>
      <c r="BU74" s="63" t="s">
        <v>5040</v>
      </c>
      <c r="BV74" s="65">
        <v>1.0</v>
      </c>
      <c r="BW74" s="65">
        <v>0.0</v>
      </c>
      <c r="BX74" s="65">
        <v>1.0</v>
      </c>
      <c r="BY74" s="63" t="s">
        <v>4431</v>
      </c>
      <c r="BZ74" s="63" t="s">
        <v>4425</v>
      </c>
      <c r="CA74" s="63" t="s">
        <v>4536</v>
      </c>
      <c r="CB74" s="65">
        <v>1.0</v>
      </c>
      <c r="CC74" s="65">
        <v>1.0</v>
      </c>
      <c r="CD74" s="65">
        <v>1.0</v>
      </c>
      <c r="CE74" s="65">
        <v>1.0</v>
      </c>
      <c r="CF74" s="65">
        <v>1.0</v>
      </c>
      <c r="CG74" s="65">
        <v>0.0</v>
      </c>
      <c r="CH74" s="65">
        <v>0.0</v>
      </c>
      <c r="CI74" s="65">
        <v>0.0</v>
      </c>
      <c r="CJ74" s="64"/>
      <c r="CK74" s="63" t="s">
        <v>216</v>
      </c>
      <c r="CL74" s="65">
        <v>0.0</v>
      </c>
      <c r="CM74" s="65">
        <v>0.0</v>
      </c>
      <c r="CN74" s="65">
        <v>0.0</v>
      </c>
      <c r="CO74" s="65">
        <v>0.0</v>
      </c>
      <c r="CP74" s="65">
        <v>0.0</v>
      </c>
      <c r="CQ74" s="65">
        <v>1.0</v>
      </c>
      <c r="CR74" s="65">
        <v>0.0</v>
      </c>
      <c r="CS74" s="65">
        <v>0.0</v>
      </c>
      <c r="CT74" s="64"/>
      <c r="CU74" s="63" t="s">
        <v>4466</v>
      </c>
      <c r="CV74" s="63" t="s">
        <v>4467</v>
      </c>
      <c r="CW74" s="64"/>
      <c r="CX74" s="63" t="s">
        <v>4514</v>
      </c>
      <c r="CY74" s="65">
        <v>0.0</v>
      </c>
      <c r="CZ74" s="65">
        <v>0.0</v>
      </c>
      <c r="DA74" s="65">
        <v>0.0</v>
      </c>
      <c r="DB74" s="65">
        <v>0.0</v>
      </c>
      <c r="DC74" s="65">
        <v>0.0</v>
      </c>
      <c r="DD74" s="65">
        <v>0.0</v>
      </c>
      <c r="DE74" s="65">
        <v>0.0</v>
      </c>
      <c r="DF74" s="65">
        <v>0.0</v>
      </c>
      <c r="DG74" s="64"/>
      <c r="DH74" s="64"/>
      <c r="DI74" s="64"/>
      <c r="DJ74" s="65">
        <v>1.0</v>
      </c>
      <c r="DK74" s="65">
        <v>0.0</v>
      </c>
      <c r="DL74" s="65">
        <v>0.0</v>
      </c>
      <c r="DM74" s="64"/>
      <c r="DN74" s="63" t="s">
        <v>4429</v>
      </c>
      <c r="DO74" s="63" t="s">
        <v>4430</v>
      </c>
      <c r="DP74" s="63" t="s">
        <v>4430</v>
      </c>
      <c r="DQ74" s="64"/>
      <c r="DR74" s="64"/>
      <c r="DS74" s="64"/>
      <c r="DT74" s="64"/>
      <c r="DU74" s="64"/>
      <c r="DV74" s="65">
        <v>1.0</v>
      </c>
      <c r="DW74" s="65">
        <v>0.0</v>
      </c>
      <c r="DX74" s="65">
        <v>0.0</v>
      </c>
      <c r="DY74" s="65">
        <v>0.0</v>
      </c>
      <c r="DZ74" s="65">
        <v>0.0</v>
      </c>
      <c r="EA74" s="63" t="s">
        <v>4430</v>
      </c>
      <c r="EB74" s="64"/>
      <c r="EC74" s="64"/>
      <c r="ED74" s="64"/>
      <c r="EE74" s="64"/>
      <c r="EF74" s="64"/>
      <c r="EG74" s="65">
        <v>1.0</v>
      </c>
      <c r="EH74" s="65">
        <v>0.0</v>
      </c>
      <c r="EI74" s="65">
        <v>0.0</v>
      </c>
      <c r="EJ74" s="65">
        <v>0.0</v>
      </c>
      <c r="EK74" s="65">
        <v>0.0</v>
      </c>
      <c r="EL74" s="63" t="s">
        <v>4431</v>
      </c>
      <c r="EM74" s="63" t="s">
        <v>4432</v>
      </c>
      <c r="EN74" s="63" t="s">
        <v>4494</v>
      </c>
      <c r="EO74" s="64"/>
      <c r="EP74" s="64"/>
      <c r="EQ74" s="64"/>
      <c r="ER74" s="64"/>
      <c r="ES74" s="64"/>
      <c r="ET74" s="64"/>
      <c r="EU74" s="64"/>
      <c r="EV74" s="65">
        <v>1.0</v>
      </c>
      <c r="EW74" s="65">
        <v>0.0</v>
      </c>
      <c r="EX74" s="65">
        <v>0.0</v>
      </c>
      <c r="EY74" s="65">
        <v>0.0</v>
      </c>
      <c r="EZ74" s="65">
        <v>0.0</v>
      </c>
      <c r="FA74" s="65">
        <v>0.0</v>
      </c>
      <c r="FB74" s="65">
        <v>0.0</v>
      </c>
      <c r="FC74" s="64"/>
      <c r="FD74" s="63" t="s">
        <v>4461</v>
      </c>
      <c r="FE74" s="64"/>
      <c r="FF74" s="64"/>
      <c r="FG74" s="64"/>
      <c r="FH74" s="65">
        <v>0.0</v>
      </c>
      <c r="FI74" s="65">
        <v>1.0</v>
      </c>
      <c r="FJ74" s="65">
        <v>0.0</v>
      </c>
      <c r="FK74" s="63" t="s">
        <v>6681</v>
      </c>
      <c r="FL74" s="164" t="s">
        <v>6682</v>
      </c>
      <c r="FM74" s="63" t="s">
        <v>35</v>
      </c>
      <c r="FN74" s="63" t="s">
        <v>4495</v>
      </c>
      <c r="FO74" s="65">
        <v>1.0</v>
      </c>
      <c r="FP74" s="65">
        <v>0.0</v>
      </c>
      <c r="FQ74" s="65">
        <v>0.0</v>
      </c>
      <c r="FR74" s="65">
        <v>0.0</v>
      </c>
      <c r="FS74" s="65">
        <v>0.0</v>
      </c>
      <c r="FT74" s="65">
        <v>0.0</v>
      </c>
      <c r="FU74" s="65">
        <v>0.0</v>
      </c>
      <c r="FV74" s="65">
        <v>0.0</v>
      </c>
      <c r="FW74" s="63" t="s">
        <v>35</v>
      </c>
      <c r="FX74" s="63" t="s">
        <v>132</v>
      </c>
      <c r="FY74" s="65">
        <v>0.0</v>
      </c>
      <c r="FZ74" s="65">
        <v>1.0</v>
      </c>
      <c r="GA74" s="65">
        <v>0.0</v>
      </c>
      <c r="GB74" s="63" t="s">
        <v>4613</v>
      </c>
      <c r="GC74" s="64"/>
      <c r="GD74" s="64"/>
      <c r="GE74" s="64"/>
      <c r="GF74" s="64"/>
      <c r="GG74" s="64"/>
      <c r="GH74" s="64"/>
      <c r="GI74" s="65">
        <v>0.0</v>
      </c>
      <c r="GJ74" s="65">
        <v>0.0</v>
      </c>
      <c r="GK74" s="65">
        <v>0.0</v>
      </c>
      <c r="GL74" s="65">
        <v>1.0</v>
      </c>
      <c r="GM74" s="65">
        <v>0.0</v>
      </c>
      <c r="GN74" s="65">
        <v>0.0</v>
      </c>
      <c r="GO74" s="63" t="s">
        <v>564</v>
      </c>
      <c r="GP74" s="64"/>
      <c r="GQ74" s="64"/>
      <c r="GR74" s="64"/>
      <c r="GS74" s="64"/>
      <c r="GT74" s="65">
        <v>1.0</v>
      </c>
      <c r="GU74" s="65">
        <v>0.0</v>
      </c>
      <c r="GV74" s="65">
        <v>0.0</v>
      </c>
      <c r="GW74" s="64"/>
      <c r="GX74" s="65">
        <v>0.0</v>
      </c>
      <c r="GY74" s="63" t="s">
        <v>4474</v>
      </c>
      <c r="GZ74" s="63" t="s">
        <v>564</v>
      </c>
      <c r="HA74" s="64"/>
      <c r="HB74" s="64"/>
      <c r="HC74" s="64"/>
      <c r="HD74" s="64"/>
      <c r="HE74" s="65">
        <v>1.0</v>
      </c>
      <c r="HF74" s="65">
        <v>0.0</v>
      </c>
      <c r="HG74" s="65">
        <v>0.0</v>
      </c>
      <c r="HH74" s="65">
        <v>0.0</v>
      </c>
      <c r="HI74" s="63" t="s">
        <v>5073</v>
      </c>
      <c r="HJ74" s="65">
        <v>0.0</v>
      </c>
      <c r="HK74" s="65">
        <v>0.0</v>
      </c>
      <c r="HL74" s="65">
        <v>0.0</v>
      </c>
      <c r="HM74" s="65">
        <v>1.0</v>
      </c>
      <c r="HN74" s="64"/>
      <c r="HO74" s="63" t="s">
        <v>132</v>
      </c>
      <c r="HP74" s="65">
        <v>50000.0</v>
      </c>
      <c r="HQ74" s="63" t="s">
        <v>6683</v>
      </c>
      <c r="HR74" s="65">
        <v>3.0</v>
      </c>
      <c r="HS74" s="63" t="s">
        <v>6684</v>
      </c>
      <c r="HT74" s="64"/>
      <c r="HU74" s="64"/>
      <c r="HV74" s="63" t="s">
        <v>6685</v>
      </c>
      <c r="HW74" s="63" t="s">
        <v>6686</v>
      </c>
      <c r="HX74" s="63" t="s">
        <v>6687</v>
      </c>
      <c r="HY74" s="63">
        <v>2.1626722E7</v>
      </c>
      <c r="HZ74" s="63" t="s">
        <v>5589</v>
      </c>
      <c r="IA74" s="65">
        <v>0.0</v>
      </c>
      <c r="IB74" s="65">
        <v>0.0</v>
      </c>
      <c r="IC74" s="65">
        <v>1.0</v>
      </c>
      <c r="ID74" s="65">
        <v>0.0</v>
      </c>
      <c r="IE74" s="65">
        <v>0.0</v>
      </c>
      <c r="IF74" s="65">
        <v>0.0</v>
      </c>
      <c r="IG74" s="65">
        <v>0.0</v>
      </c>
      <c r="IH74" s="64"/>
      <c r="II74" s="64"/>
      <c r="IJ74" s="64"/>
      <c r="IK74" s="64"/>
      <c r="IL74" s="64"/>
      <c r="IM74" s="64"/>
      <c r="IN74" s="64"/>
      <c r="IO74" s="64"/>
      <c r="IP74" s="64"/>
      <c r="IQ74" s="64"/>
      <c r="IR74" s="63">
        <v>50000.0</v>
      </c>
      <c r="IS74" s="65">
        <v>1.0</v>
      </c>
      <c r="IT74" s="63" t="s">
        <v>5428</v>
      </c>
      <c r="IU74" s="64"/>
      <c r="IV74" s="63" t="s">
        <v>6688</v>
      </c>
      <c r="IW74" s="164" t="s">
        <v>6689</v>
      </c>
      <c r="IX74" s="64"/>
      <c r="IY74" s="64"/>
      <c r="IZ74" s="63" t="s">
        <v>6690</v>
      </c>
      <c r="JA74" s="164" t="s">
        <v>6691</v>
      </c>
      <c r="JB74" s="64"/>
      <c r="JC74" s="64"/>
      <c r="JD74" s="64"/>
      <c r="JE74" s="63" t="s">
        <v>6692</v>
      </c>
      <c r="JF74" s="64"/>
      <c r="JG74" s="64"/>
      <c r="JH74" s="64"/>
      <c r="JI74" s="64"/>
      <c r="JJ74" s="64"/>
      <c r="JK74" s="64"/>
      <c r="JL74" s="64"/>
      <c r="JM74" s="64"/>
      <c r="JN74" s="64"/>
      <c r="JO74" s="64"/>
      <c r="JP74" s="64"/>
      <c r="JQ74" s="64"/>
      <c r="JR74" s="64"/>
      <c r="JS74" s="64"/>
      <c r="JT74" s="64"/>
      <c r="JU74" s="64"/>
      <c r="JV74" s="64"/>
      <c r="JW74" s="64"/>
      <c r="JX74" s="64"/>
      <c r="JY74" s="64"/>
      <c r="JZ74" s="64"/>
      <c r="KA74" s="64"/>
      <c r="KB74" s="64"/>
      <c r="KC74" s="64"/>
      <c r="KD74" s="64"/>
      <c r="KE74" s="64"/>
      <c r="KF74" s="64"/>
      <c r="KG74" s="64"/>
      <c r="KH74" s="64"/>
      <c r="KI74" s="64"/>
      <c r="KJ74" s="64"/>
      <c r="KK74" s="65">
        <v>4.77689992E8</v>
      </c>
      <c r="KL74" s="63" t="s">
        <v>6693</v>
      </c>
      <c r="KM74" s="163">
        <v>45179.0</v>
      </c>
      <c r="KN74" s="64"/>
      <c r="KO74" s="64"/>
      <c r="KP74" s="63" t="s">
        <v>4442</v>
      </c>
      <c r="KQ74" s="64"/>
      <c r="KR74" s="63" t="s">
        <v>6404</v>
      </c>
      <c r="KS74" s="64"/>
      <c r="KT74" s="65">
        <v>73.0</v>
      </c>
    </row>
    <row r="75" hidden="1">
      <c r="A75" s="163">
        <v>45179.0</v>
      </c>
      <c r="B75" s="163">
        <v>45179.0</v>
      </c>
      <c r="C75" s="63" t="s">
        <v>6694</v>
      </c>
      <c r="D75" s="63" t="s">
        <v>6695</v>
      </c>
      <c r="E75" s="63">
        <v>3.218553481E9</v>
      </c>
      <c r="F75" s="63" t="s">
        <v>4408</v>
      </c>
      <c r="G75" s="63" t="s">
        <v>4409</v>
      </c>
      <c r="H75" s="63" t="s">
        <v>30</v>
      </c>
      <c r="I75" s="63" t="s">
        <v>6645</v>
      </c>
      <c r="J75" s="63" t="s">
        <v>6696</v>
      </c>
      <c r="K75" s="65">
        <v>6.266614</v>
      </c>
      <c r="L75" s="65">
        <v>-75.534895</v>
      </c>
      <c r="M75" s="65">
        <v>2047.15759</v>
      </c>
      <c r="N75" s="65">
        <v>97.84049778</v>
      </c>
      <c r="O75" s="63" t="s">
        <v>6697</v>
      </c>
      <c r="P75" s="65">
        <v>3.013865335E9</v>
      </c>
      <c r="Q75" s="63" t="s">
        <v>3944</v>
      </c>
      <c r="R75" s="64"/>
      <c r="S75" s="63" t="s">
        <v>6698</v>
      </c>
      <c r="T75" s="164" t="s">
        <v>6699</v>
      </c>
      <c r="U75" s="64"/>
      <c r="V75" s="64"/>
      <c r="W75" s="63" t="s">
        <v>6700</v>
      </c>
      <c r="X75" s="164" t="s">
        <v>6701</v>
      </c>
      <c r="Y75" s="65">
        <v>4.0</v>
      </c>
      <c r="Z75" s="65">
        <v>1.0</v>
      </c>
      <c r="AA75" s="63" t="s">
        <v>4417</v>
      </c>
      <c r="AB75" s="63" t="s">
        <v>4437</v>
      </c>
      <c r="AC75" s="63" t="s">
        <v>132</v>
      </c>
      <c r="AD75" s="63" t="s">
        <v>132</v>
      </c>
      <c r="AE75" s="65">
        <v>1.0</v>
      </c>
      <c r="AF75" s="65">
        <v>1.0</v>
      </c>
      <c r="AG75" s="65">
        <v>1.0</v>
      </c>
      <c r="AH75" s="65">
        <v>1.0</v>
      </c>
      <c r="AI75" s="63" t="s">
        <v>2007</v>
      </c>
      <c r="AJ75" s="65">
        <v>2.0</v>
      </c>
      <c r="AK75" s="63" t="s">
        <v>2007</v>
      </c>
      <c r="AL75" s="63" t="s">
        <v>2007</v>
      </c>
      <c r="AM75" s="65">
        <v>1.0</v>
      </c>
      <c r="AN75" s="63" t="s">
        <v>4485</v>
      </c>
      <c r="AO75" s="63" t="s">
        <v>4419</v>
      </c>
      <c r="AP75" s="63" t="s">
        <v>4582</v>
      </c>
      <c r="AQ75" s="64"/>
      <c r="AR75" s="63" t="s">
        <v>4421</v>
      </c>
      <c r="AS75" s="63" t="s">
        <v>132</v>
      </c>
      <c r="AT75" s="64"/>
      <c r="AU75" s="63" t="s">
        <v>6555</v>
      </c>
      <c r="AV75" s="63" t="s">
        <v>4422</v>
      </c>
      <c r="AW75" s="63" t="s">
        <v>4423</v>
      </c>
      <c r="AX75" s="63" t="s">
        <v>35</v>
      </c>
      <c r="AY75" s="64"/>
      <c r="AZ75" s="64"/>
      <c r="BA75" s="64"/>
      <c r="BB75" s="65">
        <v>1.0</v>
      </c>
      <c r="BC75" s="65">
        <v>0.0</v>
      </c>
      <c r="BD75" s="65">
        <v>0.0</v>
      </c>
      <c r="BE75" s="65">
        <v>2.0</v>
      </c>
      <c r="BF75" s="166">
        <v>45689.0</v>
      </c>
      <c r="BG75" s="65">
        <v>8.0</v>
      </c>
      <c r="BH75" s="63" t="s">
        <v>4459</v>
      </c>
      <c r="BI75" s="63" t="s">
        <v>4461</v>
      </c>
      <c r="BJ75" s="63" t="s">
        <v>4424</v>
      </c>
      <c r="BK75" s="65">
        <v>0.0</v>
      </c>
      <c r="BL75" s="65">
        <v>1.0</v>
      </c>
      <c r="BM75" s="65">
        <v>0.0</v>
      </c>
      <c r="BN75" s="65">
        <v>0.0</v>
      </c>
      <c r="BO75" s="65">
        <v>0.0</v>
      </c>
      <c r="BP75" s="65">
        <v>0.0</v>
      </c>
      <c r="BQ75" s="65">
        <v>0.0</v>
      </c>
      <c r="BR75" s="64"/>
      <c r="BS75" s="64"/>
      <c r="BT75" s="63" t="s">
        <v>4461</v>
      </c>
      <c r="BU75" s="63" t="s">
        <v>4488</v>
      </c>
      <c r="BV75" s="65">
        <v>0.0</v>
      </c>
      <c r="BW75" s="65">
        <v>0.0</v>
      </c>
      <c r="BX75" s="65">
        <v>1.0</v>
      </c>
      <c r="BY75" s="64"/>
      <c r="BZ75" s="63" t="s">
        <v>4461</v>
      </c>
      <c r="CA75" s="63" t="s">
        <v>5451</v>
      </c>
      <c r="CB75" s="65">
        <v>0.0</v>
      </c>
      <c r="CC75" s="65">
        <v>1.0</v>
      </c>
      <c r="CD75" s="65">
        <v>0.0</v>
      </c>
      <c r="CE75" s="65">
        <v>0.0</v>
      </c>
      <c r="CF75" s="65">
        <v>0.0</v>
      </c>
      <c r="CG75" s="65">
        <v>0.0</v>
      </c>
      <c r="CH75" s="65">
        <v>0.0</v>
      </c>
      <c r="CI75" s="65">
        <v>0.0</v>
      </c>
      <c r="CJ75" s="64"/>
      <c r="CK75" s="63" t="s">
        <v>6702</v>
      </c>
      <c r="CL75" s="65">
        <v>0.0</v>
      </c>
      <c r="CM75" s="65">
        <v>0.0</v>
      </c>
      <c r="CN75" s="65">
        <v>0.0</v>
      </c>
      <c r="CO75" s="65">
        <v>0.0</v>
      </c>
      <c r="CP75" s="65">
        <v>1.0</v>
      </c>
      <c r="CQ75" s="65">
        <v>0.0</v>
      </c>
      <c r="CR75" s="65">
        <v>1.0</v>
      </c>
      <c r="CS75" s="65">
        <v>0.0</v>
      </c>
      <c r="CT75" s="63" t="s">
        <v>6703</v>
      </c>
      <c r="CU75" s="63" t="s">
        <v>4437</v>
      </c>
      <c r="CV75" s="64"/>
      <c r="CW75" s="64"/>
      <c r="CX75" s="63" t="s">
        <v>6704</v>
      </c>
      <c r="CY75" s="65">
        <v>1.0</v>
      </c>
      <c r="CZ75" s="65">
        <v>0.0</v>
      </c>
      <c r="DA75" s="65">
        <v>0.0</v>
      </c>
      <c r="DB75" s="65">
        <v>0.0</v>
      </c>
      <c r="DC75" s="65">
        <v>0.0</v>
      </c>
      <c r="DD75" s="65">
        <v>0.0</v>
      </c>
      <c r="DE75" s="65">
        <v>0.0</v>
      </c>
      <c r="DF75" s="65">
        <v>0.0</v>
      </c>
      <c r="DG75" s="64"/>
      <c r="DH75" s="64"/>
      <c r="DI75" s="64"/>
      <c r="DJ75" s="65">
        <v>0.0</v>
      </c>
      <c r="DK75" s="65">
        <v>1.0</v>
      </c>
      <c r="DL75" s="65">
        <v>0.0</v>
      </c>
      <c r="DM75" s="63" t="s">
        <v>6705</v>
      </c>
      <c r="DN75" s="63" t="s">
        <v>4429</v>
      </c>
      <c r="DO75" s="63" t="s">
        <v>4944</v>
      </c>
      <c r="DP75" s="63" t="s">
        <v>4944</v>
      </c>
      <c r="DQ75" s="64"/>
      <c r="DR75" s="64"/>
      <c r="DS75" s="64"/>
      <c r="DT75" s="64"/>
      <c r="DU75" s="64"/>
      <c r="DV75" s="65">
        <v>0.0</v>
      </c>
      <c r="DW75" s="65">
        <v>0.0</v>
      </c>
      <c r="DX75" s="65">
        <v>1.0</v>
      </c>
      <c r="DY75" s="65">
        <v>0.0</v>
      </c>
      <c r="DZ75" s="65">
        <v>0.0</v>
      </c>
      <c r="EA75" s="63" t="s">
        <v>6706</v>
      </c>
      <c r="EB75" s="64"/>
      <c r="EC75" s="64"/>
      <c r="ED75" s="64"/>
      <c r="EE75" s="64"/>
      <c r="EF75" s="64"/>
      <c r="EG75" s="65">
        <v>1.0</v>
      </c>
      <c r="EH75" s="65">
        <v>0.0</v>
      </c>
      <c r="EI75" s="65">
        <v>1.0</v>
      </c>
      <c r="EJ75" s="65">
        <v>0.0</v>
      </c>
      <c r="EK75" s="65">
        <v>0.0</v>
      </c>
      <c r="EL75" s="63" t="s">
        <v>4431</v>
      </c>
      <c r="EM75" s="63" t="s">
        <v>4631</v>
      </c>
      <c r="EN75" s="63" t="s">
        <v>6707</v>
      </c>
      <c r="EO75" s="64"/>
      <c r="EP75" s="64"/>
      <c r="EQ75" s="64"/>
      <c r="ER75" s="64"/>
      <c r="ES75" s="64"/>
      <c r="ET75" s="64"/>
      <c r="EU75" s="64"/>
      <c r="EV75" s="65">
        <v>0.0</v>
      </c>
      <c r="EW75" s="65">
        <v>0.0</v>
      </c>
      <c r="EX75" s="65">
        <v>1.0</v>
      </c>
      <c r="EY75" s="65">
        <v>0.0</v>
      </c>
      <c r="EZ75" s="65">
        <v>0.0</v>
      </c>
      <c r="FA75" s="65">
        <v>1.0</v>
      </c>
      <c r="FB75" s="65">
        <v>0.0</v>
      </c>
      <c r="FC75" s="63" t="s">
        <v>6708</v>
      </c>
      <c r="FD75" s="63" t="s">
        <v>4425</v>
      </c>
      <c r="FE75" s="64"/>
      <c r="FF75" s="64"/>
      <c r="FG75" s="64"/>
      <c r="FH75" s="65">
        <v>0.0</v>
      </c>
      <c r="FI75" s="65">
        <v>0.0</v>
      </c>
      <c r="FJ75" s="65">
        <v>1.0</v>
      </c>
      <c r="FK75" s="63" t="s">
        <v>6709</v>
      </c>
      <c r="FL75" s="164" t="s">
        <v>6710</v>
      </c>
      <c r="FM75" s="63" t="s">
        <v>35</v>
      </c>
      <c r="FN75" s="63" t="s">
        <v>4495</v>
      </c>
      <c r="FO75" s="65">
        <v>1.0</v>
      </c>
      <c r="FP75" s="65">
        <v>0.0</v>
      </c>
      <c r="FQ75" s="65">
        <v>0.0</v>
      </c>
      <c r="FR75" s="65">
        <v>0.0</v>
      </c>
      <c r="FS75" s="65">
        <v>0.0</v>
      </c>
      <c r="FT75" s="65">
        <v>0.0</v>
      </c>
      <c r="FU75" s="65">
        <v>0.0</v>
      </c>
      <c r="FV75" s="65">
        <v>0.0</v>
      </c>
      <c r="FW75" s="63" t="s">
        <v>132</v>
      </c>
      <c r="FX75" s="63" t="s">
        <v>132</v>
      </c>
      <c r="FY75" s="65">
        <v>0.0</v>
      </c>
      <c r="FZ75" s="65">
        <v>1.0</v>
      </c>
      <c r="GA75" s="65">
        <v>0.0</v>
      </c>
      <c r="GB75" s="63" t="s">
        <v>5696</v>
      </c>
      <c r="GC75" s="64"/>
      <c r="GD75" s="64"/>
      <c r="GE75" s="64"/>
      <c r="GF75" s="64"/>
      <c r="GG75" s="64"/>
      <c r="GH75" s="64"/>
      <c r="GI75" s="65">
        <v>0.0</v>
      </c>
      <c r="GJ75" s="65">
        <v>1.0</v>
      </c>
      <c r="GK75" s="65">
        <v>0.0</v>
      </c>
      <c r="GL75" s="65">
        <v>0.0</v>
      </c>
      <c r="GM75" s="65">
        <v>0.0</v>
      </c>
      <c r="GN75" s="65">
        <v>0.0</v>
      </c>
      <c r="GO75" s="63" t="s">
        <v>4437</v>
      </c>
      <c r="GP75" s="64"/>
      <c r="GQ75" s="64"/>
      <c r="GR75" s="64"/>
      <c r="GS75" s="64"/>
      <c r="GT75" s="65">
        <v>0.0</v>
      </c>
      <c r="GU75" s="65">
        <v>0.0</v>
      </c>
      <c r="GV75" s="65">
        <v>1.0</v>
      </c>
      <c r="GW75" s="64"/>
      <c r="GX75" s="65">
        <v>0.0</v>
      </c>
      <c r="GY75" s="63" t="s">
        <v>4474</v>
      </c>
      <c r="GZ75" s="63" t="s">
        <v>4437</v>
      </c>
      <c r="HA75" s="64"/>
      <c r="HB75" s="64"/>
      <c r="HC75" s="64"/>
      <c r="HD75" s="64"/>
      <c r="HE75" s="65">
        <v>0.0</v>
      </c>
      <c r="HF75" s="65">
        <v>0.0</v>
      </c>
      <c r="HG75" s="65">
        <v>1.0</v>
      </c>
      <c r="HH75" s="65">
        <v>0.0</v>
      </c>
      <c r="HI75" s="63" t="s">
        <v>4519</v>
      </c>
      <c r="HJ75" s="65">
        <v>1.0</v>
      </c>
      <c r="HK75" s="65">
        <v>0.0</v>
      </c>
      <c r="HL75" s="65">
        <v>0.0</v>
      </c>
      <c r="HM75" s="65">
        <v>0.0</v>
      </c>
      <c r="HN75" s="64"/>
      <c r="HO75" s="63" t="s">
        <v>132</v>
      </c>
      <c r="HP75" s="65">
        <v>110000.0</v>
      </c>
      <c r="HQ75" s="63" t="s">
        <v>6711</v>
      </c>
      <c r="HR75" s="65">
        <v>1.0</v>
      </c>
      <c r="HS75" s="63" t="s">
        <v>3945</v>
      </c>
      <c r="HT75" s="64"/>
      <c r="HU75" s="64"/>
      <c r="HV75" s="63" t="s">
        <v>6712</v>
      </c>
      <c r="HW75" s="63" t="s">
        <v>6713</v>
      </c>
      <c r="HX75" s="63" t="s">
        <v>3926</v>
      </c>
      <c r="HY75" s="63">
        <v>1.002065552E9</v>
      </c>
      <c r="HZ75" s="63" t="s">
        <v>4437</v>
      </c>
      <c r="IA75" s="65">
        <v>0.0</v>
      </c>
      <c r="IB75" s="65">
        <v>0.0</v>
      </c>
      <c r="IC75" s="65">
        <v>0.0</v>
      </c>
      <c r="ID75" s="65">
        <v>0.0</v>
      </c>
      <c r="IE75" s="65">
        <v>0.0</v>
      </c>
      <c r="IF75" s="65">
        <v>1.0</v>
      </c>
      <c r="IG75" s="65">
        <v>0.0</v>
      </c>
      <c r="IH75" s="64"/>
      <c r="II75" s="64"/>
      <c r="IJ75" s="64"/>
      <c r="IK75" s="64"/>
      <c r="IL75" s="64"/>
      <c r="IM75" s="64"/>
      <c r="IN75" s="64"/>
      <c r="IO75" s="64"/>
      <c r="IP75" s="64"/>
      <c r="IQ75" s="64"/>
      <c r="IR75" s="165">
        <v>350000.0</v>
      </c>
      <c r="IS75" s="65">
        <v>2.0</v>
      </c>
      <c r="IT75" s="63" t="s">
        <v>5428</v>
      </c>
      <c r="IU75" s="64"/>
      <c r="IV75" s="63" t="s">
        <v>6714</v>
      </c>
      <c r="IW75" s="164" t="s">
        <v>6715</v>
      </c>
      <c r="IX75" s="64"/>
      <c r="IY75" s="64"/>
      <c r="IZ75" s="63" t="s">
        <v>6716</v>
      </c>
      <c r="JA75" s="164" t="s">
        <v>6717</v>
      </c>
      <c r="JB75" s="64"/>
      <c r="JC75" s="64"/>
      <c r="JD75" s="64"/>
      <c r="JE75" s="63" t="s">
        <v>6718</v>
      </c>
      <c r="JF75" s="64"/>
      <c r="JG75" s="64"/>
      <c r="JH75" s="64"/>
      <c r="JI75" s="64"/>
      <c r="JJ75" s="64"/>
      <c r="JK75" s="64"/>
      <c r="JL75" s="64"/>
      <c r="JM75" s="64"/>
      <c r="JN75" s="64"/>
      <c r="JO75" s="64"/>
      <c r="JP75" s="64"/>
      <c r="JQ75" s="64"/>
      <c r="JR75" s="64"/>
      <c r="JS75" s="64"/>
      <c r="JT75" s="64"/>
      <c r="JU75" s="64"/>
      <c r="JV75" s="64"/>
      <c r="JW75" s="64"/>
      <c r="JX75" s="64"/>
      <c r="JY75" s="64"/>
      <c r="JZ75" s="64"/>
      <c r="KA75" s="64"/>
      <c r="KB75" s="64"/>
      <c r="KC75" s="64"/>
      <c r="KD75" s="64"/>
      <c r="KE75" s="64"/>
      <c r="KF75" s="64"/>
      <c r="KG75" s="64"/>
      <c r="KH75" s="64"/>
      <c r="KI75" s="64"/>
      <c r="KJ75" s="64"/>
      <c r="KK75" s="65">
        <v>4.77695916E8</v>
      </c>
      <c r="KL75" s="63" t="s">
        <v>6719</v>
      </c>
      <c r="KM75" s="163">
        <v>45179.0</v>
      </c>
      <c r="KN75" s="64"/>
      <c r="KO75" s="64"/>
      <c r="KP75" s="63" t="s">
        <v>4442</v>
      </c>
      <c r="KQ75" s="64"/>
      <c r="KR75" s="63" t="s">
        <v>6404</v>
      </c>
      <c r="KS75" s="64"/>
      <c r="KT75" s="65">
        <v>74.0</v>
      </c>
    </row>
    <row r="76" hidden="1">
      <c r="A76" s="163">
        <v>45179.0</v>
      </c>
      <c r="B76" s="163">
        <v>45179.0</v>
      </c>
      <c r="C76" s="63" t="s">
        <v>6720</v>
      </c>
      <c r="D76" s="63" t="s">
        <v>6721</v>
      </c>
      <c r="E76" s="63">
        <v>3.012715888E9</v>
      </c>
      <c r="F76" s="63" t="s">
        <v>4408</v>
      </c>
      <c r="G76" s="63" t="s">
        <v>6661</v>
      </c>
      <c r="H76" s="63" t="s">
        <v>5578</v>
      </c>
      <c r="I76" s="63" t="s">
        <v>6722</v>
      </c>
      <c r="J76" s="63" t="s">
        <v>6723</v>
      </c>
      <c r="K76" s="65">
        <v>4.529516</v>
      </c>
      <c r="L76" s="65">
        <v>-74.153641</v>
      </c>
      <c r="M76" s="65">
        <v>2927.759047</v>
      </c>
      <c r="N76" s="65">
        <v>70.95250169</v>
      </c>
      <c r="O76" s="63" t="s">
        <v>6724</v>
      </c>
      <c r="P76" s="65">
        <v>3.012715888E9</v>
      </c>
      <c r="Q76" s="63" t="s">
        <v>6725</v>
      </c>
      <c r="R76" s="64"/>
      <c r="S76" s="64"/>
      <c r="T76" s="64"/>
      <c r="U76" s="64"/>
      <c r="V76" s="64"/>
      <c r="W76" s="64"/>
      <c r="X76" s="64"/>
      <c r="Y76" s="65">
        <v>1.0</v>
      </c>
      <c r="Z76" s="65">
        <v>1.0</v>
      </c>
      <c r="AA76" s="63" t="s">
        <v>4896</v>
      </c>
      <c r="AB76" s="63" t="s">
        <v>4437</v>
      </c>
      <c r="AC76" s="63" t="s">
        <v>35</v>
      </c>
      <c r="AD76" s="63" t="s">
        <v>4437</v>
      </c>
      <c r="AE76" s="63" t="s">
        <v>216</v>
      </c>
      <c r="AF76" s="65">
        <v>1.0</v>
      </c>
      <c r="AG76" s="63" t="s">
        <v>2007</v>
      </c>
      <c r="AH76" s="63" t="s">
        <v>2007</v>
      </c>
      <c r="AI76" s="63" t="s">
        <v>2007</v>
      </c>
      <c r="AJ76" s="63" t="s">
        <v>2007</v>
      </c>
      <c r="AK76" s="65">
        <v>1.0</v>
      </c>
      <c r="AL76" s="63" t="s">
        <v>2007</v>
      </c>
      <c r="AM76" s="63" t="s">
        <v>2007</v>
      </c>
      <c r="AN76" s="63" t="s">
        <v>4421</v>
      </c>
      <c r="AO76" s="63" t="s">
        <v>4437</v>
      </c>
      <c r="AP76" s="63" t="s">
        <v>4420</v>
      </c>
      <c r="AQ76" s="64"/>
      <c r="AR76" s="63" t="s">
        <v>4421</v>
      </c>
      <c r="AS76" s="63" t="s">
        <v>132</v>
      </c>
      <c r="AT76" s="64"/>
      <c r="AU76" s="63" t="s">
        <v>132</v>
      </c>
      <c r="AV76" s="63" t="s">
        <v>4422</v>
      </c>
      <c r="AW76" s="63" t="s">
        <v>4561</v>
      </c>
      <c r="AX76" s="63" t="s">
        <v>132</v>
      </c>
      <c r="AY76" s="64"/>
      <c r="AZ76" s="64"/>
      <c r="BA76" s="64"/>
      <c r="BB76" s="65">
        <v>0.0</v>
      </c>
      <c r="BC76" s="65">
        <v>1.0</v>
      </c>
      <c r="BD76" s="65">
        <v>0.0</v>
      </c>
      <c r="BE76" s="65">
        <v>2.0</v>
      </c>
      <c r="BF76" s="166">
        <v>45689.0</v>
      </c>
      <c r="BG76" s="65">
        <v>50.0</v>
      </c>
      <c r="BH76" s="63" t="s">
        <v>4459</v>
      </c>
      <c r="BI76" s="63" t="s">
        <v>4425</v>
      </c>
      <c r="BJ76" s="63" t="s">
        <v>4564</v>
      </c>
      <c r="BK76" s="65">
        <v>0.0</v>
      </c>
      <c r="BL76" s="65">
        <v>0.0</v>
      </c>
      <c r="BM76" s="65">
        <v>0.0</v>
      </c>
      <c r="BN76" s="65">
        <v>0.0</v>
      </c>
      <c r="BO76" s="65">
        <v>1.0</v>
      </c>
      <c r="BP76" s="65">
        <v>0.0</v>
      </c>
      <c r="BQ76" s="65">
        <v>0.0</v>
      </c>
      <c r="BR76" s="64"/>
      <c r="BS76" s="64"/>
      <c r="BT76" s="63" t="s">
        <v>4461</v>
      </c>
      <c r="BU76" s="63" t="s">
        <v>4462</v>
      </c>
      <c r="BV76" s="65">
        <v>1.0</v>
      </c>
      <c r="BW76" s="65">
        <v>0.0</v>
      </c>
      <c r="BX76" s="65">
        <v>0.0</v>
      </c>
      <c r="BY76" s="63" t="s">
        <v>4431</v>
      </c>
      <c r="BZ76" s="63" t="s">
        <v>4425</v>
      </c>
      <c r="CA76" s="63" t="s">
        <v>5570</v>
      </c>
      <c r="CB76" s="65">
        <v>1.0</v>
      </c>
      <c r="CC76" s="65">
        <v>1.0</v>
      </c>
      <c r="CD76" s="65">
        <v>1.0</v>
      </c>
      <c r="CE76" s="65">
        <v>0.0</v>
      </c>
      <c r="CF76" s="65">
        <v>0.0</v>
      </c>
      <c r="CG76" s="65">
        <v>0.0</v>
      </c>
      <c r="CH76" s="65">
        <v>0.0</v>
      </c>
      <c r="CI76" s="65">
        <v>0.0</v>
      </c>
      <c r="CJ76" s="64"/>
      <c r="CK76" s="63" t="s">
        <v>216</v>
      </c>
      <c r="CL76" s="65">
        <v>0.0</v>
      </c>
      <c r="CM76" s="65">
        <v>0.0</v>
      </c>
      <c r="CN76" s="65">
        <v>0.0</v>
      </c>
      <c r="CO76" s="65">
        <v>0.0</v>
      </c>
      <c r="CP76" s="65">
        <v>0.0</v>
      </c>
      <c r="CQ76" s="65">
        <v>1.0</v>
      </c>
      <c r="CR76" s="65">
        <v>0.0</v>
      </c>
      <c r="CS76" s="65">
        <v>0.0</v>
      </c>
      <c r="CT76" s="64"/>
      <c r="CU76" s="63" t="s">
        <v>4427</v>
      </c>
      <c r="CV76" s="64"/>
      <c r="CW76" s="64"/>
      <c r="CX76" s="63" t="s">
        <v>4493</v>
      </c>
      <c r="CY76" s="65">
        <v>1.0</v>
      </c>
      <c r="CZ76" s="65">
        <v>0.0</v>
      </c>
      <c r="DA76" s="65">
        <v>0.0</v>
      </c>
      <c r="DB76" s="65">
        <v>0.0</v>
      </c>
      <c r="DC76" s="65">
        <v>0.0</v>
      </c>
      <c r="DD76" s="65">
        <v>0.0</v>
      </c>
      <c r="DE76" s="65">
        <v>0.0</v>
      </c>
      <c r="DF76" s="65">
        <v>0.0</v>
      </c>
      <c r="DG76" s="64"/>
      <c r="DH76" s="64"/>
      <c r="DI76" s="64"/>
      <c r="DJ76" s="65">
        <v>0.0</v>
      </c>
      <c r="DK76" s="65">
        <v>0.0</v>
      </c>
      <c r="DL76" s="65">
        <v>0.0</v>
      </c>
      <c r="DM76" s="64"/>
      <c r="DN76" s="63" t="s">
        <v>4429</v>
      </c>
      <c r="DO76" s="63" t="s">
        <v>4430</v>
      </c>
      <c r="DP76" s="63" t="s">
        <v>4430</v>
      </c>
      <c r="DQ76" s="64"/>
      <c r="DR76" s="64"/>
      <c r="DS76" s="64"/>
      <c r="DT76" s="64"/>
      <c r="DU76" s="64"/>
      <c r="DV76" s="65">
        <v>1.0</v>
      </c>
      <c r="DW76" s="65">
        <v>0.0</v>
      </c>
      <c r="DX76" s="65">
        <v>0.0</v>
      </c>
      <c r="DY76" s="65">
        <v>0.0</v>
      </c>
      <c r="DZ76" s="65">
        <v>0.0</v>
      </c>
      <c r="EA76" s="63" t="s">
        <v>541</v>
      </c>
      <c r="EB76" s="64"/>
      <c r="EC76" s="64"/>
      <c r="ED76" s="64"/>
      <c r="EE76" s="64"/>
      <c r="EF76" s="64"/>
      <c r="EG76" s="65">
        <v>0.0</v>
      </c>
      <c r="EH76" s="65">
        <v>1.0</v>
      </c>
      <c r="EI76" s="65">
        <v>0.0</v>
      </c>
      <c r="EJ76" s="65">
        <v>0.0</v>
      </c>
      <c r="EK76" s="65">
        <v>0.0</v>
      </c>
      <c r="EL76" s="63" t="s">
        <v>4431</v>
      </c>
      <c r="EM76" s="63" t="s">
        <v>4432</v>
      </c>
      <c r="EN76" s="63" t="s">
        <v>4494</v>
      </c>
      <c r="EO76" s="64"/>
      <c r="EP76" s="64"/>
      <c r="EQ76" s="64"/>
      <c r="ER76" s="64"/>
      <c r="ES76" s="64"/>
      <c r="ET76" s="64"/>
      <c r="EU76" s="64"/>
      <c r="EV76" s="65">
        <v>1.0</v>
      </c>
      <c r="EW76" s="65">
        <v>0.0</v>
      </c>
      <c r="EX76" s="65">
        <v>0.0</v>
      </c>
      <c r="EY76" s="65">
        <v>0.0</v>
      </c>
      <c r="EZ76" s="65">
        <v>0.0</v>
      </c>
      <c r="FA76" s="65">
        <v>0.0</v>
      </c>
      <c r="FB76" s="65">
        <v>0.0</v>
      </c>
      <c r="FC76" s="64"/>
      <c r="FD76" s="63" t="s">
        <v>4461</v>
      </c>
      <c r="FE76" s="64"/>
      <c r="FF76" s="64"/>
      <c r="FG76" s="64"/>
      <c r="FH76" s="65">
        <v>0.0</v>
      </c>
      <c r="FI76" s="65">
        <v>1.0</v>
      </c>
      <c r="FJ76" s="65">
        <v>0.0</v>
      </c>
      <c r="FK76" s="64"/>
      <c r="FL76" s="64"/>
      <c r="FM76" s="63" t="s">
        <v>35</v>
      </c>
      <c r="FN76" s="63" t="s">
        <v>4874</v>
      </c>
      <c r="FO76" s="65">
        <v>1.0</v>
      </c>
      <c r="FP76" s="65">
        <v>0.0</v>
      </c>
      <c r="FQ76" s="65">
        <v>0.0</v>
      </c>
      <c r="FR76" s="65">
        <v>0.0</v>
      </c>
      <c r="FS76" s="65">
        <v>1.0</v>
      </c>
      <c r="FT76" s="65">
        <v>0.0</v>
      </c>
      <c r="FU76" s="65">
        <v>0.0</v>
      </c>
      <c r="FV76" s="65">
        <v>0.0</v>
      </c>
      <c r="FW76" s="63" t="s">
        <v>35</v>
      </c>
      <c r="FX76" s="63" t="s">
        <v>132</v>
      </c>
      <c r="FY76" s="65">
        <v>0.0</v>
      </c>
      <c r="FZ76" s="65">
        <v>1.0</v>
      </c>
      <c r="GA76" s="65">
        <v>0.0</v>
      </c>
      <c r="GB76" s="63" t="s">
        <v>4613</v>
      </c>
      <c r="GC76" s="64"/>
      <c r="GD76" s="64"/>
      <c r="GE76" s="64"/>
      <c r="GF76" s="64"/>
      <c r="GG76" s="64"/>
      <c r="GH76" s="64"/>
      <c r="GI76" s="65">
        <v>0.0</v>
      </c>
      <c r="GJ76" s="65">
        <v>0.0</v>
      </c>
      <c r="GK76" s="65">
        <v>0.0</v>
      </c>
      <c r="GL76" s="65">
        <v>1.0</v>
      </c>
      <c r="GM76" s="65">
        <v>0.0</v>
      </c>
      <c r="GN76" s="65">
        <v>0.0</v>
      </c>
      <c r="GO76" s="63" t="s">
        <v>564</v>
      </c>
      <c r="GP76" s="64"/>
      <c r="GQ76" s="64"/>
      <c r="GR76" s="64"/>
      <c r="GS76" s="64"/>
      <c r="GT76" s="65">
        <v>1.0</v>
      </c>
      <c r="GU76" s="65">
        <v>0.0</v>
      </c>
      <c r="GV76" s="65">
        <v>0.0</v>
      </c>
      <c r="GW76" s="64"/>
      <c r="GX76" s="65">
        <v>0.0</v>
      </c>
      <c r="GY76" s="63" t="s">
        <v>4518</v>
      </c>
      <c r="GZ76" s="63" t="s">
        <v>564</v>
      </c>
      <c r="HA76" s="64"/>
      <c r="HB76" s="64"/>
      <c r="HC76" s="64"/>
      <c r="HD76" s="64"/>
      <c r="HE76" s="65">
        <v>1.0</v>
      </c>
      <c r="HF76" s="65">
        <v>0.0</v>
      </c>
      <c r="HG76" s="65">
        <v>0.0</v>
      </c>
      <c r="HH76" s="65">
        <v>0.0</v>
      </c>
      <c r="HI76" s="63" t="s">
        <v>4519</v>
      </c>
      <c r="HJ76" s="65">
        <v>1.0</v>
      </c>
      <c r="HK76" s="65">
        <v>0.0</v>
      </c>
      <c r="HL76" s="65">
        <v>0.0</v>
      </c>
      <c r="HM76" s="65">
        <v>0.0</v>
      </c>
      <c r="HN76" s="64"/>
      <c r="HO76" s="63" t="s">
        <v>132</v>
      </c>
      <c r="HP76" s="65">
        <v>85000.0</v>
      </c>
      <c r="HQ76" s="63" t="s">
        <v>6726</v>
      </c>
      <c r="HR76" s="65">
        <v>2.0</v>
      </c>
      <c r="HS76" s="64"/>
      <c r="HT76" s="64"/>
      <c r="HU76" s="64"/>
      <c r="HV76" s="63" t="s">
        <v>6727</v>
      </c>
      <c r="HW76" s="63" t="s">
        <v>6724</v>
      </c>
      <c r="HX76" s="63" t="s">
        <v>3970</v>
      </c>
      <c r="HY76" s="63">
        <v>5.2063344E7</v>
      </c>
      <c r="HZ76" s="63" t="s">
        <v>5589</v>
      </c>
      <c r="IA76" s="65">
        <v>0.0</v>
      </c>
      <c r="IB76" s="65">
        <v>0.0</v>
      </c>
      <c r="IC76" s="65">
        <v>1.0</v>
      </c>
      <c r="ID76" s="65">
        <v>0.0</v>
      </c>
      <c r="IE76" s="65">
        <v>0.0</v>
      </c>
      <c r="IF76" s="65">
        <v>0.0</v>
      </c>
      <c r="IG76" s="65">
        <v>0.0</v>
      </c>
      <c r="IH76" s="64"/>
      <c r="II76" s="64"/>
      <c r="IJ76" s="64"/>
      <c r="IK76" s="64"/>
      <c r="IL76" s="64"/>
      <c r="IM76" s="64"/>
      <c r="IN76" s="64"/>
      <c r="IO76" s="64"/>
      <c r="IP76" s="64"/>
      <c r="IQ76" s="63" t="s">
        <v>132</v>
      </c>
      <c r="IR76" s="63">
        <v>0.0</v>
      </c>
      <c r="IS76" s="65">
        <v>2.0</v>
      </c>
      <c r="IT76" s="63" t="s">
        <v>5287</v>
      </c>
      <c r="IU76" s="64"/>
      <c r="IV76" s="64"/>
      <c r="IW76" s="64"/>
      <c r="IX76" s="64"/>
      <c r="IY76" s="64"/>
      <c r="IZ76" s="64"/>
      <c r="JA76" s="64"/>
      <c r="JB76" s="64"/>
      <c r="JC76" s="64"/>
      <c r="JD76" s="64"/>
      <c r="JE76" s="64"/>
      <c r="JF76" s="64"/>
      <c r="JG76" s="64"/>
      <c r="JH76" s="64"/>
      <c r="JI76" s="64"/>
      <c r="JJ76" s="64"/>
      <c r="JK76" s="64"/>
      <c r="JL76" s="64"/>
      <c r="JM76" s="64"/>
      <c r="JN76" s="64"/>
      <c r="JO76" s="64"/>
      <c r="JP76" s="64"/>
      <c r="JQ76" s="64"/>
      <c r="JR76" s="64"/>
      <c r="JS76" s="64"/>
      <c r="JT76" s="64"/>
      <c r="JU76" s="64"/>
      <c r="JV76" s="64"/>
      <c r="JW76" s="64"/>
      <c r="JX76" s="64"/>
      <c r="JY76" s="64"/>
      <c r="JZ76" s="64"/>
      <c r="KA76" s="64"/>
      <c r="KB76" s="64"/>
      <c r="KC76" s="64"/>
      <c r="KD76" s="64"/>
      <c r="KE76" s="64"/>
      <c r="KF76" s="64"/>
      <c r="KG76" s="64"/>
      <c r="KH76" s="64"/>
      <c r="KI76" s="64"/>
      <c r="KJ76" s="64"/>
      <c r="KK76" s="65">
        <v>4.77696175E8</v>
      </c>
      <c r="KL76" s="63" t="s">
        <v>6728</v>
      </c>
      <c r="KM76" s="163">
        <v>45179.0</v>
      </c>
      <c r="KN76" s="64"/>
      <c r="KO76" s="64"/>
      <c r="KP76" s="63" t="s">
        <v>4442</v>
      </c>
      <c r="KQ76" s="64"/>
      <c r="KR76" s="63" t="s">
        <v>6404</v>
      </c>
      <c r="KS76" s="64"/>
      <c r="KT76" s="65">
        <v>75.0</v>
      </c>
    </row>
    <row r="77" hidden="1">
      <c r="A77" s="163">
        <v>45179.0</v>
      </c>
      <c r="B77" s="163">
        <v>45179.0</v>
      </c>
      <c r="C77" s="63" t="s">
        <v>6729</v>
      </c>
      <c r="D77" s="63" t="s">
        <v>6730</v>
      </c>
      <c r="E77" s="63">
        <v>3.113759799E9</v>
      </c>
      <c r="F77" s="63" t="s">
        <v>4408</v>
      </c>
      <c r="G77" s="63" t="s">
        <v>4409</v>
      </c>
      <c r="H77" s="63" t="s">
        <v>30</v>
      </c>
      <c r="I77" s="63" t="s">
        <v>6731</v>
      </c>
      <c r="J77" s="63" t="s">
        <v>6732</v>
      </c>
      <c r="K77" s="65">
        <v>6.26564</v>
      </c>
      <c r="L77" s="65">
        <v>-75.534449</v>
      </c>
      <c r="M77" s="65">
        <v>2068.899902</v>
      </c>
      <c r="N77" s="65">
        <v>22.57999992</v>
      </c>
      <c r="O77" s="63" t="s">
        <v>6733</v>
      </c>
      <c r="P77" s="65">
        <v>3.008031045E9</v>
      </c>
      <c r="Q77" s="63" t="s">
        <v>6734</v>
      </c>
      <c r="R77" s="64"/>
      <c r="S77" s="64"/>
      <c r="T77" s="64"/>
      <c r="U77" s="64"/>
      <c r="V77" s="64"/>
      <c r="W77" s="64"/>
      <c r="X77" s="64"/>
      <c r="Y77" s="65">
        <v>1.0</v>
      </c>
      <c r="Z77" s="65">
        <v>1.0</v>
      </c>
      <c r="AA77" s="63" t="s">
        <v>4484</v>
      </c>
      <c r="AB77" s="63" t="s">
        <v>35</v>
      </c>
      <c r="AC77" s="63" t="s">
        <v>132</v>
      </c>
      <c r="AD77" s="63" t="s">
        <v>35</v>
      </c>
      <c r="AE77" s="65">
        <v>1.0</v>
      </c>
      <c r="AF77" s="63" t="s">
        <v>2007</v>
      </c>
      <c r="AG77" s="63" t="s">
        <v>2007</v>
      </c>
      <c r="AH77" s="63" t="s">
        <v>2007</v>
      </c>
      <c r="AI77" s="63" t="s">
        <v>2007</v>
      </c>
      <c r="AJ77" s="65">
        <v>1.0</v>
      </c>
      <c r="AK77" s="63" t="s">
        <v>2007</v>
      </c>
      <c r="AL77" s="63" t="s">
        <v>2007</v>
      </c>
      <c r="AM77" s="63" t="s">
        <v>2007</v>
      </c>
      <c r="AN77" s="63" t="s">
        <v>4421</v>
      </c>
      <c r="AO77" s="63" t="s">
        <v>4456</v>
      </c>
      <c r="AP77" s="63" t="s">
        <v>4420</v>
      </c>
      <c r="AQ77" s="64"/>
      <c r="AR77" s="63" t="s">
        <v>4421</v>
      </c>
      <c r="AS77" s="63" t="s">
        <v>132</v>
      </c>
      <c r="AT77" s="64"/>
      <c r="AU77" s="63" t="s">
        <v>132</v>
      </c>
      <c r="AV77" s="63" t="s">
        <v>4486</v>
      </c>
      <c r="AW77" s="63" t="s">
        <v>4423</v>
      </c>
      <c r="AX77" s="63" t="s">
        <v>132</v>
      </c>
      <c r="AY77" s="64"/>
      <c r="AZ77" s="64"/>
      <c r="BA77" s="64"/>
      <c r="BB77" s="65">
        <v>0.0</v>
      </c>
      <c r="BC77" s="65">
        <v>1.0</v>
      </c>
      <c r="BD77" s="65">
        <v>0.0</v>
      </c>
      <c r="BE77" s="65">
        <v>1.0</v>
      </c>
      <c r="BF77" s="166">
        <v>45689.0</v>
      </c>
      <c r="BG77" s="65">
        <v>19.0</v>
      </c>
      <c r="BH77" s="63" t="s">
        <v>4459</v>
      </c>
      <c r="BI77" s="63" t="s">
        <v>4461</v>
      </c>
      <c r="BJ77" s="63" t="s">
        <v>4849</v>
      </c>
      <c r="BK77" s="65">
        <v>1.0</v>
      </c>
      <c r="BL77" s="65">
        <v>0.0</v>
      </c>
      <c r="BM77" s="65">
        <v>0.0</v>
      </c>
      <c r="BN77" s="65">
        <v>0.0</v>
      </c>
      <c r="BO77" s="65">
        <v>0.0</v>
      </c>
      <c r="BP77" s="65">
        <v>0.0</v>
      </c>
      <c r="BQ77" s="65">
        <v>0.0</v>
      </c>
      <c r="BR77" s="64"/>
      <c r="BS77" s="64"/>
      <c r="BT77" s="63" t="s">
        <v>4461</v>
      </c>
      <c r="BU77" s="63" t="s">
        <v>4488</v>
      </c>
      <c r="BV77" s="65">
        <v>0.0</v>
      </c>
      <c r="BW77" s="65">
        <v>0.0</v>
      </c>
      <c r="BX77" s="65">
        <v>1.0</v>
      </c>
      <c r="BY77" s="63" t="s">
        <v>4426</v>
      </c>
      <c r="BZ77" s="63" t="s">
        <v>4461</v>
      </c>
      <c r="CA77" s="63" t="s">
        <v>5057</v>
      </c>
      <c r="CB77" s="65">
        <v>0.0</v>
      </c>
      <c r="CC77" s="65">
        <v>1.0</v>
      </c>
      <c r="CD77" s="65">
        <v>1.0</v>
      </c>
      <c r="CE77" s="65">
        <v>1.0</v>
      </c>
      <c r="CF77" s="65">
        <v>1.0</v>
      </c>
      <c r="CG77" s="65">
        <v>0.0</v>
      </c>
      <c r="CH77" s="65">
        <v>0.0</v>
      </c>
      <c r="CI77" s="65">
        <v>0.0</v>
      </c>
      <c r="CJ77" s="64"/>
      <c r="CK77" s="64"/>
      <c r="CL77" s="64"/>
      <c r="CM77" s="64"/>
      <c r="CN77" s="64"/>
      <c r="CO77" s="64"/>
      <c r="CP77" s="64"/>
      <c r="CQ77" s="64"/>
      <c r="CR77" s="64"/>
      <c r="CS77" s="64"/>
      <c r="CT77" s="64"/>
      <c r="CU77" s="63" t="s">
        <v>4466</v>
      </c>
      <c r="CV77" s="63" t="s">
        <v>4467</v>
      </c>
      <c r="CW77" s="64"/>
      <c r="CX77" s="63" t="s">
        <v>4493</v>
      </c>
      <c r="CY77" s="65">
        <v>1.0</v>
      </c>
      <c r="CZ77" s="65">
        <v>0.0</v>
      </c>
      <c r="DA77" s="65">
        <v>0.0</v>
      </c>
      <c r="DB77" s="65">
        <v>0.0</v>
      </c>
      <c r="DC77" s="65">
        <v>0.0</v>
      </c>
      <c r="DD77" s="65">
        <v>0.0</v>
      </c>
      <c r="DE77" s="65">
        <v>0.0</v>
      </c>
      <c r="DF77" s="65">
        <v>0.0</v>
      </c>
      <c r="DG77" s="64"/>
      <c r="DH77" s="64"/>
      <c r="DI77" s="64"/>
      <c r="DJ77" s="65">
        <v>0.0</v>
      </c>
      <c r="DK77" s="65">
        <v>0.0</v>
      </c>
      <c r="DL77" s="65">
        <v>0.0</v>
      </c>
      <c r="DM77" s="64"/>
      <c r="DN77" s="63" t="s">
        <v>4429</v>
      </c>
      <c r="DO77" s="63" t="s">
        <v>4430</v>
      </c>
      <c r="DP77" s="63" t="s">
        <v>4563</v>
      </c>
      <c r="DQ77" s="64"/>
      <c r="DR77" s="64"/>
      <c r="DS77" s="64"/>
      <c r="DT77" s="64"/>
      <c r="DU77" s="64"/>
      <c r="DV77" s="65">
        <v>0.0</v>
      </c>
      <c r="DW77" s="65">
        <v>0.0</v>
      </c>
      <c r="DX77" s="65">
        <v>0.0</v>
      </c>
      <c r="DY77" s="65">
        <v>0.0</v>
      </c>
      <c r="DZ77" s="65">
        <v>1.0</v>
      </c>
      <c r="EA77" s="63" t="s">
        <v>4563</v>
      </c>
      <c r="EB77" s="64"/>
      <c r="EC77" s="64"/>
      <c r="ED77" s="64"/>
      <c r="EE77" s="64"/>
      <c r="EF77" s="64"/>
      <c r="EG77" s="65">
        <v>0.0</v>
      </c>
      <c r="EH77" s="65">
        <v>0.0</v>
      </c>
      <c r="EI77" s="65">
        <v>0.0</v>
      </c>
      <c r="EJ77" s="65">
        <v>0.0</v>
      </c>
      <c r="EK77" s="65">
        <v>1.0</v>
      </c>
      <c r="EL77" s="63" t="s">
        <v>4431</v>
      </c>
      <c r="EM77" s="63" t="s">
        <v>4631</v>
      </c>
      <c r="EN77" s="63" t="s">
        <v>4494</v>
      </c>
      <c r="EO77" s="64"/>
      <c r="EP77" s="64"/>
      <c r="EQ77" s="64"/>
      <c r="ER77" s="64"/>
      <c r="ES77" s="64"/>
      <c r="ET77" s="64"/>
      <c r="EU77" s="64"/>
      <c r="EV77" s="65">
        <v>1.0</v>
      </c>
      <c r="EW77" s="65">
        <v>0.0</v>
      </c>
      <c r="EX77" s="65">
        <v>0.0</v>
      </c>
      <c r="EY77" s="65">
        <v>0.0</v>
      </c>
      <c r="EZ77" s="65">
        <v>0.0</v>
      </c>
      <c r="FA77" s="65">
        <v>0.0</v>
      </c>
      <c r="FB77" s="65">
        <v>0.0</v>
      </c>
      <c r="FC77" s="64"/>
      <c r="FD77" s="63" t="s">
        <v>4461</v>
      </c>
      <c r="FE77" s="64"/>
      <c r="FF77" s="64"/>
      <c r="FG77" s="64"/>
      <c r="FH77" s="65">
        <v>0.0</v>
      </c>
      <c r="FI77" s="65">
        <v>1.0</v>
      </c>
      <c r="FJ77" s="65">
        <v>0.0</v>
      </c>
      <c r="FK77" s="64"/>
      <c r="FL77" s="64"/>
      <c r="FM77" s="63" t="s">
        <v>35</v>
      </c>
      <c r="FN77" s="63" t="s">
        <v>4495</v>
      </c>
      <c r="FO77" s="65">
        <v>1.0</v>
      </c>
      <c r="FP77" s="65">
        <v>0.0</v>
      </c>
      <c r="FQ77" s="65">
        <v>0.0</v>
      </c>
      <c r="FR77" s="65">
        <v>0.0</v>
      </c>
      <c r="FS77" s="65">
        <v>0.0</v>
      </c>
      <c r="FT77" s="65">
        <v>0.0</v>
      </c>
      <c r="FU77" s="65">
        <v>0.0</v>
      </c>
      <c r="FV77" s="65">
        <v>0.0</v>
      </c>
      <c r="FW77" s="63" t="s">
        <v>35</v>
      </c>
      <c r="FX77" s="63" t="s">
        <v>132</v>
      </c>
      <c r="FY77" s="65">
        <v>0.0</v>
      </c>
      <c r="FZ77" s="65">
        <v>1.0</v>
      </c>
      <c r="GA77" s="65">
        <v>0.0</v>
      </c>
      <c r="GB77" s="63" t="s">
        <v>2007</v>
      </c>
      <c r="GC77" s="64"/>
      <c r="GD77" s="64"/>
      <c r="GE77" s="64"/>
      <c r="GF77" s="64"/>
      <c r="GG77" s="64"/>
      <c r="GH77" s="64"/>
      <c r="GI77" s="65">
        <v>0.0</v>
      </c>
      <c r="GJ77" s="65">
        <v>0.0</v>
      </c>
      <c r="GK77" s="65">
        <v>0.0</v>
      </c>
      <c r="GL77" s="65">
        <v>0.0</v>
      </c>
      <c r="GM77" s="65">
        <v>1.0</v>
      </c>
      <c r="GN77" s="65">
        <v>0.0</v>
      </c>
      <c r="GO77" s="63" t="s">
        <v>4563</v>
      </c>
      <c r="GP77" s="64"/>
      <c r="GQ77" s="64"/>
      <c r="GR77" s="64"/>
      <c r="GS77" s="64"/>
      <c r="GT77" s="65">
        <v>0.0</v>
      </c>
      <c r="GU77" s="65">
        <v>0.0</v>
      </c>
      <c r="GV77" s="65">
        <v>0.0</v>
      </c>
      <c r="GW77" s="64"/>
      <c r="GX77" s="65">
        <v>1.0</v>
      </c>
      <c r="GY77" s="63" t="s">
        <v>4474</v>
      </c>
      <c r="GZ77" s="63" t="s">
        <v>4566</v>
      </c>
      <c r="HA77" s="64"/>
      <c r="HB77" s="64"/>
      <c r="HC77" s="64"/>
      <c r="HD77" s="64"/>
      <c r="HE77" s="65">
        <v>0.0</v>
      </c>
      <c r="HF77" s="65">
        <v>0.0</v>
      </c>
      <c r="HG77" s="65">
        <v>0.0</v>
      </c>
      <c r="HH77" s="65">
        <v>1.0</v>
      </c>
      <c r="HI77" s="63" t="s">
        <v>5073</v>
      </c>
      <c r="HJ77" s="65">
        <v>0.0</v>
      </c>
      <c r="HK77" s="65">
        <v>0.0</v>
      </c>
      <c r="HL77" s="65">
        <v>0.0</v>
      </c>
      <c r="HM77" s="65">
        <v>1.0</v>
      </c>
      <c r="HN77" s="64"/>
      <c r="HO77" s="63" t="s">
        <v>132</v>
      </c>
      <c r="HP77" s="65">
        <v>9000.0</v>
      </c>
      <c r="HQ77" s="64"/>
      <c r="HR77" s="65">
        <v>2.0</v>
      </c>
      <c r="HS77" s="63" t="s">
        <v>6735</v>
      </c>
      <c r="HT77" s="64"/>
      <c r="HU77" s="64"/>
      <c r="HV77" s="63" t="s">
        <v>6736</v>
      </c>
      <c r="HW77" s="63" t="s">
        <v>6733</v>
      </c>
      <c r="HX77" s="63" t="s">
        <v>2919</v>
      </c>
      <c r="HY77" s="63">
        <v>1.017189511E9</v>
      </c>
      <c r="HZ77" s="63" t="s">
        <v>4437</v>
      </c>
      <c r="IA77" s="65">
        <v>0.0</v>
      </c>
      <c r="IB77" s="65">
        <v>0.0</v>
      </c>
      <c r="IC77" s="65">
        <v>0.0</v>
      </c>
      <c r="ID77" s="65">
        <v>0.0</v>
      </c>
      <c r="IE77" s="65">
        <v>0.0</v>
      </c>
      <c r="IF77" s="65">
        <v>1.0</v>
      </c>
      <c r="IG77" s="65">
        <v>0.0</v>
      </c>
      <c r="IH77" s="64"/>
      <c r="II77" s="64"/>
      <c r="IJ77" s="64"/>
      <c r="IK77" s="64"/>
      <c r="IL77" s="64"/>
      <c r="IM77" s="64"/>
      <c r="IN77" s="64"/>
      <c r="IO77" s="64"/>
      <c r="IP77" s="64"/>
      <c r="IQ77" s="64"/>
      <c r="IR77" s="63">
        <v>25000.0</v>
      </c>
      <c r="IS77" s="65">
        <v>1.0</v>
      </c>
      <c r="IT77" s="63" t="s">
        <v>5287</v>
      </c>
      <c r="IU77" s="64"/>
      <c r="IV77" s="64"/>
      <c r="IW77" s="64"/>
      <c r="IX77" s="64"/>
      <c r="IY77" s="64"/>
      <c r="IZ77" s="64"/>
      <c r="JA77" s="64"/>
      <c r="JB77" s="64"/>
      <c r="JC77" s="64"/>
      <c r="JD77" s="64"/>
      <c r="JE77" s="64"/>
      <c r="JF77" s="64"/>
      <c r="JG77" s="64"/>
      <c r="JH77" s="64"/>
      <c r="JI77" s="64"/>
      <c r="JJ77" s="64"/>
      <c r="JK77" s="64"/>
      <c r="JL77" s="64"/>
      <c r="JM77" s="64"/>
      <c r="JN77" s="64"/>
      <c r="JO77" s="64"/>
      <c r="JP77" s="64"/>
      <c r="JQ77" s="64"/>
      <c r="JR77" s="64"/>
      <c r="JS77" s="64"/>
      <c r="JT77" s="64"/>
      <c r="JU77" s="64"/>
      <c r="JV77" s="64"/>
      <c r="JW77" s="64"/>
      <c r="JX77" s="64"/>
      <c r="JY77" s="64"/>
      <c r="JZ77" s="64"/>
      <c r="KA77" s="64"/>
      <c r="KB77" s="64"/>
      <c r="KC77" s="64"/>
      <c r="KD77" s="64"/>
      <c r="KE77" s="64"/>
      <c r="KF77" s="64"/>
      <c r="KG77" s="64"/>
      <c r="KH77" s="64"/>
      <c r="KI77" s="64"/>
      <c r="KJ77" s="64"/>
      <c r="KK77" s="65">
        <v>4.77697098E8</v>
      </c>
      <c r="KL77" s="63" t="s">
        <v>6737</v>
      </c>
      <c r="KM77" s="163">
        <v>45179.0</v>
      </c>
      <c r="KN77" s="64"/>
      <c r="KO77" s="64"/>
      <c r="KP77" s="63" t="s">
        <v>4442</v>
      </c>
      <c r="KQ77" s="64"/>
      <c r="KR77" s="63" t="s">
        <v>6404</v>
      </c>
      <c r="KS77" s="64"/>
      <c r="KT77" s="65">
        <v>76.0</v>
      </c>
    </row>
    <row r="78" hidden="1">
      <c r="A78" s="163">
        <v>45179.0</v>
      </c>
      <c r="B78" s="163">
        <v>45179.0</v>
      </c>
      <c r="C78" s="63" t="s">
        <v>6738</v>
      </c>
      <c r="D78" s="63" t="s">
        <v>6739</v>
      </c>
      <c r="E78" s="63">
        <v>3.145302874E9</v>
      </c>
      <c r="F78" s="63" t="s">
        <v>4408</v>
      </c>
      <c r="G78" s="63" t="s">
        <v>4409</v>
      </c>
      <c r="H78" s="63" t="s">
        <v>4766</v>
      </c>
      <c r="I78" s="63" t="s">
        <v>31</v>
      </c>
      <c r="J78" s="63" t="s">
        <v>6740</v>
      </c>
      <c r="K78" s="65">
        <v>6.265517</v>
      </c>
      <c r="L78" s="65">
        <v>-75.535452</v>
      </c>
      <c r="M78" s="65">
        <v>2057.199951</v>
      </c>
      <c r="N78" s="65">
        <v>77.59999847</v>
      </c>
      <c r="O78" s="63" t="s">
        <v>6741</v>
      </c>
      <c r="P78" s="65">
        <v>3.215046669E9</v>
      </c>
      <c r="Q78" s="63" t="s">
        <v>6742</v>
      </c>
      <c r="R78" s="64"/>
      <c r="S78" s="63" t="s">
        <v>6743</v>
      </c>
      <c r="T78" s="164" t="s">
        <v>6744</v>
      </c>
      <c r="U78" s="63" t="s">
        <v>6745</v>
      </c>
      <c r="V78" s="164" t="s">
        <v>6746</v>
      </c>
      <c r="W78" s="63" t="s">
        <v>6747</v>
      </c>
      <c r="X78" s="164" t="s">
        <v>6748</v>
      </c>
      <c r="Y78" s="65">
        <v>1.0</v>
      </c>
      <c r="Z78" s="65">
        <v>1.0</v>
      </c>
      <c r="AA78" s="63" t="s">
        <v>4484</v>
      </c>
      <c r="AB78" s="63" t="s">
        <v>35</v>
      </c>
      <c r="AC78" s="63" t="s">
        <v>132</v>
      </c>
      <c r="AD78" s="63" t="s">
        <v>132</v>
      </c>
      <c r="AE78" s="65">
        <v>1.0</v>
      </c>
      <c r="AF78" s="63" t="s">
        <v>2007</v>
      </c>
      <c r="AG78" s="63" t="s">
        <v>2007</v>
      </c>
      <c r="AH78" s="63" t="s">
        <v>2007</v>
      </c>
      <c r="AI78" s="63" t="s">
        <v>2007</v>
      </c>
      <c r="AJ78" s="63" t="s">
        <v>2007</v>
      </c>
      <c r="AK78" s="65">
        <v>1.0</v>
      </c>
      <c r="AL78" s="63" t="s">
        <v>2007</v>
      </c>
      <c r="AM78" s="65">
        <v>1.0</v>
      </c>
      <c r="AN78" s="63" t="s">
        <v>4485</v>
      </c>
      <c r="AO78" s="63" t="s">
        <v>4581</v>
      </c>
      <c r="AP78" s="63" t="s">
        <v>4420</v>
      </c>
      <c r="AQ78" s="64"/>
      <c r="AR78" s="63" t="s">
        <v>4421</v>
      </c>
      <c r="AS78" s="63" t="s">
        <v>132</v>
      </c>
      <c r="AT78" s="63" t="s">
        <v>1562</v>
      </c>
      <c r="AU78" s="63" t="s">
        <v>132</v>
      </c>
      <c r="AV78" s="63" t="s">
        <v>4606</v>
      </c>
      <c r="AW78" s="63" t="s">
        <v>4561</v>
      </c>
      <c r="AX78" s="63" t="s">
        <v>132</v>
      </c>
      <c r="AY78" s="64"/>
      <c r="AZ78" s="64"/>
      <c r="BA78" s="64"/>
      <c r="BB78" s="65">
        <v>0.0</v>
      </c>
      <c r="BC78" s="65">
        <v>1.0</v>
      </c>
      <c r="BD78" s="65">
        <v>0.0</v>
      </c>
      <c r="BE78" s="65">
        <v>2.0</v>
      </c>
      <c r="BF78" s="166">
        <v>45689.0</v>
      </c>
      <c r="BG78" s="65">
        <v>51.0</v>
      </c>
      <c r="BH78" s="63" t="s">
        <v>4424</v>
      </c>
      <c r="BI78" s="63" t="s">
        <v>4461</v>
      </c>
      <c r="BJ78" s="63" t="s">
        <v>4424</v>
      </c>
      <c r="BK78" s="65">
        <v>0.0</v>
      </c>
      <c r="BL78" s="65">
        <v>1.0</v>
      </c>
      <c r="BM78" s="65">
        <v>0.0</v>
      </c>
      <c r="BN78" s="65">
        <v>0.0</v>
      </c>
      <c r="BO78" s="65">
        <v>0.0</v>
      </c>
      <c r="BP78" s="65">
        <v>0.0</v>
      </c>
      <c r="BQ78" s="65">
        <v>0.0</v>
      </c>
      <c r="BR78" s="64"/>
      <c r="BS78" s="64"/>
      <c r="BT78" s="63" t="s">
        <v>4461</v>
      </c>
      <c r="BU78" s="63" t="s">
        <v>4488</v>
      </c>
      <c r="BV78" s="65">
        <v>0.0</v>
      </c>
      <c r="BW78" s="65">
        <v>0.0</v>
      </c>
      <c r="BX78" s="65">
        <v>1.0</v>
      </c>
      <c r="BY78" s="63" t="s">
        <v>6749</v>
      </c>
      <c r="BZ78" s="63" t="s">
        <v>4461</v>
      </c>
      <c r="CA78" s="63" t="s">
        <v>4689</v>
      </c>
      <c r="CB78" s="65">
        <v>0.0</v>
      </c>
      <c r="CC78" s="65">
        <v>0.0</v>
      </c>
      <c r="CD78" s="65">
        <v>1.0</v>
      </c>
      <c r="CE78" s="65">
        <v>0.0</v>
      </c>
      <c r="CF78" s="65">
        <v>0.0</v>
      </c>
      <c r="CG78" s="65">
        <v>0.0</v>
      </c>
      <c r="CH78" s="65">
        <v>0.0</v>
      </c>
      <c r="CI78" s="65">
        <v>0.0</v>
      </c>
      <c r="CJ78" s="63" t="s">
        <v>6750</v>
      </c>
      <c r="CK78" s="63" t="s">
        <v>216</v>
      </c>
      <c r="CL78" s="65">
        <v>0.0</v>
      </c>
      <c r="CM78" s="65">
        <v>0.0</v>
      </c>
      <c r="CN78" s="65">
        <v>0.0</v>
      </c>
      <c r="CO78" s="65">
        <v>0.0</v>
      </c>
      <c r="CP78" s="65">
        <v>0.0</v>
      </c>
      <c r="CQ78" s="65">
        <v>1.0</v>
      </c>
      <c r="CR78" s="65">
        <v>0.0</v>
      </c>
      <c r="CS78" s="65">
        <v>0.0</v>
      </c>
      <c r="CT78" s="64"/>
      <c r="CU78" s="63" t="s">
        <v>4427</v>
      </c>
      <c r="CV78" s="64"/>
      <c r="CW78" s="64"/>
      <c r="CX78" s="63" t="s">
        <v>4514</v>
      </c>
      <c r="CY78" s="65">
        <v>0.0</v>
      </c>
      <c r="CZ78" s="65">
        <v>0.0</v>
      </c>
      <c r="DA78" s="65">
        <v>0.0</v>
      </c>
      <c r="DB78" s="65">
        <v>0.0</v>
      </c>
      <c r="DC78" s="65">
        <v>0.0</v>
      </c>
      <c r="DD78" s="65">
        <v>0.0</v>
      </c>
      <c r="DE78" s="65">
        <v>0.0</v>
      </c>
      <c r="DF78" s="65">
        <v>0.0</v>
      </c>
      <c r="DG78" s="64"/>
      <c r="DH78" s="64"/>
      <c r="DI78" s="64"/>
      <c r="DJ78" s="65">
        <v>1.0</v>
      </c>
      <c r="DK78" s="65">
        <v>0.0</v>
      </c>
      <c r="DL78" s="65">
        <v>0.0</v>
      </c>
      <c r="DM78" s="64"/>
      <c r="DN78" s="63" t="s">
        <v>4429</v>
      </c>
      <c r="DO78" s="63" t="s">
        <v>4430</v>
      </c>
      <c r="DP78" s="63" t="s">
        <v>4563</v>
      </c>
      <c r="DQ78" s="64"/>
      <c r="DR78" s="64"/>
      <c r="DS78" s="64"/>
      <c r="DT78" s="64"/>
      <c r="DU78" s="64"/>
      <c r="DV78" s="65">
        <v>0.0</v>
      </c>
      <c r="DW78" s="65">
        <v>0.0</v>
      </c>
      <c r="DX78" s="65">
        <v>0.0</v>
      </c>
      <c r="DY78" s="65">
        <v>0.0</v>
      </c>
      <c r="DZ78" s="65">
        <v>1.0</v>
      </c>
      <c r="EA78" s="63" t="s">
        <v>4563</v>
      </c>
      <c r="EB78" s="64"/>
      <c r="EC78" s="64"/>
      <c r="ED78" s="64"/>
      <c r="EE78" s="64"/>
      <c r="EF78" s="64"/>
      <c r="EG78" s="65">
        <v>0.0</v>
      </c>
      <c r="EH78" s="65">
        <v>0.0</v>
      </c>
      <c r="EI78" s="65">
        <v>0.0</v>
      </c>
      <c r="EJ78" s="65">
        <v>0.0</v>
      </c>
      <c r="EK78" s="65">
        <v>1.0</v>
      </c>
      <c r="EL78" s="63" t="s">
        <v>4431</v>
      </c>
      <c r="EM78" s="63" t="s">
        <v>4432</v>
      </c>
      <c r="EN78" s="63" t="s">
        <v>4494</v>
      </c>
      <c r="EO78" s="64"/>
      <c r="EP78" s="64"/>
      <c r="EQ78" s="64"/>
      <c r="ER78" s="64"/>
      <c r="ES78" s="64"/>
      <c r="ET78" s="64"/>
      <c r="EU78" s="64"/>
      <c r="EV78" s="65">
        <v>1.0</v>
      </c>
      <c r="EW78" s="65">
        <v>0.0</v>
      </c>
      <c r="EX78" s="65">
        <v>0.0</v>
      </c>
      <c r="EY78" s="65">
        <v>0.0</v>
      </c>
      <c r="EZ78" s="65">
        <v>0.0</v>
      </c>
      <c r="FA78" s="65">
        <v>0.0</v>
      </c>
      <c r="FB78" s="65">
        <v>0.0</v>
      </c>
      <c r="FC78" s="64"/>
      <c r="FD78" s="63" t="s">
        <v>4425</v>
      </c>
      <c r="FE78" s="64"/>
      <c r="FF78" s="64"/>
      <c r="FG78" s="64"/>
      <c r="FH78" s="65">
        <v>0.0</v>
      </c>
      <c r="FI78" s="65">
        <v>0.0</v>
      </c>
      <c r="FJ78" s="65">
        <v>1.0</v>
      </c>
      <c r="FK78" s="63" t="s">
        <v>6751</v>
      </c>
      <c r="FL78" s="164" t="s">
        <v>6752</v>
      </c>
      <c r="FM78" s="63" t="s">
        <v>35</v>
      </c>
      <c r="FN78" s="63" t="s">
        <v>4495</v>
      </c>
      <c r="FO78" s="65">
        <v>1.0</v>
      </c>
      <c r="FP78" s="65">
        <v>0.0</v>
      </c>
      <c r="FQ78" s="65">
        <v>0.0</v>
      </c>
      <c r="FR78" s="65">
        <v>0.0</v>
      </c>
      <c r="FS78" s="65">
        <v>0.0</v>
      </c>
      <c r="FT78" s="65">
        <v>0.0</v>
      </c>
      <c r="FU78" s="65">
        <v>0.0</v>
      </c>
      <c r="FV78" s="65">
        <v>0.0</v>
      </c>
      <c r="FW78" s="63" t="s">
        <v>35</v>
      </c>
      <c r="FX78" s="63" t="s">
        <v>132</v>
      </c>
      <c r="FY78" s="65">
        <v>0.0</v>
      </c>
      <c r="FZ78" s="65">
        <v>1.0</v>
      </c>
      <c r="GA78" s="65">
        <v>0.0</v>
      </c>
      <c r="GB78" s="63" t="s">
        <v>2007</v>
      </c>
      <c r="GC78" s="64"/>
      <c r="GD78" s="64"/>
      <c r="GE78" s="64"/>
      <c r="GF78" s="64"/>
      <c r="GG78" s="64"/>
      <c r="GH78" s="64"/>
      <c r="GI78" s="65">
        <v>0.0</v>
      </c>
      <c r="GJ78" s="65">
        <v>0.0</v>
      </c>
      <c r="GK78" s="65">
        <v>0.0</v>
      </c>
      <c r="GL78" s="65">
        <v>0.0</v>
      </c>
      <c r="GM78" s="65">
        <v>1.0</v>
      </c>
      <c r="GN78" s="65">
        <v>0.0</v>
      </c>
      <c r="GO78" s="63" t="s">
        <v>564</v>
      </c>
      <c r="GP78" s="64"/>
      <c r="GQ78" s="64"/>
      <c r="GR78" s="64"/>
      <c r="GS78" s="64"/>
      <c r="GT78" s="65">
        <v>1.0</v>
      </c>
      <c r="GU78" s="65">
        <v>0.0</v>
      </c>
      <c r="GV78" s="65">
        <v>0.0</v>
      </c>
      <c r="GW78" s="64"/>
      <c r="GX78" s="65">
        <v>0.0</v>
      </c>
      <c r="GY78" s="63" t="s">
        <v>4474</v>
      </c>
      <c r="GZ78" s="63" t="s">
        <v>132</v>
      </c>
      <c r="HA78" s="64"/>
      <c r="HB78" s="64"/>
      <c r="HC78" s="64"/>
      <c r="HD78" s="64"/>
      <c r="HE78" s="65">
        <v>0.0</v>
      </c>
      <c r="HF78" s="65">
        <v>1.0</v>
      </c>
      <c r="HG78" s="65">
        <v>0.0</v>
      </c>
      <c r="HH78" s="65">
        <v>0.0</v>
      </c>
      <c r="HI78" s="63" t="s">
        <v>4519</v>
      </c>
      <c r="HJ78" s="65">
        <v>1.0</v>
      </c>
      <c r="HK78" s="65">
        <v>0.0</v>
      </c>
      <c r="HL78" s="65">
        <v>0.0</v>
      </c>
      <c r="HM78" s="65">
        <v>0.0</v>
      </c>
      <c r="HN78" s="64"/>
      <c r="HO78" s="63" t="s">
        <v>132</v>
      </c>
      <c r="HP78" s="65">
        <v>40000.0</v>
      </c>
      <c r="HQ78" s="63" t="s">
        <v>6753</v>
      </c>
      <c r="HR78" s="65">
        <v>1.0</v>
      </c>
      <c r="HS78" s="63" t="s">
        <v>6754</v>
      </c>
      <c r="HT78" s="64"/>
      <c r="HU78" s="64"/>
      <c r="HV78" s="63" t="s">
        <v>6755</v>
      </c>
      <c r="HW78" s="63" t="s">
        <v>6756</v>
      </c>
      <c r="HX78" s="63" t="s">
        <v>5321</v>
      </c>
      <c r="HY78" s="63">
        <v>6463475.0</v>
      </c>
      <c r="HZ78" s="63" t="s">
        <v>4437</v>
      </c>
      <c r="IA78" s="65">
        <v>0.0</v>
      </c>
      <c r="IB78" s="65">
        <v>0.0</v>
      </c>
      <c r="IC78" s="65">
        <v>0.0</v>
      </c>
      <c r="ID78" s="65">
        <v>0.0</v>
      </c>
      <c r="IE78" s="65">
        <v>0.0</v>
      </c>
      <c r="IF78" s="65">
        <v>1.0</v>
      </c>
      <c r="IG78" s="65">
        <v>0.0</v>
      </c>
      <c r="IH78" s="64"/>
      <c r="II78" s="64"/>
      <c r="IJ78" s="64"/>
      <c r="IK78" s="64"/>
      <c r="IL78" s="64"/>
      <c r="IM78" s="64"/>
      <c r="IN78" s="64"/>
      <c r="IO78" s="64"/>
      <c r="IP78" s="64"/>
      <c r="IQ78" s="165">
        <v>300000.0</v>
      </c>
      <c r="IR78" s="165">
        <v>22000.0</v>
      </c>
      <c r="IS78" s="65">
        <v>1.0</v>
      </c>
      <c r="IT78" s="63" t="s">
        <v>5428</v>
      </c>
      <c r="IU78" s="64"/>
      <c r="IV78" s="63" t="s">
        <v>6757</v>
      </c>
      <c r="IW78" s="164" t="s">
        <v>6758</v>
      </c>
      <c r="IX78" s="64"/>
      <c r="IY78" s="64"/>
      <c r="IZ78" s="63" t="s">
        <v>6759</v>
      </c>
      <c r="JA78" s="164" t="s">
        <v>6760</v>
      </c>
      <c r="JB78" s="64"/>
      <c r="JC78" s="64"/>
      <c r="JD78" s="64"/>
      <c r="JE78" s="63" t="s">
        <v>6761</v>
      </c>
      <c r="JF78" s="64"/>
      <c r="JG78" s="64"/>
      <c r="JH78" s="64"/>
      <c r="JI78" s="64"/>
      <c r="JJ78" s="64"/>
      <c r="JK78" s="64"/>
      <c r="JL78" s="64"/>
      <c r="JM78" s="64"/>
      <c r="JN78" s="64"/>
      <c r="JO78" s="64"/>
      <c r="JP78" s="64"/>
      <c r="JQ78" s="64"/>
      <c r="JR78" s="64"/>
      <c r="JS78" s="64"/>
      <c r="JT78" s="64"/>
      <c r="JU78" s="64"/>
      <c r="JV78" s="64"/>
      <c r="JW78" s="64"/>
      <c r="JX78" s="64"/>
      <c r="JY78" s="64"/>
      <c r="JZ78" s="64"/>
      <c r="KA78" s="64"/>
      <c r="KB78" s="64"/>
      <c r="KC78" s="64"/>
      <c r="KD78" s="64"/>
      <c r="KE78" s="64"/>
      <c r="KF78" s="64"/>
      <c r="KG78" s="64"/>
      <c r="KH78" s="64"/>
      <c r="KI78" s="64"/>
      <c r="KJ78" s="64"/>
      <c r="KK78" s="65">
        <v>4.77699488E8</v>
      </c>
      <c r="KL78" s="63" t="s">
        <v>6762</v>
      </c>
      <c r="KM78" s="163">
        <v>45179.0</v>
      </c>
      <c r="KN78" s="64"/>
      <c r="KO78" s="64"/>
      <c r="KP78" s="63" t="s">
        <v>4442</v>
      </c>
      <c r="KQ78" s="64"/>
      <c r="KR78" s="63" t="s">
        <v>6404</v>
      </c>
      <c r="KS78" s="64"/>
      <c r="KT78" s="65">
        <v>77.0</v>
      </c>
    </row>
    <row r="79" hidden="1">
      <c r="A79" s="163">
        <v>45179.0</v>
      </c>
      <c r="B79" s="163">
        <v>45179.0</v>
      </c>
      <c r="C79" s="63" t="s">
        <v>6763</v>
      </c>
      <c r="D79" s="63" t="s">
        <v>4571</v>
      </c>
      <c r="E79" s="63">
        <v>3.133318453E9</v>
      </c>
      <c r="F79" s="63" t="s">
        <v>4408</v>
      </c>
      <c r="G79" s="63" t="s">
        <v>4409</v>
      </c>
      <c r="H79" s="63" t="s">
        <v>30</v>
      </c>
      <c r="I79" s="63" t="s">
        <v>6764</v>
      </c>
      <c r="J79" s="63" t="s">
        <v>6765</v>
      </c>
      <c r="K79" s="65">
        <v>6.267742</v>
      </c>
      <c r="L79" s="65">
        <v>-75.534147</v>
      </c>
      <c r="M79" s="65">
        <v>2096.399902</v>
      </c>
      <c r="N79" s="65">
        <v>56.09999847</v>
      </c>
      <c r="O79" s="63" t="s">
        <v>6766</v>
      </c>
      <c r="P79" s="65">
        <v>3.075710434E9</v>
      </c>
      <c r="Q79" s="63" t="s">
        <v>3946</v>
      </c>
      <c r="R79" s="64"/>
      <c r="S79" s="63" t="s">
        <v>6767</v>
      </c>
      <c r="T79" s="164" t="s">
        <v>6768</v>
      </c>
      <c r="U79" s="63" t="s">
        <v>6769</v>
      </c>
      <c r="V79" s="164" t="s">
        <v>6770</v>
      </c>
      <c r="W79" s="63" t="s">
        <v>6771</v>
      </c>
      <c r="X79" s="164" t="s">
        <v>6772</v>
      </c>
      <c r="Y79" s="65">
        <v>4.0</v>
      </c>
      <c r="Z79" s="65">
        <v>2.0</v>
      </c>
      <c r="AA79" s="63" t="s">
        <v>4484</v>
      </c>
      <c r="AB79" s="63" t="s">
        <v>35</v>
      </c>
      <c r="AC79" s="63" t="s">
        <v>132</v>
      </c>
      <c r="AD79" s="63" t="s">
        <v>35</v>
      </c>
      <c r="AE79" s="65">
        <v>1.0</v>
      </c>
      <c r="AF79" s="65">
        <v>3.0</v>
      </c>
      <c r="AG79" s="63" t="s">
        <v>2007</v>
      </c>
      <c r="AH79" s="65">
        <v>3.0</v>
      </c>
      <c r="AI79" s="63" t="s">
        <v>2007</v>
      </c>
      <c r="AJ79" s="63" t="s">
        <v>2007</v>
      </c>
      <c r="AK79" s="65">
        <v>1.0</v>
      </c>
      <c r="AL79" s="63" t="s">
        <v>2007</v>
      </c>
      <c r="AM79" s="65">
        <v>1.0</v>
      </c>
      <c r="AN79" s="63" t="s">
        <v>4485</v>
      </c>
      <c r="AO79" s="63" t="s">
        <v>4581</v>
      </c>
      <c r="AP79" s="63" t="s">
        <v>4582</v>
      </c>
      <c r="AQ79" s="64"/>
      <c r="AR79" s="63" t="s">
        <v>4421</v>
      </c>
      <c r="AS79" s="63" t="s">
        <v>132</v>
      </c>
      <c r="AT79" s="63" t="s">
        <v>2007</v>
      </c>
      <c r="AU79" s="63" t="s">
        <v>35</v>
      </c>
      <c r="AV79" s="63" t="s">
        <v>4458</v>
      </c>
      <c r="AW79" s="63" t="s">
        <v>4561</v>
      </c>
      <c r="AX79" s="63" t="s">
        <v>35</v>
      </c>
      <c r="AY79" s="64"/>
      <c r="AZ79" s="64"/>
      <c r="BA79" s="64"/>
      <c r="BB79" s="65">
        <v>1.0</v>
      </c>
      <c r="BC79" s="65">
        <v>0.0</v>
      </c>
      <c r="BD79" s="65">
        <v>0.0</v>
      </c>
      <c r="BE79" s="65">
        <v>1.0</v>
      </c>
      <c r="BF79" s="63" t="s">
        <v>4487</v>
      </c>
      <c r="BG79" s="65">
        <v>8.0</v>
      </c>
      <c r="BH79" s="63" t="s">
        <v>4459</v>
      </c>
      <c r="BI79" s="63" t="s">
        <v>4461</v>
      </c>
      <c r="BJ79" s="63" t="s">
        <v>4849</v>
      </c>
      <c r="BK79" s="65">
        <v>1.0</v>
      </c>
      <c r="BL79" s="65">
        <v>0.0</v>
      </c>
      <c r="BM79" s="65">
        <v>0.0</v>
      </c>
      <c r="BN79" s="65">
        <v>0.0</v>
      </c>
      <c r="BO79" s="65">
        <v>0.0</v>
      </c>
      <c r="BP79" s="65">
        <v>0.0</v>
      </c>
      <c r="BQ79" s="65">
        <v>0.0</v>
      </c>
      <c r="BR79" s="64"/>
      <c r="BS79" s="64"/>
      <c r="BT79" s="63" t="s">
        <v>4425</v>
      </c>
      <c r="BU79" s="63" t="s">
        <v>4462</v>
      </c>
      <c r="BV79" s="65">
        <v>1.0</v>
      </c>
      <c r="BW79" s="65">
        <v>0.0</v>
      </c>
      <c r="BX79" s="65">
        <v>0.0</v>
      </c>
      <c r="BY79" s="63" t="s">
        <v>6773</v>
      </c>
      <c r="BZ79" s="63" t="s">
        <v>4425</v>
      </c>
      <c r="CA79" s="63" t="s">
        <v>4536</v>
      </c>
      <c r="CB79" s="65">
        <v>1.0</v>
      </c>
      <c r="CC79" s="65">
        <v>1.0</v>
      </c>
      <c r="CD79" s="65">
        <v>1.0</v>
      </c>
      <c r="CE79" s="65">
        <v>1.0</v>
      </c>
      <c r="CF79" s="65">
        <v>1.0</v>
      </c>
      <c r="CG79" s="65">
        <v>0.0</v>
      </c>
      <c r="CH79" s="65">
        <v>0.0</v>
      </c>
      <c r="CI79" s="65">
        <v>0.0</v>
      </c>
      <c r="CJ79" s="63" t="s">
        <v>132</v>
      </c>
      <c r="CK79" s="63" t="s">
        <v>5452</v>
      </c>
      <c r="CL79" s="65">
        <v>0.0</v>
      </c>
      <c r="CM79" s="65">
        <v>0.0</v>
      </c>
      <c r="CN79" s="65">
        <v>1.0</v>
      </c>
      <c r="CO79" s="65">
        <v>0.0</v>
      </c>
      <c r="CP79" s="65">
        <v>0.0</v>
      </c>
      <c r="CQ79" s="65">
        <v>0.0</v>
      </c>
      <c r="CR79" s="65">
        <v>0.0</v>
      </c>
      <c r="CS79" s="65">
        <v>0.0</v>
      </c>
      <c r="CT79" s="63" t="s">
        <v>6774</v>
      </c>
      <c r="CU79" s="63" t="s">
        <v>4513</v>
      </c>
      <c r="CV79" s="63" t="s">
        <v>4467</v>
      </c>
      <c r="CW79" s="64"/>
      <c r="CX79" s="63" t="s">
        <v>4514</v>
      </c>
      <c r="CY79" s="65">
        <v>0.0</v>
      </c>
      <c r="CZ79" s="65">
        <v>0.0</v>
      </c>
      <c r="DA79" s="65">
        <v>0.0</v>
      </c>
      <c r="DB79" s="65">
        <v>0.0</v>
      </c>
      <c r="DC79" s="65">
        <v>0.0</v>
      </c>
      <c r="DD79" s="65">
        <v>0.0</v>
      </c>
      <c r="DE79" s="65">
        <v>0.0</v>
      </c>
      <c r="DF79" s="65">
        <v>0.0</v>
      </c>
      <c r="DG79" s="64"/>
      <c r="DH79" s="64"/>
      <c r="DI79" s="64"/>
      <c r="DJ79" s="65">
        <v>1.0</v>
      </c>
      <c r="DK79" s="65">
        <v>0.0</v>
      </c>
      <c r="DL79" s="65">
        <v>0.0</v>
      </c>
      <c r="DM79" s="64"/>
      <c r="DN79" s="63" t="s">
        <v>4429</v>
      </c>
      <c r="DO79" s="63" t="s">
        <v>4430</v>
      </c>
      <c r="DP79" s="63" t="s">
        <v>4563</v>
      </c>
      <c r="DQ79" s="64"/>
      <c r="DR79" s="64"/>
      <c r="DS79" s="64"/>
      <c r="DT79" s="64"/>
      <c r="DU79" s="64"/>
      <c r="DV79" s="65">
        <v>0.0</v>
      </c>
      <c r="DW79" s="65">
        <v>0.0</v>
      </c>
      <c r="DX79" s="65">
        <v>0.0</v>
      </c>
      <c r="DY79" s="65">
        <v>0.0</v>
      </c>
      <c r="DZ79" s="65">
        <v>1.0</v>
      </c>
      <c r="EA79" s="63" t="s">
        <v>4563</v>
      </c>
      <c r="EB79" s="64"/>
      <c r="EC79" s="64"/>
      <c r="ED79" s="64"/>
      <c r="EE79" s="64"/>
      <c r="EF79" s="64"/>
      <c r="EG79" s="65">
        <v>0.0</v>
      </c>
      <c r="EH79" s="65">
        <v>0.0</v>
      </c>
      <c r="EI79" s="65">
        <v>0.0</v>
      </c>
      <c r="EJ79" s="65">
        <v>0.0</v>
      </c>
      <c r="EK79" s="65">
        <v>1.0</v>
      </c>
      <c r="EL79" s="63" t="s">
        <v>4431</v>
      </c>
      <c r="EM79" s="63" t="s">
        <v>4432</v>
      </c>
      <c r="EN79" s="63" t="s">
        <v>4433</v>
      </c>
      <c r="EO79" s="64"/>
      <c r="EP79" s="64"/>
      <c r="EQ79" s="64"/>
      <c r="ER79" s="64"/>
      <c r="ES79" s="64"/>
      <c r="ET79" s="64"/>
      <c r="EU79" s="64"/>
      <c r="EV79" s="65">
        <v>0.0</v>
      </c>
      <c r="EW79" s="65">
        <v>0.0</v>
      </c>
      <c r="EX79" s="65">
        <v>0.0</v>
      </c>
      <c r="EY79" s="65">
        <v>0.0</v>
      </c>
      <c r="EZ79" s="65">
        <v>1.0</v>
      </c>
      <c r="FA79" s="65">
        <v>0.0</v>
      </c>
      <c r="FB79" s="65">
        <v>0.0</v>
      </c>
      <c r="FC79" s="63" t="s">
        <v>6775</v>
      </c>
      <c r="FD79" s="63" t="s">
        <v>4425</v>
      </c>
      <c r="FE79" s="64"/>
      <c r="FF79" s="64"/>
      <c r="FG79" s="64"/>
      <c r="FH79" s="65">
        <v>0.0</v>
      </c>
      <c r="FI79" s="65">
        <v>0.0</v>
      </c>
      <c r="FJ79" s="65">
        <v>1.0</v>
      </c>
      <c r="FK79" s="63" t="s">
        <v>6776</v>
      </c>
      <c r="FL79" s="164" t="s">
        <v>6777</v>
      </c>
      <c r="FM79" s="63" t="s">
        <v>132</v>
      </c>
      <c r="FN79" s="63" t="s">
        <v>4436</v>
      </c>
      <c r="FO79" s="65">
        <v>0.0</v>
      </c>
      <c r="FP79" s="65">
        <v>0.0</v>
      </c>
      <c r="FQ79" s="65">
        <v>0.0</v>
      </c>
      <c r="FR79" s="65">
        <v>0.0</v>
      </c>
      <c r="FS79" s="65">
        <v>1.0</v>
      </c>
      <c r="FT79" s="65">
        <v>0.0</v>
      </c>
      <c r="FU79" s="65">
        <v>0.0</v>
      </c>
      <c r="FV79" s="65">
        <v>0.0</v>
      </c>
      <c r="FW79" s="63" t="s">
        <v>132</v>
      </c>
      <c r="FX79" s="63" t="s">
        <v>35</v>
      </c>
      <c r="FY79" s="65">
        <v>1.0</v>
      </c>
      <c r="FZ79" s="65">
        <v>0.0</v>
      </c>
      <c r="GA79" s="65">
        <v>0.0</v>
      </c>
      <c r="GB79" s="63" t="s">
        <v>2007</v>
      </c>
      <c r="GC79" s="64"/>
      <c r="GD79" s="64"/>
      <c r="GE79" s="64"/>
      <c r="GF79" s="64"/>
      <c r="GG79" s="64"/>
      <c r="GH79" s="64"/>
      <c r="GI79" s="65">
        <v>0.0</v>
      </c>
      <c r="GJ79" s="65">
        <v>0.0</v>
      </c>
      <c r="GK79" s="65">
        <v>0.0</v>
      </c>
      <c r="GL79" s="65">
        <v>0.0</v>
      </c>
      <c r="GM79" s="65">
        <v>1.0</v>
      </c>
      <c r="GN79" s="65">
        <v>0.0</v>
      </c>
      <c r="GO79" s="63" t="s">
        <v>564</v>
      </c>
      <c r="GP79" s="64"/>
      <c r="GQ79" s="64"/>
      <c r="GR79" s="64"/>
      <c r="GS79" s="64"/>
      <c r="GT79" s="65">
        <v>1.0</v>
      </c>
      <c r="GU79" s="65">
        <v>0.0</v>
      </c>
      <c r="GV79" s="65">
        <v>0.0</v>
      </c>
      <c r="GW79" s="64"/>
      <c r="GX79" s="65">
        <v>0.0</v>
      </c>
      <c r="GY79" s="63" t="s">
        <v>4518</v>
      </c>
      <c r="GZ79" s="63" t="s">
        <v>564</v>
      </c>
      <c r="HA79" s="64"/>
      <c r="HB79" s="64"/>
      <c r="HC79" s="64"/>
      <c r="HD79" s="64"/>
      <c r="HE79" s="65">
        <v>1.0</v>
      </c>
      <c r="HF79" s="65">
        <v>0.0</v>
      </c>
      <c r="HG79" s="65">
        <v>0.0</v>
      </c>
      <c r="HH79" s="65">
        <v>0.0</v>
      </c>
      <c r="HI79" s="63" t="s">
        <v>4674</v>
      </c>
      <c r="HJ79" s="65">
        <v>0.0</v>
      </c>
      <c r="HK79" s="65">
        <v>1.0</v>
      </c>
      <c r="HL79" s="65">
        <v>0.0</v>
      </c>
      <c r="HM79" s="65">
        <v>0.0</v>
      </c>
      <c r="HN79" s="64"/>
      <c r="HO79" s="63" t="s">
        <v>132</v>
      </c>
      <c r="HP79" s="65">
        <v>65000.0</v>
      </c>
      <c r="HQ79" s="63" t="s">
        <v>6778</v>
      </c>
      <c r="HR79" s="65">
        <v>2.0</v>
      </c>
      <c r="HS79" s="63" t="s">
        <v>3947</v>
      </c>
      <c r="HT79" s="64"/>
      <c r="HU79" s="64"/>
      <c r="HV79" s="63" t="s">
        <v>6779</v>
      </c>
      <c r="HW79" s="63" t="s">
        <v>6766</v>
      </c>
      <c r="HX79" s="63" t="s">
        <v>6780</v>
      </c>
      <c r="HY79" s="63">
        <v>4.3102028E7</v>
      </c>
      <c r="HZ79" s="63" t="s">
        <v>5589</v>
      </c>
      <c r="IA79" s="65">
        <v>0.0</v>
      </c>
      <c r="IB79" s="65">
        <v>0.0</v>
      </c>
      <c r="IC79" s="65">
        <v>1.0</v>
      </c>
      <c r="ID79" s="65">
        <v>0.0</v>
      </c>
      <c r="IE79" s="65">
        <v>0.0</v>
      </c>
      <c r="IF79" s="65">
        <v>0.0</v>
      </c>
      <c r="IG79" s="65">
        <v>0.0</v>
      </c>
      <c r="IH79" s="64"/>
      <c r="II79" s="64"/>
      <c r="IJ79" s="64"/>
      <c r="IK79" s="64"/>
      <c r="IL79" s="64"/>
      <c r="IM79" s="64"/>
      <c r="IN79" s="64"/>
      <c r="IO79" s="64"/>
      <c r="IP79" s="64"/>
      <c r="IQ79" s="63" t="s">
        <v>6781</v>
      </c>
      <c r="IR79" s="165">
        <v>3500.0</v>
      </c>
      <c r="IS79" s="65">
        <v>1.0</v>
      </c>
      <c r="IT79" s="63" t="s">
        <v>5287</v>
      </c>
      <c r="IU79" s="64"/>
      <c r="IV79" s="63" t="s">
        <v>6782</v>
      </c>
      <c r="IW79" s="164" t="s">
        <v>6783</v>
      </c>
      <c r="IX79" s="64"/>
      <c r="IY79" s="64"/>
      <c r="IZ79" s="63" t="s">
        <v>6784</v>
      </c>
      <c r="JA79" s="164" t="s">
        <v>6785</v>
      </c>
      <c r="JB79" s="64"/>
      <c r="JC79" s="64"/>
      <c r="JD79" s="64"/>
      <c r="JE79" s="63" t="s">
        <v>6786</v>
      </c>
      <c r="JF79" s="64"/>
      <c r="JG79" s="64"/>
      <c r="JH79" s="64"/>
      <c r="JI79" s="64"/>
      <c r="JJ79" s="64"/>
      <c r="JK79" s="64"/>
      <c r="JL79" s="64"/>
      <c r="JM79" s="64"/>
      <c r="JN79" s="64"/>
      <c r="JO79" s="64"/>
      <c r="JP79" s="64"/>
      <c r="JQ79" s="64"/>
      <c r="JR79" s="64"/>
      <c r="JS79" s="64"/>
      <c r="JT79" s="64"/>
      <c r="JU79" s="64"/>
      <c r="JV79" s="64"/>
      <c r="JW79" s="64"/>
      <c r="JX79" s="64"/>
      <c r="JY79" s="64"/>
      <c r="JZ79" s="64"/>
      <c r="KA79" s="64"/>
      <c r="KB79" s="64"/>
      <c r="KC79" s="64"/>
      <c r="KD79" s="64"/>
      <c r="KE79" s="64"/>
      <c r="KF79" s="64"/>
      <c r="KG79" s="64"/>
      <c r="KH79" s="64"/>
      <c r="KI79" s="64"/>
      <c r="KJ79" s="64"/>
      <c r="KK79" s="65">
        <v>4.77703491E8</v>
      </c>
      <c r="KL79" s="63" t="s">
        <v>6787</v>
      </c>
      <c r="KM79" s="163">
        <v>45179.0</v>
      </c>
      <c r="KN79" s="64"/>
      <c r="KO79" s="64"/>
      <c r="KP79" s="63" t="s">
        <v>4442</v>
      </c>
      <c r="KQ79" s="64"/>
      <c r="KR79" s="63" t="s">
        <v>6404</v>
      </c>
      <c r="KS79" s="64"/>
      <c r="KT79" s="65">
        <v>78.0</v>
      </c>
    </row>
    <row r="80" hidden="1">
      <c r="A80" s="163">
        <v>45179.0</v>
      </c>
      <c r="B80" s="163">
        <v>45179.0</v>
      </c>
      <c r="C80" s="63" t="s">
        <v>6788</v>
      </c>
      <c r="D80" s="63" t="s">
        <v>6789</v>
      </c>
      <c r="E80" s="63">
        <v>3.143915068E9</v>
      </c>
      <c r="F80" s="63" t="s">
        <v>4408</v>
      </c>
      <c r="G80" s="63" t="s">
        <v>4409</v>
      </c>
      <c r="H80" s="63" t="s">
        <v>30</v>
      </c>
      <c r="I80" s="63" t="s">
        <v>6645</v>
      </c>
      <c r="J80" s="63" t="s">
        <v>6790</v>
      </c>
      <c r="K80" s="65">
        <v>6.268013</v>
      </c>
      <c r="L80" s="65">
        <v>-75.534937</v>
      </c>
      <c r="M80" s="65">
        <v>2078.099854</v>
      </c>
      <c r="N80" s="65">
        <v>72.90000153</v>
      </c>
      <c r="O80" s="63" t="s">
        <v>6791</v>
      </c>
      <c r="P80" s="65">
        <v>3.006334557E9</v>
      </c>
      <c r="Q80" s="63" t="s">
        <v>6792</v>
      </c>
      <c r="R80" s="64"/>
      <c r="S80" s="63" t="s">
        <v>6793</v>
      </c>
      <c r="T80" s="164" t="s">
        <v>6794</v>
      </c>
      <c r="U80" s="63" t="s">
        <v>6795</v>
      </c>
      <c r="V80" s="164" t="s">
        <v>6796</v>
      </c>
      <c r="W80" s="64"/>
      <c r="X80" s="64"/>
      <c r="Y80" s="65">
        <v>3.0</v>
      </c>
      <c r="Z80" s="65">
        <v>1.0</v>
      </c>
      <c r="AA80" s="63" t="s">
        <v>4417</v>
      </c>
      <c r="AB80" s="63" t="s">
        <v>35</v>
      </c>
      <c r="AC80" s="63" t="s">
        <v>35</v>
      </c>
      <c r="AD80" s="63" t="s">
        <v>35</v>
      </c>
      <c r="AE80" s="65">
        <v>2.0</v>
      </c>
      <c r="AF80" s="65">
        <v>1.0</v>
      </c>
      <c r="AG80" s="65">
        <v>1.0</v>
      </c>
      <c r="AH80" s="63" t="s">
        <v>2007</v>
      </c>
      <c r="AI80" s="63" t="s">
        <v>2007</v>
      </c>
      <c r="AJ80" s="65">
        <v>1.0</v>
      </c>
      <c r="AK80" s="65">
        <v>1.0</v>
      </c>
      <c r="AL80" s="63" t="s">
        <v>2007</v>
      </c>
      <c r="AM80" s="65">
        <v>1.0</v>
      </c>
      <c r="AN80" s="63" t="s">
        <v>4485</v>
      </c>
      <c r="AO80" s="63" t="s">
        <v>4581</v>
      </c>
      <c r="AP80" s="63" t="s">
        <v>4582</v>
      </c>
      <c r="AQ80" s="64"/>
      <c r="AR80" s="63" t="s">
        <v>4421</v>
      </c>
      <c r="AS80" s="63" t="s">
        <v>132</v>
      </c>
      <c r="AT80" s="64"/>
      <c r="AU80" s="63" t="s">
        <v>132</v>
      </c>
      <c r="AV80" s="63" t="s">
        <v>4458</v>
      </c>
      <c r="AW80" s="63" t="s">
        <v>4423</v>
      </c>
      <c r="AX80" s="63" t="s">
        <v>132</v>
      </c>
      <c r="AY80" s="64"/>
      <c r="AZ80" s="64"/>
      <c r="BA80" s="64"/>
      <c r="BB80" s="65">
        <v>0.0</v>
      </c>
      <c r="BC80" s="65">
        <v>1.0</v>
      </c>
      <c r="BD80" s="65">
        <v>0.0</v>
      </c>
      <c r="BE80" s="65">
        <v>1.0</v>
      </c>
      <c r="BF80" s="65">
        <v>3.0</v>
      </c>
      <c r="BG80" s="65">
        <v>32.0</v>
      </c>
      <c r="BH80" s="63" t="s">
        <v>4459</v>
      </c>
      <c r="BI80" s="63" t="s">
        <v>4460</v>
      </c>
      <c r="BJ80" s="63" t="s">
        <v>6213</v>
      </c>
      <c r="BK80" s="65">
        <v>1.0</v>
      </c>
      <c r="BL80" s="65">
        <v>1.0</v>
      </c>
      <c r="BM80" s="65">
        <v>0.0</v>
      </c>
      <c r="BN80" s="65">
        <v>0.0</v>
      </c>
      <c r="BO80" s="65">
        <v>0.0</v>
      </c>
      <c r="BP80" s="65">
        <v>0.0</v>
      </c>
      <c r="BQ80" s="65">
        <v>0.0</v>
      </c>
      <c r="BR80" s="64"/>
      <c r="BS80" s="64"/>
      <c r="BT80" s="63" t="s">
        <v>4461</v>
      </c>
      <c r="BU80" s="63" t="s">
        <v>4462</v>
      </c>
      <c r="BV80" s="65">
        <v>1.0</v>
      </c>
      <c r="BW80" s="65">
        <v>0.0</v>
      </c>
      <c r="BX80" s="65">
        <v>0.0</v>
      </c>
      <c r="BY80" s="63" t="s">
        <v>4431</v>
      </c>
      <c r="BZ80" s="63" t="s">
        <v>4425</v>
      </c>
      <c r="CA80" s="63" t="s">
        <v>5451</v>
      </c>
      <c r="CB80" s="65">
        <v>0.0</v>
      </c>
      <c r="CC80" s="65">
        <v>1.0</v>
      </c>
      <c r="CD80" s="65">
        <v>0.0</v>
      </c>
      <c r="CE80" s="65">
        <v>0.0</v>
      </c>
      <c r="CF80" s="65">
        <v>0.0</v>
      </c>
      <c r="CG80" s="65">
        <v>0.0</v>
      </c>
      <c r="CH80" s="65">
        <v>0.0</v>
      </c>
      <c r="CI80" s="65">
        <v>0.0</v>
      </c>
      <c r="CJ80" s="64"/>
      <c r="CK80" s="63" t="s">
        <v>216</v>
      </c>
      <c r="CL80" s="65">
        <v>0.0</v>
      </c>
      <c r="CM80" s="65">
        <v>0.0</v>
      </c>
      <c r="CN80" s="65">
        <v>0.0</v>
      </c>
      <c r="CO80" s="65">
        <v>0.0</v>
      </c>
      <c r="CP80" s="65">
        <v>0.0</v>
      </c>
      <c r="CQ80" s="65">
        <v>1.0</v>
      </c>
      <c r="CR80" s="65">
        <v>0.0</v>
      </c>
      <c r="CS80" s="65">
        <v>0.0</v>
      </c>
      <c r="CT80" s="64"/>
      <c r="CU80" s="63" t="s">
        <v>4427</v>
      </c>
      <c r="CV80" s="64"/>
      <c r="CW80" s="64"/>
      <c r="CX80" s="63" t="s">
        <v>6797</v>
      </c>
      <c r="CY80" s="65">
        <v>0.0</v>
      </c>
      <c r="CZ80" s="65">
        <v>0.0</v>
      </c>
      <c r="DA80" s="65">
        <v>0.0</v>
      </c>
      <c r="DB80" s="65">
        <v>1.0</v>
      </c>
      <c r="DC80" s="65">
        <v>0.0</v>
      </c>
      <c r="DD80" s="65">
        <v>0.0</v>
      </c>
      <c r="DE80" s="65">
        <v>0.0</v>
      </c>
      <c r="DF80" s="65">
        <v>0.0</v>
      </c>
      <c r="DG80" s="64"/>
      <c r="DH80" s="64"/>
      <c r="DI80" s="64"/>
      <c r="DJ80" s="65">
        <v>0.0</v>
      </c>
      <c r="DK80" s="65">
        <v>0.0</v>
      </c>
      <c r="DL80" s="65">
        <v>0.0</v>
      </c>
      <c r="DM80" s="64"/>
      <c r="DN80" s="63" t="s">
        <v>5044</v>
      </c>
      <c r="DO80" s="63" t="s">
        <v>4563</v>
      </c>
      <c r="DP80" s="63" t="s">
        <v>4430</v>
      </c>
      <c r="DQ80" s="64"/>
      <c r="DR80" s="64"/>
      <c r="DS80" s="64"/>
      <c r="DT80" s="64"/>
      <c r="DU80" s="64"/>
      <c r="DV80" s="65">
        <v>1.0</v>
      </c>
      <c r="DW80" s="65">
        <v>0.0</v>
      </c>
      <c r="DX80" s="65">
        <v>0.0</v>
      </c>
      <c r="DY80" s="65">
        <v>0.0</v>
      </c>
      <c r="DZ80" s="65">
        <v>0.0</v>
      </c>
      <c r="EA80" s="63" t="s">
        <v>4563</v>
      </c>
      <c r="EB80" s="64"/>
      <c r="EC80" s="64"/>
      <c r="ED80" s="64"/>
      <c r="EE80" s="64"/>
      <c r="EF80" s="64"/>
      <c r="EG80" s="65">
        <v>0.0</v>
      </c>
      <c r="EH80" s="65">
        <v>0.0</v>
      </c>
      <c r="EI80" s="65">
        <v>0.0</v>
      </c>
      <c r="EJ80" s="65">
        <v>0.0</v>
      </c>
      <c r="EK80" s="65">
        <v>1.0</v>
      </c>
      <c r="EL80" s="63" t="s">
        <v>4431</v>
      </c>
      <c r="EM80" s="63" t="s">
        <v>4432</v>
      </c>
      <c r="EN80" s="63" t="s">
        <v>4494</v>
      </c>
      <c r="EO80" s="64"/>
      <c r="EP80" s="64"/>
      <c r="EQ80" s="64"/>
      <c r="ER80" s="64"/>
      <c r="ES80" s="64"/>
      <c r="ET80" s="64"/>
      <c r="EU80" s="64"/>
      <c r="EV80" s="65">
        <v>1.0</v>
      </c>
      <c r="EW80" s="65">
        <v>0.0</v>
      </c>
      <c r="EX80" s="65">
        <v>0.0</v>
      </c>
      <c r="EY80" s="65">
        <v>0.0</v>
      </c>
      <c r="EZ80" s="65">
        <v>0.0</v>
      </c>
      <c r="FA80" s="65">
        <v>0.0</v>
      </c>
      <c r="FB80" s="65">
        <v>0.0</v>
      </c>
      <c r="FC80" s="64"/>
      <c r="FD80" s="63" t="s">
        <v>4425</v>
      </c>
      <c r="FE80" s="64"/>
      <c r="FF80" s="64"/>
      <c r="FG80" s="64"/>
      <c r="FH80" s="65">
        <v>0.0</v>
      </c>
      <c r="FI80" s="65">
        <v>0.0</v>
      </c>
      <c r="FJ80" s="65">
        <v>1.0</v>
      </c>
      <c r="FK80" s="63" t="s">
        <v>6798</v>
      </c>
      <c r="FL80" s="164" t="s">
        <v>6799</v>
      </c>
      <c r="FM80" s="63" t="s">
        <v>35</v>
      </c>
      <c r="FN80" s="63" t="s">
        <v>4436</v>
      </c>
      <c r="FO80" s="65">
        <v>0.0</v>
      </c>
      <c r="FP80" s="65">
        <v>0.0</v>
      </c>
      <c r="FQ80" s="65">
        <v>0.0</v>
      </c>
      <c r="FR80" s="65">
        <v>0.0</v>
      </c>
      <c r="FS80" s="65">
        <v>1.0</v>
      </c>
      <c r="FT80" s="65">
        <v>0.0</v>
      </c>
      <c r="FU80" s="65">
        <v>0.0</v>
      </c>
      <c r="FV80" s="65">
        <v>0.0</v>
      </c>
      <c r="FW80" s="63" t="s">
        <v>35</v>
      </c>
      <c r="FX80" s="63" t="s">
        <v>132</v>
      </c>
      <c r="FY80" s="65">
        <v>0.0</v>
      </c>
      <c r="FZ80" s="65">
        <v>1.0</v>
      </c>
      <c r="GA80" s="65">
        <v>0.0</v>
      </c>
      <c r="GB80" s="63" t="s">
        <v>2007</v>
      </c>
      <c r="GC80" s="64"/>
      <c r="GD80" s="64"/>
      <c r="GE80" s="64"/>
      <c r="GF80" s="64"/>
      <c r="GG80" s="64"/>
      <c r="GH80" s="64"/>
      <c r="GI80" s="65">
        <v>0.0</v>
      </c>
      <c r="GJ80" s="65">
        <v>0.0</v>
      </c>
      <c r="GK80" s="65">
        <v>0.0</v>
      </c>
      <c r="GL80" s="65">
        <v>0.0</v>
      </c>
      <c r="GM80" s="65">
        <v>1.0</v>
      </c>
      <c r="GN80" s="65">
        <v>0.0</v>
      </c>
      <c r="GO80" s="63" t="s">
        <v>564</v>
      </c>
      <c r="GP80" s="64"/>
      <c r="GQ80" s="64"/>
      <c r="GR80" s="64"/>
      <c r="GS80" s="64"/>
      <c r="GT80" s="65">
        <v>1.0</v>
      </c>
      <c r="GU80" s="65">
        <v>0.0</v>
      </c>
      <c r="GV80" s="65">
        <v>0.0</v>
      </c>
      <c r="GW80" s="64"/>
      <c r="GX80" s="65">
        <v>0.0</v>
      </c>
      <c r="GY80" s="63" t="s">
        <v>4474</v>
      </c>
      <c r="GZ80" s="63" t="s">
        <v>564</v>
      </c>
      <c r="HA80" s="64"/>
      <c r="HB80" s="64"/>
      <c r="HC80" s="64"/>
      <c r="HD80" s="64"/>
      <c r="HE80" s="65">
        <v>1.0</v>
      </c>
      <c r="HF80" s="65">
        <v>0.0</v>
      </c>
      <c r="HG80" s="65">
        <v>0.0</v>
      </c>
      <c r="HH80" s="65">
        <v>0.0</v>
      </c>
      <c r="HI80" s="63" t="s">
        <v>4519</v>
      </c>
      <c r="HJ80" s="65">
        <v>1.0</v>
      </c>
      <c r="HK80" s="65">
        <v>0.0</v>
      </c>
      <c r="HL80" s="65">
        <v>0.0</v>
      </c>
      <c r="HM80" s="65">
        <v>0.0</v>
      </c>
      <c r="HN80" s="64"/>
      <c r="HO80" s="63" t="s">
        <v>132</v>
      </c>
      <c r="HP80" s="65">
        <v>60000.0</v>
      </c>
      <c r="HQ80" s="63" t="s">
        <v>6800</v>
      </c>
      <c r="HR80" s="65">
        <v>2.0</v>
      </c>
      <c r="HS80" s="63" t="s">
        <v>6801</v>
      </c>
      <c r="HT80" s="64"/>
      <c r="HU80" s="64"/>
      <c r="HV80" s="63" t="s">
        <v>6802</v>
      </c>
      <c r="HW80" s="63" t="s">
        <v>3733</v>
      </c>
      <c r="HX80" s="63" t="s">
        <v>3900</v>
      </c>
      <c r="HY80" s="63">
        <v>1.027963415E9</v>
      </c>
      <c r="HZ80" s="63" t="s">
        <v>6093</v>
      </c>
      <c r="IA80" s="65">
        <v>1.0</v>
      </c>
      <c r="IB80" s="65">
        <v>0.0</v>
      </c>
      <c r="IC80" s="65">
        <v>0.0</v>
      </c>
      <c r="ID80" s="65">
        <v>0.0</v>
      </c>
      <c r="IE80" s="65">
        <v>1.0</v>
      </c>
      <c r="IF80" s="65">
        <v>0.0</v>
      </c>
      <c r="IG80" s="65">
        <v>0.0</v>
      </c>
      <c r="IH80" s="64"/>
      <c r="II80" s="64"/>
      <c r="IJ80" s="64"/>
      <c r="IK80" s="64"/>
      <c r="IL80" s="64"/>
      <c r="IM80" s="64"/>
      <c r="IN80" s="64"/>
      <c r="IO80" s="64"/>
      <c r="IP80" s="64"/>
      <c r="IQ80" s="64"/>
      <c r="IR80" s="165">
        <v>200000.0</v>
      </c>
      <c r="IS80" s="65">
        <v>1.0</v>
      </c>
      <c r="IT80" s="63" t="s">
        <v>5287</v>
      </c>
      <c r="IU80" s="64"/>
      <c r="IV80" s="64"/>
      <c r="IW80" s="64"/>
      <c r="IX80" s="64"/>
      <c r="IY80" s="64"/>
      <c r="IZ80" s="64"/>
      <c r="JA80" s="64"/>
      <c r="JB80" s="64"/>
      <c r="JC80" s="64"/>
      <c r="JD80" s="64"/>
      <c r="JE80" s="64"/>
      <c r="JF80" s="64"/>
      <c r="JG80" s="64"/>
      <c r="JH80" s="64"/>
      <c r="JI80" s="64"/>
      <c r="JJ80" s="64"/>
      <c r="JK80" s="64"/>
      <c r="JL80" s="64"/>
      <c r="JM80" s="64"/>
      <c r="JN80" s="64"/>
      <c r="JO80" s="64"/>
      <c r="JP80" s="64"/>
      <c r="JQ80" s="64"/>
      <c r="JR80" s="64"/>
      <c r="JS80" s="64"/>
      <c r="JT80" s="64"/>
      <c r="JU80" s="64"/>
      <c r="JV80" s="64"/>
      <c r="JW80" s="64"/>
      <c r="JX80" s="64"/>
      <c r="JY80" s="64"/>
      <c r="JZ80" s="64"/>
      <c r="KA80" s="64"/>
      <c r="KB80" s="64"/>
      <c r="KC80" s="64"/>
      <c r="KD80" s="64"/>
      <c r="KE80" s="64"/>
      <c r="KF80" s="64"/>
      <c r="KG80" s="64"/>
      <c r="KH80" s="64"/>
      <c r="KI80" s="64"/>
      <c r="KJ80" s="64"/>
      <c r="KK80" s="65">
        <v>4.77708114E8</v>
      </c>
      <c r="KL80" s="63" t="s">
        <v>6803</v>
      </c>
      <c r="KM80" s="163">
        <v>45179.0</v>
      </c>
      <c r="KN80" s="64"/>
      <c r="KO80" s="64"/>
      <c r="KP80" s="63" t="s">
        <v>4442</v>
      </c>
      <c r="KQ80" s="64"/>
      <c r="KR80" s="63" t="s">
        <v>6404</v>
      </c>
      <c r="KS80" s="64"/>
      <c r="KT80" s="65">
        <v>79.0</v>
      </c>
    </row>
    <row r="81" hidden="1">
      <c r="A81" s="163">
        <v>45179.0</v>
      </c>
      <c r="B81" s="163">
        <v>45179.0</v>
      </c>
      <c r="C81" s="63" t="s">
        <v>6804</v>
      </c>
      <c r="D81" s="63" t="s">
        <v>6805</v>
      </c>
      <c r="E81" s="63">
        <v>3.01661742E9</v>
      </c>
      <c r="F81" s="63" t="s">
        <v>4408</v>
      </c>
      <c r="G81" s="63" t="s">
        <v>4409</v>
      </c>
      <c r="H81" s="63" t="s">
        <v>30</v>
      </c>
      <c r="I81" s="63" t="s">
        <v>31</v>
      </c>
      <c r="J81" s="63" t="s">
        <v>6806</v>
      </c>
      <c r="K81" s="65">
        <v>6.264741</v>
      </c>
      <c r="L81" s="65">
        <v>-75.537575</v>
      </c>
      <c r="M81" s="65">
        <v>2056.0</v>
      </c>
      <c r="N81" s="65">
        <v>11.49400043</v>
      </c>
      <c r="O81" s="63" t="s">
        <v>6807</v>
      </c>
      <c r="P81" s="65">
        <v>3.01661742E9</v>
      </c>
      <c r="Q81" s="63" t="s">
        <v>6808</v>
      </c>
      <c r="R81" s="64"/>
      <c r="S81" s="63" t="s">
        <v>6809</v>
      </c>
      <c r="T81" s="164" t="s">
        <v>6810</v>
      </c>
      <c r="U81" s="63" t="s">
        <v>6811</v>
      </c>
      <c r="V81" s="164" t="s">
        <v>6812</v>
      </c>
      <c r="W81" s="63" t="s">
        <v>6813</v>
      </c>
      <c r="X81" s="164" t="s">
        <v>6814</v>
      </c>
      <c r="Y81" s="65">
        <v>4.0</v>
      </c>
      <c r="Z81" s="65">
        <v>1.0</v>
      </c>
      <c r="AA81" s="63" t="s">
        <v>4454</v>
      </c>
      <c r="AB81" s="63" t="s">
        <v>35</v>
      </c>
      <c r="AC81" s="63" t="s">
        <v>35</v>
      </c>
      <c r="AD81" s="63" t="s">
        <v>35</v>
      </c>
      <c r="AE81" s="65">
        <v>2.0</v>
      </c>
      <c r="AF81" s="65">
        <v>2.0</v>
      </c>
      <c r="AG81" s="63" t="s">
        <v>2007</v>
      </c>
      <c r="AH81" s="63" t="s">
        <v>2007</v>
      </c>
      <c r="AI81" s="63" t="s">
        <v>2007</v>
      </c>
      <c r="AJ81" s="65">
        <v>2.0</v>
      </c>
      <c r="AK81" s="65">
        <v>2.0</v>
      </c>
      <c r="AL81" s="63" t="s">
        <v>2007</v>
      </c>
      <c r="AM81" s="65">
        <v>2.0</v>
      </c>
      <c r="AN81" s="63" t="s">
        <v>4485</v>
      </c>
      <c r="AO81" s="63" t="s">
        <v>4456</v>
      </c>
      <c r="AP81" s="63" t="s">
        <v>4420</v>
      </c>
      <c r="AQ81" s="64"/>
      <c r="AR81" s="63" t="s">
        <v>4421</v>
      </c>
      <c r="AS81" s="63" t="s">
        <v>35</v>
      </c>
      <c r="AT81" s="63" t="s">
        <v>6815</v>
      </c>
      <c r="AU81" s="63" t="s">
        <v>35</v>
      </c>
      <c r="AV81" s="63" t="s">
        <v>4458</v>
      </c>
      <c r="AW81" s="63" t="s">
        <v>4437</v>
      </c>
      <c r="AX81" s="63" t="s">
        <v>132</v>
      </c>
      <c r="AY81" s="64"/>
      <c r="AZ81" s="64"/>
      <c r="BA81" s="64"/>
      <c r="BB81" s="65">
        <v>0.0</v>
      </c>
      <c r="BC81" s="65">
        <v>1.0</v>
      </c>
      <c r="BD81" s="65">
        <v>0.0</v>
      </c>
      <c r="BE81" s="65">
        <v>2.0</v>
      </c>
      <c r="BF81" s="166">
        <v>45689.0</v>
      </c>
      <c r="BG81" s="65">
        <v>46.0</v>
      </c>
      <c r="BH81" s="63" t="s">
        <v>4096</v>
      </c>
      <c r="BI81" s="63" t="s">
        <v>4425</v>
      </c>
      <c r="BJ81" s="63" t="s">
        <v>4424</v>
      </c>
      <c r="BK81" s="65">
        <v>0.0</v>
      </c>
      <c r="BL81" s="65">
        <v>1.0</v>
      </c>
      <c r="BM81" s="65">
        <v>0.0</v>
      </c>
      <c r="BN81" s="65">
        <v>0.0</v>
      </c>
      <c r="BO81" s="65">
        <v>0.0</v>
      </c>
      <c r="BP81" s="65">
        <v>0.0</v>
      </c>
      <c r="BQ81" s="65">
        <v>0.0</v>
      </c>
      <c r="BR81" s="64"/>
      <c r="BS81" s="64"/>
      <c r="BT81" s="63" t="s">
        <v>4461</v>
      </c>
      <c r="BU81" s="63" t="s">
        <v>4488</v>
      </c>
      <c r="BV81" s="65">
        <v>0.0</v>
      </c>
      <c r="BW81" s="65">
        <v>0.0</v>
      </c>
      <c r="BX81" s="65">
        <v>1.0</v>
      </c>
      <c r="BY81" s="63" t="s">
        <v>4426</v>
      </c>
      <c r="BZ81" s="63" t="s">
        <v>4461</v>
      </c>
      <c r="CA81" s="63" t="s">
        <v>4463</v>
      </c>
      <c r="CB81" s="65">
        <v>1.0</v>
      </c>
      <c r="CC81" s="65">
        <v>1.0</v>
      </c>
      <c r="CD81" s="65">
        <v>1.0</v>
      </c>
      <c r="CE81" s="65">
        <v>1.0</v>
      </c>
      <c r="CF81" s="65">
        <v>0.0</v>
      </c>
      <c r="CG81" s="65">
        <v>0.0</v>
      </c>
      <c r="CH81" s="65">
        <v>0.0</v>
      </c>
      <c r="CI81" s="65">
        <v>0.0</v>
      </c>
      <c r="CJ81" s="63" t="s">
        <v>2257</v>
      </c>
      <c r="CK81" s="63" t="s">
        <v>6816</v>
      </c>
      <c r="CL81" s="65">
        <v>0.0</v>
      </c>
      <c r="CM81" s="65">
        <v>0.0</v>
      </c>
      <c r="CN81" s="65">
        <v>0.0</v>
      </c>
      <c r="CO81" s="65">
        <v>0.0</v>
      </c>
      <c r="CP81" s="65">
        <v>0.0</v>
      </c>
      <c r="CQ81" s="65">
        <v>1.0</v>
      </c>
      <c r="CR81" s="65">
        <v>1.0</v>
      </c>
      <c r="CS81" s="65">
        <v>1.0</v>
      </c>
      <c r="CT81" s="63" t="s">
        <v>2257</v>
      </c>
      <c r="CU81" s="63" t="s">
        <v>4427</v>
      </c>
      <c r="CV81" s="64"/>
      <c r="CW81" s="64"/>
      <c r="CX81" s="63" t="s">
        <v>4514</v>
      </c>
      <c r="CY81" s="65">
        <v>0.0</v>
      </c>
      <c r="CZ81" s="65">
        <v>0.0</v>
      </c>
      <c r="DA81" s="65">
        <v>0.0</v>
      </c>
      <c r="DB81" s="65">
        <v>0.0</v>
      </c>
      <c r="DC81" s="65">
        <v>0.0</v>
      </c>
      <c r="DD81" s="65">
        <v>0.0</v>
      </c>
      <c r="DE81" s="65">
        <v>0.0</v>
      </c>
      <c r="DF81" s="65">
        <v>0.0</v>
      </c>
      <c r="DG81" s="64"/>
      <c r="DH81" s="64"/>
      <c r="DI81" s="64"/>
      <c r="DJ81" s="65">
        <v>1.0</v>
      </c>
      <c r="DK81" s="65">
        <v>0.0</v>
      </c>
      <c r="DL81" s="65">
        <v>0.0</v>
      </c>
      <c r="DM81" s="64"/>
      <c r="DN81" s="63" t="s">
        <v>5025</v>
      </c>
      <c r="DO81" s="63" t="s">
        <v>4430</v>
      </c>
      <c r="DP81" s="63" t="s">
        <v>4430</v>
      </c>
      <c r="DQ81" s="64"/>
      <c r="DR81" s="64"/>
      <c r="DS81" s="64"/>
      <c r="DT81" s="64"/>
      <c r="DU81" s="64"/>
      <c r="DV81" s="65">
        <v>1.0</v>
      </c>
      <c r="DW81" s="65">
        <v>0.0</v>
      </c>
      <c r="DX81" s="65">
        <v>0.0</v>
      </c>
      <c r="DY81" s="65">
        <v>0.0</v>
      </c>
      <c r="DZ81" s="65">
        <v>0.0</v>
      </c>
      <c r="EA81" s="63" t="s">
        <v>4430</v>
      </c>
      <c r="EB81" s="64"/>
      <c r="EC81" s="64"/>
      <c r="ED81" s="64"/>
      <c r="EE81" s="64"/>
      <c r="EF81" s="64"/>
      <c r="EG81" s="65">
        <v>1.0</v>
      </c>
      <c r="EH81" s="65">
        <v>0.0</v>
      </c>
      <c r="EI81" s="65">
        <v>0.0</v>
      </c>
      <c r="EJ81" s="65">
        <v>0.0</v>
      </c>
      <c r="EK81" s="65">
        <v>0.0</v>
      </c>
      <c r="EL81" s="63" t="s">
        <v>4431</v>
      </c>
      <c r="EM81" s="63" t="s">
        <v>4432</v>
      </c>
      <c r="EN81" s="63" t="s">
        <v>4494</v>
      </c>
      <c r="EO81" s="64"/>
      <c r="EP81" s="64"/>
      <c r="EQ81" s="64"/>
      <c r="ER81" s="64"/>
      <c r="ES81" s="64"/>
      <c r="ET81" s="64"/>
      <c r="EU81" s="64"/>
      <c r="EV81" s="65">
        <v>1.0</v>
      </c>
      <c r="EW81" s="65">
        <v>0.0</v>
      </c>
      <c r="EX81" s="65">
        <v>0.0</v>
      </c>
      <c r="EY81" s="65">
        <v>0.0</v>
      </c>
      <c r="EZ81" s="65">
        <v>0.0</v>
      </c>
      <c r="FA81" s="65">
        <v>0.0</v>
      </c>
      <c r="FB81" s="65">
        <v>0.0</v>
      </c>
      <c r="FC81" s="63" t="s">
        <v>2257</v>
      </c>
      <c r="FD81" s="63" t="s">
        <v>4461</v>
      </c>
      <c r="FE81" s="64"/>
      <c r="FF81" s="64"/>
      <c r="FG81" s="64"/>
      <c r="FH81" s="65">
        <v>0.0</v>
      </c>
      <c r="FI81" s="65">
        <v>1.0</v>
      </c>
      <c r="FJ81" s="65">
        <v>0.0</v>
      </c>
      <c r="FK81" s="63" t="s">
        <v>6817</v>
      </c>
      <c r="FL81" s="164" t="s">
        <v>6818</v>
      </c>
      <c r="FM81" s="63" t="s">
        <v>35</v>
      </c>
      <c r="FN81" s="63" t="s">
        <v>4495</v>
      </c>
      <c r="FO81" s="65">
        <v>1.0</v>
      </c>
      <c r="FP81" s="65">
        <v>0.0</v>
      </c>
      <c r="FQ81" s="65">
        <v>0.0</v>
      </c>
      <c r="FR81" s="65">
        <v>0.0</v>
      </c>
      <c r="FS81" s="65">
        <v>0.0</v>
      </c>
      <c r="FT81" s="65">
        <v>0.0</v>
      </c>
      <c r="FU81" s="65">
        <v>0.0</v>
      </c>
      <c r="FV81" s="65">
        <v>0.0</v>
      </c>
      <c r="FW81" s="63" t="s">
        <v>35</v>
      </c>
      <c r="FX81" s="63" t="s">
        <v>132</v>
      </c>
      <c r="FY81" s="65">
        <v>0.0</v>
      </c>
      <c r="FZ81" s="65">
        <v>1.0</v>
      </c>
      <c r="GA81" s="65">
        <v>0.0</v>
      </c>
      <c r="GB81" s="63" t="s">
        <v>4926</v>
      </c>
      <c r="GC81" s="64"/>
      <c r="GD81" s="64"/>
      <c r="GE81" s="64"/>
      <c r="GF81" s="64"/>
      <c r="GG81" s="64"/>
      <c r="GH81" s="64"/>
      <c r="GI81" s="65">
        <v>1.0</v>
      </c>
      <c r="GJ81" s="65">
        <v>0.0</v>
      </c>
      <c r="GK81" s="65">
        <v>0.0</v>
      </c>
      <c r="GL81" s="65">
        <v>0.0</v>
      </c>
      <c r="GM81" s="65">
        <v>0.0</v>
      </c>
      <c r="GN81" s="65">
        <v>0.0</v>
      </c>
      <c r="GO81" s="63" t="s">
        <v>4437</v>
      </c>
      <c r="GP81" s="64"/>
      <c r="GQ81" s="64"/>
      <c r="GR81" s="64"/>
      <c r="GS81" s="64"/>
      <c r="GT81" s="65">
        <v>0.0</v>
      </c>
      <c r="GU81" s="65">
        <v>0.0</v>
      </c>
      <c r="GV81" s="65">
        <v>1.0</v>
      </c>
      <c r="GW81" s="64"/>
      <c r="GX81" s="65">
        <v>0.0</v>
      </c>
      <c r="GY81" s="63" t="s">
        <v>4474</v>
      </c>
      <c r="GZ81" s="63" t="s">
        <v>564</v>
      </c>
      <c r="HA81" s="64"/>
      <c r="HB81" s="64"/>
      <c r="HC81" s="64"/>
      <c r="HD81" s="64"/>
      <c r="HE81" s="65">
        <v>1.0</v>
      </c>
      <c r="HF81" s="65">
        <v>0.0</v>
      </c>
      <c r="HG81" s="65">
        <v>0.0</v>
      </c>
      <c r="HH81" s="65">
        <v>0.0</v>
      </c>
      <c r="HI81" s="63" t="s">
        <v>4519</v>
      </c>
      <c r="HJ81" s="65">
        <v>1.0</v>
      </c>
      <c r="HK81" s="65">
        <v>0.0</v>
      </c>
      <c r="HL81" s="65">
        <v>0.0</v>
      </c>
      <c r="HM81" s="65">
        <v>0.0</v>
      </c>
      <c r="HN81" s="64"/>
      <c r="HO81" s="63" t="s">
        <v>132</v>
      </c>
      <c r="HP81" s="65">
        <v>76000.0</v>
      </c>
      <c r="HQ81" s="63" t="s">
        <v>2257</v>
      </c>
      <c r="HR81" s="65">
        <v>2.0</v>
      </c>
      <c r="HS81" s="63" t="s">
        <v>6819</v>
      </c>
      <c r="HT81" s="64"/>
      <c r="HU81" s="64"/>
      <c r="HV81" s="63" t="s">
        <v>6820</v>
      </c>
      <c r="HW81" s="63" t="s">
        <v>6821</v>
      </c>
      <c r="HX81" s="63" t="s">
        <v>6822</v>
      </c>
      <c r="HY81" s="63">
        <v>3.2105686E7</v>
      </c>
      <c r="HZ81" s="63" t="s">
        <v>6823</v>
      </c>
      <c r="IA81" s="65">
        <v>0.0</v>
      </c>
      <c r="IB81" s="65">
        <v>0.0</v>
      </c>
      <c r="IC81" s="65">
        <v>0.0</v>
      </c>
      <c r="ID81" s="65">
        <v>1.0</v>
      </c>
      <c r="IE81" s="65">
        <v>0.0</v>
      </c>
      <c r="IF81" s="65">
        <v>0.0</v>
      </c>
      <c r="IG81" s="65">
        <v>0.0</v>
      </c>
      <c r="IH81" s="64"/>
      <c r="II81" s="64"/>
      <c r="IJ81" s="64"/>
      <c r="IK81" s="64"/>
      <c r="IL81" s="64"/>
      <c r="IM81" s="64"/>
      <c r="IN81" s="64"/>
      <c r="IO81" s="64"/>
      <c r="IP81" s="64"/>
      <c r="IQ81" s="63" t="s">
        <v>2257</v>
      </c>
      <c r="IR81" s="165">
        <v>100000.0</v>
      </c>
      <c r="IS81" s="65">
        <v>2.0</v>
      </c>
      <c r="IT81" s="63" t="s">
        <v>5428</v>
      </c>
      <c r="IU81" s="64"/>
      <c r="IV81" s="63" t="s">
        <v>6824</v>
      </c>
      <c r="IW81" s="164" t="s">
        <v>6825</v>
      </c>
      <c r="IX81" s="64"/>
      <c r="IY81" s="64"/>
      <c r="IZ81" s="63" t="s">
        <v>6826</v>
      </c>
      <c r="JA81" s="164" t="s">
        <v>6827</v>
      </c>
      <c r="JB81" s="64"/>
      <c r="JC81" s="64"/>
      <c r="JD81" s="64"/>
      <c r="JE81" s="63" t="s">
        <v>6828</v>
      </c>
      <c r="JF81" s="64"/>
      <c r="JG81" s="64"/>
      <c r="JH81" s="64"/>
      <c r="JI81" s="64"/>
      <c r="JJ81" s="64"/>
      <c r="JK81" s="64"/>
      <c r="JL81" s="64"/>
      <c r="JM81" s="64"/>
      <c r="JN81" s="64"/>
      <c r="JO81" s="64"/>
      <c r="JP81" s="64"/>
      <c r="JQ81" s="64"/>
      <c r="JR81" s="64"/>
      <c r="JS81" s="64"/>
      <c r="JT81" s="64"/>
      <c r="JU81" s="64"/>
      <c r="JV81" s="64"/>
      <c r="JW81" s="64"/>
      <c r="JX81" s="64"/>
      <c r="JY81" s="64"/>
      <c r="JZ81" s="64"/>
      <c r="KA81" s="64"/>
      <c r="KB81" s="64"/>
      <c r="KC81" s="64"/>
      <c r="KD81" s="64"/>
      <c r="KE81" s="64"/>
      <c r="KF81" s="64"/>
      <c r="KG81" s="64"/>
      <c r="KH81" s="64"/>
      <c r="KI81" s="64"/>
      <c r="KJ81" s="64"/>
      <c r="KK81" s="65">
        <v>4.77709739E8</v>
      </c>
      <c r="KL81" s="63" t="s">
        <v>6829</v>
      </c>
      <c r="KM81" s="163">
        <v>45179.0</v>
      </c>
      <c r="KN81" s="64"/>
      <c r="KO81" s="64"/>
      <c r="KP81" s="63" t="s">
        <v>4442</v>
      </c>
      <c r="KQ81" s="64"/>
      <c r="KR81" s="63" t="s">
        <v>6404</v>
      </c>
      <c r="KS81" s="64"/>
      <c r="KT81" s="65">
        <v>80.0</v>
      </c>
    </row>
    <row r="82" hidden="1">
      <c r="A82" s="163">
        <v>45179.0</v>
      </c>
      <c r="B82" s="163">
        <v>45179.0</v>
      </c>
      <c r="C82" s="63" t="s">
        <v>6830</v>
      </c>
      <c r="D82" s="63" t="s">
        <v>6831</v>
      </c>
      <c r="E82" s="63">
        <v>3.053210847E9</v>
      </c>
      <c r="F82" s="63" t="s">
        <v>4408</v>
      </c>
      <c r="G82" s="63" t="s">
        <v>4409</v>
      </c>
      <c r="H82" s="63" t="s">
        <v>30</v>
      </c>
      <c r="I82" s="63" t="s">
        <v>6645</v>
      </c>
      <c r="J82" s="64"/>
      <c r="K82" s="64"/>
      <c r="L82" s="64"/>
      <c r="M82" s="64"/>
      <c r="N82" s="64"/>
      <c r="O82" s="63" t="s">
        <v>6832</v>
      </c>
      <c r="P82" s="65">
        <v>3.115058108E9</v>
      </c>
      <c r="Q82" s="63" t="s">
        <v>6833</v>
      </c>
      <c r="R82" s="64"/>
      <c r="S82" s="63" t="s">
        <v>6834</v>
      </c>
      <c r="T82" s="164" t="s">
        <v>6835</v>
      </c>
      <c r="U82" s="63" t="s">
        <v>6836</v>
      </c>
      <c r="V82" s="164" t="s">
        <v>6837</v>
      </c>
      <c r="W82" s="63" t="s">
        <v>6838</v>
      </c>
      <c r="X82" s="164" t="s">
        <v>6839</v>
      </c>
      <c r="Y82" s="65">
        <v>4.0</v>
      </c>
      <c r="Z82" s="65">
        <v>2.0</v>
      </c>
      <c r="AA82" s="63" t="s">
        <v>5118</v>
      </c>
      <c r="AB82" s="63" t="s">
        <v>35</v>
      </c>
      <c r="AC82" s="63" t="s">
        <v>132</v>
      </c>
      <c r="AD82" s="63" t="s">
        <v>35</v>
      </c>
      <c r="AE82" s="65">
        <v>2.0</v>
      </c>
      <c r="AF82" s="65">
        <v>3.0</v>
      </c>
      <c r="AG82" s="63" t="s">
        <v>2007</v>
      </c>
      <c r="AH82" s="65">
        <v>1.0</v>
      </c>
      <c r="AI82" s="63" t="s">
        <v>2007</v>
      </c>
      <c r="AJ82" s="65">
        <v>1.0</v>
      </c>
      <c r="AK82" s="65">
        <v>2.0</v>
      </c>
      <c r="AL82" s="63" t="s">
        <v>2007</v>
      </c>
      <c r="AM82" s="65">
        <v>4.0</v>
      </c>
      <c r="AN82" s="63" t="s">
        <v>4418</v>
      </c>
      <c r="AO82" s="63" t="s">
        <v>4456</v>
      </c>
      <c r="AP82" s="63" t="s">
        <v>4420</v>
      </c>
      <c r="AQ82" s="64"/>
      <c r="AR82" s="63" t="s">
        <v>4421</v>
      </c>
      <c r="AS82" s="63" t="s">
        <v>132</v>
      </c>
      <c r="AT82" s="64"/>
      <c r="AU82" s="63" t="s">
        <v>132</v>
      </c>
      <c r="AV82" s="63" t="s">
        <v>4458</v>
      </c>
      <c r="AW82" s="63" t="s">
        <v>4561</v>
      </c>
      <c r="AX82" s="63" t="s">
        <v>132</v>
      </c>
      <c r="AY82" s="64"/>
      <c r="AZ82" s="64"/>
      <c r="BA82" s="64"/>
      <c r="BB82" s="65">
        <v>0.0</v>
      </c>
      <c r="BC82" s="65">
        <v>1.0</v>
      </c>
      <c r="BD82" s="65">
        <v>0.0</v>
      </c>
      <c r="BE82" s="65">
        <v>3.0</v>
      </c>
      <c r="BF82" s="63" t="s">
        <v>4487</v>
      </c>
      <c r="BG82" s="65">
        <v>119.0</v>
      </c>
      <c r="BH82" s="63" t="s">
        <v>4459</v>
      </c>
      <c r="BI82" s="63" t="s">
        <v>4461</v>
      </c>
      <c r="BJ82" s="63" t="s">
        <v>4564</v>
      </c>
      <c r="BK82" s="65">
        <v>0.0</v>
      </c>
      <c r="BL82" s="65">
        <v>0.0</v>
      </c>
      <c r="BM82" s="65">
        <v>0.0</v>
      </c>
      <c r="BN82" s="65">
        <v>0.0</v>
      </c>
      <c r="BO82" s="65">
        <v>1.0</v>
      </c>
      <c r="BP82" s="65">
        <v>0.0</v>
      </c>
      <c r="BQ82" s="65">
        <v>0.0</v>
      </c>
      <c r="BR82" s="64"/>
      <c r="BS82" s="64"/>
      <c r="BT82" s="63" t="s">
        <v>4461</v>
      </c>
      <c r="BU82" s="63" t="s">
        <v>4488</v>
      </c>
      <c r="BV82" s="65">
        <v>0.0</v>
      </c>
      <c r="BW82" s="65">
        <v>0.0</v>
      </c>
      <c r="BX82" s="65">
        <v>1.0</v>
      </c>
      <c r="BY82" s="64"/>
      <c r="BZ82" s="63" t="s">
        <v>4461</v>
      </c>
      <c r="CA82" s="63" t="s">
        <v>216</v>
      </c>
      <c r="CB82" s="65">
        <v>0.0</v>
      </c>
      <c r="CC82" s="65">
        <v>0.0</v>
      </c>
      <c r="CD82" s="65">
        <v>0.0</v>
      </c>
      <c r="CE82" s="65">
        <v>0.0</v>
      </c>
      <c r="CF82" s="65">
        <v>0.0</v>
      </c>
      <c r="CG82" s="65">
        <v>1.0</v>
      </c>
      <c r="CH82" s="65">
        <v>0.0</v>
      </c>
      <c r="CI82" s="65">
        <v>0.0</v>
      </c>
      <c r="CJ82" s="64"/>
      <c r="CK82" s="63" t="s">
        <v>216</v>
      </c>
      <c r="CL82" s="65">
        <v>0.0</v>
      </c>
      <c r="CM82" s="65">
        <v>0.0</v>
      </c>
      <c r="CN82" s="65">
        <v>0.0</v>
      </c>
      <c r="CO82" s="65">
        <v>0.0</v>
      </c>
      <c r="CP82" s="65">
        <v>0.0</v>
      </c>
      <c r="CQ82" s="65">
        <v>1.0</v>
      </c>
      <c r="CR82" s="65">
        <v>0.0</v>
      </c>
      <c r="CS82" s="65">
        <v>0.0</v>
      </c>
      <c r="CT82" s="64"/>
      <c r="CU82" s="63" t="s">
        <v>4491</v>
      </c>
      <c r="CV82" s="63" t="s">
        <v>4467</v>
      </c>
      <c r="CW82" s="64"/>
      <c r="CX82" s="63" t="s">
        <v>4514</v>
      </c>
      <c r="CY82" s="65">
        <v>0.0</v>
      </c>
      <c r="CZ82" s="65">
        <v>0.0</v>
      </c>
      <c r="DA82" s="65">
        <v>0.0</v>
      </c>
      <c r="DB82" s="65">
        <v>0.0</v>
      </c>
      <c r="DC82" s="65">
        <v>0.0</v>
      </c>
      <c r="DD82" s="65">
        <v>0.0</v>
      </c>
      <c r="DE82" s="65">
        <v>0.0</v>
      </c>
      <c r="DF82" s="65">
        <v>0.0</v>
      </c>
      <c r="DG82" s="64"/>
      <c r="DH82" s="64"/>
      <c r="DI82" s="64"/>
      <c r="DJ82" s="65">
        <v>1.0</v>
      </c>
      <c r="DK82" s="65">
        <v>0.0</v>
      </c>
      <c r="DL82" s="65">
        <v>0.0</v>
      </c>
      <c r="DM82" s="64"/>
      <c r="DN82" s="63" t="s">
        <v>4429</v>
      </c>
      <c r="DO82" s="63" t="s">
        <v>4430</v>
      </c>
      <c r="DP82" s="63" t="s">
        <v>4563</v>
      </c>
      <c r="DQ82" s="64"/>
      <c r="DR82" s="64"/>
      <c r="DS82" s="64"/>
      <c r="DT82" s="64"/>
      <c r="DU82" s="64"/>
      <c r="DV82" s="65">
        <v>0.0</v>
      </c>
      <c r="DW82" s="65">
        <v>0.0</v>
      </c>
      <c r="DX82" s="65">
        <v>0.0</v>
      </c>
      <c r="DY82" s="65">
        <v>0.0</v>
      </c>
      <c r="DZ82" s="65">
        <v>1.0</v>
      </c>
      <c r="EA82" s="63" t="s">
        <v>4563</v>
      </c>
      <c r="EB82" s="64"/>
      <c r="EC82" s="64"/>
      <c r="ED82" s="64"/>
      <c r="EE82" s="64"/>
      <c r="EF82" s="64"/>
      <c r="EG82" s="65">
        <v>0.0</v>
      </c>
      <c r="EH82" s="65">
        <v>0.0</v>
      </c>
      <c r="EI82" s="65">
        <v>0.0</v>
      </c>
      <c r="EJ82" s="65">
        <v>0.0</v>
      </c>
      <c r="EK82" s="65">
        <v>1.0</v>
      </c>
      <c r="EL82" s="63" t="s">
        <v>4431</v>
      </c>
      <c r="EM82" s="63" t="s">
        <v>4432</v>
      </c>
      <c r="EN82" s="63" t="s">
        <v>4494</v>
      </c>
      <c r="EO82" s="64"/>
      <c r="EP82" s="64"/>
      <c r="EQ82" s="64"/>
      <c r="ER82" s="64"/>
      <c r="ES82" s="64"/>
      <c r="ET82" s="64"/>
      <c r="EU82" s="64"/>
      <c r="EV82" s="65">
        <v>1.0</v>
      </c>
      <c r="EW82" s="65">
        <v>0.0</v>
      </c>
      <c r="EX82" s="65">
        <v>0.0</v>
      </c>
      <c r="EY82" s="65">
        <v>0.0</v>
      </c>
      <c r="EZ82" s="65">
        <v>0.0</v>
      </c>
      <c r="FA82" s="65">
        <v>0.0</v>
      </c>
      <c r="FB82" s="65">
        <v>0.0</v>
      </c>
      <c r="FC82" s="64"/>
      <c r="FD82" s="63" t="s">
        <v>4461</v>
      </c>
      <c r="FE82" s="64"/>
      <c r="FF82" s="64"/>
      <c r="FG82" s="64"/>
      <c r="FH82" s="65">
        <v>0.0</v>
      </c>
      <c r="FI82" s="65">
        <v>1.0</v>
      </c>
      <c r="FJ82" s="65">
        <v>0.0</v>
      </c>
      <c r="FK82" s="63" t="s">
        <v>6840</v>
      </c>
      <c r="FL82" s="164" t="s">
        <v>6841</v>
      </c>
      <c r="FM82" s="63" t="s">
        <v>35</v>
      </c>
      <c r="FN82" s="63" t="s">
        <v>4495</v>
      </c>
      <c r="FO82" s="65">
        <v>1.0</v>
      </c>
      <c r="FP82" s="65">
        <v>0.0</v>
      </c>
      <c r="FQ82" s="65">
        <v>0.0</v>
      </c>
      <c r="FR82" s="65">
        <v>0.0</v>
      </c>
      <c r="FS82" s="65">
        <v>0.0</v>
      </c>
      <c r="FT82" s="65">
        <v>0.0</v>
      </c>
      <c r="FU82" s="65">
        <v>0.0</v>
      </c>
      <c r="FV82" s="65">
        <v>0.0</v>
      </c>
      <c r="FW82" s="63" t="s">
        <v>35</v>
      </c>
      <c r="FX82" s="63" t="s">
        <v>132</v>
      </c>
      <c r="FY82" s="65">
        <v>0.0</v>
      </c>
      <c r="FZ82" s="65">
        <v>1.0</v>
      </c>
      <c r="GA82" s="65">
        <v>0.0</v>
      </c>
      <c r="GB82" s="63" t="s">
        <v>2007</v>
      </c>
      <c r="GC82" s="64"/>
      <c r="GD82" s="64"/>
      <c r="GE82" s="64"/>
      <c r="GF82" s="64"/>
      <c r="GG82" s="64"/>
      <c r="GH82" s="64"/>
      <c r="GI82" s="65">
        <v>0.0</v>
      </c>
      <c r="GJ82" s="65">
        <v>0.0</v>
      </c>
      <c r="GK82" s="65">
        <v>0.0</v>
      </c>
      <c r="GL82" s="65">
        <v>0.0</v>
      </c>
      <c r="GM82" s="65">
        <v>1.0</v>
      </c>
      <c r="GN82" s="65">
        <v>0.0</v>
      </c>
      <c r="GO82" s="63" t="s">
        <v>4563</v>
      </c>
      <c r="GP82" s="64"/>
      <c r="GQ82" s="64"/>
      <c r="GR82" s="64"/>
      <c r="GS82" s="64"/>
      <c r="GT82" s="65">
        <v>0.0</v>
      </c>
      <c r="GU82" s="65">
        <v>0.0</v>
      </c>
      <c r="GV82" s="65">
        <v>0.0</v>
      </c>
      <c r="GW82" s="64"/>
      <c r="GX82" s="65">
        <v>1.0</v>
      </c>
      <c r="GY82" s="63" t="s">
        <v>4474</v>
      </c>
      <c r="GZ82" s="63" t="s">
        <v>4566</v>
      </c>
      <c r="HA82" s="64"/>
      <c r="HB82" s="64"/>
      <c r="HC82" s="64"/>
      <c r="HD82" s="64"/>
      <c r="HE82" s="65">
        <v>0.0</v>
      </c>
      <c r="HF82" s="65">
        <v>0.0</v>
      </c>
      <c r="HG82" s="65">
        <v>0.0</v>
      </c>
      <c r="HH82" s="65">
        <v>1.0</v>
      </c>
      <c r="HI82" s="63" t="s">
        <v>4519</v>
      </c>
      <c r="HJ82" s="65">
        <v>1.0</v>
      </c>
      <c r="HK82" s="65">
        <v>0.0</v>
      </c>
      <c r="HL82" s="65">
        <v>0.0</v>
      </c>
      <c r="HM82" s="65">
        <v>0.0</v>
      </c>
      <c r="HN82" s="64"/>
      <c r="HO82" s="63" t="s">
        <v>132</v>
      </c>
      <c r="HP82" s="65">
        <v>30000.0</v>
      </c>
      <c r="HQ82" s="63" t="s">
        <v>6842</v>
      </c>
      <c r="HR82" s="65">
        <v>1.0</v>
      </c>
      <c r="HS82" s="63" t="s">
        <v>6843</v>
      </c>
      <c r="HT82" s="64"/>
      <c r="HU82" s="64"/>
      <c r="HV82" s="63" t="s">
        <v>6844</v>
      </c>
      <c r="HW82" s="63" t="s">
        <v>3876</v>
      </c>
      <c r="HX82" s="63" t="s">
        <v>3182</v>
      </c>
      <c r="HY82" s="63">
        <v>3.2289167E7</v>
      </c>
      <c r="HZ82" s="63" t="s">
        <v>5726</v>
      </c>
      <c r="IA82" s="65">
        <v>1.0</v>
      </c>
      <c r="IB82" s="65">
        <v>0.0</v>
      </c>
      <c r="IC82" s="65">
        <v>1.0</v>
      </c>
      <c r="ID82" s="65">
        <v>1.0</v>
      </c>
      <c r="IE82" s="65">
        <v>1.0</v>
      </c>
      <c r="IF82" s="65">
        <v>0.0</v>
      </c>
      <c r="IG82" s="65">
        <v>0.0</v>
      </c>
      <c r="IH82" s="64"/>
      <c r="II82" s="64"/>
      <c r="IJ82" s="64"/>
      <c r="IK82" s="64"/>
      <c r="IL82" s="64"/>
      <c r="IM82" s="64"/>
      <c r="IN82" s="64"/>
      <c r="IO82" s="64"/>
      <c r="IP82" s="64"/>
      <c r="IQ82" s="64"/>
      <c r="IR82" s="165">
        <v>55000.0</v>
      </c>
      <c r="IS82" s="65">
        <v>1.0</v>
      </c>
      <c r="IT82" s="63" t="s">
        <v>5287</v>
      </c>
      <c r="IU82" s="64"/>
      <c r="IV82" s="63" t="s">
        <v>6845</v>
      </c>
      <c r="IW82" s="164" t="s">
        <v>6846</v>
      </c>
      <c r="IX82" s="64"/>
      <c r="IY82" s="64"/>
      <c r="IZ82" s="63" t="s">
        <v>6847</v>
      </c>
      <c r="JA82" s="164" t="s">
        <v>6848</v>
      </c>
      <c r="JB82" s="64"/>
      <c r="JC82" s="64"/>
      <c r="JD82" s="64"/>
      <c r="JE82" s="64"/>
      <c r="JF82" s="64"/>
      <c r="JG82" s="64"/>
      <c r="JH82" s="64"/>
      <c r="JI82" s="64"/>
      <c r="JJ82" s="64"/>
      <c r="JK82" s="64"/>
      <c r="JL82" s="64"/>
      <c r="JM82" s="64"/>
      <c r="JN82" s="64"/>
      <c r="JO82" s="64"/>
      <c r="JP82" s="64"/>
      <c r="JQ82" s="64"/>
      <c r="JR82" s="64"/>
      <c r="JS82" s="64"/>
      <c r="JT82" s="64"/>
      <c r="JU82" s="64"/>
      <c r="JV82" s="64"/>
      <c r="JW82" s="64"/>
      <c r="JX82" s="64"/>
      <c r="JY82" s="64"/>
      <c r="JZ82" s="64"/>
      <c r="KA82" s="64"/>
      <c r="KB82" s="64"/>
      <c r="KC82" s="64"/>
      <c r="KD82" s="64"/>
      <c r="KE82" s="64"/>
      <c r="KF82" s="64"/>
      <c r="KG82" s="64"/>
      <c r="KH82" s="64"/>
      <c r="KI82" s="64"/>
      <c r="KJ82" s="64"/>
      <c r="KK82" s="65">
        <v>4.7771034E8</v>
      </c>
      <c r="KL82" s="63" t="s">
        <v>6849</v>
      </c>
      <c r="KM82" s="163">
        <v>45179.0</v>
      </c>
      <c r="KN82" s="64"/>
      <c r="KO82" s="64"/>
      <c r="KP82" s="63" t="s">
        <v>4442</v>
      </c>
      <c r="KQ82" s="64"/>
      <c r="KR82" s="63" t="s">
        <v>6404</v>
      </c>
      <c r="KS82" s="64"/>
      <c r="KT82" s="65">
        <v>81.0</v>
      </c>
    </row>
    <row r="83" hidden="1">
      <c r="A83" s="163">
        <v>45179.0</v>
      </c>
      <c r="B83" s="163">
        <v>45179.0</v>
      </c>
      <c r="C83" s="63" t="s">
        <v>6694</v>
      </c>
      <c r="D83" s="63" t="s">
        <v>6695</v>
      </c>
      <c r="E83" s="63">
        <v>3.218553481E9</v>
      </c>
      <c r="F83" s="63" t="s">
        <v>4408</v>
      </c>
      <c r="G83" s="63" t="s">
        <v>4409</v>
      </c>
      <c r="H83" s="63" t="s">
        <v>30</v>
      </c>
      <c r="I83" s="63" t="s">
        <v>6645</v>
      </c>
      <c r="J83" s="63" t="s">
        <v>6850</v>
      </c>
      <c r="K83" s="65">
        <v>6.266665</v>
      </c>
      <c r="L83" s="65">
        <v>-75.535485</v>
      </c>
      <c r="M83" s="65">
        <v>2004.343859</v>
      </c>
      <c r="N83" s="65">
        <v>73.23409238</v>
      </c>
      <c r="O83" s="63" t="s">
        <v>6851</v>
      </c>
      <c r="P83" s="65">
        <v>3.136661455E9</v>
      </c>
      <c r="Q83" s="63" t="s">
        <v>3948</v>
      </c>
      <c r="R83" s="64"/>
      <c r="S83" s="63" t="s">
        <v>6852</v>
      </c>
      <c r="T83" s="164" t="s">
        <v>6853</v>
      </c>
      <c r="U83" s="63" t="s">
        <v>6854</v>
      </c>
      <c r="V83" s="164" t="s">
        <v>6855</v>
      </c>
      <c r="W83" s="63" t="s">
        <v>6856</v>
      </c>
      <c r="X83" s="164" t="s">
        <v>6857</v>
      </c>
      <c r="Y83" s="65">
        <v>5.0</v>
      </c>
      <c r="Z83" s="65">
        <v>1.0</v>
      </c>
      <c r="AA83" s="63" t="s">
        <v>4896</v>
      </c>
      <c r="AB83" s="63" t="s">
        <v>35</v>
      </c>
      <c r="AC83" s="63" t="s">
        <v>132</v>
      </c>
      <c r="AD83" s="63" t="s">
        <v>35</v>
      </c>
      <c r="AE83" s="63" t="s">
        <v>216</v>
      </c>
      <c r="AF83" s="63" t="s">
        <v>2007</v>
      </c>
      <c r="AG83" s="65">
        <v>1.0</v>
      </c>
      <c r="AH83" s="65">
        <v>2.0</v>
      </c>
      <c r="AI83" s="63" t="s">
        <v>2007</v>
      </c>
      <c r="AJ83" s="65">
        <v>1.0</v>
      </c>
      <c r="AK83" s="65">
        <v>1.0</v>
      </c>
      <c r="AL83" s="63" t="s">
        <v>2007</v>
      </c>
      <c r="AM83" s="63" t="s">
        <v>2007</v>
      </c>
      <c r="AN83" s="63" t="s">
        <v>4485</v>
      </c>
      <c r="AO83" s="63" t="s">
        <v>4581</v>
      </c>
      <c r="AP83" s="63" t="s">
        <v>4420</v>
      </c>
      <c r="AQ83" s="64"/>
      <c r="AR83" s="63" t="s">
        <v>4421</v>
      </c>
      <c r="AS83" s="63" t="s">
        <v>132</v>
      </c>
      <c r="AT83" s="64"/>
      <c r="AU83" s="63" t="s">
        <v>132</v>
      </c>
      <c r="AV83" s="63" t="s">
        <v>4458</v>
      </c>
      <c r="AW83" s="63" t="s">
        <v>4437</v>
      </c>
      <c r="AX83" s="63" t="s">
        <v>35</v>
      </c>
      <c r="AY83" s="64"/>
      <c r="AZ83" s="64"/>
      <c r="BA83" s="64"/>
      <c r="BB83" s="65">
        <v>1.0</v>
      </c>
      <c r="BC83" s="65">
        <v>0.0</v>
      </c>
      <c r="BD83" s="65">
        <v>0.0</v>
      </c>
      <c r="BE83" s="65">
        <v>1.0</v>
      </c>
      <c r="BF83" s="63" t="s">
        <v>4487</v>
      </c>
      <c r="BG83" s="65">
        <v>7.0</v>
      </c>
      <c r="BH83" s="63" t="s">
        <v>4459</v>
      </c>
      <c r="BI83" s="63" t="s">
        <v>4461</v>
      </c>
      <c r="BJ83" s="63" t="s">
        <v>6858</v>
      </c>
      <c r="BK83" s="65">
        <v>0.0</v>
      </c>
      <c r="BL83" s="65">
        <v>1.0</v>
      </c>
      <c r="BM83" s="65">
        <v>0.0</v>
      </c>
      <c r="BN83" s="65">
        <v>0.0</v>
      </c>
      <c r="BO83" s="65">
        <v>1.0</v>
      </c>
      <c r="BP83" s="65">
        <v>1.0</v>
      </c>
      <c r="BQ83" s="65">
        <v>0.0</v>
      </c>
      <c r="BR83" s="64"/>
      <c r="BS83" s="64"/>
      <c r="BT83" s="63" t="s">
        <v>4461</v>
      </c>
      <c r="BU83" s="63" t="s">
        <v>4488</v>
      </c>
      <c r="BV83" s="65">
        <v>0.0</v>
      </c>
      <c r="BW83" s="65">
        <v>0.0</v>
      </c>
      <c r="BX83" s="65">
        <v>1.0</v>
      </c>
      <c r="BY83" s="64"/>
      <c r="BZ83" s="63" t="s">
        <v>4461</v>
      </c>
      <c r="CA83" s="63" t="s">
        <v>5570</v>
      </c>
      <c r="CB83" s="65">
        <v>1.0</v>
      </c>
      <c r="CC83" s="65">
        <v>1.0</v>
      </c>
      <c r="CD83" s="65">
        <v>1.0</v>
      </c>
      <c r="CE83" s="65">
        <v>0.0</v>
      </c>
      <c r="CF83" s="65">
        <v>0.0</v>
      </c>
      <c r="CG83" s="65">
        <v>0.0</v>
      </c>
      <c r="CH83" s="65">
        <v>0.0</v>
      </c>
      <c r="CI83" s="65">
        <v>0.0</v>
      </c>
      <c r="CJ83" s="64"/>
      <c r="CK83" s="63" t="s">
        <v>216</v>
      </c>
      <c r="CL83" s="65">
        <v>0.0</v>
      </c>
      <c r="CM83" s="65">
        <v>0.0</v>
      </c>
      <c r="CN83" s="65">
        <v>0.0</v>
      </c>
      <c r="CO83" s="65">
        <v>0.0</v>
      </c>
      <c r="CP83" s="65">
        <v>0.0</v>
      </c>
      <c r="CQ83" s="65">
        <v>1.0</v>
      </c>
      <c r="CR83" s="65">
        <v>0.0</v>
      </c>
      <c r="CS83" s="65">
        <v>0.0</v>
      </c>
      <c r="CT83" s="64"/>
      <c r="CU83" s="63" t="s">
        <v>4427</v>
      </c>
      <c r="CV83" s="64"/>
      <c r="CW83" s="64"/>
      <c r="CX83" s="63" t="s">
        <v>6704</v>
      </c>
      <c r="CY83" s="65">
        <v>1.0</v>
      </c>
      <c r="CZ83" s="65">
        <v>0.0</v>
      </c>
      <c r="DA83" s="65">
        <v>0.0</v>
      </c>
      <c r="DB83" s="65">
        <v>0.0</v>
      </c>
      <c r="DC83" s="65">
        <v>0.0</v>
      </c>
      <c r="DD83" s="65">
        <v>0.0</v>
      </c>
      <c r="DE83" s="65">
        <v>0.0</v>
      </c>
      <c r="DF83" s="65">
        <v>0.0</v>
      </c>
      <c r="DG83" s="64"/>
      <c r="DH83" s="64"/>
      <c r="DI83" s="64"/>
      <c r="DJ83" s="65">
        <v>0.0</v>
      </c>
      <c r="DK83" s="65">
        <v>1.0</v>
      </c>
      <c r="DL83" s="65">
        <v>0.0</v>
      </c>
      <c r="DM83" s="63" t="s">
        <v>6859</v>
      </c>
      <c r="DN83" s="63" t="s">
        <v>4429</v>
      </c>
      <c r="DO83" s="63" t="s">
        <v>4430</v>
      </c>
      <c r="DP83" s="63" t="s">
        <v>541</v>
      </c>
      <c r="DQ83" s="64"/>
      <c r="DR83" s="64"/>
      <c r="DS83" s="64"/>
      <c r="DT83" s="64"/>
      <c r="DU83" s="64"/>
      <c r="DV83" s="65">
        <v>0.0</v>
      </c>
      <c r="DW83" s="65">
        <v>1.0</v>
      </c>
      <c r="DX83" s="65">
        <v>0.0</v>
      </c>
      <c r="DY83" s="65">
        <v>0.0</v>
      </c>
      <c r="DZ83" s="65">
        <v>0.0</v>
      </c>
      <c r="EA83" s="63" t="s">
        <v>541</v>
      </c>
      <c r="EB83" s="64"/>
      <c r="EC83" s="64"/>
      <c r="ED83" s="64"/>
      <c r="EE83" s="64"/>
      <c r="EF83" s="64"/>
      <c r="EG83" s="65">
        <v>0.0</v>
      </c>
      <c r="EH83" s="65">
        <v>1.0</v>
      </c>
      <c r="EI83" s="65">
        <v>0.0</v>
      </c>
      <c r="EJ83" s="65">
        <v>0.0</v>
      </c>
      <c r="EK83" s="65">
        <v>0.0</v>
      </c>
      <c r="EL83" s="63" t="s">
        <v>4431</v>
      </c>
      <c r="EM83" s="63" t="s">
        <v>4631</v>
      </c>
      <c r="EN83" s="63" t="s">
        <v>4433</v>
      </c>
      <c r="EO83" s="64"/>
      <c r="EP83" s="64"/>
      <c r="EQ83" s="64"/>
      <c r="ER83" s="64"/>
      <c r="ES83" s="64"/>
      <c r="ET83" s="64"/>
      <c r="EU83" s="64"/>
      <c r="EV83" s="65">
        <v>0.0</v>
      </c>
      <c r="EW83" s="65">
        <v>0.0</v>
      </c>
      <c r="EX83" s="65">
        <v>0.0</v>
      </c>
      <c r="EY83" s="65">
        <v>0.0</v>
      </c>
      <c r="EZ83" s="65">
        <v>1.0</v>
      </c>
      <c r="FA83" s="65">
        <v>0.0</v>
      </c>
      <c r="FB83" s="65">
        <v>0.0</v>
      </c>
      <c r="FC83" s="63" t="s">
        <v>6860</v>
      </c>
      <c r="FD83" s="63" t="s">
        <v>4461</v>
      </c>
      <c r="FE83" s="64"/>
      <c r="FF83" s="64"/>
      <c r="FG83" s="64"/>
      <c r="FH83" s="65">
        <v>0.0</v>
      </c>
      <c r="FI83" s="65">
        <v>1.0</v>
      </c>
      <c r="FJ83" s="65">
        <v>0.0</v>
      </c>
      <c r="FK83" s="64"/>
      <c r="FL83" s="64"/>
      <c r="FM83" s="63" t="s">
        <v>35</v>
      </c>
      <c r="FN83" s="63" t="s">
        <v>4495</v>
      </c>
      <c r="FO83" s="65">
        <v>1.0</v>
      </c>
      <c r="FP83" s="65">
        <v>0.0</v>
      </c>
      <c r="FQ83" s="65">
        <v>0.0</v>
      </c>
      <c r="FR83" s="65">
        <v>0.0</v>
      </c>
      <c r="FS83" s="65">
        <v>0.0</v>
      </c>
      <c r="FT83" s="65">
        <v>0.0</v>
      </c>
      <c r="FU83" s="65">
        <v>0.0</v>
      </c>
      <c r="FV83" s="65">
        <v>0.0</v>
      </c>
      <c r="FW83" s="63" t="s">
        <v>132</v>
      </c>
      <c r="FX83" s="63" t="s">
        <v>132</v>
      </c>
      <c r="FY83" s="65">
        <v>0.0</v>
      </c>
      <c r="FZ83" s="65">
        <v>1.0</v>
      </c>
      <c r="GA83" s="65">
        <v>0.0</v>
      </c>
      <c r="GB83" s="63" t="s">
        <v>2007</v>
      </c>
      <c r="GC83" s="64"/>
      <c r="GD83" s="64"/>
      <c r="GE83" s="64"/>
      <c r="GF83" s="64"/>
      <c r="GG83" s="64"/>
      <c r="GH83" s="64"/>
      <c r="GI83" s="65">
        <v>0.0</v>
      </c>
      <c r="GJ83" s="65">
        <v>0.0</v>
      </c>
      <c r="GK83" s="65">
        <v>0.0</v>
      </c>
      <c r="GL83" s="65">
        <v>0.0</v>
      </c>
      <c r="GM83" s="65">
        <v>1.0</v>
      </c>
      <c r="GN83" s="65">
        <v>0.0</v>
      </c>
      <c r="GO83" s="63" t="s">
        <v>4437</v>
      </c>
      <c r="GP83" s="64"/>
      <c r="GQ83" s="64"/>
      <c r="GR83" s="64"/>
      <c r="GS83" s="64"/>
      <c r="GT83" s="65">
        <v>0.0</v>
      </c>
      <c r="GU83" s="65">
        <v>0.0</v>
      </c>
      <c r="GV83" s="65">
        <v>1.0</v>
      </c>
      <c r="GW83" s="64"/>
      <c r="GX83" s="65">
        <v>0.0</v>
      </c>
      <c r="GY83" s="63" t="s">
        <v>4474</v>
      </c>
      <c r="GZ83" s="63" t="s">
        <v>4437</v>
      </c>
      <c r="HA83" s="64"/>
      <c r="HB83" s="64"/>
      <c r="HC83" s="64"/>
      <c r="HD83" s="64"/>
      <c r="HE83" s="65">
        <v>0.0</v>
      </c>
      <c r="HF83" s="65">
        <v>0.0</v>
      </c>
      <c r="HG83" s="65">
        <v>1.0</v>
      </c>
      <c r="HH83" s="65">
        <v>0.0</v>
      </c>
      <c r="HI83" s="63" t="s">
        <v>4519</v>
      </c>
      <c r="HJ83" s="65">
        <v>1.0</v>
      </c>
      <c r="HK83" s="65">
        <v>0.0</v>
      </c>
      <c r="HL83" s="65">
        <v>0.0</v>
      </c>
      <c r="HM83" s="65">
        <v>0.0</v>
      </c>
      <c r="HN83" s="64"/>
      <c r="HO83" s="63" t="s">
        <v>132</v>
      </c>
      <c r="HP83" s="65">
        <v>100000.0</v>
      </c>
      <c r="HQ83" s="63" t="s">
        <v>6861</v>
      </c>
      <c r="HR83" s="65">
        <v>2.0</v>
      </c>
      <c r="HS83" s="63" t="s">
        <v>3949</v>
      </c>
      <c r="HT83" s="64"/>
      <c r="HU83" s="64"/>
      <c r="HV83" s="63" t="s">
        <v>6862</v>
      </c>
      <c r="HW83" s="63" t="s">
        <v>6851</v>
      </c>
      <c r="HX83" s="63" t="s">
        <v>3518</v>
      </c>
      <c r="HY83" s="63">
        <v>4.3097384E7</v>
      </c>
      <c r="HZ83" s="63" t="s">
        <v>5662</v>
      </c>
      <c r="IA83" s="65">
        <v>0.0</v>
      </c>
      <c r="IB83" s="65">
        <v>0.0</v>
      </c>
      <c r="IC83" s="65">
        <v>0.0</v>
      </c>
      <c r="ID83" s="65">
        <v>0.0</v>
      </c>
      <c r="IE83" s="65">
        <v>1.0</v>
      </c>
      <c r="IF83" s="65">
        <v>0.0</v>
      </c>
      <c r="IG83" s="65">
        <v>0.0</v>
      </c>
      <c r="IH83" s="64"/>
      <c r="II83" s="64"/>
      <c r="IJ83" s="64"/>
      <c r="IK83" s="64"/>
      <c r="IL83" s="64"/>
      <c r="IM83" s="64"/>
      <c r="IN83" s="64"/>
      <c r="IO83" s="64"/>
      <c r="IP83" s="64"/>
      <c r="IQ83" s="63" t="s">
        <v>132</v>
      </c>
      <c r="IR83" s="63">
        <v>200000.0</v>
      </c>
      <c r="IS83" s="65">
        <v>1.0</v>
      </c>
      <c r="IT83" s="63" t="s">
        <v>5428</v>
      </c>
      <c r="IU83" s="64"/>
      <c r="IV83" s="63" t="s">
        <v>6863</v>
      </c>
      <c r="IW83" s="164" t="s">
        <v>6864</v>
      </c>
      <c r="IX83" s="64"/>
      <c r="IY83" s="64"/>
      <c r="IZ83" s="63" t="s">
        <v>6865</v>
      </c>
      <c r="JA83" s="164" t="s">
        <v>6866</v>
      </c>
      <c r="JB83" s="64"/>
      <c r="JC83" s="64"/>
      <c r="JD83" s="64"/>
      <c r="JE83" s="63" t="s">
        <v>6867</v>
      </c>
      <c r="JF83" s="64"/>
      <c r="JG83" s="64"/>
      <c r="JH83" s="64"/>
      <c r="JI83" s="64"/>
      <c r="JJ83" s="64"/>
      <c r="JK83" s="64"/>
      <c r="JL83" s="64"/>
      <c r="JM83" s="64"/>
      <c r="JN83" s="64"/>
      <c r="JO83" s="64"/>
      <c r="JP83" s="64"/>
      <c r="JQ83" s="64"/>
      <c r="JR83" s="64"/>
      <c r="JS83" s="64"/>
      <c r="JT83" s="64"/>
      <c r="JU83" s="64"/>
      <c r="JV83" s="64"/>
      <c r="JW83" s="64"/>
      <c r="JX83" s="64"/>
      <c r="JY83" s="64"/>
      <c r="JZ83" s="64"/>
      <c r="KA83" s="64"/>
      <c r="KB83" s="64"/>
      <c r="KC83" s="64"/>
      <c r="KD83" s="64"/>
      <c r="KE83" s="64"/>
      <c r="KF83" s="64"/>
      <c r="KG83" s="64"/>
      <c r="KH83" s="64"/>
      <c r="KI83" s="64"/>
      <c r="KJ83" s="64"/>
      <c r="KK83" s="65">
        <v>4.77712837E8</v>
      </c>
      <c r="KL83" s="63" t="s">
        <v>6868</v>
      </c>
      <c r="KM83" s="163">
        <v>45179.0</v>
      </c>
      <c r="KN83" s="64"/>
      <c r="KO83" s="64"/>
      <c r="KP83" s="63" t="s">
        <v>4442</v>
      </c>
      <c r="KQ83" s="64"/>
      <c r="KR83" s="63" t="s">
        <v>6404</v>
      </c>
      <c r="KS83" s="64"/>
      <c r="KT83" s="65">
        <v>82.0</v>
      </c>
    </row>
    <row r="84" hidden="1">
      <c r="A84" s="163">
        <v>45179.0</v>
      </c>
      <c r="B84" s="163">
        <v>45179.0</v>
      </c>
      <c r="C84" s="63" t="s">
        <v>6869</v>
      </c>
      <c r="D84" s="63" t="s">
        <v>6870</v>
      </c>
      <c r="E84" s="63">
        <v>3.008649119E9</v>
      </c>
      <c r="F84" s="63" t="s">
        <v>4408</v>
      </c>
      <c r="G84" s="63" t="s">
        <v>4409</v>
      </c>
      <c r="H84" s="63" t="s">
        <v>4766</v>
      </c>
      <c r="I84" s="63" t="s">
        <v>6645</v>
      </c>
      <c r="J84" s="63" t="s">
        <v>6871</v>
      </c>
      <c r="K84" s="65">
        <v>6.270441</v>
      </c>
      <c r="L84" s="65">
        <v>-75.53558</v>
      </c>
      <c r="M84" s="65">
        <v>2088.040355</v>
      </c>
      <c r="N84" s="65">
        <v>54.0</v>
      </c>
      <c r="O84" s="63" t="s">
        <v>6872</v>
      </c>
      <c r="P84" s="65">
        <v>3.01412101E9</v>
      </c>
      <c r="Q84" s="63" t="s">
        <v>6873</v>
      </c>
      <c r="R84" s="64"/>
      <c r="S84" s="63" t="s">
        <v>6874</v>
      </c>
      <c r="T84" s="164" t="s">
        <v>6875</v>
      </c>
      <c r="U84" s="63" t="s">
        <v>6876</v>
      </c>
      <c r="V84" s="164" t="s">
        <v>6877</v>
      </c>
      <c r="W84" s="63" t="s">
        <v>6878</v>
      </c>
      <c r="X84" s="164" t="s">
        <v>6879</v>
      </c>
      <c r="Y84" s="65">
        <v>3.0</v>
      </c>
      <c r="Z84" s="65">
        <v>1.0</v>
      </c>
      <c r="AA84" s="63" t="s">
        <v>5118</v>
      </c>
      <c r="AB84" s="63" t="s">
        <v>132</v>
      </c>
      <c r="AC84" s="63" t="s">
        <v>132</v>
      </c>
      <c r="AD84" s="63" t="s">
        <v>132</v>
      </c>
      <c r="AE84" s="65">
        <v>2.0</v>
      </c>
      <c r="AF84" s="65">
        <v>1.0</v>
      </c>
      <c r="AG84" s="63" t="s">
        <v>2007</v>
      </c>
      <c r="AH84" s="63" t="s">
        <v>2007</v>
      </c>
      <c r="AI84" s="65">
        <v>1.0</v>
      </c>
      <c r="AJ84" s="63" t="s">
        <v>2007</v>
      </c>
      <c r="AK84" s="65">
        <v>2.0</v>
      </c>
      <c r="AL84" s="63" t="s">
        <v>2007</v>
      </c>
      <c r="AM84" s="65">
        <v>1.0</v>
      </c>
      <c r="AN84" s="63" t="s">
        <v>4455</v>
      </c>
      <c r="AO84" s="63" t="s">
        <v>4456</v>
      </c>
      <c r="AP84" s="63" t="s">
        <v>4420</v>
      </c>
      <c r="AQ84" s="64"/>
      <c r="AR84" s="63" t="s">
        <v>4421</v>
      </c>
      <c r="AS84" s="63" t="s">
        <v>132</v>
      </c>
      <c r="AT84" s="63" t="s">
        <v>2257</v>
      </c>
      <c r="AU84" s="63" t="s">
        <v>132</v>
      </c>
      <c r="AV84" s="63" t="s">
        <v>4458</v>
      </c>
      <c r="AW84" s="63" t="s">
        <v>4561</v>
      </c>
      <c r="AX84" s="63" t="s">
        <v>132</v>
      </c>
      <c r="AY84" s="64"/>
      <c r="AZ84" s="64"/>
      <c r="BA84" s="64"/>
      <c r="BB84" s="65">
        <v>0.0</v>
      </c>
      <c r="BC84" s="65">
        <v>1.0</v>
      </c>
      <c r="BD84" s="65">
        <v>0.0</v>
      </c>
      <c r="BE84" s="65">
        <v>2.0</v>
      </c>
      <c r="BF84" s="166">
        <v>45689.0</v>
      </c>
      <c r="BG84" s="65">
        <v>12.0</v>
      </c>
      <c r="BH84" s="63" t="s">
        <v>4849</v>
      </c>
      <c r="BI84" s="63" t="s">
        <v>4425</v>
      </c>
      <c r="BJ84" s="63" t="s">
        <v>6213</v>
      </c>
      <c r="BK84" s="65">
        <v>1.0</v>
      </c>
      <c r="BL84" s="65">
        <v>1.0</v>
      </c>
      <c r="BM84" s="65">
        <v>0.0</v>
      </c>
      <c r="BN84" s="65">
        <v>0.0</v>
      </c>
      <c r="BO84" s="65">
        <v>0.0</v>
      </c>
      <c r="BP84" s="65">
        <v>0.0</v>
      </c>
      <c r="BQ84" s="65">
        <v>0.0</v>
      </c>
      <c r="BR84" s="64"/>
      <c r="BS84" s="64"/>
      <c r="BT84" s="63" t="s">
        <v>4461</v>
      </c>
      <c r="BU84" s="63" t="s">
        <v>4534</v>
      </c>
      <c r="BV84" s="65">
        <v>1.0</v>
      </c>
      <c r="BW84" s="65">
        <v>1.0</v>
      </c>
      <c r="BX84" s="65">
        <v>0.0</v>
      </c>
      <c r="BY84" s="63" t="s">
        <v>4431</v>
      </c>
      <c r="BZ84" s="63" t="s">
        <v>4461</v>
      </c>
      <c r="CA84" s="63" t="s">
        <v>6880</v>
      </c>
      <c r="CB84" s="65">
        <v>1.0</v>
      </c>
      <c r="CC84" s="65">
        <v>0.0</v>
      </c>
      <c r="CD84" s="65">
        <v>1.0</v>
      </c>
      <c r="CE84" s="65">
        <v>0.0</v>
      </c>
      <c r="CF84" s="65">
        <v>1.0</v>
      </c>
      <c r="CG84" s="65">
        <v>0.0</v>
      </c>
      <c r="CH84" s="65">
        <v>0.0</v>
      </c>
      <c r="CI84" s="65">
        <v>0.0</v>
      </c>
      <c r="CJ84" s="63" t="s">
        <v>6881</v>
      </c>
      <c r="CK84" s="63" t="s">
        <v>6882</v>
      </c>
      <c r="CL84" s="65">
        <v>0.0</v>
      </c>
      <c r="CM84" s="65">
        <v>0.0</v>
      </c>
      <c r="CN84" s="65">
        <v>0.0</v>
      </c>
      <c r="CO84" s="65">
        <v>1.0</v>
      </c>
      <c r="CP84" s="65">
        <v>0.0</v>
      </c>
      <c r="CQ84" s="65">
        <v>0.0</v>
      </c>
      <c r="CR84" s="65">
        <v>1.0</v>
      </c>
      <c r="CS84" s="65">
        <v>0.0</v>
      </c>
      <c r="CT84" s="63" t="s">
        <v>6883</v>
      </c>
      <c r="CU84" s="63" t="s">
        <v>4427</v>
      </c>
      <c r="CV84" s="64"/>
      <c r="CW84" s="64"/>
      <c r="CX84" s="63" t="s">
        <v>4629</v>
      </c>
      <c r="CY84" s="65">
        <v>1.0</v>
      </c>
      <c r="CZ84" s="65">
        <v>0.0</v>
      </c>
      <c r="DA84" s="65">
        <v>0.0</v>
      </c>
      <c r="DB84" s="65">
        <v>0.0</v>
      </c>
      <c r="DC84" s="65">
        <v>0.0</v>
      </c>
      <c r="DD84" s="65">
        <v>0.0</v>
      </c>
      <c r="DE84" s="65">
        <v>1.0</v>
      </c>
      <c r="DF84" s="65">
        <v>0.0</v>
      </c>
      <c r="DG84" s="64"/>
      <c r="DH84" s="64"/>
      <c r="DI84" s="64"/>
      <c r="DJ84" s="65">
        <v>0.0</v>
      </c>
      <c r="DK84" s="65">
        <v>0.0</v>
      </c>
      <c r="DL84" s="65">
        <v>0.0</v>
      </c>
      <c r="DM84" s="64"/>
      <c r="DN84" s="63" t="s">
        <v>4429</v>
      </c>
      <c r="DO84" s="63" t="s">
        <v>4430</v>
      </c>
      <c r="DP84" s="63" t="s">
        <v>6138</v>
      </c>
      <c r="DQ84" s="64"/>
      <c r="DR84" s="64"/>
      <c r="DS84" s="64"/>
      <c r="DT84" s="64"/>
      <c r="DU84" s="64"/>
      <c r="DV84" s="65">
        <v>0.0</v>
      </c>
      <c r="DW84" s="65">
        <v>0.0</v>
      </c>
      <c r="DX84" s="65">
        <v>0.0</v>
      </c>
      <c r="DY84" s="65">
        <v>1.0</v>
      </c>
      <c r="DZ84" s="65">
        <v>1.0</v>
      </c>
      <c r="EA84" s="63" t="s">
        <v>4563</v>
      </c>
      <c r="EB84" s="64"/>
      <c r="EC84" s="64"/>
      <c r="ED84" s="64"/>
      <c r="EE84" s="64"/>
      <c r="EF84" s="64"/>
      <c r="EG84" s="65">
        <v>0.0</v>
      </c>
      <c r="EH84" s="65">
        <v>0.0</v>
      </c>
      <c r="EI84" s="65">
        <v>0.0</v>
      </c>
      <c r="EJ84" s="65">
        <v>0.0</v>
      </c>
      <c r="EK84" s="65">
        <v>1.0</v>
      </c>
      <c r="EL84" s="63" t="s">
        <v>4431</v>
      </c>
      <c r="EM84" s="63" t="s">
        <v>4432</v>
      </c>
      <c r="EN84" s="63" t="s">
        <v>4494</v>
      </c>
      <c r="EO84" s="64"/>
      <c r="EP84" s="64"/>
      <c r="EQ84" s="64"/>
      <c r="ER84" s="64"/>
      <c r="ES84" s="64"/>
      <c r="ET84" s="64"/>
      <c r="EU84" s="64"/>
      <c r="EV84" s="65">
        <v>1.0</v>
      </c>
      <c r="EW84" s="65">
        <v>0.0</v>
      </c>
      <c r="EX84" s="65">
        <v>0.0</v>
      </c>
      <c r="EY84" s="65">
        <v>0.0</v>
      </c>
      <c r="EZ84" s="65">
        <v>0.0</v>
      </c>
      <c r="FA84" s="65">
        <v>0.0</v>
      </c>
      <c r="FB84" s="65">
        <v>0.0</v>
      </c>
      <c r="FC84" s="64"/>
      <c r="FD84" s="63" t="s">
        <v>4461</v>
      </c>
      <c r="FE84" s="64"/>
      <c r="FF84" s="64"/>
      <c r="FG84" s="64"/>
      <c r="FH84" s="65">
        <v>0.0</v>
      </c>
      <c r="FI84" s="65">
        <v>1.0</v>
      </c>
      <c r="FJ84" s="65">
        <v>0.0</v>
      </c>
      <c r="FK84" s="63" t="s">
        <v>6884</v>
      </c>
      <c r="FL84" s="164" t="s">
        <v>6885</v>
      </c>
      <c r="FM84" s="63" t="s">
        <v>35</v>
      </c>
      <c r="FN84" s="63" t="s">
        <v>4495</v>
      </c>
      <c r="FO84" s="65">
        <v>1.0</v>
      </c>
      <c r="FP84" s="65">
        <v>0.0</v>
      </c>
      <c r="FQ84" s="65">
        <v>0.0</v>
      </c>
      <c r="FR84" s="65">
        <v>0.0</v>
      </c>
      <c r="FS84" s="65">
        <v>0.0</v>
      </c>
      <c r="FT84" s="65">
        <v>0.0</v>
      </c>
      <c r="FU84" s="65">
        <v>0.0</v>
      </c>
      <c r="FV84" s="65">
        <v>0.0</v>
      </c>
      <c r="FW84" s="63" t="s">
        <v>132</v>
      </c>
      <c r="FX84" s="63" t="s">
        <v>132</v>
      </c>
      <c r="FY84" s="65">
        <v>0.0</v>
      </c>
      <c r="FZ84" s="65">
        <v>1.0</v>
      </c>
      <c r="GA84" s="65">
        <v>0.0</v>
      </c>
      <c r="GB84" s="63" t="s">
        <v>2007</v>
      </c>
      <c r="GC84" s="64"/>
      <c r="GD84" s="64"/>
      <c r="GE84" s="64"/>
      <c r="GF84" s="64"/>
      <c r="GG84" s="64"/>
      <c r="GH84" s="64"/>
      <c r="GI84" s="65">
        <v>0.0</v>
      </c>
      <c r="GJ84" s="65">
        <v>0.0</v>
      </c>
      <c r="GK84" s="65">
        <v>0.0</v>
      </c>
      <c r="GL84" s="65">
        <v>0.0</v>
      </c>
      <c r="GM84" s="65">
        <v>1.0</v>
      </c>
      <c r="GN84" s="65">
        <v>0.0</v>
      </c>
      <c r="GO84" s="63" t="s">
        <v>564</v>
      </c>
      <c r="GP84" s="64"/>
      <c r="GQ84" s="64"/>
      <c r="GR84" s="64"/>
      <c r="GS84" s="64"/>
      <c r="GT84" s="65">
        <v>1.0</v>
      </c>
      <c r="GU84" s="65">
        <v>0.0</v>
      </c>
      <c r="GV84" s="65">
        <v>0.0</v>
      </c>
      <c r="GW84" s="64"/>
      <c r="GX84" s="65">
        <v>0.0</v>
      </c>
      <c r="GY84" s="63" t="s">
        <v>4474</v>
      </c>
      <c r="GZ84" s="63" t="s">
        <v>132</v>
      </c>
      <c r="HA84" s="64"/>
      <c r="HB84" s="64"/>
      <c r="HC84" s="64"/>
      <c r="HD84" s="64"/>
      <c r="HE84" s="65">
        <v>0.0</v>
      </c>
      <c r="HF84" s="65">
        <v>1.0</v>
      </c>
      <c r="HG84" s="65">
        <v>0.0</v>
      </c>
      <c r="HH84" s="65">
        <v>0.0</v>
      </c>
      <c r="HI84" s="63" t="s">
        <v>5073</v>
      </c>
      <c r="HJ84" s="65">
        <v>0.0</v>
      </c>
      <c r="HK84" s="65">
        <v>0.0</v>
      </c>
      <c r="HL84" s="65">
        <v>0.0</v>
      </c>
      <c r="HM84" s="65">
        <v>1.0</v>
      </c>
      <c r="HN84" s="64"/>
      <c r="HO84" s="63" t="s">
        <v>132</v>
      </c>
      <c r="HP84" s="65">
        <v>0.0</v>
      </c>
      <c r="HQ84" s="63" t="s">
        <v>6886</v>
      </c>
      <c r="HR84" s="65">
        <v>2.0</v>
      </c>
      <c r="HS84" s="63" t="s">
        <v>6887</v>
      </c>
      <c r="HV84" s="63" t="s">
        <v>6888</v>
      </c>
      <c r="HW84" s="63" t="s">
        <v>6872</v>
      </c>
      <c r="HX84" s="63" t="s">
        <v>3892</v>
      </c>
      <c r="HY84" s="63">
        <v>1.12760101E9</v>
      </c>
      <c r="HZ84" s="63" t="s">
        <v>5285</v>
      </c>
      <c r="IA84" s="65">
        <v>0.0</v>
      </c>
      <c r="IB84" s="65">
        <v>0.0</v>
      </c>
      <c r="IC84" s="65">
        <v>1.0</v>
      </c>
      <c r="ID84" s="65">
        <v>0.0</v>
      </c>
      <c r="IE84" s="65">
        <v>1.0</v>
      </c>
      <c r="IF84" s="65">
        <v>0.0</v>
      </c>
      <c r="IG84" s="65">
        <v>0.0</v>
      </c>
      <c r="IH84" s="64"/>
      <c r="II84" s="64"/>
      <c r="IJ84" s="64"/>
      <c r="IK84" s="64"/>
      <c r="IL84" s="64"/>
      <c r="IM84" s="64"/>
      <c r="IN84" s="64"/>
      <c r="IO84" s="64"/>
      <c r="IP84" s="64"/>
      <c r="IQ84" s="63" t="s">
        <v>6889</v>
      </c>
      <c r="IR84" s="63">
        <v>500000.0</v>
      </c>
      <c r="IS84" s="65">
        <v>2.0</v>
      </c>
      <c r="IT84" s="63" t="s">
        <v>5287</v>
      </c>
      <c r="IU84" s="64"/>
      <c r="IV84" s="63" t="s">
        <v>6890</v>
      </c>
      <c r="IW84" s="164" t="s">
        <v>6891</v>
      </c>
      <c r="IX84" s="64"/>
      <c r="IY84" s="64"/>
      <c r="IZ84" s="63" t="s">
        <v>6892</v>
      </c>
      <c r="JA84" s="164" t="s">
        <v>6893</v>
      </c>
      <c r="JB84" s="64"/>
      <c r="JC84" s="64"/>
      <c r="JD84" s="64"/>
      <c r="JE84" s="63" t="s">
        <v>6894</v>
      </c>
      <c r="JF84" s="64"/>
      <c r="JG84" s="64"/>
      <c r="JH84" s="64"/>
      <c r="JI84" s="64"/>
      <c r="JJ84" s="64"/>
      <c r="JK84" s="64"/>
      <c r="JL84" s="64"/>
      <c r="JM84" s="64"/>
      <c r="JN84" s="64"/>
      <c r="JO84" s="64"/>
      <c r="JP84" s="64"/>
      <c r="JQ84" s="64"/>
      <c r="JR84" s="64"/>
      <c r="JS84" s="64"/>
      <c r="JT84" s="64"/>
      <c r="JU84" s="64"/>
      <c r="JV84" s="64"/>
      <c r="JW84" s="64"/>
      <c r="JX84" s="64"/>
      <c r="JY84" s="64"/>
      <c r="JZ84" s="64"/>
      <c r="KA84" s="64"/>
      <c r="KB84" s="64"/>
      <c r="KC84" s="64"/>
      <c r="KD84" s="64"/>
      <c r="KE84" s="64"/>
      <c r="KF84" s="64"/>
      <c r="KG84" s="64"/>
      <c r="KH84" s="64"/>
      <c r="KI84" s="64"/>
      <c r="KJ84" s="64"/>
      <c r="KK84" s="65">
        <v>4.777131E8</v>
      </c>
      <c r="KL84" s="63" t="s">
        <v>6895</v>
      </c>
      <c r="KM84" s="163">
        <v>45179.0</v>
      </c>
      <c r="KN84" s="64"/>
      <c r="KO84" s="64"/>
      <c r="KP84" s="63" t="s">
        <v>4442</v>
      </c>
      <c r="KQ84" s="64"/>
      <c r="KR84" s="63" t="s">
        <v>6404</v>
      </c>
      <c r="KS84" s="64"/>
      <c r="KT84" s="65">
        <v>83.0</v>
      </c>
    </row>
    <row r="85" hidden="1">
      <c r="A85" s="163">
        <v>45179.0</v>
      </c>
      <c r="B85" s="163">
        <v>45179.0</v>
      </c>
      <c r="C85" s="63" t="s">
        <v>6896</v>
      </c>
      <c r="D85" s="63" t="s">
        <v>6897</v>
      </c>
      <c r="E85" s="63">
        <v>3.118546966E9</v>
      </c>
      <c r="F85" s="63" t="s">
        <v>4408</v>
      </c>
      <c r="G85" s="63" t="s">
        <v>4409</v>
      </c>
      <c r="H85" s="63" t="s">
        <v>30</v>
      </c>
      <c r="I85" s="63" t="s">
        <v>6645</v>
      </c>
      <c r="J85" s="63" t="s">
        <v>6898</v>
      </c>
      <c r="K85" s="65">
        <v>6.266003</v>
      </c>
      <c r="L85" s="65">
        <v>-75.534371</v>
      </c>
      <c r="M85" s="65">
        <v>2073.010273</v>
      </c>
      <c r="N85" s="65">
        <v>19.0</v>
      </c>
      <c r="O85" s="63" t="s">
        <v>6899</v>
      </c>
      <c r="P85" s="65">
        <v>3.246360728E9</v>
      </c>
      <c r="Q85" s="63" t="s">
        <v>6900</v>
      </c>
      <c r="R85" s="64"/>
      <c r="S85" s="63" t="s">
        <v>6901</v>
      </c>
      <c r="T85" s="164" t="s">
        <v>6902</v>
      </c>
      <c r="U85" s="63" t="s">
        <v>6903</v>
      </c>
      <c r="V85" s="164" t="s">
        <v>6904</v>
      </c>
      <c r="W85" s="63" t="s">
        <v>6905</v>
      </c>
      <c r="X85" s="164" t="s">
        <v>6906</v>
      </c>
      <c r="Y85" s="65">
        <v>4.0</v>
      </c>
      <c r="Z85" s="65">
        <v>2.0</v>
      </c>
      <c r="AA85" s="63" t="s">
        <v>4509</v>
      </c>
      <c r="AB85" s="63" t="s">
        <v>132</v>
      </c>
      <c r="AC85" s="63" t="s">
        <v>4437</v>
      </c>
      <c r="AD85" s="63" t="s">
        <v>132</v>
      </c>
      <c r="AE85" s="65">
        <v>3.0</v>
      </c>
      <c r="AF85" s="65">
        <v>1.0</v>
      </c>
      <c r="AG85" s="63" t="s">
        <v>2007</v>
      </c>
      <c r="AH85" s="65">
        <v>2.0</v>
      </c>
      <c r="AI85" s="65">
        <v>1.0</v>
      </c>
      <c r="AJ85" s="63" t="s">
        <v>2007</v>
      </c>
      <c r="AK85" s="65">
        <v>1.0</v>
      </c>
      <c r="AL85" s="63" t="s">
        <v>2007</v>
      </c>
      <c r="AM85" s="65">
        <v>1.0</v>
      </c>
      <c r="AN85" s="63" t="s">
        <v>4485</v>
      </c>
      <c r="AO85" s="63" t="s">
        <v>4456</v>
      </c>
      <c r="AP85" s="63" t="s">
        <v>4420</v>
      </c>
      <c r="AQ85" s="64"/>
      <c r="AR85" s="63" t="s">
        <v>4421</v>
      </c>
      <c r="AS85" s="63" t="s">
        <v>132</v>
      </c>
      <c r="AT85" s="64"/>
      <c r="AU85" s="63" t="s">
        <v>35</v>
      </c>
      <c r="AV85" s="63" t="s">
        <v>4606</v>
      </c>
      <c r="AW85" s="63" t="s">
        <v>4561</v>
      </c>
      <c r="AX85" s="63" t="s">
        <v>132</v>
      </c>
      <c r="AY85" s="64"/>
      <c r="AZ85" s="64"/>
      <c r="BA85" s="64"/>
      <c r="BB85" s="65">
        <v>0.0</v>
      </c>
      <c r="BC85" s="65">
        <v>1.0</v>
      </c>
      <c r="BD85" s="65">
        <v>0.0</v>
      </c>
      <c r="BE85" s="63" t="s">
        <v>4868</v>
      </c>
      <c r="BF85" s="166">
        <v>45689.0</v>
      </c>
      <c r="BG85" s="65">
        <v>36.0</v>
      </c>
      <c r="BH85" s="63" t="s">
        <v>4459</v>
      </c>
      <c r="BI85" s="63" t="s">
        <v>4425</v>
      </c>
      <c r="BJ85" s="63" t="s">
        <v>4424</v>
      </c>
      <c r="BK85" s="65">
        <v>0.0</v>
      </c>
      <c r="BL85" s="65">
        <v>1.0</v>
      </c>
      <c r="BM85" s="65">
        <v>0.0</v>
      </c>
      <c r="BN85" s="65">
        <v>0.0</v>
      </c>
      <c r="BO85" s="65">
        <v>0.0</v>
      </c>
      <c r="BP85" s="65">
        <v>0.0</v>
      </c>
      <c r="BQ85" s="65">
        <v>0.0</v>
      </c>
      <c r="BR85" s="64"/>
      <c r="BS85" s="64"/>
      <c r="BT85" s="63" t="s">
        <v>4425</v>
      </c>
      <c r="BU85" s="63" t="s">
        <v>4462</v>
      </c>
      <c r="BV85" s="65">
        <v>1.0</v>
      </c>
      <c r="BW85" s="65">
        <v>0.0</v>
      </c>
      <c r="BX85" s="65">
        <v>0.0</v>
      </c>
      <c r="BY85" s="63" t="s">
        <v>6907</v>
      </c>
      <c r="BZ85" s="63" t="s">
        <v>4425</v>
      </c>
      <c r="CA85" s="63" t="s">
        <v>6880</v>
      </c>
      <c r="CB85" s="65">
        <v>1.0</v>
      </c>
      <c r="CC85" s="65">
        <v>0.0</v>
      </c>
      <c r="CD85" s="65">
        <v>1.0</v>
      </c>
      <c r="CE85" s="65">
        <v>0.0</v>
      </c>
      <c r="CF85" s="65">
        <v>1.0</v>
      </c>
      <c r="CG85" s="65">
        <v>0.0</v>
      </c>
      <c r="CH85" s="65">
        <v>0.0</v>
      </c>
      <c r="CI85" s="65">
        <v>0.0</v>
      </c>
      <c r="CJ85" s="63" t="s">
        <v>6908</v>
      </c>
      <c r="CK85" s="63" t="s">
        <v>4096</v>
      </c>
      <c r="CL85" s="65">
        <v>0.0</v>
      </c>
      <c r="CM85" s="65">
        <v>0.0</v>
      </c>
      <c r="CN85" s="65">
        <v>0.0</v>
      </c>
      <c r="CO85" s="65">
        <v>0.0</v>
      </c>
      <c r="CP85" s="65">
        <v>0.0</v>
      </c>
      <c r="CQ85" s="65">
        <v>0.0</v>
      </c>
      <c r="CR85" s="65">
        <v>1.0</v>
      </c>
      <c r="CS85" s="65">
        <v>0.0</v>
      </c>
      <c r="CT85" s="63" t="s">
        <v>6909</v>
      </c>
      <c r="CU85" s="63" t="s">
        <v>4427</v>
      </c>
      <c r="CV85" s="64"/>
      <c r="CW85" s="64"/>
      <c r="CX85" s="63" t="s">
        <v>4096</v>
      </c>
      <c r="CY85" s="65">
        <v>0.0</v>
      </c>
      <c r="CZ85" s="65">
        <v>0.0</v>
      </c>
      <c r="DA85" s="65">
        <v>0.0</v>
      </c>
      <c r="DB85" s="65">
        <v>0.0</v>
      </c>
      <c r="DC85" s="65">
        <v>0.0</v>
      </c>
      <c r="DD85" s="65">
        <v>0.0</v>
      </c>
      <c r="DE85" s="65">
        <v>0.0</v>
      </c>
      <c r="DF85" s="65">
        <v>0.0</v>
      </c>
      <c r="DG85" s="64"/>
      <c r="DH85" s="64"/>
      <c r="DI85" s="64"/>
      <c r="DJ85" s="65">
        <v>0.0</v>
      </c>
      <c r="DK85" s="65">
        <v>1.0</v>
      </c>
      <c r="DL85" s="65">
        <v>0.0</v>
      </c>
      <c r="DM85" s="63" t="s">
        <v>6910</v>
      </c>
      <c r="DN85" s="63" t="s">
        <v>4429</v>
      </c>
      <c r="DO85" s="63" t="s">
        <v>4563</v>
      </c>
      <c r="DP85" s="63" t="s">
        <v>4563</v>
      </c>
      <c r="DQ85" s="64"/>
      <c r="DR85" s="64"/>
      <c r="DS85" s="64"/>
      <c r="DT85" s="64"/>
      <c r="DU85" s="64"/>
      <c r="DV85" s="65">
        <v>0.0</v>
      </c>
      <c r="DW85" s="65">
        <v>0.0</v>
      </c>
      <c r="DX85" s="65">
        <v>0.0</v>
      </c>
      <c r="DY85" s="65">
        <v>0.0</v>
      </c>
      <c r="DZ85" s="65">
        <v>1.0</v>
      </c>
      <c r="EA85" s="63" t="s">
        <v>4430</v>
      </c>
      <c r="EB85" s="64"/>
      <c r="EC85" s="64"/>
      <c r="ED85" s="64"/>
      <c r="EE85" s="64"/>
      <c r="EF85" s="64"/>
      <c r="EG85" s="65">
        <v>1.0</v>
      </c>
      <c r="EH85" s="65">
        <v>0.0</v>
      </c>
      <c r="EI85" s="65">
        <v>0.0</v>
      </c>
      <c r="EJ85" s="65">
        <v>0.0</v>
      </c>
      <c r="EK85" s="65">
        <v>0.0</v>
      </c>
      <c r="EL85" s="63" t="s">
        <v>4431</v>
      </c>
      <c r="EM85" s="63" t="s">
        <v>4432</v>
      </c>
      <c r="EN85" s="63" t="s">
        <v>4494</v>
      </c>
      <c r="EO85" s="64"/>
      <c r="EP85" s="64"/>
      <c r="EQ85" s="64"/>
      <c r="ER85" s="64"/>
      <c r="ES85" s="64"/>
      <c r="ET85" s="64"/>
      <c r="EU85" s="64"/>
      <c r="EV85" s="65">
        <v>1.0</v>
      </c>
      <c r="EW85" s="65">
        <v>0.0</v>
      </c>
      <c r="EX85" s="65">
        <v>0.0</v>
      </c>
      <c r="EY85" s="65">
        <v>0.0</v>
      </c>
      <c r="EZ85" s="65">
        <v>0.0</v>
      </c>
      <c r="FA85" s="65">
        <v>0.0</v>
      </c>
      <c r="FB85" s="65">
        <v>0.0</v>
      </c>
      <c r="FC85" s="64"/>
      <c r="FD85" s="63" t="s">
        <v>4425</v>
      </c>
      <c r="FE85" s="64"/>
      <c r="FF85" s="64"/>
      <c r="FG85" s="64"/>
      <c r="FH85" s="65">
        <v>0.0</v>
      </c>
      <c r="FI85" s="65">
        <v>0.0</v>
      </c>
      <c r="FJ85" s="65">
        <v>1.0</v>
      </c>
      <c r="FK85" s="63" t="s">
        <v>6911</v>
      </c>
      <c r="FL85" s="164" t="s">
        <v>6912</v>
      </c>
      <c r="FM85" s="63" t="s">
        <v>35</v>
      </c>
      <c r="FN85" s="63" t="s">
        <v>4495</v>
      </c>
      <c r="FO85" s="65">
        <v>1.0</v>
      </c>
      <c r="FP85" s="65">
        <v>0.0</v>
      </c>
      <c r="FQ85" s="65">
        <v>0.0</v>
      </c>
      <c r="FR85" s="65">
        <v>0.0</v>
      </c>
      <c r="FS85" s="65">
        <v>0.0</v>
      </c>
      <c r="FT85" s="65">
        <v>0.0</v>
      </c>
      <c r="FU85" s="65">
        <v>0.0</v>
      </c>
      <c r="FV85" s="65">
        <v>0.0</v>
      </c>
      <c r="FW85" s="63" t="s">
        <v>35</v>
      </c>
      <c r="FX85" s="63" t="s">
        <v>35</v>
      </c>
      <c r="FY85" s="65">
        <v>1.0</v>
      </c>
      <c r="FZ85" s="65">
        <v>0.0</v>
      </c>
      <c r="GA85" s="65">
        <v>0.0</v>
      </c>
      <c r="GB85" s="63" t="s">
        <v>4613</v>
      </c>
      <c r="GC85" s="64"/>
      <c r="GD85" s="64"/>
      <c r="GE85" s="64"/>
      <c r="GF85" s="64"/>
      <c r="GG85" s="64"/>
      <c r="GH85" s="64"/>
      <c r="GI85" s="65">
        <v>0.0</v>
      </c>
      <c r="GJ85" s="65">
        <v>0.0</v>
      </c>
      <c r="GK85" s="65">
        <v>0.0</v>
      </c>
      <c r="GL85" s="65">
        <v>1.0</v>
      </c>
      <c r="GM85" s="65">
        <v>0.0</v>
      </c>
      <c r="GN85" s="65">
        <v>0.0</v>
      </c>
      <c r="GO85" s="63" t="s">
        <v>564</v>
      </c>
      <c r="GP85" s="64"/>
      <c r="GQ85" s="64"/>
      <c r="GR85" s="64"/>
      <c r="GS85" s="64"/>
      <c r="GT85" s="65">
        <v>1.0</v>
      </c>
      <c r="GU85" s="65">
        <v>0.0</v>
      </c>
      <c r="GV85" s="65">
        <v>0.0</v>
      </c>
      <c r="GW85" s="64"/>
      <c r="GX85" s="65">
        <v>0.0</v>
      </c>
      <c r="GY85" s="63" t="s">
        <v>4474</v>
      </c>
      <c r="GZ85" s="63" t="s">
        <v>564</v>
      </c>
      <c r="HA85" s="64"/>
      <c r="HB85" s="64"/>
      <c r="HC85" s="64"/>
      <c r="HD85" s="64"/>
      <c r="HE85" s="65">
        <v>1.0</v>
      </c>
      <c r="HF85" s="65">
        <v>0.0</v>
      </c>
      <c r="HG85" s="65">
        <v>0.0</v>
      </c>
      <c r="HH85" s="65">
        <v>0.0</v>
      </c>
      <c r="HI85" s="63" t="s">
        <v>4519</v>
      </c>
      <c r="HJ85" s="65">
        <v>1.0</v>
      </c>
      <c r="HK85" s="65">
        <v>0.0</v>
      </c>
      <c r="HL85" s="65">
        <v>0.0</v>
      </c>
      <c r="HM85" s="65">
        <v>0.0</v>
      </c>
      <c r="HN85" s="64"/>
      <c r="HO85" s="63" t="s">
        <v>132</v>
      </c>
      <c r="HP85" s="65">
        <v>130000.0</v>
      </c>
      <c r="HQ85" s="63" t="s">
        <v>6913</v>
      </c>
      <c r="HR85" s="65">
        <v>2.0</v>
      </c>
      <c r="HS85" s="63" t="s">
        <v>6914</v>
      </c>
      <c r="HT85" s="64"/>
      <c r="HU85" s="64"/>
      <c r="HV85" s="63" t="s">
        <v>6915</v>
      </c>
      <c r="HW85" s="63" t="s">
        <v>6916</v>
      </c>
      <c r="HX85" s="63" t="s">
        <v>6917</v>
      </c>
      <c r="HY85" s="63">
        <v>4.3105584E7</v>
      </c>
      <c r="HZ85" s="63" t="s">
        <v>4437</v>
      </c>
      <c r="IA85" s="65">
        <v>0.0</v>
      </c>
      <c r="IB85" s="65">
        <v>0.0</v>
      </c>
      <c r="IC85" s="65">
        <v>0.0</v>
      </c>
      <c r="ID85" s="65">
        <v>0.0</v>
      </c>
      <c r="IE85" s="65">
        <v>0.0</v>
      </c>
      <c r="IF85" s="65">
        <v>1.0</v>
      </c>
      <c r="IG85" s="65">
        <v>0.0</v>
      </c>
      <c r="IH85" s="64"/>
      <c r="II85" s="64"/>
      <c r="IJ85" s="64"/>
      <c r="IK85" s="64"/>
      <c r="IL85" s="64"/>
      <c r="IM85" s="64"/>
      <c r="IN85" s="64"/>
      <c r="IO85" s="64"/>
      <c r="IP85" s="64"/>
      <c r="IQ85" s="64"/>
      <c r="IR85" s="63">
        <v>190000.0</v>
      </c>
      <c r="IS85" s="65">
        <v>2.0</v>
      </c>
      <c r="IT85" s="63" t="s">
        <v>5287</v>
      </c>
      <c r="IU85" s="64"/>
      <c r="IV85" s="63" t="s">
        <v>6918</v>
      </c>
      <c r="IW85" s="164" t="s">
        <v>6919</v>
      </c>
      <c r="IX85" s="64"/>
      <c r="IY85" s="64"/>
      <c r="IZ85" s="63" t="s">
        <v>6920</v>
      </c>
      <c r="JA85" s="164" t="s">
        <v>6921</v>
      </c>
      <c r="JB85" s="64"/>
      <c r="JC85" s="64"/>
      <c r="JD85" s="64"/>
      <c r="JE85" s="64"/>
      <c r="JF85" s="64"/>
      <c r="JG85" s="64"/>
      <c r="JH85" s="64"/>
      <c r="JI85" s="64"/>
      <c r="JJ85" s="64"/>
      <c r="JK85" s="64"/>
      <c r="JL85" s="64"/>
      <c r="JM85" s="64"/>
      <c r="JN85" s="64"/>
      <c r="JO85" s="64"/>
      <c r="JP85" s="64"/>
      <c r="JQ85" s="64"/>
      <c r="JR85" s="64"/>
      <c r="JS85" s="64"/>
      <c r="JT85" s="64"/>
      <c r="JU85" s="64"/>
      <c r="JV85" s="64"/>
      <c r="JW85" s="64"/>
      <c r="JX85" s="64"/>
      <c r="JY85" s="64"/>
      <c r="JZ85" s="64"/>
      <c r="KA85" s="64"/>
      <c r="KB85" s="64"/>
      <c r="KC85" s="64"/>
      <c r="KD85" s="64"/>
      <c r="KE85" s="64"/>
      <c r="KF85" s="64"/>
      <c r="KG85" s="64"/>
      <c r="KH85" s="64"/>
      <c r="KI85" s="64"/>
      <c r="KJ85" s="64"/>
      <c r="KK85" s="65">
        <v>4.77713584E8</v>
      </c>
      <c r="KL85" s="63" t="s">
        <v>6922</v>
      </c>
      <c r="KM85" s="163">
        <v>45179.0</v>
      </c>
      <c r="KN85" s="64"/>
      <c r="KO85" s="64"/>
      <c r="KP85" s="63" t="s">
        <v>4442</v>
      </c>
      <c r="KQ85" s="64"/>
      <c r="KR85" s="63" t="s">
        <v>6404</v>
      </c>
      <c r="KS85" s="64"/>
      <c r="KT85" s="65">
        <v>84.0</v>
      </c>
    </row>
    <row r="86" hidden="1">
      <c r="A86" s="163">
        <v>45179.0</v>
      </c>
      <c r="B86" s="163">
        <v>45179.0</v>
      </c>
      <c r="C86" s="63" t="s">
        <v>4640</v>
      </c>
      <c r="D86" s="63" t="s">
        <v>4501</v>
      </c>
      <c r="E86" s="63">
        <v>3.054753194E9</v>
      </c>
      <c r="F86" s="63" t="s">
        <v>4408</v>
      </c>
      <c r="G86" s="63" t="s">
        <v>4409</v>
      </c>
      <c r="H86" s="63" t="s">
        <v>30</v>
      </c>
      <c r="I86" s="63" t="s">
        <v>31</v>
      </c>
      <c r="J86" s="63" t="s">
        <v>6923</v>
      </c>
      <c r="K86" s="65">
        <v>6.269982</v>
      </c>
      <c r="L86" s="65">
        <v>-75.536194</v>
      </c>
      <c r="M86" s="65">
        <v>2054.599854</v>
      </c>
      <c r="N86" s="65">
        <v>98.40000153</v>
      </c>
      <c r="O86" s="63" t="s">
        <v>3893</v>
      </c>
      <c r="P86" s="65">
        <v>3.118438243E9</v>
      </c>
      <c r="Q86" s="63" t="s">
        <v>6924</v>
      </c>
      <c r="R86" s="64"/>
      <c r="S86" s="63" t="s">
        <v>6925</v>
      </c>
      <c r="T86" s="164" t="s">
        <v>6926</v>
      </c>
      <c r="U86" s="64"/>
      <c r="V86" s="64"/>
      <c r="W86" s="63" t="s">
        <v>6927</v>
      </c>
      <c r="X86" s="164" t="s">
        <v>6928</v>
      </c>
      <c r="Y86" s="65">
        <v>2.0</v>
      </c>
      <c r="Z86" s="65">
        <v>1.0</v>
      </c>
      <c r="AA86" s="63" t="s">
        <v>4687</v>
      </c>
      <c r="AB86" s="63" t="s">
        <v>35</v>
      </c>
      <c r="AC86" s="63" t="s">
        <v>35</v>
      </c>
      <c r="AD86" s="63" t="s">
        <v>35</v>
      </c>
      <c r="AE86" s="65">
        <v>2.0</v>
      </c>
      <c r="AF86" s="63" t="s">
        <v>2007</v>
      </c>
      <c r="AG86" s="63" t="s">
        <v>2007</v>
      </c>
      <c r="AH86" s="63" t="s">
        <v>2007</v>
      </c>
      <c r="AI86" s="63" t="s">
        <v>2007</v>
      </c>
      <c r="AJ86" s="65">
        <v>1.0</v>
      </c>
      <c r="AK86" s="65">
        <v>1.0</v>
      </c>
      <c r="AL86" s="63" t="s">
        <v>2007</v>
      </c>
      <c r="AM86" s="65">
        <v>1.0</v>
      </c>
      <c r="AN86" s="63" t="s">
        <v>4455</v>
      </c>
      <c r="AO86" s="63" t="s">
        <v>4456</v>
      </c>
      <c r="AP86" s="63" t="s">
        <v>4420</v>
      </c>
      <c r="AQ86" s="64"/>
      <c r="AR86" s="63" t="s">
        <v>4421</v>
      </c>
      <c r="AS86" s="63" t="s">
        <v>132</v>
      </c>
      <c r="AT86" s="64"/>
      <c r="AU86" s="63" t="s">
        <v>35</v>
      </c>
      <c r="AV86" s="63" t="s">
        <v>4422</v>
      </c>
      <c r="AW86" s="63" t="s">
        <v>4437</v>
      </c>
      <c r="AX86" s="63" t="s">
        <v>132</v>
      </c>
      <c r="AY86" s="64"/>
      <c r="AZ86" s="64"/>
      <c r="BA86" s="64"/>
      <c r="BB86" s="65">
        <v>0.0</v>
      </c>
      <c r="BC86" s="65">
        <v>1.0</v>
      </c>
      <c r="BD86" s="65">
        <v>0.0</v>
      </c>
      <c r="BE86" s="65">
        <v>2.0</v>
      </c>
      <c r="BF86" s="166">
        <v>45689.0</v>
      </c>
      <c r="BG86" s="65">
        <v>30.0</v>
      </c>
      <c r="BH86" s="63" t="s">
        <v>4564</v>
      </c>
      <c r="BI86" s="63" t="s">
        <v>4460</v>
      </c>
      <c r="BJ86" s="63" t="s">
        <v>4424</v>
      </c>
      <c r="BK86" s="65">
        <v>0.0</v>
      </c>
      <c r="BL86" s="65">
        <v>1.0</v>
      </c>
      <c r="BM86" s="65">
        <v>0.0</v>
      </c>
      <c r="BN86" s="65">
        <v>0.0</v>
      </c>
      <c r="BO86" s="65">
        <v>0.0</v>
      </c>
      <c r="BP86" s="65">
        <v>0.0</v>
      </c>
      <c r="BQ86" s="65">
        <v>0.0</v>
      </c>
      <c r="BR86" s="64"/>
      <c r="BS86" s="64"/>
      <c r="BT86" s="63" t="s">
        <v>4460</v>
      </c>
      <c r="BU86" s="63" t="s">
        <v>4488</v>
      </c>
      <c r="BV86" s="65">
        <v>0.0</v>
      </c>
      <c r="BW86" s="65">
        <v>0.0</v>
      </c>
      <c r="BX86" s="65">
        <v>1.0</v>
      </c>
      <c r="BY86" s="64"/>
      <c r="BZ86" s="63" t="s">
        <v>4460</v>
      </c>
      <c r="CA86" s="63" t="s">
        <v>216</v>
      </c>
      <c r="CB86" s="65">
        <v>0.0</v>
      </c>
      <c r="CC86" s="65">
        <v>0.0</v>
      </c>
      <c r="CD86" s="65">
        <v>0.0</v>
      </c>
      <c r="CE86" s="65">
        <v>0.0</v>
      </c>
      <c r="CF86" s="65">
        <v>0.0</v>
      </c>
      <c r="CG86" s="65">
        <v>1.0</v>
      </c>
      <c r="CH86" s="65">
        <v>0.0</v>
      </c>
      <c r="CI86" s="65">
        <v>0.0</v>
      </c>
      <c r="CJ86" s="64"/>
      <c r="CK86" s="63" t="s">
        <v>216</v>
      </c>
      <c r="CL86" s="65">
        <v>0.0</v>
      </c>
      <c r="CM86" s="65">
        <v>0.0</v>
      </c>
      <c r="CN86" s="65">
        <v>0.0</v>
      </c>
      <c r="CO86" s="65">
        <v>0.0</v>
      </c>
      <c r="CP86" s="65">
        <v>0.0</v>
      </c>
      <c r="CQ86" s="65">
        <v>1.0</v>
      </c>
      <c r="CR86" s="65">
        <v>0.0</v>
      </c>
      <c r="CS86" s="65">
        <v>0.0</v>
      </c>
      <c r="CT86" s="64"/>
      <c r="CU86" s="63" t="s">
        <v>4513</v>
      </c>
      <c r="CV86" s="63" t="s">
        <v>2007</v>
      </c>
      <c r="CW86" s="64"/>
      <c r="CX86" s="63" t="s">
        <v>4514</v>
      </c>
      <c r="CY86" s="65">
        <v>0.0</v>
      </c>
      <c r="CZ86" s="65">
        <v>0.0</v>
      </c>
      <c r="DA86" s="65">
        <v>0.0</v>
      </c>
      <c r="DB86" s="65">
        <v>0.0</v>
      </c>
      <c r="DC86" s="65">
        <v>0.0</v>
      </c>
      <c r="DD86" s="65">
        <v>0.0</v>
      </c>
      <c r="DE86" s="65">
        <v>0.0</v>
      </c>
      <c r="DF86" s="65">
        <v>0.0</v>
      </c>
      <c r="DG86" s="64"/>
      <c r="DH86" s="64"/>
      <c r="DI86" s="64"/>
      <c r="DJ86" s="65">
        <v>1.0</v>
      </c>
      <c r="DK86" s="65">
        <v>0.0</v>
      </c>
      <c r="DL86" s="65">
        <v>0.0</v>
      </c>
      <c r="DM86" s="64"/>
      <c r="DN86" s="63" t="s">
        <v>4429</v>
      </c>
      <c r="DO86" s="63" t="s">
        <v>4430</v>
      </c>
      <c r="DP86" s="63" t="s">
        <v>4563</v>
      </c>
      <c r="DQ86" s="64"/>
      <c r="DR86" s="64"/>
      <c r="DS86" s="64"/>
      <c r="DT86" s="64"/>
      <c r="DU86" s="64"/>
      <c r="DV86" s="65">
        <v>0.0</v>
      </c>
      <c r="DW86" s="65">
        <v>0.0</v>
      </c>
      <c r="DX86" s="65">
        <v>0.0</v>
      </c>
      <c r="DY86" s="65">
        <v>0.0</v>
      </c>
      <c r="DZ86" s="65">
        <v>1.0</v>
      </c>
      <c r="EA86" s="63" t="s">
        <v>4563</v>
      </c>
      <c r="EB86" s="64"/>
      <c r="EC86" s="64"/>
      <c r="ED86" s="64"/>
      <c r="EE86" s="64"/>
      <c r="EF86" s="64"/>
      <c r="EG86" s="65">
        <v>0.0</v>
      </c>
      <c r="EH86" s="65">
        <v>0.0</v>
      </c>
      <c r="EI86" s="65">
        <v>0.0</v>
      </c>
      <c r="EJ86" s="65">
        <v>0.0</v>
      </c>
      <c r="EK86" s="65">
        <v>1.0</v>
      </c>
      <c r="EL86" s="63" t="s">
        <v>4431</v>
      </c>
      <c r="EM86" s="63" t="s">
        <v>4631</v>
      </c>
      <c r="EN86" s="63" t="s">
        <v>4789</v>
      </c>
      <c r="EO86" s="64"/>
      <c r="EP86" s="64"/>
      <c r="EQ86" s="64"/>
      <c r="ER86" s="64"/>
      <c r="ES86" s="64"/>
      <c r="ET86" s="64"/>
      <c r="EU86" s="64"/>
      <c r="EV86" s="65">
        <v>0.0</v>
      </c>
      <c r="EW86" s="65">
        <v>0.0</v>
      </c>
      <c r="EX86" s="65">
        <v>1.0</v>
      </c>
      <c r="EY86" s="65">
        <v>0.0</v>
      </c>
      <c r="EZ86" s="65">
        <v>0.0</v>
      </c>
      <c r="FA86" s="65">
        <v>0.0</v>
      </c>
      <c r="FB86" s="65">
        <v>0.0</v>
      </c>
      <c r="FC86" s="64"/>
      <c r="FD86" s="63" t="s">
        <v>4461</v>
      </c>
      <c r="FE86" s="64"/>
      <c r="FF86" s="64"/>
      <c r="FG86" s="64"/>
      <c r="FH86" s="65">
        <v>0.0</v>
      </c>
      <c r="FI86" s="65">
        <v>1.0</v>
      </c>
      <c r="FJ86" s="65">
        <v>0.0</v>
      </c>
      <c r="FK86" s="63" t="s">
        <v>6929</v>
      </c>
      <c r="FL86" s="164" t="s">
        <v>6930</v>
      </c>
      <c r="FM86" s="63" t="s">
        <v>132</v>
      </c>
      <c r="FN86" s="63" t="s">
        <v>5086</v>
      </c>
      <c r="FO86" s="65">
        <v>0.0</v>
      </c>
      <c r="FP86" s="65">
        <v>0.0</v>
      </c>
      <c r="FQ86" s="65">
        <v>0.0</v>
      </c>
      <c r="FR86" s="65">
        <v>0.0</v>
      </c>
      <c r="FS86" s="65">
        <v>0.0</v>
      </c>
      <c r="FT86" s="65">
        <v>0.0</v>
      </c>
      <c r="FU86" s="65">
        <v>0.0</v>
      </c>
      <c r="FV86" s="65">
        <v>1.0</v>
      </c>
      <c r="FW86" s="63" t="s">
        <v>132</v>
      </c>
      <c r="FX86" s="63" t="s">
        <v>35</v>
      </c>
      <c r="FY86" s="65">
        <v>1.0</v>
      </c>
      <c r="FZ86" s="65">
        <v>0.0</v>
      </c>
      <c r="GA86" s="65">
        <v>0.0</v>
      </c>
      <c r="GB86" s="63" t="s">
        <v>2007</v>
      </c>
      <c r="GC86" s="64"/>
      <c r="GD86" s="64"/>
      <c r="GE86" s="64"/>
      <c r="GF86" s="64"/>
      <c r="GG86" s="64"/>
      <c r="GH86" s="64"/>
      <c r="GI86" s="65">
        <v>0.0</v>
      </c>
      <c r="GJ86" s="65">
        <v>0.0</v>
      </c>
      <c r="GK86" s="65">
        <v>0.0</v>
      </c>
      <c r="GL86" s="65">
        <v>0.0</v>
      </c>
      <c r="GM86" s="65">
        <v>1.0</v>
      </c>
      <c r="GN86" s="65">
        <v>0.0</v>
      </c>
      <c r="GO86" s="63" t="s">
        <v>564</v>
      </c>
      <c r="GP86" s="64"/>
      <c r="GQ86" s="64"/>
      <c r="GR86" s="64"/>
      <c r="GS86" s="64"/>
      <c r="GT86" s="65">
        <v>1.0</v>
      </c>
      <c r="GU86" s="65">
        <v>0.0</v>
      </c>
      <c r="GV86" s="65">
        <v>0.0</v>
      </c>
      <c r="GW86" s="64"/>
      <c r="GX86" s="65">
        <v>0.0</v>
      </c>
      <c r="GY86" s="63" t="s">
        <v>4496</v>
      </c>
      <c r="GZ86" s="63" t="s">
        <v>132</v>
      </c>
      <c r="HA86" s="64"/>
      <c r="HB86" s="64"/>
      <c r="HC86" s="64"/>
      <c r="HD86" s="64"/>
      <c r="HE86" s="65">
        <v>0.0</v>
      </c>
      <c r="HF86" s="65">
        <v>1.0</v>
      </c>
      <c r="HG86" s="65">
        <v>0.0</v>
      </c>
      <c r="HH86" s="65">
        <v>0.0</v>
      </c>
      <c r="HI86" s="63" t="s">
        <v>4519</v>
      </c>
      <c r="HJ86" s="65">
        <v>1.0</v>
      </c>
      <c r="HK86" s="65">
        <v>0.0</v>
      </c>
      <c r="HL86" s="65">
        <v>0.0</v>
      </c>
      <c r="HM86" s="65">
        <v>0.0</v>
      </c>
      <c r="HN86" s="64"/>
      <c r="HO86" s="63" t="s">
        <v>132</v>
      </c>
      <c r="HP86" s="65">
        <v>50000.0</v>
      </c>
      <c r="HQ86" s="63" t="s">
        <v>6931</v>
      </c>
      <c r="HR86" s="65">
        <v>2.0</v>
      </c>
      <c r="HS86" s="63" t="s">
        <v>6932</v>
      </c>
      <c r="HT86" s="64"/>
      <c r="HU86" s="64"/>
      <c r="HV86" s="63" t="s">
        <v>5320</v>
      </c>
      <c r="HW86" s="63" t="s">
        <v>6933</v>
      </c>
      <c r="HX86" s="63" t="s">
        <v>6934</v>
      </c>
      <c r="HY86" s="63">
        <v>1.5287017E7</v>
      </c>
      <c r="HZ86" s="63" t="s">
        <v>5974</v>
      </c>
      <c r="IA86" s="65">
        <v>1.0</v>
      </c>
      <c r="IB86" s="65">
        <v>0.0</v>
      </c>
      <c r="IC86" s="65">
        <v>1.0</v>
      </c>
      <c r="ID86" s="65">
        <v>0.0</v>
      </c>
      <c r="IE86" s="65">
        <v>1.0</v>
      </c>
      <c r="IF86" s="65">
        <v>0.0</v>
      </c>
      <c r="IG86" s="65">
        <v>0.0</v>
      </c>
      <c r="IH86" s="64"/>
      <c r="II86" s="64"/>
      <c r="IJ86" s="64"/>
      <c r="IK86" s="64"/>
      <c r="IL86" s="64"/>
      <c r="IM86" s="64"/>
      <c r="IN86" s="64"/>
      <c r="IO86" s="64"/>
      <c r="IP86" s="64"/>
      <c r="IQ86" s="64"/>
      <c r="IR86" s="63">
        <v>450000.0</v>
      </c>
      <c r="IS86" s="65">
        <v>1.0</v>
      </c>
      <c r="IT86" s="63" t="s">
        <v>5287</v>
      </c>
      <c r="IU86" s="64"/>
      <c r="IV86" s="63" t="s">
        <v>6935</v>
      </c>
      <c r="IW86" s="164" t="s">
        <v>6936</v>
      </c>
      <c r="IX86" s="64"/>
      <c r="IY86" s="64"/>
      <c r="IZ86" s="63" t="s">
        <v>6937</v>
      </c>
      <c r="JA86" s="164" t="s">
        <v>6938</v>
      </c>
      <c r="JB86" s="64"/>
      <c r="JC86" s="64"/>
      <c r="JD86" s="64"/>
      <c r="JE86" s="64"/>
      <c r="JF86" s="64"/>
      <c r="JG86" s="64"/>
      <c r="JH86" s="64"/>
      <c r="JI86" s="64"/>
      <c r="JJ86" s="64"/>
      <c r="JK86" s="64"/>
      <c r="JL86" s="64"/>
      <c r="JM86" s="64"/>
      <c r="JN86" s="64"/>
      <c r="JO86" s="64"/>
      <c r="JP86" s="64"/>
      <c r="JQ86" s="64"/>
      <c r="JR86" s="64"/>
      <c r="JS86" s="64"/>
      <c r="JT86" s="64"/>
      <c r="JU86" s="64"/>
      <c r="JV86" s="64"/>
      <c r="JW86" s="64"/>
      <c r="JX86" s="64"/>
      <c r="JY86" s="64"/>
      <c r="JZ86" s="64"/>
      <c r="KA86" s="64"/>
      <c r="KB86" s="64"/>
      <c r="KC86" s="64"/>
      <c r="KD86" s="64"/>
      <c r="KE86" s="64"/>
      <c r="KF86" s="64"/>
      <c r="KG86" s="64"/>
      <c r="KH86" s="64"/>
      <c r="KI86" s="64"/>
      <c r="KJ86" s="64"/>
      <c r="KK86" s="65">
        <v>4.77722061E8</v>
      </c>
      <c r="KL86" s="63" t="s">
        <v>6939</v>
      </c>
      <c r="KM86" s="163">
        <v>45179.0</v>
      </c>
      <c r="KN86" s="64"/>
      <c r="KO86" s="64"/>
      <c r="KP86" s="63" t="s">
        <v>4442</v>
      </c>
      <c r="KQ86" s="64"/>
      <c r="KR86" s="63" t="s">
        <v>6404</v>
      </c>
      <c r="KS86" s="64"/>
      <c r="KT86" s="65">
        <v>85.0</v>
      </c>
    </row>
    <row r="87" hidden="1">
      <c r="A87" s="163">
        <v>45179.0</v>
      </c>
      <c r="B87" s="163">
        <v>45179.0</v>
      </c>
      <c r="C87" s="63" t="s">
        <v>6804</v>
      </c>
      <c r="D87" s="63" t="s">
        <v>6940</v>
      </c>
      <c r="E87" s="63">
        <v>3.218762831E9</v>
      </c>
      <c r="F87" s="63" t="s">
        <v>4408</v>
      </c>
      <c r="G87" s="63" t="s">
        <v>4409</v>
      </c>
      <c r="H87" s="63" t="s">
        <v>30</v>
      </c>
      <c r="I87" s="63" t="s">
        <v>31</v>
      </c>
      <c r="J87" s="63" t="s">
        <v>6941</v>
      </c>
      <c r="K87" s="65">
        <v>6.265081</v>
      </c>
      <c r="L87" s="65">
        <v>-75.536147</v>
      </c>
      <c r="M87" s="65">
        <v>2057.599854</v>
      </c>
      <c r="N87" s="65">
        <v>52.40000153</v>
      </c>
      <c r="O87" s="63" t="s">
        <v>205</v>
      </c>
      <c r="P87" s="65">
        <v>3.103777629E9</v>
      </c>
      <c r="Q87" s="63" t="s">
        <v>3950</v>
      </c>
      <c r="R87" s="64"/>
      <c r="S87" s="63" t="s">
        <v>6942</v>
      </c>
      <c r="T87" s="164" t="s">
        <v>6943</v>
      </c>
      <c r="U87" s="64"/>
      <c r="V87" s="64"/>
      <c r="W87" s="64"/>
      <c r="X87" s="64"/>
      <c r="Y87" s="65">
        <v>3.0</v>
      </c>
      <c r="Z87" s="65">
        <v>1.0</v>
      </c>
      <c r="AA87" s="63" t="s">
        <v>4509</v>
      </c>
      <c r="AB87" s="63" t="s">
        <v>132</v>
      </c>
      <c r="AC87" s="63" t="s">
        <v>132</v>
      </c>
      <c r="AD87" s="63" t="s">
        <v>132</v>
      </c>
      <c r="AE87" s="65">
        <v>3.0</v>
      </c>
      <c r="AF87" s="63" t="s">
        <v>2007</v>
      </c>
      <c r="AG87" s="63" t="s">
        <v>2007</v>
      </c>
      <c r="AH87" s="63" t="s">
        <v>2007</v>
      </c>
      <c r="AI87" s="63" t="s">
        <v>2007</v>
      </c>
      <c r="AJ87" s="65">
        <v>1.0</v>
      </c>
      <c r="AK87" s="65">
        <v>2.0</v>
      </c>
      <c r="AL87" s="63" t="s">
        <v>2007</v>
      </c>
      <c r="AM87" s="65">
        <v>3.0</v>
      </c>
      <c r="AN87" s="63" t="s">
        <v>4485</v>
      </c>
      <c r="AO87" s="63" t="s">
        <v>4456</v>
      </c>
      <c r="AP87" s="63" t="s">
        <v>4420</v>
      </c>
      <c r="AQ87" s="64"/>
      <c r="AR87" s="63" t="s">
        <v>4437</v>
      </c>
      <c r="AS87" s="63" t="s">
        <v>132</v>
      </c>
      <c r="AT87" s="63" t="s">
        <v>2257</v>
      </c>
      <c r="AU87" s="63" t="s">
        <v>35</v>
      </c>
      <c r="AV87" s="63" t="s">
        <v>4458</v>
      </c>
      <c r="AW87" s="63" t="s">
        <v>4437</v>
      </c>
      <c r="AX87" s="63" t="s">
        <v>132</v>
      </c>
      <c r="AY87" s="64"/>
      <c r="AZ87" s="64"/>
      <c r="BA87" s="64"/>
      <c r="BB87" s="65">
        <v>0.0</v>
      </c>
      <c r="BC87" s="65">
        <v>1.0</v>
      </c>
      <c r="BD87" s="65">
        <v>0.0</v>
      </c>
      <c r="BE87" s="63" t="s">
        <v>4437</v>
      </c>
      <c r="BF87" s="63" t="s">
        <v>4437</v>
      </c>
      <c r="BG87" s="65">
        <v>108.0</v>
      </c>
      <c r="BH87" s="63" t="s">
        <v>6555</v>
      </c>
      <c r="BI87" s="63" t="s">
        <v>4460</v>
      </c>
      <c r="BJ87" s="63" t="s">
        <v>4437</v>
      </c>
      <c r="BK87" s="65">
        <v>0.0</v>
      </c>
      <c r="BL87" s="65">
        <v>0.0</v>
      </c>
      <c r="BM87" s="65">
        <v>0.0</v>
      </c>
      <c r="BN87" s="65">
        <v>0.0</v>
      </c>
      <c r="BO87" s="65">
        <v>0.0</v>
      </c>
      <c r="BP87" s="65">
        <v>0.0</v>
      </c>
      <c r="BQ87" s="65">
        <v>1.0</v>
      </c>
      <c r="BR87" s="64"/>
      <c r="BS87" s="64"/>
      <c r="BT87" s="63" t="s">
        <v>4460</v>
      </c>
      <c r="BU87" s="63" t="s">
        <v>4488</v>
      </c>
      <c r="BV87" s="65">
        <v>0.0</v>
      </c>
      <c r="BW87" s="65">
        <v>0.0</v>
      </c>
      <c r="BX87" s="65">
        <v>1.0</v>
      </c>
      <c r="BY87" s="63" t="s">
        <v>6944</v>
      </c>
      <c r="BZ87" s="63" t="s">
        <v>4425</v>
      </c>
      <c r="CA87" s="63" t="s">
        <v>4437</v>
      </c>
      <c r="CB87" s="65">
        <v>0.0</v>
      </c>
      <c r="CC87" s="65">
        <v>0.0</v>
      </c>
      <c r="CD87" s="65">
        <v>0.0</v>
      </c>
      <c r="CE87" s="65">
        <v>0.0</v>
      </c>
      <c r="CF87" s="65">
        <v>0.0</v>
      </c>
      <c r="CG87" s="65">
        <v>0.0</v>
      </c>
      <c r="CH87" s="65">
        <v>0.0</v>
      </c>
      <c r="CI87" s="65">
        <v>1.0</v>
      </c>
      <c r="CJ87" s="63" t="s">
        <v>6945</v>
      </c>
      <c r="CK87" s="63" t="s">
        <v>6702</v>
      </c>
      <c r="CL87" s="65">
        <v>0.0</v>
      </c>
      <c r="CM87" s="65">
        <v>0.0</v>
      </c>
      <c r="CN87" s="65">
        <v>0.0</v>
      </c>
      <c r="CO87" s="65">
        <v>0.0</v>
      </c>
      <c r="CP87" s="65">
        <v>1.0</v>
      </c>
      <c r="CQ87" s="65">
        <v>0.0</v>
      </c>
      <c r="CR87" s="65">
        <v>1.0</v>
      </c>
      <c r="CS87" s="65">
        <v>0.0</v>
      </c>
      <c r="CT87" s="63" t="s">
        <v>6946</v>
      </c>
      <c r="CU87" s="63" t="s">
        <v>4437</v>
      </c>
      <c r="CV87" s="64"/>
      <c r="CW87" s="64"/>
      <c r="CX87" s="63" t="s">
        <v>6947</v>
      </c>
      <c r="CY87" s="65">
        <v>1.0</v>
      </c>
      <c r="CZ87" s="65">
        <v>0.0</v>
      </c>
      <c r="DA87" s="65">
        <v>0.0</v>
      </c>
      <c r="DB87" s="65">
        <v>1.0</v>
      </c>
      <c r="DC87" s="65">
        <v>0.0</v>
      </c>
      <c r="DD87" s="65">
        <v>0.0</v>
      </c>
      <c r="DE87" s="65">
        <v>1.0</v>
      </c>
      <c r="DF87" s="65">
        <v>0.0</v>
      </c>
      <c r="DG87" s="64"/>
      <c r="DH87" s="64"/>
      <c r="DI87" s="64"/>
      <c r="DJ87" s="65">
        <v>0.0</v>
      </c>
      <c r="DK87" s="65">
        <v>0.0</v>
      </c>
      <c r="DL87" s="65">
        <v>0.0</v>
      </c>
      <c r="DM87" s="64"/>
      <c r="DN87" s="63" t="s">
        <v>4429</v>
      </c>
      <c r="DO87" s="63" t="s">
        <v>4563</v>
      </c>
      <c r="DP87" s="63" t="s">
        <v>4563</v>
      </c>
      <c r="DQ87" s="64"/>
      <c r="DR87" s="64"/>
      <c r="DS87" s="64"/>
      <c r="DT87" s="64"/>
      <c r="DU87" s="64"/>
      <c r="DV87" s="65">
        <v>0.0</v>
      </c>
      <c r="DW87" s="65">
        <v>0.0</v>
      </c>
      <c r="DX87" s="65">
        <v>0.0</v>
      </c>
      <c r="DY87" s="65">
        <v>0.0</v>
      </c>
      <c r="DZ87" s="65">
        <v>1.0</v>
      </c>
      <c r="EA87" s="63" t="s">
        <v>4563</v>
      </c>
      <c r="EB87" s="64"/>
      <c r="EC87" s="64"/>
      <c r="ED87" s="64"/>
      <c r="EE87" s="64"/>
      <c r="EF87" s="64"/>
      <c r="EG87" s="65">
        <v>0.0</v>
      </c>
      <c r="EH87" s="65">
        <v>0.0</v>
      </c>
      <c r="EI87" s="65">
        <v>0.0</v>
      </c>
      <c r="EJ87" s="65">
        <v>0.0</v>
      </c>
      <c r="EK87" s="65">
        <v>1.0</v>
      </c>
      <c r="EL87" s="63" t="s">
        <v>4431</v>
      </c>
      <c r="EM87" s="63" t="s">
        <v>4432</v>
      </c>
      <c r="EN87" s="63" t="s">
        <v>4437</v>
      </c>
      <c r="EO87" s="64"/>
      <c r="EP87" s="64"/>
      <c r="EQ87" s="64"/>
      <c r="ER87" s="64"/>
      <c r="ES87" s="64"/>
      <c r="ET87" s="64"/>
      <c r="EU87" s="64"/>
      <c r="EV87" s="65">
        <v>0.0</v>
      </c>
      <c r="EW87" s="65">
        <v>0.0</v>
      </c>
      <c r="EX87" s="65">
        <v>0.0</v>
      </c>
      <c r="EY87" s="65">
        <v>0.0</v>
      </c>
      <c r="EZ87" s="65">
        <v>0.0</v>
      </c>
      <c r="FA87" s="65">
        <v>0.0</v>
      </c>
      <c r="FB87" s="65">
        <v>1.0</v>
      </c>
      <c r="FC87" s="63" t="s">
        <v>2257</v>
      </c>
      <c r="FD87" s="63" t="s">
        <v>4425</v>
      </c>
      <c r="FE87" s="64"/>
      <c r="FF87" s="64"/>
      <c r="FG87" s="64"/>
      <c r="FH87" s="65">
        <v>0.0</v>
      </c>
      <c r="FI87" s="65">
        <v>0.0</v>
      </c>
      <c r="FJ87" s="65">
        <v>1.0</v>
      </c>
      <c r="FK87" s="64"/>
      <c r="FL87" s="64"/>
      <c r="FM87" s="63" t="s">
        <v>4437</v>
      </c>
      <c r="FN87" s="63" t="s">
        <v>6948</v>
      </c>
      <c r="FO87" s="65">
        <v>1.0</v>
      </c>
      <c r="FP87" s="65">
        <v>1.0</v>
      </c>
      <c r="FQ87" s="65">
        <v>0.0</v>
      </c>
      <c r="FR87" s="65">
        <v>0.0</v>
      </c>
      <c r="FS87" s="65">
        <v>0.0</v>
      </c>
      <c r="FT87" s="65">
        <v>0.0</v>
      </c>
      <c r="FU87" s="65">
        <v>0.0</v>
      </c>
      <c r="FV87" s="65">
        <v>0.0</v>
      </c>
      <c r="FW87" s="63" t="s">
        <v>132</v>
      </c>
      <c r="FX87" s="63" t="s">
        <v>4437</v>
      </c>
      <c r="FY87" s="65">
        <v>0.0</v>
      </c>
      <c r="FZ87" s="65">
        <v>0.0</v>
      </c>
      <c r="GA87" s="65">
        <v>1.0</v>
      </c>
      <c r="GB87" s="63" t="s">
        <v>2007</v>
      </c>
      <c r="GC87" s="64"/>
      <c r="GD87" s="64"/>
      <c r="GE87" s="64"/>
      <c r="GF87" s="64"/>
      <c r="GG87" s="64"/>
      <c r="GH87" s="64"/>
      <c r="GI87" s="65">
        <v>0.0</v>
      </c>
      <c r="GJ87" s="65">
        <v>0.0</v>
      </c>
      <c r="GK87" s="65">
        <v>0.0</v>
      </c>
      <c r="GL87" s="65">
        <v>0.0</v>
      </c>
      <c r="GM87" s="65">
        <v>1.0</v>
      </c>
      <c r="GN87" s="65">
        <v>0.0</v>
      </c>
      <c r="GO87" s="63" t="s">
        <v>4563</v>
      </c>
      <c r="GP87" s="64"/>
      <c r="GQ87" s="64"/>
      <c r="GR87" s="64"/>
      <c r="GS87" s="64"/>
      <c r="GT87" s="65">
        <v>0.0</v>
      </c>
      <c r="GU87" s="65">
        <v>0.0</v>
      </c>
      <c r="GV87" s="65">
        <v>0.0</v>
      </c>
      <c r="GW87" s="64"/>
      <c r="GX87" s="65">
        <v>1.0</v>
      </c>
      <c r="GY87" s="63" t="s">
        <v>4437</v>
      </c>
      <c r="GZ87" s="63" t="s">
        <v>4566</v>
      </c>
      <c r="HA87" s="64"/>
      <c r="HB87" s="64"/>
      <c r="HC87" s="64"/>
      <c r="HD87" s="64"/>
      <c r="HE87" s="65">
        <v>0.0</v>
      </c>
      <c r="HF87" s="65">
        <v>0.0</v>
      </c>
      <c r="HG87" s="65">
        <v>0.0</v>
      </c>
      <c r="HH87" s="65">
        <v>1.0</v>
      </c>
      <c r="HI87" s="63" t="s">
        <v>5073</v>
      </c>
      <c r="HJ87" s="65">
        <v>0.0</v>
      </c>
      <c r="HK87" s="65">
        <v>0.0</v>
      </c>
      <c r="HL87" s="65">
        <v>0.0</v>
      </c>
      <c r="HM87" s="65">
        <v>1.0</v>
      </c>
      <c r="HN87" s="64"/>
      <c r="HO87" s="63" t="s">
        <v>4592</v>
      </c>
      <c r="HP87" s="65">
        <v>10000.0</v>
      </c>
      <c r="HQ87" s="63" t="s">
        <v>2257</v>
      </c>
      <c r="HR87" s="65">
        <v>1.0</v>
      </c>
      <c r="HS87" s="63" t="s">
        <v>3951</v>
      </c>
      <c r="HT87" s="64"/>
      <c r="HU87" s="64"/>
      <c r="HV87" s="63" t="s">
        <v>6949</v>
      </c>
      <c r="HW87" s="63" t="s">
        <v>3689</v>
      </c>
      <c r="HX87" s="63" t="s">
        <v>3319</v>
      </c>
      <c r="HY87" s="63">
        <v>5851007.0</v>
      </c>
      <c r="HZ87" s="63" t="s">
        <v>5662</v>
      </c>
      <c r="IA87" s="65">
        <v>0.0</v>
      </c>
      <c r="IB87" s="65">
        <v>0.0</v>
      </c>
      <c r="IC87" s="65">
        <v>0.0</v>
      </c>
      <c r="ID87" s="65">
        <v>0.0</v>
      </c>
      <c r="IE87" s="65">
        <v>1.0</v>
      </c>
      <c r="IF87" s="65">
        <v>0.0</v>
      </c>
      <c r="IG87" s="65">
        <v>0.0</v>
      </c>
      <c r="IH87" s="64"/>
      <c r="II87" s="64"/>
      <c r="IJ87" s="64"/>
      <c r="IK87" s="64"/>
      <c r="IL87" s="64"/>
      <c r="IM87" s="64"/>
      <c r="IN87" s="64"/>
      <c r="IO87" s="64"/>
      <c r="IP87" s="64"/>
      <c r="IQ87" s="63" t="s">
        <v>2257</v>
      </c>
      <c r="IR87" s="63">
        <v>350000.0</v>
      </c>
      <c r="IS87" s="63" t="s">
        <v>4437</v>
      </c>
      <c r="IT87" s="63" t="s">
        <v>4437</v>
      </c>
      <c r="IU87" s="64"/>
      <c r="IV87" s="64"/>
      <c r="IW87" s="64"/>
      <c r="IX87" s="64"/>
      <c r="IY87" s="64"/>
      <c r="IZ87" s="64"/>
      <c r="JA87" s="64"/>
      <c r="JB87" s="64"/>
      <c r="JC87" s="64"/>
      <c r="JD87" s="64"/>
      <c r="JE87" s="63" t="s">
        <v>132</v>
      </c>
      <c r="JF87" s="64"/>
      <c r="JG87" s="64"/>
      <c r="JH87" s="64"/>
      <c r="JI87" s="64"/>
      <c r="JJ87" s="64"/>
      <c r="JK87" s="64"/>
      <c r="JL87" s="64"/>
      <c r="JM87" s="64"/>
      <c r="JN87" s="64"/>
      <c r="JO87" s="64"/>
      <c r="JP87" s="64"/>
      <c r="JQ87" s="64"/>
      <c r="JR87" s="64"/>
      <c r="JS87" s="64"/>
      <c r="JT87" s="64"/>
      <c r="JU87" s="64"/>
      <c r="JV87" s="64"/>
      <c r="JW87" s="64"/>
      <c r="JX87" s="64"/>
      <c r="JY87" s="64"/>
      <c r="JZ87" s="64"/>
      <c r="KA87" s="64"/>
      <c r="KB87" s="64"/>
      <c r="KC87" s="64"/>
      <c r="KD87" s="64"/>
      <c r="KE87" s="64"/>
      <c r="KF87" s="64"/>
      <c r="KG87" s="64"/>
      <c r="KH87" s="64"/>
      <c r="KI87" s="64"/>
      <c r="KJ87" s="64"/>
      <c r="KK87" s="65">
        <v>4.77724562E8</v>
      </c>
      <c r="KL87" s="63" t="s">
        <v>6950</v>
      </c>
      <c r="KM87" s="163">
        <v>45179.0</v>
      </c>
      <c r="KN87" s="64"/>
      <c r="KO87" s="64"/>
      <c r="KP87" s="63" t="s">
        <v>4442</v>
      </c>
      <c r="KQ87" s="64"/>
      <c r="KR87" s="63" t="s">
        <v>6404</v>
      </c>
      <c r="KS87" s="64"/>
      <c r="KT87" s="65">
        <v>86.0</v>
      </c>
    </row>
    <row r="88" hidden="1">
      <c r="A88" s="163">
        <v>45179.0</v>
      </c>
      <c r="B88" s="163">
        <v>45179.0</v>
      </c>
      <c r="C88" s="63" t="s">
        <v>6951</v>
      </c>
      <c r="D88" s="63" t="s">
        <v>6952</v>
      </c>
      <c r="E88" s="63">
        <v>3.1368262E9</v>
      </c>
      <c r="F88" s="63" t="s">
        <v>4408</v>
      </c>
      <c r="G88" s="63" t="s">
        <v>4409</v>
      </c>
      <c r="H88" s="63" t="s">
        <v>4766</v>
      </c>
      <c r="I88" s="63" t="s">
        <v>31</v>
      </c>
      <c r="J88" s="63" t="s">
        <v>6953</v>
      </c>
      <c r="K88" s="65">
        <v>6.265839</v>
      </c>
      <c r="L88" s="65">
        <v>-75.537727</v>
      </c>
      <c r="M88" s="65">
        <v>2010.306912</v>
      </c>
      <c r="N88" s="65">
        <v>52.3311376</v>
      </c>
      <c r="O88" s="63" t="s">
        <v>6954</v>
      </c>
      <c r="P88" s="65">
        <v>3.013046781E9</v>
      </c>
      <c r="Q88" s="63" t="s">
        <v>3953</v>
      </c>
      <c r="R88" s="64"/>
      <c r="S88" s="63" t="s">
        <v>6955</v>
      </c>
      <c r="T88" s="164" t="s">
        <v>6956</v>
      </c>
      <c r="U88" s="63" t="s">
        <v>6957</v>
      </c>
      <c r="V88" s="164" t="s">
        <v>6958</v>
      </c>
      <c r="W88" s="63" t="s">
        <v>6959</v>
      </c>
      <c r="X88" s="164" t="s">
        <v>6960</v>
      </c>
      <c r="Y88" s="65">
        <v>1.0</v>
      </c>
      <c r="Z88" s="65">
        <v>2.0</v>
      </c>
      <c r="AA88" s="63" t="s">
        <v>4417</v>
      </c>
      <c r="AB88" s="63" t="s">
        <v>4437</v>
      </c>
      <c r="AC88" s="63" t="s">
        <v>35</v>
      </c>
      <c r="AD88" s="63" t="s">
        <v>35</v>
      </c>
      <c r="AE88" s="63" t="s">
        <v>216</v>
      </c>
      <c r="AF88" s="65">
        <v>2.0</v>
      </c>
      <c r="AG88" s="65">
        <v>1.0</v>
      </c>
      <c r="AH88" s="63" t="s">
        <v>2007</v>
      </c>
      <c r="AI88" s="63" t="s">
        <v>2007</v>
      </c>
      <c r="AJ88" s="65">
        <v>1.0</v>
      </c>
      <c r="AK88" s="65">
        <v>1.0</v>
      </c>
      <c r="AL88" s="63" t="s">
        <v>2007</v>
      </c>
      <c r="AM88" s="63" t="s">
        <v>2007</v>
      </c>
      <c r="AN88" s="63" t="s">
        <v>4485</v>
      </c>
      <c r="AO88" s="63" t="s">
        <v>4581</v>
      </c>
      <c r="AP88" s="63" t="s">
        <v>4420</v>
      </c>
      <c r="AQ88" s="64"/>
      <c r="AR88" s="63" t="s">
        <v>5507</v>
      </c>
      <c r="AS88" s="63" t="s">
        <v>35</v>
      </c>
      <c r="AT88" s="63" t="s">
        <v>6961</v>
      </c>
      <c r="AU88" s="63" t="s">
        <v>35</v>
      </c>
      <c r="AV88" s="63" t="s">
        <v>4458</v>
      </c>
      <c r="AW88" s="63" t="s">
        <v>4423</v>
      </c>
      <c r="AX88" s="63" t="s">
        <v>132</v>
      </c>
      <c r="AY88" s="64"/>
      <c r="AZ88" s="64"/>
      <c r="BA88" s="64"/>
      <c r="BB88" s="65">
        <v>0.0</v>
      </c>
      <c r="BC88" s="65">
        <v>1.0</v>
      </c>
      <c r="BD88" s="65">
        <v>0.0</v>
      </c>
      <c r="BE88" s="65">
        <v>1.0</v>
      </c>
      <c r="BF88" s="166">
        <v>45689.0</v>
      </c>
      <c r="BG88" s="65">
        <v>78.0</v>
      </c>
      <c r="BH88" s="63" t="s">
        <v>4849</v>
      </c>
      <c r="BI88" s="63" t="s">
        <v>4425</v>
      </c>
      <c r="BJ88" s="63" t="s">
        <v>6213</v>
      </c>
      <c r="BK88" s="65">
        <v>1.0</v>
      </c>
      <c r="BL88" s="65">
        <v>1.0</v>
      </c>
      <c r="BM88" s="65">
        <v>0.0</v>
      </c>
      <c r="BN88" s="65">
        <v>0.0</v>
      </c>
      <c r="BO88" s="65">
        <v>0.0</v>
      </c>
      <c r="BP88" s="65">
        <v>0.0</v>
      </c>
      <c r="BQ88" s="65">
        <v>0.0</v>
      </c>
      <c r="BR88" s="64"/>
      <c r="BS88" s="64"/>
      <c r="BT88" s="63" t="s">
        <v>4425</v>
      </c>
      <c r="BU88" s="63" t="s">
        <v>4462</v>
      </c>
      <c r="BV88" s="65">
        <v>1.0</v>
      </c>
      <c r="BW88" s="65">
        <v>0.0</v>
      </c>
      <c r="BX88" s="65">
        <v>0.0</v>
      </c>
      <c r="BY88" s="63" t="s">
        <v>4431</v>
      </c>
      <c r="BZ88" s="63" t="s">
        <v>4425</v>
      </c>
      <c r="CA88" s="63" t="s">
        <v>4536</v>
      </c>
      <c r="CB88" s="65">
        <v>1.0</v>
      </c>
      <c r="CC88" s="65">
        <v>1.0</v>
      </c>
      <c r="CD88" s="65">
        <v>1.0</v>
      </c>
      <c r="CE88" s="65">
        <v>1.0</v>
      </c>
      <c r="CF88" s="65">
        <v>1.0</v>
      </c>
      <c r="CG88" s="65">
        <v>0.0</v>
      </c>
      <c r="CH88" s="65">
        <v>0.0</v>
      </c>
      <c r="CI88" s="65">
        <v>0.0</v>
      </c>
      <c r="CJ88" s="63" t="s">
        <v>6962</v>
      </c>
      <c r="CK88" s="63" t="s">
        <v>5154</v>
      </c>
      <c r="CL88" s="65">
        <v>0.0</v>
      </c>
      <c r="CM88" s="65">
        <v>0.0</v>
      </c>
      <c r="CN88" s="65">
        <v>0.0</v>
      </c>
      <c r="CO88" s="65">
        <v>0.0</v>
      </c>
      <c r="CP88" s="65">
        <v>0.0</v>
      </c>
      <c r="CQ88" s="65">
        <v>1.0</v>
      </c>
      <c r="CR88" s="65">
        <v>0.0</v>
      </c>
      <c r="CS88" s="65">
        <v>1.0</v>
      </c>
      <c r="CT88" s="63" t="s">
        <v>6963</v>
      </c>
      <c r="CU88" s="63" t="s">
        <v>4513</v>
      </c>
      <c r="CV88" s="63" t="s">
        <v>4467</v>
      </c>
      <c r="CW88" s="64"/>
      <c r="CX88" s="63" t="s">
        <v>4514</v>
      </c>
      <c r="CY88" s="65">
        <v>0.0</v>
      </c>
      <c r="CZ88" s="65">
        <v>0.0</v>
      </c>
      <c r="DA88" s="65">
        <v>0.0</v>
      </c>
      <c r="DB88" s="65">
        <v>0.0</v>
      </c>
      <c r="DC88" s="65">
        <v>0.0</v>
      </c>
      <c r="DD88" s="65">
        <v>0.0</v>
      </c>
      <c r="DE88" s="65">
        <v>0.0</v>
      </c>
      <c r="DF88" s="65">
        <v>0.0</v>
      </c>
      <c r="DG88" s="64"/>
      <c r="DH88" s="64"/>
      <c r="DI88" s="64"/>
      <c r="DJ88" s="65">
        <v>1.0</v>
      </c>
      <c r="DK88" s="65">
        <v>0.0</v>
      </c>
      <c r="DL88" s="65">
        <v>0.0</v>
      </c>
      <c r="DM88" s="64"/>
      <c r="DN88" s="63" t="s">
        <v>5025</v>
      </c>
      <c r="DO88" s="63" t="s">
        <v>4430</v>
      </c>
      <c r="DP88" s="63" t="s">
        <v>4430</v>
      </c>
      <c r="DQ88" s="64"/>
      <c r="DR88" s="64"/>
      <c r="DS88" s="64"/>
      <c r="DT88" s="64"/>
      <c r="DU88" s="64"/>
      <c r="DV88" s="65">
        <v>1.0</v>
      </c>
      <c r="DW88" s="65">
        <v>0.0</v>
      </c>
      <c r="DX88" s="65">
        <v>0.0</v>
      </c>
      <c r="DY88" s="65">
        <v>0.0</v>
      </c>
      <c r="DZ88" s="65">
        <v>0.0</v>
      </c>
      <c r="EA88" s="63" t="s">
        <v>541</v>
      </c>
      <c r="EB88" s="64"/>
      <c r="EC88" s="64"/>
      <c r="ED88" s="64"/>
      <c r="EE88" s="64"/>
      <c r="EF88" s="64"/>
      <c r="EG88" s="65">
        <v>0.0</v>
      </c>
      <c r="EH88" s="65">
        <v>1.0</v>
      </c>
      <c r="EI88" s="65">
        <v>0.0</v>
      </c>
      <c r="EJ88" s="65">
        <v>0.0</v>
      </c>
      <c r="EK88" s="65">
        <v>0.0</v>
      </c>
      <c r="EL88" s="63" t="s">
        <v>4431</v>
      </c>
      <c r="EM88" s="63" t="s">
        <v>4432</v>
      </c>
      <c r="EN88" s="63" t="s">
        <v>6964</v>
      </c>
      <c r="EO88" s="64"/>
      <c r="EP88" s="64"/>
      <c r="EQ88" s="64"/>
      <c r="ER88" s="64"/>
      <c r="ES88" s="64"/>
      <c r="ET88" s="64"/>
      <c r="EU88" s="64"/>
      <c r="EV88" s="65">
        <v>1.0</v>
      </c>
      <c r="EW88" s="65">
        <v>0.0</v>
      </c>
      <c r="EX88" s="65">
        <v>0.0</v>
      </c>
      <c r="EY88" s="65">
        <v>1.0</v>
      </c>
      <c r="EZ88" s="65">
        <v>0.0</v>
      </c>
      <c r="FA88" s="65">
        <v>0.0</v>
      </c>
      <c r="FB88" s="65">
        <v>0.0</v>
      </c>
      <c r="FC88" s="64"/>
      <c r="FD88" s="63" t="s">
        <v>4425</v>
      </c>
      <c r="FE88" s="64"/>
      <c r="FF88" s="64"/>
      <c r="FG88" s="64"/>
      <c r="FH88" s="65">
        <v>0.0</v>
      </c>
      <c r="FI88" s="65">
        <v>0.0</v>
      </c>
      <c r="FJ88" s="65">
        <v>1.0</v>
      </c>
      <c r="FK88" s="63" t="s">
        <v>6965</v>
      </c>
      <c r="FL88" s="164" t="s">
        <v>6966</v>
      </c>
      <c r="FM88" s="63" t="s">
        <v>35</v>
      </c>
      <c r="FN88" s="63" t="s">
        <v>4495</v>
      </c>
      <c r="FO88" s="65">
        <v>1.0</v>
      </c>
      <c r="FP88" s="65">
        <v>0.0</v>
      </c>
      <c r="FQ88" s="65">
        <v>0.0</v>
      </c>
      <c r="FR88" s="65">
        <v>0.0</v>
      </c>
      <c r="FS88" s="65">
        <v>0.0</v>
      </c>
      <c r="FT88" s="65">
        <v>0.0</v>
      </c>
      <c r="FU88" s="65">
        <v>0.0</v>
      </c>
      <c r="FV88" s="65">
        <v>0.0</v>
      </c>
      <c r="FW88" s="63" t="s">
        <v>35</v>
      </c>
      <c r="FX88" s="63" t="s">
        <v>35</v>
      </c>
      <c r="FY88" s="65">
        <v>1.0</v>
      </c>
      <c r="FZ88" s="65">
        <v>0.0</v>
      </c>
      <c r="GA88" s="65">
        <v>0.0</v>
      </c>
      <c r="GB88" s="63" t="s">
        <v>4613</v>
      </c>
      <c r="GC88" s="64"/>
      <c r="GD88" s="64"/>
      <c r="GE88" s="64"/>
      <c r="GF88" s="64"/>
      <c r="GG88" s="64"/>
      <c r="GH88" s="64"/>
      <c r="GI88" s="65">
        <v>0.0</v>
      </c>
      <c r="GJ88" s="65">
        <v>0.0</v>
      </c>
      <c r="GK88" s="65">
        <v>0.0</v>
      </c>
      <c r="GL88" s="65">
        <v>1.0</v>
      </c>
      <c r="GM88" s="65">
        <v>0.0</v>
      </c>
      <c r="GN88" s="65">
        <v>0.0</v>
      </c>
      <c r="GO88" s="63" t="s">
        <v>4437</v>
      </c>
      <c r="GP88" s="64"/>
      <c r="GQ88" s="64"/>
      <c r="GR88" s="64"/>
      <c r="GS88" s="64"/>
      <c r="GT88" s="65">
        <v>0.0</v>
      </c>
      <c r="GU88" s="65">
        <v>0.0</v>
      </c>
      <c r="GV88" s="65">
        <v>1.0</v>
      </c>
      <c r="GW88" s="64"/>
      <c r="GX88" s="65">
        <v>0.0</v>
      </c>
      <c r="GY88" s="63" t="s">
        <v>4474</v>
      </c>
      <c r="GZ88" s="63" t="s">
        <v>564</v>
      </c>
      <c r="HA88" s="64"/>
      <c r="HB88" s="64"/>
      <c r="HC88" s="64"/>
      <c r="HD88" s="64"/>
      <c r="HE88" s="65">
        <v>1.0</v>
      </c>
      <c r="HF88" s="65">
        <v>0.0</v>
      </c>
      <c r="HG88" s="65">
        <v>0.0</v>
      </c>
      <c r="HH88" s="65">
        <v>0.0</v>
      </c>
      <c r="HI88" s="63" t="s">
        <v>5073</v>
      </c>
      <c r="HJ88" s="65">
        <v>0.0</v>
      </c>
      <c r="HK88" s="65">
        <v>0.0</v>
      </c>
      <c r="HL88" s="65">
        <v>0.0</v>
      </c>
      <c r="HM88" s="65">
        <v>1.0</v>
      </c>
      <c r="HN88" s="64"/>
      <c r="HO88" s="63" t="s">
        <v>132</v>
      </c>
      <c r="HP88" s="65">
        <v>70000.0</v>
      </c>
      <c r="HQ88" s="63" t="s">
        <v>6967</v>
      </c>
      <c r="HR88" s="65">
        <v>3.0</v>
      </c>
      <c r="HS88" s="63" t="s">
        <v>3954</v>
      </c>
      <c r="HT88" s="64"/>
      <c r="HU88" s="64"/>
      <c r="HV88" s="63" t="s">
        <v>6968</v>
      </c>
      <c r="HW88" s="63" t="s">
        <v>6954</v>
      </c>
      <c r="HX88" s="63" t="s">
        <v>6969</v>
      </c>
      <c r="HY88" s="63">
        <v>4.3485307E7</v>
      </c>
      <c r="HZ88" s="63" t="s">
        <v>6970</v>
      </c>
      <c r="IA88" s="65">
        <v>1.0</v>
      </c>
      <c r="IB88" s="65">
        <v>0.0</v>
      </c>
      <c r="IC88" s="65">
        <v>0.0</v>
      </c>
      <c r="ID88" s="65">
        <v>1.0</v>
      </c>
      <c r="IE88" s="65">
        <v>0.0</v>
      </c>
      <c r="IF88" s="65">
        <v>0.0</v>
      </c>
      <c r="IG88" s="65">
        <v>0.0</v>
      </c>
      <c r="IH88" s="64"/>
      <c r="II88" s="64"/>
      <c r="IJ88" s="64"/>
      <c r="IK88" s="64"/>
      <c r="IL88" s="64"/>
      <c r="IM88" s="64"/>
      <c r="IN88" s="64"/>
      <c r="IO88" s="64"/>
      <c r="IP88" s="64"/>
      <c r="IQ88" s="63" t="s">
        <v>6971</v>
      </c>
      <c r="IR88" s="63">
        <v>180000.0</v>
      </c>
      <c r="IS88" s="65">
        <v>1.0</v>
      </c>
      <c r="IT88" s="63" t="s">
        <v>5287</v>
      </c>
      <c r="IU88" s="64"/>
      <c r="IV88" s="63" t="s">
        <v>6972</v>
      </c>
      <c r="IW88" s="164" t="s">
        <v>6973</v>
      </c>
      <c r="IX88" s="64"/>
      <c r="IY88" s="64"/>
      <c r="IZ88" s="63" t="s">
        <v>6974</v>
      </c>
      <c r="JA88" s="164" t="s">
        <v>6975</v>
      </c>
      <c r="JB88" s="64"/>
      <c r="JC88" s="64"/>
      <c r="JD88" s="64"/>
      <c r="JE88" s="63" t="s">
        <v>6976</v>
      </c>
      <c r="JF88" s="64"/>
      <c r="JG88" s="64"/>
      <c r="JH88" s="64"/>
      <c r="JI88" s="64"/>
      <c r="JJ88" s="64"/>
      <c r="JK88" s="64"/>
      <c r="JL88" s="64"/>
      <c r="JM88" s="64"/>
      <c r="JN88" s="64"/>
      <c r="JO88" s="64"/>
      <c r="JP88" s="64"/>
      <c r="JQ88" s="64"/>
      <c r="JR88" s="64"/>
      <c r="JS88" s="64"/>
      <c r="JT88" s="64"/>
      <c r="JU88" s="64"/>
      <c r="JV88" s="64"/>
      <c r="JW88" s="64"/>
      <c r="JX88" s="64"/>
      <c r="JY88" s="64"/>
      <c r="JZ88" s="64"/>
      <c r="KA88" s="64"/>
      <c r="KB88" s="64"/>
      <c r="KC88" s="64"/>
      <c r="KD88" s="64"/>
      <c r="KE88" s="64"/>
      <c r="KF88" s="64"/>
      <c r="KG88" s="64"/>
      <c r="KH88" s="64"/>
      <c r="KI88" s="64"/>
      <c r="KJ88" s="64"/>
      <c r="KK88" s="65">
        <v>4.77725275E8</v>
      </c>
      <c r="KL88" s="63" t="s">
        <v>6977</v>
      </c>
      <c r="KM88" s="163">
        <v>45179.0</v>
      </c>
      <c r="KN88" s="64"/>
      <c r="KO88" s="64"/>
      <c r="KP88" s="63" t="s">
        <v>4442</v>
      </c>
      <c r="KQ88" s="64"/>
      <c r="KR88" s="63" t="s">
        <v>6404</v>
      </c>
      <c r="KS88" s="64"/>
      <c r="KT88" s="65">
        <v>87.0</v>
      </c>
    </row>
    <row r="89" hidden="1">
      <c r="A89" s="163">
        <v>45179.0</v>
      </c>
      <c r="B89" s="163">
        <v>45179.0</v>
      </c>
      <c r="C89" s="63" t="s">
        <v>6978</v>
      </c>
      <c r="D89" s="63" t="s">
        <v>6272</v>
      </c>
      <c r="E89" s="63">
        <v>3.178071274E9</v>
      </c>
      <c r="F89" s="63" t="s">
        <v>4408</v>
      </c>
      <c r="G89" s="63" t="s">
        <v>4409</v>
      </c>
      <c r="H89" s="63" t="s">
        <v>4766</v>
      </c>
      <c r="I89" s="63" t="s">
        <v>6645</v>
      </c>
      <c r="J89" s="64"/>
      <c r="K89" s="64"/>
      <c r="L89" s="64"/>
      <c r="M89" s="64"/>
      <c r="N89" s="64"/>
      <c r="O89" s="63" t="s">
        <v>6979</v>
      </c>
      <c r="P89" s="65">
        <v>3.006237043E9</v>
      </c>
      <c r="Q89" s="63" t="s">
        <v>3956</v>
      </c>
      <c r="R89" s="64"/>
      <c r="S89" s="63" t="s">
        <v>6980</v>
      </c>
      <c r="T89" s="164" t="s">
        <v>6981</v>
      </c>
      <c r="U89" s="63" t="s">
        <v>6982</v>
      </c>
      <c r="V89" s="164" t="s">
        <v>6983</v>
      </c>
      <c r="W89" s="63" t="s">
        <v>6984</v>
      </c>
      <c r="X89" s="164" t="s">
        <v>6985</v>
      </c>
      <c r="Y89" s="65">
        <v>6.0</v>
      </c>
      <c r="Z89" s="65">
        <v>2.0</v>
      </c>
      <c r="AA89" s="63" t="s">
        <v>4509</v>
      </c>
      <c r="AB89" s="63" t="s">
        <v>35</v>
      </c>
      <c r="AC89" s="63" t="s">
        <v>35</v>
      </c>
      <c r="AD89" s="63" t="s">
        <v>132</v>
      </c>
      <c r="AE89" s="65">
        <v>4.0</v>
      </c>
      <c r="AF89" s="65">
        <v>2.0</v>
      </c>
      <c r="AG89" s="65">
        <v>1.0</v>
      </c>
      <c r="AH89" s="65">
        <v>2.0</v>
      </c>
      <c r="AI89" s="63" t="s">
        <v>2007</v>
      </c>
      <c r="AJ89" s="65">
        <v>1.0</v>
      </c>
      <c r="AK89" s="65">
        <v>1.0</v>
      </c>
      <c r="AL89" s="65">
        <v>1.0</v>
      </c>
      <c r="AM89" s="65">
        <v>2.0</v>
      </c>
      <c r="AN89" s="63" t="s">
        <v>4485</v>
      </c>
      <c r="AO89" s="63" t="s">
        <v>4419</v>
      </c>
      <c r="AP89" s="63" t="s">
        <v>4420</v>
      </c>
      <c r="AQ89" s="64"/>
      <c r="AR89" s="63" t="s">
        <v>4421</v>
      </c>
      <c r="AS89" s="63" t="s">
        <v>132</v>
      </c>
      <c r="AT89" s="64"/>
      <c r="AU89" s="63" t="s">
        <v>132</v>
      </c>
      <c r="AV89" s="63" t="s">
        <v>4606</v>
      </c>
      <c r="AW89" s="63" t="s">
        <v>4423</v>
      </c>
      <c r="AX89" s="63" t="s">
        <v>132</v>
      </c>
      <c r="AY89" s="64"/>
      <c r="AZ89" s="64"/>
      <c r="BA89" s="64"/>
      <c r="BB89" s="65">
        <v>0.0</v>
      </c>
      <c r="BC89" s="65">
        <v>1.0</v>
      </c>
      <c r="BD89" s="65">
        <v>0.0</v>
      </c>
      <c r="BE89" s="65">
        <v>1.0</v>
      </c>
      <c r="BF89" s="65">
        <v>3.0</v>
      </c>
      <c r="BG89" s="65">
        <v>12.0</v>
      </c>
      <c r="BH89" s="63" t="s">
        <v>4459</v>
      </c>
      <c r="BI89" s="63" t="s">
        <v>4460</v>
      </c>
      <c r="BJ89" s="63" t="s">
        <v>4424</v>
      </c>
      <c r="BK89" s="65">
        <v>0.0</v>
      </c>
      <c r="BL89" s="65">
        <v>1.0</v>
      </c>
      <c r="BM89" s="65">
        <v>0.0</v>
      </c>
      <c r="BN89" s="65">
        <v>0.0</v>
      </c>
      <c r="BO89" s="65">
        <v>0.0</v>
      </c>
      <c r="BP89" s="65">
        <v>0.0</v>
      </c>
      <c r="BQ89" s="65">
        <v>0.0</v>
      </c>
      <c r="BR89" s="64"/>
      <c r="BS89" s="64"/>
      <c r="BT89" s="63" t="s">
        <v>4460</v>
      </c>
      <c r="BU89" s="63" t="s">
        <v>4424</v>
      </c>
      <c r="BV89" s="65">
        <v>0.0</v>
      </c>
      <c r="BW89" s="65">
        <v>1.0</v>
      </c>
      <c r="BX89" s="65">
        <v>0.0</v>
      </c>
      <c r="BY89" s="64"/>
      <c r="BZ89" s="63" t="s">
        <v>4460</v>
      </c>
      <c r="CA89" s="63" t="s">
        <v>4921</v>
      </c>
      <c r="CB89" s="65">
        <v>1.0</v>
      </c>
      <c r="CC89" s="65">
        <v>0.0</v>
      </c>
      <c r="CD89" s="65">
        <v>0.0</v>
      </c>
      <c r="CE89" s="65">
        <v>0.0</v>
      </c>
      <c r="CF89" s="65">
        <v>0.0</v>
      </c>
      <c r="CG89" s="65">
        <v>0.0</v>
      </c>
      <c r="CH89" s="65">
        <v>0.0</v>
      </c>
      <c r="CI89" s="65">
        <v>0.0</v>
      </c>
      <c r="CJ89" s="64"/>
      <c r="CK89" s="63" t="s">
        <v>4096</v>
      </c>
      <c r="CL89" s="65">
        <v>0.0</v>
      </c>
      <c r="CM89" s="65">
        <v>0.0</v>
      </c>
      <c r="CN89" s="65">
        <v>0.0</v>
      </c>
      <c r="CO89" s="65">
        <v>0.0</v>
      </c>
      <c r="CP89" s="65">
        <v>0.0</v>
      </c>
      <c r="CQ89" s="65">
        <v>0.0</v>
      </c>
      <c r="CR89" s="65">
        <v>1.0</v>
      </c>
      <c r="CS89" s="65">
        <v>0.0</v>
      </c>
      <c r="CT89" s="63" t="s">
        <v>6986</v>
      </c>
      <c r="CU89" s="63" t="s">
        <v>4427</v>
      </c>
      <c r="CV89" s="64"/>
      <c r="CW89" s="64"/>
      <c r="CX89" s="63" t="s">
        <v>4493</v>
      </c>
      <c r="CY89" s="65">
        <v>1.0</v>
      </c>
      <c r="CZ89" s="65">
        <v>0.0</v>
      </c>
      <c r="DA89" s="65">
        <v>0.0</v>
      </c>
      <c r="DB89" s="65">
        <v>0.0</v>
      </c>
      <c r="DC89" s="65">
        <v>0.0</v>
      </c>
      <c r="DD89" s="65">
        <v>0.0</v>
      </c>
      <c r="DE89" s="65">
        <v>0.0</v>
      </c>
      <c r="DF89" s="65">
        <v>0.0</v>
      </c>
      <c r="DG89" s="64"/>
      <c r="DH89" s="64"/>
      <c r="DI89" s="64"/>
      <c r="DJ89" s="65">
        <v>0.0</v>
      </c>
      <c r="DK89" s="65">
        <v>0.0</v>
      </c>
      <c r="DL89" s="65">
        <v>0.0</v>
      </c>
      <c r="DM89" s="64"/>
      <c r="DN89" s="63" t="s">
        <v>4429</v>
      </c>
      <c r="DO89" s="63" t="s">
        <v>4430</v>
      </c>
      <c r="DP89" s="64"/>
      <c r="DQ89" s="64"/>
      <c r="DR89" s="64"/>
      <c r="DS89" s="64"/>
      <c r="DT89" s="64"/>
      <c r="DU89" s="64"/>
      <c r="DV89" s="64"/>
      <c r="DW89" s="64"/>
      <c r="DX89" s="64"/>
      <c r="DY89" s="64"/>
      <c r="DZ89" s="64"/>
      <c r="EA89" s="63" t="s">
        <v>4430</v>
      </c>
      <c r="EB89" s="64"/>
      <c r="EC89" s="64"/>
      <c r="ED89" s="64"/>
      <c r="EE89" s="64"/>
      <c r="EF89" s="64"/>
      <c r="EG89" s="65">
        <v>1.0</v>
      </c>
      <c r="EH89" s="65">
        <v>0.0</v>
      </c>
      <c r="EI89" s="65">
        <v>0.0</v>
      </c>
      <c r="EJ89" s="65">
        <v>0.0</v>
      </c>
      <c r="EK89" s="65">
        <v>0.0</v>
      </c>
      <c r="EL89" s="63" t="s">
        <v>4431</v>
      </c>
      <c r="EM89" s="63" t="s">
        <v>4432</v>
      </c>
      <c r="EN89" s="63" t="s">
        <v>4433</v>
      </c>
      <c r="EO89" s="64"/>
      <c r="EP89" s="64"/>
      <c r="EQ89" s="64"/>
      <c r="ER89" s="64"/>
      <c r="ES89" s="64"/>
      <c r="ET89" s="64"/>
      <c r="EU89" s="64"/>
      <c r="EV89" s="65">
        <v>0.0</v>
      </c>
      <c r="EW89" s="65">
        <v>0.0</v>
      </c>
      <c r="EX89" s="65">
        <v>0.0</v>
      </c>
      <c r="EY89" s="65">
        <v>0.0</v>
      </c>
      <c r="EZ89" s="65">
        <v>1.0</v>
      </c>
      <c r="FA89" s="65">
        <v>0.0</v>
      </c>
      <c r="FB89" s="65">
        <v>0.0</v>
      </c>
      <c r="FC89" s="64"/>
      <c r="FD89" s="63" t="s">
        <v>4460</v>
      </c>
      <c r="FE89" s="64"/>
      <c r="FF89" s="64"/>
      <c r="FG89" s="64"/>
      <c r="FH89" s="65">
        <v>1.0</v>
      </c>
      <c r="FI89" s="65">
        <v>0.0</v>
      </c>
      <c r="FJ89" s="65">
        <v>0.0</v>
      </c>
      <c r="FK89" s="63" t="s">
        <v>6987</v>
      </c>
      <c r="FL89" s="164" t="s">
        <v>6988</v>
      </c>
      <c r="FM89" s="63" t="s">
        <v>35</v>
      </c>
      <c r="FN89" s="63" t="s">
        <v>4495</v>
      </c>
      <c r="FO89" s="65">
        <v>1.0</v>
      </c>
      <c r="FP89" s="65">
        <v>0.0</v>
      </c>
      <c r="FQ89" s="65">
        <v>0.0</v>
      </c>
      <c r="FR89" s="65">
        <v>0.0</v>
      </c>
      <c r="FS89" s="65">
        <v>0.0</v>
      </c>
      <c r="FT89" s="65">
        <v>0.0</v>
      </c>
      <c r="FU89" s="65">
        <v>0.0</v>
      </c>
      <c r="FV89" s="65">
        <v>0.0</v>
      </c>
      <c r="FW89" s="63" t="s">
        <v>35</v>
      </c>
      <c r="FX89" s="63" t="s">
        <v>132</v>
      </c>
      <c r="FY89" s="65">
        <v>0.0</v>
      </c>
      <c r="FZ89" s="65">
        <v>1.0</v>
      </c>
      <c r="GA89" s="65">
        <v>0.0</v>
      </c>
      <c r="GB89" s="63" t="s">
        <v>2007</v>
      </c>
      <c r="GC89" s="64"/>
      <c r="GD89" s="64"/>
      <c r="GE89" s="64"/>
      <c r="GF89" s="64"/>
      <c r="GG89" s="64"/>
      <c r="GH89" s="64"/>
      <c r="GI89" s="65">
        <v>0.0</v>
      </c>
      <c r="GJ89" s="65">
        <v>0.0</v>
      </c>
      <c r="GK89" s="65">
        <v>0.0</v>
      </c>
      <c r="GL89" s="65">
        <v>0.0</v>
      </c>
      <c r="GM89" s="65">
        <v>1.0</v>
      </c>
      <c r="GN89" s="65">
        <v>0.0</v>
      </c>
      <c r="GO89" s="63" t="s">
        <v>564</v>
      </c>
      <c r="GP89" s="64"/>
      <c r="GQ89" s="64"/>
      <c r="GR89" s="64"/>
      <c r="GS89" s="64"/>
      <c r="GT89" s="65">
        <v>1.0</v>
      </c>
      <c r="GU89" s="65">
        <v>0.0</v>
      </c>
      <c r="GV89" s="65">
        <v>0.0</v>
      </c>
      <c r="GW89" s="64"/>
      <c r="GX89" s="65">
        <v>0.0</v>
      </c>
      <c r="GY89" s="63" t="s">
        <v>4474</v>
      </c>
      <c r="GZ89" s="63" t="s">
        <v>564</v>
      </c>
      <c r="HA89" s="64"/>
      <c r="HB89" s="64"/>
      <c r="HC89" s="64"/>
      <c r="HD89" s="64"/>
      <c r="HE89" s="65">
        <v>1.0</v>
      </c>
      <c r="HF89" s="65">
        <v>0.0</v>
      </c>
      <c r="HG89" s="65">
        <v>0.0</v>
      </c>
      <c r="HH89" s="65">
        <v>0.0</v>
      </c>
      <c r="HI89" s="63" t="s">
        <v>4674</v>
      </c>
      <c r="HJ89" s="65">
        <v>0.0</v>
      </c>
      <c r="HK89" s="65">
        <v>1.0</v>
      </c>
      <c r="HL89" s="65">
        <v>0.0</v>
      </c>
      <c r="HM89" s="65">
        <v>0.0</v>
      </c>
      <c r="HN89" s="64"/>
      <c r="HO89" s="63" t="s">
        <v>564</v>
      </c>
      <c r="HP89" s="65">
        <v>50000.0</v>
      </c>
      <c r="HQ89" s="63" t="s">
        <v>4439</v>
      </c>
      <c r="HR89" s="65">
        <v>2.0</v>
      </c>
      <c r="HS89" s="63" t="s">
        <v>3957</v>
      </c>
      <c r="HV89" s="63" t="s">
        <v>6989</v>
      </c>
      <c r="HW89" s="63" t="s">
        <v>3955</v>
      </c>
      <c r="HX89" s="63" t="s">
        <v>3288</v>
      </c>
      <c r="HY89" s="63">
        <v>7792404.0</v>
      </c>
      <c r="HZ89" s="63" t="s">
        <v>4437</v>
      </c>
      <c r="IA89" s="65">
        <v>0.0</v>
      </c>
      <c r="IB89" s="65">
        <v>0.0</v>
      </c>
      <c r="IC89" s="65">
        <v>0.0</v>
      </c>
      <c r="ID89" s="65">
        <v>0.0</v>
      </c>
      <c r="IE89" s="65">
        <v>0.0</v>
      </c>
      <c r="IF89" s="65">
        <v>1.0</v>
      </c>
      <c r="IG89" s="65">
        <v>0.0</v>
      </c>
      <c r="IH89" s="64"/>
      <c r="II89" s="64"/>
      <c r="IJ89" s="64"/>
      <c r="IK89" s="64"/>
      <c r="IL89" s="64"/>
      <c r="IM89" s="64"/>
      <c r="IN89" s="64"/>
      <c r="IO89" s="64"/>
      <c r="IP89" s="64"/>
      <c r="IQ89" s="64"/>
      <c r="IR89" s="63">
        <v>60000.0</v>
      </c>
      <c r="IS89" s="65">
        <v>1.0</v>
      </c>
      <c r="IT89" s="63" t="s">
        <v>5287</v>
      </c>
      <c r="IU89" s="64"/>
      <c r="IV89" s="64"/>
      <c r="IW89" s="64"/>
      <c r="IX89" s="64"/>
      <c r="IY89" s="64"/>
      <c r="IZ89" s="63" t="s">
        <v>6990</v>
      </c>
      <c r="JA89" s="164" t="s">
        <v>6991</v>
      </c>
      <c r="JB89" s="64"/>
      <c r="JC89" s="64"/>
      <c r="JD89" s="64"/>
      <c r="JE89" s="64"/>
      <c r="JF89" s="64"/>
      <c r="JG89" s="64"/>
      <c r="JH89" s="64"/>
      <c r="JI89" s="64"/>
      <c r="JJ89" s="64"/>
      <c r="JK89" s="64"/>
      <c r="JL89" s="64"/>
      <c r="JM89" s="64"/>
      <c r="JN89" s="64"/>
      <c r="JO89" s="64"/>
      <c r="JP89" s="64"/>
      <c r="JQ89" s="64"/>
      <c r="JR89" s="64"/>
      <c r="JS89" s="64"/>
      <c r="JT89" s="64"/>
      <c r="JU89" s="64"/>
      <c r="JV89" s="64"/>
      <c r="JW89" s="64"/>
      <c r="JX89" s="64"/>
      <c r="JY89" s="64"/>
      <c r="JZ89" s="64"/>
      <c r="KA89" s="64"/>
      <c r="KB89" s="64"/>
      <c r="KC89" s="64"/>
      <c r="KD89" s="64"/>
      <c r="KE89" s="64"/>
      <c r="KF89" s="64"/>
      <c r="KG89" s="64"/>
      <c r="KH89" s="64"/>
      <c r="KI89" s="64"/>
      <c r="KJ89" s="64"/>
      <c r="KK89" s="65">
        <v>4.77725454E8</v>
      </c>
      <c r="KL89" s="63" t="s">
        <v>6992</v>
      </c>
      <c r="KM89" s="163">
        <v>45179.0</v>
      </c>
      <c r="KN89" s="64"/>
      <c r="KO89" s="64"/>
      <c r="KP89" s="63" t="s">
        <v>4442</v>
      </c>
      <c r="KQ89" s="64"/>
      <c r="KR89" s="63" t="s">
        <v>6404</v>
      </c>
      <c r="KS89" s="64"/>
      <c r="KT89" s="65">
        <v>88.0</v>
      </c>
    </row>
    <row r="90" hidden="1">
      <c r="A90" s="163">
        <v>45179.0</v>
      </c>
      <c r="B90" s="163">
        <v>45179.0</v>
      </c>
      <c r="C90" s="63" t="s">
        <v>1381</v>
      </c>
      <c r="D90" s="63" t="s">
        <v>6993</v>
      </c>
      <c r="E90" s="63">
        <v>3.148609978E9</v>
      </c>
      <c r="F90" s="63" t="s">
        <v>4408</v>
      </c>
      <c r="G90" s="63" t="s">
        <v>4409</v>
      </c>
      <c r="H90" s="63" t="s">
        <v>30</v>
      </c>
      <c r="I90" s="63" t="s">
        <v>31</v>
      </c>
      <c r="J90" s="63" t="s">
        <v>6994</v>
      </c>
      <c r="K90" s="65">
        <v>6.265283</v>
      </c>
      <c r="L90" s="65">
        <v>-75.536166</v>
      </c>
      <c r="M90" s="65">
        <v>2037.851888</v>
      </c>
      <c r="N90" s="65">
        <v>39.0</v>
      </c>
      <c r="O90" s="63" t="s">
        <v>6995</v>
      </c>
      <c r="P90" s="65">
        <v>3.114199895E9</v>
      </c>
      <c r="Q90" s="63" t="s">
        <v>6996</v>
      </c>
      <c r="R90" s="64"/>
      <c r="S90" s="63" t="s">
        <v>6997</v>
      </c>
      <c r="T90" s="164" t="s">
        <v>6998</v>
      </c>
      <c r="U90" s="63" t="s">
        <v>6999</v>
      </c>
      <c r="V90" s="164" t="s">
        <v>7000</v>
      </c>
      <c r="W90" s="63" t="s">
        <v>7001</v>
      </c>
      <c r="X90" s="164" t="s">
        <v>7002</v>
      </c>
      <c r="Y90" s="65">
        <v>5.0</v>
      </c>
      <c r="Z90" s="65">
        <v>2.0</v>
      </c>
      <c r="AA90" s="63" t="s">
        <v>4896</v>
      </c>
      <c r="AB90" s="63" t="s">
        <v>35</v>
      </c>
      <c r="AC90" s="63" t="s">
        <v>35</v>
      </c>
      <c r="AD90" s="63" t="s">
        <v>132</v>
      </c>
      <c r="AE90" s="65">
        <v>2.0</v>
      </c>
      <c r="AF90" s="65">
        <v>2.0</v>
      </c>
      <c r="AG90" s="65">
        <v>1.0</v>
      </c>
      <c r="AH90" s="63" t="s">
        <v>2007</v>
      </c>
      <c r="AI90" s="63" t="s">
        <v>2007</v>
      </c>
      <c r="AJ90" s="65">
        <v>3.0</v>
      </c>
      <c r="AK90" s="65">
        <v>1.0</v>
      </c>
      <c r="AL90" s="63" t="s">
        <v>2007</v>
      </c>
      <c r="AM90" s="65">
        <v>2.0</v>
      </c>
      <c r="AN90" s="63" t="s">
        <v>4485</v>
      </c>
      <c r="AO90" s="63" t="s">
        <v>4419</v>
      </c>
      <c r="AP90" s="63" t="s">
        <v>4420</v>
      </c>
      <c r="AQ90" s="64"/>
      <c r="AR90" s="63" t="s">
        <v>4421</v>
      </c>
      <c r="AS90" s="63" t="s">
        <v>35</v>
      </c>
      <c r="AT90" s="63" t="s">
        <v>7003</v>
      </c>
      <c r="AU90" s="63" t="s">
        <v>132</v>
      </c>
      <c r="AV90" s="63" t="s">
        <v>4458</v>
      </c>
      <c r="AW90" s="63" t="s">
        <v>4561</v>
      </c>
      <c r="AX90" s="63" t="s">
        <v>132</v>
      </c>
      <c r="AY90" s="64"/>
      <c r="AZ90" s="64"/>
      <c r="BA90" s="64"/>
      <c r="BB90" s="65">
        <v>0.0</v>
      </c>
      <c r="BC90" s="65">
        <v>1.0</v>
      </c>
      <c r="BD90" s="65">
        <v>0.0</v>
      </c>
      <c r="BE90" s="65">
        <v>2.0</v>
      </c>
      <c r="BF90" s="65">
        <v>3.0</v>
      </c>
      <c r="BG90" s="65">
        <v>56.0</v>
      </c>
      <c r="BH90" s="63" t="s">
        <v>4459</v>
      </c>
      <c r="BI90" s="63" t="s">
        <v>4425</v>
      </c>
      <c r="BJ90" s="63" t="s">
        <v>5719</v>
      </c>
      <c r="BK90" s="65">
        <v>0.0</v>
      </c>
      <c r="BL90" s="65">
        <v>0.0</v>
      </c>
      <c r="BM90" s="65">
        <v>0.0</v>
      </c>
      <c r="BN90" s="65">
        <v>0.0</v>
      </c>
      <c r="BO90" s="65">
        <v>0.0</v>
      </c>
      <c r="BP90" s="65">
        <v>1.0</v>
      </c>
      <c r="BQ90" s="65">
        <v>0.0</v>
      </c>
      <c r="BR90" s="64"/>
      <c r="BS90" s="64"/>
      <c r="BT90" s="63" t="s">
        <v>4461</v>
      </c>
      <c r="BU90" s="63" t="s">
        <v>4488</v>
      </c>
      <c r="BV90" s="65">
        <v>0.0</v>
      </c>
      <c r="BW90" s="65">
        <v>0.0</v>
      </c>
      <c r="BX90" s="65">
        <v>1.0</v>
      </c>
      <c r="BY90" s="63" t="s">
        <v>4564</v>
      </c>
      <c r="BZ90" s="63" t="s">
        <v>4460</v>
      </c>
      <c r="CA90" s="63" t="s">
        <v>7004</v>
      </c>
      <c r="CB90" s="65">
        <v>0.0</v>
      </c>
      <c r="CC90" s="65">
        <v>0.0</v>
      </c>
      <c r="CD90" s="65">
        <v>1.0</v>
      </c>
      <c r="CE90" s="65">
        <v>0.0</v>
      </c>
      <c r="CF90" s="65">
        <v>0.0</v>
      </c>
      <c r="CG90" s="65">
        <v>0.0</v>
      </c>
      <c r="CH90" s="65">
        <v>1.0</v>
      </c>
      <c r="CI90" s="65">
        <v>0.0</v>
      </c>
      <c r="CJ90" s="63" t="s">
        <v>7005</v>
      </c>
      <c r="CK90" s="63" t="s">
        <v>4096</v>
      </c>
      <c r="CL90" s="65">
        <v>0.0</v>
      </c>
      <c r="CM90" s="65">
        <v>0.0</v>
      </c>
      <c r="CN90" s="65">
        <v>0.0</v>
      </c>
      <c r="CO90" s="65">
        <v>0.0</v>
      </c>
      <c r="CP90" s="65">
        <v>0.0</v>
      </c>
      <c r="CQ90" s="65">
        <v>0.0</v>
      </c>
      <c r="CR90" s="65">
        <v>1.0</v>
      </c>
      <c r="CS90" s="65">
        <v>0.0</v>
      </c>
      <c r="CT90" s="63" t="s">
        <v>7006</v>
      </c>
      <c r="CU90" s="63" t="s">
        <v>4427</v>
      </c>
      <c r="CV90" s="64"/>
      <c r="CW90" s="64"/>
      <c r="CX90" s="63" t="s">
        <v>4514</v>
      </c>
      <c r="CY90" s="65">
        <v>0.0</v>
      </c>
      <c r="CZ90" s="65">
        <v>0.0</v>
      </c>
      <c r="DA90" s="65">
        <v>0.0</v>
      </c>
      <c r="DB90" s="65">
        <v>0.0</v>
      </c>
      <c r="DC90" s="65">
        <v>0.0</v>
      </c>
      <c r="DD90" s="65">
        <v>0.0</v>
      </c>
      <c r="DE90" s="65">
        <v>0.0</v>
      </c>
      <c r="DF90" s="65">
        <v>0.0</v>
      </c>
      <c r="DG90" s="64"/>
      <c r="DH90" s="64"/>
      <c r="DI90" s="64"/>
      <c r="DJ90" s="65">
        <v>1.0</v>
      </c>
      <c r="DK90" s="65">
        <v>0.0</v>
      </c>
      <c r="DL90" s="65">
        <v>0.0</v>
      </c>
      <c r="DM90" s="64"/>
      <c r="DN90" s="63" t="s">
        <v>4429</v>
      </c>
      <c r="DO90" s="63" t="s">
        <v>4430</v>
      </c>
      <c r="DP90" s="63" t="s">
        <v>4563</v>
      </c>
      <c r="DQ90" s="64"/>
      <c r="DR90" s="64"/>
      <c r="DS90" s="64"/>
      <c r="DT90" s="64"/>
      <c r="DU90" s="64"/>
      <c r="DV90" s="65">
        <v>0.0</v>
      </c>
      <c r="DW90" s="65">
        <v>0.0</v>
      </c>
      <c r="DX90" s="65">
        <v>0.0</v>
      </c>
      <c r="DY90" s="65">
        <v>0.0</v>
      </c>
      <c r="DZ90" s="65">
        <v>1.0</v>
      </c>
      <c r="EA90" s="63" t="s">
        <v>4563</v>
      </c>
      <c r="EB90" s="64"/>
      <c r="EC90" s="64"/>
      <c r="ED90" s="64"/>
      <c r="EE90" s="64"/>
      <c r="EF90" s="64"/>
      <c r="EG90" s="65">
        <v>0.0</v>
      </c>
      <c r="EH90" s="65">
        <v>0.0</v>
      </c>
      <c r="EI90" s="65">
        <v>0.0</v>
      </c>
      <c r="EJ90" s="65">
        <v>0.0</v>
      </c>
      <c r="EK90" s="65">
        <v>1.0</v>
      </c>
      <c r="EL90" s="63" t="s">
        <v>4564</v>
      </c>
      <c r="EM90" s="63" t="s">
        <v>4432</v>
      </c>
      <c r="EN90" s="63" t="s">
        <v>4494</v>
      </c>
      <c r="EO90" s="64"/>
      <c r="EP90" s="64"/>
      <c r="EQ90" s="64"/>
      <c r="ER90" s="64"/>
      <c r="ES90" s="64"/>
      <c r="ET90" s="64"/>
      <c r="EU90" s="64"/>
      <c r="EV90" s="65">
        <v>1.0</v>
      </c>
      <c r="EW90" s="65">
        <v>0.0</v>
      </c>
      <c r="EX90" s="65">
        <v>0.0</v>
      </c>
      <c r="EY90" s="65">
        <v>0.0</v>
      </c>
      <c r="EZ90" s="65">
        <v>0.0</v>
      </c>
      <c r="FA90" s="65">
        <v>0.0</v>
      </c>
      <c r="FB90" s="65">
        <v>0.0</v>
      </c>
      <c r="FC90" s="63" t="s">
        <v>132</v>
      </c>
      <c r="FD90" s="63" t="s">
        <v>4461</v>
      </c>
      <c r="FE90" s="64"/>
      <c r="FF90" s="64"/>
      <c r="FG90" s="64"/>
      <c r="FH90" s="65">
        <v>0.0</v>
      </c>
      <c r="FI90" s="65">
        <v>1.0</v>
      </c>
      <c r="FJ90" s="65">
        <v>0.0</v>
      </c>
      <c r="FK90" s="63" t="s">
        <v>7007</v>
      </c>
      <c r="FL90" s="164" t="s">
        <v>7008</v>
      </c>
      <c r="FM90" s="63" t="s">
        <v>35</v>
      </c>
      <c r="FN90" s="63" t="s">
        <v>4495</v>
      </c>
      <c r="FO90" s="65">
        <v>1.0</v>
      </c>
      <c r="FP90" s="65">
        <v>0.0</v>
      </c>
      <c r="FQ90" s="65">
        <v>0.0</v>
      </c>
      <c r="FR90" s="65">
        <v>0.0</v>
      </c>
      <c r="FS90" s="65">
        <v>0.0</v>
      </c>
      <c r="FT90" s="65">
        <v>0.0</v>
      </c>
      <c r="FU90" s="65">
        <v>0.0</v>
      </c>
      <c r="FV90" s="65">
        <v>0.0</v>
      </c>
      <c r="FW90" s="63" t="s">
        <v>132</v>
      </c>
      <c r="FX90" s="63" t="s">
        <v>132</v>
      </c>
      <c r="FY90" s="65">
        <v>0.0</v>
      </c>
      <c r="FZ90" s="65">
        <v>1.0</v>
      </c>
      <c r="GA90" s="65">
        <v>0.0</v>
      </c>
      <c r="GB90" s="63" t="s">
        <v>2007</v>
      </c>
      <c r="GC90" s="64"/>
      <c r="GD90" s="64"/>
      <c r="GE90" s="64"/>
      <c r="GF90" s="64"/>
      <c r="GG90" s="64"/>
      <c r="GH90" s="64"/>
      <c r="GI90" s="65">
        <v>0.0</v>
      </c>
      <c r="GJ90" s="65">
        <v>0.0</v>
      </c>
      <c r="GK90" s="65">
        <v>0.0</v>
      </c>
      <c r="GL90" s="65">
        <v>0.0</v>
      </c>
      <c r="GM90" s="65">
        <v>1.0</v>
      </c>
      <c r="GN90" s="65">
        <v>0.0</v>
      </c>
      <c r="GO90" s="63" t="s">
        <v>564</v>
      </c>
      <c r="GP90" s="64"/>
      <c r="GQ90" s="64"/>
      <c r="GR90" s="64"/>
      <c r="GS90" s="64"/>
      <c r="GT90" s="65">
        <v>1.0</v>
      </c>
      <c r="GU90" s="65">
        <v>0.0</v>
      </c>
      <c r="GV90" s="65">
        <v>0.0</v>
      </c>
      <c r="GW90" s="64"/>
      <c r="GX90" s="65">
        <v>0.0</v>
      </c>
      <c r="GY90" s="63" t="s">
        <v>4474</v>
      </c>
      <c r="GZ90" s="63" t="s">
        <v>564</v>
      </c>
      <c r="HA90" s="64"/>
      <c r="HB90" s="64"/>
      <c r="HC90" s="64"/>
      <c r="HD90" s="64"/>
      <c r="HE90" s="65">
        <v>1.0</v>
      </c>
      <c r="HF90" s="65">
        <v>0.0</v>
      </c>
      <c r="HG90" s="65">
        <v>0.0</v>
      </c>
      <c r="HH90" s="65">
        <v>0.0</v>
      </c>
      <c r="HI90" s="63" t="s">
        <v>4519</v>
      </c>
      <c r="HJ90" s="65">
        <v>1.0</v>
      </c>
      <c r="HK90" s="65">
        <v>0.0</v>
      </c>
      <c r="HL90" s="65">
        <v>0.0</v>
      </c>
      <c r="HM90" s="65">
        <v>0.0</v>
      </c>
      <c r="HN90" s="64"/>
      <c r="HO90" s="63" t="s">
        <v>132</v>
      </c>
      <c r="HP90" s="65">
        <v>78000.0</v>
      </c>
      <c r="HQ90" s="63" t="s">
        <v>7009</v>
      </c>
      <c r="HR90" s="65">
        <v>2.0</v>
      </c>
      <c r="HS90" s="63" t="s">
        <v>7010</v>
      </c>
      <c r="HU90" s="64"/>
      <c r="HV90" s="63" t="s">
        <v>7011</v>
      </c>
      <c r="HW90" s="63" t="s">
        <v>7012</v>
      </c>
      <c r="HX90" s="63" t="s">
        <v>3518</v>
      </c>
      <c r="HY90" s="63">
        <v>4.3529202E7</v>
      </c>
      <c r="HZ90" s="63" t="s">
        <v>4437</v>
      </c>
      <c r="IA90" s="65">
        <v>0.0</v>
      </c>
      <c r="IB90" s="65">
        <v>0.0</v>
      </c>
      <c r="IC90" s="65">
        <v>0.0</v>
      </c>
      <c r="ID90" s="65">
        <v>0.0</v>
      </c>
      <c r="IE90" s="65">
        <v>0.0</v>
      </c>
      <c r="IF90" s="65">
        <v>1.0</v>
      </c>
      <c r="IG90" s="65">
        <v>0.0</v>
      </c>
      <c r="IH90" s="64"/>
      <c r="II90" s="64"/>
      <c r="IJ90" s="64"/>
      <c r="IK90" s="64"/>
      <c r="IL90" s="64"/>
      <c r="IM90" s="64"/>
      <c r="IN90" s="64"/>
      <c r="IO90" s="64"/>
      <c r="IP90" s="64"/>
      <c r="IQ90" s="63">
        <v>0.0</v>
      </c>
      <c r="IR90" s="165">
        <v>800000.0</v>
      </c>
      <c r="IS90" s="65">
        <v>2.0</v>
      </c>
      <c r="IT90" s="63" t="s">
        <v>5287</v>
      </c>
      <c r="IU90" s="64"/>
      <c r="IV90" s="63" t="s">
        <v>7013</v>
      </c>
      <c r="IW90" s="164" t="s">
        <v>7014</v>
      </c>
      <c r="IX90" s="64"/>
      <c r="IY90" s="64"/>
      <c r="IZ90" s="63" t="s">
        <v>7015</v>
      </c>
      <c r="JA90" s="164" t="s">
        <v>7016</v>
      </c>
      <c r="JB90" s="64"/>
      <c r="JC90" s="64"/>
      <c r="JD90" s="64"/>
      <c r="JE90" s="63" t="s">
        <v>132</v>
      </c>
      <c r="JF90" s="64"/>
      <c r="JG90" s="64"/>
      <c r="JH90" s="64"/>
      <c r="JI90" s="64"/>
      <c r="JJ90" s="64"/>
      <c r="JK90" s="64"/>
      <c r="JL90" s="64"/>
      <c r="JM90" s="64"/>
      <c r="JN90" s="64"/>
      <c r="JO90" s="64"/>
      <c r="JP90" s="64"/>
      <c r="JQ90" s="64"/>
      <c r="JR90" s="64"/>
      <c r="JS90" s="64"/>
      <c r="JT90" s="64"/>
      <c r="JU90" s="64"/>
      <c r="JV90" s="64"/>
      <c r="JW90" s="64"/>
      <c r="JX90" s="64"/>
      <c r="JY90" s="64"/>
      <c r="JZ90" s="64"/>
      <c r="KA90" s="64"/>
      <c r="KB90" s="64"/>
      <c r="KC90" s="64"/>
      <c r="KD90" s="64"/>
      <c r="KE90" s="64"/>
      <c r="KF90" s="64"/>
      <c r="KG90" s="64"/>
      <c r="KH90" s="64"/>
      <c r="KI90" s="64"/>
      <c r="KJ90" s="64"/>
      <c r="KK90" s="65">
        <v>4.77729345E8</v>
      </c>
      <c r="KL90" s="63" t="s">
        <v>7017</v>
      </c>
      <c r="KM90" s="163">
        <v>45179.0</v>
      </c>
      <c r="KN90" s="64"/>
      <c r="KO90" s="64"/>
      <c r="KP90" s="63" t="s">
        <v>4442</v>
      </c>
      <c r="KQ90" s="64"/>
      <c r="KR90" s="63" t="s">
        <v>6404</v>
      </c>
      <c r="KS90" s="64"/>
      <c r="KT90" s="65">
        <v>89.0</v>
      </c>
    </row>
    <row r="91" hidden="1">
      <c r="A91" s="163">
        <v>45179.0</v>
      </c>
      <c r="B91" s="163">
        <v>45179.0</v>
      </c>
      <c r="C91" s="63" t="s">
        <v>6763</v>
      </c>
      <c r="D91" s="63" t="s">
        <v>4571</v>
      </c>
      <c r="E91" s="63">
        <v>3.133318453E9</v>
      </c>
      <c r="F91" s="63" t="s">
        <v>4408</v>
      </c>
      <c r="G91" s="63" t="s">
        <v>4409</v>
      </c>
      <c r="H91" s="63" t="s">
        <v>30</v>
      </c>
      <c r="I91" s="63" t="s">
        <v>6764</v>
      </c>
      <c r="J91" s="63" t="s">
        <v>7018</v>
      </c>
      <c r="K91" s="65">
        <v>6.267063</v>
      </c>
      <c r="L91" s="65">
        <v>-75.534565</v>
      </c>
      <c r="M91" s="65">
        <v>2061.099854</v>
      </c>
      <c r="N91" s="65">
        <v>42.5</v>
      </c>
      <c r="O91" s="63" t="s">
        <v>701</v>
      </c>
      <c r="P91" s="65">
        <v>3.013729048E9</v>
      </c>
      <c r="Q91" s="63" t="s">
        <v>7019</v>
      </c>
      <c r="R91" s="64"/>
      <c r="S91" s="63" t="s">
        <v>7020</v>
      </c>
      <c r="T91" s="164" t="s">
        <v>7021</v>
      </c>
      <c r="U91" s="63" t="s">
        <v>7022</v>
      </c>
      <c r="V91" s="164" t="s">
        <v>7023</v>
      </c>
      <c r="W91" s="63" t="s">
        <v>7024</v>
      </c>
      <c r="X91" s="164" t="s">
        <v>7025</v>
      </c>
      <c r="Y91" s="65">
        <v>5.0</v>
      </c>
      <c r="Z91" s="65">
        <v>2.0</v>
      </c>
      <c r="AA91" s="63" t="s">
        <v>4509</v>
      </c>
      <c r="AB91" s="63" t="s">
        <v>35</v>
      </c>
      <c r="AC91" s="63" t="s">
        <v>35</v>
      </c>
      <c r="AD91" s="63" t="s">
        <v>35</v>
      </c>
      <c r="AE91" s="65">
        <v>2.0</v>
      </c>
      <c r="AF91" s="65">
        <v>3.0</v>
      </c>
      <c r="AG91" s="65">
        <v>1.0</v>
      </c>
      <c r="AH91" s="63" t="s">
        <v>2007</v>
      </c>
      <c r="AI91" s="65">
        <v>1.0</v>
      </c>
      <c r="AJ91" s="65">
        <v>1.0</v>
      </c>
      <c r="AK91" s="65">
        <v>2.0</v>
      </c>
      <c r="AL91" s="63" t="s">
        <v>2007</v>
      </c>
      <c r="AM91" s="65">
        <v>3.0</v>
      </c>
      <c r="AN91" s="63" t="s">
        <v>4418</v>
      </c>
      <c r="AO91" s="63" t="s">
        <v>4456</v>
      </c>
      <c r="AP91" s="63" t="s">
        <v>4420</v>
      </c>
      <c r="AQ91" s="64"/>
      <c r="AR91" s="63" t="s">
        <v>4421</v>
      </c>
      <c r="AS91" s="63" t="s">
        <v>132</v>
      </c>
      <c r="AT91" s="63" t="s">
        <v>132</v>
      </c>
      <c r="AU91" s="63" t="s">
        <v>132</v>
      </c>
      <c r="AV91" s="63" t="s">
        <v>4458</v>
      </c>
      <c r="AW91" s="63" t="s">
        <v>4561</v>
      </c>
      <c r="AX91" s="63" t="s">
        <v>132</v>
      </c>
      <c r="AY91" s="64"/>
      <c r="AZ91" s="64"/>
      <c r="BA91" s="64"/>
      <c r="BB91" s="65">
        <v>0.0</v>
      </c>
      <c r="BC91" s="65">
        <v>1.0</v>
      </c>
      <c r="BD91" s="65">
        <v>0.0</v>
      </c>
      <c r="BE91" s="65">
        <v>1.0</v>
      </c>
      <c r="BF91" s="65">
        <v>3.0</v>
      </c>
      <c r="BG91" s="65">
        <v>32.0</v>
      </c>
      <c r="BH91" s="63" t="s">
        <v>4459</v>
      </c>
      <c r="BI91" s="63" t="s">
        <v>4461</v>
      </c>
      <c r="BJ91" s="63" t="s">
        <v>4424</v>
      </c>
      <c r="BK91" s="65">
        <v>0.0</v>
      </c>
      <c r="BL91" s="65">
        <v>1.0</v>
      </c>
      <c r="BM91" s="65">
        <v>0.0</v>
      </c>
      <c r="BN91" s="65">
        <v>0.0</v>
      </c>
      <c r="BO91" s="65">
        <v>0.0</v>
      </c>
      <c r="BP91" s="65">
        <v>0.0</v>
      </c>
      <c r="BQ91" s="65">
        <v>0.0</v>
      </c>
      <c r="BR91" s="64"/>
      <c r="BS91" s="64"/>
      <c r="BT91" s="63" t="s">
        <v>4460</v>
      </c>
      <c r="BU91" s="63" t="s">
        <v>4488</v>
      </c>
      <c r="BV91" s="65">
        <v>0.0</v>
      </c>
      <c r="BW91" s="65">
        <v>0.0</v>
      </c>
      <c r="BX91" s="65">
        <v>1.0</v>
      </c>
      <c r="BY91" s="63" t="s">
        <v>4426</v>
      </c>
      <c r="BZ91" s="63" t="s">
        <v>4460</v>
      </c>
      <c r="CA91" s="63" t="s">
        <v>4586</v>
      </c>
      <c r="CB91" s="65">
        <v>0.0</v>
      </c>
      <c r="CC91" s="65">
        <v>1.0</v>
      </c>
      <c r="CD91" s="65">
        <v>1.0</v>
      </c>
      <c r="CE91" s="65">
        <v>0.0</v>
      </c>
      <c r="CF91" s="65">
        <v>0.0</v>
      </c>
      <c r="CG91" s="65">
        <v>0.0</v>
      </c>
      <c r="CH91" s="65">
        <v>0.0</v>
      </c>
      <c r="CI91" s="65">
        <v>0.0</v>
      </c>
      <c r="CJ91" s="63" t="s">
        <v>132</v>
      </c>
      <c r="CK91" s="63" t="s">
        <v>216</v>
      </c>
      <c r="CL91" s="65">
        <v>0.0</v>
      </c>
      <c r="CM91" s="65">
        <v>0.0</v>
      </c>
      <c r="CN91" s="65">
        <v>0.0</v>
      </c>
      <c r="CO91" s="65">
        <v>0.0</v>
      </c>
      <c r="CP91" s="65">
        <v>0.0</v>
      </c>
      <c r="CQ91" s="65">
        <v>1.0</v>
      </c>
      <c r="CR91" s="65">
        <v>0.0</v>
      </c>
      <c r="CS91" s="65">
        <v>0.0</v>
      </c>
      <c r="CT91" s="63" t="s">
        <v>132</v>
      </c>
      <c r="CU91" s="63" t="s">
        <v>4427</v>
      </c>
      <c r="CV91" s="64"/>
      <c r="CW91" s="64"/>
      <c r="CX91" s="63" t="s">
        <v>4514</v>
      </c>
      <c r="CY91" s="65">
        <v>0.0</v>
      </c>
      <c r="CZ91" s="65">
        <v>0.0</v>
      </c>
      <c r="DA91" s="65">
        <v>0.0</v>
      </c>
      <c r="DB91" s="65">
        <v>0.0</v>
      </c>
      <c r="DC91" s="65">
        <v>0.0</v>
      </c>
      <c r="DD91" s="65">
        <v>0.0</v>
      </c>
      <c r="DE91" s="65">
        <v>0.0</v>
      </c>
      <c r="DF91" s="65">
        <v>0.0</v>
      </c>
      <c r="DG91" s="64"/>
      <c r="DH91" s="64"/>
      <c r="DI91" s="64"/>
      <c r="DJ91" s="65">
        <v>1.0</v>
      </c>
      <c r="DK91" s="65">
        <v>0.0</v>
      </c>
      <c r="DL91" s="65">
        <v>0.0</v>
      </c>
      <c r="DM91" s="64"/>
      <c r="DN91" s="63" t="s">
        <v>4429</v>
      </c>
      <c r="DO91" s="63" t="s">
        <v>4430</v>
      </c>
      <c r="DP91" s="63" t="s">
        <v>4563</v>
      </c>
      <c r="DQ91" s="64"/>
      <c r="DR91" s="64"/>
      <c r="DS91" s="64"/>
      <c r="DT91" s="64"/>
      <c r="DU91" s="64"/>
      <c r="DV91" s="65">
        <v>0.0</v>
      </c>
      <c r="DW91" s="65">
        <v>0.0</v>
      </c>
      <c r="DX91" s="65">
        <v>0.0</v>
      </c>
      <c r="DY91" s="65">
        <v>0.0</v>
      </c>
      <c r="DZ91" s="65">
        <v>1.0</v>
      </c>
      <c r="EA91" s="63" t="s">
        <v>4563</v>
      </c>
      <c r="EB91" s="64"/>
      <c r="EC91" s="64"/>
      <c r="ED91" s="64"/>
      <c r="EE91" s="64"/>
      <c r="EF91" s="64"/>
      <c r="EG91" s="65">
        <v>0.0</v>
      </c>
      <c r="EH91" s="65">
        <v>0.0</v>
      </c>
      <c r="EI91" s="65">
        <v>0.0</v>
      </c>
      <c r="EJ91" s="65">
        <v>0.0</v>
      </c>
      <c r="EK91" s="65">
        <v>1.0</v>
      </c>
      <c r="EL91" s="63" t="s">
        <v>4431</v>
      </c>
      <c r="EM91" s="63" t="s">
        <v>4432</v>
      </c>
      <c r="EN91" s="63" t="s">
        <v>4494</v>
      </c>
      <c r="EO91" s="64"/>
      <c r="EP91" s="64"/>
      <c r="EQ91" s="64"/>
      <c r="ER91" s="64"/>
      <c r="ES91" s="64"/>
      <c r="ET91" s="64"/>
      <c r="EU91" s="64"/>
      <c r="EV91" s="65">
        <v>1.0</v>
      </c>
      <c r="EW91" s="65">
        <v>0.0</v>
      </c>
      <c r="EX91" s="65">
        <v>0.0</v>
      </c>
      <c r="EY91" s="65">
        <v>0.0</v>
      </c>
      <c r="EZ91" s="65">
        <v>0.0</v>
      </c>
      <c r="FA91" s="65">
        <v>0.0</v>
      </c>
      <c r="FB91" s="65">
        <v>0.0</v>
      </c>
      <c r="FC91" s="63" t="s">
        <v>132</v>
      </c>
      <c r="FD91" s="63" t="s">
        <v>4461</v>
      </c>
      <c r="FE91" s="64"/>
      <c r="FF91" s="64"/>
      <c r="FG91" s="64"/>
      <c r="FH91" s="65">
        <v>0.0</v>
      </c>
      <c r="FI91" s="65">
        <v>1.0</v>
      </c>
      <c r="FJ91" s="65">
        <v>0.0</v>
      </c>
      <c r="FK91" s="63" t="s">
        <v>7026</v>
      </c>
      <c r="FL91" s="164" t="s">
        <v>7027</v>
      </c>
      <c r="FM91" s="63" t="s">
        <v>35</v>
      </c>
      <c r="FN91" s="63" t="s">
        <v>4495</v>
      </c>
      <c r="FO91" s="65">
        <v>1.0</v>
      </c>
      <c r="FP91" s="65">
        <v>0.0</v>
      </c>
      <c r="FQ91" s="65">
        <v>0.0</v>
      </c>
      <c r="FR91" s="65">
        <v>0.0</v>
      </c>
      <c r="FS91" s="65">
        <v>0.0</v>
      </c>
      <c r="FT91" s="65">
        <v>0.0</v>
      </c>
      <c r="FU91" s="65">
        <v>0.0</v>
      </c>
      <c r="FV91" s="65">
        <v>0.0</v>
      </c>
      <c r="FW91" s="63" t="s">
        <v>132</v>
      </c>
      <c r="FX91" s="63" t="s">
        <v>132</v>
      </c>
      <c r="FY91" s="65">
        <v>0.0</v>
      </c>
      <c r="FZ91" s="65">
        <v>1.0</v>
      </c>
      <c r="GA91" s="65">
        <v>0.0</v>
      </c>
      <c r="GB91" s="63" t="s">
        <v>2007</v>
      </c>
      <c r="GC91" s="64"/>
      <c r="GD91" s="64"/>
      <c r="GE91" s="64"/>
      <c r="GF91" s="64"/>
      <c r="GG91" s="64"/>
      <c r="GH91" s="64"/>
      <c r="GI91" s="65">
        <v>0.0</v>
      </c>
      <c r="GJ91" s="65">
        <v>0.0</v>
      </c>
      <c r="GK91" s="65">
        <v>0.0</v>
      </c>
      <c r="GL91" s="65">
        <v>0.0</v>
      </c>
      <c r="GM91" s="65">
        <v>1.0</v>
      </c>
      <c r="GN91" s="65">
        <v>0.0</v>
      </c>
      <c r="GO91" s="63" t="s">
        <v>564</v>
      </c>
      <c r="GP91" s="64"/>
      <c r="GQ91" s="64"/>
      <c r="GR91" s="64"/>
      <c r="GS91" s="64"/>
      <c r="GT91" s="65">
        <v>1.0</v>
      </c>
      <c r="GU91" s="65">
        <v>0.0</v>
      </c>
      <c r="GV91" s="65">
        <v>0.0</v>
      </c>
      <c r="GW91" s="64"/>
      <c r="GX91" s="65">
        <v>0.0</v>
      </c>
      <c r="GY91" s="63" t="s">
        <v>4474</v>
      </c>
      <c r="GZ91" s="63" t="s">
        <v>132</v>
      </c>
      <c r="HA91" s="64"/>
      <c r="HB91" s="64"/>
      <c r="HC91" s="64"/>
      <c r="HD91" s="64"/>
      <c r="HE91" s="65">
        <v>0.0</v>
      </c>
      <c r="HF91" s="65">
        <v>1.0</v>
      </c>
      <c r="HG91" s="65">
        <v>0.0</v>
      </c>
      <c r="HH91" s="65">
        <v>0.0</v>
      </c>
      <c r="HI91" s="63" t="s">
        <v>4519</v>
      </c>
      <c r="HJ91" s="65">
        <v>1.0</v>
      </c>
      <c r="HK91" s="65">
        <v>0.0</v>
      </c>
      <c r="HL91" s="65">
        <v>0.0</v>
      </c>
      <c r="HM91" s="65">
        <v>0.0</v>
      </c>
      <c r="HN91" s="64"/>
      <c r="HO91" s="63" t="s">
        <v>132</v>
      </c>
      <c r="HP91" s="65">
        <v>100000.0</v>
      </c>
      <c r="HQ91" s="63" t="s">
        <v>7028</v>
      </c>
      <c r="HR91" s="65">
        <v>1.0</v>
      </c>
      <c r="HS91" s="63" t="s">
        <v>7029</v>
      </c>
      <c r="HT91" s="64"/>
      <c r="HU91" s="64"/>
      <c r="HV91" s="63" t="s">
        <v>7030</v>
      </c>
      <c r="HW91" s="63" t="s">
        <v>701</v>
      </c>
      <c r="HX91" s="63" t="s">
        <v>3886</v>
      </c>
      <c r="HY91" s="63">
        <v>8418281.0</v>
      </c>
      <c r="HZ91" s="63" t="s">
        <v>5539</v>
      </c>
      <c r="IA91" s="65">
        <v>1.0</v>
      </c>
      <c r="IB91" s="65">
        <v>0.0</v>
      </c>
      <c r="IC91" s="65">
        <v>1.0</v>
      </c>
      <c r="ID91" s="65">
        <v>0.0</v>
      </c>
      <c r="IE91" s="65">
        <v>0.0</v>
      </c>
      <c r="IF91" s="65">
        <v>0.0</v>
      </c>
      <c r="IG91" s="65">
        <v>0.0</v>
      </c>
      <c r="IH91" s="64"/>
      <c r="II91" s="64"/>
      <c r="IJ91" s="64"/>
      <c r="IK91" s="64"/>
      <c r="IL91" s="64"/>
      <c r="IM91" s="64"/>
      <c r="IN91" s="64"/>
      <c r="IO91" s="64"/>
      <c r="IP91" s="64"/>
      <c r="IQ91" s="63" t="s">
        <v>7031</v>
      </c>
      <c r="IR91" s="63">
        <v>80000.0</v>
      </c>
      <c r="IS91" s="65">
        <v>1.0</v>
      </c>
      <c r="IT91" s="63" t="s">
        <v>5428</v>
      </c>
      <c r="IU91" s="64"/>
      <c r="IV91" s="63" t="s">
        <v>7032</v>
      </c>
      <c r="IW91" s="164" t="s">
        <v>7033</v>
      </c>
      <c r="IX91" s="64"/>
      <c r="IY91" s="64"/>
      <c r="IZ91" s="63" t="s">
        <v>7034</v>
      </c>
      <c r="JA91" s="164" t="s">
        <v>7035</v>
      </c>
      <c r="JB91" s="64"/>
      <c r="JC91" s="64"/>
      <c r="JD91" s="64"/>
      <c r="JE91" s="63" t="s">
        <v>132</v>
      </c>
      <c r="JF91" s="64"/>
      <c r="JG91" s="64"/>
      <c r="JH91" s="64"/>
      <c r="JI91" s="64"/>
      <c r="JJ91" s="64"/>
      <c r="JK91" s="64"/>
      <c r="JL91" s="64"/>
      <c r="JM91" s="64"/>
      <c r="JN91" s="64"/>
      <c r="JO91" s="64"/>
      <c r="JP91" s="64"/>
      <c r="JQ91" s="64"/>
      <c r="JR91" s="64"/>
      <c r="JS91" s="64"/>
      <c r="JT91" s="64"/>
      <c r="JU91" s="64"/>
      <c r="JV91" s="64"/>
      <c r="JW91" s="64"/>
      <c r="JX91" s="64"/>
      <c r="JY91" s="64"/>
      <c r="JZ91" s="64"/>
      <c r="KA91" s="64"/>
      <c r="KB91" s="64"/>
      <c r="KC91" s="64"/>
      <c r="KD91" s="64"/>
      <c r="KE91" s="64"/>
      <c r="KF91" s="64"/>
      <c r="KG91" s="64"/>
      <c r="KH91" s="64"/>
      <c r="KI91" s="64"/>
      <c r="KJ91" s="64"/>
      <c r="KK91" s="65">
        <v>4.77730527E8</v>
      </c>
      <c r="KL91" s="63" t="s">
        <v>7036</v>
      </c>
      <c r="KM91" s="163">
        <v>45179.0</v>
      </c>
      <c r="KN91" s="64"/>
      <c r="KO91" s="64"/>
      <c r="KP91" s="63" t="s">
        <v>4442</v>
      </c>
      <c r="KQ91" s="64"/>
      <c r="KR91" s="63" t="s">
        <v>6404</v>
      </c>
      <c r="KS91" s="64"/>
      <c r="KT91" s="65">
        <v>90.0</v>
      </c>
    </row>
    <row r="92" hidden="1">
      <c r="A92" s="163">
        <v>45179.0</v>
      </c>
      <c r="B92" s="163">
        <v>45179.0</v>
      </c>
      <c r="C92" s="63" t="s">
        <v>7037</v>
      </c>
      <c r="D92" s="63" t="s">
        <v>5142</v>
      </c>
      <c r="E92" s="63">
        <v>3.20915553E9</v>
      </c>
      <c r="F92" s="63" t="s">
        <v>4408</v>
      </c>
      <c r="G92" s="63" t="s">
        <v>4409</v>
      </c>
      <c r="H92" s="63" t="s">
        <v>30</v>
      </c>
      <c r="I92" s="63" t="s">
        <v>31</v>
      </c>
      <c r="J92" s="64"/>
      <c r="K92" s="64"/>
      <c r="L92" s="64"/>
      <c r="M92" s="64"/>
      <c r="N92" s="64"/>
      <c r="O92" s="63" t="s">
        <v>7038</v>
      </c>
      <c r="P92" s="65">
        <v>3.147746287E9</v>
      </c>
      <c r="Q92" s="63" t="s">
        <v>7039</v>
      </c>
      <c r="R92" s="64"/>
      <c r="S92" s="63" t="s">
        <v>7040</v>
      </c>
      <c r="T92" s="164" t="s">
        <v>7041</v>
      </c>
      <c r="U92" s="63" t="s">
        <v>7042</v>
      </c>
      <c r="V92" s="164" t="s">
        <v>7043</v>
      </c>
      <c r="W92" s="63" t="s">
        <v>7044</v>
      </c>
      <c r="X92" s="164" t="s">
        <v>7045</v>
      </c>
      <c r="Y92" s="65">
        <v>1.0</v>
      </c>
      <c r="Z92" s="65">
        <v>1.0</v>
      </c>
      <c r="AA92" s="63" t="s">
        <v>4484</v>
      </c>
      <c r="AB92" s="63" t="s">
        <v>132</v>
      </c>
      <c r="AC92" s="63" t="s">
        <v>35</v>
      </c>
      <c r="AD92" s="63" t="s">
        <v>35</v>
      </c>
      <c r="AE92" s="63" t="s">
        <v>216</v>
      </c>
      <c r="AF92" s="65">
        <v>1.0</v>
      </c>
      <c r="AG92" s="63" t="s">
        <v>2007</v>
      </c>
      <c r="AH92" s="63" t="s">
        <v>2007</v>
      </c>
      <c r="AI92" s="63" t="s">
        <v>2007</v>
      </c>
      <c r="AJ92" s="63" t="s">
        <v>2007</v>
      </c>
      <c r="AK92" s="65">
        <v>1.0</v>
      </c>
      <c r="AL92" s="63" t="s">
        <v>2007</v>
      </c>
      <c r="AM92" s="63" t="s">
        <v>2007</v>
      </c>
      <c r="AN92" s="63" t="s">
        <v>4485</v>
      </c>
      <c r="AO92" s="63" t="s">
        <v>4581</v>
      </c>
      <c r="AP92" s="63" t="s">
        <v>4420</v>
      </c>
      <c r="AQ92" s="64"/>
      <c r="AR92" s="63" t="s">
        <v>4421</v>
      </c>
      <c r="AS92" s="63" t="s">
        <v>132</v>
      </c>
      <c r="AT92" s="64"/>
      <c r="AU92" s="63" t="s">
        <v>132</v>
      </c>
      <c r="AV92" s="63" t="s">
        <v>4458</v>
      </c>
      <c r="AW92" s="63" t="s">
        <v>4423</v>
      </c>
      <c r="AX92" s="63" t="s">
        <v>132</v>
      </c>
      <c r="AY92" s="64"/>
      <c r="AZ92" s="64"/>
      <c r="BA92" s="64"/>
      <c r="BB92" s="65">
        <v>0.0</v>
      </c>
      <c r="BC92" s="65">
        <v>1.0</v>
      </c>
      <c r="BD92" s="65">
        <v>0.0</v>
      </c>
      <c r="BE92" s="65">
        <v>1.0</v>
      </c>
      <c r="BF92" s="166">
        <v>45689.0</v>
      </c>
      <c r="BG92" s="65">
        <v>18.0</v>
      </c>
      <c r="BH92" s="63" t="s">
        <v>4459</v>
      </c>
      <c r="BI92" s="63" t="s">
        <v>4461</v>
      </c>
      <c r="BJ92" s="63" t="s">
        <v>4424</v>
      </c>
      <c r="BK92" s="65">
        <v>0.0</v>
      </c>
      <c r="BL92" s="65">
        <v>1.0</v>
      </c>
      <c r="BM92" s="65">
        <v>0.0</v>
      </c>
      <c r="BN92" s="65">
        <v>0.0</v>
      </c>
      <c r="BO92" s="65">
        <v>0.0</v>
      </c>
      <c r="BP92" s="65">
        <v>0.0</v>
      </c>
      <c r="BQ92" s="65">
        <v>0.0</v>
      </c>
      <c r="BR92" s="64"/>
      <c r="BS92" s="64"/>
      <c r="BT92" s="63" t="s">
        <v>4461</v>
      </c>
      <c r="BU92" s="63" t="s">
        <v>4488</v>
      </c>
      <c r="BV92" s="65">
        <v>0.0</v>
      </c>
      <c r="BW92" s="65">
        <v>0.0</v>
      </c>
      <c r="BX92" s="65">
        <v>1.0</v>
      </c>
      <c r="BY92" s="64"/>
      <c r="BZ92" s="63" t="s">
        <v>4460</v>
      </c>
      <c r="CA92" s="63" t="s">
        <v>4689</v>
      </c>
      <c r="CB92" s="65">
        <v>0.0</v>
      </c>
      <c r="CC92" s="65">
        <v>0.0</v>
      </c>
      <c r="CD92" s="65">
        <v>1.0</v>
      </c>
      <c r="CE92" s="65">
        <v>0.0</v>
      </c>
      <c r="CF92" s="65">
        <v>0.0</v>
      </c>
      <c r="CG92" s="65">
        <v>0.0</v>
      </c>
      <c r="CH92" s="65">
        <v>0.0</v>
      </c>
      <c r="CI92" s="65">
        <v>0.0</v>
      </c>
      <c r="CJ92" s="64"/>
      <c r="CK92" s="63" t="s">
        <v>216</v>
      </c>
      <c r="CL92" s="65">
        <v>0.0</v>
      </c>
      <c r="CM92" s="65">
        <v>0.0</v>
      </c>
      <c r="CN92" s="65">
        <v>0.0</v>
      </c>
      <c r="CO92" s="65">
        <v>0.0</v>
      </c>
      <c r="CP92" s="65">
        <v>0.0</v>
      </c>
      <c r="CQ92" s="65">
        <v>1.0</v>
      </c>
      <c r="CR92" s="65">
        <v>0.0</v>
      </c>
      <c r="CS92" s="65">
        <v>0.0</v>
      </c>
      <c r="CT92" s="63" t="s">
        <v>4421</v>
      </c>
      <c r="CU92" s="63" t="s">
        <v>4427</v>
      </c>
      <c r="CV92" s="64"/>
      <c r="CW92" s="64"/>
      <c r="CX92" s="63" t="s">
        <v>4538</v>
      </c>
      <c r="CY92" s="65">
        <v>0.0</v>
      </c>
      <c r="CZ92" s="65">
        <v>0.0</v>
      </c>
      <c r="DA92" s="65">
        <v>0.0</v>
      </c>
      <c r="DB92" s="65">
        <v>0.0</v>
      </c>
      <c r="DC92" s="65">
        <v>0.0</v>
      </c>
      <c r="DD92" s="65">
        <v>0.0</v>
      </c>
      <c r="DE92" s="65">
        <v>1.0</v>
      </c>
      <c r="DF92" s="65">
        <v>0.0</v>
      </c>
      <c r="DG92" s="64"/>
      <c r="DH92" s="64"/>
      <c r="DI92" s="64"/>
      <c r="DJ92" s="65">
        <v>0.0</v>
      </c>
      <c r="DK92" s="65">
        <v>0.0</v>
      </c>
      <c r="DL92" s="65">
        <v>0.0</v>
      </c>
      <c r="DM92" s="64"/>
      <c r="DN92" s="63" t="s">
        <v>4429</v>
      </c>
      <c r="DO92" s="63" t="s">
        <v>4430</v>
      </c>
      <c r="DP92" s="63" t="s">
        <v>4563</v>
      </c>
      <c r="DQ92" s="64"/>
      <c r="DR92" s="64"/>
      <c r="DS92" s="64"/>
      <c r="DT92" s="64"/>
      <c r="DU92" s="64"/>
      <c r="DV92" s="65">
        <v>0.0</v>
      </c>
      <c r="DW92" s="65">
        <v>0.0</v>
      </c>
      <c r="DX92" s="65">
        <v>0.0</v>
      </c>
      <c r="DY92" s="65">
        <v>0.0</v>
      </c>
      <c r="DZ92" s="65">
        <v>1.0</v>
      </c>
      <c r="EA92" s="63" t="s">
        <v>4563</v>
      </c>
      <c r="EB92" s="64"/>
      <c r="EC92" s="64"/>
      <c r="ED92" s="64"/>
      <c r="EE92" s="64"/>
      <c r="EF92" s="64"/>
      <c r="EG92" s="65">
        <v>0.0</v>
      </c>
      <c r="EH92" s="65">
        <v>0.0</v>
      </c>
      <c r="EI92" s="65">
        <v>0.0</v>
      </c>
      <c r="EJ92" s="65">
        <v>0.0</v>
      </c>
      <c r="EK92" s="65">
        <v>1.0</v>
      </c>
      <c r="EL92" s="63" t="s">
        <v>4564</v>
      </c>
      <c r="EM92" s="63" t="s">
        <v>4432</v>
      </c>
      <c r="EN92" s="63" t="s">
        <v>4494</v>
      </c>
      <c r="EO92" s="64"/>
      <c r="EP92" s="64"/>
      <c r="EQ92" s="64"/>
      <c r="ER92" s="64"/>
      <c r="ES92" s="64"/>
      <c r="ET92" s="64"/>
      <c r="EU92" s="64"/>
      <c r="EV92" s="65">
        <v>1.0</v>
      </c>
      <c r="EW92" s="65">
        <v>0.0</v>
      </c>
      <c r="EX92" s="65">
        <v>0.0</v>
      </c>
      <c r="EY92" s="65">
        <v>0.0</v>
      </c>
      <c r="EZ92" s="65">
        <v>0.0</v>
      </c>
      <c r="FA92" s="65">
        <v>0.0</v>
      </c>
      <c r="FB92" s="65">
        <v>0.0</v>
      </c>
      <c r="FC92" s="63" t="s">
        <v>4421</v>
      </c>
      <c r="FD92" s="63" t="s">
        <v>4461</v>
      </c>
      <c r="FE92" s="64"/>
      <c r="FF92" s="64"/>
      <c r="FG92" s="64"/>
      <c r="FH92" s="65">
        <v>0.0</v>
      </c>
      <c r="FI92" s="65">
        <v>1.0</v>
      </c>
      <c r="FJ92" s="65">
        <v>0.0</v>
      </c>
      <c r="FK92" s="63" t="s">
        <v>7046</v>
      </c>
      <c r="FL92" s="164" t="s">
        <v>7047</v>
      </c>
      <c r="FM92" s="63" t="s">
        <v>35</v>
      </c>
      <c r="FN92" s="63" t="s">
        <v>4495</v>
      </c>
      <c r="FO92" s="65">
        <v>1.0</v>
      </c>
      <c r="FP92" s="65">
        <v>0.0</v>
      </c>
      <c r="FQ92" s="65">
        <v>0.0</v>
      </c>
      <c r="FR92" s="65">
        <v>0.0</v>
      </c>
      <c r="FS92" s="65">
        <v>0.0</v>
      </c>
      <c r="FT92" s="65">
        <v>0.0</v>
      </c>
      <c r="FU92" s="65">
        <v>0.0</v>
      </c>
      <c r="FV92" s="65">
        <v>0.0</v>
      </c>
      <c r="FW92" s="63" t="s">
        <v>132</v>
      </c>
      <c r="FX92" s="63" t="s">
        <v>132</v>
      </c>
      <c r="FY92" s="65">
        <v>0.0</v>
      </c>
      <c r="FZ92" s="65">
        <v>1.0</v>
      </c>
      <c r="GA92" s="65">
        <v>0.0</v>
      </c>
      <c r="GB92" s="63" t="s">
        <v>2007</v>
      </c>
      <c r="GC92" s="64"/>
      <c r="GD92" s="64"/>
      <c r="GE92" s="64"/>
      <c r="GF92" s="64"/>
      <c r="GG92" s="64"/>
      <c r="GH92" s="64"/>
      <c r="GI92" s="65">
        <v>0.0</v>
      </c>
      <c r="GJ92" s="65">
        <v>0.0</v>
      </c>
      <c r="GK92" s="65">
        <v>0.0</v>
      </c>
      <c r="GL92" s="65">
        <v>0.0</v>
      </c>
      <c r="GM92" s="65">
        <v>1.0</v>
      </c>
      <c r="GN92" s="65">
        <v>0.0</v>
      </c>
      <c r="GO92" s="63" t="s">
        <v>132</v>
      </c>
      <c r="GP92" s="64"/>
      <c r="GQ92" s="64"/>
      <c r="GR92" s="64"/>
      <c r="GS92" s="64"/>
      <c r="GT92" s="65">
        <v>0.0</v>
      </c>
      <c r="GU92" s="65">
        <v>1.0</v>
      </c>
      <c r="GV92" s="65">
        <v>0.0</v>
      </c>
      <c r="GW92" s="64"/>
      <c r="GX92" s="65">
        <v>0.0</v>
      </c>
      <c r="GY92" s="63" t="s">
        <v>4474</v>
      </c>
      <c r="GZ92" s="63" t="s">
        <v>132</v>
      </c>
      <c r="HA92" s="64"/>
      <c r="HB92" s="64"/>
      <c r="HC92" s="64"/>
      <c r="HD92" s="64"/>
      <c r="HE92" s="65">
        <v>0.0</v>
      </c>
      <c r="HF92" s="65">
        <v>1.0</v>
      </c>
      <c r="HG92" s="65">
        <v>0.0</v>
      </c>
      <c r="HH92" s="65">
        <v>0.0</v>
      </c>
      <c r="HI92" s="63" t="s">
        <v>5073</v>
      </c>
      <c r="HJ92" s="65">
        <v>0.0</v>
      </c>
      <c r="HK92" s="65">
        <v>0.0</v>
      </c>
      <c r="HL92" s="65">
        <v>0.0</v>
      </c>
      <c r="HM92" s="65">
        <v>1.0</v>
      </c>
      <c r="HN92" s="64"/>
      <c r="HO92" s="63" t="s">
        <v>132</v>
      </c>
      <c r="HP92" s="65">
        <v>0.0</v>
      </c>
      <c r="HQ92" s="63" t="s">
        <v>7048</v>
      </c>
      <c r="HR92" s="65">
        <v>2.0</v>
      </c>
      <c r="HS92" s="63" t="s">
        <v>7049</v>
      </c>
      <c r="HU92" s="64"/>
      <c r="HV92" s="63" t="s">
        <v>4421</v>
      </c>
      <c r="HW92" s="63" t="s">
        <v>2594</v>
      </c>
      <c r="HX92" s="63" t="s">
        <v>3853</v>
      </c>
      <c r="HY92" s="63">
        <v>2.1970181E7</v>
      </c>
      <c r="HZ92" s="63" t="s">
        <v>5602</v>
      </c>
      <c r="IA92" s="65">
        <v>1.0</v>
      </c>
      <c r="IB92" s="65">
        <v>0.0</v>
      </c>
      <c r="IC92" s="65">
        <v>0.0</v>
      </c>
      <c r="ID92" s="65">
        <v>0.0</v>
      </c>
      <c r="IE92" s="65">
        <v>0.0</v>
      </c>
      <c r="IF92" s="65">
        <v>0.0</v>
      </c>
      <c r="IG92" s="65">
        <v>0.0</v>
      </c>
      <c r="IH92" s="64"/>
      <c r="II92" s="64"/>
      <c r="IJ92" s="64"/>
      <c r="IK92" s="64"/>
      <c r="IL92" s="64"/>
      <c r="IM92" s="64"/>
      <c r="IN92" s="64"/>
      <c r="IO92" s="64"/>
      <c r="IP92" s="64"/>
      <c r="IQ92" s="63" t="s">
        <v>4421</v>
      </c>
      <c r="IR92" s="63">
        <v>50000.0</v>
      </c>
      <c r="IS92" s="65">
        <v>1.0</v>
      </c>
      <c r="IT92" s="63" t="s">
        <v>5287</v>
      </c>
      <c r="IU92" s="64"/>
      <c r="IV92" s="63" t="s">
        <v>7050</v>
      </c>
      <c r="IW92" s="164" t="s">
        <v>7051</v>
      </c>
      <c r="IX92" s="64"/>
      <c r="IY92" s="64"/>
      <c r="IZ92" s="63" t="s">
        <v>7052</v>
      </c>
      <c r="JA92" s="164" t="s">
        <v>7053</v>
      </c>
      <c r="JB92" s="64"/>
      <c r="JC92" s="64"/>
      <c r="JD92" s="64"/>
      <c r="JE92" s="64"/>
      <c r="JF92" s="64"/>
      <c r="JG92" s="64"/>
      <c r="JH92" s="64"/>
      <c r="JI92" s="64"/>
      <c r="JJ92" s="64"/>
      <c r="JK92" s="64"/>
      <c r="JL92" s="64"/>
      <c r="JM92" s="64"/>
      <c r="JN92" s="64"/>
      <c r="JO92" s="64"/>
      <c r="JP92" s="64"/>
      <c r="JQ92" s="64"/>
      <c r="JR92" s="64"/>
      <c r="JS92" s="64"/>
      <c r="JT92" s="64"/>
      <c r="JU92" s="64"/>
      <c r="JV92" s="64"/>
      <c r="JW92" s="64"/>
      <c r="JX92" s="64"/>
      <c r="JY92" s="64"/>
      <c r="JZ92" s="64"/>
      <c r="KA92" s="64"/>
      <c r="KB92" s="64"/>
      <c r="KC92" s="64"/>
      <c r="KD92" s="64"/>
      <c r="KE92" s="64"/>
      <c r="KF92" s="64"/>
      <c r="KG92" s="64"/>
      <c r="KH92" s="64"/>
      <c r="KI92" s="64"/>
      <c r="KJ92" s="64"/>
      <c r="KK92" s="65">
        <v>4.7773488E8</v>
      </c>
      <c r="KL92" s="63" t="s">
        <v>7054</v>
      </c>
      <c r="KM92" s="163">
        <v>45179.0</v>
      </c>
      <c r="KN92" s="64"/>
      <c r="KO92" s="64"/>
      <c r="KP92" s="63" t="s">
        <v>4442</v>
      </c>
      <c r="KQ92" s="64"/>
      <c r="KR92" s="63" t="s">
        <v>6404</v>
      </c>
      <c r="KS92" s="64"/>
      <c r="KT92" s="65">
        <v>91.0</v>
      </c>
    </row>
    <row r="93" hidden="1">
      <c r="A93" s="163">
        <v>45179.0</v>
      </c>
      <c r="B93" s="163">
        <v>45179.0</v>
      </c>
      <c r="C93" s="63" t="s">
        <v>6830</v>
      </c>
      <c r="D93" s="63" t="s">
        <v>7055</v>
      </c>
      <c r="E93" s="63">
        <v>3.053210847E9</v>
      </c>
      <c r="F93" s="63" t="s">
        <v>4408</v>
      </c>
      <c r="G93" s="63" t="s">
        <v>4409</v>
      </c>
      <c r="H93" s="63" t="s">
        <v>4766</v>
      </c>
      <c r="I93" s="63" t="s">
        <v>6645</v>
      </c>
      <c r="J93" s="64"/>
      <c r="K93" s="64"/>
      <c r="L93" s="64"/>
      <c r="M93" s="64"/>
      <c r="N93" s="64"/>
      <c r="O93" s="63" t="s">
        <v>7056</v>
      </c>
      <c r="P93" s="65">
        <v>3.135908612E9</v>
      </c>
      <c r="Q93" s="63" t="s">
        <v>7057</v>
      </c>
      <c r="R93" s="64"/>
      <c r="S93" s="63" t="s">
        <v>7058</v>
      </c>
      <c r="T93" s="164" t="s">
        <v>7059</v>
      </c>
      <c r="U93" s="63" t="s">
        <v>7060</v>
      </c>
      <c r="V93" s="164" t="s">
        <v>7061</v>
      </c>
      <c r="W93" s="63" t="s">
        <v>7062</v>
      </c>
      <c r="X93" s="164" t="s">
        <v>7063</v>
      </c>
      <c r="Y93" s="65">
        <v>9.0</v>
      </c>
      <c r="Z93" s="65">
        <v>3.0</v>
      </c>
      <c r="AA93" s="63" t="s">
        <v>4454</v>
      </c>
      <c r="AB93" s="63" t="s">
        <v>132</v>
      </c>
      <c r="AC93" s="63" t="s">
        <v>35</v>
      </c>
      <c r="AD93" s="63" t="s">
        <v>132</v>
      </c>
      <c r="AE93" s="63" t="s">
        <v>216</v>
      </c>
      <c r="AF93" s="64">
        <f>+ 7</f>
        <v>7</v>
      </c>
      <c r="AG93" s="65">
        <v>2.0</v>
      </c>
      <c r="AH93" s="65">
        <v>2.0</v>
      </c>
      <c r="AI93" s="65">
        <v>2.0</v>
      </c>
      <c r="AJ93" s="65">
        <v>2.0</v>
      </c>
      <c r="AK93" s="65">
        <v>1.0</v>
      </c>
      <c r="AL93" s="63" t="s">
        <v>2007</v>
      </c>
      <c r="AM93" s="65">
        <v>2.0</v>
      </c>
      <c r="AN93" s="63" t="s">
        <v>4510</v>
      </c>
      <c r="AO93" s="63" t="s">
        <v>4456</v>
      </c>
      <c r="AP93" s="63" t="s">
        <v>4420</v>
      </c>
      <c r="AQ93" s="64"/>
      <c r="AR93" s="63" t="s">
        <v>4583</v>
      </c>
      <c r="AS93" s="63" t="s">
        <v>132</v>
      </c>
      <c r="AT93" s="64"/>
      <c r="AU93" s="63" t="s">
        <v>35</v>
      </c>
      <c r="AV93" s="63" t="s">
        <v>4458</v>
      </c>
      <c r="AW93" s="63" t="s">
        <v>4561</v>
      </c>
      <c r="AX93" s="63" t="s">
        <v>132</v>
      </c>
      <c r="AY93" s="64"/>
      <c r="AZ93" s="64"/>
      <c r="BA93" s="64"/>
      <c r="BB93" s="65">
        <v>0.0</v>
      </c>
      <c r="BC93" s="65">
        <v>1.0</v>
      </c>
      <c r="BD93" s="65">
        <v>0.0</v>
      </c>
      <c r="BE93" s="65">
        <v>2.0</v>
      </c>
      <c r="BF93" s="63" t="s">
        <v>4487</v>
      </c>
      <c r="BG93" s="65">
        <v>45.0</v>
      </c>
      <c r="BH93" s="63" t="s">
        <v>4459</v>
      </c>
      <c r="BI93" s="63" t="s">
        <v>4461</v>
      </c>
      <c r="BJ93" s="63" t="s">
        <v>7064</v>
      </c>
      <c r="BK93" s="65">
        <v>1.0</v>
      </c>
      <c r="BL93" s="65">
        <v>1.0</v>
      </c>
      <c r="BM93" s="65">
        <v>0.0</v>
      </c>
      <c r="BN93" s="65">
        <v>1.0</v>
      </c>
      <c r="BO93" s="65">
        <v>0.0</v>
      </c>
      <c r="BP93" s="65">
        <v>0.0</v>
      </c>
      <c r="BQ93" s="65">
        <v>0.0</v>
      </c>
      <c r="BR93" s="64"/>
      <c r="BS93" s="64"/>
      <c r="BT93" s="63" t="s">
        <v>4425</v>
      </c>
      <c r="BU93" s="63" t="s">
        <v>4488</v>
      </c>
      <c r="BV93" s="65">
        <v>0.0</v>
      </c>
      <c r="BW93" s="65">
        <v>0.0</v>
      </c>
      <c r="BX93" s="65">
        <v>1.0</v>
      </c>
      <c r="BY93" s="64"/>
      <c r="BZ93" s="63" t="s">
        <v>4460</v>
      </c>
      <c r="CA93" s="63" t="s">
        <v>4586</v>
      </c>
      <c r="CB93" s="65">
        <v>0.0</v>
      </c>
      <c r="CC93" s="65">
        <v>1.0</v>
      </c>
      <c r="CD93" s="65">
        <v>1.0</v>
      </c>
      <c r="CE93" s="65">
        <v>0.0</v>
      </c>
      <c r="CF93" s="65">
        <v>0.0</v>
      </c>
      <c r="CG93" s="65">
        <v>0.0</v>
      </c>
      <c r="CH93" s="65">
        <v>0.0</v>
      </c>
      <c r="CI93" s="65">
        <v>0.0</v>
      </c>
      <c r="CJ93" s="63" t="s">
        <v>4991</v>
      </c>
      <c r="CK93" s="63" t="s">
        <v>216</v>
      </c>
      <c r="CL93" s="65">
        <v>0.0</v>
      </c>
      <c r="CM93" s="65">
        <v>0.0</v>
      </c>
      <c r="CN93" s="65">
        <v>0.0</v>
      </c>
      <c r="CO93" s="65">
        <v>0.0</v>
      </c>
      <c r="CP93" s="65">
        <v>0.0</v>
      </c>
      <c r="CQ93" s="65">
        <v>1.0</v>
      </c>
      <c r="CR93" s="65">
        <v>0.0</v>
      </c>
      <c r="CS93" s="65">
        <v>0.0</v>
      </c>
      <c r="CT93" s="64"/>
      <c r="CU93" s="63" t="s">
        <v>4491</v>
      </c>
      <c r="CV93" s="63" t="s">
        <v>2007</v>
      </c>
      <c r="CW93" s="64"/>
      <c r="CX93" s="63" t="s">
        <v>4514</v>
      </c>
      <c r="CY93" s="65">
        <v>0.0</v>
      </c>
      <c r="CZ93" s="65">
        <v>0.0</v>
      </c>
      <c r="DA93" s="65">
        <v>0.0</v>
      </c>
      <c r="DB93" s="65">
        <v>0.0</v>
      </c>
      <c r="DC93" s="65">
        <v>0.0</v>
      </c>
      <c r="DD93" s="65">
        <v>0.0</v>
      </c>
      <c r="DE93" s="65">
        <v>0.0</v>
      </c>
      <c r="DF93" s="65">
        <v>0.0</v>
      </c>
      <c r="DG93" s="64"/>
      <c r="DH93" s="64"/>
      <c r="DI93" s="64"/>
      <c r="DJ93" s="65">
        <v>1.0</v>
      </c>
      <c r="DK93" s="65">
        <v>0.0</v>
      </c>
      <c r="DL93" s="65">
        <v>0.0</v>
      </c>
      <c r="DM93" s="64"/>
      <c r="DN93" s="63" t="s">
        <v>4429</v>
      </c>
      <c r="DO93" s="63" t="s">
        <v>4430</v>
      </c>
      <c r="DP93" s="63" t="s">
        <v>4563</v>
      </c>
      <c r="DQ93" s="64"/>
      <c r="DR93" s="64"/>
      <c r="DS93" s="64"/>
      <c r="DT93" s="64"/>
      <c r="DU93" s="64"/>
      <c r="DV93" s="65">
        <v>0.0</v>
      </c>
      <c r="DW93" s="65">
        <v>0.0</v>
      </c>
      <c r="DX93" s="65">
        <v>0.0</v>
      </c>
      <c r="DY93" s="65">
        <v>0.0</v>
      </c>
      <c r="DZ93" s="65">
        <v>1.0</v>
      </c>
      <c r="EA93" s="63" t="s">
        <v>4563</v>
      </c>
      <c r="EB93" s="64"/>
      <c r="EC93" s="64"/>
      <c r="ED93" s="64"/>
      <c r="EE93" s="64"/>
      <c r="EF93" s="64"/>
      <c r="EG93" s="65">
        <v>0.0</v>
      </c>
      <c r="EH93" s="65">
        <v>0.0</v>
      </c>
      <c r="EI93" s="65">
        <v>0.0</v>
      </c>
      <c r="EJ93" s="65">
        <v>0.0</v>
      </c>
      <c r="EK93" s="65">
        <v>1.0</v>
      </c>
      <c r="EL93" s="63" t="s">
        <v>4564</v>
      </c>
      <c r="EM93" s="63" t="s">
        <v>4432</v>
      </c>
      <c r="EN93" s="63" t="s">
        <v>4494</v>
      </c>
      <c r="EO93" s="64"/>
      <c r="EP93" s="64"/>
      <c r="EQ93" s="64"/>
      <c r="ER93" s="64"/>
      <c r="ES93" s="64"/>
      <c r="ET93" s="64"/>
      <c r="EU93" s="64"/>
      <c r="EV93" s="65">
        <v>1.0</v>
      </c>
      <c r="EW93" s="65">
        <v>0.0</v>
      </c>
      <c r="EX93" s="65">
        <v>0.0</v>
      </c>
      <c r="EY93" s="65">
        <v>0.0</v>
      </c>
      <c r="EZ93" s="65">
        <v>0.0</v>
      </c>
      <c r="FA93" s="65">
        <v>0.0</v>
      </c>
      <c r="FB93" s="65">
        <v>0.0</v>
      </c>
      <c r="FC93" s="64"/>
      <c r="FD93" s="63" t="s">
        <v>4460</v>
      </c>
      <c r="FE93" s="64"/>
      <c r="FF93" s="64"/>
      <c r="FG93" s="64"/>
      <c r="FH93" s="65">
        <v>1.0</v>
      </c>
      <c r="FI93" s="65">
        <v>0.0</v>
      </c>
      <c r="FJ93" s="65">
        <v>0.0</v>
      </c>
      <c r="FK93" s="63" t="s">
        <v>7065</v>
      </c>
      <c r="FL93" s="164" t="s">
        <v>7066</v>
      </c>
      <c r="FM93" s="63" t="s">
        <v>35</v>
      </c>
      <c r="FN93" s="63" t="s">
        <v>4436</v>
      </c>
      <c r="FO93" s="65">
        <v>0.0</v>
      </c>
      <c r="FP93" s="65">
        <v>0.0</v>
      </c>
      <c r="FQ93" s="65">
        <v>0.0</v>
      </c>
      <c r="FR93" s="65">
        <v>0.0</v>
      </c>
      <c r="FS93" s="65">
        <v>1.0</v>
      </c>
      <c r="FT93" s="65">
        <v>0.0</v>
      </c>
      <c r="FU93" s="65">
        <v>0.0</v>
      </c>
      <c r="FV93" s="65">
        <v>0.0</v>
      </c>
      <c r="FW93" s="63" t="s">
        <v>35</v>
      </c>
      <c r="FX93" s="63" t="s">
        <v>132</v>
      </c>
      <c r="FY93" s="65">
        <v>0.0</v>
      </c>
      <c r="FZ93" s="65">
        <v>1.0</v>
      </c>
      <c r="GA93" s="65">
        <v>0.0</v>
      </c>
      <c r="GB93" s="63" t="s">
        <v>2007</v>
      </c>
      <c r="GC93" s="64"/>
      <c r="GD93" s="64"/>
      <c r="GE93" s="64"/>
      <c r="GF93" s="64"/>
      <c r="GG93" s="64"/>
      <c r="GH93" s="64"/>
      <c r="GI93" s="65">
        <v>0.0</v>
      </c>
      <c r="GJ93" s="65">
        <v>0.0</v>
      </c>
      <c r="GK93" s="65">
        <v>0.0</v>
      </c>
      <c r="GL93" s="65">
        <v>0.0</v>
      </c>
      <c r="GM93" s="65">
        <v>1.0</v>
      </c>
      <c r="GN93" s="65">
        <v>0.0</v>
      </c>
      <c r="GO93" s="63" t="s">
        <v>4563</v>
      </c>
      <c r="GP93" s="64"/>
      <c r="GQ93" s="64"/>
      <c r="GR93" s="64"/>
      <c r="GS93" s="64"/>
      <c r="GT93" s="65">
        <v>0.0</v>
      </c>
      <c r="GU93" s="65">
        <v>0.0</v>
      </c>
      <c r="GV93" s="65">
        <v>0.0</v>
      </c>
      <c r="GW93" s="64"/>
      <c r="GX93" s="65">
        <v>1.0</v>
      </c>
      <c r="GY93" s="63" t="s">
        <v>4474</v>
      </c>
      <c r="GZ93" s="63" t="s">
        <v>4566</v>
      </c>
      <c r="HA93" s="64"/>
      <c r="HB93" s="64"/>
      <c r="HC93" s="64"/>
      <c r="HD93" s="64"/>
      <c r="HE93" s="65">
        <v>0.0</v>
      </c>
      <c r="HF93" s="65">
        <v>0.0</v>
      </c>
      <c r="HG93" s="65">
        <v>0.0</v>
      </c>
      <c r="HH93" s="65">
        <v>1.0</v>
      </c>
      <c r="HI93" s="63" t="s">
        <v>4519</v>
      </c>
      <c r="HJ93" s="65">
        <v>1.0</v>
      </c>
      <c r="HK93" s="65">
        <v>0.0</v>
      </c>
      <c r="HL93" s="65">
        <v>0.0</v>
      </c>
      <c r="HM93" s="65">
        <v>0.0</v>
      </c>
      <c r="HN93" s="64"/>
      <c r="HO93" s="63" t="s">
        <v>132</v>
      </c>
      <c r="HP93" s="65">
        <v>75000.0</v>
      </c>
      <c r="HQ93" s="63" t="s">
        <v>7067</v>
      </c>
      <c r="HR93" s="65">
        <v>2.0</v>
      </c>
      <c r="HS93" s="63" t="s">
        <v>7068</v>
      </c>
      <c r="HV93" s="63" t="s">
        <v>7069</v>
      </c>
      <c r="HW93" s="63" t="s">
        <v>2926</v>
      </c>
      <c r="HX93" s="63" t="s">
        <v>2743</v>
      </c>
      <c r="HY93" s="63">
        <v>4.3726039E7</v>
      </c>
      <c r="HZ93" s="63" t="s">
        <v>4437</v>
      </c>
      <c r="IA93" s="65">
        <v>0.0</v>
      </c>
      <c r="IB93" s="65">
        <v>0.0</v>
      </c>
      <c r="IC93" s="65">
        <v>0.0</v>
      </c>
      <c r="ID93" s="65">
        <v>0.0</v>
      </c>
      <c r="IE93" s="65">
        <v>0.0</v>
      </c>
      <c r="IF93" s="65">
        <v>1.0</v>
      </c>
      <c r="IG93" s="65">
        <v>0.0</v>
      </c>
      <c r="IH93" s="64"/>
      <c r="II93" s="64"/>
      <c r="IJ93" s="64"/>
      <c r="IK93" s="64"/>
      <c r="IL93" s="64"/>
      <c r="IM93" s="64"/>
      <c r="IN93" s="64"/>
      <c r="IO93" s="64"/>
      <c r="IP93" s="64"/>
      <c r="IQ93" s="64"/>
      <c r="IR93" s="63">
        <v>40000.0</v>
      </c>
      <c r="IS93" s="65">
        <v>3.0</v>
      </c>
      <c r="IT93" s="63" t="s">
        <v>5428</v>
      </c>
      <c r="IU93" s="64"/>
      <c r="IV93" s="63" t="s">
        <v>7070</v>
      </c>
      <c r="IW93" s="164" t="s">
        <v>7071</v>
      </c>
      <c r="IX93" s="64"/>
      <c r="IY93" s="64"/>
      <c r="IZ93" s="63" t="s">
        <v>7072</v>
      </c>
      <c r="JA93" s="164" t="s">
        <v>7073</v>
      </c>
      <c r="JB93" s="64"/>
      <c r="JC93" s="64"/>
      <c r="JD93" s="64"/>
      <c r="JE93" s="64"/>
      <c r="JF93" s="64"/>
      <c r="JG93" s="64"/>
      <c r="JH93" s="64"/>
      <c r="JI93" s="64"/>
      <c r="JJ93" s="64"/>
      <c r="JK93" s="64"/>
      <c r="JL93" s="64"/>
      <c r="JM93" s="64"/>
      <c r="JN93" s="64"/>
      <c r="JO93" s="64"/>
      <c r="JP93" s="64"/>
      <c r="JQ93" s="64"/>
      <c r="JR93" s="64"/>
      <c r="JS93" s="64"/>
      <c r="JT93" s="64"/>
      <c r="JU93" s="64"/>
      <c r="JV93" s="64"/>
      <c r="JW93" s="64"/>
      <c r="JX93" s="64"/>
      <c r="JY93" s="64"/>
      <c r="JZ93" s="64"/>
      <c r="KA93" s="64"/>
      <c r="KB93" s="64"/>
      <c r="KC93" s="64"/>
      <c r="KD93" s="64"/>
      <c r="KE93" s="64"/>
      <c r="KF93" s="64"/>
      <c r="KG93" s="64"/>
      <c r="KH93" s="64"/>
      <c r="KI93" s="64"/>
      <c r="KJ93" s="64"/>
      <c r="KK93" s="65">
        <v>4.77736679E8</v>
      </c>
      <c r="KL93" s="63" t="s">
        <v>7074</v>
      </c>
      <c r="KM93" s="163">
        <v>45179.0</v>
      </c>
      <c r="KN93" s="64"/>
      <c r="KO93" s="64"/>
      <c r="KP93" s="63" t="s">
        <v>4442</v>
      </c>
      <c r="KQ93" s="64"/>
      <c r="KR93" s="63" t="s">
        <v>6404</v>
      </c>
      <c r="KS93" s="64"/>
      <c r="KT93" s="65">
        <v>92.0</v>
      </c>
    </row>
    <row r="94" hidden="1">
      <c r="A94" s="163">
        <v>45179.0</v>
      </c>
      <c r="B94" s="163">
        <v>45179.0</v>
      </c>
      <c r="C94" s="63" t="s">
        <v>7075</v>
      </c>
      <c r="D94" s="63" t="s">
        <v>6870</v>
      </c>
      <c r="E94" s="63">
        <v>3.008649119E9</v>
      </c>
      <c r="F94" s="63" t="s">
        <v>4408</v>
      </c>
      <c r="G94" s="63" t="s">
        <v>4409</v>
      </c>
      <c r="H94" s="63" t="s">
        <v>4766</v>
      </c>
      <c r="I94" s="63" t="s">
        <v>6645</v>
      </c>
      <c r="J94" s="63" t="s">
        <v>7076</v>
      </c>
      <c r="K94" s="65">
        <v>6.266835</v>
      </c>
      <c r="L94" s="65">
        <v>-75.535745</v>
      </c>
      <c r="M94" s="65">
        <v>2027.081097</v>
      </c>
      <c r="N94" s="65">
        <v>82.0</v>
      </c>
      <c r="O94" s="63" t="s">
        <v>7077</v>
      </c>
      <c r="P94" s="65">
        <v>3.014096628E9</v>
      </c>
      <c r="Q94" s="63" t="s">
        <v>7078</v>
      </c>
      <c r="R94" s="64"/>
      <c r="S94" s="63" t="s">
        <v>7079</v>
      </c>
      <c r="T94" s="164" t="s">
        <v>7080</v>
      </c>
      <c r="U94" s="63" t="s">
        <v>7081</v>
      </c>
      <c r="V94" s="164" t="s">
        <v>7082</v>
      </c>
      <c r="W94" s="63" t="s">
        <v>7083</v>
      </c>
      <c r="X94" s="164" t="s">
        <v>7084</v>
      </c>
      <c r="Y94" s="65">
        <v>6.0</v>
      </c>
      <c r="Z94" s="65">
        <v>1.0</v>
      </c>
      <c r="AA94" s="63" t="s">
        <v>5118</v>
      </c>
      <c r="AB94" s="63" t="s">
        <v>132</v>
      </c>
      <c r="AC94" s="63" t="s">
        <v>132</v>
      </c>
      <c r="AD94" s="63" t="s">
        <v>132</v>
      </c>
      <c r="AE94" s="63" t="s">
        <v>216</v>
      </c>
      <c r="AF94" s="65">
        <v>3.0</v>
      </c>
      <c r="AG94" s="65">
        <v>1.0</v>
      </c>
      <c r="AH94" s="65">
        <v>1.0</v>
      </c>
      <c r="AI94" s="65">
        <v>2.0</v>
      </c>
      <c r="AJ94" s="65">
        <v>2.0</v>
      </c>
      <c r="AK94" s="63" t="s">
        <v>2007</v>
      </c>
      <c r="AL94" s="63" t="s">
        <v>2007</v>
      </c>
      <c r="AM94" s="65">
        <v>1.0</v>
      </c>
      <c r="AN94" s="63" t="s">
        <v>4485</v>
      </c>
      <c r="AO94" s="63" t="s">
        <v>4419</v>
      </c>
      <c r="AP94" s="63" t="s">
        <v>4582</v>
      </c>
      <c r="AQ94" s="64"/>
      <c r="AR94" s="63" t="s">
        <v>4421</v>
      </c>
      <c r="AS94" s="63" t="s">
        <v>35</v>
      </c>
      <c r="AT94" s="63" t="s">
        <v>4940</v>
      </c>
      <c r="AU94" s="63" t="s">
        <v>132</v>
      </c>
      <c r="AV94" s="63" t="s">
        <v>4422</v>
      </c>
      <c r="AW94" s="63" t="s">
        <v>4561</v>
      </c>
      <c r="AX94" s="63" t="s">
        <v>132</v>
      </c>
      <c r="AY94" s="64"/>
      <c r="AZ94" s="64"/>
      <c r="BA94" s="64"/>
      <c r="BB94" s="65">
        <v>0.0</v>
      </c>
      <c r="BC94" s="65">
        <v>1.0</v>
      </c>
      <c r="BD94" s="65">
        <v>0.0</v>
      </c>
      <c r="BE94" s="65">
        <v>3.0</v>
      </c>
      <c r="BF94" s="63" t="s">
        <v>4487</v>
      </c>
      <c r="BG94" s="65">
        <v>11.0</v>
      </c>
      <c r="BH94" s="63" t="s">
        <v>4459</v>
      </c>
      <c r="BI94" s="63" t="s">
        <v>4460</v>
      </c>
      <c r="BJ94" s="63" t="s">
        <v>4849</v>
      </c>
      <c r="BK94" s="65">
        <v>1.0</v>
      </c>
      <c r="BL94" s="65">
        <v>0.0</v>
      </c>
      <c r="BM94" s="65">
        <v>0.0</v>
      </c>
      <c r="BN94" s="65">
        <v>0.0</v>
      </c>
      <c r="BO94" s="65">
        <v>0.0</v>
      </c>
      <c r="BP94" s="65">
        <v>0.0</v>
      </c>
      <c r="BQ94" s="65">
        <v>0.0</v>
      </c>
      <c r="BR94" s="64"/>
      <c r="BS94" s="64"/>
      <c r="BT94" s="63" t="s">
        <v>4461</v>
      </c>
      <c r="BU94" s="63" t="s">
        <v>4488</v>
      </c>
      <c r="BV94" s="65">
        <v>0.0</v>
      </c>
      <c r="BW94" s="65">
        <v>0.0</v>
      </c>
      <c r="BX94" s="65">
        <v>1.0</v>
      </c>
      <c r="BY94" s="63" t="s">
        <v>4426</v>
      </c>
      <c r="BZ94" s="63" t="s">
        <v>4460</v>
      </c>
      <c r="CA94" s="63" t="s">
        <v>4689</v>
      </c>
      <c r="CB94" s="65">
        <v>0.0</v>
      </c>
      <c r="CC94" s="65">
        <v>0.0</v>
      </c>
      <c r="CD94" s="65">
        <v>1.0</v>
      </c>
      <c r="CE94" s="65">
        <v>0.0</v>
      </c>
      <c r="CF94" s="65">
        <v>0.0</v>
      </c>
      <c r="CG94" s="65">
        <v>0.0</v>
      </c>
      <c r="CH94" s="65">
        <v>0.0</v>
      </c>
      <c r="CI94" s="65">
        <v>0.0</v>
      </c>
      <c r="CJ94" s="63" t="s">
        <v>7085</v>
      </c>
      <c r="CK94" s="63" t="s">
        <v>6414</v>
      </c>
      <c r="CL94" s="65">
        <v>0.0</v>
      </c>
      <c r="CM94" s="65">
        <v>0.0</v>
      </c>
      <c r="CN94" s="65">
        <v>1.0</v>
      </c>
      <c r="CO94" s="65">
        <v>0.0</v>
      </c>
      <c r="CP94" s="65">
        <v>0.0</v>
      </c>
      <c r="CQ94" s="65">
        <v>0.0</v>
      </c>
      <c r="CR94" s="65">
        <v>1.0</v>
      </c>
      <c r="CS94" s="65">
        <v>0.0</v>
      </c>
      <c r="CT94" s="63" t="s">
        <v>7086</v>
      </c>
      <c r="CU94" s="63" t="s">
        <v>4427</v>
      </c>
      <c r="CV94" s="64"/>
      <c r="CW94" s="64"/>
      <c r="CX94" s="63" t="s">
        <v>4514</v>
      </c>
      <c r="CY94" s="65">
        <v>0.0</v>
      </c>
      <c r="CZ94" s="65">
        <v>0.0</v>
      </c>
      <c r="DA94" s="65">
        <v>0.0</v>
      </c>
      <c r="DB94" s="65">
        <v>0.0</v>
      </c>
      <c r="DC94" s="65">
        <v>0.0</v>
      </c>
      <c r="DD94" s="65">
        <v>0.0</v>
      </c>
      <c r="DE94" s="65">
        <v>0.0</v>
      </c>
      <c r="DF94" s="65">
        <v>0.0</v>
      </c>
      <c r="DG94" s="64"/>
      <c r="DH94" s="64"/>
      <c r="DI94" s="64"/>
      <c r="DJ94" s="65">
        <v>1.0</v>
      </c>
      <c r="DK94" s="65">
        <v>0.0</v>
      </c>
      <c r="DL94" s="65">
        <v>0.0</v>
      </c>
      <c r="DM94" s="64"/>
      <c r="DN94" s="63" t="s">
        <v>4429</v>
      </c>
      <c r="DO94" s="63" t="s">
        <v>4430</v>
      </c>
      <c r="DP94" s="63" t="s">
        <v>4563</v>
      </c>
      <c r="DQ94" s="64"/>
      <c r="DR94" s="64"/>
      <c r="DS94" s="64"/>
      <c r="DT94" s="64"/>
      <c r="DU94" s="64"/>
      <c r="DV94" s="65">
        <v>0.0</v>
      </c>
      <c r="DW94" s="65">
        <v>0.0</v>
      </c>
      <c r="DX94" s="65">
        <v>0.0</v>
      </c>
      <c r="DY94" s="65">
        <v>0.0</v>
      </c>
      <c r="DZ94" s="65">
        <v>1.0</v>
      </c>
      <c r="EA94" s="63" t="s">
        <v>4563</v>
      </c>
      <c r="EB94" s="64"/>
      <c r="EC94" s="64"/>
      <c r="ED94" s="64"/>
      <c r="EE94" s="64"/>
      <c r="EF94" s="64"/>
      <c r="EG94" s="65">
        <v>0.0</v>
      </c>
      <c r="EH94" s="65">
        <v>0.0</v>
      </c>
      <c r="EI94" s="65">
        <v>0.0</v>
      </c>
      <c r="EJ94" s="65">
        <v>0.0</v>
      </c>
      <c r="EK94" s="65">
        <v>1.0</v>
      </c>
      <c r="EL94" s="63" t="s">
        <v>4431</v>
      </c>
      <c r="EM94" s="63" t="s">
        <v>4631</v>
      </c>
      <c r="EN94" s="63" t="s">
        <v>4494</v>
      </c>
      <c r="EO94" s="64"/>
      <c r="EP94" s="64"/>
      <c r="EQ94" s="64"/>
      <c r="ER94" s="64"/>
      <c r="ES94" s="64"/>
      <c r="ET94" s="64"/>
      <c r="EU94" s="64"/>
      <c r="EV94" s="65">
        <v>1.0</v>
      </c>
      <c r="EW94" s="65">
        <v>0.0</v>
      </c>
      <c r="EX94" s="65">
        <v>0.0</v>
      </c>
      <c r="EY94" s="65">
        <v>0.0</v>
      </c>
      <c r="EZ94" s="65">
        <v>0.0</v>
      </c>
      <c r="FA94" s="65">
        <v>0.0</v>
      </c>
      <c r="FB94" s="65">
        <v>0.0</v>
      </c>
      <c r="FC94" s="63" t="s">
        <v>7087</v>
      </c>
      <c r="FD94" s="63" t="s">
        <v>4461</v>
      </c>
      <c r="FE94" s="64"/>
      <c r="FF94" s="64"/>
      <c r="FG94" s="64"/>
      <c r="FH94" s="65">
        <v>0.0</v>
      </c>
      <c r="FI94" s="65">
        <v>1.0</v>
      </c>
      <c r="FJ94" s="65">
        <v>0.0</v>
      </c>
      <c r="FK94" s="64"/>
      <c r="FL94" s="64"/>
      <c r="FM94" s="63" t="s">
        <v>35</v>
      </c>
      <c r="FN94" s="63" t="s">
        <v>4495</v>
      </c>
      <c r="FO94" s="65">
        <v>1.0</v>
      </c>
      <c r="FP94" s="65">
        <v>0.0</v>
      </c>
      <c r="FQ94" s="65">
        <v>0.0</v>
      </c>
      <c r="FR94" s="65">
        <v>0.0</v>
      </c>
      <c r="FS94" s="65">
        <v>0.0</v>
      </c>
      <c r="FT94" s="65">
        <v>0.0</v>
      </c>
      <c r="FU94" s="65">
        <v>0.0</v>
      </c>
      <c r="FV94" s="65">
        <v>0.0</v>
      </c>
      <c r="FW94" s="63" t="s">
        <v>35</v>
      </c>
      <c r="FX94" s="63" t="s">
        <v>132</v>
      </c>
      <c r="FY94" s="65">
        <v>0.0</v>
      </c>
      <c r="FZ94" s="65">
        <v>1.0</v>
      </c>
      <c r="GA94" s="65">
        <v>0.0</v>
      </c>
      <c r="GB94" s="63" t="s">
        <v>2007</v>
      </c>
      <c r="GC94" s="64"/>
      <c r="GD94" s="64"/>
      <c r="GE94" s="64"/>
      <c r="GF94" s="64"/>
      <c r="GG94" s="64"/>
      <c r="GH94" s="64"/>
      <c r="GI94" s="65">
        <v>0.0</v>
      </c>
      <c r="GJ94" s="65">
        <v>0.0</v>
      </c>
      <c r="GK94" s="65">
        <v>0.0</v>
      </c>
      <c r="GL94" s="65">
        <v>0.0</v>
      </c>
      <c r="GM94" s="65">
        <v>1.0</v>
      </c>
      <c r="GN94" s="65">
        <v>0.0</v>
      </c>
      <c r="GO94" s="63" t="s">
        <v>564</v>
      </c>
      <c r="GP94" s="64"/>
      <c r="GQ94" s="64"/>
      <c r="GR94" s="64"/>
      <c r="GS94" s="64"/>
      <c r="GT94" s="65">
        <v>1.0</v>
      </c>
      <c r="GU94" s="65">
        <v>0.0</v>
      </c>
      <c r="GV94" s="65">
        <v>0.0</v>
      </c>
      <c r="GW94" s="64"/>
      <c r="GX94" s="65">
        <v>0.0</v>
      </c>
      <c r="GY94" s="63" t="s">
        <v>4474</v>
      </c>
      <c r="GZ94" s="63" t="s">
        <v>4437</v>
      </c>
      <c r="HA94" s="64"/>
      <c r="HB94" s="64"/>
      <c r="HC94" s="64"/>
      <c r="HD94" s="64"/>
      <c r="HE94" s="65">
        <v>0.0</v>
      </c>
      <c r="HF94" s="65">
        <v>0.0</v>
      </c>
      <c r="HG94" s="65">
        <v>1.0</v>
      </c>
      <c r="HH94" s="65">
        <v>0.0</v>
      </c>
      <c r="HI94" s="63" t="s">
        <v>4519</v>
      </c>
      <c r="HJ94" s="65">
        <v>1.0</v>
      </c>
      <c r="HK94" s="65">
        <v>0.0</v>
      </c>
      <c r="HL94" s="65">
        <v>0.0</v>
      </c>
      <c r="HM94" s="65">
        <v>0.0</v>
      </c>
      <c r="HN94" s="64"/>
      <c r="HO94" s="63" t="s">
        <v>132</v>
      </c>
      <c r="HP94" s="65">
        <v>80000.0</v>
      </c>
      <c r="HQ94" s="63" t="s">
        <v>7088</v>
      </c>
      <c r="HR94" s="65">
        <v>3.0</v>
      </c>
      <c r="HS94" s="63" t="s">
        <v>7089</v>
      </c>
      <c r="HT94" s="64"/>
      <c r="HU94" s="64"/>
      <c r="HV94" s="63" t="s">
        <v>7090</v>
      </c>
      <c r="HW94" s="63" t="s">
        <v>7091</v>
      </c>
      <c r="HX94" s="63" t="s">
        <v>2647</v>
      </c>
      <c r="HY94" s="63">
        <v>1036627.0</v>
      </c>
      <c r="HZ94" s="63" t="s">
        <v>5285</v>
      </c>
      <c r="IA94" s="65">
        <v>0.0</v>
      </c>
      <c r="IB94" s="65">
        <v>0.0</v>
      </c>
      <c r="IC94" s="65">
        <v>1.0</v>
      </c>
      <c r="ID94" s="65">
        <v>0.0</v>
      </c>
      <c r="IE94" s="65">
        <v>1.0</v>
      </c>
      <c r="IF94" s="65">
        <v>0.0</v>
      </c>
      <c r="IG94" s="65">
        <v>0.0</v>
      </c>
      <c r="IH94" s="64"/>
      <c r="II94" s="64"/>
      <c r="IJ94" s="64"/>
      <c r="IK94" s="64"/>
      <c r="IL94" s="64"/>
      <c r="IM94" s="64"/>
      <c r="IN94" s="64"/>
      <c r="IO94" s="64"/>
      <c r="IP94" s="64"/>
      <c r="IQ94" s="63" t="s">
        <v>7092</v>
      </c>
      <c r="IR94" s="63">
        <v>1200000.0</v>
      </c>
      <c r="IS94" s="65">
        <v>1.0</v>
      </c>
      <c r="IT94" s="63" t="s">
        <v>5287</v>
      </c>
      <c r="IU94" s="64"/>
      <c r="IV94" s="63" t="s">
        <v>7093</v>
      </c>
      <c r="IW94" s="164" t="s">
        <v>7094</v>
      </c>
      <c r="IX94" s="64"/>
      <c r="IY94" s="64"/>
      <c r="IZ94" s="63" t="s">
        <v>7095</v>
      </c>
      <c r="JA94" s="164" t="s">
        <v>7096</v>
      </c>
      <c r="JB94" s="64"/>
      <c r="JC94" s="64"/>
      <c r="JD94" s="64"/>
      <c r="JE94" s="63" t="s">
        <v>2257</v>
      </c>
      <c r="JF94" s="64"/>
      <c r="JG94" s="64"/>
      <c r="JH94" s="64"/>
      <c r="JI94" s="64"/>
      <c r="JJ94" s="64"/>
      <c r="JK94" s="64"/>
      <c r="JL94" s="64"/>
      <c r="JM94" s="64"/>
      <c r="JN94" s="64"/>
      <c r="JO94" s="64"/>
      <c r="JP94" s="64"/>
      <c r="JQ94" s="64"/>
      <c r="JR94" s="64"/>
      <c r="JS94" s="64"/>
      <c r="JT94" s="64"/>
      <c r="JU94" s="64"/>
      <c r="JV94" s="64"/>
      <c r="JW94" s="64"/>
      <c r="JX94" s="64"/>
      <c r="JY94" s="64"/>
      <c r="JZ94" s="64"/>
      <c r="KA94" s="64"/>
      <c r="KB94" s="64"/>
      <c r="KC94" s="64"/>
      <c r="KD94" s="64"/>
      <c r="KE94" s="64"/>
      <c r="KF94" s="64"/>
      <c r="KG94" s="64"/>
      <c r="KH94" s="64"/>
      <c r="KI94" s="64"/>
      <c r="KJ94" s="64"/>
      <c r="KK94" s="65">
        <v>4.7773872E8</v>
      </c>
      <c r="KL94" s="63" t="s">
        <v>7097</v>
      </c>
      <c r="KM94" s="163">
        <v>45179.0</v>
      </c>
      <c r="KN94" s="64"/>
      <c r="KO94" s="64"/>
      <c r="KP94" s="63" t="s">
        <v>4442</v>
      </c>
      <c r="KQ94" s="64"/>
      <c r="KR94" s="63" t="s">
        <v>6404</v>
      </c>
      <c r="KS94" s="64"/>
      <c r="KT94" s="65">
        <v>93.0</v>
      </c>
    </row>
    <row r="95" hidden="1">
      <c r="A95" s="163">
        <v>45179.0</v>
      </c>
      <c r="B95" s="163">
        <v>45179.0</v>
      </c>
      <c r="C95" s="63" t="s">
        <v>6729</v>
      </c>
      <c r="D95" s="63" t="s">
        <v>6730</v>
      </c>
      <c r="E95" s="63">
        <v>3.113759799E9</v>
      </c>
      <c r="F95" s="63" t="s">
        <v>4408</v>
      </c>
      <c r="G95" s="63" t="s">
        <v>4409</v>
      </c>
      <c r="H95" s="63" t="s">
        <v>30</v>
      </c>
      <c r="I95" s="63" t="s">
        <v>6645</v>
      </c>
      <c r="J95" s="63" t="s">
        <v>7098</v>
      </c>
      <c r="K95" s="65">
        <v>6.265408</v>
      </c>
      <c r="L95" s="65">
        <v>-75.535271</v>
      </c>
      <c r="M95" s="65">
        <v>2057.199951</v>
      </c>
      <c r="N95" s="65">
        <v>45.59999847</v>
      </c>
      <c r="O95" s="63" t="s">
        <v>7099</v>
      </c>
      <c r="P95" s="65">
        <v>3.002881615E9</v>
      </c>
      <c r="Q95" s="63" t="s">
        <v>3959</v>
      </c>
      <c r="R95" s="64"/>
      <c r="S95" s="64"/>
      <c r="T95" s="64"/>
      <c r="U95" s="64"/>
      <c r="V95" s="64"/>
      <c r="W95" s="64"/>
      <c r="X95" s="64"/>
      <c r="Y95" s="65">
        <v>3.0</v>
      </c>
      <c r="Z95" s="65">
        <v>2.0</v>
      </c>
      <c r="AA95" s="63" t="s">
        <v>4509</v>
      </c>
      <c r="AB95" s="63" t="s">
        <v>35</v>
      </c>
      <c r="AC95" s="63" t="s">
        <v>35</v>
      </c>
      <c r="AD95" s="63" t="s">
        <v>35</v>
      </c>
      <c r="AE95" s="63" t="s">
        <v>216</v>
      </c>
      <c r="AF95" s="65">
        <v>3.0</v>
      </c>
      <c r="AG95" s="63" t="s">
        <v>2007</v>
      </c>
      <c r="AH95" s="65">
        <v>1.0</v>
      </c>
      <c r="AI95" s="65">
        <v>1.0</v>
      </c>
      <c r="AJ95" s="65">
        <v>1.0</v>
      </c>
      <c r="AK95" s="63" t="s">
        <v>2007</v>
      </c>
      <c r="AL95" s="63" t="s">
        <v>2007</v>
      </c>
      <c r="AM95" s="65">
        <v>1.0</v>
      </c>
      <c r="AN95" s="63" t="s">
        <v>4485</v>
      </c>
      <c r="AO95" s="63" t="s">
        <v>4419</v>
      </c>
      <c r="AP95" s="63" t="s">
        <v>4420</v>
      </c>
      <c r="AQ95" s="64"/>
      <c r="AR95" s="63" t="s">
        <v>4421</v>
      </c>
      <c r="AS95" s="63" t="s">
        <v>132</v>
      </c>
      <c r="AT95" s="64"/>
      <c r="AU95" s="63" t="s">
        <v>132</v>
      </c>
      <c r="AV95" s="63" t="s">
        <v>4422</v>
      </c>
      <c r="AW95" s="63" t="s">
        <v>4437</v>
      </c>
      <c r="AX95" s="63" t="s">
        <v>132</v>
      </c>
      <c r="AY95" s="64"/>
      <c r="AZ95" s="64"/>
      <c r="BA95" s="64"/>
      <c r="BB95" s="65">
        <v>0.0</v>
      </c>
      <c r="BC95" s="65">
        <v>1.0</v>
      </c>
      <c r="BD95" s="65">
        <v>0.0</v>
      </c>
      <c r="BE95" s="65">
        <v>2.0</v>
      </c>
      <c r="BF95" s="166">
        <v>45689.0</v>
      </c>
      <c r="BG95" s="65">
        <v>30.0</v>
      </c>
      <c r="BH95" s="63" t="s">
        <v>4459</v>
      </c>
      <c r="BI95" s="63" t="s">
        <v>4460</v>
      </c>
      <c r="BJ95" s="63" t="s">
        <v>5719</v>
      </c>
      <c r="BK95" s="65">
        <v>0.0</v>
      </c>
      <c r="BL95" s="65">
        <v>0.0</v>
      </c>
      <c r="BM95" s="65">
        <v>0.0</v>
      </c>
      <c r="BN95" s="65">
        <v>0.0</v>
      </c>
      <c r="BO95" s="65">
        <v>0.0</v>
      </c>
      <c r="BP95" s="65">
        <v>1.0</v>
      </c>
      <c r="BQ95" s="65">
        <v>0.0</v>
      </c>
      <c r="BR95" s="64"/>
      <c r="BS95" s="64"/>
      <c r="BT95" s="63" t="s">
        <v>4460</v>
      </c>
      <c r="BU95" s="63" t="s">
        <v>4488</v>
      </c>
      <c r="BV95" s="65">
        <v>0.0</v>
      </c>
      <c r="BW95" s="65">
        <v>0.0</v>
      </c>
      <c r="BX95" s="65">
        <v>1.0</v>
      </c>
      <c r="BY95" s="63" t="s">
        <v>4564</v>
      </c>
      <c r="BZ95" s="63" t="s">
        <v>4460</v>
      </c>
      <c r="CA95" s="63" t="s">
        <v>4667</v>
      </c>
      <c r="CB95" s="65">
        <v>1.0</v>
      </c>
      <c r="CC95" s="65">
        <v>0.0</v>
      </c>
      <c r="CD95" s="65">
        <v>0.0</v>
      </c>
      <c r="CE95" s="65">
        <v>1.0</v>
      </c>
      <c r="CF95" s="65">
        <v>0.0</v>
      </c>
      <c r="CG95" s="65">
        <v>0.0</v>
      </c>
      <c r="CH95" s="65">
        <v>0.0</v>
      </c>
      <c r="CI95" s="65">
        <v>0.0</v>
      </c>
      <c r="CJ95" s="64"/>
      <c r="CK95" s="63" t="s">
        <v>216</v>
      </c>
      <c r="CL95" s="65">
        <v>0.0</v>
      </c>
      <c r="CM95" s="65">
        <v>0.0</v>
      </c>
      <c r="CN95" s="65">
        <v>0.0</v>
      </c>
      <c r="CO95" s="65">
        <v>0.0</v>
      </c>
      <c r="CP95" s="65">
        <v>0.0</v>
      </c>
      <c r="CQ95" s="65">
        <v>1.0</v>
      </c>
      <c r="CR95" s="65">
        <v>0.0</v>
      </c>
      <c r="CS95" s="65">
        <v>0.0</v>
      </c>
      <c r="CT95" s="64"/>
      <c r="CU95" s="63" t="s">
        <v>4513</v>
      </c>
      <c r="CV95" s="63" t="s">
        <v>4467</v>
      </c>
      <c r="CW95" s="64"/>
      <c r="CX95" s="63" t="s">
        <v>4514</v>
      </c>
      <c r="CY95" s="65">
        <v>0.0</v>
      </c>
      <c r="CZ95" s="65">
        <v>0.0</v>
      </c>
      <c r="DA95" s="65">
        <v>0.0</v>
      </c>
      <c r="DB95" s="65">
        <v>0.0</v>
      </c>
      <c r="DC95" s="65">
        <v>0.0</v>
      </c>
      <c r="DD95" s="65">
        <v>0.0</v>
      </c>
      <c r="DE95" s="65">
        <v>0.0</v>
      </c>
      <c r="DF95" s="65">
        <v>0.0</v>
      </c>
      <c r="DG95" s="64"/>
      <c r="DH95" s="64"/>
      <c r="DI95" s="64"/>
      <c r="DJ95" s="65">
        <v>1.0</v>
      </c>
      <c r="DK95" s="65">
        <v>0.0</v>
      </c>
      <c r="DL95" s="65">
        <v>0.0</v>
      </c>
      <c r="DM95" s="64"/>
      <c r="DN95" s="63" t="s">
        <v>4429</v>
      </c>
      <c r="DO95" s="63" t="s">
        <v>4430</v>
      </c>
      <c r="DP95" s="63" t="s">
        <v>4563</v>
      </c>
      <c r="DQ95" s="64"/>
      <c r="DR95" s="64"/>
      <c r="DS95" s="64"/>
      <c r="DT95" s="64"/>
      <c r="DU95" s="64"/>
      <c r="DV95" s="65">
        <v>0.0</v>
      </c>
      <c r="DW95" s="65">
        <v>0.0</v>
      </c>
      <c r="DX95" s="65">
        <v>0.0</v>
      </c>
      <c r="DY95" s="65">
        <v>0.0</v>
      </c>
      <c r="DZ95" s="65">
        <v>1.0</v>
      </c>
      <c r="EA95" s="63" t="s">
        <v>4563</v>
      </c>
      <c r="EB95" s="64"/>
      <c r="EC95" s="64"/>
      <c r="ED95" s="64"/>
      <c r="EE95" s="64"/>
      <c r="EF95" s="64"/>
      <c r="EG95" s="65">
        <v>0.0</v>
      </c>
      <c r="EH95" s="65">
        <v>0.0</v>
      </c>
      <c r="EI95" s="65">
        <v>0.0</v>
      </c>
      <c r="EJ95" s="65">
        <v>0.0</v>
      </c>
      <c r="EK95" s="65">
        <v>1.0</v>
      </c>
      <c r="EL95" s="63" t="s">
        <v>4431</v>
      </c>
      <c r="EM95" s="63" t="s">
        <v>4631</v>
      </c>
      <c r="EN95" s="63" t="s">
        <v>4670</v>
      </c>
      <c r="EO95" s="64"/>
      <c r="EP95" s="64"/>
      <c r="EQ95" s="64"/>
      <c r="ER95" s="64"/>
      <c r="ES95" s="64"/>
      <c r="ET95" s="64"/>
      <c r="EU95" s="64"/>
      <c r="EV95" s="65">
        <v>0.0</v>
      </c>
      <c r="EW95" s="65">
        <v>0.0</v>
      </c>
      <c r="EX95" s="65">
        <v>0.0</v>
      </c>
      <c r="EY95" s="65">
        <v>0.0</v>
      </c>
      <c r="EZ95" s="65">
        <v>0.0</v>
      </c>
      <c r="FA95" s="65">
        <v>1.0</v>
      </c>
      <c r="FB95" s="65">
        <v>0.0</v>
      </c>
      <c r="FC95" s="63" t="s">
        <v>5339</v>
      </c>
      <c r="FD95" s="63" t="s">
        <v>4460</v>
      </c>
      <c r="FE95" s="64"/>
      <c r="FF95" s="64"/>
      <c r="FG95" s="64"/>
      <c r="FH95" s="65">
        <v>1.0</v>
      </c>
      <c r="FI95" s="65">
        <v>0.0</v>
      </c>
      <c r="FJ95" s="65">
        <v>0.0</v>
      </c>
      <c r="FK95" s="64"/>
      <c r="FL95" s="64"/>
      <c r="FM95" s="63" t="s">
        <v>35</v>
      </c>
      <c r="FN95" s="63" t="s">
        <v>4495</v>
      </c>
      <c r="FO95" s="65">
        <v>1.0</v>
      </c>
      <c r="FP95" s="65">
        <v>0.0</v>
      </c>
      <c r="FQ95" s="65">
        <v>0.0</v>
      </c>
      <c r="FR95" s="65">
        <v>0.0</v>
      </c>
      <c r="FS95" s="65">
        <v>0.0</v>
      </c>
      <c r="FT95" s="65">
        <v>0.0</v>
      </c>
      <c r="FU95" s="65">
        <v>0.0</v>
      </c>
      <c r="FV95" s="65">
        <v>0.0</v>
      </c>
      <c r="FW95" s="63" t="s">
        <v>35</v>
      </c>
      <c r="FX95" s="63" t="s">
        <v>132</v>
      </c>
      <c r="FY95" s="65">
        <v>0.0</v>
      </c>
      <c r="FZ95" s="65">
        <v>1.0</v>
      </c>
      <c r="GA95" s="65">
        <v>0.0</v>
      </c>
      <c r="GB95" s="63" t="s">
        <v>2007</v>
      </c>
      <c r="GC95" s="64"/>
      <c r="GD95" s="64"/>
      <c r="GE95" s="64"/>
      <c r="GF95" s="64"/>
      <c r="GG95" s="64"/>
      <c r="GH95" s="64"/>
      <c r="GI95" s="65">
        <v>0.0</v>
      </c>
      <c r="GJ95" s="65">
        <v>0.0</v>
      </c>
      <c r="GK95" s="65">
        <v>0.0</v>
      </c>
      <c r="GL95" s="65">
        <v>0.0</v>
      </c>
      <c r="GM95" s="65">
        <v>1.0</v>
      </c>
      <c r="GN95" s="65">
        <v>0.0</v>
      </c>
      <c r="GO95" s="63" t="s">
        <v>4563</v>
      </c>
      <c r="GP95" s="64"/>
      <c r="GQ95" s="64"/>
      <c r="GR95" s="64"/>
      <c r="GS95" s="64"/>
      <c r="GT95" s="65">
        <v>0.0</v>
      </c>
      <c r="GU95" s="65">
        <v>0.0</v>
      </c>
      <c r="GV95" s="65">
        <v>0.0</v>
      </c>
      <c r="GW95" s="64"/>
      <c r="GX95" s="65">
        <v>1.0</v>
      </c>
      <c r="GY95" s="63" t="s">
        <v>4474</v>
      </c>
      <c r="GZ95" s="63" t="s">
        <v>4566</v>
      </c>
      <c r="HA95" s="64"/>
      <c r="HB95" s="64"/>
      <c r="HC95" s="64"/>
      <c r="HD95" s="64"/>
      <c r="HE95" s="65">
        <v>0.0</v>
      </c>
      <c r="HF95" s="65">
        <v>0.0</v>
      </c>
      <c r="HG95" s="65">
        <v>0.0</v>
      </c>
      <c r="HH95" s="65">
        <v>1.0</v>
      </c>
      <c r="HI95" s="63" t="s">
        <v>5073</v>
      </c>
      <c r="HJ95" s="65">
        <v>0.0</v>
      </c>
      <c r="HK95" s="65">
        <v>0.0</v>
      </c>
      <c r="HL95" s="65">
        <v>0.0</v>
      </c>
      <c r="HM95" s="65">
        <v>1.0</v>
      </c>
      <c r="HN95" s="64"/>
      <c r="HO95" s="63" t="s">
        <v>132</v>
      </c>
      <c r="HP95" s="65">
        <v>70000.0</v>
      </c>
      <c r="HQ95" s="63" t="s">
        <v>7100</v>
      </c>
      <c r="HR95" s="65">
        <v>1.0</v>
      </c>
      <c r="HS95" s="63" t="s">
        <v>3960</v>
      </c>
      <c r="HT95" s="64"/>
      <c r="HU95" s="64"/>
      <c r="HV95" s="63" t="s">
        <v>7101</v>
      </c>
      <c r="HW95" s="63" t="s">
        <v>7102</v>
      </c>
      <c r="HX95" s="63" t="s">
        <v>7103</v>
      </c>
      <c r="HY95" s="63">
        <v>1.152184156E9</v>
      </c>
      <c r="HZ95" s="63" t="s">
        <v>5662</v>
      </c>
      <c r="IA95" s="65">
        <v>0.0</v>
      </c>
      <c r="IB95" s="65">
        <v>0.0</v>
      </c>
      <c r="IC95" s="65">
        <v>0.0</v>
      </c>
      <c r="ID95" s="65">
        <v>0.0</v>
      </c>
      <c r="IE95" s="65">
        <v>1.0</v>
      </c>
      <c r="IF95" s="65">
        <v>0.0</v>
      </c>
      <c r="IG95" s="65">
        <v>0.0</v>
      </c>
      <c r="IH95" s="64"/>
      <c r="II95" s="64"/>
      <c r="IJ95" s="64"/>
      <c r="IK95" s="64"/>
      <c r="IL95" s="64"/>
      <c r="IM95" s="64"/>
      <c r="IN95" s="64"/>
      <c r="IO95" s="64"/>
      <c r="IP95" s="64"/>
      <c r="IQ95" s="64"/>
      <c r="IR95" s="165">
        <v>100000.0</v>
      </c>
      <c r="IS95" s="65">
        <v>2.0</v>
      </c>
      <c r="IT95" s="63" t="s">
        <v>5287</v>
      </c>
      <c r="IU95" s="64"/>
      <c r="IV95" s="64"/>
      <c r="IW95" s="64"/>
      <c r="IX95" s="64"/>
      <c r="IY95" s="64"/>
      <c r="IZ95" s="64"/>
      <c r="JA95" s="64"/>
      <c r="JB95" s="64"/>
      <c r="JC95" s="64"/>
      <c r="JD95" s="64"/>
      <c r="JE95" s="64"/>
      <c r="JF95" s="64"/>
      <c r="JG95" s="64"/>
      <c r="JH95" s="64"/>
      <c r="JI95" s="64"/>
      <c r="JJ95" s="64"/>
      <c r="JK95" s="64"/>
      <c r="JL95" s="64"/>
      <c r="JM95" s="64"/>
      <c r="JN95" s="64"/>
      <c r="JO95" s="64"/>
      <c r="JP95" s="64"/>
      <c r="JQ95" s="64"/>
      <c r="JR95" s="64"/>
      <c r="JS95" s="64"/>
      <c r="JT95" s="64"/>
      <c r="JU95" s="64"/>
      <c r="JV95" s="64"/>
      <c r="JW95" s="64"/>
      <c r="JX95" s="64"/>
      <c r="JY95" s="64"/>
      <c r="JZ95" s="64"/>
      <c r="KA95" s="64"/>
      <c r="KB95" s="64"/>
      <c r="KC95" s="64"/>
      <c r="KD95" s="64"/>
      <c r="KE95" s="64"/>
      <c r="KF95" s="64"/>
      <c r="KG95" s="64"/>
      <c r="KH95" s="64"/>
      <c r="KI95" s="64"/>
      <c r="KJ95" s="64"/>
      <c r="KK95" s="65">
        <v>4.7774697E8</v>
      </c>
      <c r="KL95" s="63" t="s">
        <v>7104</v>
      </c>
      <c r="KM95" s="163">
        <v>45179.0</v>
      </c>
      <c r="KN95" s="64"/>
      <c r="KO95" s="64"/>
      <c r="KP95" s="63" t="s">
        <v>4442</v>
      </c>
      <c r="KQ95" s="64"/>
      <c r="KR95" s="63" t="s">
        <v>6404</v>
      </c>
      <c r="KS95" s="64"/>
      <c r="KT95" s="65">
        <v>94.0</v>
      </c>
    </row>
    <row r="96" hidden="1">
      <c r="A96" s="163">
        <v>45179.0</v>
      </c>
      <c r="B96" s="163">
        <v>45179.0</v>
      </c>
      <c r="C96" s="63" t="s">
        <v>7105</v>
      </c>
      <c r="D96" s="63" t="s">
        <v>7106</v>
      </c>
      <c r="E96" s="63">
        <v>3.207616158E9</v>
      </c>
      <c r="F96" s="63" t="s">
        <v>4408</v>
      </c>
      <c r="G96" s="63" t="s">
        <v>4409</v>
      </c>
      <c r="H96" s="63" t="s">
        <v>30</v>
      </c>
      <c r="I96" s="63" t="s">
        <v>31</v>
      </c>
      <c r="J96" s="64"/>
      <c r="K96" s="64"/>
      <c r="L96" s="64"/>
      <c r="M96" s="64"/>
      <c r="N96" s="64"/>
      <c r="O96" s="63" t="s">
        <v>7107</v>
      </c>
      <c r="P96" s="65">
        <v>3.002411706E9</v>
      </c>
      <c r="Q96" s="63" t="s">
        <v>7108</v>
      </c>
      <c r="R96" s="64"/>
      <c r="S96" s="63" t="s">
        <v>7109</v>
      </c>
      <c r="T96" s="164" t="s">
        <v>7110</v>
      </c>
      <c r="U96" s="63" t="s">
        <v>7111</v>
      </c>
      <c r="V96" s="164" t="s">
        <v>7112</v>
      </c>
      <c r="W96" s="63" t="s">
        <v>7113</v>
      </c>
      <c r="X96" s="164" t="s">
        <v>7114</v>
      </c>
      <c r="Y96" s="65">
        <v>4.0</v>
      </c>
      <c r="Z96" s="65">
        <v>2.0</v>
      </c>
      <c r="AA96" s="63" t="s">
        <v>4896</v>
      </c>
      <c r="AB96" s="63" t="s">
        <v>132</v>
      </c>
      <c r="AC96" s="63" t="s">
        <v>132</v>
      </c>
      <c r="AD96" s="63" t="s">
        <v>132</v>
      </c>
      <c r="AE96" s="65">
        <v>3.0</v>
      </c>
      <c r="AF96" s="65">
        <v>1.0</v>
      </c>
      <c r="AG96" s="63" t="s">
        <v>2007</v>
      </c>
      <c r="AH96" s="65">
        <v>3.0</v>
      </c>
      <c r="AI96" s="63" t="s">
        <v>2007</v>
      </c>
      <c r="AJ96" s="63" t="s">
        <v>2007</v>
      </c>
      <c r="AK96" s="63" t="s">
        <v>2007</v>
      </c>
      <c r="AL96" s="65">
        <v>1.0</v>
      </c>
      <c r="AM96" s="65">
        <v>1.0</v>
      </c>
      <c r="AN96" s="63" t="s">
        <v>4485</v>
      </c>
      <c r="AO96" s="63" t="s">
        <v>4581</v>
      </c>
      <c r="AP96" s="63" t="s">
        <v>4420</v>
      </c>
      <c r="AQ96" s="64"/>
      <c r="AR96" s="63" t="s">
        <v>4421</v>
      </c>
      <c r="AS96" s="63" t="s">
        <v>132</v>
      </c>
      <c r="AT96" s="64"/>
      <c r="AU96" s="63" t="s">
        <v>35</v>
      </c>
      <c r="AV96" s="63" t="s">
        <v>4458</v>
      </c>
      <c r="AW96" s="63" t="s">
        <v>4561</v>
      </c>
      <c r="AX96" s="63" t="s">
        <v>132</v>
      </c>
      <c r="AY96" s="64"/>
      <c r="AZ96" s="64"/>
      <c r="BA96" s="64"/>
      <c r="BB96" s="65">
        <v>0.0</v>
      </c>
      <c r="BC96" s="65">
        <v>1.0</v>
      </c>
      <c r="BD96" s="65">
        <v>0.0</v>
      </c>
      <c r="BE96" s="65">
        <v>2.0</v>
      </c>
      <c r="BF96" s="166">
        <v>45689.0</v>
      </c>
      <c r="BG96" s="65">
        <v>28.0</v>
      </c>
      <c r="BH96" s="63" t="s">
        <v>4459</v>
      </c>
      <c r="BI96" s="63" t="s">
        <v>4425</v>
      </c>
      <c r="BJ96" s="63" t="s">
        <v>4424</v>
      </c>
      <c r="BK96" s="65">
        <v>0.0</v>
      </c>
      <c r="BL96" s="65">
        <v>1.0</v>
      </c>
      <c r="BM96" s="65">
        <v>0.0</v>
      </c>
      <c r="BN96" s="65">
        <v>0.0</v>
      </c>
      <c r="BO96" s="65">
        <v>0.0</v>
      </c>
      <c r="BP96" s="65">
        <v>0.0</v>
      </c>
      <c r="BQ96" s="65">
        <v>0.0</v>
      </c>
      <c r="BR96" s="64"/>
      <c r="BS96" s="64"/>
      <c r="BT96" s="63" t="s">
        <v>4425</v>
      </c>
      <c r="BU96" s="63" t="s">
        <v>4488</v>
      </c>
      <c r="BV96" s="65">
        <v>0.0</v>
      </c>
      <c r="BW96" s="65">
        <v>0.0</v>
      </c>
      <c r="BX96" s="65">
        <v>1.0</v>
      </c>
      <c r="BY96" s="63" t="s">
        <v>4564</v>
      </c>
      <c r="BZ96" s="63" t="s">
        <v>4461</v>
      </c>
      <c r="CA96" s="63" t="s">
        <v>4851</v>
      </c>
      <c r="CB96" s="65">
        <v>0.0</v>
      </c>
      <c r="CC96" s="65">
        <v>1.0</v>
      </c>
      <c r="CD96" s="65">
        <v>1.0</v>
      </c>
      <c r="CE96" s="65">
        <v>1.0</v>
      </c>
      <c r="CF96" s="65">
        <v>0.0</v>
      </c>
      <c r="CG96" s="65">
        <v>0.0</v>
      </c>
      <c r="CH96" s="65">
        <v>0.0</v>
      </c>
      <c r="CI96" s="65">
        <v>0.0</v>
      </c>
      <c r="CJ96" s="64"/>
      <c r="CK96" s="63" t="s">
        <v>4096</v>
      </c>
      <c r="CL96" s="65">
        <v>0.0</v>
      </c>
      <c r="CM96" s="65">
        <v>0.0</v>
      </c>
      <c r="CN96" s="65">
        <v>0.0</v>
      </c>
      <c r="CO96" s="65">
        <v>0.0</v>
      </c>
      <c r="CP96" s="65">
        <v>0.0</v>
      </c>
      <c r="CQ96" s="65">
        <v>0.0</v>
      </c>
      <c r="CR96" s="65">
        <v>1.0</v>
      </c>
      <c r="CS96" s="65">
        <v>0.0</v>
      </c>
      <c r="CT96" s="63" t="s">
        <v>7115</v>
      </c>
      <c r="CU96" s="63" t="s">
        <v>4466</v>
      </c>
      <c r="CV96" s="63" t="s">
        <v>4467</v>
      </c>
      <c r="CW96" s="64"/>
      <c r="CX96" s="63" t="s">
        <v>5172</v>
      </c>
      <c r="CY96" s="65">
        <v>0.0</v>
      </c>
      <c r="CZ96" s="65">
        <v>0.0</v>
      </c>
      <c r="DA96" s="65">
        <v>1.0</v>
      </c>
      <c r="DB96" s="65">
        <v>0.0</v>
      </c>
      <c r="DC96" s="65">
        <v>0.0</v>
      </c>
      <c r="DD96" s="65">
        <v>0.0</v>
      </c>
      <c r="DE96" s="65">
        <v>0.0</v>
      </c>
      <c r="DF96" s="65">
        <v>0.0</v>
      </c>
      <c r="DG96" s="64"/>
      <c r="DH96" s="64"/>
      <c r="DI96" s="64"/>
      <c r="DJ96" s="65">
        <v>0.0</v>
      </c>
      <c r="DK96" s="65">
        <v>0.0</v>
      </c>
      <c r="DL96" s="65">
        <v>0.0</v>
      </c>
      <c r="DM96" s="64"/>
      <c r="DN96" s="63" t="s">
        <v>4429</v>
      </c>
      <c r="DO96" s="63" t="s">
        <v>4430</v>
      </c>
      <c r="DP96" s="63" t="s">
        <v>4563</v>
      </c>
      <c r="DQ96" s="64"/>
      <c r="DR96" s="64"/>
      <c r="DS96" s="64"/>
      <c r="DT96" s="64"/>
      <c r="DU96" s="64"/>
      <c r="DV96" s="65">
        <v>0.0</v>
      </c>
      <c r="DW96" s="65">
        <v>0.0</v>
      </c>
      <c r="DX96" s="65">
        <v>0.0</v>
      </c>
      <c r="DY96" s="65">
        <v>0.0</v>
      </c>
      <c r="DZ96" s="65">
        <v>1.0</v>
      </c>
      <c r="EA96" s="63" t="s">
        <v>4563</v>
      </c>
      <c r="EB96" s="64"/>
      <c r="EC96" s="64"/>
      <c r="ED96" s="64"/>
      <c r="EE96" s="64"/>
      <c r="EF96" s="64"/>
      <c r="EG96" s="65">
        <v>0.0</v>
      </c>
      <c r="EH96" s="65">
        <v>0.0</v>
      </c>
      <c r="EI96" s="65">
        <v>0.0</v>
      </c>
      <c r="EJ96" s="65">
        <v>0.0</v>
      </c>
      <c r="EK96" s="65">
        <v>1.0</v>
      </c>
      <c r="EL96" s="63" t="s">
        <v>4564</v>
      </c>
      <c r="EM96" s="63" t="s">
        <v>4432</v>
      </c>
      <c r="EN96" s="63" t="s">
        <v>4494</v>
      </c>
      <c r="EO96" s="64"/>
      <c r="EP96" s="64"/>
      <c r="EQ96" s="64"/>
      <c r="ER96" s="64"/>
      <c r="ES96" s="64"/>
      <c r="ET96" s="64"/>
      <c r="EU96" s="64"/>
      <c r="EV96" s="65">
        <v>1.0</v>
      </c>
      <c r="EW96" s="65">
        <v>0.0</v>
      </c>
      <c r="EX96" s="65">
        <v>0.0</v>
      </c>
      <c r="EY96" s="65">
        <v>0.0</v>
      </c>
      <c r="EZ96" s="65">
        <v>0.0</v>
      </c>
      <c r="FA96" s="65">
        <v>0.0</v>
      </c>
      <c r="FB96" s="65">
        <v>0.0</v>
      </c>
      <c r="FC96" s="64"/>
      <c r="FD96" s="63" t="s">
        <v>4461</v>
      </c>
      <c r="FE96" s="64"/>
      <c r="FF96" s="64"/>
      <c r="FG96" s="64"/>
      <c r="FH96" s="65">
        <v>0.0</v>
      </c>
      <c r="FI96" s="65">
        <v>1.0</v>
      </c>
      <c r="FJ96" s="65">
        <v>0.0</v>
      </c>
      <c r="FK96" s="63" t="s">
        <v>7116</v>
      </c>
      <c r="FL96" s="164" t="s">
        <v>7117</v>
      </c>
      <c r="FM96" s="63" t="s">
        <v>35</v>
      </c>
      <c r="FN96" s="63" t="s">
        <v>4495</v>
      </c>
      <c r="FO96" s="65">
        <v>1.0</v>
      </c>
      <c r="FP96" s="65">
        <v>0.0</v>
      </c>
      <c r="FQ96" s="65">
        <v>0.0</v>
      </c>
      <c r="FR96" s="65">
        <v>0.0</v>
      </c>
      <c r="FS96" s="65">
        <v>0.0</v>
      </c>
      <c r="FT96" s="65">
        <v>0.0</v>
      </c>
      <c r="FU96" s="65">
        <v>0.0</v>
      </c>
      <c r="FV96" s="65">
        <v>0.0</v>
      </c>
      <c r="FW96" s="63" t="s">
        <v>132</v>
      </c>
      <c r="FX96" s="63" t="s">
        <v>35</v>
      </c>
      <c r="FY96" s="65">
        <v>1.0</v>
      </c>
      <c r="FZ96" s="65">
        <v>0.0</v>
      </c>
      <c r="GA96" s="65">
        <v>0.0</v>
      </c>
      <c r="GB96" s="63" t="s">
        <v>4473</v>
      </c>
      <c r="GC96" s="64"/>
      <c r="GD96" s="64"/>
      <c r="GE96" s="64"/>
      <c r="GF96" s="64"/>
      <c r="GG96" s="64"/>
      <c r="GH96" s="64"/>
      <c r="GI96" s="65">
        <v>1.0</v>
      </c>
      <c r="GJ96" s="65">
        <v>0.0</v>
      </c>
      <c r="GK96" s="65">
        <v>1.0</v>
      </c>
      <c r="GL96" s="65">
        <v>0.0</v>
      </c>
      <c r="GM96" s="65">
        <v>0.0</v>
      </c>
      <c r="GN96" s="65">
        <v>0.0</v>
      </c>
      <c r="GO96" s="63" t="s">
        <v>4563</v>
      </c>
      <c r="GP96" s="64"/>
      <c r="GQ96" s="64"/>
      <c r="GR96" s="64"/>
      <c r="GS96" s="64"/>
      <c r="GT96" s="65">
        <v>0.0</v>
      </c>
      <c r="GU96" s="65">
        <v>0.0</v>
      </c>
      <c r="GV96" s="65">
        <v>0.0</v>
      </c>
      <c r="GW96" s="64"/>
      <c r="GX96" s="65">
        <v>1.0</v>
      </c>
      <c r="GY96" s="63" t="s">
        <v>4474</v>
      </c>
      <c r="GZ96" s="63" t="s">
        <v>4566</v>
      </c>
      <c r="HA96" s="64"/>
      <c r="HB96" s="64"/>
      <c r="HC96" s="64"/>
      <c r="HD96" s="64"/>
      <c r="HE96" s="65">
        <v>0.0</v>
      </c>
      <c r="HF96" s="65">
        <v>0.0</v>
      </c>
      <c r="HG96" s="65">
        <v>0.0</v>
      </c>
      <c r="HH96" s="65">
        <v>1.0</v>
      </c>
      <c r="HI96" s="63" t="s">
        <v>4674</v>
      </c>
      <c r="HJ96" s="65">
        <v>0.0</v>
      </c>
      <c r="HK96" s="65">
        <v>1.0</v>
      </c>
      <c r="HL96" s="65">
        <v>0.0</v>
      </c>
      <c r="HM96" s="65">
        <v>0.0</v>
      </c>
      <c r="HN96" s="64"/>
      <c r="HO96" s="63" t="s">
        <v>564</v>
      </c>
      <c r="HP96" s="65">
        <v>130000.0</v>
      </c>
      <c r="HQ96" s="63" t="s">
        <v>7118</v>
      </c>
      <c r="HR96" s="65">
        <v>3.0</v>
      </c>
      <c r="HS96" s="63" t="s">
        <v>7119</v>
      </c>
      <c r="HT96" s="64"/>
      <c r="HU96" s="64"/>
      <c r="HV96" s="63" t="s">
        <v>7120</v>
      </c>
      <c r="HW96" s="63" t="s">
        <v>7121</v>
      </c>
      <c r="HX96" s="63" t="s">
        <v>7122</v>
      </c>
      <c r="HY96" s="63">
        <v>3.2536984E7</v>
      </c>
      <c r="HZ96" s="63" t="s">
        <v>5589</v>
      </c>
      <c r="IA96" s="65">
        <v>0.0</v>
      </c>
      <c r="IB96" s="65">
        <v>0.0</v>
      </c>
      <c r="IC96" s="65">
        <v>1.0</v>
      </c>
      <c r="ID96" s="65">
        <v>0.0</v>
      </c>
      <c r="IE96" s="65">
        <v>0.0</v>
      </c>
      <c r="IF96" s="65">
        <v>0.0</v>
      </c>
      <c r="IG96" s="65">
        <v>0.0</v>
      </c>
      <c r="IH96" s="64"/>
      <c r="II96" s="64"/>
      <c r="IJ96" s="64"/>
      <c r="IK96" s="64"/>
      <c r="IL96" s="64"/>
      <c r="IM96" s="64"/>
      <c r="IN96" s="64"/>
      <c r="IO96" s="64"/>
      <c r="IP96" s="64"/>
      <c r="IQ96" s="63">
        <v>0.0</v>
      </c>
      <c r="IR96" s="63">
        <v>50000.0</v>
      </c>
      <c r="IS96" s="65">
        <v>2.0</v>
      </c>
      <c r="IT96" s="63" t="s">
        <v>4437</v>
      </c>
      <c r="IU96" s="64"/>
      <c r="IV96" s="63" t="s">
        <v>7123</v>
      </c>
      <c r="IW96" s="164" t="s">
        <v>7124</v>
      </c>
      <c r="IX96" s="64"/>
      <c r="IY96" s="64"/>
      <c r="IZ96" s="63" t="s">
        <v>7125</v>
      </c>
      <c r="JA96" s="164" t="s">
        <v>7126</v>
      </c>
      <c r="JB96" s="64"/>
      <c r="JC96" s="64"/>
      <c r="JD96" s="64"/>
      <c r="JE96" s="64"/>
      <c r="JF96" s="64"/>
      <c r="JG96" s="64"/>
      <c r="JH96" s="64"/>
      <c r="JI96" s="64"/>
      <c r="JJ96" s="64"/>
      <c r="JK96" s="64"/>
      <c r="JL96" s="64"/>
      <c r="JM96" s="64"/>
      <c r="JN96" s="64"/>
      <c r="JO96" s="64"/>
      <c r="JP96" s="64"/>
      <c r="JQ96" s="64"/>
      <c r="JR96" s="64"/>
      <c r="JS96" s="64"/>
      <c r="JT96" s="64"/>
      <c r="JU96" s="64"/>
      <c r="JV96" s="64"/>
      <c r="JW96" s="64"/>
      <c r="JX96" s="64"/>
      <c r="JY96" s="64"/>
      <c r="JZ96" s="64"/>
      <c r="KA96" s="64"/>
      <c r="KB96" s="64"/>
      <c r="KC96" s="64"/>
      <c r="KD96" s="64"/>
      <c r="KE96" s="64"/>
      <c r="KF96" s="64"/>
      <c r="KG96" s="64"/>
      <c r="KH96" s="64"/>
      <c r="KI96" s="64"/>
      <c r="KJ96" s="64"/>
      <c r="KK96" s="65">
        <v>4.77788153E8</v>
      </c>
      <c r="KL96" s="63" t="s">
        <v>7127</v>
      </c>
      <c r="KM96" s="163">
        <v>45179.0</v>
      </c>
      <c r="KN96" s="64"/>
      <c r="KO96" s="64"/>
      <c r="KP96" s="63" t="s">
        <v>4442</v>
      </c>
      <c r="KQ96" s="64"/>
      <c r="KR96" s="63" t="s">
        <v>6404</v>
      </c>
      <c r="KS96" s="64"/>
      <c r="KT96" s="65">
        <v>95.0</v>
      </c>
    </row>
    <row r="97" hidden="1">
      <c r="A97" s="163">
        <v>45179.0</v>
      </c>
      <c r="B97" s="163">
        <v>45179.0</v>
      </c>
      <c r="C97" s="63" t="s">
        <v>4640</v>
      </c>
      <c r="D97" s="63" t="s">
        <v>4501</v>
      </c>
      <c r="E97" s="63">
        <v>3.054753194E9</v>
      </c>
      <c r="F97" s="63" t="s">
        <v>4408</v>
      </c>
      <c r="G97" s="63" t="s">
        <v>4409</v>
      </c>
      <c r="H97" s="63" t="s">
        <v>30</v>
      </c>
      <c r="I97" s="63" t="s">
        <v>31</v>
      </c>
      <c r="J97" s="63" t="s">
        <v>7128</v>
      </c>
      <c r="K97" s="65">
        <v>6.265318</v>
      </c>
      <c r="L97" s="65">
        <v>-75.53771</v>
      </c>
      <c r="M97" s="65">
        <v>2053.599854</v>
      </c>
      <c r="N97" s="65">
        <v>20.49399948</v>
      </c>
      <c r="O97" s="63" t="s">
        <v>7129</v>
      </c>
      <c r="P97" s="65">
        <v>3.243307464E9</v>
      </c>
      <c r="Q97" s="63" t="s">
        <v>7130</v>
      </c>
      <c r="R97" s="64"/>
      <c r="S97" s="63" t="s">
        <v>7131</v>
      </c>
      <c r="T97" s="164" t="s">
        <v>7132</v>
      </c>
      <c r="U97" s="64"/>
      <c r="V97" s="64"/>
      <c r="W97" s="63" t="s">
        <v>7133</v>
      </c>
      <c r="X97" s="164" t="s">
        <v>7134</v>
      </c>
      <c r="Y97" s="65">
        <v>7.0</v>
      </c>
      <c r="Z97" s="64">
        <f>+ 5</f>
        <v>5</v>
      </c>
      <c r="AA97" s="63" t="s">
        <v>4509</v>
      </c>
      <c r="AB97" s="63" t="s">
        <v>35</v>
      </c>
      <c r="AC97" s="63" t="s">
        <v>132</v>
      </c>
      <c r="AD97" s="63" t="s">
        <v>132</v>
      </c>
      <c r="AE97" s="65">
        <v>3.0</v>
      </c>
      <c r="AF97" s="65">
        <v>4.0</v>
      </c>
      <c r="AG97" s="65">
        <v>2.0</v>
      </c>
      <c r="AH97" s="65">
        <v>1.0</v>
      </c>
      <c r="AI97" s="63" t="s">
        <v>2007</v>
      </c>
      <c r="AJ97" s="65">
        <v>3.0</v>
      </c>
      <c r="AK97" s="65">
        <v>1.0</v>
      </c>
      <c r="AL97" s="63" t="s">
        <v>2007</v>
      </c>
      <c r="AM97" s="65">
        <v>1.0</v>
      </c>
      <c r="AN97" s="63" t="s">
        <v>4485</v>
      </c>
      <c r="AO97" s="63" t="s">
        <v>4456</v>
      </c>
      <c r="AP97" s="63" t="s">
        <v>4420</v>
      </c>
      <c r="AQ97" s="64"/>
      <c r="AR97" s="63" t="s">
        <v>4421</v>
      </c>
      <c r="AS97" s="63" t="s">
        <v>132</v>
      </c>
      <c r="AT97" s="64"/>
      <c r="AU97" s="63" t="s">
        <v>35</v>
      </c>
      <c r="AV97" s="63" t="s">
        <v>4458</v>
      </c>
      <c r="AW97" s="63" t="s">
        <v>4423</v>
      </c>
      <c r="AX97" s="63" t="s">
        <v>132</v>
      </c>
      <c r="AY97" s="64"/>
      <c r="AZ97" s="64"/>
      <c r="BA97" s="64"/>
      <c r="BB97" s="65">
        <v>0.0</v>
      </c>
      <c r="BC97" s="65">
        <v>1.0</v>
      </c>
      <c r="BD97" s="65">
        <v>0.0</v>
      </c>
      <c r="BE97" s="65">
        <v>2.0</v>
      </c>
      <c r="BF97" s="65">
        <v>3.0</v>
      </c>
      <c r="BG97" s="65">
        <v>60.0</v>
      </c>
      <c r="BH97" s="63" t="s">
        <v>4708</v>
      </c>
      <c r="BI97" s="63" t="s">
        <v>4425</v>
      </c>
      <c r="BJ97" s="63" t="s">
        <v>4424</v>
      </c>
      <c r="BK97" s="65">
        <v>0.0</v>
      </c>
      <c r="BL97" s="65">
        <v>1.0</v>
      </c>
      <c r="BM97" s="65">
        <v>0.0</v>
      </c>
      <c r="BN97" s="65">
        <v>0.0</v>
      </c>
      <c r="BO97" s="65">
        <v>0.0</v>
      </c>
      <c r="BP97" s="65">
        <v>0.0</v>
      </c>
      <c r="BQ97" s="65">
        <v>0.0</v>
      </c>
      <c r="BR97" s="64"/>
      <c r="BS97" s="64"/>
      <c r="BT97" s="63" t="s">
        <v>4461</v>
      </c>
      <c r="BU97" s="63" t="s">
        <v>4488</v>
      </c>
      <c r="BV97" s="65">
        <v>0.0</v>
      </c>
      <c r="BW97" s="65">
        <v>0.0</v>
      </c>
      <c r="BX97" s="65">
        <v>1.0</v>
      </c>
      <c r="BY97" s="63" t="s">
        <v>4564</v>
      </c>
      <c r="BZ97" s="63" t="s">
        <v>4460</v>
      </c>
      <c r="CA97" s="63" t="s">
        <v>4489</v>
      </c>
      <c r="CB97" s="65">
        <v>0.0</v>
      </c>
      <c r="CC97" s="65">
        <v>1.0</v>
      </c>
      <c r="CD97" s="65">
        <v>1.0</v>
      </c>
      <c r="CE97" s="65">
        <v>0.0</v>
      </c>
      <c r="CF97" s="65">
        <v>1.0</v>
      </c>
      <c r="CG97" s="65">
        <v>0.0</v>
      </c>
      <c r="CH97" s="65">
        <v>0.0</v>
      </c>
      <c r="CI97" s="65">
        <v>0.0</v>
      </c>
      <c r="CJ97" s="64"/>
      <c r="CK97" s="63" t="s">
        <v>4096</v>
      </c>
      <c r="CL97" s="65">
        <v>0.0</v>
      </c>
      <c r="CM97" s="65">
        <v>0.0</v>
      </c>
      <c r="CN97" s="65">
        <v>0.0</v>
      </c>
      <c r="CO97" s="65">
        <v>0.0</v>
      </c>
      <c r="CP97" s="65">
        <v>0.0</v>
      </c>
      <c r="CQ97" s="65">
        <v>0.0</v>
      </c>
      <c r="CR97" s="65">
        <v>1.0</v>
      </c>
      <c r="CS97" s="65">
        <v>0.0</v>
      </c>
      <c r="CT97" s="63" t="s">
        <v>7135</v>
      </c>
      <c r="CU97" s="63" t="s">
        <v>4427</v>
      </c>
      <c r="CV97" s="64"/>
      <c r="CW97" s="64"/>
      <c r="CX97" s="63" t="s">
        <v>4514</v>
      </c>
      <c r="CY97" s="65">
        <v>0.0</v>
      </c>
      <c r="CZ97" s="65">
        <v>0.0</v>
      </c>
      <c r="DA97" s="65">
        <v>0.0</v>
      </c>
      <c r="DB97" s="65">
        <v>0.0</v>
      </c>
      <c r="DC97" s="65">
        <v>0.0</v>
      </c>
      <c r="DD97" s="65">
        <v>0.0</v>
      </c>
      <c r="DE97" s="65">
        <v>0.0</v>
      </c>
      <c r="DF97" s="65">
        <v>0.0</v>
      </c>
      <c r="DG97" s="64"/>
      <c r="DH97" s="64"/>
      <c r="DI97" s="64"/>
      <c r="DJ97" s="65">
        <v>1.0</v>
      </c>
      <c r="DK97" s="65">
        <v>0.0</v>
      </c>
      <c r="DL97" s="65">
        <v>0.0</v>
      </c>
      <c r="DM97" s="64"/>
      <c r="DN97" s="63" t="s">
        <v>5044</v>
      </c>
      <c r="DO97" s="63" t="s">
        <v>4430</v>
      </c>
      <c r="DP97" s="63" t="s">
        <v>4430</v>
      </c>
      <c r="DQ97" s="64"/>
      <c r="DR97" s="64"/>
      <c r="DS97" s="64"/>
      <c r="DT97" s="64"/>
      <c r="DU97" s="64"/>
      <c r="DV97" s="65">
        <v>1.0</v>
      </c>
      <c r="DW97" s="65">
        <v>0.0</v>
      </c>
      <c r="DX97" s="65">
        <v>0.0</v>
      </c>
      <c r="DY97" s="65">
        <v>0.0</v>
      </c>
      <c r="DZ97" s="65">
        <v>0.0</v>
      </c>
      <c r="EA97" s="63" t="s">
        <v>4430</v>
      </c>
      <c r="EB97" s="64"/>
      <c r="EC97" s="64"/>
      <c r="ED97" s="64"/>
      <c r="EE97" s="64"/>
      <c r="EF97" s="64"/>
      <c r="EG97" s="65">
        <v>1.0</v>
      </c>
      <c r="EH97" s="65">
        <v>0.0</v>
      </c>
      <c r="EI97" s="65">
        <v>0.0</v>
      </c>
      <c r="EJ97" s="65">
        <v>0.0</v>
      </c>
      <c r="EK97" s="65">
        <v>0.0</v>
      </c>
      <c r="EL97" s="63" t="s">
        <v>4564</v>
      </c>
      <c r="EM97" s="63" t="s">
        <v>4432</v>
      </c>
      <c r="EN97" s="63" t="s">
        <v>4494</v>
      </c>
      <c r="EO97" s="64"/>
      <c r="EP97" s="64"/>
      <c r="EQ97" s="64"/>
      <c r="ER97" s="64"/>
      <c r="ES97" s="64"/>
      <c r="ET97" s="64"/>
      <c r="EU97" s="64"/>
      <c r="EV97" s="65">
        <v>1.0</v>
      </c>
      <c r="EW97" s="65">
        <v>0.0</v>
      </c>
      <c r="EX97" s="65">
        <v>0.0</v>
      </c>
      <c r="EY97" s="65">
        <v>0.0</v>
      </c>
      <c r="EZ97" s="65">
        <v>0.0</v>
      </c>
      <c r="FA97" s="65">
        <v>0.0</v>
      </c>
      <c r="FB97" s="65">
        <v>0.0</v>
      </c>
      <c r="FC97" s="63" t="s">
        <v>6063</v>
      </c>
      <c r="FD97" s="63" t="s">
        <v>4460</v>
      </c>
      <c r="FE97" s="64"/>
      <c r="FF97" s="64"/>
      <c r="FG97" s="64"/>
      <c r="FH97" s="65">
        <v>1.0</v>
      </c>
      <c r="FI97" s="65">
        <v>0.0</v>
      </c>
      <c r="FJ97" s="65">
        <v>0.0</v>
      </c>
      <c r="FK97" s="63" t="s">
        <v>7136</v>
      </c>
      <c r="FL97" s="164" t="s">
        <v>7137</v>
      </c>
      <c r="FM97" s="63" t="s">
        <v>35</v>
      </c>
      <c r="FN97" s="63" t="s">
        <v>4495</v>
      </c>
      <c r="FO97" s="65">
        <v>1.0</v>
      </c>
      <c r="FP97" s="65">
        <v>0.0</v>
      </c>
      <c r="FQ97" s="65">
        <v>0.0</v>
      </c>
      <c r="FR97" s="65">
        <v>0.0</v>
      </c>
      <c r="FS97" s="65">
        <v>0.0</v>
      </c>
      <c r="FT97" s="65">
        <v>0.0</v>
      </c>
      <c r="FU97" s="65">
        <v>0.0</v>
      </c>
      <c r="FV97" s="65">
        <v>0.0</v>
      </c>
      <c r="FW97" s="63" t="s">
        <v>132</v>
      </c>
      <c r="FX97" s="63" t="s">
        <v>132</v>
      </c>
      <c r="FY97" s="65">
        <v>0.0</v>
      </c>
      <c r="FZ97" s="65">
        <v>1.0</v>
      </c>
      <c r="GA97" s="65">
        <v>0.0</v>
      </c>
      <c r="GB97" s="63" t="s">
        <v>2007</v>
      </c>
      <c r="GC97" s="64"/>
      <c r="GD97" s="64"/>
      <c r="GE97" s="64"/>
      <c r="GF97" s="64"/>
      <c r="GG97" s="64"/>
      <c r="GH97" s="64"/>
      <c r="GI97" s="65">
        <v>0.0</v>
      </c>
      <c r="GJ97" s="65">
        <v>0.0</v>
      </c>
      <c r="GK97" s="65">
        <v>0.0</v>
      </c>
      <c r="GL97" s="65">
        <v>0.0</v>
      </c>
      <c r="GM97" s="65">
        <v>1.0</v>
      </c>
      <c r="GN97" s="65">
        <v>0.0</v>
      </c>
      <c r="GO97" s="63" t="s">
        <v>564</v>
      </c>
      <c r="GP97" s="64"/>
      <c r="GQ97" s="64"/>
      <c r="GR97" s="64"/>
      <c r="GS97" s="64"/>
      <c r="GT97" s="65">
        <v>1.0</v>
      </c>
      <c r="GU97" s="65">
        <v>0.0</v>
      </c>
      <c r="GV97" s="65">
        <v>0.0</v>
      </c>
      <c r="GW97" s="64"/>
      <c r="GX97" s="65">
        <v>0.0</v>
      </c>
      <c r="GY97" s="63" t="s">
        <v>4518</v>
      </c>
      <c r="GZ97" s="63" t="s">
        <v>132</v>
      </c>
      <c r="HA97" s="64"/>
      <c r="HB97" s="64"/>
      <c r="HC97" s="64"/>
      <c r="HD97" s="64"/>
      <c r="HE97" s="65">
        <v>0.0</v>
      </c>
      <c r="HF97" s="65">
        <v>1.0</v>
      </c>
      <c r="HG97" s="65">
        <v>0.0</v>
      </c>
      <c r="HH97" s="65">
        <v>0.0</v>
      </c>
      <c r="HI97" s="63" t="s">
        <v>4519</v>
      </c>
      <c r="HJ97" s="65">
        <v>1.0</v>
      </c>
      <c r="HK97" s="65">
        <v>0.0</v>
      </c>
      <c r="HL97" s="65">
        <v>0.0</v>
      </c>
      <c r="HM97" s="65">
        <v>0.0</v>
      </c>
      <c r="HN97" s="64"/>
      <c r="HO97" s="63" t="s">
        <v>132</v>
      </c>
      <c r="HP97" s="65">
        <v>50000.0</v>
      </c>
      <c r="HQ97" s="63" t="s">
        <v>4520</v>
      </c>
      <c r="HR97" s="65">
        <v>2.0</v>
      </c>
      <c r="HS97" s="64"/>
      <c r="HT97" s="64"/>
      <c r="HU97" s="64"/>
      <c r="HV97" s="63" t="s">
        <v>7138</v>
      </c>
      <c r="HW97" s="63" t="s">
        <v>7139</v>
      </c>
      <c r="HX97" s="63" t="s">
        <v>3422</v>
      </c>
      <c r="HY97" s="63">
        <v>3.2258985E7</v>
      </c>
      <c r="HZ97" s="63" t="s">
        <v>5589</v>
      </c>
      <c r="IA97" s="65">
        <v>0.0</v>
      </c>
      <c r="IB97" s="65">
        <v>0.0</v>
      </c>
      <c r="IC97" s="65">
        <v>1.0</v>
      </c>
      <c r="ID97" s="65">
        <v>0.0</v>
      </c>
      <c r="IE97" s="65">
        <v>0.0</v>
      </c>
      <c r="IF97" s="65">
        <v>0.0</v>
      </c>
      <c r="IG97" s="65">
        <v>0.0</v>
      </c>
      <c r="IH97" s="64"/>
      <c r="II97" s="64"/>
      <c r="IJ97" s="64"/>
      <c r="IK97" s="64"/>
      <c r="IL97" s="64"/>
      <c r="IM97" s="64"/>
      <c r="IN97" s="64"/>
      <c r="IO97" s="64"/>
      <c r="IP97" s="64"/>
      <c r="IQ97" s="64"/>
      <c r="IR97" s="63">
        <v>120000.0</v>
      </c>
      <c r="IS97" s="65">
        <v>2.0</v>
      </c>
      <c r="IT97" s="63" t="s">
        <v>5428</v>
      </c>
      <c r="IU97" s="64"/>
      <c r="IV97" s="63" t="s">
        <v>7140</v>
      </c>
      <c r="IW97" s="164" t="s">
        <v>7141</v>
      </c>
      <c r="IX97" s="64"/>
      <c r="IY97" s="64"/>
      <c r="IZ97" s="63" t="s">
        <v>7142</v>
      </c>
      <c r="JA97" s="164" t="s">
        <v>7143</v>
      </c>
      <c r="JB97" s="64"/>
      <c r="JC97" s="64"/>
      <c r="JD97" s="64"/>
      <c r="JE97" s="64"/>
      <c r="JF97" s="64"/>
      <c r="JG97" s="64"/>
      <c r="JH97" s="64"/>
      <c r="JI97" s="64"/>
      <c r="JJ97" s="64"/>
      <c r="JK97" s="64"/>
      <c r="JL97" s="64"/>
      <c r="JM97" s="64"/>
      <c r="JN97" s="64"/>
      <c r="JO97" s="64"/>
      <c r="JP97" s="64"/>
      <c r="JQ97" s="64"/>
      <c r="JR97" s="64"/>
      <c r="JS97" s="64"/>
      <c r="JT97" s="64"/>
      <c r="JU97" s="64"/>
      <c r="JV97" s="64"/>
      <c r="JW97" s="64"/>
      <c r="JX97" s="64"/>
      <c r="JY97" s="64"/>
      <c r="JZ97" s="64"/>
      <c r="KA97" s="64"/>
      <c r="KB97" s="64"/>
      <c r="KC97" s="64"/>
      <c r="KD97" s="64"/>
      <c r="KE97" s="64"/>
      <c r="KF97" s="64"/>
      <c r="KG97" s="64"/>
      <c r="KH97" s="64"/>
      <c r="KI97" s="64"/>
      <c r="KJ97" s="64"/>
      <c r="KK97" s="65">
        <v>4.77802162E8</v>
      </c>
      <c r="KL97" s="63" t="s">
        <v>7144</v>
      </c>
      <c r="KM97" s="163">
        <v>45180.0</v>
      </c>
      <c r="KN97" s="64"/>
      <c r="KO97" s="64"/>
      <c r="KP97" s="63" t="s">
        <v>4442</v>
      </c>
      <c r="KQ97" s="64"/>
      <c r="KR97" s="63" t="s">
        <v>6404</v>
      </c>
      <c r="KS97" s="64"/>
      <c r="KT97" s="65">
        <v>96.0</v>
      </c>
    </row>
    <row r="98" hidden="1">
      <c r="A98" s="163">
        <v>45185.0</v>
      </c>
      <c r="B98" s="163">
        <v>45185.0</v>
      </c>
      <c r="C98" s="63" t="s">
        <v>3453</v>
      </c>
      <c r="D98" s="63" t="s">
        <v>5894</v>
      </c>
      <c r="E98" s="63">
        <v>3.152404881E9</v>
      </c>
      <c r="F98" s="63" t="s">
        <v>4408</v>
      </c>
      <c r="G98" s="63" t="s">
        <v>5645</v>
      </c>
      <c r="H98" s="63" t="s">
        <v>5673</v>
      </c>
      <c r="I98" s="63" t="s">
        <v>7145</v>
      </c>
      <c r="J98" s="63" t="s">
        <v>7146</v>
      </c>
      <c r="K98" s="65">
        <v>3.426188</v>
      </c>
      <c r="L98" s="65">
        <v>-76.555377</v>
      </c>
      <c r="M98" s="65">
        <v>1082.200073</v>
      </c>
      <c r="N98" s="65">
        <v>30.87800026</v>
      </c>
      <c r="O98" s="63" t="s">
        <v>7147</v>
      </c>
      <c r="P98" s="65">
        <v>3.145720612E9</v>
      </c>
      <c r="Q98" s="63" t="s">
        <v>7148</v>
      </c>
      <c r="R98" s="64"/>
      <c r="S98" s="63" t="s">
        <v>7149</v>
      </c>
      <c r="T98" s="164" t="s">
        <v>7150</v>
      </c>
      <c r="U98" s="64"/>
      <c r="V98" s="64"/>
      <c r="W98" s="63" t="s">
        <v>7151</v>
      </c>
      <c r="X98" s="164" t="s">
        <v>7152</v>
      </c>
      <c r="Y98" s="65">
        <v>6.0</v>
      </c>
      <c r="Z98" s="65">
        <v>2.0</v>
      </c>
      <c r="AA98" s="63" t="s">
        <v>4417</v>
      </c>
      <c r="AB98" s="63" t="s">
        <v>35</v>
      </c>
      <c r="AC98" s="63" t="s">
        <v>132</v>
      </c>
      <c r="AD98" s="63" t="s">
        <v>132</v>
      </c>
      <c r="AE98" s="65">
        <v>2.0</v>
      </c>
      <c r="AF98" s="65">
        <v>2.0</v>
      </c>
      <c r="AG98" s="63" t="s">
        <v>2007</v>
      </c>
      <c r="AH98" s="65">
        <v>2.0</v>
      </c>
      <c r="AI98" s="63" t="s">
        <v>2007</v>
      </c>
      <c r="AJ98" s="65">
        <v>2.0</v>
      </c>
      <c r="AK98" s="63" t="s">
        <v>2007</v>
      </c>
      <c r="AL98" s="63" t="s">
        <v>2007</v>
      </c>
      <c r="AM98" s="65">
        <v>1.0</v>
      </c>
      <c r="AN98" s="63" t="s">
        <v>4485</v>
      </c>
      <c r="AO98" s="63" t="s">
        <v>4419</v>
      </c>
      <c r="AP98" s="63" t="s">
        <v>4582</v>
      </c>
      <c r="AQ98" s="64"/>
      <c r="AR98" s="63" t="s">
        <v>5507</v>
      </c>
      <c r="AS98" s="63" t="s">
        <v>35</v>
      </c>
      <c r="AT98" s="63" t="s">
        <v>7153</v>
      </c>
      <c r="AU98" s="63" t="s">
        <v>132</v>
      </c>
      <c r="AV98" s="63" t="s">
        <v>4486</v>
      </c>
      <c r="AW98" s="63" t="s">
        <v>4423</v>
      </c>
      <c r="AX98" s="63" t="s">
        <v>132</v>
      </c>
      <c r="AY98" s="64"/>
      <c r="AZ98" s="64"/>
      <c r="BA98" s="64"/>
      <c r="BB98" s="65">
        <v>0.0</v>
      </c>
      <c r="BC98" s="65">
        <v>1.0</v>
      </c>
      <c r="BD98" s="65">
        <v>0.0</v>
      </c>
      <c r="BE98" s="65">
        <v>2.0</v>
      </c>
      <c r="BF98" s="63" t="s">
        <v>4487</v>
      </c>
      <c r="BG98" s="65">
        <v>27.0</v>
      </c>
      <c r="BH98" s="63" t="s">
        <v>4564</v>
      </c>
      <c r="BI98" s="63" t="s">
        <v>4461</v>
      </c>
      <c r="BJ98" s="63" t="s">
        <v>4564</v>
      </c>
      <c r="BK98" s="65">
        <v>0.0</v>
      </c>
      <c r="BL98" s="65">
        <v>0.0</v>
      </c>
      <c r="BM98" s="65">
        <v>0.0</v>
      </c>
      <c r="BN98" s="65">
        <v>0.0</v>
      </c>
      <c r="BO98" s="65">
        <v>1.0</v>
      </c>
      <c r="BP98" s="65">
        <v>0.0</v>
      </c>
      <c r="BQ98" s="65">
        <v>0.0</v>
      </c>
      <c r="BR98" s="64"/>
      <c r="BS98" s="64"/>
      <c r="BT98" s="63" t="s">
        <v>4461</v>
      </c>
      <c r="BU98" s="63" t="s">
        <v>4488</v>
      </c>
      <c r="BV98" s="65">
        <v>0.0</v>
      </c>
      <c r="BW98" s="65">
        <v>0.0</v>
      </c>
      <c r="BX98" s="65">
        <v>1.0</v>
      </c>
      <c r="BY98" s="64"/>
      <c r="BZ98" s="63" t="s">
        <v>4461</v>
      </c>
      <c r="CA98" s="63" t="s">
        <v>7154</v>
      </c>
      <c r="CB98" s="65">
        <v>0.0</v>
      </c>
      <c r="CC98" s="65">
        <v>1.0</v>
      </c>
      <c r="CD98" s="65">
        <v>1.0</v>
      </c>
      <c r="CE98" s="65">
        <v>0.0</v>
      </c>
      <c r="CF98" s="65">
        <v>0.0</v>
      </c>
      <c r="CG98" s="65">
        <v>0.0</v>
      </c>
      <c r="CH98" s="65">
        <v>1.0</v>
      </c>
      <c r="CI98" s="65">
        <v>0.0</v>
      </c>
      <c r="CJ98" s="63" t="s">
        <v>7155</v>
      </c>
      <c r="CK98" s="63" t="s">
        <v>216</v>
      </c>
      <c r="CL98" s="65">
        <v>0.0</v>
      </c>
      <c r="CM98" s="65">
        <v>0.0</v>
      </c>
      <c r="CN98" s="65">
        <v>0.0</v>
      </c>
      <c r="CO98" s="65">
        <v>0.0</v>
      </c>
      <c r="CP98" s="65">
        <v>0.0</v>
      </c>
      <c r="CQ98" s="65">
        <v>1.0</v>
      </c>
      <c r="CR98" s="65">
        <v>0.0</v>
      </c>
      <c r="CS98" s="65">
        <v>0.0</v>
      </c>
      <c r="CT98" s="64"/>
      <c r="CU98" s="63" t="s">
        <v>4491</v>
      </c>
      <c r="CV98" s="63" t="s">
        <v>4437</v>
      </c>
      <c r="CW98" s="64"/>
      <c r="CX98" s="63" t="s">
        <v>4629</v>
      </c>
      <c r="CY98" s="65">
        <v>1.0</v>
      </c>
      <c r="CZ98" s="65">
        <v>0.0</v>
      </c>
      <c r="DA98" s="65">
        <v>0.0</v>
      </c>
      <c r="DB98" s="65">
        <v>0.0</v>
      </c>
      <c r="DC98" s="65">
        <v>0.0</v>
      </c>
      <c r="DD98" s="65">
        <v>0.0</v>
      </c>
      <c r="DE98" s="65">
        <v>1.0</v>
      </c>
      <c r="DF98" s="65">
        <v>0.0</v>
      </c>
      <c r="DG98" s="64"/>
      <c r="DH98" s="64"/>
      <c r="DI98" s="64"/>
      <c r="DJ98" s="65">
        <v>0.0</v>
      </c>
      <c r="DK98" s="65">
        <v>0.0</v>
      </c>
      <c r="DL98" s="65">
        <v>0.0</v>
      </c>
      <c r="DM98" s="64"/>
      <c r="DN98" s="63" t="s">
        <v>4429</v>
      </c>
      <c r="DO98" s="63" t="s">
        <v>4430</v>
      </c>
      <c r="DP98" s="63" t="s">
        <v>4944</v>
      </c>
      <c r="DQ98" s="64"/>
      <c r="DR98" s="64"/>
      <c r="DS98" s="64"/>
      <c r="DT98" s="64"/>
      <c r="DU98" s="64"/>
      <c r="DV98" s="65">
        <v>0.0</v>
      </c>
      <c r="DW98" s="65">
        <v>0.0</v>
      </c>
      <c r="DX98" s="65">
        <v>1.0</v>
      </c>
      <c r="DY98" s="65">
        <v>0.0</v>
      </c>
      <c r="DZ98" s="65">
        <v>0.0</v>
      </c>
      <c r="EA98" s="63" t="s">
        <v>541</v>
      </c>
      <c r="EB98" s="64"/>
      <c r="EC98" s="64"/>
      <c r="ED98" s="64"/>
      <c r="EE98" s="64"/>
      <c r="EF98" s="64"/>
      <c r="EG98" s="65">
        <v>0.0</v>
      </c>
      <c r="EH98" s="65">
        <v>1.0</v>
      </c>
      <c r="EI98" s="65">
        <v>0.0</v>
      </c>
      <c r="EJ98" s="65">
        <v>0.0</v>
      </c>
      <c r="EK98" s="65">
        <v>0.0</v>
      </c>
      <c r="EL98" s="63" t="s">
        <v>4096</v>
      </c>
      <c r="EM98" s="63" t="s">
        <v>4631</v>
      </c>
      <c r="EN98" s="63" t="s">
        <v>4494</v>
      </c>
      <c r="EO98" s="64"/>
      <c r="EP98" s="64"/>
      <c r="EQ98" s="64"/>
      <c r="ER98" s="64"/>
      <c r="ES98" s="64"/>
      <c r="ET98" s="64"/>
      <c r="EU98" s="64"/>
      <c r="EV98" s="65">
        <v>1.0</v>
      </c>
      <c r="EW98" s="65">
        <v>0.0</v>
      </c>
      <c r="EX98" s="65">
        <v>0.0</v>
      </c>
      <c r="EY98" s="65">
        <v>0.0</v>
      </c>
      <c r="EZ98" s="65">
        <v>0.0</v>
      </c>
      <c r="FA98" s="65">
        <v>0.0</v>
      </c>
      <c r="FB98" s="65">
        <v>0.0</v>
      </c>
      <c r="FC98" s="64"/>
      <c r="FD98" s="63" t="s">
        <v>4461</v>
      </c>
      <c r="FE98" s="64"/>
      <c r="FF98" s="64"/>
      <c r="FG98" s="64"/>
      <c r="FH98" s="65">
        <v>0.0</v>
      </c>
      <c r="FI98" s="65">
        <v>1.0</v>
      </c>
      <c r="FJ98" s="65">
        <v>0.0</v>
      </c>
      <c r="FK98" s="63" t="s">
        <v>7156</v>
      </c>
      <c r="FL98" s="164" t="s">
        <v>7157</v>
      </c>
      <c r="FM98" s="63" t="s">
        <v>35</v>
      </c>
      <c r="FN98" s="63" t="s">
        <v>4495</v>
      </c>
      <c r="FO98" s="65">
        <v>1.0</v>
      </c>
      <c r="FP98" s="65">
        <v>0.0</v>
      </c>
      <c r="FQ98" s="65">
        <v>0.0</v>
      </c>
      <c r="FR98" s="65">
        <v>0.0</v>
      </c>
      <c r="FS98" s="65">
        <v>0.0</v>
      </c>
      <c r="FT98" s="65">
        <v>0.0</v>
      </c>
      <c r="FU98" s="65">
        <v>0.0</v>
      </c>
      <c r="FV98" s="65">
        <v>0.0</v>
      </c>
      <c r="FW98" s="63" t="s">
        <v>35</v>
      </c>
      <c r="FX98" s="63" t="s">
        <v>35</v>
      </c>
      <c r="FY98" s="65">
        <v>1.0</v>
      </c>
      <c r="FZ98" s="65">
        <v>0.0</v>
      </c>
      <c r="GA98" s="65">
        <v>0.0</v>
      </c>
      <c r="GB98" s="63" t="s">
        <v>4613</v>
      </c>
      <c r="GC98" s="64"/>
      <c r="GD98" s="64"/>
      <c r="GE98" s="64"/>
      <c r="GF98" s="64"/>
      <c r="GG98" s="64"/>
      <c r="GH98" s="64"/>
      <c r="GI98" s="65">
        <v>0.0</v>
      </c>
      <c r="GJ98" s="65">
        <v>0.0</v>
      </c>
      <c r="GK98" s="65">
        <v>0.0</v>
      </c>
      <c r="GL98" s="65">
        <v>1.0</v>
      </c>
      <c r="GM98" s="65">
        <v>0.0</v>
      </c>
      <c r="GN98" s="65">
        <v>0.0</v>
      </c>
      <c r="GO98" s="63" t="s">
        <v>4563</v>
      </c>
      <c r="GP98" s="64"/>
      <c r="GQ98" s="64"/>
      <c r="GR98" s="64"/>
      <c r="GS98" s="64"/>
      <c r="GT98" s="65">
        <v>0.0</v>
      </c>
      <c r="GU98" s="65">
        <v>0.0</v>
      </c>
      <c r="GV98" s="65">
        <v>0.0</v>
      </c>
      <c r="GW98" s="64"/>
      <c r="GX98" s="65">
        <v>1.0</v>
      </c>
      <c r="GY98" s="63" t="s">
        <v>4474</v>
      </c>
      <c r="GZ98" s="63" t="s">
        <v>4566</v>
      </c>
      <c r="HA98" s="64"/>
      <c r="HB98" s="64"/>
      <c r="HC98" s="64"/>
      <c r="HD98" s="64"/>
      <c r="HE98" s="65">
        <v>0.0</v>
      </c>
      <c r="HF98" s="65">
        <v>0.0</v>
      </c>
      <c r="HG98" s="65">
        <v>0.0</v>
      </c>
      <c r="HH98" s="65">
        <v>1.0</v>
      </c>
      <c r="HI98" s="63" t="s">
        <v>5073</v>
      </c>
      <c r="HJ98" s="65">
        <v>0.0</v>
      </c>
      <c r="HK98" s="65">
        <v>0.0</v>
      </c>
      <c r="HL98" s="65">
        <v>0.0</v>
      </c>
      <c r="HM98" s="65">
        <v>1.0</v>
      </c>
      <c r="HN98" s="64"/>
      <c r="HO98" s="63" t="s">
        <v>132</v>
      </c>
      <c r="HP98" s="64"/>
      <c r="HQ98" s="63" t="s">
        <v>7158</v>
      </c>
      <c r="HR98" s="65">
        <v>2.0</v>
      </c>
      <c r="HS98" s="64"/>
      <c r="HT98" s="64"/>
      <c r="HU98" s="64"/>
      <c r="HV98" s="63" t="s">
        <v>7159</v>
      </c>
      <c r="HW98" s="63" t="s">
        <v>7160</v>
      </c>
      <c r="HX98" s="63" t="s">
        <v>7161</v>
      </c>
      <c r="HY98" s="63">
        <v>1.06170566E9</v>
      </c>
      <c r="HZ98" s="63" t="s">
        <v>4437</v>
      </c>
      <c r="IA98" s="65">
        <v>0.0</v>
      </c>
      <c r="IB98" s="65">
        <v>0.0</v>
      </c>
      <c r="IC98" s="65">
        <v>0.0</v>
      </c>
      <c r="ID98" s="65">
        <v>0.0</v>
      </c>
      <c r="IE98" s="65">
        <v>0.0</v>
      </c>
      <c r="IF98" s="65">
        <v>1.0</v>
      </c>
      <c r="IG98" s="65">
        <v>0.0</v>
      </c>
      <c r="IH98" s="64"/>
      <c r="II98" s="64"/>
      <c r="IJ98" s="64"/>
      <c r="IK98" s="64"/>
      <c r="IL98" s="64"/>
      <c r="IM98" s="64"/>
      <c r="IN98" s="64"/>
      <c r="IO98" s="64"/>
      <c r="IP98" s="64"/>
      <c r="IQ98" s="64"/>
      <c r="IR98" s="63">
        <v>400000.0</v>
      </c>
      <c r="IS98" s="65">
        <v>1.0</v>
      </c>
      <c r="IT98" s="63" t="s">
        <v>5287</v>
      </c>
      <c r="IU98" s="64"/>
      <c r="IV98" s="63" t="s">
        <v>7162</v>
      </c>
      <c r="IW98" s="164" t="s">
        <v>7163</v>
      </c>
      <c r="IX98" s="64"/>
      <c r="IY98" s="64"/>
      <c r="IZ98" s="63" t="s">
        <v>7164</v>
      </c>
      <c r="JA98" s="164" t="s">
        <v>7165</v>
      </c>
      <c r="JB98" s="64"/>
      <c r="JC98" s="64"/>
      <c r="JD98" s="64"/>
      <c r="JE98" s="64"/>
      <c r="JF98" s="64"/>
      <c r="JG98" s="64"/>
      <c r="JH98" s="64"/>
      <c r="JI98" s="64"/>
      <c r="JJ98" s="64"/>
      <c r="JK98" s="64"/>
      <c r="JL98" s="64"/>
      <c r="JM98" s="64"/>
      <c r="JN98" s="64"/>
      <c r="JO98" s="64"/>
      <c r="JP98" s="64"/>
      <c r="JQ98" s="64"/>
      <c r="JR98" s="64"/>
      <c r="JS98" s="64"/>
      <c r="JT98" s="64"/>
      <c r="JU98" s="64"/>
      <c r="JV98" s="64"/>
      <c r="JW98" s="64"/>
      <c r="JX98" s="64"/>
      <c r="JY98" s="64"/>
      <c r="JZ98" s="64"/>
      <c r="KA98" s="64"/>
      <c r="KB98" s="64"/>
      <c r="KC98" s="64"/>
      <c r="KD98" s="64"/>
      <c r="KE98" s="64"/>
      <c r="KF98" s="64"/>
      <c r="KG98" s="64"/>
      <c r="KH98" s="64"/>
      <c r="KI98" s="64"/>
      <c r="KJ98" s="64"/>
      <c r="KK98" s="65">
        <v>4.8023735E8</v>
      </c>
      <c r="KL98" s="63" t="s">
        <v>7166</v>
      </c>
      <c r="KM98" s="163">
        <v>45185.0</v>
      </c>
      <c r="KN98" s="64"/>
      <c r="KO98" s="64"/>
      <c r="KP98" s="63" t="s">
        <v>4442</v>
      </c>
      <c r="KQ98" s="64"/>
      <c r="KR98" s="63" t="s">
        <v>6404</v>
      </c>
      <c r="KS98" s="64"/>
      <c r="KT98" s="65">
        <v>97.0</v>
      </c>
    </row>
    <row r="99" hidden="1">
      <c r="A99" s="163">
        <v>45185.0</v>
      </c>
      <c r="B99" s="163">
        <v>45185.0</v>
      </c>
      <c r="C99" s="63" t="s">
        <v>7167</v>
      </c>
      <c r="D99" s="63" t="s">
        <v>7168</v>
      </c>
      <c r="E99" s="63">
        <v>3.18372253E9</v>
      </c>
      <c r="F99" s="63" t="s">
        <v>4408</v>
      </c>
      <c r="G99" s="63" t="s">
        <v>5645</v>
      </c>
      <c r="H99" s="63" t="s">
        <v>5673</v>
      </c>
      <c r="I99" s="63" t="s">
        <v>7145</v>
      </c>
      <c r="J99" s="63" t="s">
        <v>7169</v>
      </c>
      <c r="K99" s="65">
        <v>3.42612</v>
      </c>
      <c r="L99" s="65">
        <v>-76.555401</v>
      </c>
      <c r="M99" s="65">
        <v>1083.900024</v>
      </c>
      <c r="N99" s="65">
        <v>48.97999954</v>
      </c>
      <c r="O99" s="63" t="s">
        <v>7170</v>
      </c>
      <c r="P99" s="65">
        <v>3.145720612E9</v>
      </c>
      <c r="Q99" s="63" t="s">
        <v>7171</v>
      </c>
      <c r="R99" s="64"/>
      <c r="S99" s="63" t="s">
        <v>7172</v>
      </c>
      <c r="T99" s="164" t="s">
        <v>7173</v>
      </c>
      <c r="U99" s="64"/>
      <c r="V99" s="64"/>
      <c r="W99" s="63" t="s">
        <v>7174</v>
      </c>
      <c r="X99" s="164" t="s">
        <v>7175</v>
      </c>
      <c r="Y99" s="65">
        <v>6.0</v>
      </c>
      <c r="Z99" s="65">
        <v>2.0</v>
      </c>
      <c r="AA99" s="63" t="s">
        <v>4896</v>
      </c>
      <c r="AB99" s="63" t="s">
        <v>132</v>
      </c>
      <c r="AC99" s="63" t="s">
        <v>132</v>
      </c>
      <c r="AD99" s="63" t="s">
        <v>132</v>
      </c>
      <c r="AE99" s="65">
        <v>3.0</v>
      </c>
      <c r="AF99" s="65">
        <v>3.0</v>
      </c>
      <c r="AG99" s="63" t="s">
        <v>2007</v>
      </c>
      <c r="AH99" s="65">
        <v>2.0</v>
      </c>
      <c r="AI99" s="63" t="s">
        <v>2007</v>
      </c>
      <c r="AJ99" s="65">
        <v>2.0</v>
      </c>
      <c r="AK99" s="65">
        <v>1.0</v>
      </c>
      <c r="AL99" s="65">
        <v>1.0</v>
      </c>
      <c r="AM99" s="65">
        <v>1.0</v>
      </c>
      <c r="AN99" s="63" t="s">
        <v>4485</v>
      </c>
      <c r="AO99" s="63" t="s">
        <v>4581</v>
      </c>
      <c r="AP99" s="63" t="s">
        <v>4420</v>
      </c>
      <c r="AQ99" s="64"/>
      <c r="AR99" s="63" t="s">
        <v>4421</v>
      </c>
      <c r="AS99" s="63" t="s">
        <v>132</v>
      </c>
      <c r="AT99" s="63" t="s">
        <v>862</v>
      </c>
      <c r="AU99" s="63" t="s">
        <v>35</v>
      </c>
      <c r="AV99" s="63" t="s">
        <v>4606</v>
      </c>
      <c r="AW99" s="63" t="s">
        <v>4423</v>
      </c>
      <c r="AX99" s="63" t="s">
        <v>132</v>
      </c>
      <c r="AY99" s="64"/>
      <c r="AZ99" s="64"/>
      <c r="BA99" s="64"/>
      <c r="BB99" s="65">
        <v>0.0</v>
      </c>
      <c r="BC99" s="65">
        <v>1.0</v>
      </c>
      <c r="BD99" s="65">
        <v>0.0</v>
      </c>
      <c r="BE99" s="65">
        <v>3.0</v>
      </c>
      <c r="BF99" s="166">
        <v>45689.0</v>
      </c>
      <c r="BG99" s="65">
        <v>27.0</v>
      </c>
      <c r="BH99" s="63" t="s">
        <v>4096</v>
      </c>
      <c r="BI99" s="63" t="s">
        <v>4461</v>
      </c>
      <c r="BJ99" s="63" t="s">
        <v>4564</v>
      </c>
      <c r="BK99" s="65">
        <v>0.0</v>
      </c>
      <c r="BL99" s="65">
        <v>0.0</v>
      </c>
      <c r="BM99" s="65">
        <v>0.0</v>
      </c>
      <c r="BN99" s="65">
        <v>0.0</v>
      </c>
      <c r="BO99" s="65">
        <v>1.0</v>
      </c>
      <c r="BP99" s="65">
        <v>0.0</v>
      </c>
      <c r="BQ99" s="65">
        <v>0.0</v>
      </c>
      <c r="BR99" s="64"/>
      <c r="BS99" s="64"/>
      <c r="BT99" s="63" t="s">
        <v>4461</v>
      </c>
      <c r="BU99" s="63" t="s">
        <v>4488</v>
      </c>
      <c r="BV99" s="65">
        <v>0.0</v>
      </c>
      <c r="BW99" s="65">
        <v>0.0</v>
      </c>
      <c r="BX99" s="65">
        <v>1.0</v>
      </c>
      <c r="BY99" s="63" t="s">
        <v>7176</v>
      </c>
      <c r="BZ99" s="63" t="s">
        <v>4461</v>
      </c>
      <c r="CA99" s="63" t="s">
        <v>6880</v>
      </c>
      <c r="CB99" s="65">
        <v>1.0</v>
      </c>
      <c r="CC99" s="65">
        <v>0.0</v>
      </c>
      <c r="CD99" s="65">
        <v>1.0</v>
      </c>
      <c r="CE99" s="65">
        <v>0.0</v>
      </c>
      <c r="CF99" s="65">
        <v>1.0</v>
      </c>
      <c r="CG99" s="65">
        <v>0.0</v>
      </c>
      <c r="CH99" s="65">
        <v>0.0</v>
      </c>
      <c r="CI99" s="65">
        <v>0.0</v>
      </c>
      <c r="CJ99" s="63" t="s">
        <v>862</v>
      </c>
      <c r="CK99" s="63" t="s">
        <v>6816</v>
      </c>
      <c r="CL99" s="65">
        <v>0.0</v>
      </c>
      <c r="CM99" s="65">
        <v>0.0</v>
      </c>
      <c r="CN99" s="65">
        <v>0.0</v>
      </c>
      <c r="CO99" s="65">
        <v>0.0</v>
      </c>
      <c r="CP99" s="65">
        <v>0.0</v>
      </c>
      <c r="CQ99" s="65">
        <v>1.0</v>
      </c>
      <c r="CR99" s="65">
        <v>1.0</v>
      </c>
      <c r="CS99" s="65">
        <v>1.0</v>
      </c>
      <c r="CT99" s="63" t="s">
        <v>862</v>
      </c>
      <c r="CU99" s="63" t="s">
        <v>4427</v>
      </c>
      <c r="CV99" s="64"/>
      <c r="CW99" s="64"/>
      <c r="CX99" s="63" t="s">
        <v>4493</v>
      </c>
      <c r="CY99" s="65">
        <v>1.0</v>
      </c>
      <c r="CZ99" s="65">
        <v>0.0</v>
      </c>
      <c r="DA99" s="65">
        <v>0.0</v>
      </c>
      <c r="DB99" s="65">
        <v>0.0</v>
      </c>
      <c r="DC99" s="65">
        <v>0.0</v>
      </c>
      <c r="DD99" s="65">
        <v>0.0</v>
      </c>
      <c r="DE99" s="65">
        <v>0.0</v>
      </c>
      <c r="DF99" s="65">
        <v>0.0</v>
      </c>
      <c r="DG99" s="64"/>
      <c r="DH99" s="64"/>
      <c r="DI99" s="64"/>
      <c r="DJ99" s="65">
        <v>0.0</v>
      </c>
      <c r="DK99" s="65">
        <v>0.0</v>
      </c>
      <c r="DL99" s="65">
        <v>0.0</v>
      </c>
      <c r="DM99" s="64"/>
      <c r="DN99" s="64"/>
      <c r="DO99" s="63" t="s">
        <v>4563</v>
      </c>
      <c r="DP99" s="63" t="s">
        <v>4563</v>
      </c>
      <c r="DQ99" s="64"/>
      <c r="DR99" s="64"/>
      <c r="DS99" s="64"/>
      <c r="DT99" s="64"/>
      <c r="DU99" s="64"/>
      <c r="DV99" s="65">
        <v>0.0</v>
      </c>
      <c r="DW99" s="65">
        <v>0.0</v>
      </c>
      <c r="DX99" s="65">
        <v>0.0</v>
      </c>
      <c r="DY99" s="65">
        <v>0.0</v>
      </c>
      <c r="DZ99" s="65">
        <v>1.0</v>
      </c>
      <c r="EA99" s="63" t="s">
        <v>4563</v>
      </c>
      <c r="EB99" s="64"/>
      <c r="EC99" s="64"/>
      <c r="ED99" s="64"/>
      <c r="EE99" s="64"/>
      <c r="EF99" s="64"/>
      <c r="EG99" s="65">
        <v>0.0</v>
      </c>
      <c r="EH99" s="65">
        <v>0.0</v>
      </c>
      <c r="EI99" s="65">
        <v>0.0</v>
      </c>
      <c r="EJ99" s="65">
        <v>0.0</v>
      </c>
      <c r="EK99" s="65">
        <v>1.0</v>
      </c>
      <c r="EL99" s="63" t="s">
        <v>4437</v>
      </c>
      <c r="EM99" s="63" t="s">
        <v>4437</v>
      </c>
      <c r="EN99" s="63" t="s">
        <v>4494</v>
      </c>
      <c r="EO99" s="64"/>
      <c r="EP99" s="64"/>
      <c r="EQ99" s="64"/>
      <c r="ER99" s="64"/>
      <c r="ES99" s="64"/>
      <c r="ET99" s="64"/>
      <c r="EU99" s="64"/>
      <c r="EV99" s="65">
        <v>1.0</v>
      </c>
      <c r="EW99" s="65">
        <v>0.0</v>
      </c>
      <c r="EX99" s="65">
        <v>0.0</v>
      </c>
      <c r="EY99" s="65">
        <v>0.0</v>
      </c>
      <c r="EZ99" s="65">
        <v>0.0</v>
      </c>
      <c r="FA99" s="65">
        <v>0.0</v>
      </c>
      <c r="FB99" s="65">
        <v>0.0</v>
      </c>
      <c r="FC99" s="63" t="s">
        <v>862</v>
      </c>
      <c r="FD99" s="63" t="s">
        <v>4461</v>
      </c>
      <c r="FE99" s="64"/>
      <c r="FF99" s="64"/>
      <c r="FG99" s="64"/>
      <c r="FH99" s="65">
        <v>0.0</v>
      </c>
      <c r="FI99" s="65">
        <v>1.0</v>
      </c>
      <c r="FJ99" s="65">
        <v>0.0</v>
      </c>
      <c r="FK99" s="64"/>
      <c r="FL99" s="64"/>
      <c r="FM99" s="63" t="s">
        <v>35</v>
      </c>
      <c r="FN99" s="63" t="s">
        <v>4495</v>
      </c>
      <c r="FO99" s="65">
        <v>1.0</v>
      </c>
      <c r="FP99" s="65">
        <v>0.0</v>
      </c>
      <c r="FQ99" s="65">
        <v>0.0</v>
      </c>
      <c r="FR99" s="65">
        <v>0.0</v>
      </c>
      <c r="FS99" s="65">
        <v>0.0</v>
      </c>
      <c r="FT99" s="65">
        <v>0.0</v>
      </c>
      <c r="FU99" s="65">
        <v>0.0</v>
      </c>
      <c r="FV99" s="65">
        <v>0.0</v>
      </c>
      <c r="FW99" s="63" t="s">
        <v>35</v>
      </c>
      <c r="FX99" s="63" t="s">
        <v>35</v>
      </c>
      <c r="FY99" s="65">
        <v>1.0</v>
      </c>
      <c r="FZ99" s="65">
        <v>0.0</v>
      </c>
      <c r="GA99" s="65">
        <v>0.0</v>
      </c>
      <c r="GB99" s="63" t="s">
        <v>4613</v>
      </c>
      <c r="GC99" s="64"/>
      <c r="GD99" s="64"/>
      <c r="GE99" s="64"/>
      <c r="GF99" s="64"/>
      <c r="GG99" s="64"/>
      <c r="GH99" s="64"/>
      <c r="GI99" s="65">
        <v>0.0</v>
      </c>
      <c r="GJ99" s="65">
        <v>0.0</v>
      </c>
      <c r="GK99" s="65">
        <v>0.0</v>
      </c>
      <c r="GL99" s="65">
        <v>1.0</v>
      </c>
      <c r="GM99" s="65">
        <v>0.0</v>
      </c>
      <c r="GN99" s="65">
        <v>0.0</v>
      </c>
      <c r="GO99" s="63" t="s">
        <v>4563</v>
      </c>
      <c r="GP99" s="64"/>
      <c r="GQ99" s="64"/>
      <c r="GR99" s="64"/>
      <c r="GS99" s="64"/>
      <c r="GT99" s="65">
        <v>0.0</v>
      </c>
      <c r="GU99" s="65">
        <v>0.0</v>
      </c>
      <c r="GV99" s="65">
        <v>0.0</v>
      </c>
      <c r="GW99" s="64"/>
      <c r="GX99" s="65">
        <v>1.0</v>
      </c>
      <c r="GY99" s="63" t="s">
        <v>4474</v>
      </c>
      <c r="GZ99" s="63" t="s">
        <v>4566</v>
      </c>
      <c r="HA99" s="64"/>
      <c r="HB99" s="64"/>
      <c r="HC99" s="64"/>
      <c r="HD99" s="64"/>
      <c r="HE99" s="65">
        <v>0.0</v>
      </c>
      <c r="HF99" s="65">
        <v>0.0</v>
      </c>
      <c r="HG99" s="65">
        <v>0.0</v>
      </c>
      <c r="HH99" s="65">
        <v>1.0</v>
      </c>
      <c r="HI99" s="63" t="s">
        <v>5073</v>
      </c>
      <c r="HJ99" s="65">
        <v>0.0</v>
      </c>
      <c r="HK99" s="65">
        <v>0.0</v>
      </c>
      <c r="HL99" s="65">
        <v>0.0</v>
      </c>
      <c r="HM99" s="65">
        <v>1.0</v>
      </c>
      <c r="HN99" s="64"/>
      <c r="HO99" s="63" t="s">
        <v>132</v>
      </c>
      <c r="HP99" s="64"/>
      <c r="HQ99" s="63" t="s">
        <v>7177</v>
      </c>
      <c r="HR99" s="65">
        <v>1.0</v>
      </c>
      <c r="HS99" s="63" t="s">
        <v>7178</v>
      </c>
      <c r="HT99" s="64"/>
      <c r="HU99" s="64"/>
      <c r="HV99" s="63" t="s">
        <v>7179</v>
      </c>
      <c r="HW99" s="63" t="s">
        <v>7180</v>
      </c>
      <c r="HX99" s="63" t="s">
        <v>7181</v>
      </c>
      <c r="HY99" s="63">
        <v>3.1520611E7</v>
      </c>
      <c r="HZ99" s="63" t="s">
        <v>4437</v>
      </c>
      <c r="IA99" s="65">
        <v>0.0</v>
      </c>
      <c r="IB99" s="65">
        <v>0.0</v>
      </c>
      <c r="IC99" s="65">
        <v>0.0</v>
      </c>
      <c r="ID99" s="65">
        <v>0.0</v>
      </c>
      <c r="IE99" s="65">
        <v>0.0</v>
      </c>
      <c r="IF99" s="65">
        <v>1.0</v>
      </c>
      <c r="IG99" s="65">
        <v>0.0</v>
      </c>
      <c r="IH99" s="64"/>
      <c r="II99" s="64"/>
      <c r="IJ99" s="64"/>
      <c r="IK99" s="64"/>
      <c r="IL99" s="64"/>
      <c r="IM99" s="64"/>
      <c r="IN99" s="64"/>
      <c r="IO99" s="64"/>
      <c r="IP99" s="64"/>
      <c r="IQ99" s="63" t="s">
        <v>862</v>
      </c>
      <c r="IR99" s="63">
        <v>0.0</v>
      </c>
      <c r="IS99" s="65">
        <v>2.0</v>
      </c>
      <c r="IT99" s="63" t="s">
        <v>5428</v>
      </c>
      <c r="IU99" s="64"/>
      <c r="IV99" s="63" t="s">
        <v>7182</v>
      </c>
      <c r="IW99" s="164" t="s">
        <v>7183</v>
      </c>
      <c r="IX99" s="64"/>
      <c r="IY99" s="64"/>
      <c r="IZ99" s="63" t="s">
        <v>7184</v>
      </c>
      <c r="JA99" s="164" t="s">
        <v>7185</v>
      </c>
      <c r="JB99" s="64"/>
      <c r="JC99" s="64"/>
      <c r="JD99" s="64"/>
      <c r="JE99" s="63" t="s">
        <v>7186</v>
      </c>
      <c r="JF99" s="64"/>
      <c r="JG99" s="64"/>
      <c r="JH99" s="64"/>
      <c r="JI99" s="64"/>
      <c r="JJ99" s="64"/>
      <c r="JK99" s="64"/>
      <c r="JL99" s="64"/>
      <c r="JM99" s="64"/>
      <c r="JN99" s="64"/>
      <c r="JO99" s="64"/>
      <c r="JP99" s="64"/>
      <c r="JQ99" s="64"/>
      <c r="JR99" s="64"/>
      <c r="JS99" s="64"/>
      <c r="JT99" s="64"/>
      <c r="JU99" s="64"/>
      <c r="JV99" s="64"/>
      <c r="JW99" s="64"/>
      <c r="JX99" s="64"/>
      <c r="JY99" s="64"/>
      <c r="JZ99" s="64"/>
      <c r="KA99" s="64"/>
      <c r="KB99" s="64"/>
      <c r="KC99" s="64"/>
      <c r="KD99" s="64"/>
      <c r="KE99" s="64"/>
      <c r="KF99" s="64"/>
      <c r="KG99" s="64"/>
      <c r="KH99" s="64"/>
      <c r="KI99" s="64"/>
      <c r="KJ99" s="64"/>
      <c r="KK99" s="65">
        <v>4.80237895E8</v>
      </c>
      <c r="KL99" s="63" t="s">
        <v>7187</v>
      </c>
      <c r="KM99" s="163">
        <v>45185.0</v>
      </c>
      <c r="KN99" s="64"/>
      <c r="KO99" s="64"/>
      <c r="KP99" s="63" t="s">
        <v>4442</v>
      </c>
      <c r="KQ99" s="64"/>
      <c r="KR99" s="63" t="s">
        <v>6404</v>
      </c>
      <c r="KS99" s="64"/>
      <c r="KT99" s="65">
        <v>98.0</v>
      </c>
    </row>
    <row r="100" hidden="1">
      <c r="A100" s="163">
        <v>45185.0</v>
      </c>
      <c r="B100" s="163">
        <v>45185.0</v>
      </c>
      <c r="C100" s="63" t="s">
        <v>7188</v>
      </c>
      <c r="D100" s="63" t="s">
        <v>7189</v>
      </c>
      <c r="E100" s="63">
        <v>3.128402623E9</v>
      </c>
      <c r="F100" s="63" t="s">
        <v>4408</v>
      </c>
      <c r="G100" s="63" t="s">
        <v>5645</v>
      </c>
      <c r="H100" s="63" t="s">
        <v>5673</v>
      </c>
      <c r="I100" s="63" t="s">
        <v>7190</v>
      </c>
      <c r="J100" s="64"/>
      <c r="K100" s="64"/>
      <c r="L100" s="64"/>
      <c r="M100" s="64"/>
      <c r="N100" s="64"/>
      <c r="O100" s="63" t="s">
        <v>7191</v>
      </c>
      <c r="P100" s="65">
        <v>3.127538269E9</v>
      </c>
      <c r="Q100" s="63" t="s">
        <v>7192</v>
      </c>
      <c r="R100" s="64"/>
      <c r="S100" s="63" t="s">
        <v>7193</v>
      </c>
      <c r="T100" s="164" t="s">
        <v>7194</v>
      </c>
      <c r="U100" s="63" t="s">
        <v>7195</v>
      </c>
      <c r="V100" s="164" t="s">
        <v>7196</v>
      </c>
      <c r="W100" s="63" t="s">
        <v>7197</v>
      </c>
      <c r="X100" s="164" t="s">
        <v>7198</v>
      </c>
      <c r="Y100" s="65">
        <v>1.0</v>
      </c>
      <c r="Z100" s="65">
        <v>1.0</v>
      </c>
      <c r="AA100" s="63" t="s">
        <v>4484</v>
      </c>
      <c r="AB100" s="63" t="s">
        <v>35</v>
      </c>
      <c r="AC100" s="63" t="s">
        <v>132</v>
      </c>
      <c r="AD100" s="63" t="s">
        <v>35</v>
      </c>
      <c r="AE100" s="63" t="s">
        <v>216</v>
      </c>
      <c r="AF100" s="65">
        <v>1.0</v>
      </c>
      <c r="AG100" s="63" t="s">
        <v>2007</v>
      </c>
      <c r="AH100" s="63" t="s">
        <v>2007</v>
      </c>
      <c r="AI100" s="63" t="s">
        <v>2007</v>
      </c>
      <c r="AJ100" s="63" t="s">
        <v>2007</v>
      </c>
      <c r="AK100" s="65">
        <v>1.0</v>
      </c>
      <c r="AL100" s="63" t="s">
        <v>2007</v>
      </c>
      <c r="AM100" s="65">
        <v>1.0</v>
      </c>
      <c r="AN100" s="63" t="s">
        <v>4485</v>
      </c>
      <c r="AO100" s="63" t="s">
        <v>4581</v>
      </c>
      <c r="AP100" s="63" t="s">
        <v>4420</v>
      </c>
      <c r="AQ100" s="64"/>
      <c r="AR100" s="63" t="s">
        <v>4421</v>
      </c>
      <c r="AS100" s="63" t="s">
        <v>35</v>
      </c>
      <c r="AT100" s="63" t="s">
        <v>7199</v>
      </c>
      <c r="AU100" s="63" t="s">
        <v>6555</v>
      </c>
      <c r="AV100" s="63" t="s">
        <v>4486</v>
      </c>
      <c r="AW100" s="63" t="s">
        <v>4561</v>
      </c>
      <c r="AX100" s="63" t="s">
        <v>132</v>
      </c>
      <c r="AY100" s="64"/>
      <c r="AZ100" s="64"/>
      <c r="BA100" s="64"/>
      <c r="BB100" s="65">
        <v>0.0</v>
      </c>
      <c r="BC100" s="65">
        <v>1.0</v>
      </c>
      <c r="BD100" s="65">
        <v>0.0</v>
      </c>
      <c r="BE100" s="63" t="s">
        <v>4868</v>
      </c>
      <c r="BF100" s="166">
        <v>45689.0</v>
      </c>
      <c r="BG100" s="65">
        <v>48.0</v>
      </c>
      <c r="BH100" s="63" t="s">
        <v>4849</v>
      </c>
      <c r="BI100" s="63" t="s">
        <v>4425</v>
      </c>
      <c r="BJ100" s="63" t="s">
        <v>4564</v>
      </c>
      <c r="BK100" s="65">
        <v>0.0</v>
      </c>
      <c r="BL100" s="65">
        <v>0.0</v>
      </c>
      <c r="BM100" s="65">
        <v>0.0</v>
      </c>
      <c r="BN100" s="65">
        <v>0.0</v>
      </c>
      <c r="BO100" s="65">
        <v>1.0</v>
      </c>
      <c r="BP100" s="65">
        <v>0.0</v>
      </c>
      <c r="BQ100" s="65">
        <v>0.0</v>
      </c>
      <c r="BR100" s="64"/>
      <c r="BS100" s="64"/>
      <c r="BT100" s="63" t="s">
        <v>4461</v>
      </c>
      <c r="BU100" s="63" t="s">
        <v>4488</v>
      </c>
      <c r="BV100" s="65">
        <v>0.0</v>
      </c>
      <c r="BW100" s="65">
        <v>0.0</v>
      </c>
      <c r="BX100" s="65">
        <v>1.0</v>
      </c>
      <c r="BY100" s="63" t="s">
        <v>216</v>
      </c>
      <c r="BZ100" s="63" t="s">
        <v>4461</v>
      </c>
      <c r="CA100" s="63" t="s">
        <v>7200</v>
      </c>
      <c r="CB100" s="65">
        <v>1.0</v>
      </c>
      <c r="CC100" s="65">
        <v>1.0</v>
      </c>
      <c r="CD100" s="65">
        <v>0.0</v>
      </c>
      <c r="CE100" s="65">
        <v>0.0</v>
      </c>
      <c r="CF100" s="65">
        <v>1.0</v>
      </c>
      <c r="CG100" s="65">
        <v>0.0</v>
      </c>
      <c r="CH100" s="65">
        <v>0.0</v>
      </c>
      <c r="CI100" s="65">
        <v>0.0</v>
      </c>
      <c r="CJ100" s="64"/>
      <c r="CK100" s="63" t="s">
        <v>4899</v>
      </c>
      <c r="CL100" s="65">
        <v>0.0</v>
      </c>
      <c r="CM100" s="65">
        <v>0.0</v>
      </c>
      <c r="CN100" s="65">
        <v>1.0</v>
      </c>
      <c r="CO100" s="65">
        <v>0.0</v>
      </c>
      <c r="CP100" s="65">
        <v>1.0</v>
      </c>
      <c r="CQ100" s="65">
        <v>0.0</v>
      </c>
      <c r="CR100" s="65">
        <v>0.0</v>
      </c>
      <c r="CS100" s="65">
        <v>0.0</v>
      </c>
      <c r="CT100" s="63" t="s">
        <v>7201</v>
      </c>
      <c r="CU100" s="63" t="s">
        <v>4427</v>
      </c>
      <c r="CV100" s="64"/>
      <c r="CW100" s="64"/>
      <c r="CX100" s="63" t="s">
        <v>7202</v>
      </c>
      <c r="CY100" s="65">
        <v>0.0</v>
      </c>
      <c r="CZ100" s="65">
        <v>0.0</v>
      </c>
      <c r="DA100" s="65">
        <v>0.0</v>
      </c>
      <c r="DB100" s="65">
        <v>0.0</v>
      </c>
      <c r="DC100" s="65">
        <v>0.0</v>
      </c>
      <c r="DD100" s="65">
        <v>0.0</v>
      </c>
      <c r="DE100" s="65">
        <v>0.0</v>
      </c>
      <c r="DF100" s="65">
        <v>0.0</v>
      </c>
      <c r="DG100" s="64"/>
      <c r="DH100" s="64"/>
      <c r="DI100" s="64"/>
      <c r="DJ100" s="65">
        <v>1.0</v>
      </c>
      <c r="DK100" s="65">
        <v>0.0</v>
      </c>
      <c r="DL100" s="65">
        <v>1.0</v>
      </c>
      <c r="DM100" s="64"/>
      <c r="DN100" s="63" t="s">
        <v>4429</v>
      </c>
      <c r="DO100" s="63" t="s">
        <v>4437</v>
      </c>
      <c r="DP100" s="63" t="s">
        <v>4563</v>
      </c>
      <c r="DQ100" s="64"/>
      <c r="DR100" s="64"/>
      <c r="DS100" s="64"/>
      <c r="DT100" s="64"/>
      <c r="DU100" s="64"/>
      <c r="DV100" s="65">
        <v>0.0</v>
      </c>
      <c r="DW100" s="65">
        <v>0.0</v>
      </c>
      <c r="DX100" s="65">
        <v>0.0</v>
      </c>
      <c r="DY100" s="65">
        <v>0.0</v>
      </c>
      <c r="DZ100" s="65">
        <v>1.0</v>
      </c>
      <c r="EA100" s="63" t="s">
        <v>4563</v>
      </c>
      <c r="EB100" s="64"/>
      <c r="EC100" s="64"/>
      <c r="ED100" s="64"/>
      <c r="EE100" s="64"/>
      <c r="EF100" s="64"/>
      <c r="EG100" s="65">
        <v>0.0</v>
      </c>
      <c r="EH100" s="65">
        <v>0.0</v>
      </c>
      <c r="EI100" s="65">
        <v>0.0</v>
      </c>
      <c r="EJ100" s="65">
        <v>0.0</v>
      </c>
      <c r="EK100" s="65">
        <v>1.0</v>
      </c>
      <c r="EL100" s="63" t="s">
        <v>4431</v>
      </c>
      <c r="EM100" s="63" t="s">
        <v>4631</v>
      </c>
      <c r="EN100" s="63" t="s">
        <v>4494</v>
      </c>
      <c r="EO100" s="64"/>
      <c r="EP100" s="64"/>
      <c r="EQ100" s="64"/>
      <c r="ER100" s="64"/>
      <c r="ES100" s="64"/>
      <c r="ET100" s="64"/>
      <c r="EU100" s="64"/>
      <c r="EV100" s="65">
        <v>1.0</v>
      </c>
      <c r="EW100" s="65">
        <v>0.0</v>
      </c>
      <c r="EX100" s="65">
        <v>0.0</v>
      </c>
      <c r="EY100" s="65">
        <v>0.0</v>
      </c>
      <c r="EZ100" s="65">
        <v>0.0</v>
      </c>
      <c r="FA100" s="65">
        <v>0.0</v>
      </c>
      <c r="FB100" s="65">
        <v>0.0</v>
      </c>
      <c r="FC100" s="64"/>
      <c r="FD100" s="63" t="s">
        <v>4461</v>
      </c>
      <c r="FE100" s="64"/>
      <c r="FF100" s="64"/>
      <c r="FG100" s="64"/>
      <c r="FH100" s="65">
        <v>0.0</v>
      </c>
      <c r="FI100" s="65">
        <v>1.0</v>
      </c>
      <c r="FJ100" s="65">
        <v>0.0</v>
      </c>
      <c r="FK100" s="63" t="s">
        <v>7203</v>
      </c>
      <c r="FL100" s="164" t="s">
        <v>7204</v>
      </c>
      <c r="FM100" s="63" t="s">
        <v>35</v>
      </c>
      <c r="FN100" s="63" t="s">
        <v>4495</v>
      </c>
      <c r="FO100" s="65">
        <v>1.0</v>
      </c>
      <c r="FP100" s="65">
        <v>0.0</v>
      </c>
      <c r="FQ100" s="65">
        <v>0.0</v>
      </c>
      <c r="FR100" s="65">
        <v>0.0</v>
      </c>
      <c r="FS100" s="65">
        <v>0.0</v>
      </c>
      <c r="FT100" s="65">
        <v>0.0</v>
      </c>
      <c r="FU100" s="65">
        <v>0.0</v>
      </c>
      <c r="FV100" s="65">
        <v>0.0</v>
      </c>
      <c r="FW100" s="63" t="s">
        <v>4437</v>
      </c>
      <c r="FX100" s="63" t="s">
        <v>132</v>
      </c>
      <c r="FY100" s="65">
        <v>0.0</v>
      </c>
      <c r="FZ100" s="65">
        <v>1.0</v>
      </c>
      <c r="GA100" s="65">
        <v>0.0</v>
      </c>
      <c r="GB100" s="63" t="s">
        <v>4651</v>
      </c>
      <c r="GC100" s="64"/>
      <c r="GD100" s="64"/>
      <c r="GE100" s="64"/>
      <c r="GF100" s="64"/>
      <c r="GG100" s="64"/>
      <c r="GH100" s="64"/>
      <c r="GI100" s="65">
        <v>0.0</v>
      </c>
      <c r="GJ100" s="65">
        <v>0.0</v>
      </c>
      <c r="GK100" s="65">
        <v>1.0</v>
      </c>
      <c r="GL100" s="65">
        <v>0.0</v>
      </c>
      <c r="GM100" s="65">
        <v>0.0</v>
      </c>
      <c r="GN100" s="65">
        <v>0.0</v>
      </c>
      <c r="GO100" s="63" t="s">
        <v>4437</v>
      </c>
      <c r="GP100" s="64"/>
      <c r="GQ100" s="64"/>
      <c r="GR100" s="64"/>
      <c r="GS100" s="64"/>
      <c r="GT100" s="65">
        <v>0.0</v>
      </c>
      <c r="GU100" s="65">
        <v>0.0</v>
      </c>
      <c r="GV100" s="65">
        <v>1.0</v>
      </c>
      <c r="GW100" s="64"/>
      <c r="GX100" s="65">
        <v>0.0</v>
      </c>
      <c r="GY100" s="63" t="s">
        <v>4474</v>
      </c>
      <c r="GZ100" s="63" t="s">
        <v>4437</v>
      </c>
      <c r="HA100" s="64"/>
      <c r="HB100" s="64"/>
      <c r="HC100" s="64"/>
      <c r="HD100" s="64"/>
      <c r="HE100" s="65">
        <v>0.0</v>
      </c>
      <c r="HF100" s="65">
        <v>0.0</v>
      </c>
      <c r="HG100" s="65">
        <v>1.0</v>
      </c>
      <c r="HH100" s="65">
        <v>0.0</v>
      </c>
      <c r="HI100" s="63" t="s">
        <v>5073</v>
      </c>
      <c r="HJ100" s="65">
        <v>0.0</v>
      </c>
      <c r="HK100" s="65">
        <v>0.0</v>
      </c>
      <c r="HL100" s="65">
        <v>0.0</v>
      </c>
      <c r="HM100" s="65">
        <v>1.0</v>
      </c>
      <c r="HN100" s="64"/>
      <c r="HO100" s="63" t="s">
        <v>132</v>
      </c>
      <c r="HP100" s="65">
        <v>0.0</v>
      </c>
      <c r="HQ100" s="63" t="s">
        <v>7205</v>
      </c>
      <c r="HR100" s="65">
        <v>2.0</v>
      </c>
      <c r="HS100" s="63" t="s">
        <v>7206</v>
      </c>
      <c r="HV100" s="63" t="s">
        <v>7207</v>
      </c>
      <c r="HW100" s="63" t="s">
        <v>7208</v>
      </c>
      <c r="HX100" s="63" t="s">
        <v>7209</v>
      </c>
      <c r="HY100" s="63">
        <v>3.7030068E7</v>
      </c>
      <c r="HZ100" s="63" t="s">
        <v>4437</v>
      </c>
      <c r="IA100" s="65">
        <v>0.0</v>
      </c>
      <c r="IB100" s="65">
        <v>0.0</v>
      </c>
      <c r="IC100" s="65">
        <v>0.0</v>
      </c>
      <c r="ID100" s="65">
        <v>0.0</v>
      </c>
      <c r="IE100" s="65">
        <v>0.0</v>
      </c>
      <c r="IF100" s="65">
        <v>1.0</v>
      </c>
      <c r="IG100" s="65">
        <v>0.0</v>
      </c>
      <c r="IH100" s="64"/>
      <c r="II100" s="64"/>
      <c r="IJ100" s="64"/>
      <c r="IK100" s="64"/>
      <c r="IL100" s="64"/>
      <c r="IM100" s="64"/>
      <c r="IN100" s="64"/>
      <c r="IO100" s="64"/>
      <c r="IP100" s="64"/>
      <c r="IQ100" s="63">
        <v>0.0</v>
      </c>
      <c r="IR100" s="63">
        <v>0.0</v>
      </c>
      <c r="IS100" s="65">
        <v>1.0</v>
      </c>
      <c r="IT100" s="63" t="s">
        <v>5287</v>
      </c>
      <c r="IU100" s="64"/>
      <c r="IV100" s="63" t="s">
        <v>7210</v>
      </c>
      <c r="IW100" s="164" t="s">
        <v>7211</v>
      </c>
      <c r="IX100" s="64"/>
      <c r="IY100" s="64"/>
      <c r="IZ100" s="63" t="s">
        <v>7212</v>
      </c>
      <c r="JA100" s="164" t="s">
        <v>7213</v>
      </c>
      <c r="JB100" s="64"/>
      <c r="JC100" s="64"/>
      <c r="JD100" s="64"/>
      <c r="JE100" s="64"/>
      <c r="JF100" s="64"/>
      <c r="JG100" s="64"/>
      <c r="JH100" s="64"/>
      <c r="JI100" s="64"/>
      <c r="JJ100" s="64"/>
      <c r="JK100" s="64"/>
      <c r="JL100" s="64"/>
      <c r="JM100" s="64"/>
      <c r="JN100" s="64"/>
      <c r="JO100" s="64"/>
      <c r="JP100" s="64"/>
      <c r="JQ100" s="64"/>
      <c r="JR100" s="64"/>
      <c r="JS100" s="64"/>
      <c r="JT100" s="64"/>
      <c r="JU100" s="64"/>
      <c r="JV100" s="64"/>
      <c r="JW100" s="64"/>
      <c r="JX100" s="64"/>
      <c r="JY100" s="64"/>
      <c r="JZ100" s="64"/>
      <c r="KA100" s="64"/>
      <c r="KB100" s="64"/>
      <c r="KC100" s="64"/>
      <c r="KD100" s="64"/>
      <c r="KE100" s="64"/>
      <c r="KF100" s="64"/>
      <c r="KG100" s="64"/>
      <c r="KH100" s="64"/>
      <c r="KI100" s="64"/>
      <c r="KJ100" s="64"/>
      <c r="KK100" s="65">
        <v>4.8024062E8</v>
      </c>
      <c r="KL100" s="63" t="s">
        <v>7214</v>
      </c>
      <c r="KM100" s="163">
        <v>45185.0</v>
      </c>
      <c r="KN100" s="64"/>
      <c r="KO100" s="64"/>
      <c r="KP100" s="63" t="s">
        <v>4442</v>
      </c>
      <c r="KQ100" s="64"/>
      <c r="KR100" s="63" t="s">
        <v>6404</v>
      </c>
      <c r="KS100" s="64"/>
      <c r="KT100" s="65">
        <v>99.0</v>
      </c>
    </row>
    <row r="101" hidden="1">
      <c r="A101" s="163">
        <v>45185.0</v>
      </c>
      <c r="B101" s="163">
        <v>45185.0</v>
      </c>
      <c r="C101" s="63" t="s">
        <v>7215</v>
      </c>
      <c r="D101" s="63" t="s">
        <v>7168</v>
      </c>
      <c r="E101" s="63">
        <v>3.18372253E9</v>
      </c>
      <c r="F101" s="63" t="s">
        <v>4408</v>
      </c>
      <c r="G101" s="63" t="s">
        <v>5645</v>
      </c>
      <c r="H101" s="63" t="s">
        <v>5673</v>
      </c>
      <c r="I101" s="63" t="s">
        <v>7145</v>
      </c>
      <c r="J101" s="63" t="s">
        <v>7216</v>
      </c>
      <c r="K101" s="65">
        <v>3.426597</v>
      </c>
      <c r="L101" s="65">
        <v>-76.555501</v>
      </c>
      <c r="M101" s="65">
        <v>1102.548584</v>
      </c>
      <c r="N101" s="65">
        <v>40.77899933</v>
      </c>
      <c r="O101" s="63" t="s">
        <v>7217</v>
      </c>
      <c r="P101" s="65">
        <v>3.215631214E9</v>
      </c>
      <c r="Q101" s="63" t="s">
        <v>7218</v>
      </c>
      <c r="R101" s="64"/>
      <c r="S101" s="63" t="s">
        <v>7219</v>
      </c>
      <c r="T101" s="164" t="s">
        <v>7220</v>
      </c>
      <c r="U101" s="64"/>
      <c r="V101" s="64"/>
      <c r="W101" s="63" t="s">
        <v>7221</v>
      </c>
      <c r="X101" s="164" t="s">
        <v>7222</v>
      </c>
      <c r="Y101" s="65">
        <v>6.0</v>
      </c>
      <c r="Z101" s="65">
        <v>3.0</v>
      </c>
      <c r="AA101" s="63" t="s">
        <v>4896</v>
      </c>
      <c r="AB101" s="63" t="s">
        <v>35</v>
      </c>
      <c r="AC101" s="63" t="s">
        <v>35</v>
      </c>
      <c r="AD101" s="63" t="s">
        <v>35</v>
      </c>
      <c r="AE101" s="65">
        <v>2.0</v>
      </c>
      <c r="AF101" s="65">
        <v>4.0</v>
      </c>
      <c r="AG101" s="63" t="s">
        <v>2007</v>
      </c>
      <c r="AH101" s="63" t="s">
        <v>2007</v>
      </c>
      <c r="AI101" s="65">
        <v>2.0</v>
      </c>
      <c r="AJ101" s="65">
        <v>1.0</v>
      </c>
      <c r="AK101" s="65">
        <v>2.0</v>
      </c>
      <c r="AL101" s="65">
        <v>1.0</v>
      </c>
      <c r="AM101" s="65">
        <v>2.0</v>
      </c>
      <c r="AN101" s="63" t="s">
        <v>4485</v>
      </c>
      <c r="AO101" s="63" t="s">
        <v>4581</v>
      </c>
      <c r="AP101" s="63" t="s">
        <v>4420</v>
      </c>
      <c r="AQ101" s="64"/>
      <c r="AR101" s="63" t="s">
        <v>4421</v>
      </c>
      <c r="AS101" s="63" t="s">
        <v>132</v>
      </c>
      <c r="AT101" s="64"/>
      <c r="AU101" s="63" t="s">
        <v>35</v>
      </c>
      <c r="AV101" s="63" t="s">
        <v>4606</v>
      </c>
      <c r="AW101" s="63" t="s">
        <v>4423</v>
      </c>
      <c r="AX101" s="63" t="s">
        <v>132</v>
      </c>
      <c r="AY101" s="64"/>
      <c r="AZ101" s="64"/>
      <c r="BA101" s="64"/>
      <c r="BB101" s="65">
        <v>0.0</v>
      </c>
      <c r="BC101" s="65">
        <v>1.0</v>
      </c>
      <c r="BD101" s="65">
        <v>0.0</v>
      </c>
      <c r="BE101" s="63" t="s">
        <v>4868</v>
      </c>
      <c r="BF101" s="166">
        <v>45689.0</v>
      </c>
      <c r="BG101" s="65">
        <v>40.0</v>
      </c>
      <c r="BH101" s="63" t="s">
        <v>4849</v>
      </c>
      <c r="BI101" s="63" t="s">
        <v>4425</v>
      </c>
      <c r="BJ101" s="63" t="s">
        <v>4564</v>
      </c>
      <c r="BK101" s="65">
        <v>0.0</v>
      </c>
      <c r="BL101" s="65">
        <v>0.0</v>
      </c>
      <c r="BM101" s="65">
        <v>0.0</v>
      </c>
      <c r="BN101" s="65">
        <v>0.0</v>
      </c>
      <c r="BO101" s="65">
        <v>1.0</v>
      </c>
      <c r="BP101" s="65">
        <v>0.0</v>
      </c>
      <c r="BQ101" s="65">
        <v>0.0</v>
      </c>
      <c r="BR101" s="64"/>
      <c r="BS101" s="64"/>
      <c r="BT101" s="63" t="s">
        <v>4461</v>
      </c>
      <c r="BU101" s="63" t="s">
        <v>4488</v>
      </c>
      <c r="BV101" s="65">
        <v>0.0</v>
      </c>
      <c r="BW101" s="65">
        <v>0.0</v>
      </c>
      <c r="BX101" s="65">
        <v>1.0</v>
      </c>
      <c r="BY101" s="64"/>
      <c r="BZ101" s="63" t="s">
        <v>4461</v>
      </c>
      <c r="CA101" s="63" t="s">
        <v>4463</v>
      </c>
      <c r="CB101" s="65">
        <v>1.0</v>
      </c>
      <c r="CC101" s="65">
        <v>1.0</v>
      </c>
      <c r="CD101" s="65">
        <v>1.0</v>
      </c>
      <c r="CE101" s="65">
        <v>1.0</v>
      </c>
      <c r="CF101" s="65">
        <v>0.0</v>
      </c>
      <c r="CG101" s="65">
        <v>0.0</v>
      </c>
      <c r="CH101" s="65">
        <v>0.0</v>
      </c>
      <c r="CI101" s="65">
        <v>0.0</v>
      </c>
      <c r="CJ101" s="64"/>
      <c r="CK101" s="64"/>
      <c r="CL101" s="64"/>
      <c r="CM101" s="64"/>
      <c r="CN101" s="64"/>
      <c r="CO101" s="64"/>
      <c r="CP101" s="64"/>
      <c r="CQ101" s="64"/>
      <c r="CR101" s="64"/>
      <c r="CS101" s="64"/>
      <c r="CT101" s="64"/>
      <c r="CU101" s="63" t="s">
        <v>4513</v>
      </c>
      <c r="CV101" s="63" t="s">
        <v>4467</v>
      </c>
      <c r="CW101" s="64"/>
      <c r="CX101" s="63" t="s">
        <v>4493</v>
      </c>
      <c r="CY101" s="65">
        <v>1.0</v>
      </c>
      <c r="CZ101" s="65">
        <v>0.0</v>
      </c>
      <c r="DA101" s="65">
        <v>0.0</v>
      </c>
      <c r="DB101" s="65">
        <v>0.0</v>
      </c>
      <c r="DC101" s="65">
        <v>0.0</v>
      </c>
      <c r="DD101" s="65">
        <v>0.0</v>
      </c>
      <c r="DE101" s="65">
        <v>0.0</v>
      </c>
      <c r="DF101" s="65">
        <v>0.0</v>
      </c>
      <c r="DG101" s="64"/>
      <c r="DH101" s="64"/>
      <c r="DI101" s="64"/>
      <c r="DJ101" s="65">
        <v>0.0</v>
      </c>
      <c r="DK101" s="65">
        <v>0.0</v>
      </c>
      <c r="DL101" s="65">
        <v>0.0</v>
      </c>
      <c r="DM101" s="64"/>
      <c r="DN101" s="64"/>
      <c r="DO101" s="64"/>
      <c r="DP101" s="64"/>
      <c r="DQ101" s="64"/>
      <c r="DR101" s="64"/>
      <c r="DS101" s="64"/>
      <c r="DT101" s="64"/>
      <c r="DU101" s="64"/>
      <c r="DV101" s="64"/>
      <c r="DW101" s="64"/>
      <c r="DX101" s="64"/>
      <c r="DY101" s="64"/>
      <c r="DZ101" s="64"/>
      <c r="EA101" s="64"/>
      <c r="EB101" s="64"/>
      <c r="EC101" s="64"/>
      <c r="ED101" s="64"/>
      <c r="EE101" s="64"/>
      <c r="EF101" s="64"/>
      <c r="EG101" s="64"/>
      <c r="EH101" s="64"/>
      <c r="EI101" s="64"/>
      <c r="EJ101" s="64"/>
      <c r="EK101" s="64"/>
      <c r="EL101" s="63" t="s">
        <v>4437</v>
      </c>
      <c r="EM101" s="63" t="s">
        <v>4437</v>
      </c>
      <c r="EN101" s="63" t="s">
        <v>4494</v>
      </c>
      <c r="EO101" s="64"/>
      <c r="EP101" s="64"/>
      <c r="EQ101" s="64"/>
      <c r="ER101" s="64"/>
      <c r="ES101" s="64"/>
      <c r="ET101" s="64"/>
      <c r="EU101" s="64"/>
      <c r="EV101" s="65">
        <v>1.0</v>
      </c>
      <c r="EW101" s="65">
        <v>0.0</v>
      </c>
      <c r="EX101" s="65">
        <v>0.0</v>
      </c>
      <c r="EY101" s="65">
        <v>0.0</v>
      </c>
      <c r="EZ101" s="65">
        <v>0.0</v>
      </c>
      <c r="FA101" s="65">
        <v>0.0</v>
      </c>
      <c r="FB101" s="65">
        <v>0.0</v>
      </c>
      <c r="FC101" s="64"/>
      <c r="FD101" s="63" t="s">
        <v>4461</v>
      </c>
      <c r="FE101" s="64"/>
      <c r="FF101" s="64"/>
      <c r="FG101" s="64"/>
      <c r="FH101" s="65">
        <v>0.0</v>
      </c>
      <c r="FI101" s="65">
        <v>1.0</v>
      </c>
      <c r="FJ101" s="65">
        <v>0.0</v>
      </c>
      <c r="FK101" s="63" t="s">
        <v>7223</v>
      </c>
      <c r="FL101" s="164" t="s">
        <v>7224</v>
      </c>
      <c r="FM101" s="63" t="s">
        <v>35</v>
      </c>
      <c r="FN101" s="63" t="s">
        <v>4495</v>
      </c>
      <c r="FO101" s="65">
        <v>1.0</v>
      </c>
      <c r="FP101" s="65">
        <v>0.0</v>
      </c>
      <c r="FQ101" s="65">
        <v>0.0</v>
      </c>
      <c r="FR101" s="65">
        <v>0.0</v>
      </c>
      <c r="FS101" s="65">
        <v>0.0</v>
      </c>
      <c r="FT101" s="65">
        <v>0.0</v>
      </c>
      <c r="FU101" s="65">
        <v>0.0</v>
      </c>
      <c r="FV101" s="65">
        <v>0.0</v>
      </c>
      <c r="FW101" s="63" t="s">
        <v>132</v>
      </c>
      <c r="FX101" s="63" t="s">
        <v>132</v>
      </c>
      <c r="FY101" s="65">
        <v>0.0</v>
      </c>
      <c r="FZ101" s="65">
        <v>1.0</v>
      </c>
      <c r="GA101" s="65">
        <v>0.0</v>
      </c>
      <c r="GB101" s="63" t="s">
        <v>2007</v>
      </c>
      <c r="GC101" s="64"/>
      <c r="GD101" s="64"/>
      <c r="GE101" s="64"/>
      <c r="GF101" s="64"/>
      <c r="GG101" s="64"/>
      <c r="GH101" s="64"/>
      <c r="GI101" s="65">
        <v>0.0</v>
      </c>
      <c r="GJ101" s="65">
        <v>0.0</v>
      </c>
      <c r="GK101" s="65">
        <v>0.0</v>
      </c>
      <c r="GL101" s="65">
        <v>0.0</v>
      </c>
      <c r="GM101" s="65">
        <v>1.0</v>
      </c>
      <c r="GN101" s="65">
        <v>0.0</v>
      </c>
      <c r="GO101" s="63" t="s">
        <v>4563</v>
      </c>
      <c r="GP101" s="64"/>
      <c r="GQ101" s="64"/>
      <c r="GR101" s="64"/>
      <c r="GS101" s="64"/>
      <c r="GT101" s="65">
        <v>0.0</v>
      </c>
      <c r="GU101" s="65">
        <v>0.0</v>
      </c>
      <c r="GV101" s="65">
        <v>0.0</v>
      </c>
      <c r="GW101" s="64"/>
      <c r="GX101" s="65">
        <v>1.0</v>
      </c>
      <c r="GY101" s="63" t="s">
        <v>4474</v>
      </c>
      <c r="GZ101" s="63" t="s">
        <v>4566</v>
      </c>
      <c r="HA101" s="64"/>
      <c r="HB101" s="64"/>
      <c r="HC101" s="64"/>
      <c r="HD101" s="64"/>
      <c r="HE101" s="65">
        <v>0.0</v>
      </c>
      <c r="HF101" s="65">
        <v>0.0</v>
      </c>
      <c r="HG101" s="65">
        <v>0.0</v>
      </c>
      <c r="HH101" s="65">
        <v>1.0</v>
      </c>
      <c r="HI101" s="63" t="s">
        <v>5073</v>
      </c>
      <c r="HJ101" s="65">
        <v>0.0</v>
      </c>
      <c r="HK101" s="65">
        <v>0.0</v>
      </c>
      <c r="HL101" s="65">
        <v>0.0</v>
      </c>
      <c r="HM101" s="65">
        <v>1.0</v>
      </c>
      <c r="HN101" s="64"/>
      <c r="HO101" s="63" t="s">
        <v>132</v>
      </c>
      <c r="HP101" s="65">
        <v>0.0</v>
      </c>
      <c r="HQ101" s="63" t="s">
        <v>7225</v>
      </c>
      <c r="HR101" s="65">
        <v>1.0</v>
      </c>
      <c r="HS101" s="63" t="s">
        <v>7226</v>
      </c>
      <c r="HT101" s="64"/>
      <c r="HU101" s="64"/>
      <c r="HV101" s="63" t="s">
        <v>7227</v>
      </c>
      <c r="HW101" s="63" t="s">
        <v>7228</v>
      </c>
      <c r="HX101" s="63" t="s">
        <v>7229</v>
      </c>
      <c r="HY101" s="63">
        <v>3.1844483E7</v>
      </c>
      <c r="HZ101" s="63" t="s">
        <v>5589</v>
      </c>
      <c r="IA101" s="65">
        <v>0.0</v>
      </c>
      <c r="IB101" s="65">
        <v>0.0</v>
      </c>
      <c r="IC101" s="65">
        <v>1.0</v>
      </c>
      <c r="ID101" s="65">
        <v>0.0</v>
      </c>
      <c r="IE101" s="65">
        <v>0.0</v>
      </c>
      <c r="IF101" s="65">
        <v>0.0</v>
      </c>
      <c r="IG101" s="65">
        <v>0.0</v>
      </c>
      <c r="IH101" s="64"/>
      <c r="II101" s="64"/>
      <c r="IJ101" s="64"/>
      <c r="IK101" s="64"/>
      <c r="IL101" s="64"/>
      <c r="IM101" s="64"/>
      <c r="IN101" s="64"/>
      <c r="IO101" s="64"/>
      <c r="IP101" s="64"/>
      <c r="IQ101" s="64"/>
      <c r="IR101" s="63">
        <v>0.0</v>
      </c>
      <c r="IS101" s="65">
        <v>4.0</v>
      </c>
      <c r="IT101" s="63" t="s">
        <v>5428</v>
      </c>
      <c r="IU101" s="64"/>
      <c r="IV101" s="63" t="s">
        <v>7230</v>
      </c>
      <c r="IW101" s="164" t="s">
        <v>7231</v>
      </c>
      <c r="IX101" s="64"/>
      <c r="IY101" s="64"/>
      <c r="IZ101" s="63" t="s">
        <v>7232</v>
      </c>
      <c r="JA101" s="164" t="s">
        <v>7233</v>
      </c>
      <c r="JB101" s="64"/>
      <c r="JC101" s="64"/>
      <c r="JD101" s="64"/>
      <c r="JE101" s="64"/>
      <c r="JF101" s="64"/>
      <c r="JG101" s="64"/>
      <c r="JH101" s="64"/>
      <c r="JI101" s="64"/>
      <c r="JJ101" s="64"/>
      <c r="JK101" s="64"/>
      <c r="JL101" s="64"/>
      <c r="JM101" s="64"/>
      <c r="JN101" s="64"/>
      <c r="JO101" s="64"/>
      <c r="JP101" s="64"/>
      <c r="JQ101" s="64"/>
      <c r="JR101" s="64"/>
      <c r="JS101" s="64"/>
      <c r="JT101" s="64"/>
      <c r="JU101" s="64"/>
      <c r="JV101" s="64"/>
      <c r="JW101" s="64"/>
      <c r="JX101" s="64"/>
      <c r="JY101" s="64"/>
      <c r="JZ101" s="64"/>
      <c r="KA101" s="64"/>
      <c r="KB101" s="64"/>
      <c r="KC101" s="64"/>
      <c r="KD101" s="64"/>
      <c r="KE101" s="64"/>
      <c r="KF101" s="64"/>
      <c r="KG101" s="64"/>
      <c r="KH101" s="64"/>
      <c r="KI101" s="64"/>
      <c r="KJ101" s="64"/>
      <c r="KK101" s="65">
        <v>4.80241506E8</v>
      </c>
      <c r="KL101" s="63" t="s">
        <v>7234</v>
      </c>
      <c r="KM101" s="163">
        <v>45185.0</v>
      </c>
      <c r="KN101" s="64"/>
      <c r="KO101" s="64"/>
      <c r="KP101" s="63" t="s">
        <v>4442</v>
      </c>
      <c r="KQ101" s="64"/>
      <c r="KR101" s="63" t="s">
        <v>6404</v>
      </c>
      <c r="KS101" s="64"/>
      <c r="KT101" s="65">
        <v>100.0</v>
      </c>
    </row>
    <row r="102" hidden="1">
      <c r="A102" s="163">
        <v>45185.0</v>
      </c>
      <c r="B102" s="163">
        <v>45185.0</v>
      </c>
      <c r="C102" s="63" t="s">
        <v>3453</v>
      </c>
      <c r="D102" s="63" t="s">
        <v>5894</v>
      </c>
      <c r="E102" s="63">
        <v>3.152404881E9</v>
      </c>
      <c r="F102" s="63" t="s">
        <v>4408</v>
      </c>
      <c r="G102" s="63" t="s">
        <v>5645</v>
      </c>
      <c r="H102" s="63" t="s">
        <v>5673</v>
      </c>
      <c r="I102" s="63" t="s">
        <v>7145</v>
      </c>
      <c r="J102" s="63" t="s">
        <v>7235</v>
      </c>
      <c r="K102" s="65">
        <v>3.426363</v>
      </c>
      <c r="L102" s="65">
        <v>-76.555481</v>
      </c>
      <c r="M102" s="65">
        <v>1094.599976</v>
      </c>
      <c r="N102" s="65">
        <v>34.95199966</v>
      </c>
      <c r="O102" s="63" t="s">
        <v>7236</v>
      </c>
      <c r="P102" s="65">
        <v>3.216120885E9</v>
      </c>
      <c r="Q102" s="63" t="s">
        <v>7237</v>
      </c>
      <c r="R102" s="64"/>
      <c r="S102" s="63" t="s">
        <v>7238</v>
      </c>
      <c r="T102" s="164" t="s">
        <v>7239</v>
      </c>
      <c r="U102" s="63" t="s">
        <v>7240</v>
      </c>
      <c r="V102" s="164" t="s">
        <v>7241</v>
      </c>
      <c r="W102" s="63" t="s">
        <v>7242</v>
      </c>
      <c r="X102" s="164" t="s">
        <v>7243</v>
      </c>
      <c r="Y102" s="65">
        <v>5.0</v>
      </c>
      <c r="Z102" s="65">
        <v>1.0</v>
      </c>
      <c r="AA102" s="63" t="s">
        <v>4484</v>
      </c>
      <c r="AB102" s="63" t="s">
        <v>132</v>
      </c>
      <c r="AC102" s="63" t="s">
        <v>132</v>
      </c>
      <c r="AD102" s="63" t="s">
        <v>132</v>
      </c>
      <c r="AE102" s="65">
        <v>1.0</v>
      </c>
      <c r="AF102" s="65">
        <v>5.0</v>
      </c>
      <c r="AG102" s="65">
        <v>1.0</v>
      </c>
      <c r="AH102" s="63" t="s">
        <v>2007</v>
      </c>
      <c r="AI102" s="63" t="s">
        <v>2007</v>
      </c>
      <c r="AJ102" s="65">
        <v>3.0</v>
      </c>
      <c r="AK102" s="65">
        <v>1.0</v>
      </c>
      <c r="AL102" s="63" t="s">
        <v>2007</v>
      </c>
      <c r="AM102" s="65">
        <v>1.0</v>
      </c>
      <c r="AN102" s="63" t="s">
        <v>4418</v>
      </c>
      <c r="AO102" s="63" t="s">
        <v>4419</v>
      </c>
      <c r="AP102" s="63" t="s">
        <v>4420</v>
      </c>
      <c r="AQ102" s="64"/>
      <c r="AR102" s="63" t="s">
        <v>4583</v>
      </c>
      <c r="AS102" s="63" t="s">
        <v>132</v>
      </c>
      <c r="AT102" s="64"/>
      <c r="AU102" s="63" t="s">
        <v>132</v>
      </c>
      <c r="AV102" s="63" t="s">
        <v>4458</v>
      </c>
      <c r="AW102" s="63" t="s">
        <v>4437</v>
      </c>
      <c r="AX102" s="63" t="s">
        <v>132</v>
      </c>
      <c r="AY102" s="64"/>
      <c r="AZ102" s="64"/>
      <c r="BA102" s="64"/>
      <c r="BB102" s="65">
        <v>0.0</v>
      </c>
      <c r="BC102" s="65">
        <v>1.0</v>
      </c>
      <c r="BD102" s="65">
        <v>0.0</v>
      </c>
      <c r="BE102" s="65">
        <v>3.0</v>
      </c>
      <c r="BF102" s="65">
        <v>3.0</v>
      </c>
      <c r="BG102" s="65">
        <v>100.0</v>
      </c>
      <c r="BH102" s="63" t="s">
        <v>4849</v>
      </c>
      <c r="BI102" s="63" t="s">
        <v>4425</v>
      </c>
      <c r="BJ102" s="63" t="s">
        <v>4564</v>
      </c>
      <c r="BK102" s="65">
        <v>0.0</v>
      </c>
      <c r="BL102" s="65">
        <v>0.0</v>
      </c>
      <c r="BM102" s="65">
        <v>0.0</v>
      </c>
      <c r="BN102" s="65">
        <v>0.0</v>
      </c>
      <c r="BO102" s="65">
        <v>1.0</v>
      </c>
      <c r="BP102" s="65">
        <v>0.0</v>
      </c>
      <c r="BQ102" s="65">
        <v>0.0</v>
      </c>
      <c r="BR102" s="64"/>
      <c r="BS102" s="64"/>
      <c r="BT102" s="63" t="s">
        <v>4461</v>
      </c>
      <c r="BU102" s="63" t="s">
        <v>4488</v>
      </c>
      <c r="BV102" s="65">
        <v>0.0</v>
      </c>
      <c r="BW102" s="65">
        <v>0.0</v>
      </c>
      <c r="BX102" s="65">
        <v>1.0</v>
      </c>
      <c r="BY102" s="63" t="s">
        <v>4564</v>
      </c>
      <c r="BZ102" s="63" t="s">
        <v>4461</v>
      </c>
      <c r="CA102" s="63" t="s">
        <v>7244</v>
      </c>
      <c r="CB102" s="65">
        <v>1.0</v>
      </c>
      <c r="CC102" s="65">
        <v>1.0</v>
      </c>
      <c r="CD102" s="65">
        <v>1.0</v>
      </c>
      <c r="CE102" s="65">
        <v>1.0</v>
      </c>
      <c r="CF102" s="65">
        <v>1.0</v>
      </c>
      <c r="CG102" s="65">
        <v>0.0</v>
      </c>
      <c r="CH102" s="65">
        <v>1.0</v>
      </c>
      <c r="CI102" s="65">
        <v>0.0</v>
      </c>
      <c r="CJ102" s="63" t="s">
        <v>7245</v>
      </c>
      <c r="CK102" s="63" t="s">
        <v>6114</v>
      </c>
      <c r="CL102" s="65">
        <v>1.0</v>
      </c>
      <c r="CM102" s="65">
        <v>0.0</v>
      </c>
      <c r="CN102" s="65">
        <v>0.0</v>
      </c>
      <c r="CO102" s="65">
        <v>0.0</v>
      </c>
      <c r="CP102" s="65">
        <v>1.0</v>
      </c>
      <c r="CQ102" s="65">
        <v>0.0</v>
      </c>
      <c r="CR102" s="65">
        <v>0.0</v>
      </c>
      <c r="CS102" s="65">
        <v>0.0</v>
      </c>
      <c r="CT102" s="64"/>
      <c r="CU102" s="63" t="s">
        <v>4513</v>
      </c>
      <c r="CV102" s="63" t="s">
        <v>4467</v>
      </c>
      <c r="CW102" s="64"/>
      <c r="CX102" s="63" t="s">
        <v>4629</v>
      </c>
      <c r="CY102" s="65">
        <v>1.0</v>
      </c>
      <c r="CZ102" s="65">
        <v>0.0</v>
      </c>
      <c r="DA102" s="65">
        <v>0.0</v>
      </c>
      <c r="DB102" s="65">
        <v>0.0</v>
      </c>
      <c r="DC102" s="65">
        <v>0.0</v>
      </c>
      <c r="DD102" s="65">
        <v>0.0</v>
      </c>
      <c r="DE102" s="65">
        <v>1.0</v>
      </c>
      <c r="DF102" s="65">
        <v>0.0</v>
      </c>
      <c r="DG102" s="64"/>
      <c r="DH102" s="64"/>
      <c r="DI102" s="64"/>
      <c r="DJ102" s="65">
        <v>0.0</v>
      </c>
      <c r="DK102" s="65">
        <v>0.0</v>
      </c>
      <c r="DL102" s="65">
        <v>0.0</v>
      </c>
      <c r="DM102" s="64"/>
      <c r="DN102" s="64"/>
      <c r="DO102" s="63" t="s">
        <v>541</v>
      </c>
      <c r="DP102" s="63" t="s">
        <v>4563</v>
      </c>
      <c r="DQ102" s="64"/>
      <c r="DR102" s="64"/>
      <c r="DS102" s="64"/>
      <c r="DT102" s="64"/>
      <c r="DU102" s="64"/>
      <c r="DV102" s="65">
        <v>0.0</v>
      </c>
      <c r="DW102" s="65">
        <v>0.0</v>
      </c>
      <c r="DX102" s="65">
        <v>0.0</v>
      </c>
      <c r="DY102" s="65">
        <v>0.0</v>
      </c>
      <c r="DZ102" s="65">
        <v>1.0</v>
      </c>
      <c r="EA102" s="63" t="s">
        <v>4563</v>
      </c>
      <c r="EB102" s="64"/>
      <c r="EC102" s="64"/>
      <c r="ED102" s="64"/>
      <c r="EE102" s="64"/>
      <c r="EF102" s="64"/>
      <c r="EG102" s="65">
        <v>0.0</v>
      </c>
      <c r="EH102" s="65">
        <v>0.0</v>
      </c>
      <c r="EI102" s="65">
        <v>0.0</v>
      </c>
      <c r="EJ102" s="65">
        <v>0.0</v>
      </c>
      <c r="EK102" s="65">
        <v>1.0</v>
      </c>
      <c r="EL102" s="63" t="s">
        <v>4437</v>
      </c>
      <c r="EM102" s="63" t="s">
        <v>4437</v>
      </c>
      <c r="EN102" s="63" t="s">
        <v>4494</v>
      </c>
      <c r="EO102" s="64"/>
      <c r="EP102" s="64"/>
      <c r="EQ102" s="64"/>
      <c r="ER102" s="64"/>
      <c r="ES102" s="64"/>
      <c r="ET102" s="64"/>
      <c r="EU102" s="64"/>
      <c r="EV102" s="65">
        <v>1.0</v>
      </c>
      <c r="EW102" s="65">
        <v>0.0</v>
      </c>
      <c r="EX102" s="65">
        <v>0.0</v>
      </c>
      <c r="EY102" s="65">
        <v>0.0</v>
      </c>
      <c r="EZ102" s="65">
        <v>0.0</v>
      </c>
      <c r="FA102" s="65">
        <v>0.0</v>
      </c>
      <c r="FB102" s="65">
        <v>0.0</v>
      </c>
      <c r="FC102" s="64"/>
      <c r="FD102" s="63" t="s">
        <v>4460</v>
      </c>
      <c r="FE102" s="64"/>
      <c r="FF102" s="64"/>
      <c r="FG102" s="64"/>
      <c r="FH102" s="65">
        <v>1.0</v>
      </c>
      <c r="FI102" s="65">
        <v>0.0</v>
      </c>
      <c r="FJ102" s="65">
        <v>0.0</v>
      </c>
      <c r="FK102" s="63" t="s">
        <v>7246</v>
      </c>
      <c r="FL102" s="164" t="s">
        <v>7247</v>
      </c>
      <c r="FM102" s="63" t="s">
        <v>35</v>
      </c>
      <c r="FN102" s="63" t="s">
        <v>4495</v>
      </c>
      <c r="FO102" s="65">
        <v>1.0</v>
      </c>
      <c r="FP102" s="65">
        <v>0.0</v>
      </c>
      <c r="FQ102" s="65">
        <v>0.0</v>
      </c>
      <c r="FR102" s="65">
        <v>0.0</v>
      </c>
      <c r="FS102" s="65">
        <v>0.0</v>
      </c>
      <c r="FT102" s="65">
        <v>0.0</v>
      </c>
      <c r="FU102" s="65">
        <v>0.0</v>
      </c>
      <c r="FV102" s="65">
        <v>0.0</v>
      </c>
      <c r="FW102" s="63" t="s">
        <v>132</v>
      </c>
      <c r="FX102" s="63" t="s">
        <v>132</v>
      </c>
      <c r="FY102" s="65">
        <v>0.0</v>
      </c>
      <c r="FZ102" s="65">
        <v>1.0</v>
      </c>
      <c r="GA102" s="65">
        <v>0.0</v>
      </c>
      <c r="GB102" s="63" t="s">
        <v>2007</v>
      </c>
      <c r="GC102" s="64"/>
      <c r="GD102" s="64"/>
      <c r="GE102" s="64"/>
      <c r="GF102" s="64"/>
      <c r="GG102" s="64"/>
      <c r="GH102" s="64"/>
      <c r="GI102" s="65">
        <v>0.0</v>
      </c>
      <c r="GJ102" s="65">
        <v>0.0</v>
      </c>
      <c r="GK102" s="65">
        <v>0.0</v>
      </c>
      <c r="GL102" s="65">
        <v>0.0</v>
      </c>
      <c r="GM102" s="65">
        <v>1.0</v>
      </c>
      <c r="GN102" s="65">
        <v>0.0</v>
      </c>
      <c r="GO102" s="63" t="s">
        <v>4563</v>
      </c>
      <c r="GP102" s="64"/>
      <c r="GQ102" s="64"/>
      <c r="GR102" s="64"/>
      <c r="GS102" s="64"/>
      <c r="GT102" s="65">
        <v>0.0</v>
      </c>
      <c r="GU102" s="65">
        <v>0.0</v>
      </c>
      <c r="GV102" s="65">
        <v>0.0</v>
      </c>
      <c r="GW102" s="64"/>
      <c r="GX102" s="65">
        <v>1.0</v>
      </c>
      <c r="GY102" s="63" t="s">
        <v>4474</v>
      </c>
      <c r="GZ102" s="63" t="s">
        <v>4566</v>
      </c>
      <c r="HA102" s="64"/>
      <c r="HB102" s="64"/>
      <c r="HC102" s="64"/>
      <c r="HD102" s="64"/>
      <c r="HE102" s="65">
        <v>0.0</v>
      </c>
      <c r="HF102" s="65">
        <v>0.0</v>
      </c>
      <c r="HG102" s="65">
        <v>0.0</v>
      </c>
      <c r="HH102" s="65">
        <v>1.0</v>
      </c>
      <c r="HI102" s="63" t="s">
        <v>5073</v>
      </c>
      <c r="HJ102" s="65">
        <v>0.0</v>
      </c>
      <c r="HK102" s="65">
        <v>0.0</v>
      </c>
      <c r="HL102" s="65">
        <v>0.0</v>
      </c>
      <c r="HM102" s="65">
        <v>1.0</v>
      </c>
      <c r="HN102" s="64"/>
      <c r="HO102" s="63" t="s">
        <v>4592</v>
      </c>
      <c r="HP102" s="64"/>
      <c r="HQ102" s="63" t="s">
        <v>7248</v>
      </c>
      <c r="HR102" s="65">
        <v>1.0</v>
      </c>
      <c r="HS102" s="63" t="s">
        <v>7249</v>
      </c>
      <c r="HT102" s="64"/>
      <c r="HU102" s="64"/>
      <c r="HV102" s="63" t="s">
        <v>7250</v>
      </c>
      <c r="HW102" s="63" t="s">
        <v>3267</v>
      </c>
      <c r="HX102" s="63" t="s">
        <v>7251</v>
      </c>
      <c r="HY102" s="63">
        <v>2.7180695E7</v>
      </c>
      <c r="HZ102" s="63" t="s">
        <v>4437</v>
      </c>
      <c r="IA102" s="65">
        <v>0.0</v>
      </c>
      <c r="IB102" s="65">
        <v>0.0</v>
      </c>
      <c r="IC102" s="65">
        <v>0.0</v>
      </c>
      <c r="ID102" s="65">
        <v>0.0</v>
      </c>
      <c r="IE102" s="65">
        <v>0.0</v>
      </c>
      <c r="IF102" s="65">
        <v>1.0</v>
      </c>
      <c r="IG102" s="65">
        <v>0.0</v>
      </c>
      <c r="IH102" s="64"/>
      <c r="II102" s="64"/>
      <c r="IJ102" s="64"/>
      <c r="IK102" s="64"/>
      <c r="IL102" s="64"/>
      <c r="IM102" s="64"/>
      <c r="IN102" s="64"/>
      <c r="IO102" s="64"/>
      <c r="IP102" s="64"/>
      <c r="IQ102" s="64"/>
      <c r="IR102" s="63">
        <v>350000.0</v>
      </c>
      <c r="IS102" s="65">
        <v>2.0</v>
      </c>
      <c r="IT102" s="63" t="s">
        <v>5428</v>
      </c>
      <c r="IU102" s="64"/>
      <c r="IV102" s="63" t="s">
        <v>7252</v>
      </c>
      <c r="IW102" s="164" t="s">
        <v>7253</v>
      </c>
      <c r="IX102" s="64"/>
      <c r="IY102" s="64"/>
      <c r="IZ102" s="63" t="s">
        <v>7254</v>
      </c>
      <c r="JA102" s="164" t="s">
        <v>7255</v>
      </c>
      <c r="JB102" s="64"/>
      <c r="JC102" s="64"/>
      <c r="JD102" s="64"/>
      <c r="JE102" s="64"/>
      <c r="JF102" s="64"/>
      <c r="JG102" s="64"/>
      <c r="JH102" s="64"/>
      <c r="JI102" s="64"/>
      <c r="JJ102" s="64"/>
      <c r="JK102" s="64"/>
      <c r="JL102" s="64"/>
      <c r="JM102" s="64"/>
      <c r="JN102" s="64"/>
      <c r="JO102" s="64"/>
      <c r="JP102" s="64"/>
      <c r="JQ102" s="64"/>
      <c r="JR102" s="64"/>
      <c r="JS102" s="64"/>
      <c r="JT102" s="64"/>
      <c r="JU102" s="64"/>
      <c r="JV102" s="64"/>
      <c r="JW102" s="64"/>
      <c r="JX102" s="64"/>
      <c r="JY102" s="64"/>
      <c r="JZ102" s="64"/>
      <c r="KA102" s="64"/>
      <c r="KB102" s="64"/>
      <c r="KC102" s="64"/>
      <c r="KD102" s="64"/>
      <c r="KE102" s="64"/>
      <c r="KF102" s="64"/>
      <c r="KG102" s="64"/>
      <c r="KH102" s="64"/>
      <c r="KI102" s="64"/>
      <c r="KJ102" s="64"/>
      <c r="KK102" s="65">
        <v>4.80242324E8</v>
      </c>
      <c r="KL102" s="63" t="s">
        <v>7256</v>
      </c>
      <c r="KM102" s="163">
        <v>45185.0</v>
      </c>
      <c r="KN102" s="64"/>
      <c r="KO102" s="64"/>
      <c r="KP102" s="63" t="s">
        <v>4442</v>
      </c>
      <c r="KQ102" s="64"/>
      <c r="KR102" s="63" t="s">
        <v>6404</v>
      </c>
      <c r="KS102" s="64"/>
      <c r="KT102" s="65">
        <v>101.0</v>
      </c>
    </row>
    <row r="103" hidden="1">
      <c r="A103" s="163">
        <v>45185.0</v>
      </c>
      <c r="B103" s="163">
        <v>45185.0</v>
      </c>
      <c r="C103" s="63" t="s">
        <v>7257</v>
      </c>
      <c r="D103" s="63" t="s">
        <v>7189</v>
      </c>
      <c r="E103" s="63">
        <v>3.128402623E9</v>
      </c>
      <c r="F103" s="63" t="s">
        <v>4408</v>
      </c>
      <c r="G103" s="63" t="s">
        <v>5645</v>
      </c>
      <c r="H103" s="63" t="s">
        <v>5673</v>
      </c>
      <c r="I103" s="63" t="s">
        <v>7190</v>
      </c>
      <c r="J103" s="64"/>
      <c r="K103" s="64"/>
      <c r="L103" s="64"/>
      <c r="M103" s="64"/>
      <c r="N103" s="64"/>
      <c r="O103" s="63" t="s">
        <v>7258</v>
      </c>
      <c r="P103" s="65">
        <v>3.170604986E9</v>
      </c>
      <c r="Q103" s="63" t="s">
        <v>7259</v>
      </c>
      <c r="R103" s="64"/>
      <c r="S103" s="63" t="s">
        <v>7260</v>
      </c>
      <c r="T103" s="164" t="s">
        <v>7261</v>
      </c>
      <c r="U103" s="63" t="s">
        <v>7262</v>
      </c>
      <c r="V103" s="164" t="s">
        <v>7263</v>
      </c>
      <c r="W103" s="63" t="s">
        <v>7264</v>
      </c>
      <c r="X103" s="164" t="s">
        <v>7265</v>
      </c>
      <c r="Y103" s="65">
        <v>3.0</v>
      </c>
      <c r="Z103" s="65">
        <v>1.0</v>
      </c>
      <c r="AA103" s="63" t="s">
        <v>4417</v>
      </c>
      <c r="AB103" s="63" t="s">
        <v>132</v>
      </c>
      <c r="AC103" s="63" t="s">
        <v>132</v>
      </c>
      <c r="AD103" s="63" t="s">
        <v>132</v>
      </c>
      <c r="AE103" s="63" t="s">
        <v>216</v>
      </c>
      <c r="AF103" s="65">
        <v>3.0</v>
      </c>
      <c r="AG103" s="63" t="s">
        <v>2007</v>
      </c>
      <c r="AH103" s="63" t="s">
        <v>2007</v>
      </c>
      <c r="AI103" s="63" t="s">
        <v>2007</v>
      </c>
      <c r="AJ103" s="65">
        <v>3.0</v>
      </c>
      <c r="AK103" s="63" t="s">
        <v>2007</v>
      </c>
      <c r="AL103" s="63" t="s">
        <v>2007</v>
      </c>
      <c r="AM103" s="65">
        <v>1.0</v>
      </c>
      <c r="AN103" s="63" t="s">
        <v>4485</v>
      </c>
      <c r="AO103" s="63" t="s">
        <v>4419</v>
      </c>
      <c r="AP103" s="63" t="s">
        <v>4420</v>
      </c>
      <c r="AQ103" s="64"/>
      <c r="AR103" s="63" t="s">
        <v>4421</v>
      </c>
      <c r="AS103" s="63" t="s">
        <v>35</v>
      </c>
      <c r="AT103" s="63" t="s">
        <v>7266</v>
      </c>
      <c r="AU103" s="63" t="s">
        <v>132</v>
      </c>
      <c r="AV103" s="63" t="s">
        <v>4606</v>
      </c>
      <c r="AW103" s="63" t="s">
        <v>4561</v>
      </c>
      <c r="AX103" s="63" t="s">
        <v>132</v>
      </c>
      <c r="AY103" s="64"/>
      <c r="AZ103" s="64"/>
      <c r="BA103" s="64"/>
      <c r="BB103" s="65">
        <v>0.0</v>
      </c>
      <c r="BC103" s="65">
        <v>1.0</v>
      </c>
      <c r="BD103" s="65">
        <v>0.0</v>
      </c>
      <c r="BE103" s="65">
        <v>1.0</v>
      </c>
      <c r="BF103" s="65">
        <v>3.0</v>
      </c>
      <c r="BG103" s="65">
        <v>15.0</v>
      </c>
      <c r="BH103" s="63" t="s">
        <v>4459</v>
      </c>
      <c r="BI103" s="63" t="s">
        <v>4461</v>
      </c>
      <c r="BJ103" s="63" t="s">
        <v>4849</v>
      </c>
      <c r="BK103" s="65">
        <v>1.0</v>
      </c>
      <c r="BL103" s="65">
        <v>0.0</v>
      </c>
      <c r="BM103" s="65">
        <v>0.0</v>
      </c>
      <c r="BN103" s="65">
        <v>0.0</v>
      </c>
      <c r="BO103" s="65">
        <v>0.0</v>
      </c>
      <c r="BP103" s="65">
        <v>0.0</v>
      </c>
      <c r="BQ103" s="65">
        <v>0.0</v>
      </c>
      <c r="BR103" s="64"/>
      <c r="BS103" s="64"/>
      <c r="BT103" s="63" t="s">
        <v>4425</v>
      </c>
      <c r="BU103" s="63" t="s">
        <v>4534</v>
      </c>
      <c r="BV103" s="65">
        <v>1.0</v>
      </c>
      <c r="BW103" s="65">
        <v>1.0</v>
      </c>
      <c r="BX103" s="65">
        <v>0.0</v>
      </c>
      <c r="BY103" s="63" t="s">
        <v>4431</v>
      </c>
      <c r="BZ103" s="63" t="s">
        <v>4425</v>
      </c>
      <c r="CA103" s="63" t="s">
        <v>4870</v>
      </c>
      <c r="CB103" s="65">
        <v>1.0</v>
      </c>
      <c r="CC103" s="65">
        <v>1.0</v>
      </c>
      <c r="CD103" s="65">
        <v>1.0</v>
      </c>
      <c r="CE103" s="65">
        <v>0.0</v>
      </c>
      <c r="CF103" s="65">
        <v>1.0</v>
      </c>
      <c r="CG103" s="65">
        <v>0.0</v>
      </c>
      <c r="CH103" s="65">
        <v>0.0</v>
      </c>
      <c r="CI103" s="65">
        <v>0.0</v>
      </c>
      <c r="CJ103" s="63" t="s">
        <v>7267</v>
      </c>
      <c r="CK103" s="63" t="s">
        <v>6702</v>
      </c>
      <c r="CL103" s="65">
        <v>0.0</v>
      </c>
      <c r="CM103" s="65">
        <v>0.0</v>
      </c>
      <c r="CN103" s="65">
        <v>0.0</v>
      </c>
      <c r="CO103" s="65">
        <v>0.0</v>
      </c>
      <c r="CP103" s="65">
        <v>1.0</v>
      </c>
      <c r="CQ103" s="65">
        <v>0.0</v>
      </c>
      <c r="CR103" s="65">
        <v>1.0</v>
      </c>
      <c r="CS103" s="65">
        <v>0.0</v>
      </c>
      <c r="CT103" s="63" t="s">
        <v>5968</v>
      </c>
      <c r="CU103" s="63" t="s">
        <v>4491</v>
      </c>
      <c r="CV103" s="63" t="s">
        <v>4467</v>
      </c>
      <c r="CW103" s="64"/>
      <c r="CX103" s="63" t="s">
        <v>4493</v>
      </c>
      <c r="CY103" s="65">
        <v>1.0</v>
      </c>
      <c r="CZ103" s="65">
        <v>0.0</v>
      </c>
      <c r="DA103" s="65">
        <v>0.0</v>
      </c>
      <c r="DB103" s="65">
        <v>0.0</v>
      </c>
      <c r="DC103" s="65">
        <v>0.0</v>
      </c>
      <c r="DD103" s="65">
        <v>0.0</v>
      </c>
      <c r="DE103" s="65">
        <v>0.0</v>
      </c>
      <c r="DF103" s="65">
        <v>0.0</v>
      </c>
      <c r="DG103" s="64"/>
      <c r="DH103" s="64"/>
      <c r="DI103" s="64"/>
      <c r="DJ103" s="65">
        <v>0.0</v>
      </c>
      <c r="DK103" s="65">
        <v>0.0</v>
      </c>
      <c r="DL103" s="65">
        <v>0.0</v>
      </c>
      <c r="DM103" s="64"/>
      <c r="DN103" s="63" t="s">
        <v>4429</v>
      </c>
      <c r="DO103" s="63" t="s">
        <v>4430</v>
      </c>
      <c r="DP103" s="63" t="s">
        <v>4563</v>
      </c>
      <c r="DQ103" s="64"/>
      <c r="DR103" s="64"/>
      <c r="DS103" s="64"/>
      <c r="DT103" s="64"/>
      <c r="DU103" s="64"/>
      <c r="DV103" s="65">
        <v>0.0</v>
      </c>
      <c r="DW103" s="65">
        <v>0.0</v>
      </c>
      <c r="DX103" s="65">
        <v>0.0</v>
      </c>
      <c r="DY103" s="65">
        <v>0.0</v>
      </c>
      <c r="DZ103" s="65">
        <v>1.0</v>
      </c>
      <c r="EA103" s="63" t="s">
        <v>4563</v>
      </c>
      <c r="EB103" s="64"/>
      <c r="EC103" s="64"/>
      <c r="ED103" s="64"/>
      <c r="EE103" s="64"/>
      <c r="EF103" s="64"/>
      <c r="EG103" s="65">
        <v>0.0</v>
      </c>
      <c r="EH103" s="65">
        <v>0.0</v>
      </c>
      <c r="EI103" s="65">
        <v>0.0</v>
      </c>
      <c r="EJ103" s="65">
        <v>0.0</v>
      </c>
      <c r="EK103" s="65">
        <v>1.0</v>
      </c>
      <c r="EL103" s="63" t="s">
        <v>4431</v>
      </c>
      <c r="EM103" s="63" t="s">
        <v>4432</v>
      </c>
      <c r="EN103" s="63" t="s">
        <v>4494</v>
      </c>
      <c r="EO103" s="64"/>
      <c r="EP103" s="64"/>
      <c r="EQ103" s="64"/>
      <c r="ER103" s="64"/>
      <c r="ES103" s="64"/>
      <c r="ET103" s="64"/>
      <c r="EU103" s="64"/>
      <c r="EV103" s="65">
        <v>1.0</v>
      </c>
      <c r="EW103" s="65">
        <v>0.0</v>
      </c>
      <c r="EX103" s="65">
        <v>0.0</v>
      </c>
      <c r="EY103" s="65">
        <v>0.0</v>
      </c>
      <c r="EZ103" s="65">
        <v>0.0</v>
      </c>
      <c r="FA103" s="65">
        <v>0.0</v>
      </c>
      <c r="FB103" s="65">
        <v>0.0</v>
      </c>
      <c r="FC103" s="64"/>
      <c r="FD103" s="63" t="s">
        <v>4425</v>
      </c>
      <c r="FE103" s="64"/>
      <c r="FF103" s="64"/>
      <c r="FG103" s="64"/>
      <c r="FH103" s="65">
        <v>0.0</v>
      </c>
      <c r="FI103" s="65">
        <v>0.0</v>
      </c>
      <c r="FJ103" s="65">
        <v>1.0</v>
      </c>
      <c r="FK103" s="63" t="s">
        <v>7268</v>
      </c>
      <c r="FL103" s="164" t="s">
        <v>7269</v>
      </c>
      <c r="FM103" s="63" t="s">
        <v>35</v>
      </c>
      <c r="FN103" s="63" t="s">
        <v>4495</v>
      </c>
      <c r="FO103" s="65">
        <v>1.0</v>
      </c>
      <c r="FP103" s="65">
        <v>0.0</v>
      </c>
      <c r="FQ103" s="65">
        <v>0.0</v>
      </c>
      <c r="FR103" s="65">
        <v>0.0</v>
      </c>
      <c r="FS103" s="65">
        <v>0.0</v>
      </c>
      <c r="FT103" s="65">
        <v>0.0</v>
      </c>
      <c r="FU103" s="65">
        <v>0.0</v>
      </c>
      <c r="FV103" s="65">
        <v>0.0</v>
      </c>
      <c r="FW103" s="63" t="s">
        <v>35</v>
      </c>
      <c r="FX103" s="63" t="s">
        <v>132</v>
      </c>
      <c r="FY103" s="65">
        <v>0.0</v>
      </c>
      <c r="FZ103" s="65">
        <v>1.0</v>
      </c>
      <c r="GA103" s="65">
        <v>0.0</v>
      </c>
      <c r="GB103" s="63" t="s">
        <v>2007</v>
      </c>
      <c r="GC103" s="64"/>
      <c r="GD103" s="64"/>
      <c r="GE103" s="64"/>
      <c r="GF103" s="64"/>
      <c r="GG103" s="64"/>
      <c r="GH103" s="64"/>
      <c r="GI103" s="65">
        <v>0.0</v>
      </c>
      <c r="GJ103" s="65">
        <v>0.0</v>
      </c>
      <c r="GK103" s="65">
        <v>0.0</v>
      </c>
      <c r="GL103" s="65">
        <v>0.0</v>
      </c>
      <c r="GM103" s="65">
        <v>1.0</v>
      </c>
      <c r="GN103" s="65">
        <v>0.0</v>
      </c>
      <c r="GO103" s="63" t="s">
        <v>4437</v>
      </c>
      <c r="GP103" s="64"/>
      <c r="GQ103" s="64"/>
      <c r="GR103" s="64"/>
      <c r="GS103" s="64"/>
      <c r="GT103" s="65">
        <v>0.0</v>
      </c>
      <c r="GU103" s="65">
        <v>0.0</v>
      </c>
      <c r="GV103" s="65">
        <v>1.0</v>
      </c>
      <c r="GW103" s="64"/>
      <c r="GX103" s="65">
        <v>0.0</v>
      </c>
      <c r="GY103" s="63" t="s">
        <v>4474</v>
      </c>
      <c r="GZ103" s="63" t="s">
        <v>4437</v>
      </c>
      <c r="HA103" s="64"/>
      <c r="HB103" s="64"/>
      <c r="HC103" s="64"/>
      <c r="HD103" s="64"/>
      <c r="HE103" s="65">
        <v>0.0</v>
      </c>
      <c r="HF103" s="65">
        <v>0.0</v>
      </c>
      <c r="HG103" s="65">
        <v>1.0</v>
      </c>
      <c r="HH103" s="65">
        <v>0.0</v>
      </c>
      <c r="HI103" s="63" t="s">
        <v>5073</v>
      </c>
      <c r="HJ103" s="65">
        <v>0.0</v>
      </c>
      <c r="HK103" s="65">
        <v>0.0</v>
      </c>
      <c r="HL103" s="65">
        <v>0.0</v>
      </c>
      <c r="HM103" s="65">
        <v>1.0</v>
      </c>
      <c r="HN103" s="64"/>
      <c r="HO103" s="63" t="s">
        <v>132</v>
      </c>
      <c r="HP103" s="65">
        <v>0.0</v>
      </c>
      <c r="HQ103" s="63" t="s">
        <v>7270</v>
      </c>
      <c r="HR103" s="65">
        <v>3.0</v>
      </c>
      <c r="HS103" s="63" t="s">
        <v>7271</v>
      </c>
      <c r="HT103" s="64"/>
      <c r="HU103" s="64"/>
      <c r="HV103" s="63" t="s">
        <v>7272</v>
      </c>
      <c r="HW103" s="63" t="s">
        <v>7273</v>
      </c>
      <c r="HX103" s="63" t="s">
        <v>7274</v>
      </c>
      <c r="HY103" s="63" t="s">
        <v>1554</v>
      </c>
      <c r="HZ103" s="63" t="s">
        <v>4437</v>
      </c>
      <c r="IA103" s="65">
        <v>0.0</v>
      </c>
      <c r="IB103" s="65">
        <v>0.0</v>
      </c>
      <c r="IC103" s="65">
        <v>0.0</v>
      </c>
      <c r="ID103" s="65">
        <v>0.0</v>
      </c>
      <c r="IE103" s="65">
        <v>0.0</v>
      </c>
      <c r="IF103" s="65">
        <v>1.0</v>
      </c>
      <c r="IG103" s="65">
        <v>0.0</v>
      </c>
      <c r="IH103" s="64"/>
      <c r="II103" s="64"/>
      <c r="IJ103" s="64"/>
      <c r="IK103" s="64"/>
      <c r="IL103" s="64"/>
      <c r="IM103" s="64"/>
      <c r="IN103" s="64"/>
      <c r="IO103" s="64"/>
      <c r="IP103" s="64"/>
      <c r="IQ103" s="63" t="s">
        <v>7275</v>
      </c>
      <c r="IR103" s="63">
        <v>0.0</v>
      </c>
      <c r="IS103" s="65">
        <v>1.0</v>
      </c>
      <c r="IT103" s="63" t="s">
        <v>5428</v>
      </c>
      <c r="IU103" s="64"/>
      <c r="IV103" s="63" t="s">
        <v>7276</v>
      </c>
      <c r="IW103" s="164" t="s">
        <v>7277</v>
      </c>
      <c r="IX103" s="64"/>
      <c r="IY103" s="64"/>
      <c r="IZ103" s="63" t="s">
        <v>7278</v>
      </c>
      <c r="JA103" s="164" t="s">
        <v>7279</v>
      </c>
      <c r="JB103" s="64"/>
      <c r="JC103" s="64"/>
      <c r="JD103" s="64"/>
      <c r="JE103" s="64"/>
      <c r="JF103" s="64"/>
      <c r="JG103" s="64"/>
      <c r="JH103" s="64"/>
      <c r="JI103" s="64"/>
      <c r="JJ103" s="64"/>
      <c r="JK103" s="64"/>
      <c r="JL103" s="64"/>
      <c r="JM103" s="64"/>
      <c r="JN103" s="64"/>
      <c r="JO103" s="64"/>
      <c r="JP103" s="64"/>
      <c r="JQ103" s="64"/>
      <c r="JR103" s="64"/>
      <c r="JS103" s="64"/>
      <c r="JT103" s="64"/>
      <c r="JU103" s="64"/>
      <c r="JV103" s="64"/>
      <c r="JW103" s="64"/>
      <c r="JX103" s="64"/>
      <c r="JY103" s="64"/>
      <c r="JZ103" s="64"/>
      <c r="KA103" s="64"/>
      <c r="KB103" s="64"/>
      <c r="KC103" s="64"/>
      <c r="KD103" s="64"/>
      <c r="KE103" s="64"/>
      <c r="KF103" s="64"/>
      <c r="KG103" s="64"/>
      <c r="KH103" s="64"/>
      <c r="KI103" s="64"/>
      <c r="KJ103" s="64"/>
      <c r="KK103" s="65">
        <v>4.8024349E8</v>
      </c>
      <c r="KL103" s="63" t="s">
        <v>7280</v>
      </c>
      <c r="KM103" s="163">
        <v>45185.0</v>
      </c>
      <c r="KN103" s="64"/>
      <c r="KO103" s="64"/>
      <c r="KP103" s="63" t="s">
        <v>4442</v>
      </c>
      <c r="KQ103" s="64"/>
      <c r="KR103" s="63" t="s">
        <v>6404</v>
      </c>
      <c r="KS103" s="64"/>
      <c r="KT103" s="65">
        <v>102.0</v>
      </c>
    </row>
    <row r="104" hidden="1">
      <c r="A104" s="163">
        <v>45185.0</v>
      </c>
      <c r="B104" s="163">
        <v>45185.0</v>
      </c>
      <c r="C104" s="63" t="s">
        <v>7215</v>
      </c>
      <c r="D104" s="63" t="s">
        <v>7168</v>
      </c>
      <c r="E104" s="63">
        <v>3.18372253E9</v>
      </c>
      <c r="F104" s="63" t="s">
        <v>4408</v>
      </c>
      <c r="G104" s="63" t="s">
        <v>5645</v>
      </c>
      <c r="H104" s="63" t="s">
        <v>5673</v>
      </c>
      <c r="I104" s="63" t="s">
        <v>7145</v>
      </c>
      <c r="J104" s="63" t="s">
        <v>7281</v>
      </c>
      <c r="K104" s="65">
        <v>3.42665</v>
      </c>
      <c r="L104" s="65">
        <v>-76.555778</v>
      </c>
      <c r="M104" s="65">
        <v>1094.0</v>
      </c>
      <c r="N104" s="65">
        <v>30.55999947</v>
      </c>
      <c r="O104" s="63" t="s">
        <v>7282</v>
      </c>
      <c r="P104" s="65">
        <v>3.185800651E9</v>
      </c>
      <c r="Q104" s="63" t="s">
        <v>7283</v>
      </c>
      <c r="R104" s="64"/>
      <c r="S104" s="63" t="s">
        <v>7284</v>
      </c>
      <c r="T104" s="164" t="s">
        <v>7285</v>
      </c>
      <c r="U104" s="64"/>
      <c r="V104" s="64"/>
      <c r="W104" s="63" t="s">
        <v>7286</v>
      </c>
      <c r="X104" s="164" t="s">
        <v>7287</v>
      </c>
      <c r="Y104" s="65">
        <v>5.0</v>
      </c>
      <c r="Z104" s="65">
        <v>2.0</v>
      </c>
      <c r="AA104" s="63" t="s">
        <v>4484</v>
      </c>
      <c r="AB104" s="63" t="s">
        <v>35</v>
      </c>
      <c r="AC104" s="63" t="s">
        <v>35</v>
      </c>
      <c r="AD104" s="63" t="s">
        <v>35</v>
      </c>
      <c r="AE104" s="65">
        <v>3.0</v>
      </c>
      <c r="AF104" s="65">
        <v>2.0</v>
      </c>
      <c r="AG104" s="63" t="s">
        <v>2007</v>
      </c>
      <c r="AH104" s="65">
        <v>1.0</v>
      </c>
      <c r="AI104" s="65">
        <v>1.0</v>
      </c>
      <c r="AJ104" s="63" t="s">
        <v>2007</v>
      </c>
      <c r="AK104" s="65">
        <v>3.0</v>
      </c>
      <c r="AL104" s="63" t="s">
        <v>2007</v>
      </c>
      <c r="AM104" s="65">
        <v>1.0</v>
      </c>
      <c r="AN104" s="63" t="s">
        <v>4485</v>
      </c>
      <c r="AO104" s="63" t="s">
        <v>4419</v>
      </c>
      <c r="AP104" s="63" t="s">
        <v>4420</v>
      </c>
      <c r="AQ104" s="64"/>
      <c r="AR104" s="63" t="s">
        <v>4421</v>
      </c>
      <c r="AS104" s="63" t="s">
        <v>132</v>
      </c>
      <c r="AT104" s="64"/>
      <c r="AU104" s="63" t="s">
        <v>35</v>
      </c>
      <c r="AV104" s="63" t="s">
        <v>4606</v>
      </c>
      <c r="AW104" s="63" t="s">
        <v>4423</v>
      </c>
      <c r="AX104" s="63" t="s">
        <v>35</v>
      </c>
      <c r="AY104" s="64"/>
      <c r="AZ104" s="64"/>
      <c r="BA104" s="64"/>
      <c r="BB104" s="65">
        <v>1.0</v>
      </c>
      <c r="BC104" s="65">
        <v>0.0</v>
      </c>
      <c r="BD104" s="65">
        <v>0.0</v>
      </c>
      <c r="BE104" s="65">
        <v>2.0</v>
      </c>
      <c r="BF104" s="166">
        <v>45689.0</v>
      </c>
      <c r="BG104" s="65">
        <v>40.0</v>
      </c>
      <c r="BH104" s="63" t="s">
        <v>4459</v>
      </c>
      <c r="BI104" s="63" t="s">
        <v>4425</v>
      </c>
      <c r="BJ104" s="63" t="s">
        <v>4424</v>
      </c>
      <c r="BK104" s="65">
        <v>0.0</v>
      </c>
      <c r="BL104" s="65">
        <v>1.0</v>
      </c>
      <c r="BM104" s="65">
        <v>0.0</v>
      </c>
      <c r="BN104" s="65">
        <v>0.0</v>
      </c>
      <c r="BO104" s="65">
        <v>0.0</v>
      </c>
      <c r="BP104" s="65">
        <v>0.0</v>
      </c>
      <c r="BQ104" s="65">
        <v>0.0</v>
      </c>
      <c r="BR104" s="64"/>
      <c r="BS104" s="64"/>
      <c r="BT104" s="63" t="s">
        <v>4425</v>
      </c>
      <c r="BU104" s="63" t="s">
        <v>4424</v>
      </c>
      <c r="BV104" s="65">
        <v>0.0</v>
      </c>
      <c r="BW104" s="65">
        <v>1.0</v>
      </c>
      <c r="BX104" s="65">
        <v>0.0</v>
      </c>
      <c r="BY104" s="64"/>
      <c r="BZ104" s="63" t="s">
        <v>4425</v>
      </c>
      <c r="CA104" s="63" t="s">
        <v>4870</v>
      </c>
      <c r="CB104" s="65">
        <v>1.0</v>
      </c>
      <c r="CC104" s="65">
        <v>1.0</v>
      </c>
      <c r="CD104" s="65">
        <v>1.0</v>
      </c>
      <c r="CE104" s="65">
        <v>0.0</v>
      </c>
      <c r="CF104" s="65">
        <v>1.0</v>
      </c>
      <c r="CG104" s="65">
        <v>0.0</v>
      </c>
      <c r="CH104" s="65">
        <v>0.0</v>
      </c>
      <c r="CI104" s="65">
        <v>0.0</v>
      </c>
      <c r="CJ104" s="64"/>
      <c r="CK104" s="63" t="s">
        <v>4711</v>
      </c>
      <c r="CL104" s="65">
        <v>0.0</v>
      </c>
      <c r="CM104" s="65">
        <v>0.0</v>
      </c>
      <c r="CN104" s="65">
        <v>0.0</v>
      </c>
      <c r="CO104" s="65">
        <v>0.0</v>
      </c>
      <c r="CP104" s="65">
        <v>1.0</v>
      </c>
      <c r="CQ104" s="65">
        <v>0.0</v>
      </c>
      <c r="CR104" s="65">
        <v>0.0</v>
      </c>
      <c r="CS104" s="65">
        <v>0.0</v>
      </c>
      <c r="CT104" s="64"/>
      <c r="CU104" s="63" t="s">
        <v>4427</v>
      </c>
      <c r="CV104" s="64"/>
      <c r="CW104" s="64"/>
      <c r="CX104" s="63" t="s">
        <v>4493</v>
      </c>
      <c r="CY104" s="65">
        <v>1.0</v>
      </c>
      <c r="CZ104" s="65">
        <v>0.0</v>
      </c>
      <c r="DA104" s="65">
        <v>0.0</v>
      </c>
      <c r="DB104" s="65">
        <v>0.0</v>
      </c>
      <c r="DC104" s="65">
        <v>0.0</v>
      </c>
      <c r="DD104" s="65">
        <v>0.0</v>
      </c>
      <c r="DE104" s="65">
        <v>0.0</v>
      </c>
      <c r="DF104" s="65">
        <v>0.0</v>
      </c>
      <c r="DG104" s="64"/>
      <c r="DH104" s="64"/>
      <c r="DI104" s="64"/>
      <c r="DJ104" s="65">
        <v>0.0</v>
      </c>
      <c r="DK104" s="65">
        <v>0.0</v>
      </c>
      <c r="DL104" s="65">
        <v>0.0</v>
      </c>
      <c r="DM104" s="64"/>
      <c r="DN104" s="63" t="s">
        <v>5025</v>
      </c>
      <c r="DO104" s="63" t="s">
        <v>4430</v>
      </c>
      <c r="DP104" s="63" t="s">
        <v>4430</v>
      </c>
      <c r="DQ104" s="64"/>
      <c r="DR104" s="64"/>
      <c r="DS104" s="64"/>
      <c r="DT104" s="64"/>
      <c r="DU104" s="64"/>
      <c r="DV104" s="65">
        <v>1.0</v>
      </c>
      <c r="DW104" s="65">
        <v>0.0</v>
      </c>
      <c r="DX104" s="65">
        <v>0.0</v>
      </c>
      <c r="DY104" s="65">
        <v>0.0</v>
      </c>
      <c r="DZ104" s="65">
        <v>0.0</v>
      </c>
      <c r="EA104" s="63" t="s">
        <v>4430</v>
      </c>
      <c r="EB104" s="64"/>
      <c r="EC104" s="64"/>
      <c r="ED104" s="64"/>
      <c r="EE104" s="64"/>
      <c r="EF104" s="64"/>
      <c r="EG104" s="65">
        <v>1.0</v>
      </c>
      <c r="EH104" s="65">
        <v>0.0</v>
      </c>
      <c r="EI104" s="65">
        <v>0.0</v>
      </c>
      <c r="EJ104" s="65">
        <v>0.0</v>
      </c>
      <c r="EK104" s="65">
        <v>0.0</v>
      </c>
      <c r="EL104" s="63" t="s">
        <v>4469</v>
      </c>
      <c r="EM104" s="63" t="s">
        <v>4432</v>
      </c>
      <c r="EN104" s="63" t="s">
        <v>4494</v>
      </c>
      <c r="EO104" s="64"/>
      <c r="EP104" s="64"/>
      <c r="EQ104" s="64"/>
      <c r="ER104" s="64"/>
      <c r="ES104" s="64"/>
      <c r="ET104" s="64"/>
      <c r="EU104" s="64"/>
      <c r="EV104" s="65">
        <v>1.0</v>
      </c>
      <c r="EW104" s="65">
        <v>0.0</v>
      </c>
      <c r="EX104" s="65">
        <v>0.0</v>
      </c>
      <c r="EY104" s="65">
        <v>0.0</v>
      </c>
      <c r="EZ104" s="65">
        <v>0.0</v>
      </c>
      <c r="FA104" s="65">
        <v>0.0</v>
      </c>
      <c r="FB104" s="65">
        <v>0.0</v>
      </c>
      <c r="FC104" s="64"/>
      <c r="FD104" s="63" t="s">
        <v>4425</v>
      </c>
      <c r="FE104" s="64"/>
      <c r="FF104" s="64"/>
      <c r="FG104" s="64"/>
      <c r="FH104" s="65">
        <v>0.0</v>
      </c>
      <c r="FI104" s="65">
        <v>0.0</v>
      </c>
      <c r="FJ104" s="65">
        <v>1.0</v>
      </c>
      <c r="FK104" s="63" t="s">
        <v>7288</v>
      </c>
      <c r="FL104" s="164" t="s">
        <v>7289</v>
      </c>
      <c r="FM104" s="63" t="s">
        <v>35</v>
      </c>
      <c r="FN104" s="63" t="s">
        <v>4495</v>
      </c>
      <c r="FO104" s="65">
        <v>1.0</v>
      </c>
      <c r="FP104" s="65">
        <v>0.0</v>
      </c>
      <c r="FQ104" s="65">
        <v>0.0</v>
      </c>
      <c r="FR104" s="65">
        <v>0.0</v>
      </c>
      <c r="FS104" s="65">
        <v>0.0</v>
      </c>
      <c r="FT104" s="65">
        <v>0.0</v>
      </c>
      <c r="FU104" s="65">
        <v>0.0</v>
      </c>
      <c r="FV104" s="65">
        <v>0.0</v>
      </c>
      <c r="FW104" s="63" t="s">
        <v>132</v>
      </c>
      <c r="FX104" s="63" t="s">
        <v>132</v>
      </c>
      <c r="FY104" s="65">
        <v>0.0</v>
      </c>
      <c r="FZ104" s="65">
        <v>1.0</v>
      </c>
      <c r="GA104" s="65">
        <v>0.0</v>
      </c>
      <c r="GB104" s="63" t="s">
        <v>2007</v>
      </c>
      <c r="GC104" s="64"/>
      <c r="GD104" s="64"/>
      <c r="GE104" s="64"/>
      <c r="GF104" s="64"/>
      <c r="GG104" s="64"/>
      <c r="GH104" s="64"/>
      <c r="GI104" s="65">
        <v>0.0</v>
      </c>
      <c r="GJ104" s="65">
        <v>0.0</v>
      </c>
      <c r="GK104" s="65">
        <v>0.0</v>
      </c>
      <c r="GL104" s="65">
        <v>0.0</v>
      </c>
      <c r="GM104" s="65">
        <v>1.0</v>
      </c>
      <c r="GN104" s="65">
        <v>0.0</v>
      </c>
      <c r="GO104" s="63" t="s">
        <v>564</v>
      </c>
      <c r="GP104" s="64"/>
      <c r="GQ104" s="64"/>
      <c r="GR104" s="64"/>
      <c r="GS104" s="64"/>
      <c r="GT104" s="65">
        <v>1.0</v>
      </c>
      <c r="GU104" s="65">
        <v>0.0</v>
      </c>
      <c r="GV104" s="65">
        <v>0.0</v>
      </c>
      <c r="GW104" s="64"/>
      <c r="GX104" s="65">
        <v>0.0</v>
      </c>
      <c r="GY104" s="63" t="s">
        <v>4474</v>
      </c>
      <c r="GZ104" s="63" t="s">
        <v>564</v>
      </c>
      <c r="HA104" s="64"/>
      <c r="HB104" s="64"/>
      <c r="HC104" s="64"/>
      <c r="HD104" s="64"/>
      <c r="HE104" s="65">
        <v>1.0</v>
      </c>
      <c r="HF104" s="65">
        <v>0.0</v>
      </c>
      <c r="HG104" s="65">
        <v>0.0</v>
      </c>
      <c r="HH104" s="65">
        <v>0.0</v>
      </c>
      <c r="HI104" s="63" t="s">
        <v>5073</v>
      </c>
      <c r="HJ104" s="65">
        <v>0.0</v>
      </c>
      <c r="HK104" s="65">
        <v>0.0</v>
      </c>
      <c r="HL104" s="65">
        <v>0.0</v>
      </c>
      <c r="HM104" s="65">
        <v>1.0</v>
      </c>
      <c r="HN104" s="64"/>
      <c r="HO104" s="63" t="s">
        <v>132</v>
      </c>
      <c r="HP104" s="64"/>
      <c r="HQ104" s="63" t="s">
        <v>7290</v>
      </c>
      <c r="HR104" s="65">
        <v>3.0</v>
      </c>
      <c r="HS104" s="64"/>
      <c r="HT104" s="64"/>
      <c r="HU104" s="64"/>
      <c r="HV104" s="63" t="s">
        <v>7291</v>
      </c>
      <c r="HW104" s="63" t="s">
        <v>7292</v>
      </c>
      <c r="HX104" s="63" t="s">
        <v>7293</v>
      </c>
      <c r="HY104" s="63">
        <v>3.7030073E7</v>
      </c>
      <c r="HZ104" s="63" t="s">
        <v>5662</v>
      </c>
      <c r="IA104" s="65">
        <v>0.0</v>
      </c>
      <c r="IB104" s="65">
        <v>0.0</v>
      </c>
      <c r="IC104" s="65">
        <v>0.0</v>
      </c>
      <c r="ID104" s="65">
        <v>0.0</v>
      </c>
      <c r="IE104" s="65">
        <v>1.0</v>
      </c>
      <c r="IF104" s="65">
        <v>0.0</v>
      </c>
      <c r="IG104" s="65">
        <v>0.0</v>
      </c>
      <c r="IH104" s="64"/>
      <c r="II104" s="64"/>
      <c r="IJ104" s="64"/>
      <c r="IK104" s="64"/>
      <c r="IL104" s="64"/>
      <c r="IM104" s="64"/>
      <c r="IN104" s="64"/>
      <c r="IO104" s="64"/>
      <c r="IP104" s="64"/>
      <c r="IQ104" s="64"/>
      <c r="IR104" s="63">
        <v>0.0</v>
      </c>
      <c r="IS104" s="65">
        <v>2.0</v>
      </c>
      <c r="IT104" s="63" t="s">
        <v>4437</v>
      </c>
      <c r="IU104" s="64"/>
      <c r="IV104" s="63" t="s">
        <v>7294</v>
      </c>
      <c r="IW104" s="164" t="s">
        <v>7295</v>
      </c>
      <c r="IX104" s="64"/>
      <c r="IY104" s="64"/>
      <c r="IZ104" s="63" t="s">
        <v>7296</v>
      </c>
      <c r="JA104" s="164" t="s">
        <v>7297</v>
      </c>
      <c r="JB104" s="64"/>
      <c r="JC104" s="64"/>
      <c r="JD104" s="64"/>
      <c r="JE104" s="63" t="s">
        <v>7298</v>
      </c>
      <c r="JF104" s="64"/>
      <c r="JG104" s="64"/>
      <c r="JH104" s="64"/>
      <c r="JI104" s="64"/>
      <c r="JJ104" s="64"/>
      <c r="JK104" s="64"/>
      <c r="JL104" s="64"/>
      <c r="JM104" s="64"/>
      <c r="JN104" s="64"/>
      <c r="JO104" s="64"/>
      <c r="JP104" s="64"/>
      <c r="JQ104" s="64"/>
      <c r="JR104" s="64"/>
      <c r="JS104" s="64"/>
      <c r="JT104" s="64"/>
      <c r="JU104" s="64"/>
      <c r="JV104" s="64"/>
      <c r="JW104" s="64"/>
      <c r="JX104" s="64"/>
      <c r="JY104" s="64"/>
      <c r="JZ104" s="64"/>
      <c r="KA104" s="64"/>
      <c r="KB104" s="64"/>
      <c r="KC104" s="64"/>
      <c r="KD104" s="64"/>
      <c r="KE104" s="64"/>
      <c r="KF104" s="64"/>
      <c r="KG104" s="64"/>
      <c r="KH104" s="64"/>
      <c r="KI104" s="64"/>
      <c r="KJ104" s="64"/>
      <c r="KK104" s="65">
        <v>4.80243875E8</v>
      </c>
      <c r="KL104" s="63" t="s">
        <v>7299</v>
      </c>
      <c r="KM104" s="163">
        <v>45185.0</v>
      </c>
      <c r="KN104" s="64"/>
      <c r="KO104" s="64"/>
      <c r="KP104" s="63" t="s">
        <v>4442</v>
      </c>
      <c r="KQ104" s="64"/>
      <c r="KR104" s="63" t="s">
        <v>6404</v>
      </c>
      <c r="KS104" s="64"/>
      <c r="KT104" s="65">
        <v>103.0</v>
      </c>
    </row>
    <row r="105" hidden="1">
      <c r="A105" s="163">
        <v>45185.0</v>
      </c>
      <c r="B105" s="163">
        <v>45185.0</v>
      </c>
      <c r="C105" s="63" t="s">
        <v>3453</v>
      </c>
      <c r="D105" s="63" t="s">
        <v>5894</v>
      </c>
      <c r="E105" s="63">
        <v>3.152404881E9</v>
      </c>
      <c r="F105" s="63" t="s">
        <v>4408</v>
      </c>
      <c r="G105" s="63" t="s">
        <v>5645</v>
      </c>
      <c r="H105" s="63" t="s">
        <v>5673</v>
      </c>
      <c r="I105" s="63" t="s">
        <v>7145</v>
      </c>
      <c r="J105" s="63" t="s">
        <v>7300</v>
      </c>
      <c r="K105" s="65">
        <v>3.426655</v>
      </c>
      <c r="L105" s="65">
        <v>-76.555309</v>
      </c>
      <c r="M105" s="65">
        <v>1083.099976</v>
      </c>
      <c r="N105" s="65">
        <v>26.36800003</v>
      </c>
      <c r="O105" s="63" t="s">
        <v>7301</v>
      </c>
      <c r="P105" s="65">
        <v>3.122178353E9</v>
      </c>
      <c r="Q105" s="63" t="s">
        <v>7302</v>
      </c>
      <c r="R105" s="64"/>
      <c r="S105" s="63" t="s">
        <v>7303</v>
      </c>
      <c r="T105" s="164" t="s">
        <v>7304</v>
      </c>
      <c r="U105" s="63" t="s">
        <v>7305</v>
      </c>
      <c r="V105" s="164" t="s">
        <v>7306</v>
      </c>
      <c r="W105" s="63" t="s">
        <v>7307</v>
      </c>
      <c r="X105" s="164" t="s">
        <v>7308</v>
      </c>
      <c r="Y105" s="65">
        <v>3.0</v>
      </c>
      <c r="Z105" s="65">
        <v>1.0</v>
      </c>
      <c r="AA105" s="63" t="s">
        <v>4454</v>
      </c>
      <c r="AB105" s="63" t="s">
        <v>132</v>
      </c>
      <c r="AC105" s="63" t="s">
        <v>35</v>
      </c>
      <c r="AD105" s="63" t="s">
        <v>132</v>
      </c>
      <c r="AE105" s="65">
        <v>2.0</v>
      </c>
      <c r="AF105" s="65">
        <v>1.0</v>
      </c>
      <c r="AG105" s="63" t="s">
        <v>2007</v>
      </c>
      <c r="AH105" s="63" t="s">
        <v>2007</v>
      </c>
      <c r="AI105" s="63" t="s">
        <v>2007</v>
      </c>
      <c r="AJ105" s="63" t="s">
        <v>2007</v>
      </c>
      <c r="AK105" s="65">
        <v>2.0</v>
      </c>
      <c r="AL105" s="65">
        <v>1.0</v>
      </c>
      <c r="AM105" s="65">
        <v>1.0</v>
      </c>
      <c r="AN105" s="63" t="s">
        <v>4485</v>
      </c>
      <c r="AO105" s="63" t="s">
        <v>4456</v>
      </c>
      <c r="AP105" s="63" t="s">
        <v>4420</v>
      </c>
      <c r="AQ105" s="64"/>
      <c r="AR105" s="63" t="s">
        <v>4421</v>
      </c>
      <c r="AS105" s="63" t="s">
        <v>35</v>
      </c>
      <c r="AT105" s="63" t="s">
        <v>4665</v>
      </c>
      <c r="AU105" s="63" t="s">
        <v>35</v>
      </c>
      <c r="AV105" s="63" t="s">
        <v>4606</v>
      </c>
      <c r="AW105" s="63" t="s">
        <v>4423</v>
      </c>
      <c r="AX105" s="63" t="s">
        <v>132</v>
      </c>
      <c r="AY105" s="64"/>
      <c r="AZ105" s="64"/>
      <c r="BA105" s="64"/>
      <c r="BB105" s="65">
        <v>0.0</v>
      </c>
      <c r="BC105" s="65">
        <v>1.0</v>
      </c>
      <c r="BD105" s="65">
        <v>0.0</v>
      </c>
      <c r="BE105" s="65">
        <v>3.0</v>
      </c>
      <c r="BF105" s="166">
        <v>45689.0</v>
      </c>
      <c r="BG105" s="65">
        <v>800.0</v>
      </c>
      <c r="BH105" s="63" t="s">
        <v>4459</v>
      </c>
      <c r="BI105" s="63" t="s">
        <v>4460</v>
      </c>
      <c r="BJ105" s="63" t="s">
        <v>4564</v>
      </c>
      <c r="BK105" s="65">
        <v>0.0</v>
      </c>
      <c r="BL105" s="65">
        <v>0.0</v>
      </c>
      <c r="BM105" s="65">
        <v>0.0</v>
      </c>
      <c r="BN105" s="65">
        <v>0.0</v>
      </c>
      <c r="BO105" s="65">
        <v>1.0</v>
      </c>
      <c r="BP105" s="65">
        <v>0.0</v>
      </c>
      <c r="BQ105" s="65">
        <v>0.0</v>
      </c>
      <c r="BR105" s="64"/>
      <c r="BS105" s="64"/>
      <c r="BT105" s="63" t="s">
        <v>4461</v>
      </c>
      <c r="BU105" s="63" t="s">
        <v>4488</v>
      </c>
      <c r="BV105" s="65">
        <v>0.0</v>
      </c>
      <c r="BW105" s="65">
        <v>0.0</v>
      </c>
      <c r="BX105" s="65">
        <v>1.0</v>
      </c>
      <c r="BY105" s="64"/>
      <c r="BZ105" s="63" t="s">
        <v>4461</v>
      </c>
      <c r="CA105" s="63" t="s">
        <v>216</v>
      </c>
      <c r="CB105" s="65">
        <v>0.0</v>
      </c>
      <c r="CC105" s="65">
        <v>0.0</v>
      </c>
      <c r="CD105" s="65">
        <v>0.0</v>
      </c>
      <c r="CE105" s="65">
        <v>0.0</v>
      </c>
      <c r="CF105" s="65">
        <v>0.0</v>
      </c>
      <c r="CG105" s="65">
        <v>1.0</v>
      </c>
      <c r="CH105" s="65">
        <v>0.0</v>
      </c>
      <c r="CI105" s="65">
        <v>0.0</v>
      </c>
      <c r="CJ105" s="63" t="s">
        <v>7309</v>
      </c>
      <c r="CK105" s="63" t="s">
        <v>7310</v>
      </c>
      <c r="CL105" s="65">
        <v>1.0</v>
      </c>
      <c r="CM105" s="65">
        <v>1.0</v>
      </c>
      <c r="CN105" s="65">
        <v>0.0</v>
      </c>
      <c r="CO105" s="65">
        <v>1.0</v>
      </c>
      <c r="CP105" s="65">
        <v>1.0</v>
      </c>
      <c r="CQ105" s="65">
        <v>0.0</v>
      </c>
      <c r="CR105" s="65">
        <v>0.0</v>
      </c>
      <c r="CS105" s="65">
        <v>0.0</v>
      </c>
      <c r="CT105" s="64"/>
      <c r="CU105" s="63" t="s">
        <v>4427</v>
      </c>
      <c r="CV105" s="64"/>
      <c r="CW105" s="64"/>
      <c r="CX105" s="63" t="s">
        <v>4493</v>
      </c>
      <c r="CY105" s="65">
        <v>1.0</v>
      </c>
      <c r="CZ105" s="65">
        <v>0.0</v>
      </c>
      <c r="DA105" s="65">
        <v>0.0</v>
      </c>
      <c r="DB105" s="65">
        <v>0.0</v>
      </c>
      <c r="DC105" s="65">
        <v>0.0</v>
      </c>
      <c r="DD105" s="65">
        <v>0.0</v>
      </c>
      <c r="DE105" s="65">
        <v>0.0</v>
      </c>
      <c r="DF105" s="65">
        <v>0.0</v>
      </c>
      <c r="DG105" s="64"/>
      <c r="DH105" s="64"/>
      <c r="DI105" s="64"/>
      <c r="DJ105" s="65">
        <v>0.0</v>
      </c>
      <c r="DK105" s="65">
        <v>0.0</v>
      </c>
      <c r="DL105" s="65">
        <v>0.0</v>
      </c>
      <c r="DM105" s="64"/>
      <c r="DN105" s="64"/>
      <c r="DO105" s="63" t="s">
        <v>4563</v>
      </c>
      <c r="DP105" s="63" t="s">
        <v>4563</v>
      </c>
      <c r="DQ105" s="64"/>
      <c r="DR105" s="64"/>
      <c r="DS105" s="64"/>
      <c r="DT105" s="64"/>
      <c r="DU105" s="64"/>
      <c r="DV105" s="65">
        <v>0.0</v>
      </c>
      <c r="DW105" s="65">
        <v>0.0</v>
      </c>
      <c r="DX105" s="65">
        <v>0.0</v>
      </c>
      <c r="DY105" s="65">
        <v>0.0</v>
      </c>
      <c r="DZ105" s="65">
        <v>1.0</v>
      </c>
      <c r="EA105" s="63" t="s">
        <v>4563</v>
      </c>
      <c r="EB105" s="64"/>
      <c r="EC105" s="64"/>
      <c r="ED105" s="64"/>
      <c r="EE105" s="64"/>
      <c r="EF105" s="64"/>
      <c r="EG105" s="65">
        <v>0.0</v>
      </c>
      <c r="EH105" s="65">
        <v>0.0</v>
      </c>
      <c r="EI105" s="65">
        <v>0.0</v>
      </c>
      <c r="EJ105" s="65">
        <v>0.0</v>
      </c>
      <c r="EK105" s="65">
        <v>1.0</v>
      </c>
      <c r="EL105" s="63" t="s">
        <v>4437</v>
      </c>
      <c r="EM105" s="63" t="s">
        <v>4437</v>
      </c>
      <c r="EN105" s="63" t="s">
        <v>4437</v>
      </c>
      <c r="EO105" s="64"/>
      <c r="EP105" s="64"/>
      <c r="EQ105" s="64"/>
      <c r="ER105" s="64"/>
      <c r="ES105" s="64"/>
      <c r="ET105" s="64"/>
      <c r="EU105" s="64"/>
      <c r="EV105" s="65">
        <v>0.0</v>
      </c>
      <c r="EW105" s="65">
        <v>0.0</v>
      </c>
      <c r="EX105" s="65">
        <v>0.0</v>
      </c>
      <c r="EY105" s="65">
        <v>0.0</v>
      </c>
      <c r="EZ105" s="65">
        <v>0.0</v>
      </c>
      <c r="FA105" s="65">
        <v>0.0</v>
      </c>
      <c r="FB105" s="65">
        <v>1.0</v>
      </c>
      <c r="FC105" s="64"/>
      <c r="FD105" s="63" t="s">
        <v>4460</v>
      </c>
      <c r="FE105" s="64"/>
      <c r="FF105" s="64"/>
      <c r="FG105" s="64"/>
      <c r="FH105" s="65">
        <v>1.0</v>
      </c>
      <c r="FI105" s="65">
        <v>0.0</v>
      </c>
      <c r="FJ105" s="65">
        <v>0.0</v>
      </c>
      <c r="FK105" s="63" t="s">
        <v>7311</v>
      </c>
      <c r="FL105" s="164" t="s">
        <v>7312</v>
      </c>
      <c r="FM105" s="63" t="s">
        <v>35</v>
      </c>
      <c r="FN105" s="63" t="s">
        <v>4495</v>
      </c>
      <c r="FO105" s="65">
        <v>1.0</v>
      </c>
      <c r="FP105" s="65">
        <v>0.0</v>
      </c>
      <c r="FQ105" s="65">
        <v>0.0</v>
      </c>
      <c r="FR105" s="65">
        <v>0.0</v>
      </c>
      <c r="FS105" s="65">
        <v>0.0</v>
      </c>
      <c r="FT105" s="65">
        <v>0.0</v>
      </c>
      <c r="FU105" s="65">
        <v>0.0</v>
      </c>
      <c r="FV105" s="65">
        <v>0.0</v>
      </c>
      <c r="FW105" s="63" t="s">
        <v>35</v>
      </c>
      <c r="FX105" s="63" t="s">
        <v>132</v>
      </c>
      <c r="FY105" s="65">
        <v>0.0</v>
      </c>
      <c r="FZ105" s="65">
        <v>1.0</v>
      </c>
      <c r="GA105" s="65">
        <v>0.0</v>
      </c>
      <c r="GB105" s="63" t="s">
        <v>2007</v>
      </c>
      <c r="GC105" s="64"/>
      <c r="GD105" s="64"/>
      <c r="GE105" s="64"/>
      <c r="GF105" s="64"/>
      <c r="GG105" s="64"/>
      <c r="GH105" s="64"/>
      <c r="GI105" s="65">
        <v>0.0</v>
      </c>
      <c r="GJ105" s="65">
        <v>0.0</v>
      </c>
      <c r="GK105" s="65">
        <v>0.0</v>
      </c>
      <c r="GL105" s="65">
        <v>0.0</v>
      </c>
      <c r="GM105" s="65">
        <v>1.0</v>
      </c>
      <c r="GN105" s="65">
        <v>0.0</v>
      </c>
      <c r="GO105" s="63" t="s">
        <v>4563</v>
      </c>
      <c r="GP105" s="64"/>
      <c r="GQ105" s="64"/>
      <c r="GR105" s="64"/>
      <c r="GS105" s="64"/>
      <c r="GT105" s="65">
        <v>0.0</v>
      </c>
      <c r="GU105" s="65">
        <v>0.0</v>
      </c>
      <c r="GV105" s="65">
        <v>0.0</v>
      </c>
      <c r="GW105" s="64"/>
      <c r="GX105" s="65">
        <v>1.0</v>
      </c>
      <c r="GY105" s="63" t="s">
        <v>4437</v>
      </c>
      <c r="GZ105" s="63" t="s">
        <v>4566</v>
      </c>
      <c r="HA105" s="64"/>
      <c r="HB105" s="64"/>
      <c r="HC105" s="64"/>
      <c r="HD105" s="64"/>
      <c r="HE105" s="65">
        <v>0.0</v>
      </c>
      <c r="HF105" s="65">
        <v>0.0</v>
      </c>
      <c r="HG105" s="65">
        <v>0.0</v>
      </c>
      <c r="HH105" s="65">
        <v>1.0</v>
      </c>
      <c r="HI105" s="63" t="s">
        <v>5073</v>
      </c>
      <c r="HJ105" s="65">
        <v>0.0</v>
      </c>
      <c r="HK105" s="65">
        <v>0.0</v>
      </c>
      <c r="HL105" s="65">
        <v>0.0</v>
      </c>
      <c r="HM105" s="65">
        <v>1.0</v>
      </c>
      <c r="HN105" s="64"/>
      <c r="HO105" s="63" t="s">
        <v>4592</v>
      </c>
      <c r="HP105" s="64"/>
      <c r="HQ105" s="63" t="s">
        <v>7313</v>
      </c>
      <c r="HR105" s="65">
        <v>1.0</v>
      </c>
      <c r="HS105" s="63" t="s">
        <v>2007</v>
      </c>
      <c r="HT105" s="64"/>
      <c r="HU105" s="64"/>
      <c r="HV105" s="63" t="s">
        <v>6440</v>
      </c>
      <c r="HW105" s="63" t="s">
        <v>7314</v>
      </c>
      <c r="HX105" s="63" t="s">
        <v>5641</v>
      </c>
      <c r="HY105" s="63" t="s">
        <v>7315</v>
      </c>
      <c r="HZ105" s="63" t="s">
        <v>4437</v>
      </c>
      <c r="IA105" s="65">
        <v>0.0</v>
      </c>
      <c r="IB105" s="65">
        <v>0.0</v>
      </c>
      <c r="IC105" s="65">
        <v>0.0</v>
      </c>
      <c r="ID105" s="65">
        <v>0.0</v>
      </c>
      <c r="IE105" s="65">
        <v>0.0</v>
      </c>
      <c r="IF105" s="65">
        <v>1.0</v>
      </c>
      <c r="IG105" s="65">
        <v>0.0</v>
      </c>
      <c r="IH105" s="64"/>
      <c r="II105" s="64"/>
      <c r="IJ105" s="64"/>
      <c r="IK105" s="64"/>
      <c r="IL105" s="64"/>
      <c r="IM105" s="64"/>
      <c r="IN105" s="64"/>
      <c r="IO105" s="64"/>
      <c r="IP105" s="64"/>
      <c r="IQ105" s="64"/>
      <c r="IR105" s="63">
        <v>400000.0</v>
      </c>
      <c r="IS105" s="65">
        <v>3.0</v>
      </c>
      <c r="IT105" s="63" t="s">
        <v>5428</v>
      </c>
      <c r="IU105" s="64"/>
      <c r="IV105" s="63" t="s">
        <v>7316</v>
      </c>
      <c r="IW105" s="164" t="s">
        <v>7317</v>
      </c>
      <c r="IX105" s="64"/>
      <c r="IY105" s="64"/>
      <c r="IZ105" s="63" t="s">
        <v>7318</v>
      </c>
      <c r="JA105" s="164" t="s">
        <v>7319</v>
      </c>
      <c r="JB105" s="64"/>
      <c r="JC105" s="64"/>
      <c r="JD105" s="64"/>
      <c r="JE105" s="64"/>
      <c r="JF105" s="64"/>
      <c r="JG105" s="64"/>
      <c r="JH105" s="64"/>
      <c r="JI105" s="64"/>
      <c r="JJ105" s="64"/>
      <c r="JK105" s="64"/>
      <c r="JL105" s="64"/>
      <c r="JM105" s="64"/>
      <c r="JN105" s="64"/>
      <c r="JO105" s="64"/>
      <c r="JP105" s="64"/>
      <c r="JQ105" s="64"/>
      <c r="JR105" s="64"/>
      <c r="JS105" s="64"/>
      <c r="JT105" s="64"/>
      <c r="JU105" s="64"/>
      <c r="JV105" s="64"/>
      <c r="JW105" s="64"/>
      <c r="JX105" s="64"/>
      <c r="JY105" s="64"/>
      <c r="JZ105" s="64"/>
      <c r="KA105" s="64"/>
      <c r="KB105" s="64"/>
      <c r="KC105" s="64"/>
      <c r="KD105" s="64"/>
      <c r="KE105" s="64"/>
      <c r="KF105" s="64"/>
      <c r="KG105" s="64"/>
      <c r="KH105" s="64"/>
      <c r="KI105" s="64"/>
      <c r="KJ105" s="64"/>
      <c r="KK105" s="65">
        <v>4.80243942E8</v>
      </c>
      <c r="KL105" s="63" t="s">
        <v>7320</v>
      </c>
      <c r="KM105" s="163">
        <v>45185.0</v>
      </c>
      <c r="KN105" s="64"/>
      <c r="KO105" s="64"/>
      <c r="KP105" s="63" t="s">
        <v>4442</v>
      </c>
      <c r="KQ105" s="64"/>
      <c r="KR105" s="63" t="s">
        <v>6404</v>
      </c>
      <c r="KS105" s="64"/>
      <c r="KT105" s="65">
        <v>104.0</v>
      </c>
    </row>
    <row r="106" hidden="1">
      <c r="A106" s="163">
        <v>45185.0</v>
      </c>
      <c r="B106" s="163">
        <v>45185.0</v>
      </c>
      <c r="C106" s="63" t="s">
        <v>7257</v>
      </c>
      <c r="D106" s="63" t="s">
        <v>7189</v>
      </c>
      <c r="E106" s="63">
        <v>3.128402623E9</v>
      </c>
      <c r="F106" s="63" t="s">
        <v>4408</v>
      </c>
      <c r="G106" s="63" t="s">
        <v>5645</v>
      </c>
      <c r="H106" s="63" t="s">
        <v>5673</v>
      </c>
      <c r="I106" s="63" t="s">
        <v>7190</v>
      </c>
      <c r="J106" s="64"/>
      <c r="K106" s="64"/>
      <c r="L106" s="64"/>
      <c r="M106" s="64"/>
      <c r="N106" s="64"/>
      <c r="O106" s="63" t="s">
        <v>7321</v>
      </c>
      <c r="P106" s="65">
        <v>3.158710241E9</v>
      </c>
      <c r="Q106" s="63" t="s">
        <v>7322</v>
      </c>
      <c r="R106" s="64"/>
      <c r="S106" s="63" t="s">
        <v>7323</v>
      </c>
      <c r="T106" s="164" t="s">
        <v>7324</v>
      </c>
      <c r="U106" s="63" t="s">
        <v>7325</v>
      </c>
      <c r="V106" s="164" t="s">
        <v>7326</v>
      </c>
      <c r="W106" s="63" t="s">
        <v>7327</v>
      </c>
      <c r="X106" s="164" t="s">
        <v>7328</v>
      </c>
      <c r="Y106" s="65">
        <v>5.0</v>
      </c>
      <c r="Z106" s="65">
        <v>2.0</v>
      </c>
      <c r="AA106" s="63" t="s">
        <v>4454</v>
      </c>
      <c r="AB106" s="63" t="s">
        <v>132</v>
      </c>
      <c r="AC106" s="63" t="s">
        <v>132</v>
      </c>
      <c r="AD106" s="63" t="s">
        <v>132</v>
      </c>
      <c r="AE106" s="65">
        <v>2.0</v>
      </c>
      <c r="AF106" s="65">
        <v>3.0</v>
      </c>
      <c r="AG106" s="65">
        <v>1.0</v>
      </c>
      <c r="AH106" s="63" t="s">
        <v>2007</v>
      </c>
      <c r="AI106" s="65">
        <v>1.0</v>
      </c>
      <c r="AJ106" s="65">
        <v>1.0</v>
      </c>
      <c r="AK106" s="65">
        <v>1.0</v>
      </c>
      <c r="AL106" s="65">
        <v>1.0</v>
      </c>
      <c r="AM106" s="65">
        <v>2.0</v>
      </c>
      <c r="AN106" s="63" t="s">
        <v>4485</v>
      </c>
      <c r="AO106" s="63" t="s">
        <v>4581</v>
      </c>
      <c r="AP106" s="63" t="s">
        <v>4420</v>
      </c>
      <c r="AQ106" s="64"/>
      <c r="AR106" s="63" t="s">
        <v>4421</v>
      </c>
      <c r="AS106" s="63" t="s">
        <v>132</v>
      </c>
      <c r="AT106" s="64"/>
      <c r="AU106" s="63" t="s">
        <v>132</v>
      </c>
      <c r="AV106" s="63" t="s">
        <v>4458</v>
      </c>
      <c r="AW106" s="63" t="s">
        <v>4423</v>
      </c>
      <c r="AX106" s="63" t="s">
        <v>132</v>
      </c>
      <c r="AY106" s="64"/>
      <c r="AZ106" s="64"/>
      <c r="BA106" s="64"/>
      <c r="BB106" s="65">
        <v>0.0</v>
      </c>
      <c r="BC106" s="65">
        <v>1.0</v>
      </c>
      <c r="BD106" s="65">
        <v>0.0</v>
      </c>
      <c r="BE106" s="63" t="s">
        <v>4868</v>
      </c>
      <c r="BF106" s="166">
        <v>45689.0</v>
      </c>
      <c r="BG106" s="65">
        <v>60.0</v>
      </c>
      <c r="BH106" s="63" t="s">
        <v>4459</v>
      </c>
      <c r="BI106" s="63" t="s">
        <v>4425</v>
      </c>
      <c r="BJ106" s="63" t="s">
        <v>6213</v>
      </c>
      <c r="BK106" s="65">
        <v>1.0</v>
      </c>
      <c r="BL106" s="65">
        <v>1.0</v>
      </c>
      <c r="BM106" s="65">
        <v>0.0</v>
      </c>
      <c r="BN106" s="65">
        <v>0.0</v>
      </c>
      <c r="BO106" s="65">
        <v>0.0</v>
      </c>
      <c r="BP106" s="65">
        <v>0.0</v>
      </c>
      <c r="BQ106" s="65">
        <v>0.0</v>
      </c>
      <c r="BR106" s="64"/>
      <c r="BS106" s="64"/>
      <c r="BT106" s="63" t="s">
        <v>4461</v>
      </c>
      <c r="BU106" s="63" t="s">
        <v>4424</v>
      </c>
      <c r="BV106" s="65">
        <v>0.0</v>
      </c>
      <c r="BW106" s="65">
        <v>1.0</v>
      </c>
      <c r="BX106" s="65">
        <v>0.0</v>
      </c>
      <c r="BY106" s="63" t="s">
        <v>7329</v>
      </c>
      <c r="BZ106" s="63" t="s">
        <v>4425</v>
      </c>
      <c r="CA106" s="63" t="s">
        <v>4489</v>
      </c>
      <c r="CB106" s="65">
        <v>0.0</v>
      </c>
      <c r="CC106" s="65">
        <v>1.0</v>
      </c>
      <c r="CD106" s="65">
        <v>1.0</v>
      </c>
      <c r="CE106" s="65">
        <v>0.0</v>
      </c>
      <c r="CF106" s="65">
        <v>1.0</v>
      </c>
      <c r="CG106" s="65">
        <v>0.0</v>
      </c>
      <c r="CH106" s="65">
        <v>0.0</v>
      </c>
      <c r="CI106" s="65">
        <v>0.0</v>
      </c>
      <c r="CJ106" s="64"/>
      <c r="CK106" s="63" t="s">
        <v>4711</v>
      </c>
      <c r="CL106" s="65">
        <v>0.0</v>
      </c>
      <c r="CM106" s="65">
        <v>0.0</v>
      </c>
      <c r="CN106" s="65">
        <v>0.0</v>
      </c>
      <c r="CO106" s="65">
        <v>0.0</v>
      </c>
      <c r="CP106" s="65">
        <v>1.0</v>
      </c>
      <c r="CQ106" s="65">
        <v>0.0</v>
      </c>
      <c r="CR106" s="65">
        <v>0.0</v>
      </c>
      <c r="CS106" s="65">
        <v>0.0</v>
      </c>
      <c r="CT106" s="63" t="s">
        <v>7330</v>
      </c>
      <c r="CU106" s="63" t="s">
        <v>4491</v>
      </c>
      <c r="CV106" s="63" t="s">
        <v>4467</v>
      </c>
      <c r="CW106" s="64"/>
      <c r="CX106" s="63" t="s">
        <v>4096</v>
      </c>
      <c r="CY106" s="65">
        <v>0.0</v>
      </c>
      <c r="CZ106" s="65">
        <v>0.0</v>
      </c>
      <c r="DA106" s="65">
        <v>0.0</v>
      </c>
      <c r="DB106" s="65">
        <v>0.0</v>
      </c>
      <c r="DC106" s="65">
        <v>0.0</v>
      </c>
      <c r="DD106" s="65">
        <v>0.0</v>
      </c>
      <c r="DE106" s="65">
        <v>0.0</v>
      </c>
      <c r="DF106" s="65">
        <v>0.0</v>
      </c>
      <c r="DG106" s="64"/>
      <c r="DH106" s="64"/>
      <c r="DI106" s="64"/>
      <c r="DJ106" s="65">
        <v>0.0</v>
      </c>
      <c r="DK106" s="65">
        <v>1.0</v>
      </c>
      <c r="DL106" s="65">
        <v>0.0</v>
      </c>
      <c r="DM106" s="63" t="s">
        <v>7331</v>
      </c>
      <c r="DN106" s="63" t="s">
        <v>4429</v>
      </c>
      <c r="DO106" s="63" t="s">
        <v>4563</v>
      </c>
      <c r="DP106" s="63" t="s">
        <v>4563</v>
      </c>
      <c r="DQ106" s="64"/>
      <c r="DR106" s="64"/>
      <c r="DS106" s="64"/>
      <c r="DT106" s="64"/>
      <c r="DU106" s="64"/>
      <c r="DV106" s="65">
        <v>0.0</v>
      </c>
      <c r="DW106" s="65">
        <v>0.0</v>
      </c>
      <c r="DX106" s="65">
        <v>0.0</v>
      </c>
      <c r="DY106" s="65">
        <v>0.0</v>
      </c>
      <c r="DZ106" s="65">
        <v>1.0</v>
      </c>
      <c r="EA106" s="63" t="s">
        <v>4563</v>
      </c>
      <c r="EB106" s="64"/>
      <c r="EC106" s="64"/>
      <c r="ED106" s="64"/>
      <c r="EE106" s="64"/>
      <c r="EF106" s="64"/>
      <c r="EG106" s="65">
        <v>0.0</v>
      </c>
      <c r="EH106" s="65">
        <v>0.0</v>
      </c>
      <c r="EI106" s="65">
        <v>0.0</v>
      </c>
      <c r="EJ106" s="65">
        <v>0.0</v>
      </c>
      <c r="EK106" s="65">
        <v>1.0</v>
      </c>
      <c r="EL106" s="63" t="s">
        <v>4431</v>
      </c>
      <c r="EM106" s="63" t="s">
        <v>4432</v>
      </c>
      <c r="EN106" s="63" t="s">
        <v>4494</v>
      </c>
      <c r="EO106" s="64"/>
      <c r="EP106" s="64"/>
      <c r="EQ106" s="64"/>
      <c r="ER106" s="64"/>
      <c r="ES106" s="64"/>
      <c r="ET106" s="64"/>
      <c r="EU106" s="64"/>
      <c r="EV106" s="65">
        <v>1.0</v>
      </c>
      <c r="EW106" s="65">
        <v>0.0</v>
      </c>
      <c r="EX106" s="65">
        <v>0.0</v>
      </c>
      <c r="EY106" s="65">
        <v>0.0</v>
      </c>
      <c r="EZ106" s="65">
        <v>0.0</v>
      </c>
      <c r="FA106" s="65">
        <v>0.0</v>
      </c>
      <c r="FB106" s="65">
        <v>0.0</v>
      </c>
      <c r="FC106" s="64"/>
      <c r="FD106" s="63" t="s">
        <v>4461</v>
      </c>
      <c r="FE106" s="64"/>
      <c r="FF106" s="64"/>
      <c r="FG106" s="64"/>
      <c r="FH106" s="65">
        <v>0.0</v>
      </c>
      <c r="FI106" s="65">
        <v>1.0</v>
      </c>
      <c r="FJ106" s="65">
        <v>0.0</v>
      </c>
      <c r="FK106" s="63" t="s">
        <v>7332</v>
      </c>
      <c r="FL106" s="164" t="s">
        <v>7333</v>
      </c>
      <c r="FM106" s="63" t="s">
        <v>35</v>
      </c>
      <c r="FN106" s="63" t="s">
        <v>4495</v>
      </c>
      <c r="FO106" s="65">
        <v>1.0</v>
      </c>
      <c r="FP106" s="65">
        <v>0.0</v>
      </c>
      <c r="FQ106" s="65">
        <v>0.0</v>
      </c>
      <c r="FR106" s="65">
        <v>0.0</v>
      </c>
      <c r="FS106" s="65">
        <v>0.0</v>
      </c>
      <c r="FT106" s="65">
        <v>0.0</v>
      </c>
      <c r="FU106" s="65">
        <v>0.0</v>
      </c>
      <c r="FV106" s="65">
        <v>0.0</v>
      </c>
      <c r="FW106" s="63" t="s">
        <v>35</v>
      </c>
      <c r="FX106" s="63" t="s">
        <v>132</v>
      </c>
      <c r="FY106" s="65">
        <v>0.0</v>
      </c>
      <c r="FZ106" s="65">
        <v>1.0</v>
      </c>
      <c r="GA106" s="65">
        <v>0.0</v>
      </c>
      <c r="GB106" s="63" t="s">
        <v>4926</v>
      </c>
      <c r="GC106" s="64"/>
      <c r="GD106" s="64"/>
      <c r="GE106" s="64"/>
      <c r="GF106" s="64"/>
      <c r="GG106" s="64"/>
      <c r="GH106" s="64"/>
      <c r="GI106" s="65">
        <v>1.0</v>
      </c>
      <c r="GJ106" s="65">
        <v>0.0</v>
      </c>
      <c r="GK106" s="65">
        <v>0.0</v>
      </c>
      <c r="GL106" s="65">
        <v>0.0</v>
      </c>
      <c r="GM106" s="65">
        <v>0.0</v>
      </c>
      <c r="GN106" s="65">
        <v>0.0</v>
      </c>
      <c r="GO106" s="63" t="s">
        <v>4437</v>
      </c>
      <c r="GP106" s="64"/>
      <c r="GQ106" s="64"/>
      <c r="GR106" s="64"/>
      <c r="GS106" s="64"/>
      <c r="GT106" s="65">
        <v>0.0</v>
      </c>
      <c r="GU106" s="65">
        <v>0.0</v>
      </c>
      <c r="GV106" s="65">
        <v>1.0</v>
      </c>
      <c r="GW106" s="64"/>
      <c r="GX106" s="65">
        <v>0.0</v>
      </c>
      <c r="GY106" s="63" t="s">
        <v>4474</v>
      </c>
      <c r="GZ106" s="63" t="s">
        <v>4437</v>
      </c>
      <c r="HA106" s="64"/>
      <c r="HB106" s="64"/>
      <c r="HC106" s="64"/>
      <c r="HD106" s="64"/>
      <c r="HE106" s="65">
        <v>0.0</v>
      </c>
      <c r="HF106" s="65">
        <v>0.0</v>
      </c>
      <c r="HG106" s="65">
        <v>1.0</v>
      </c>
      <c r="HH106" s="65">
        <v>0.0</v>
      </c>
      <c r="HI106" s="63" t="s">
        <v>5073</v>
      </c>
      <c r="HJ106" s="65">
        <v>0.0</v>
      </c>
      <c r="HK106" s="65">
        <v>0.0</v>
      </c>
      <c r="HL106" s="65">
        <v>0.0</v>
      </c>
      <c r="HM106" s="65">
        <v>1.0</v>
      </c>
      <c r="HN106" s="64"/>
      <c r="HO106" s="63" t="s">
        <v>132</v>
      </c>
      <c r="HP106" s="65">
        <v>0.0</v>
      </c>
      <c r="HQ106" s="63" t="s">
        <v>7334</v>
      </c>
      <c r="HR106" s="65">
        <v>2.0</v>
      </c>
      <c r="HS106" s="64"/>
      <c r="HT106" s="64"/>
      <c r="HU106" s="64"/>
      <c r="HV106" s="63" t="s">
        <v>7335</v>
      </c>
      <c r="HW106" s="63" t="s">
        <v>7336</v>
      </c>
      <c r="HX106" s="63" t="s">
        <v>7337</v>
      </c>
      <c r="HY106" s="63">
        <v>3.1580161E7</v>
      </c>
      <c r="HZ106" s="63" t="s">
        <v>4437</v>
      </c>
      <c r="IA106" s="65">
        <v>0.0</v>
      </c>
      <c r="IB106" s="65">
        <v>0.0</v>
      </c>
      <c r="IC106" s="65">
        <v>0.0</v>
      </c>
      <c r="ID106" s="65">
        <v>0.0</v>
      </c>
      <c r="IE106" s="65">
        <v>0.0</v>
      </c>
      <c r="IF106" s="65">
        <v>1.0</v>
      </c>
      <c r="IG106" s="65">
        <v>0.0</v>
      </c>
      <c r="IH106" s="64"/>
      <c r="II106" s="64"/>
      <c r="IJ106" s="64"/>
      <c r="IK106" s="64"/>
      <c r="IL106" s="64"/>
      <c r="IM106" s="64"/>
      <c r="IN106" s="64"/>
      <c r="IO106" s="64"/>
      <c r="IP106" s="64"/>
      <c r="IQ106" s="64"/>
      <c r="IR106" s="63">
        <v>0.0</v>
      </c>
      <c r="IS106" s="65">
        <v>3.0</v>
      </c>
      <c r="IT106" s="63" t="s">
        <v>5428</v>
      </c>
      <c r="IU106" s="64"/>
      <c r="IV106" s="63" t="s">
        <v>7338</v>
      </c>
      <c r="IW106" s="164" t="s">
        <v>7339</v>
      </c>
      <c r="IX106" s="64"/>
      <c r="IY106" s="64"/>
      <c r="IZ106" s="63" t="s">
        <v>7340</v>
      </c>
      <c r="JA106" s="164" t="s">
        <v>7341</v>
      </c>
      <c r="JB106" s="64"/>
      <c r="JC106" s="64"/>
      <c r="JD106" s="64"/>
      <c r="JE106" s="64"/>
      <c r="JF106" s="64"/>
      <c r="JG106" s="64"/>
      <c r="JH106" s="64"/>
      <c r="JI106" s="64"/>
      <c r="JJ106" s="64"/>
      <c r="JK106" s="64"/>
      <c r="JL106" s="64"/>
      <c r="JM106" s="64"/>
      <c r="JN106" s="64"/>
      <c r="JO106" s="64"/>
      <c r="JP106" s="64"/>
      <c r="JQ106" s="64"/>
      <c r="JR106" s="64"/>
      <c r="JS106" s="64"/>
      <c r="JT106" s="64"/>
      <c r="JU106" s="64"/>
      <c r="JV106" s="64"/>
      <c r="JW106" s="64"/>
      <c r="JX106" s="64"/>
      <c r="JY106" s="64"/>
      <c r="JZ106" s="64"/>
      <c r="KA106" s="64"/>
      <c r="KB106" s="64"/>
      <c r="KC106" s="64"/>
      <c r="KD106" s="64"/>
      <c r="KE106" s="64"/>
      <c r="KF106" s="64"/>
      <c r="KG106" s="64"/>
      <c r="KH106" s="64"/>
      <c r="KI106" s="64"/>
      <c r="KJ106" s="64"/>
      <c r="KK106" s="65">
        <v>4.80245363E8</v>
      </c>
      <c r="KL106" s="63" t="s">
        <v>7342</v>
      </c>
      <c r="KM106" s="163">
        <v>45185.0</v>
      </c>
      <c r="KN106" s="64"/>
      <c r="KO106" s="64"/>
      <c r="KP106" s="63" t="s">
        <v>4442</v>
      </c>
      <c r="KQ106" s="64"/>
      <c r="KR106" s="63" t="s">
        <v>6404</v>
      </c>
      <c r="KS106" s="64"/>
      <c r="KT106" s="65">
        <v>105.0</v>
      </c>
    </row>
    <row r="107" hidden="1">
      <c r="A107" s="163">
        <v>45186.0</v>
      </c>
      <c r="B107" s="163">
        <v>45186.0</v>
      </c>
      <c r="C107" s="63" t="s">
        <v>7343</v>
      </c>
      <c r="D107" s="63" t="s">
        <v>7344</v>
      </c>
      <c r="E107" s="63">
        <v>3.233217594E9</v>
      </c>
      <c r="F107" s="63" t="s">
        <v>4408</v>
      </c>
      <c r="G107" s="63" t="s">
        <v>4409</v>
      </c>
      <c r="H107" s="63" t="s">
        <v>4766</v>
      </c>
      <c r="I107" s="63" t="s">
        <v>7345</v>
      </c>
      <c r="J107" s="64"/>
      <c r="K107" s="64"/>
      <c r="L107" s="64"/>
      <c r="M107" s="64"/>
      <c r="N107" s="64"/>
      <c r="O107" s="63" t="s">
        <v>7346</v>
      </c>
      <c r="P107" s="65">
        <v>3.013839099E9</v>
      </c>
      <c r="Q107" s="63" t="s">
        <v>7345</v>
      </c>
      <c r="R107" s="64"/>
      <c r="S107" s="63" t="s">
        <v>7347</v>
      </c>
      <c r="T107" s="164" t="s">
        <v>7348</v>
      </c>
      <c r="U107" s="63" t="s">
        <v>7349</v>
      </c>
      <c r="V107" s="164" t="s">
        <v>7350</v>
      </c>
      <c r="W107" s="63" t="s">
        <v>7351</v>
      </c>
      <c r="X107" s="164" t="s">
        <v>7352</v>
      </c>
      <c r="Y107" s="65">
        <v>2.0</v>
      </c>
      <c r="Z107" s="65">
        <v>1.0</v>
      </c>
      <c r="AA107" s="63" t="s">
        <v>4484</v>
      </c>
      <c r="AB107" s="63" t="s">
        <v>35</v>
      </c>
      <c r="AC107" s="63" t="s">
        <v>35</v>
      </c>
      <c r="AD107" s="63" t="s">
        <v>35</v>
      </c>
      <c r="AE107" s="65">
        <v>1.0</v>
      </c>
      <c r="AF107" s="65">
        <v>1.0</v>
      </c>
      <c r="AG107" s="63" t="s">
        <v>2007</v>
      </c>
      <c r="AH107" s="63" t="s">
        <v>2007</v>
      </c>
      <c r="AI107" s="63" t="s">
        <v>2007</v>
      </c>
      <c r="AJ107" s="63" t="s">
        <v>2007</v>
      </c>
      <c r="AK107" s="63" t="s">
        <v>2007</v>
      </c>
      <c r="AL107" s="65">
        <v>2.0</v>
      </c>
      <c r="AM107" s="65">
        <v>1.0</v>
      </c>
      <c r="AN107" s="63" t="s">
        <v>4485</v>
      </c>
      <c r="AO107" s="63" t="s">
        <v>4581</v>
      </c>
      <c r="AP107" s="63" t="s">
        <v>4420</v>
      </c>
      <c r="AQ107" s="64"/>
      <c r="AR107" s="63" t="s">
        <v>4421</v>
      </c>
      <c r="AS107" s="63" t="s">
        <v>132</v>
      </c>
      <c r="AT107" s="64"/>
      <c r="AU107" s="63" t="s">
        <v>35</v>
      </c>
      <c r="AV107" s="63" t="s">
        <v>4458</v>
      </c>
      <c r="AW107" s="63" t="s">
        <v>4423</v>
      </c>
      <c r="AX107" s="63" t="s">
        <v>132</v>
      </c>
      <c r="AY107" s="64"/>
      <c r="AZ107" s="64"/>
      <c r="BA107" s="64"/>
      <c r="BB107" s="65">
        <v>0.0</v>
      </c>
      <c r="BC107" s="65">
        <v>1.0</v>
      </c>
      <c r="BD107" s="65">
        <v>0.0</v>
      </c>
      <c r="BE107" s="65">
        <v>3.0</v>
      </c>
      <c r="BF107" s="166">
        <v>45689.0</v>
      </c>
      <c r="BG107" s="65">
        <v>48.0</v>
      </c>
      <c r="BH107" s="63" t="s">
        <v>4459</v>
      </c>
      <c r="BI107" s="63" t="s">
        <v>4461</v>
      </c>
      <c r="BJ107" s="63" t="s">
        <v>4424</v>
      </c>
      <c r="BK107" s="65">
        <v>0.0</v>
      </c>
      <c r="BL107" s="65">
        <v>1.0</v>
      </c>
      <c r="BM107" s="65">
        <v>0.0</v>
      </c>
      <c r="BN107" s="65">
        <v>0.0</v>
      </c>
      <c r="BO107" s="65">
        <v>0.0</v>
      </c>
      <c r="BP107" s="65">
        <v>0.0</v>
      </c>
      <c r="BQ107" s="65">
        <v>0.0</v>
      </c>
      <c r="BR107" s="64"/>
      <c r="BS107" s="64"/>
      <c r="BT107" s="63" t="s">
        <v>4425</v>
      </c>
      <c r="BU107" s="63" t="s">
        <v>4462</v>
      </c>
      <c r="BV107" s="65">
        <v>1.0</v>
      </c>
      <c r="BW107" s="65">
        <v>0.0</v>
      </c>
      <c r="BX107" s="65">
        <v>0.0</v>
      </c>
      <c r="BY107" s="63" t="s">
        <v>4426</v>
      </c>
      <c r="BZ107" s="63" t="s">
        <v>4461</v>
      </c>
      <c r="CA107" s="63" t="s">
        <v>6880</v>
      </c>
      <c r="CB107" s="65">
        <v>1.0</v>
      </c>
      <c r="CC107" s="65">
        <v>0.0</v>
      </c>
      <c r="CD107" s="65">
        <v>1.0</v>
      </c>
      <c r="CE107" s="65">
        <v>0.0</v>
      </c>
      <c r="CF107" s="65">
        <v>1.0</v>
      </c>
      <c r="CG107" s="65">
        <v>0.0</v>
      </c>
      <c r="CH107" s="65">
        <v>0.0</v>
      </c>
      <c r="CI107" s="65">
        <v>0.0</v>
      </c>
      <c r="CJ107" s="64"/>
      <c r="CK107" s="63" t="s">
        <v>4437</v>
      </c>
      <c r="CL107" s="65">
        <v>0.0</v>
      </c>
      <c r="CM107" s="65">
        <v>0.0</v>
      </c>
      <c r="CN107" s="65">
        <v>0.0</v>
      </c>
      <c r="CO107" s="65">
        <v>0.0</v>
      </c>
      <c r="CP107" s="65">
        <v>0.0</v>
      </c>
      <c r="CQ107" s="65">
        <v>0.0</v>
      </c>
      <c r="CR107" s="65">
        <v>0.0</v>
      </c>
      <c r="CS107" s="65">
        <v>1.0</v>
      </c>
      <c r="CT107" s="63" t="s">
        <v>7353</v>
      </c>
      <c r="CU107" s="63" t="s">
        <v>4491</v>
      </c>
      <c r="CV107" s="63" t="s">
        <v>4467</v>
      </c>
      <c r="CW107" s="64"/>
      <c r="CX107" s="63" t="s">
        <v>4538</v>
      </c>
      <c r="CY107" s="65">
        <v>0.0</v>
      </c>
      <c r="CZ107" s="65">
        <v>0.0</v>
      </c>
      <c r="DA107" s="65">
        <v>0.0</v>
      </c>
      <c r="DB107" s="65">
        <v>0.0</v>
      </c>
      <c r="DC107" s="65">
        <v>0.0</v>
      </c>
      <c r="DD107" s="65">
        <v>0.0</v>
      </c>
      <c r="DE107" s="65">
        <v>1.0</v>
      </c>
      <c r="DF107" s="65">
        <v>0.0</v>
      </c>
      <c r="DG107" s="64"/>
      <c r="DH107" s="64"/>
      <c r="DI107" s="64"/>
      <c r="DJ107" s="65">
        <v>0.0</v>
      </c>
      <c r="DK107" s="65">
        <v>0.0</v>
      </c>
      <c r="DL107" s="65">
        <v>0.0</v>
      </c>
      <c r="DM107" s="64"/>
      <c r="DN107" s="63" t="s">
        <v>4429</v>
      </c>
      <c r="DO107" s="63" t="s">
        <v>4430</v>
      </c>
      <c r="DP107" s="63" t="s">
        <v>4563</v>
      </c>
      <c r="DQ107" s="64"/>
      <c r="DR107" s="64"/>
      <c r="DS107" s="64"/>
      <c r="DT107" s="64"/>
      <c r="DU107" s="64"/>
      <c r="DV107" s="65">
        <v>0.0</v>
      </c>
      <c r="DW107" s="65">
        <v>0.0</v>
      </c>
      <c r="DX107" s="65">
        <v>0.0</v>
      </c>
      <c r="DY107" s="65">
        <v>0.0</v>
      </c>
      <c r="DZ107" s="65">
        <v>1.0</v>
      </c>
      <c r="EA107" s="63" t="s">
        <v>4563</v>
      </c>
      <c r="EB107" s="64"/>
      <c r="EC107" s="64"/>
      <c r="ED107" s="64"/>
      <c r="EE107" s="64"/>
      <c r="EF107" s="64"/>
      <c r="EG107" s="65">
        <v>0.0</v>
      </c>
      <c r="EH107" s="65">
        <v>0.0</v>
      </c>
      <c r="EI107" s="65">
        <v>0.0</v>
      </c>
      <c r="EJ107" s="65">
        <v>0.0</v>
      </c>
      <c r="EK107" s="65">
        <v>1.0</v>
      </c>
      <c r="EL107" s="63" t="s">
        <v>4431</v>
      </c>
      <c r="EM107" s="63" t="s">
        <v>4432</v>
      </c>
      <c r="EN107" s="63" t="s">
        <v>4494</v>
      </c>
      <c r="EO107" s="64"/>
      <c r="EP107" s="64"/>
      <c r="EQ107" s="64"/>
      <c r="ER107" s="64"/>
      <c r="ES107" s="64"/>
      <c r="ET107" s="64"/>
      <c r="EU107" s="64"/>
      <c r="EV107" s="65">
        <v>1.0</v>
      </c>
      <c r="EW107" s="65">
        <v>0.0</v>
      </c>
      <c r="EX107" s="65">
        <v>0.0</v>
      </c>
      <c r="EY107" s="65">
        <v>0.0</v>
      </c>
      <c r="EZ107" s="65">
        <v>0.0</v>
      </c>
      <c r="FA107" s="65">
        <v>0.0</v>
      </c>
      <c r="FB107" s="65">
        <v>0.0</v>
      </c>
      <c r="FC107" s="64"/>
      <c r="FD107" s="63" t="s">
        <v>4425</v>
      </c>
      <c r="FE107" s="64"/>
      <c r="FF107" s="64"/>
      <c r="FG107" s="64"/>
      <c r="FH107" s="65">
        <v>0.0</v>
      </c>
      <c r="FI107" s="65">
        <v>0.0</v>
      </c>
      <c r="FJ107" s="65">
        <v>1.0</v>
      </c>
      <c r="FK107" s="63" t="s">
        <v>7354</v>
      </c>
      <c r="FL107" s="164" t="s">
        <v>7355</v>
      </c>
      <c r="FM107" s="63" t="s">
        <v>35</v>
      </c>
      <c r="FN107" s="63" t="s">
        <v>5086</v>
      </c>
      <c r="FO107" s="65">
        <v>0.0</v>
      </c>
      <c r="FP107" s="65">
        <v>0.0</v>
      </c>
      <c r="FQ107" s="65">
        <v>0.0</v>
      </c>
      <c r="FR107" s="65">
        <v>0.0</v>
      </c>
      <c r="FS107" s="65">
        <v>0.0</v>
      </c>
      <c r="FT107" s="65">
        <v>0.0</v>
      </c>
      <c r="FU107" s="65">
        <v>0.0</v>
      </c>
      <c r="FV107" s="65">
        <v>1.0</v>
      </c>
      <c r="FW107" s="63" t="s">
        <v>35</v>
      </c>
      <c r="FX107" s="63" t="s">
        <v>132</v>
      </c>
      <c r="FY107" s="65">
        <v>0.0</v>
      </c>
      <c r="FZ107" s="65">
        <v>1.0</v>
      </c>
      <c r="GA107" s="65">
        <v>0.0</v>
      </c>
      <c r="GB107" s="63" t="s">
        <v>2007</v>
      </c>
      <c r="GC107" s="64"/>
      <c r="GD107" s="64"/>
      <c r="GE107" s="64"/>
      <c r="GF107" s="64"/>
      <c r="GG107" s="64"/>
      <c r="GH107" s="64"/>
      <c r="GI107" s="65">
        <v>0.0</v>
      </c>
      <c r="GJ107" s="65">
        <v>0.0</v>
      </c>
      <c r="GK107" s="65">
        <v>0.0</v>
      </c>
      <c r="GL107" s="65">
        <v>0.0</v>
      </c>
      <c r="GM107" s="65">
        <v>1.0</v>
      </c>
      <c r="GN107" s="65">
        <v>0.0</v>
      </c>
      <c r="GO107" s="63" t="s">
        <v>4563</v>
      </c>
      <c r="GP107" s="64"/>
      <c r="GQ107" s="64"/>
      <c r="GR107" s="64"/>
      <c r="GS107" s="64"/>
      <c r="GT107" s="65">
        <v>0.0</v>
      </c>
      <c r="GU107" s="65">
        <v>0.0</v>
      </c>
      <c r="GV107" s="65">
        <v>0.0</v>
      </c>
      <c r="GW107" s="64"/>
      <c r="GX107" s="65">
        <v>1.0</v>
      </c>
      <c r="GY107" s="63" t="s">
        <v>4474</v>
      </c>
      <c r="GZ107" s="63" t="s">
        <v>4566</v>
      </c>
      <c r="HA107" s="64"/>
      <c r="HB107" s="64"/>
      <c r="HC107" s="64"/>
      <c r="HD107" s="64"/>
      <c r="HE107" s="65">
        <v>0.0</v>
      </c>
      <c r="HF107" s="65">
        <v>0.0</v>
      </c>
      <c r="HG107" s="65">
        <v>0.0</v>
      </c>
      <c r="HH107" s="65">
        <v>1.0</v>
      </c>
      <c r="HI107" s="63" t="s">
        <v>5073</v>
      </c>
      <c r="HJ107" s="65">
        <v>0.0</v>
      </c>
      <c r="HK107" s="65">
        <v>0.0</v>
      </c>
      <c r="HL107" s="65">
        <v>0.0</v>
      </c>
      <c r="HM107" s="65">
        <v>1.0</v>
      </c>
      <c r="HN107" s="64"/>
      <c r="HO107" s="63" t="s">
        <v>132</v>
      </c>
      <c r="HP107" s="65">
        <v>0.0</v>
      </c>
      <c r="HQ107" s="63" t="s">
        <v>7067</v>
      </c>
      <c r="HR107" s="65">
        <v>2.0</v>
      </c>
      <c r="HS107" s="63" t="s">
        <v>7356</v>
      </c>
      <c r="HT107" s="64"/>
      <c r="HU107" s="64"/>
      <c r="HV107" s="63" t="s">
        <v>7357</v>
      </c>
      <c r="HW107" s="63" t="s">
        <v>2674</v>
      </c>
      <c r="HX107" s="63" t="s">
        <v>7358</v>
      </c>
      <c r="HY107" s="63">
        <v>3644557.0</v>
      </c>
      <c r="HZ107" s="63" t="s">
        <v>7359</v>
      </c>
      <c r="IA107" s="65">
        <v>0.0</v>
      </c>
      <c r="IB107" s="65">
        <v>0.0</v>
      </c>
      <c r="IC107" s="65">
        <v>1.0</v>
      </c>
      <c r="ID107" s="65">
        <v>1.0</v>
      </c>
      <c r="IE107" s="65">
        <v>1.0</v>
      </c>
      <c r="IF107" s="65">
        <v>0.0</v>
      </c>
      <c r="IG107" s="65">
        <v>0.0</v>
      </c>
      <c r="IH107" s="64"/>
      <c r="II107" s="64"/>
      <c r="IJ107" s="64"/>
      <c r="IK107" s="64"/>
      <c r="IL107" s="64"/>
      <c r="IM107" s="64"/>
      <c r="IN107" s="64"/>
      <c r="IO107" s="64"/>
      <c r="IP107" s="64"/>
      <c r="IQ107" s="64"/>
      <c r="IR107" s="63">
        <v>20000.0</v>
      </c>
      <c r="IS107" s="65">
        <v>1.0</v>
      </c>
      <c r="IT107" s="63" t="s">
        <v>5287</v>
      </c>
      <c r="IU107" s="64"/>
      <c r="IV107" s="63" t="s">
        <v>7360</v>
      </c>
      <c r="IW107" s="164" t="s">
        <v>7361</v>
      </c>
      <c r="IX107" s="64"/>
      <c r="IY107" s="64"/>
      <c r="IZ107" s="63" t="s">
        <v>7362</v>
      </c>
      <c r="JA107" s="164" t="s">
        <v>7363</v>
      </c>
      <c r="JB107" s="64"/>
      <c r="JC107" s="64"/>
      <c r="JD107" s="64"/>
      <c r="JE107" s="63" t="s">
        <v>7364</v>
      </c>
      <c r="JF107" s="64"/>
      <c r="JG107" s="64"/>
      <c r="JH107" s="64"/>
      <c r="JI107" s="64"/>
      <c r="JJ107" s="64"/>
      <c r="JK107" s="64"/>
      <c r="JL107" s="64"/>
      <c r="JM107" s="64"/>
      <c r="JN107" s="64"/>
      <c r="JO107" s="64"/>
      <c r="JP107" s="64"/>
      <c r="JQ107" s="64"/>
      <c r="JR107" s="64"/>
      <c r="JS107" s="64"/>
      <c r="JT107" s="64"/>
      <c r="JU107" s="64"/>
      <c r="JV107" s="64"/>
      <c r="JW107" s="64"/>
      <c r="JX107" s="64"/>
      <c r="JY107" s="64"/>
      <c r="JZ107" s="64"/>
      <c r="KA107" s="64"/>
      <c r="KB107" s="64"/>
      <c r="KC107" s="64"/>
      <c r="KD107" s="64"/>
      <c r="KE107" s="64"/>
      <c r="KF107" s="64"/>
      <c r="KG107" s="64"/>
      <c r="KH107" s="64"/>
      <c r="KI107" s="64"/>
      <c r="KJ107" s="64"/>
      <c r="KK107" s="65">
        <v>4.80532273E8</v>
      </c>
      <c r="KL107" s="63" t="s">
        <v>7365</v>
      </c>
      <c r="KM107" s="163">
        <v>45186.0</v>
      </c>
      <c r="KN107" s="64"/>
      <c r="KO107" s="64"/>
      <c r="KP107" s="63" t="s">
        <v>4442</v>
      </c>
      <c r="KQ107" s="64"/>
      <c r="KR107" s="63" t="s">
        <v>6404</v>
      </c>
      <c r="KS107" s="64"/>
      <c r="KT107" s="65">
        <v>106.0</v>
      </c>
    </row>
    <row r="108" hidden="1">
      <c r="A108" s="163">
        <v>45179.0</v>
      </c>
      <c r="B108" s="163">
        <v>45186.0</v>
      </c>
      <c r="C108" s="63" t="s">
        <v>7366</v>
      </c>
      <c r="D108" s="63" t="s">
        <v>7367</v>
      </c>
      <c r="E108" s="63">
        <v>3.1368262E9</v>
      </c>
      <c r="F108" s="63" t="s">
        <v>4408</v>
      </c>
      <c r="G108" s="63" t="s">
        <v>4409</v>
      </c>
      <c r="H108" s="63" t="s">
        <v>4766</v>
      </c>
      <c r="I108" s="63" t="s">
        <v>4410</v>
      </c>
      <c r="J108" s="63" t="s">
        <v>7368</v>
      </c>
      <c r="K108" s="65">
        <v>6.318701</v>
      </c>
      <c r="L108" s="65">
        <v>-75.581411</v>
      </c>
      <c r="M108" s="65">
        <v>1839.684813</v>
      </c>
      <c r="N108" s="65">
        <v>70.0</v>
      </c>
      <c r="O108" s="63" t="s">
        <v>7369</v>
      </c>
      <c r="P108" s="65">
        <v>3.026320086E9</v>
      </c>
      <c r="Q108" s="63" t="s">
        <v>7370</v>
      </c>
      <c r="R108" s="64"/>
      <c r="S108" s="63" t="s">
        <v>7371</v>
      </c>
      <c r="T108" s="164" t="s">
        <v>7372</v>
      </c>
      <c r="U108" s="63" t="s">
        <v>7373</v>
      </c>
      <c r="V108" s="164" t="s">
        <v>7374</v>
      </c>
      <c r="W108" s="63" t="s">
        <v>7375</v>
      </c>
      <c r="X108" s="164" t="s">
        <v>7376</v>
      </c>
      <c r="Y108" s="65">
        <v>2.0</v>
      </c>
      <c r="Z108" s="65">
        <v>1.0</v>
      </c>
      <c r="AA108" s="63" t="s">
        <v>4454</v>
      </c>
      <c r="AB108" s="63" t="s">
        <v>35</v>
      </c>
      <c r="AC108" s="63" t="s">
        <v>35</v>
      </c>
      <c r="AD108" s="63" t="s">
        <v>4437</v>
      </c>
      <c r="AE108" s="65">
        <v>1.0</v>
      </c>
      <c r="AF108" s="65">
        <v>1.0</v>
      </c>
      <c r="AG108" s="63" t="s">
        <v>2007</v>
      </c>
      <c r="AH108" s="63" t="s">
        <v>2007</v>
      </c>
      <c r="AI108" s="63" t="s">
        <v>2007</v>
      </c>
      <c r="AJ108" s="63" t="s">
        <v>2007</v>
      </c>
      <c r="AK108" s="65">
        <v>2.0</v>
      </c>
      <c r="AL108" s="63" t="s">
        <v>2007</v>
      </c>
      <c r="AM108" s="65">
        <v>1.0</v>
      </c>
      <c r="AN108" s="63" t="s">
        <v>4485</v>
      </c>
      <c r="AO108" s="63" t="s">
        <v>4581</v>
      </c>
      <c r="AP108" s="63" t="s">
        <v>4420</v>
      </c>
      <c r="AQ108" s="64"/>
      <c r="AR108" s="63" t="s">
        <v>4421</v>
      </c>
      <c r="AS108" s="63" t="s">
        <v>132</v>
      </c>
      <c r="AT108" s="63" t="s">
        <v>7377</v>
      </c>
      <c r="AU108" s="63" t="s">
        <v>35</v>
      </c>
      <c r="AV108" s="63" t="s">
        <v>4606</v>
      </c>
      <c r="AW108" s="63" t="s">
        <v>4423</v>
      </c>
      <c r="AX108" s="63" t="s">
        <v>132</v>
      </c>
      <c r="AY108" s="64"/>
      <c r="AZ108" s="64"/>
      <c r="BA108" s="64"/>
      <c r="BB108" s="65">
        <v>0.0</v>
      </c>
      <c r="BC108" s="65">
        <v>1.0</v>
      </c>
      <c r="BD108" s="65">
        <v>0.0</v>
      </c>
      <c r="BE108" s="65">
        <v>2.0</v>
      </c>
      <c r="BF108" s="166">
        <v>45689.0</v>
      </c>
      <c r="BG108" s="65">
        <v>38.0</v>
      </c>
      <c r="BH108" s="63" t="s">
        <v>4459</v>
      </c>
      <c r="BI108" s="63" t="s">
        <v>4461</v>
      </c>
      <c r="BJ108" s="63" t="s">
        <v>4739</v>
      </c>
      <c r="BK108" s="65">
        <v>0.0</v>
      </c>
      <c r="BL108" s="65">
        <v>0.0</v>
      </c>
      <c r="BM108" s="65">
        <v>0.0</v>
      </c>
      <c r="BN108" s="65">
        <v>0.0</v>
      </c>
      <c r="BO108" s="65">
        <v>1.0</v>
      </c>
      <c r="BP108" s="65">
        <v>1.0</v>
      </c>
      <c r="BQ108" s="65">
        <v>0.0</v>
      </c>
      <c r="BR108" s="64"/>
      <c r="BS108" s="64"/>
      <c r="BT108" s="63" t="s">
        <v>4460</v>
      </c>
      <c r="BU108" s="63" t="s">
        <v>4488</v>
      </c>
      <c r="BV108" s="65">
        <v>0.0</v>
      </c>
      <c r="BW108" s="65">
        <v>0.0</v>
      </c>
      <c r="BX108" s="65">
        <v>1.0</v>
      </c>
      <c r="BY108" s="63" t="s">
        <v>4564</v>
      </c>
      <c r="BZ108" s="63" t="s">
        <v>4460</v>
      </c>
      <c r="CA108" s="63" t="s">
        <v>4586</v>
      </c>
      <c r="CB108" s="65">
        <v>0.0</v>
      </c>
      <c r="CC108" s="65">
        <v>1.0</v>
      </c>
      <c r="CD108" s="65">
        <v>1.0</v>
      </c>
      <c r="CE108" s="65">
        <v>0.0</v>
      </c>
      <c r="CF108" s="65">
        <v>0.0</v>
      </c>
      <c r="CG108" s="65">
        <v>0.0</v>
      </c>
      <c r="CH108" s="65">
        <v>0.0</v>
      </c>
      <c r="CI108" s="65">
        <v>0.0</v>
      </c>
      <c r="CJ108" s="63" t="s">
        <v>7378</v>
      </c>
      <c r="CK108" s="63" t="s">
        <v>5452</v>
      </c>
      <c r="CL108" s="65">
        <v>0.0</v>
      </c>
      <c r="CM108" s="65">
        <v>0.0</v>
      </c>
      <c r="CN108" s="65">
        <v>1.0</v>
      </c>
      <c r="CO108" s="65">
        <v>0.0</v>
      </c>
      <c r="CP108" s="65">
        <v>0.0</v>
      </c>
      <c r="CQ108" s="65">
        <v>0.0</v>
      </c>
      <c r="CR108" s="65">
        <v>0.0</v>
      </c>
      <c r="CS108" s="65">
        <v>0.0</v>
      </c>
      <c r="CT108" s="63" t="s">
        <v>7379</v>
      </c>
      <c r="CU108" s="63" t="s">
        <v>4513</v>
      </c>
      <c r="CV108" s="63" t="s">
        <v>4467</v>
      </c>
      <c r="CW108" s="64"/>
      <c r="CX108" s="63" t="s">
        <v>4437</v>
      </c>
      <c r="CY108" s="65">
        <v>0.0</v>
      </c>
      <c r="CZ108" s="65">
        <v>0.0</v>
      </c>
      <c r="DA108" s="65">
        <v>0.0</v>
      </c>
      <c r="DB108" s="65">
        <v>0.0</v>
      </c>
      <c r="DC108" s="65">
        <v>0.0</v>
      </c>
      <c r="DD108" s="65">
        <v>0.0</v>
      </c>
      <c r="DE108" s="65">
        <v>0.0</v>
      </c>
      <c r="DF108" s="65">
        <v>0.0</v>
      </c>
      <c r="DG108" s="64"/>
      <c r="DH108" s="64"/>
      <c r="DI108" s="64"/>
      <c r="DJ108" s="65">
        <v>0.0</v>
      </c>
      <c r="DK108" s="65">
        <v>0.0</v>
      </c>
      <c r="DL108" s="65">
        <v>1.0</v>
      </c>
      <c r="DM108" s="64"/>
      <c r="DN108" s="63" t="s">
        <v>4429</v>
      </c>
      <c r="DO108" s="63" t="s">
        <v>4430</v>
      </c>
      <c r="DP108" s="63" t="s">
        <v>541</v>
      </c>
      <c r="DQ108" s="64"/>
      <c r="DR108" s="64"/>
      <c r="DS108" s="64"/>
      <c r="DT108" s="64"/>
      <c r="DU108" s="64"/>
      <c r="DV108" s="65">
        <v>0.0</v>
      </c>
      <c r="DW108" s="65">
        <v>1.0</v>
      </c>
      <c r="DX108" s="65">
        <v>0.0</v>
      </c>
      <c r="DY108" s="65">
        <v>0.0</v>
      </c>
      <c r="DZ108" s="65">
        <v>0.0</v>
      </c>
      <c r="EA108" s="63" t="s">
        <v>4430</v>
      </c>
      <c r="EB108" s="64"/>
      <c r="EC108" s="64"/>
      <c r="ED108" s="64"/>
      <c r="EE108" s="64"/>
      <c r="EF108" s="64"/>
      <c r="EG108" s="65">
        <v>1.0</v>
      </c>
      <c r="EH108" s="65">
        <v>0.0</v>
      </c>
      <c r="EI108" s="65">
        <v>0.0</v>
      </c>
      <c r="EJ108" s="65">
        <v>0.0</v>
      </c>
      <c r="EK108" s="65">
        <v>0.0</v>
      </c>
      <c r="EL108" s="63" t="s">
        <v>4431</v>
      </c>
      <c r="EM108" s="63" t="s">
        <v>4631</v>
      </c>
      <c r="EN108" s="63" t="s">
        <v>4494</v>
      </c>
      <c r="EO108" s="64"/>
      <c r="EP108" s="64"/>
      <c r="EQ108" s="64"/>
      <c r="ER108" s="64"/>
      <c r="ES108" s="64"/>
      <c r="ET108" s="64"/>
      <c r="EU108" s="64"/>
      <c r="EV108" s="65">
        <v>1.0</v>
      </c>
      <c r="EW108" s="65">
        <v>0.0</v>
      </c>
      <c r="EX108" s="65">
        <v>0.0</v>
      </c>
      <c r="EY108" s="65">
        <v>0.0</v>
      </c>
      <c r="EZ108" s="65">
        <v>0.0</v>
      </c>
      <c r="FA108" s="65">
        <v>0.0</v>
      </c>
      <c r="FB108" s="65">
        <v>0.0</v>
      </c>
      <c r="FC108" s="63" t="s">
        <v>7380</v>
      </c>
      <c r="FD108" s="63" t="s">
        <v>4460</v>
      </c>
      <c r="FE108" s="64"/>
      <c r="FF108" s="64"/>
      <c r="FG108" s="64"/>
      <c r="FH108" s="65">
        <v>1.0</v>
      </c>
      <c r="FI108" s="65">
        <v>0.0</v>
      </c>
      <c r="FJ108" s="65">
        <v>0.0</v>
      </c>
      <c r="FK108" s="63" t="s">
        <v>7381</v>
      </c>
      <c r="FL108" s="164" t="s">
        <v>7382</v>
      </c>
      <c r="FM108" s="63" t="s">
        <v>35</v>
      </c>
      <c r="FN108" s="63" t="s">
        <v>4948</v>
      </c>
      <c r="FO108" s="65">
        <v>0.0</v>
      </c>
      <c r="FP108" s="65">
        <v>0.0</v>
      </c>
      <c r="FQ108" s="65">
        <v>0.0</v>
      </c>
      <c r="FR108" s="65">
        <v>1.0</v>
      </c>
      <c r="FS108" s="65">
        <v>0.0</v>
      </c>
      <c r="FT108" s="65">
        <v>0.0</v>
      </c>
      <c r="FU108" s="65">
        <v>0.0</v>
      </c>
      <c r="FV108" s="65">
        <v>0.0</v>
      </c>
      <c r="FW108" s="63" t="s">
        <v>35</v>
      </c>
      <c r="FX108" s="63" t="s">
        <v>132</v>
      </c>
      <c r="FY108" s="65">
        <v>0.0</v>
      </c>
      <c r="FZ108" s="65">
        <v>1.0</v>
      </c>
      <c r="GA108" s="65">
        <v>0.0</v>
      </c>
      <c r="GB108" s="63" t="s">
        <v>4473</v>
      </c>
      <c r="GC108" s="64"/>
      <c r="GD108" s="64"/>
      <c r="GE108" s="64"/>
      <c r="GF108" s="64"/>
      <c r="GG108" s="64"/>
      <c r="GH108" s="64"/>
      <c r="GI108" s="65">
        <v>1.0</v>
      </c>
      <c r="GJ108" s="65">
        <v>0.0</v>
      </c>
      <c r="GK108" s="65">
        <v>1.0</v>
      </c>
      <c r="GL108" s="65">
        <v>0.0</v>
      </c>
      <c r="GM108" s="65">
        <v>0.0</v>
      </c>
      <c r="GN108" s="65">
        <v>0.0</v>
      </c>
      <c r="GO108" s="63" t="s">
        <v>132</v>
      </c>
      <c r="GP108" s="64"/>
      <c r="GQ108" s="64"/>
      <c r="GR108" s="64"/>
      <c r="GS108" s="64"/>
      <c r="GT108" s="65">
        <v>0.0</v>
      </c>
      <c r="GU108" s="65">
        <v>1.0</v>
      </c>
      <c r="GV108" s="65">
        <v>0.0</v>
      </c>
      <c r="GW108" s="64"/>
      <c r="GX108" s="65">
        <v>0.0</v>
      </c>
      <c r="GY108" s="63" t="s">
        <v>4474</v>
      </c>
      <c r="GZ108" s="63" t="s">
        <v>564</v>
      </c>
      <c r="HA108" s="64"/>
      <c r="HB108" s="64"/>
      <c r="HC108" s="64"/>
      <c r="HD108" s="64"/>
      <c r="HE108" s="65">
        <v>1.0</v>
      </c>
      <c r="HF108" s="65">
        <v>0.0</v>
      </c>
      <c r="HG108" s="65">
        <v>0.0</v>
      </c>
      <c r="HH108" s="65">
        <v>0.0</v>
      </c>
      <c r="HI108" s="63" t="s">
        <v>5073</v>
      </c>
      <c r="HJ108" s="65">
        <v>0.0</v>
      </c>
      <c r="HK108" s="65">
        <v>0.0</v>
      </c>
      <c r="HL108" s="65">
        <v>0.0</v>
      </c>
      <c r="HM108" s="65">
        <v>1.0</v>
      </c>
      <c r="HN108" s="64"/>
      <c r="HO108" s="63" t="s">
        <v>132</v>
      </c>
      <c r="HP108" s="65">
        <v>105000.0</v>
      </c>
      <c r="HQ108" s="63" t="s">
        <v>7383</v>
      </c>
      <c r="HR108" s="65">
        <v>2.0</v>
      </c>
      <c r="HS108" s="63" t="s">
        <v>7384</v>
      </c>
      <c r="HV108" s="63" t="s">
        <v>7385</v>
      </c>
      <c r="HW108" s="63" t="s">
        <v>7369</v>
      </c>
      <c r="HX108" s="63" t="s">
        <v>3254</v>
      </c>
      <c r="HY108" s="63">
        <v>7.1021641E7</v>
      </c>
      <c r="HZ108" s="63" t="s">
        <v>7386</v>
      </c>
      <c r="IA108" s="65">
        <v>1.0</v>
      </c>
      <c r="IB108" s="65">
        <v>1.0</v>
      </c>
      <c r="IC108" s="65">
        <v>1.0</v>
      </c>
      <c r="ID108" s="65">
        <v>0.0</v>
      </c>
      <c r="IE108" s="65">
        <v>0.0</v>
      </c>
      <c r="IF108" s="65">
        <v>0.0</v>
      </c>
      <c r="IG108" s="65">
        <v>0.0</v>
      </c>
      <c r="IH108" s="64"/>
      <c r="II108" s="64"/>
      <c r="IJ108" s="64"/>
      <c r="IK108" s="64"/>
      <c r="IL108" s="64"/>
      <c r="IM108" s="64"/>
      <c r="IN108" s="64"/>
      <c r="IO108" s="64"/>
      <c r="IP108" s="64"/>
      <c r="IQ108" s="63" t="s">
        <v>7387</v>
      </c>
      <c r="IR108" s="63">
        <v>200000.0</v>
      </c>
      <c r="IS108" s="65">
        <v>1.0</v>
      </c>
      <c r="IT108" s="63" t="s">
        <v>5287</v>
      </c>
      <c r="IU108" s="64"/>
      <c r="IV108" s="63" t="s">
        <v>7388</v>
      </c>
      <c r="IW108" s="164" t="s">
        <v>7389</v>
      </c>
      <c r="IX108" s="64"/>
      <c r="IY108" s="64"/>
      <c r="IZ108" s="63" t="s">
        <v>7390</v>
      </c>
      <c r="JA108" s="164" t="s">
        <v>7391</v>
      </c>
      <c r="JB108" s="64"/>
      <c r="JC108" s="64"/>
      <c r="JD108" s="64"/>
      <c r="JE108" s="63" t="s">
        <v>7392</v>
      </c>
      <c r="JF108" s="64"/>
      <c r="JG108" s="64"/>
      <c r="JH108" s="64"/>
      <c r="JI108" s="64"/>
      <c r="JJ108" s="64"/>
      <c r="JK108" s="64"/>
      <c r="JL108" s="64"/>
      <c r="JM108" s="64"/>
      <c r="JN108" s="64"/>
      <c r="JO108" s="64"/>
      <c r="JP108" s="64"/>
      <c r="JQ108" s="64"/>
      <c r="JR108" s="64"/>
      <c r="JS108" s="64"/>
      <c r="JT108" s="64"/>
      <c r="JU108" s="64"/>
      <c r="JV108" s="64"/>
      <c r="JW108" s="64"/>
      <c r="JX108" s="64"/>
      <c r="JY108" s="64"/>
      <c r="JZ108" s="64"/>
      <c r="KA108" s="64"/>
      <c r="KB108" s="64"/>
      <c r="KC108" s="64"/>
      <c r="KD108" s="64"/>
      <c r="KE108" s="64"/>
      <c r="KF108" s="64"/>
      <c r="KG108" s="64"/>
      <c r="KH108" s="64"/>
      <c r="KI108" s="64"/>
      <c r="KJ108" s="64"/>
      <c r="KK108" s="65">
        <v>4.81028379E8</v>
      </c>
      <c r="KL108" s="63" t="s">
        <v>7393</v>
      </c>
      <c r="KM108" s="163">
        <v>45188.0</v>
      </c>
      <c r="KN108" s="64"/>
      <c r="KO108" s="64"/>
      <c r="KP108" s="63" t="s">
        <v>4442</v>
      </c>
      <c r="KQ108" s="64"/>
      <c r="KR108" s="63" t="s">
        <v>6404</v>
      </c>
      <c r="KS108" s="64"/>
      <c r="KT108" s="65">
        <v>107.0</v>
      </c>
    </row>
    <row r="109" hidden="1">
      <c r="A109" s="163">
        <v>45200.0</v>
      </c>
      <c r="B109" s="163">
        <v>45200.0</v>
      </c>
      <c r="C109" s="63" t="s">
        <v>7394</v>
      </c>
      <c r="D109" s="63" t="s">
        <v>7395</v>
      </c>
      <c r="E109" s="63">
        <v>3.2353402E9</v>
      </c>
      <c r="F109" s="63" t="s">
        <v>4408</v>
      </c>
      <c r="G109" s="63" t="s">
        <v>4409</v>
      </c>
      <c r="H109" s="63" t="s">
        <v>30</v>
      </c>
      <c r="I109" s="63" t="s">
        <v>865</v>
      </c>
      <c r="J109" s="64"/>
      <c r="K109" s="64"/>
      <c r="L109" s="64"/>
      <c r="M109" s="64"/>
      <c r="N109" s="64"/>
      <c r="O109" s="63" t="s">
        <v>7396</v>
      </c>
      <c r="P109" s="65">
        <v>3.015674695E9</v>
      </c>
      <c r="Q109" s="63" t="s">
        <v>1440</v>
      </c>
      <c r="R109" s="64"/>
      <c r="S109" s="63" t="s">
        <v>7397</v>
      </c>
      <c r="T109" s="164" t="s">
        <v>7398</v>
      </c>
      <c r="U109" s="64"/>
      <c r="V109" s="64"/>
      <c r="W109" s="63" t="s">
        <v>7399</v>
      </c>
      <c r="X109" s="164" t="s">
        <v>7400</v>
      </c>
      <c r="Y109" s="65">
        <v>4.0</v>
      </c>
      <c r="Z109" s="65">
        <v>2.0</v>
      </c>
      <c r="AA109" s="63" t="s">
        <v>4896</v>
      </c>
      <c r="AB109" s="63" t="s">
        <v>35</v>
      </c>
      <c r="AC109" s="63" t="s">
        <v>132</v>
      </c>
      <c r="AD109" s="63" t="s">
        <v>132</v>
      </c>
      <c r="AE109" s="63" t="s">
        <v>216</v>
      </c>
      <c r="AF109" s="65">
        <v>4.0</v>
      </c>
      <c r="AG109" s="65">
        <v>1.0</v>
      </c>
      <c r="AH109" s="65">
        <v>1.0</v>
      </c>
      <c r="AI109" s="63" t="s">
        <v>2007</v>
      </c>
      <c r="AJ109" s="65">
        <v>1.0</v>
      </c>
      <c r="AK109" s="63" t="s">
        <v>2007</v>
      </c>
      <c r="AL109" s="65">
        <v>1.0</v>
      </c>
      <c r="AM109" s="63" t="s">
        <v>2007</v>
      </c>
      <c r="AN109" s="63" t="s">
        <v>4421</v>
      </c>
      <c r="AO109" s="63" t="s">
        <v>4437</v>
      </c>
      <c r="AP109" s="63" t="s">
        <v>4420</v>
      </c>
      <c r="AQ109" s="64"/>
      <c r="AR109" s="63" t="s">
        <v>4421</v>
      </c>
      <c r="AS109" s="63" t="s">
        <v>132</v>
      </c>
      <c r="AT109" s="64"/>
      <c r="AU109" s="63" t="s">
        <v>132</v>
      </c>
      <c r="AV109" s="63" t="s">
        <v>4458</v>
      </c>
      <c r="AW109" s="63" t="s">
        <v>4423</v>
      </c>
      <c r="AX109" s="63" t="s">
        <v>132</v>
      </c>
      <c r="AY109" s="64"/>
      <c r="AZ109" s="64"/>
      <c r="BA109" s="64"/>
      <c r="BB109" s="65">
        <v>0.0</v>
      </c>
      <c r="BC109" s="65">
        <v>1.0</v>
      </c>
      <c r="BD109" s="65">
        <v>0.0</v>
      </c>
      <c r="BE109" s="65">
        <v>2.0</v>
      </c>
      <c r="BF109" s="63" t="s">
        <v>4487</v>
      </c>
      <c r="BG109" s="65">
        <v>50.0</v>
      </c>
      <c r="BH109" s="63" t="s">
        <v>4459</v>
      </c>
      <c r="BI109" s="63" t="s">
        <v>4425</v>
      </c>
      <c r="BJ109" s="63" t="s">
        <v>5071</v>
      </c>
      <c r="BK109" s="65">
        <v>0.0</v>
      </c>
      <c r="BL109" s="65">
        <v>1.0</v>
      </c>
      <c r="BM109" s="65">
        <v>1.0</v>
      </c>
      <c r="BN109" s="65">
        <v>0.0</v>
      </c>
      <c r="BO109" s="65">
        <v>0.0</v>
      </c>
      <c r="BP109" s="65">
        <v>0.0</v>
      </c>
      <c r="BQ109" s="65">
        <v>0.0</v>
      </c>
      <c r="BR109" s="64"/>
      <c r="BS109" s="64"/>
      <c r="BT109" s="63" t="s">
        <v>4425</v>
      </c>
      <c r="BU109" s="63" t="s">
        <v>4462</v>
      </c>
      <c r="BV109" s="65">
        <v>1.0</v>
      </c>
      <c r="BW109" s="65">
        <v>0.0</v>
      </c>
      <c r="BX109" s="65">
        <v>0.0</v>
      </c>
      <c r="BY109" s="63" t="s">
        <v>4426</v>
      </c>
      <c r="BZ109" s="63" t="s">
        <v>4461</v>
      </c>
      <c r="CA109" s="63" t="s">
        <v>4536</v>
      </c>
      <c r="CB109" s="65">
        <v>1.0</v>
      </c>
      <c r="CC109" s="65">
        <v>1.0</v>
      </c>
      <c r="CD109" s="65">
        <v>1.0</v>
      </c>
      <c r="CE109" s="65">
        <v>1.0</v>
      </c>
      <c r="CF109" s="65">
        <v>1.0</v>
      </c>
      <c r="CG109" s="65">
        <v>0.0</v>
      </c>
      <c r="CH109" s="65">
        <v>0.0</v>
      </c>
      <c r="CI109" s="65">
        <v>0.0</v>
      </c>
      <c r="CJ109" s="64"/>
      <c r="CK109" s="63" t="s">
        <v>216</v>
      </c>
      <c r="CL109" s="65">
        <v>0.0</v>
      </c>
      <c r="CM109" s="65">
        <v>0.0</v>
      </c>
      <c r="CN109" s="65">
        <v>0.0</v>
      </c>
      <c r="CO109" s="65">
        <v>0.0</v>
      </c>
      <c r="CP109" s="65">
        <v>0.0</v>
      </c>
      <c r="CQ109" s="65">
        <v>1.0</v>
      </c>
      <c r="CR109" s="65">
        <v>0.0</v>
      </c>
      <c r="CS109" s="65">
        <v>0.0</v>
      </c>
      <c r="CT109" s="64"/>
      <c r="CU109" s="63" t="s">
        <v>4466</v>
      </c>
      <c r="CV109" s="63" t="s">
        <v>4467</v>
      </c>
      <c r="CW109" s="64"/>
      <c r="CX109" s="63" t="s">
        <v>4493</v>
      </c>
      <c r="CY109" s="65">
        <v>1.0</v>
      </c>
      <c r="CZ109" s="65">
        <v>0.0</v>
      </c>
      <c r="DA109" s="65">
        <v>0.0</v>
      </c>
      <c r="DB109" s="65">
        <v>0.0</v>
      </c>
      <c r="DC109" s="65">
        <v>0.0</v>
      </c>
      <c r="DD109" s="65">
        <v>0.0</v>
      </c>
      <c r="DE109" s="65">
        <v>0.0</v>
      </c>
      <c r="DF109" s="65">
        <v>0.0</v>
      </c>
      <c r="DG109" s="64"/>
      <c r="DH109" s="64"/>
      <c r="DI109" s="64"/>
      <c r="DJ109" s="65">
        <v>0.0</v>
      </c>
      <c r="DK109" s="65">
        <v>0.0</v>
      </c>
      <c r="DL109" s="65">
        <v>0.0</v>
      </c>
      <c r="DM109" s="64"/>
      <c r="DN109" s="63" t="s">
        <v>4429</v>
      </c>
      <c r="DO109" s="63" t="s">
        <v>4430</v>
      </c>
      <c r="DP109" s="63" t="s">
        <v>541</v>
      </c>
      <c r="DQ109" s="64"/>
      <c r="DR109" s="64"/>
      <c r="DS109" s="64"/>
      <c r="DT109" s="64"/>
      <c r="DU109" s="64"/>
      <c r="DV109" s="65">
        <v>0.0</v>
      </c>
      <c r="DW109" s="65">
        <v>1.0</v>
      </c>
      <c r="DX109" s="65">
        <v>0.0</v>
      </c>
      <c r="DY109" s="65">
        <v>0.0</v>
      </c>
      <c r="DZ109" s="65">
        <v>0.0</v>
      </c>
      <c r="EA109" s="63" t="s">
        <v>541</v>
      </c>
      <c r="EB109" s="64"/>
      <c r="EC109" s="64"/>
      <c r="ED109" s="64"/>
      <c r="EE109" s="64"/>
      <c r="EF109" s="64"/>
      <c r="EG109" s="65">
        <v>0.0</v>
      </c>
      <c r="EH109" s="65">
        <v>1.0</v>
      </c>
      <c r="EI109" s="65">
        <v>0.0</v>
      </c>
      <c r="EJ109" s="65">
        <v>0.0</v>
      </c>
      <c r="EK109" s="65">
        <v>0.0</v>
      </c>
      <c r="EL109" s="63" t="s">
        <v>4564</v>
      </c>
      <c r="EM109" s="63" t="s">
        <v>4432</v>
      </c>
      <c r="EN109" s="63" t="s">
        <v>4494</v>
      </c>
      <c r="EO109" s="64"/>
      <c r="EP109" s="64"/>
      <c r="EQ109" s="64"/>
      <c r="ER109" s="64"/>
      <c r="ES109" s="64"/>
      <c r="ET109" s="64"/>
      <c r="EU109" s="64"/>
      <c r="EV109" s="65">
        <v>1.0</v>
      </c>
      <c r="EW109" s="65">
        <v>0.0</v>
      </c>
      <c r="EX109" s="65">
        <v>0.0</v>
      </c>
      <c r="EY109" s="65">
        <v>0.0</v>
      </c>
      <c r="EZ109" s="65">
        <v>0.0</v>
      </c>
      <c r="FA109" s="65">
        <v>0.0</v>
      </c>
      <c r="FB109" s="65">
        <v>0.0</v>
      </c>
      <c r="FC109" s="63" t="s">
        <v>7401</v>
      </c>
      <c r="FD109" s="63" t="s">
        <v>4461</v>
      </c>
      <c r="FE109" s="64"/>
      <c r="FF109" s="64"/>
      <c r="FG109" s="64"/>
      <c r="FH109" s="65">
        <v>0.0</v>
      </c>
      <c r="FI109" s="65">
        <v>1.0</v>
      </c>
      <c r="FJ109" s="65">
        <v>0.0</v>
      </c>
      <c r="FK109" s="63" t="s">
        <v>7402</v>
      </c>
      <c r="FL109" s="164" t="s">
        <v>7403</v>
      </c>
      <c r="FM109" s="63" t="s">
        <v>132</v>
      </c>
      <c r="FN109" s="63" t="s">
        <v>4948</v>
      </c>
      <c r="FO109" s="65">
        <v>0.0</v>
      </c>
      <c r="FP109" s="65">
        <v>0.0</v>
      </c>
      <c r="FQ109" s="65">
        <v>0.0</v>
      </c>
      <c r="FR109" s="65">
        <v>1.0</v>
      </c>
      <c r="FS109" s="65">
        <v>0.0</v>
      </c>
      <c r="FT109" s="65">
        <v>0.0</v>
      </c>
      <c r="FU109" s="65">
        <v>0.0</v>
      </c>
      <c r="FV109" s="65">
        <v>0.0</v>
      </c>
      <c r="FW109" s="63" t="s">
        <v>35</v>
      </c>
      <c r="FX109" s="63" t="s">
        <v>132</v>
      </c>
      <c r="FY109" s="65">
        <v>0.0</v>
      </c>
      <c r="FZ109" s="65">
        <v>1.0</v>
      </c>
      <c r="GA109" s="65">
        <v>0.0</v>
      </c>
      <c r="GB109" s="63" t="s">
        <v>7404</v>
      </c>
      <c r="GC109" s="64"/>
      <c r="GD109" s="64"/>
      <c r="GE109" s="64"/>
      <c r="GF109" s="64"/>
      <c r="GG109" s="64"/>
      <c r="GH109" s="64"/>
      <c r="GI109" s="65">
        <v>1.0</v>
      </c>
      <c r="GJ109" s="65">
        <v>1.0</v>
      </c>
      <c r="GK109" s="65">
        <v>1.0</v>
      </c>
      <c r="GL109" s="65">
        <v>0.0</v>
      </c>
      <c r="GM109" s="65">
        <v>0.0</v>
      </c>
      <c r="GN109" s="65">
        <v>0.0</v>
      </c>
      <c r="GO109" s="63" t="s">
        <v>564</v>
      </c>
      <c r="GP109" s="64"/>
      <c r="GQ109" s="64"/>
      <c r="GR109" s="64"/>
      <c r="GS109" s="64"/>
      <c r="GT109" s="65">
        <v>1.0</v>
      </c>
      <c r="GU109" s="65">
        <v>0.0</v>
      </c>
      <c r="GV109" s="65">
        <v>0.0</v>
      </c>
      <c r="GW109" s="64"/>
      <c r="GX109" s="65">
        <v>0.0</v>
      </c>
      <c r="GY109" s="63" t="s">
        <v>4496</v>
      </c>
      <c r="GZ109" s="63" t="s">
        <v>564</v>
      </c>
      <c r="HA109" s="64"/>
      <c r="HB109" s="64"/>
      <c r="HC109" s="64"/>
      <c r="HD109" s="64"/>
      <c r="HE109" s="65">
        <v>1.0</v>
      </c>
      <c r="HF109" s="65">
        <v>0.0</v>
      </c>
      <c r="HG109" s="65">
        <v>0.0</v>
      </c>
      <c r="HH109" s="65">
        <v>0.0</v>
      </c>
      <c r="HI109" s="63" t="s">
        <v>4519</v>
      </c>
      <c r="HJ109" s="65">
        <v>1.0</v>
      </c>
      <c r="HK109" s="65">
        <v>0.0</v>
      </c>
      <c r="HL109" s="65">
        <v>0.0</v>
      </c>
      <c r="HM109" s="65">
        <v>0.0</v>
      </c>
      <c r="HN109" s="64"/>
      <c r="HO109" s="63" t="s">
        <v>132</v>
      </c>
      <c r="HP109" s="65">
        <v>72000.0</v>
      </c>
      <c r="HQ109" s="63" t="s">
        <v>7405</v>
      </c>
      <c r="HR109" s="65">
        <v>2.0</v>
      </c>
      <c r="HS109" s="63" t="s">
        <v>7406</v>
      </c>
      <c r="HT109" s="64"/>
      <c r="HU109" s="64"/>
      <c r="HV109" s="63" t="s">
        <v>7407</v>
      </c>
      <c r="HW109" s="63" t="s">
        <v>7408</v>
      </c>
      <c r="HX109" s="63" t="s">
        <v>5701</v>
      </c>
      <c r="HY109" s="63">
        <v>2.1743033E7</v>
      </c>
      <c r="HZ109" s="63" t="s">
        <v>4437</v>
      </c>
      <c r="IA109" s="65">
        <v>0.0</v>
      </c>
      <c r="IB109" s="65">
        <v>0.0</v>
      </c>
      <c r="IC109" s="65">
        <v>0.0</v>
      </c>
      <c r="ID109" s="65">
        <v>0.0</v>
      </c>
      <c r="IE109" s="65">
        <v>0.0</v>
      </c>
      <c r="IF109" s="65">
        <v>1.0</v>
      </c>
      <c r="IG109" s="65">
        <v>0.0</v>
      </c>
      <c r="IH109" s="64"/>
      <c r="II109" s="64"/>
      <c r="IJ109" s="64"/>
      <c r="IK109" s="64"/>
      <c r="IL109" s="64"/>
      <c r="IM109" s="64"/>
      <c r="IN109" s="64"/>
      <c r="IO109" s="64"/>
      <c r="IP109" s="64"/>
      <c r="IQ109" s="64"/>
      <c r="IR109" s="63">
        <v>45000.0</v>
      </c>
      <c r="IS109" s="65">
        <v>1.0</v>
      </c>
      <c r="IT109" s="63" t="s">
        <v>5287</v>
      </c>
      <c r="IU109" s="64"/>
      <c r="IV109" s="63" t="s">
        <v>7409</v>
      </c>
      <c r="IW109" s="164" t="s">
        <v>7410</v>
      </c>
      <c r="IX109" s="64"/>
      <c r="IY109" s="64"/>
      <c r="IZ109" s="63" t="s">
        <v>7411</v>
      </c>
      <c r="JA109" s="164" t="s">
        <v>7412</v>
      </c>
      <c r="JB109" s="64"/>
      <c r="JC109" s="64"/>
      <c r="JD109" s="64"/>
      <c r="JE109" s="63" t="s">
        <v>7413</v>
      </c>
      <c r="JF109" s="64"/>
      <c r="JG109" s="64"/>
      <c r="JH109" s="64"/>
      <c r="JI109" s="64"/>
      <c r="JJ109" s="64"/>
      <c r="JK109" s="64"/>
      <c r="JL109" s="64"/>
      <c r="JM109" s="64"/>
      <c r="JN109" s="64"/>
      <c r="JO109" s="64"/>
      <c r="JP109" s="64"/>
      <c r="JQ109" s="64"/>
      <c r="JR109" s="64"/>
      <c r="JS109" s="64"/>
      <c r="JT109" s="64"/>
      <c r="JU109" s="64"/>
      <c r="JV109" s="64"/>
      <c r="JW109" s="64"/>
      <c r="JX109" s="64"/>
      <c r="JY109" s="64"/>
      <c r="JZ109" s="64"/>
      <c r="KA109" s="64"/>
      <c r="KB109" s="64"/>
      <c r="KC109" s="64"/>
      <c r="KD109" s="64"/>
      <c r="KE109" s="64"/>
      <c r="KF109" s="64"/>
      <c r="KG109" s="64"/>
      <c r="KH109" s="64"/>
      <c r="KI109" s="64"/>
      <c r="KJ109" s="64"/>
      <c r="KK109" s="65">
        <v>4.8625351E8</v>
      </c>
      <c r="KL109" s="63" t="s">
        <v>7414</v>
      </c>
      <c r="KM109" s="163">
        <v>45200.0</v>
      </c>
      <c r="KN109" s="64"/>
      <c r="KO109" s="64"/>
      <c r="KP109" s="63" t="s">
        <v>4442</v>
      </c>
      <c r="KQ109" s="64"/>
      <c r="KR109" s="63" t="s">
        <v>6404</v>
      </c>
      <c r="KS109" s="64"/>
      <c r="KT109" s="65">
        <v>108.0</v>
      </c>
    </row>
    <row r="110">
      <c r="A110" s="163">
        <v>45199.0</v>
      </c>
      <c r="B110" s="163">
        <v>45200.0</v>
      </c>
      <c r="C110" s="63" t="s">
        <v>7415</v>
      </c>
      <c r="D110" s="63" t="s">
        <v>7416</v>
      </c>
      <c r="E110" s="63">
        <v>3.042044278E9</v>
      </c>
      <c r="F110" s="63" t="s">
        <v>4408</v>
      </c>
      <c r="G110" s="63" t="s">
        <v>4409</v>
      </c>
      <c r="H110" s="63" t="s">
        <v>7417</v>
      </c>
      <c r="I110" s="63" t="s">
        <v>865</v>
      </c>
      <c r="J110" s="63" t="s">
        <v>7418</v>
      </c>
      <c r="K110" s="65">
        <v>6.304596</v>
      </c>
      <c r="L110" s="65">
        <v>-75.530727</v>
      </c>
      <c r="M110" s="65">
        <v>2074.699951</v>
      </c>
      <c r="N110" s="65">
        <v>44.44499969</v>
      </c>
      <c r="O110" s="63" t="s">
        <v>3998</v>
      </c>
      <c r="P110" s="65">
        <v>3.01284211E9</v>
      </c>
      <c r="Q110" s="63" t="s">
        <v>7419</v>
      </c>
      <c r="R110" s="64"/>
      <c r="S110" s="63" t="s">
        <v>7420</v>
      </c>
      <c r="T110" s="164" t="s">
        <v>7421</v>
      </c>
      <c r="U110" s="64"/>
      <c r="V110" s="64"/>
      <c r="W110" s="64"/>
      <c r="X110" s="64"/>
      <c r="Y110" s="65">
        <v>3.0</v>
      </c>
      <c r="Z110" s="65">
        <v>1.0</v>
      </c>
      <c r="AA110" s="63" t="s">
        <v>4484</v>
      </c>
      <c r="AB110" s="63" t="s">
        <v>4437</v>
      </c>
      <c r="AC110" s="63" t="s">
        <v>132</v>
      </c>
      <c r="AD110" s="63" t="s">
        <v>35</v>
      </c>
      <c r="AE110" s="65">
        <v>2.0</v>
      </c>
      <c r="AF110" s="65">
        <v>1.0</v>
      </c>
      <c r="AG110" s="63" t="s">
        <v>2007</v>
      </c>
      <c r="AH110" s="65">
        <v>1.0</v>
      </c>
      <c r="AI110" s="63" t="s">
        <v>2007</v>
      </c>
      <c r="AJ110" s="63" t="s">
        <v>2007</v>
      </c>
      <c r="AK110" s="65">
        <v>2.0</v>
      </c>
      <c r="AL110" s="63" t="s">
        <v>2007</v>
      </c>
      <c r="AM110" s="65">
        <v>1.0</v>
      </c>
      <c r="AN110" s="63" t="s">
        <v>4485</v>
      </c>
      <c r="AO110" s="63" t="s">
        <v>4581</v>
      </c>
      <c r="AP110" s="63" t="s">
        <v>4420</v>
      </c>
      <c r="AQ110" s="64"/>
      <c r="AR110" s="63" t="s">
        <v>4421</v>
      </c>
      <c r="AS110" s="63" t="s">
        <v>35</v>
      </c>
      <c r="AT110" s="63" t="s">
        <v>7422</v>
      </c>
      <c r="AU110" s="63" t="s">
        <v>132</v>
      </c>
      <c r="AV110" s="63" t="s">
        <v>4422</v>
      </c>
      <c r="AW110" s="63" t="s">
        <v>4437</v>
      </c>
      <c r="AX110" s="63" t="s">
        <v>132</v>
      </c>
      <c r="AY110" s="64"/>
      <c r="AZ110" s="64"/>
      <c r="BA110" s="64"/>
      <c r="BB110" s="65">
        <v>0.0</v>
      </c>
      <c r="BC110" s="65">
        <v>1.0</v>
      </c>
      <c r="BD110" s="65">
        <v>0.0</v>
      </c>
      <c r="BE110" s="65">
        <v>1.0</v>
      </c>
      <c r="BF110" s="65">
        <v>3.0</v>
      </c>
      <c r="BG110" s="65">
        <v>18.0</v>
      </c>
      <c r="BH110" s="63" t="s">
        <v>4424</v>
      </c>
      <c r="BI110" s="63" t="s">
        <v>4461</v>
      </c>
      <c r="BJ110" s="63" t="s">
        <v>4424</v>
      </c>
      <c r="BK110" s="65">
        <v>0.0</v>
      </c>
      <c r="BL110" s="65">
        <v>1.0</v>
      </c>
      <c r="BM110" s="65">
        <v>0.0</v>
      </c>
      <c r="BN110" s="65">
        <v>0.0</v>
      </c>
      <c r="BO110" s="65">
        <v>0.0</v>
      </c>
      <c r="BP110" s="65">
        <v>0.0</v>
      </c>
      <c r="BQ110" s="65">
        <v>0.0</v>
      </c>
      <c r="BR110" s="64"/>
      <c r="BS110" s="64"/>
      <c r="BT110" s="63" t="s">
        <v>4461</v>
      </c>
      <c r="BU110" s="63" t="s">
        <v>4424</v>
      </c>
      <c r="BV110" s="65">
        <v>0.0</v>
      </c>
      <c r="BW110" s="65">
        <v>1.0</v>
      </c>
      <c r="BX110" s="65">
        <v>0.0</v>
      </c>
      <c r="BY110" s="64"/>
      <c r="BZ110" s="63" t="s">
        <v>4461</v>
      </c>
      <c r="CA110" s="63" t="s">
        <v>216</v>
      </c>
      <c r="CB110" s="65">
        <v>0.0</v>
      </c>
      <c r="CC110" s="65">
        <v>0.0</v>
      </c>
      <c r="CD110" s="65">
        <v>0.0</v>
      </c>
      <c r="CE110" s="65">
        <v>0.0</v>
      </c>
      <c r="CF110" s="65">
        <v>0.0</v>
      </c>
      <c r="CG110" s="65">
        <v>1.0</v>
      </c>
      <c r="CH110" s="65">
        <v>0.0</v>
      </c>
      <c r="CI110" s="65">
        <v>0.0</v>
      </c>
      <c r="CJ110" s="64"/>
      <c r="CK110" s="63" t="s">
        <v>216</v>
      </c>
      <c r="CL110" s="65">
        <v>0.0</v>
      </c>
      <c r="CM110" s="65">
        <v>0.0</v>
      </c>
      <c r="CN110" s="65">
        <v>0.0</v>
      </c>
      <c r="CO110" s="65">
        <v>0.0</v>
      </c>
      <c r="CP110" s="65">
        <v>0.0</v>
      </c>
      <c r="CQ110" s="65">
        <v>1.0</v>
      </c>
      <c r="CR110" s="65">
        <v>0.0</v>
      </c>
      <c r="CS110" s="65">
        <v>0.0</v>
      </c>
      <c r="CT110" s="63" t="s">
        <v>216</v>
      </c>
      <c r="CU110" s="63" t="s">
        <v>4427</v>
      </c>
      <c r="CV110" s="64"/>
      <c r="CW110" s="64"/>
      <c r="CX110" s="63" t="s">
        <v>4514</v>
      </c>
      <c r="CY110" s="65">
        <v>0.0</v>
      </c>
      <c r="CZ110" s="65">
        <v>0.0</v>
      </c>
      <c r="DA110" s="65">
        <v>0.0</v>
      </c>
      <c r="DB110" s="65">
        <v>0.0</v>
      </c>
      <c r="DC110" s="65">
        <v>0.0</v>
      </c>
      <c r="DD110" s="65">
        <v>0.0</v>
      </c>
      <c r="DE110" s="65">
        <v>0.0</v>
      </c>
      <c r="DF110" s="65">
        <v>0.0</v>
      </c>
      <c r="DG110" s="64"/>
      <c r="DH110" s="64"/>
      <c r="DI110" s="64"/>
      <c r="DJ110" s="65">
        <v>1.0</v>
      </c>
      <c r="DK110" s="65">
        <v>0.0</v>
      </c>
      <c r="DL110" s="65">
        <v>0.0</v>
      </c>
      <c r="DM110" s="64"/>
      <c r="DN110" s="63" t="s">
        <v>4429</v>
      </c>
      <c r="DO110" s="63" t="s">
        <v>4430</v>
      </c>
      <c r="DP110" s="63" t="s">
        <v>541</v>
      </c>
      <c r="DQ110" s="64"/>
      <c r="DR110" s="64"/>
      <c r="DS110" s="64"/>
      <c r="DT110" s="64"/>
      <c r="DU110" s="64"/>
      <c r="DV110" s="65">
        <v>0.0</v>
      </c>
      <c r="DW110" s="65">
        <v>1.0</v>
      </c>
      <c r="DX110" s="65">
        <v>0.0</v>
      </c>
      <c r="DY110" s="65">
        <v>0.0</v>
      </c>
      <c r="DZ110" s="65">
        <v>0.0</v>
      </c>
      <c r="EA110" s="63" t="s">
        <v>541</v>
      </c>
      <c r="EB110" s="64"/>
      <c r="EC110" s="64"/>
      <c r="ED110" s="64"/>
      <c r="EE110" s="64"/>
      <c r="EF110" s="64"/>
      <c r="EG110" s="65">
        <v>0.0</v>
      </c>
      <c r="EH110" s="65">
        <v>1.0</v>
      </c>
      <c r="EI110" s="65">
        <v>0.0</v>
      </c>
      <c r="EJ110" s="65">
        <v>0.0</v>
      </c>
      <c r="EK110" s="65">
        <v>0.0</v>
      </c>
      <c r="EL110" s="63" t="s">
        <v>4431</v>
      </c>
      <c r="EM110" s="63" t="s">
        <v>4631</v>
      </c>
      <c r="EN110" s="63" t="s">
        <v>4494</v>
      </c>
      <c r="EO110" s="64"/>
      <c r="EP110" s="64"/>
      <c r="EQ110" s="64"/>
      <c r="ER110" s="64"/>
      <c r="ES110" s="64"/>
      <c r="ET110" s="64"/>
      <c r="EU110" s="64"/>
      <c r="EV110" s="65">
        <v>1.0</v>
      </c>
      <c r="EW110" s="65">
        <v>0.0</v>
      </c>
      <c r="EX110" s="65">
        <v>0.0</v>
      </c>
      <c r="EY110" s="65">
        <v>0.0</v>
      </c>
      <c r="EZ110" s="65">
        <v>0.0</v>
      </c>
      <c r="FA110" s="65">
        <v>0.0</v>
      </c>
      <c r="FB110" s="65">
        <v>0.0</v>
      </c>
      <c r="FC110" s="64"/>
      <c r="FD110" s="63" t="s">
        <v>4460</v>
      </c>
      <c r="FE110" s="64"/>
      <c r="FF110" s="64"/>
      <c r="FG110" s="64"/>
      <c r="FH110" s="65">
        <v>1.0</v>
      </c>
      <c r="FI110" s="65">
        <v>0.0</v>
      </c>
      <c r="FJ110" s="65">
        <v>0.0</v>
      </c>
      <c r="FK110" s="64"/>
      <c r="FL110" s="64"/>
      <c r="FM110" s="63" t="s">
        <v>35</v>
      </c>
      <c r="FN110" s="63" t="s">
        <v>4436</v>
      </c>
      <c r="FO110" s="65">
        <v>0.0</v>
      </c>
      <c r="FP110" s="65">
        <v>0.0</v>
      </c>
      <c r="FQ110" s="65">
        <v>0.0</v>
      </c>
      <c r="FR110" s="65">
        <v>0.0</v>
      </c>
      <c r="FS110" s="65">
        <v>1.0</v>
      </c>
      <c r="FT110" s="65">
        <v>0.0</v>
      </c>
      <c r="FU110" s="65">
        <v>0.0</v>
      </c>
      <c r="FV110" s="65">
        <v>0.0</v>
      </c>
      <c r="FW110" s="63" t="s">
        <v>132</v>
      </c>
      <c r="FX110" s="63" t="s">
        <v>132</v>
      </c>
      <c r="FY110" s="65">
        <v>0.0</v>
      </c>
      <c r="FZ110" s="65">
        <v>1.0</v>
      </c>
      <c r="GA110" s="65">
        <v>0.0</v>
      </c>
      <c r="GB110" s="63" t="s">
        <v>2007</v>
      </c>
      <c r="GC110" s="64"/>
      <c r="GD110" s="64"/>
      <c r="GE110" s="64"/>
      <c r="GF110" s="64"/>
      <c r="GG110" s="64"/>
      <c r="GH110" s="64"/>
      <c r="GI110" s="65">
        <v>0.0</v>
      </c>
      <c r="GJ110" s="65">
        <v>0.0</v>
      </c>
      <c r="GK110" s="65">
        <v>0.0</v>
      </c>
      <c r="GL110" s="65">
        <v>0.0</v>
      </c>
      <c r="GM110" s="65">
        <v>1.0</v>
      </c>
      <c r="GN110" s="65">
        <v>0.0</v>
      </c>
      <c r="GO110" s="63" t="s">
        <v>4437</v>
      </c>
      <c r="GP110" s="64"/>
      <c r="GQ110" s="64"/>
      <c r="GR110" s="64"/>
      <c r="GS110" s="64"/>
      <c r="GT110" s="65">
        <v>0.0</v>
      </c>
      <c r="GU110" s="65">
        <v>0.0</v>
      </c>
      <c r="GV110" s="65">
        <v>1.0</v>
      </c>
      <c r="GW110" s="64"/>
      <c r="GX110" s="65">
        <v>0.0</v>
      </c>
      <c r="GY110" s="63" t="s">
        <v>4474</v>
      </c>
      <c r="GZ110" s="63" t="s">
        <v>564</v>
      </c>
      <c r="HA110" s="64"/>
      <c r="HB110" s="64"/>
      <c r="HC110" s="64"/>
      <c r="HD110" s="64"/>
      <c r="HE110" s="65">
        <v>1.0</v>
      </c>
      <c r="HF110" s="65">
        <v>0.0</v>
      </c>
      <c r="HG110" s="65">
        <v>0.0</v>
      </c>
      <c r="HH110" s="65">
        <v>0.0</v>
      </c>
      <c r="HI110" s="63" t="s">
        <v>5073</v>
      </c>
      <c r="HJ110" s="65">
        <v>0.0</v>
      </c>
      <c r="HK110" s="65">
        <v>0.0</v>
      </c>
      <c r="HL110" s="65">
        <v>0.0</v>
      </c>
      <c r="HM110" s="65">
        <v>1.0</v>
      </c>
      <c r="HN110" s="64"/>
      <c r="HO110" s="63" t="s">
        <v>132</v>
      </c>
      <c r="HP110" s="65">
        <v>20000.0</v>
      </c>
      <c r="HQ110" s="63" t="s">
        <v>7423</v>
      </c>
      <c r="HR110" s="65">
        <v>2.0</v>
      </c>
      <c r="HS110" s="63" t="s">
        <v>7424</v>
      </c>
      <c r="HT110" s="64"/>
      <c r="HU110" s="64"/>
      <c r="HV110" s="63" t="s">
        <v>7425</v>
      </c>
      <c r="HW110" s="63" t="s">
        <v>7426</v>
      </c>
      <c r="HX110" s="63" t="s">
        <v>7427</v>
      </c>
      <c r="HY110" s="63">
        <v>8038976.0</v>
      </c>
      <c r="HZ110" s="63" t="s">
        <v>4437</v>
      </c>
      <c r="IA110" s="65">
        <v>0.0</v>
      </c>
      <c r="IB110" s="65">
        <v>0.0</v>
      </c>
      <c r="IC110" s="65">
        <v>0.0</v>
      </c>
      <c r="ID110" s="65">
        <v>0.0</v>
      </c>
      <c r="IE110" s="65">
        <v>0.0</v>
      </c>
      <c r="IF110" s="65">
        <v>1.0</v>
      </c>
      <c r="IG110" s="65">
        <v>0.0</v>
      </c>
      <c r="IH110" s="64"/>
      <c r="II110" s="64"/>
      <c r="IJ110" s="64"/>
      <c r="IK110" s="64"/>
      <c r="IL110" s="64"/>
      <c r="IM110" s="64"/>
      <c r="IN110" s="64"/>
      <c r="IO110" s="64"/>
      <c r="IP110" s="64"/>
      <c r="IQ110" s="64"/>
      <c r="IR110" s="63">
        <v>200000.0</v>
      </c>
      <c r="IS110" s="65">
        <v>1.0</v>
      </c>
      <c r="IT110" s="63" t="s">
        <v>5287</v>
      </c>
      <c r="IU110" s="64"/>
      <c r="IV110" s="64"/>
      <c r="IW110" s="64"/>
      <c r="IX110" s="64"/>
      <c r="IY110" s="64"/>
      <c r="IZ110" s="64"/>
      <c r="JA110" s="64"/>
      <c r="JB110" s="64"/>
      <c r="JC110" s="64"/>
      <c r="JD110" s="64"/>
      <c r="JE110" s="63" t="s">
        <v>132</v>
      </c>
      <c r="JF110" s="64"/>
      <c r="JG110" s="64"/>
      <c r="JH110" s="64"/>
      <c r="JI110" s="64"/>
      <c r="JJ110" s="64"/>
      <c r="JK110" s="64"/>
      <c r="JL110" s="64"/>
      <c r="JM110" s="64"/>
      <c r="JN110" s="64"/>
      <c r="JO110" s="64"/>
      <c r="JP110" s="64"/>
      <c r="JQ110" s="64"/>
      <c r="JR110" s="64"/>
      <c r="JS110" s="64"/>
      <c r="JT110" s="64"/>
      <c r="JU110" s="64"/>
      <c r="JV110" s="64"/>
      <c r="JW110" s="64"/>
      <c r="JX110" s="64"/>
      <c r="JY110" s="64"/>
      <c r="JZ110" s="64"/>
      <c r="KA110" s="64"/>
      <c r="KB110" s="64"/>
      <c r="KC110" s="64"/>
      <c r="KD110" s="64"/>
      <c r="KE110" s="64"/>
      <c r="KF110" s="64"/>
      <c r="KG110" s="64"/>
      <c r="KH110" s="64"/>
      <c r="KI110" s="64"/>
      <c r="KJ110" s="64"/>
      <c r="KK110" s="65">
        <v>4.86254329E8</v>
      </c>
      <c r="KL110" s="63" t="s">
        <v>7428</v>
      </c>
      <c r="KM110" s="163">
        <v>45200.0</v>
      </c>
      <c r="KN110" s="64"/>
      <c r="KO110" s="64"/>
      <c r="KP110" s="63" t="s">
        <v>4442</v>
      </c>
      <c r="KQ110" s="64"/>
      <c r="KR110" s="63" t="s">
        <v>6404</v>
      </c>
      <c r="KS110" s="64"/>
      <c r="KT110" s="65">
        <v>109.0</v>
      </c>
    </row>
    <row r="111" hidden="1">
      <c r="A111" s="163">
        <v>45200.0</v>
      </c>
      <c r="B111" s="163">
        <v>45200.0</v>
      </c>
      <c r="C111" s="63" t="s">
        <v>7429</v>
      </c>
      <c r="D111" s="63" t="s">
        <v>5142</v>
      </c>
      <c r="E111" s="63">
        <v>3.20915553E9</v>
      </c>
      <c r="F111" s="63" t="s">
        <v>4408</v>
      </c>
      <c r="G111" s="63" t="s">
        <v>4409</v>
      </c>
      <c r="H111" s="63" t="s">
        <v>79</v>
      </c>
      <c r="I111" s="63" t="s">
        <v>865</v>
      </c>
      <c r="J111" s="63" t="s">
        <v>7430</v>
      </c>
      <c r="K111" s="65">
        <v>6.305321</v>
      </c>
      <c r="L111" s="65">
        <v>-75.52913</v>
      </c>
      <c r="M111" s="65">
        <v>2079.899902</v>
      </c>
      <c r="N111" s="65">
        <v>39.0</v>
      </c>
      <c r="O111" s="63" t="s">
        <v>7431</v>
      </c>
      <c r="P111" s="65">
        <v>3.002424085E9</v>
      </c>
      <c r="Q111" s="63" t="s">
        <v>894</v>
      </c>
      <c r="R111" s="64"/>
      <c r="S111" s="63" t="s">
        <v>7432</v>
      </c>
      <c r="T111" s="164" t="s">
        <v>7433</v>
      </c>
      <c r="U111" s="63" t="s">
        <v>7434</v>
      </c>
      <c r="V111" s="164" t="s">
        <v>7435</v>
      </c>
      <c r="W111" s="63" t="s">
        <v>7436</v>
      </c>
      <c r="X111" s="164" t="s">
        <v>7437</v>
      </c>
      <c r="Y111" s="65">
        <v>3.0</v>
      </c>
      <c r="Z111" s="65">
        <v>1.0</v>
      </c>
      <c r="AA111" s="63" t="s">
        <v>4454</v>
      </c>
      <c r="AB111" s="63" t="s">
        <v>35</v>
      </c>
      <c r="AC111" s="63" t="s">
        <v>35</v>
      </c>
      <c r="AD111" s="63" t="s">
        <v>132</v>
      </c>
      <c r="AE111" s="65">
        <v>1.0</v>
      </c>
      <c r="AF111" s="65">
        <v>2.0</v>
      </c>
      <c r="AG111" s="63" t="s">
        <v>2007</v>
      </c>
      <c r="AH111" s="65">
        <v>2.0</v>
      </c>
      <c r="AI111" s="63" t="s">
        <v>2007</v>
      </c>
      <c r="AJ111" s="63" t="s">
        <v>2007</v>
      </c>
      <c r="AK111" s="65">
        <v>1.0</v>
      </c>
      <c r="AL111" s="63" t="s">
        <v>2007</v>
      </c>
      <c r="AM111" s="65">
        <v>1.0</v>
      </c>
      <c r="AN111" s="63" t="s">
        <v>4485</v>
      </c>
      <c r="AO111" s="63" t="s">
        <v>4581</v>
      </c>
      <c r="AP111" s="63" t="s">
        <v>4420</v>
      </c>
      <c r="AQ111" s="64"/>
      <c r="AR111" s="63" t="s">
        <v>4421</v>
      </c>
      <c r="AS111" s="63" t="s">
        <v>132</v>
      </c>
      <c r="AT111" s="63" t="s">
        <v>2007</v>
      </c>
      <c r="AU111" s="63" t="s">
        <v>132</v>
      </c>
      <c r="AV111" s="63" t="s">
        <v>4096</v>
      </c>
      <c r="AW111" s="63" t="s">
        <v>4561</v>
      </c>
      <c r="AX111" s="63" t="s">
        <v>132</v>
      </c>
      <c r="AY111" s="64"/>
      <c r="AZ111" s="64"/>
      <c r="BA111" s="64"/>
      <c r="BB111" s="65">
        <v>0.0</v>
      </c>
      <c r="BC111" s="65">
        <v>1.0</v>
      </c>
      <c r="BD111" s="65">
        <v>0.0</v>
      </c>
      <c r="BE111" s="65">
        <v>2.0</v>
      </c>
      <c r="BF111" s="65">
        <v>3.0</v>
      </c>
      <c r="BG111" s="65">
        <v>40.0</v>
      </c>
      <c r="BH111" s="63" t="s">
        <v>4459</v>
      </c>
      <c r="BI111" s="63" t="s">
        <v>4461</v>
      </c>
      <c r="BJ111" s="63" t="s">
        <v>4424</v>
      </c>
      <c r="BK111" s="65">
        <v>0.0</v>
      </c>
      <c r="BL111" s="65">
        <v>1.0</v>
      </c>
      <c r="BM111" s="65">
        <v>0.0</v>
      </c>
      <c r="BN111" s="65">
        <v>0.0</v>
      </c>
      <c r="BO111" s="65">
        <v>0.0</v>
      </c>
      <c r="BP111" s="65">
        <v>0.0</v>
      </c>
      <c r="BQ111" s="65">
        <v>0.0</v>
      </c>
      <c r="BR111" s="64"/>
      <c r="BS111" s="64"/>
      <c r="BT111" s="63" t="s">
        <v>4461</v>
      </c>
      <c r="BU111" s="63" t="s">
        <v>4488</v>
      </c>
      <c r="BV111" s="65">
        <v>0.0</v>
      </c>
      <c r="BW111" s="65">
        <v>0.0</v>
      </c>
      <c r="BX111" s="65">
        <v>1.0</v>
      </c>
      <c r="BY111" s="63" t="s">
        <v>4564</v>
      </c>
      <c r="BZ111" s="63" t="s">
        <v>4461</v>
      </c>
      <c r="CA111" s="63" t="s">
        <v>4689</v>
      </c>
      <c r="CB111" s="65">
        <v>0.0</v>
      </c>
      <c r="CC111" s="65">
        <v>0.0</v>
      </c>
      <c r="CD111" s="65">
        <v>1.0</v>
      </c>
      <c r="CE111" s="65">
        <v>0.0</v>
      </c>
      <c r="CF111" s="65">
        <v>0.0</v>
      </c>
      <c r="CG111" s="65">
        <v>0.0</v>
      </c>
      <c r="CH111" s="65">
        <v>0.0</v>
      </c>
      <c r="CI111" s="65">
        <v>0.0</v>
      </c>
      <c r="CJ111" s="63" t="s">
        <v>216</v>
      </c>
      <c r="CK111" s="63" t="s">
        <v>5452</v>
      </c>
      <c r="CL111" s="65">
        <v>0.0</v>
      </c>
      <c r="CM111" s="65">
        <v>0.0</v>
      </c>
      <c r="CN111" s="65">
        <v>1.0</v>
      </c>
      <c r="CO111" s="65">
        <v>0.0</v>
      </c>
      <c r="CP111" s="65">
        <v>0.0</v>
      </c>
      <c r="CQ111" s="65">
        <v>0.0</v>
      </c>
      <c r="CR111" s="65">
        <v>0.0</v>
      </c>
      <c r="CS111" s="65">
        <v>0.0</v>
      </c>
      <c r="CT111" s="63" t="s">
        <v>2007</v>
      </c>
      <c r="CU111" s="63" t="s">
        <v>4427</v>
      </c>
      <c r="CV111" s="64"/>
      <c r="CW111" s="64"/>
      <c r="CX111" s="63" t="s">
        <v>4538</v>
      </c>
      <c r="CY111" s="65">
        <v>0.0</v>
      </c>
      <c r="CZ111" s="65">
        <v>0.0</v>
      </c>
      <c r="DA111" s="65">
        <v>0.0</v>
      </c>
      <c r="DB111" s="65">
        <v>0.0</v>
      </c>
      <c r="DC111" s="65">
        <v>0.0</v>
      </c>
      <c r="DD111" s="65">
        <v>0.0</v>
      </c>
      <c r="DE111" s="65">
        <v>1.0</v>
      </c>
      <c r="DF111" s="65">
        <v>0.0</v>
      </c>
      <c r="DG111" s="64"/>
      <c r="DH111" s="64"/>
      <c r="DI111" s="64"/>
      <c r="DJ111" s="65">
        <v>0.0</v>
      </c>
      <c r="DK111" s="65">
        <v>0.0</v>
      </c>
      <c r="DL111" s="65">
        <v>0.0</v>
      </c>
      <c r="DM111" s="64"/>
      <c r="DN111" s="63" t="s">
        <v>4429</v>
      </c>
      <c r="DO111" s="63" t="s">
        <v>4430</v>
      </c>
      <c r="DP111" s="63" t="s">
        <v>541</v>
      </c>
      <c r="DQ111" s="64"/>
      <c r="DR111" s="64"/>
      <c r="DS111" s="64"/>
      <c r="DT111" s="64"/>
      <c r="DU111" s="64"/>
      <c r="DV111" s="65">
        <v>0.0</v>
      </c>
      <c r="DW111" s="65">
        <v>1.0</v>
      </c>
      <c r="DX111" s="65">
        <v>0.0</v>
      </c>
      <c r="DY111" s="65">
        <v>0.0</v>
      </c>
      <c r="DZ111" s="65">
        <v>0.0</v>
      </c>
      <c r="EA111" s="63" t="s">
        <v>541</v>
      </c>
      <c r="EB111" s="64"/>
      <c r="EC111" s="64"/>
      <c r="ED111" s="64"/>
      <c r="EE111" s="64"/>
      <c r="EF111" s="64"/>
      <c r="EG111" s="65">
        <v>0.0</v>
      </c>
      <c r="EH111" s="65">
        <v>1.0</v>
      </c>
      <c r="EI111" s="65">
        <v>0.0</v>
      </c>
      <c r="EJ111" s="65">
        <v>0.0</v>
      </c>
      <c r="EK111" s="65">
        <v>0.0</v>
      </c>
      <c r="EL111" s="63" t="s">
        <v>4431</v>
      </c>
      <c r="EM111" s="63" t="s">
        <v>4631</v>
      </c>
      <c r="EN111" s="63" t="s">
        <v>4670</v>
      </c>
      <c r="EO111" s="64"/>
      <c r="EP111" s="64"/>
      <c r="EQ111" s="64"/>
      <c r="ER111" s="64"/>
      <c r="ES111" s="64"/>
      <c r="ET111" s="64"/>
      <c r="EU111" s="64"/>
      <c r="EV111" s="65">
        <v>0.0</v>
      </c>
      <c r="EW111" s="65">
        <v>0.0</v>
      </c>
      <c r="EX111" s="65">
        <v>0.0</v>
      </c>
      <c r="EY111" s="65">
        <v>0.0</v>
      </c>
      <c r="EZ111" s="65">
        <v>0.0</v>
      </c>
      <c r="FA111" s="65">
        <v>1.0</v>
      </c>
      <c r="FB111" s="65">
        <v>0.0</v>
      </c>
      <c r="FC111" s="63" t="s">
        <v>7438</v>
      </c>
      <c r="FD111" s="63" t="s">
        <v>4461</v>
      </c>
      <c r="FE111" s="64"/>
      <c r="FF111" s="64"/>
      <c r="FG111" s="64"/>
      <c r="FH111" s="65">
        <v>0.0</v>
      </c>
      <c r="FI111" s="65">
        <v>1.0</v>
      </c>
      <c r="FJ111" s="65">
        <v>0.0</v>
      </c>
      <c r="FK111" s="64"/>
      <c r="FL111" s="64"/>
      <c r="FM111" s="63" t="s">
        <v>132</v>
      </c>
      <c r="FN111" s="63" t="s">
        <v>4436</v>
      </c>
      <c r="FO111" s="65">
        <v>0.0</v>
      </c>
      <c r="FP111" s="65">
        <v>0.0</v>
      </c>
      <c r="FQ111" s="65">
        <v>0.0</v>
      </c>
      <c r="FR111" s="65">
        <v>0.0</v>
      </c>
      <c r="FS111" s="65">
        <v>1.0</v>
      </c>
      <c r="FT111" s="65">
        <v>0.0</v>
      </c>
      <c r="FU111" s="65">
        <v>0.0</v>
      </c>
      <c r="FV111" s="65">
        <v>0.0</v>
      </c>
      <c r="FW111" s="63" t="s">
        <v>132</v>
      </c>
      <c r="FX111" s="63" t="s">
        <v>4437</v>
      </c>
      <c r="FY111" s="65">
        <v>0.0</v>
      </c>
      <c r="FZ111" s="65">
        <v>0.0</v>
      </c>
      <c r="GA111" s="65">
        <v>1.0</v>
      </c>
      <c r="GB111" s="63" t="s">
        <v>4437</v>
      </c>
      <c r="GC111" s="64"/>
      <c r="GD111" s="64"/>
      <c r="GE111" s="64"/>
      <c r="GF111" s="64"/>
      <c r="GG111" s="64"/>
      <c r="GH111" s="64"/>
      <c r="GI111" s="65">
        <v>0.0</v>
      </c>
      <c r="GJ111" s="65">
        <v>0.0</v>
      </c>
      <c r="GK111" s="65">
        <v>0.0</v>
      </c>
      <c r="GL111" s="65">
        <v>0.0</v>
      </c>
      <c r="GM111" s="65">
        <v>0.0</v>
      </c>
      <c r="GN111" s="65">
        <v>1.0</v>
      </c>
      <c r="GO111" s="63" t="s">
        <v>564</v>
      </c>
      <c r="GP111" s="64"/>
      <c r="GQ111" s="64"/>
      <c r="GR111" s="64"/>
      <c r="GS111" s="64"/>
      <c r="GT111" s="65">
        <v>1.0</v>
      </c>
      <c r="GU111" s="65">
        <v>0.0</v>
      </c>
      <c r="GV111" s="65">
        <v>0.0</v>
      </c>
      <c r="GW111" s="64"/>
      <c r="GX111" s="65">
        <v>0.0</v>
      </c>
      <c r="GY111" s="63" t="s">
        <v>4474</v>
      </c>
      <c r="GZ111" s="63" t="s">
        <v>564</v>
      </c>
      <c r="HA111" s="64"/>
      <c r="HB111" s="64"/>
      <c r="HC111" s="64"/>
      <c r="HD111" s="64"/>
      <c r="HE111" s="65">
        <v>1.0</v>
      </c>
      <c r="HF111" s="65">
        <v>0.0</v>
      </c>
      <c r="HG111" s="65">
        <v>0.0</v>
      </c>
      <c r="HH111" s="65">
        <v>0.0</v>
      </c>
      <c r="HI111" s="63" t="s">
        <v>4714</v>
      </c>
      <c r="HJ111" s="65">
        <v>1.0</v>
      </c>
      <c r="HK111" s="65">
        <v>1.0</v>
      </c>
      <c r="HL111" s="65">
        <v>0.0</v>
      </c>
      <c r="HM111" s="65">
        <v>0.0</v>
      </c>
      <c r="HN111" s="64"/>
      <c r="HO111" s="63" t="s">
        <v>4592</v>
      </c>
      <c r="HP111" s="65">
        <v>80000.0</v>
      </c>
      <c r="HQ111" s="63" t="s">
        <v>7067</v>
      </c>
      <c r="HR111" s="65">
        <v>3.0</v>
      </c>
      <c r="HS111" s="63" t="s">
        <v>7439</v>
      </c>
      <c r="HT111" s="64"/>
      <c r="HU111" s="64"/>
      <c r="HV111" s="63" t="s">
        <v>7440</v>
      </c>
      <c r="HW111" s="63" t="s">
        <v>7441</v>
      </c>
      <c r="HX111" s="63" t="s">
        <v>7442</v>
      </c>
      <c r="HY111" s="63">
        <v>1.028006429E9</v>
      </c>
      <c r="HZ111" s="63" t="s">
        <v>4437</v>
      </c>
      <c r="IA111" s="65">
        <v>0.0</v>
      </c>
      <c r="IB111" s="65">
        <v>0.0</v>
      </c>
      <c r="IC111" s="65">
        <v>0.0</v>
      </c>
      <c r="ID111" s="65">
        <v>0.0</v>
      </c>
      <c r="IE111" s="65">
        <v>0.0</v>
      </c>
      <c r="IF111" s="65">
        <v>1.0</v>
      </c>
      <c r="IG111" s="65">
        <v>0.0</v>
      </c>
      <c r="IH111" s="64"/>
      <c r="II111" s="64"/>
      <c r="IJ111" s="64"/>
      <c r="IK111" s="64"/>
      <c r="IL111" s="64"/>
      <c r="IM111" s="64"/>
      <c r="IN111" s="64"/>
      <c r="IO111" s="64"/>
      <c r="IP111" s="64"/>
      <c r="IQ111" s="63" t="s">
        <v>2007</v>
      </c>
      <c r="IR111" s="63">
        <v>100.0</v>
      </c>
      <c r="IS111" s="65">
        <v>1.0</v>
      </c>
      <c r="IT111" s="63" t="s">
        <v>5287</v>
      </c>
      <c r="IU111" s="64"/>
      <c r="IV111" s="63" t="s">
        <v>7443</v>
      </c>
      <c r="IW111" s="164" t="s">
        <v>7444</v>
      </c>
      <c r="IX111" s="64"/>
      <c r="IY111" s="64"/>
      <c r="IZ111" s="63" t="s">
        <v>7445</v>
      </c>
      <c r="JA111" s="164" t="s">
        <v>7446</v>
      </c>
      <c r="JB111" s="64"/>
      <c r="JC111" s="64"/>
      <c r="JD111" s="64"/>
      <c r="JE111" s="63" t="s">
        <v>216</v>
      </c>
      <c r="JF111" s="64"/>
      <c r="JG111" s="64"/>
      <c r="JH111" s="64"/>
      <c r="JI111" s="64"/>
      <c r="JJ111" s="64"/>
      <c r="JK111" s="64"/>
      <c r="JL111" s="64"/>
      <c r="JM111" s="64"/>
      <c r="JN111" s="64"/>
      <c r="JO111" s="64"/>
      <c r="JP111" s="64"/>
      <c r="JQ111" s="64"/>
      <c r="JR111" s="64"/>
      <c r="JS111" s="64"/>
      <c r="JT111" s="64"/>
      <c r="JU111" s="64"/>
      <c r="JV111" s="64"/>
      <c r="JW111" s="64"/>
      <c r="JX111" s="64"/>
      <c r="JY111" s="64"/>
      <c r="JZ111" s="64"/>
      <c r="KA111" s="64"/>
      <c r="KB111" s="64"/>
      <c r="KC111" s="64"/>
      <c r="KD111" s="64"/>
      <c r="KE111" s="64"/>
      <c r="KF111" s="64"/>
      <c r="KG111" s="64"/>
      <c r="KH111" s="64"/>
      <c r="KI111" s="64"/>
      <c r="KJ111" s="64"/>
      <c r="KK111" s="65">
        <v>4.86262327E8</v>
      </c>
      <c r="KL111" s="63" t="s">
        <v>7447</v>
      </c>
      <c r="KM111" s="163">
        <v>45200.0</v>
      </c>
      <c r="KN111" s="64"/>
      <c r="KO111" s="64"/>
      <c r="KP111" s="63" t="s">
        <v>4442</v>
      </c>
      <c r="KQ111" s="64"/>
      <c r="KR111" s="63" t="s">
        <v>6404</v>
      </c>
      <c r="KS111" s="64"/>
      <c r="KT111" s="65">
        <v>110.0</v>
      </c>
    </row>
    <row r="112" hidden="1">
      <c r="A112" s="163">
        <v>45200.0</v>
      </c>
      <c r="B112" s="163">
        <v>45200.0</v>
      </c>
      <c r="C112" s="63" t="s">
        <v>7448</v>
      </c>
      <c r="D112" s="63" t="s">
        <v>7449</v>
      </c>
      <c r="E112" s="63">
        <v>3.013930076E9</v>
      </c>
      <c r="F112" s="63" t="s">
        <v>4408</v>
      </c>
      <c r="G112" s="63" t="s">
        <v>4409</v>
      </c>
      <c r="H112" s="63" t="s">
        <v>79</v>
      </c>
      <c r="I112" s="63" t="s">
        <v>1180</v>
      </c>
      <c r="J112" s="64"/>
      <c r="K112" s="64"/>
      <c r="L112" s="64"/>
      <c r="M112" s="64"/>
      <c r="N112" s="64"/>
      <c r="O112" s="63" t="s">
        <v>7450</v>
      </c>
      <c r="P112" s="65">
        <v>3.025089017E9</v>
      </c>
      <c r="Q112" s="63" t="s">
        <v>7451</v>
      </c>
      <c r="R112" s="64"/>
      <c r="S112" s="63" t="s">
        <v>7452</v>
      </c>
      <c r="T112" s="164" t="s">
        <v>7453</v>
      </c>
      <c r="U112" s="64"/>
      <c r="V112" s="64"/>
      <c r="W112" s="63" t="s">
        <v>7454</v>
      </c>
      <c r="X112" s="164" t="s">
        <v>7455</v>
      </c>
      <c r="Y112" s="65">
        <v>1.0</v>
      </c>
      <c r="Z112" s="65">
        <v>2.0</v>
      </c>
      <c r="AA112" s="63" t="s">
        <v>4509</v>
      </c>
      <c r="AB112" s="63" t="s">
        <v>35</v>
      </c>
      <c r="AC112" s="63" t="s">
        <v>132</v>
      </c>
      <c r="AD112" s="63" t="s">
        <v>132</v>
      </c>
      <c r="AE112" s="65">
        <v>4.0</v>
      </c>
      <c r="AF112" s="65">
        <v>3.0</v>
      </c>
      <c r="AG112" s="65">
        <v>1.0</v>
      </c>
      <c r="AH112" s="65">
        <v>4.0</v>
      </c>
      <c r="AI112" s="63" t="s">
        <v>2007</v>
      </c>
      <c r="AJ112" s="65">
        <v>1.0</v>
      </c>
      <c r="AK112" s="65">
        <v>2.0</v>
      </c>
      <c r="AL112" s="63" t="s">
        <v>2007</v>
      </c>
      <c r="AM112" s="65">
        <v>2.0</v>
      </c>
      <c r="AN112" s="63" t="s">
        <v>4485</v>
      </c>
      <c r="AO112" s="63" t="s">
        <v>4456</v>
      </c>
      <c r="AP112" s="63" t="s">
        <v>4582</v>
      </c>
      <c r="AQ112" s="64"/>
      <c r="AR112" s="63" t="s">
        <v>4421</v>
      </c>
      <c r="AS112" s="63" t="s">
        <v>132</v>
      </c>
      <c r="AT112" s="64"/>
      <c r="AU112" s="63" t="s">
        <v>132</v>
      </c>
      <c r="AV112" s="63" t="s">
        <v>4606</v>
      </c>
      <c r="AW112" s="63" t="s">
        <v>4423</v>
      </c>
      <c r="AX112" s="63" t="s">
        <v>132</v>
      </c>
      <c r="AY112" s="64"/>
      <c r="AZ112" s="64"/>
      <c r="BA112" s="64"/>
      <c r="BB112" s="65">
        <v>0.0</v>
      </c>
      <c r="BC112" s="65">
        <v>1.0</v>
      </c>
      <c r="BD112" s="65">
        <v>0.0</v>
      </c>
      <c r="BE112" s="65">
        <v>1.0</v>
      </c>
      <c r="BF112" s="166">
        <v>45689.0</v>
      </c>
      <c r="BG112" s="65">
        <v>18.0</v>
      </c>
      <c r="BH112" s="63" t="s">
        <v>4459</v>
      </c>
      <c r="BI112" s="63" t="s">
        <v>4460</v>
      </c>
      <c r="BJ112" s="63" t="s">
        <v>4424</v>
      </c>
      <c r="BK112" s="65">
        <v>0.0</v>
      </c>
      <c r="BL112" s="65">
        <v>1.0</v>
      </c>
      <c r="BM112" s="65">
        <v>0.0</v>
      </c>
      <c r="BN112" s="65">
        <v>0.0</v>
      </c>
      <c r="BO112" s="65">
        <v>0.0</v>
      </c>
      <c r="BP112" s="65">
        <v>0.0</v>
      </c>
      <c r="BQ112" s="65">
        <v>0.0</v>
      </c>
      <c r="BR112" s="64"/>
      <c r="BS112" s="64"/>
      <c r="BT112" s="63" t="s">
        <v>4461</v>
      </c>
      <c r="BU112" s="63" t="s">
        <v>4424</v>
      </c>
      <c r="BV112" s="65">
        <v>0.0</v>
      </c>
      <c r="BW112" s="65">
        <v>1.0</v>
      </c>
      <c r="BX112" s="65">
        <v>0.0</v>
      </c>
      <c r="BY112" s="64"/>
      <c r="BZ112" s="63" t="s">
        <v>4461</v>
      </c>
      <c r="CA112" s="63" t="s">
        <v>5570</v>
      </c>
      <c r="CB112" s="65">
        <v>1.0</v>
      </c>
      <c r="CC112" s="65">
        <v>1.0</v>
      </c>
      <c r="CD112" s="65">
        <v>1.0</v>
      </c>
      <c r="CE112" s="65">
        <v>0.0</v>
      </c>
      <c r="CF112" s="65">
        <v>0.0</v>
      </c>
      <c r="CG112" s="65">
        <v>0.0</v>
      </c>
      <c r="CH112" s="65">
        <v>0.0</v>
      </c>
      <c r="CI112" s="65">
        <v>0.0</v>
      </c>
      <c r="CJ112" s="64"/>
      <c r="CK112" s="63" t="s">
        <v>216</v>
      </c>
      <c r="CL112" s="65">
        <v>0.0</v>
      </c>
      <c r="CM112" s="65">
        <v>0.0</v>
      </c>
      <c r="CN112" s="65">
        <v>0.0</v>
      </c>
      <c r="CO112" s="65">
        <v>0.0</v>
      </c>
      <c r="CP112" s="65">
        <v>0.0</v>
      </c>
      <c r="CQ112" s="65">
        <v>1.0</v>
      </c>
      <c r="CR112" s="65">
        <v>0.0</v>
      </c>
      <c r="CS112" s="65">
        <v>0.0</v>
      </c>
      <c r="CT112" s="64"/>
      <c r="CU112" s="63" t="s">
        <v>4427</v>
      </c>
      <c r="CV112" s="64"/>
      <c r="CW112" s="64"/>
      <c r="CX112" s="63" t="s">
        <v>4514</v>
      </c>
      <c r="CY112" s="65">
        <v>0.0</v>
      </c>
      <c r="CZ112" s="65">
        <v>0.0</v>
      </c>
      <c r="DA112" s="65">
        <v>0.0</v>
      </c>
      <c r="DB112" s="65">
        <v>0.0</v>
      </c>
      <c r="DC112" s="65">
        <v>0.0</v>
      </c>
      <c r="DD112" s="65">
        <v>0.0</v>
      </c>
      <c r="DE112" s="65">
        <v>0.0</v>
      </c>
      <c r="DF112" s="65">
        <v>0.0</v>
      </c>
      <c r="DG112" s="64"/>
      <c r="DH112" s="64"/>
      <c r="DI112" s="64"/>
      <c r="DJ112" s="65">
        <v>1.0</v>
      </c>
      <c r="DK112" s="65">
        <v>0.0</v>
      </c>
      <c r="DL112" s="65">
        <v>0.0</v>
      </c>
      <c r="DM112" s="64"/>
      <c r="DN112" s="63" t="s">
        <v>4429</v>
      </c>
      <c r="DO112" s="63" t="s">
        <v>4430</v>
      </c>
      <c r="DP112" s="64"/>
      <c r="DQ112" s="64"/>
      <c r="DR112" s="64"/>
      <c r="DS112" s="64"/>
      <c r="DT112" s="64"/>
      <c r="DU112" s="64"/>
      <c r="DV112" s="64"/>
      <c r="DW112" s="64"/>
      <c r="DX112" s="64"/>
      <c r="DY112" s="64"/>
      <c r="DZ112" s="64"/>
      <c r="EA112" s="64"/>
      <c r="EB112" s="64"/>
      <c r="EC112" s="64"/>
      <c r="ED112" s="64"/>
      <c r="EE112" s="64"/>
      <c r="EF112" s="64"/>
      <c r="EG112" s="64"/>
      <c r="EH112" s="64"/>
      <c r="EI112" s="64"/>
      <c r="EJ112" s="64"/>
      <c r="EK112" s="64"/>
      <c r="EL112" s="63" t="s">
        <v>4431</v>
      </c>
      <c r="EM112" s="63" t="s">
        <v>4432</v>
      </c>
      <c r="EN112" s="63" t="s">
        <v>4691</v>
      </c>
      <c r="EO112" s="64"/>
      <c r="EP112" s="64"/>
      <c r="EQ112" s="64"/>
      <c r="ER112" s="64"/>
      <c r="ES112" s="64"/>
      <c r="ET112" s="64"/>
      <c r="EU112" s="64"/>
      <c r="EV112" s="65">
        <v>0.0</v>
      </c>
      <c r="EW112" s="65">
        <v>1.0</v>
      </c>
      <c r="EX112" s="65">
        <v>0.0</v>
      </c>
      <c r="EY112" s="65">
        <v>0.0</v>
      </c>
      <c r="EZ112" s="65">
        <v>0.0</v>
      </c>
      <c r="FA112" s="65">
        <v>0.0</v>
      </c>
      <c r="FB112" s="65">
        <v>0.0</v>
      </c>
      <c r="FC112" s="64"/>
      <c r="FD112" s="63" t="s">
        <v>4460</v>
      </c>
      <c r="FE112" s="64"/>
      <c r="FF112" s="64"/>
      <c r="FG112" s="64"/>
      <c r="FH112" s="65">
        <v>1.0</v>
      </c>
      <c r="FI112" s="65">
        <v>0.0</v>
      </c>
      <c r="FJ112" s="65">
        <v>0.0</v>
      </c>
      <c r="FK112" s="63" t="s">
        <v>7456</v>
      </c>
      <c r="FL112" s="164" t="s">
        <v>7457</v>
      </c>
      <c r="FM112" s="63" t="s">
        <v>132</v>
      </c>
      <c r="FN112" s="63" t="s">
        <v>4436</v>
      </c>
      <c r="FO112" s="65">
        <v>0.0</v>
      </c>
      <c r="FP112" s="65">
        <v>0.0</v>
      </c>
      <c r="FQ112" s="65">
        <v>0.0</v>
      </c>
      <c r="FR112" s="65">
        <v>0.0</v>
      </c>
      <c r="FS112" s="65">
        <v>1.0</v>
      </c>
      <c r="FT112" s="65">
        <v>0.0</v>
      </c>
      <c r="FU112" s="65">
        <v>0.0</v>
      </c>
      <c r="FV112" s="65">
        <v>0.0</v>
      </c>
      <c r="FW112" s="63" t="s">
        <v>132</v>
      </c>
      <c r="FX112" s="63" t="s">
        <v>132</v>
      </c>
      <c r="FY112" s="65">
        <v>0.0</v>
      </c>
      <c r="FZ112" s="65">
        <v>1.0</v>
      </c>
      <c r="GA112" s="65">
        <v>0.0</v>
      </c>
      <c r="GB112" s="63" t="s">
        <v>2007</v>
      </c>
      <c r="GC112" s="64"/>
      <c r="GD112" s="64"/>
      <c r="GE112" s="64"/>
      <c r="GF112" s="64"/>
      <c r="GG112" s="64"/>
      <c r="GH112" s="64"/>
      <c r="GI112" s="65">
        <v>0.0</v>
      </c>
      <c r="GJ112" s="65">
        <v>0.0</v>
      </c>
      <c r="GK112" s="65">
        <v>0.0</v>
      </c>
      <c r="GL112" s="65">
        <v>0.0</v>
      </c>
      <c r="GM112" s="65">
        <v>1.0</v>
      </c>
      <c r="GN112" s="65">
        <v>0.0</v>
      </c>
      <c r="GO112" s="64"/>
      <c r="GP112" s="64"/>
      <c r="GQ112" s="64"/>
      <c r="GR112" s="64"/>
      <c r="GS112" s="64"/>
      <c r="GT112" s="64"/>
      <c r="GU112" s="64"/>
      <c r="GV112" s="64"/>
      <c r="GW112" s="64"/>
      <c r="GX112" s="64"/>
      <c r="GY112" s="63" t="s">
        <v>4474</v>
      </c>
      <c r="GZ112" s="64"/>
      <c r="HA112" s="64"/>
      <c r="HB112" s="64"/>
      <c r="HC112" s="64"/>
      <c r="HD112" s="64"/>
      <c r="HE112" s="64"/>
      <c r="HF112" s="64"/>
      <c r="HG112" s="64"/>
      <c r="HH112" s="64"/>
      <c r="HI112" s="63" t="s">
        <v>4519</v>
      </c>
      <c r="HJ112" s="65">
        <v>1.0</v>
      </c>
      <c r="HK112" s="65">
        <v>0.0</v>
      </c>
      <c r="HL112" s="65">
        <v>0.0</v>
      </c>
      <c r="HM112" s="65">
        <v>0.0</v>
      </c>
      <c r="HN112" s="64"/>
      <c r="HO112" s="64"/>
      <c r="HP112" s="65">
        <v>114000.0</v>
      </c>
      <c r="HQ112" s="63" t="s">
        <v>7458</v>
      </c>
      <c r="HR112" s="65">
        <v>1.0</v>
      </c>
      <c r="HS112" s="63" t="s">
        <v>7459</v>
      </c>
      <c r="HT112" s="64"/>
      <c r="HU112" s="64"/>
      <c r="HV112" s="63" t="s">
        <v>7460</v>
      </c>
      <c r="HW112" s="63" t="s">
        <v>7461</v>
      </c>
      <c r="HX112" s="63" t="s">
        <v>7462</v>
      </c>
      <c r="HY112" s="63">
        <v>1.001159217E9</v>
      </c>
      <c r="HZ112" s="63" t="s">
        <v>5602</v>
      </c>
      <c r="IA112" s="65">
        <v>1.0</v>
      </c>
      <c r="IB112" s="65">
        <v>0.0</v>
      </c>
      <c r="IC112" s="65">
        <v>0.0</v>
      </c>
      <c r="ID112" s="65">
        <v>0.0</v>
      </c>
      <c r="IE112" s="65">
        <v>0.0</v>
      </c>
      <c r="IF112" s="65">
        <v>0.0</v>
      </c>
      <c r="IG112" s="65">
        <v>0.0</v>
      </c>
      <c r="IH112" s="64"/>
      <c r="II112" s="64"/>
      <c r="IJ112" s="64"/>
      <c r="IK112" s="64"/>
      <c r="IL112" s="64"/>
      <c r="IM112" s="64"/>
      <c r="IN112" s="64"/>
      <c r="IO112" s="64"/>
      <c r="IP112" s="64"/>
      <c r="IQ112" s="63">
        <v>50000.0</v>
      </c>
      <c r="IR112" s="63" t="s">
        <v>7463</v>
      </c>
      <c r="IS112" s="65">
        <v>1.0</v>
      </c>
      <c r="IT112" s="63" t="s">
        <v>5287</v>
      </c>
      <c r="IU112" s="64"/>
      <c r="IV112" s="63" t="s">
        <v>7464</v>
      </c>
      <c r="IW112" s="164" t="s">
        <v>7465</v>
      </c>
      <c r="IX112" s="64"/>
      <c r="IY112" s="64"/>
      <c r="IZ112" s="63" t="s">
        <v>7466</v>
      </c>
      <c r="JA112" s="164" t="s">
        <v>7467</v>
      </c>
      <c r="JB112" s="64"/>
      <c r="JC112" s="64"/>
      <c r="JD112" s="64"/>
      <c r="JE112" s="64"/>
      <c r="JF112" s="64"/>
      <c r="JG112" s="64"/>
      <c r="JH112" s="64"/>
      <c r="JI112" s="64"/>
      <c r="JJ112" s="64"/>
      <c r="JK112" s="64"/>
      <c r="JL112" s="64"/>
      <c r="JM112" s="64"/>
      <c r="JN112" s="64"/>
      <c r="JO112" s="64"/>
      <c r="JP112" s="64"/>
      <c r="JQ112" s="64"/>
      <c r="JR112" s="64"/>
      <c r="JS112" s="64"/>
      <c r="JT112" s="64"/>
      <c r="JU112" s="64"/>
      <c r="JV112" s="64"/>
      <c r="JW112" s="64"/>
      <c r="JX112" s="64"/>
      <c r="JY112" s="64"/>
      <c r="JZ112" s="64"/>
      <c r="KA112" s="64"/>
      <c r="KB112" s="64"/>
      <c r="KC112" s="64"/>
      <c r="KD112" s="64"/>
      <c r="KE112" s="64"/>
      <c r="KF112" s="64"/>
      <c r="KG112" s="64"/>
      <c r="KH112" s="64"/>
      <c r="KI112" s="64"/>
      <c r="KJ112" s="64"/>
      <c r="KK112" s="65">
        <v>4.86267035E8</v>
      </c>
      <c r="KL112" s="63" t="s">
        <v>7468</v>
      </c>
      <c r="KM112" s="163">
        <v>45200.0</v>
      </c>
      <c r="KN112" s="64"/>
      <c r="KO112" s="64"/>
      <c r="KP112" s="63" t="s">
        <v>4442</v>
      </c>
      <c r="KQ112" s="64"/>
      <c r="KR112" s="63" t="s">
        <v>6404</v>
      </c>
      <c r="KS112" s="64"/>
      <c r="KT112" s="65">
        <v>111.0</v>
      </c>
    </row>
    <row r="113" hidden="1">
      <c r="A113" s="163">
        <v>45200.0</v>
      </c>
      <c r="B113" s="163">
        <v>45200.0</v>
      </c>
      <c r="C113" s="63" t="s">
        <v>1514</v>
      </c>
      <c r="D113" s="63" t="s">
        <v>7469</v>
      </c>
      <c r="E113" s="63">
        <v>3.233217594E9</v>
      </c>
      <c r="F113" s="63" t="s">
        <v>4408</v>
      </c>
      <c r="G113" s="63" t="s">
        <v>4409</v>
      </c>
      <c r="H113" s="63" t="s">
        <v>30</v>
      </c>
      <c r="I113" s="63" t="s">
        <v>1415</v>
      </c>
      <c r="J113" s="64"/>
      <c r="K113" s="64"/>
      <c r="L113" s="64"/>
      <c r="M113" s="64"/>
      <c r="N113" s="64"/>
      <c r="O113" s="63" t="s">
        <v>7470</v>
      </c>
      <c r="P113" s="65">
        <v>3.002854936E9</v>
      </c>
      <c r="Q113" s="63" t="s">
        <v>7471</v>
      </c>
      <c r="R113" s="64"/>
      <c r="S113" s="63" t="s">
        <v>7472</v>
      </c>
      <c r="T113" s="164" t="s">
        <v>7473</v>
      </c>
      <c r="U113" s="63" t="s">
        <v>7474</v>
      </c>
      <c r="V113" s="164" t="s">
        <v>7475</v>
      </c>
      <c r="W113" s="63" t="s">
        <v>7476</v>
      </c>
      <c r="X113" s="164" t="s">
        <v>7477</v>
      </c>
      <c r="Y113" s="65">
        <v>3.0</v>
      </c>
      <c r="Z113" s="65">
        <v>1.0</v>
      </c>
      <c r="AA113" s="63" t="s">
        <v>4509</v>
      </c>
      <c r="AB113" s="63" t="s">
        <v>35</v>
      </c>
      <c r="AC113" s="63" t="s">
        <v>35</v>
      </c>
      <c r="AD113" s="63" t="s">
        <v>132</v>
      </c>
      <c r="AE113" s="65">
        <v>2.0</v>
      </c>
      <c r="AF113" s="65">
        <v>1.0</v>
      </c>
      <c r="AG113" s="65">
        <v>1.0</v>
      </c>
      <c r="AH113" s="63" t="s">
        <v>2007</v>
      </c>
      <c r="AI113" s="63" t="s">
        <v>2007</v>
      </c>
      <c r="AJ113" s="65">
        <v>1.0</v>
      </c>
      <c r="AK113" s="65">
        <v>1.0</v>
      </c>
      <c r="AL113" s="63" t="s">
        <v>2007</v>
      </c>
      <c r="AM113" s="65">
        <v>1.0</v>
      </c>
      <c r="AN113" s="63" t="s">
        <v>4510</v>
      </c>
      <c r="AO113" s="63" t="s">
        <v>4456</v>
      </c>
      <c r="AP113" s="63" t="s">
        <v>4420</v>
      </c>
      <c r="AQ113" s="64"/>
      <c r="AR113" s="63" t="s">
        <v>5507</v>
      </c>
      <c r="AS113" s="63" t="s">
        <v>132</v>
      </c>
      <c r="AT113" s="64"/>
      <c r="AU113" s="63" t="s">
        <v>132</v>
      </c>
      <c r="AV113" s="63" t="s">
        <v>4458</v>
      </c>
      <c r="AW113" s="63" t="s">
        <v>4561</v>
      </c>
      <c r="AX113" s="63" t="s">
        <v>35</v>
      </c>
      <c r="AY113" s="64"/>
      <c r="AZ113" s="64"/>
      <c r="BA113" s="64"/>
      <c r="BB113" s="65">
        <v>1.0</v>
      </c>
      <c r="BC113" s="65">
        <v>0.0</v>
      </c>
      <c r="BD113" s="65">
        <v>0.0</v>
      </c>
      <c r="BE113" s="63" t="s">
        <v>4868</v>
      </c>
      <c r="BF113" s="166">
        <v>45689.0</v>
      </c>
      <c r="BG113" s="65">
        <v>60.0</v>
      </c>
      <c r="BH113" s="63" t="s">
        <v>4459</v>
      </c>
      <c r="BI113" s="63" t="s">
        <v>4460</v>
      </c>
      <c r="BJ113" s="63" t="s">
        <v>4564</v>
      </c>
      <c r="BK113" s="65">
        <v>0.0</v>
      </c>
      <c r="BL113" s="65">
        <v>0.0</v>
      </c>
      <c r="BM113" s="65">
        <v>0.0</v>
      </c>
      <c r="BN113" s="65">
        <v>0.0</v>
      </c>
      <c r="BO113" s="65">
        <v>1.0</v>
      </c>
      <c r="BP113" s="65">
        <v>0.0</v>
      </c>
      <c r="BQ113" s="65">
        <v>0.0</v>
      </c>
      <c r="BR113" s="64"/>
      <c r="BS113" s="64"/>
      <c r="BT113" s="63" t="s">
        <v>4460</v>
      </c>
      <c r="BU113" s="63" t="s">
        <v>4488</v>
      </c>
      <c r="BV113" s="65">
        <v>0.0</v>
      </c>
      <c r="BW113" s="65">
        <v>0.0</v>
      </c>
      <c r="BX113" s="65">
        <v>1.0</v>
      </c>
      <c r="BY113" s="64"/>
      <c r="BZ113" s="63" t="s">
        <v>4460</v>
      </c>
      <c r="CA113" s="63" t="s">
        <v>216</v>
      </c>
      <c r="CB113" s="65">
        <v>0.0</v>
      </c>
      <c r="CC113" s="65">
        <v>0.0</v>
      </c>
      <c r="CD113" s="65">
        <v>0.0</v>
      </c>
      <c r="CE113" s="65">
        <v>0.0</v>
      </c>
      <c r="CF113" s="65">
        <v>0.0</v>
      </c>
      <c r="CG113" s="65">
        <v>1.0</v>
      </c>
      <c r="CH113" s="65">
        <v>0.0</v>
      </c>
      <c r="CI113" s="65">
        <v>0.0</v>
      </c>
      <c r="CJ113" s="64"/>
      <c r="CK113" s="63" t="s">
        <v>216</v>
      </c>
      <c r="CL113" s="65">
        <v>0.0</v>
      </c>
      <c r="CM113" s="65">
        <v>0.0</v>
      </c>
      <c r="CN113" s="65">
        <v>0.0</v>
      </c>
      <c r="CO113" s="65">
        <v>0.0</v>
      </c>
      <c r="CP113" s="65">
        <v>0.0</v>
      </c>
      <c r="CQ113" s="65">
        <v>1.0</v>
      </c>
      <c r="CR113" s="65">
        <v>0.0</v>
      </c>
      <c r="CS113" s="65">
        <v>0.0</v>
      </c>
      <c r="CT113" s="63" t="s">
        <v>216</v>
      </c>
      <c r="CU113" s="63" t="s">
        <v>4427</v>
      </c>
      <c r="CV113" s="64"/>
      <c r="CW113" s="64"/>
      <c r="CX113" s="63" t="s">
        <v>4514</v>
      </c>
      <c r="CY113" s="65">
        <v>0.0</v>
      </c>
      <c r="CZ113" s="65">
        <v>0.0</v>
      </c>
      <c r="DA113" s="65">
        <v>0.0</v>
      </c>
      <c r="DB113" s="65">
        <v>0.0</v>
      </c>
      <c r="DC113" s="65">
        <v>0.0</v>
      </c>
      <c r="DD113" s="65">
        <v>0.0</v>
      </c>
      <c r="DE113" s="65">
        <v>0.0</v>
      </c>
      <c r="DF113" s="65">
        <v>0.0</v>
      </c>
      <c r="DG113" s="64"/>
      <c r="DH113" s="64"/>
      <c r="DI113" s="64"/>
      <c r="DJ113" s="65">
        <v>1.0</v>
      </c>
      <c r="DK113" s="65">
        <v>0.0</v>
      </c>
      <c r="DL113" s="65">
        <v>0.0</v>
      </c>
      <c r="DM113" s="64"/>
      <c r="DN113" s="63" t="s">
        <v>4429</v>
      </c>
      <c r="DO113" s="63" t="s">
        <v>4430</v>
      </c>
      <c r="DP113" s="63" t="s">
        <v>4563</v>
      </c>
      <c r="DQ113" s="64"/>
      <c r="DR113" s="64"/>
      <c r="DS113" s="64"/>
      <c r="DT113" s="64"/>
      <c r="DU113" s="64"/>
      <c r="DV113" s="65">
        <v>0.0</v>
      </c>
      <c r="DW113" s="65">
        <v>0.0</v>
      </c>
      <c r="DX113" s="65">
        <v>0.0</v>
      </c>
      <c r="DY113" s="65">
        <v>0.0</v>
      </c>
      <c r="DZ113" s="65">
        <v>1.0</v>
      </c>
      <c r="EA113" s="63" t="s">
        <v>4563</v>
      </c>
      <c r="EB113" s="64"/>
      <c r="EC113" s="64"/>
      <c r="ED113" s="64"/>
      <c r="EE113" s="64"/>
      <c r="EF113" s="64"/>
      <c r="EG113" s="65">
        <v>0.0</v>
      </c>
      <c r="EH113" s="65">
        <v>0.0</v>
      </c>
      <c r="EI113" s="65">
        <v>0.0</v>
      </c>
      <c r="EJ113" s="65">
        <v>0.0</v>
      </c>
      <c r="EK113" s="65">
        <v>1.0</v>
      </c>
      <c r="EL113" s="63" t="s">
        <v>4431</v>
      </c>
      <c r="EM113" s="63" t="s">
        <v>4631</v>
      </c>
      <c r="EN113" s="63" t="s">
        <v>4494</v>
      </c>
      <c r="EO113" s="64"/>
      <c r="EP113" s="64"/>
      <c r="EQ113" s="64"/>
      <c r="ER113" s="64"/>
      <c r="ES113" s="64"/>
      <c r="ET113" s="64"/>
      <c r="EU113" s="64"/>
      <c r="EV113" s="65">
        <v>1.0</v>
      </c>
      <c r="EW113" s="65">
        <v>0.0</v>
      </c>
      <c r="EX113" s="65">
        <v>0.0</v>
      </c>
      <c r="EY113" s="65">
        <v>0.0</v>
      </c>
      <c r="EZ113" s="65">
        <v>0.0</v>
      </c>
      <c r="FA113" s="65">
        <v>0.0</v>
      </c>
      <c r="FB113" s="65">
        <v>0.0</v>
      </c>
      <c r="FC113" s="64"/>
      <c r="FD113" s="63" t="s">
        <v>4460</v>
      </c>
      <c r="FE113" s="64"/>
      <c r="FF113" s="64"/>
      <c r="FG113" s="64"/>
      <c r="FH113" s="65">
        <v>1.0</v>
      </c>
      <c r="FI113" s="65">
        <v>0.0</v>
      </c>
      <c r="FJ113" s="65">
        <v>0.0</v>
      </c>
      <c r="FK113" s="63" t="s">
        <v>7478</v>
      </c>
      <c r="FL113" s="164" t="s">
        <v>7479</v>
      </c>
      <c r="FM113" s="63" t="s">
        <v>35</v>
      </c>
      <c r="FN113" s="63" t="s">
        <v>5086</v>
      </c>
      <c r="FO113" s="65">
        <v>0.0</v>
      </c>
      <c r="FP113" s="65">
        <v>0.0</v>
      </c>
      <c r="FQ113" s="65">
        <v>0.0</v>
      </c>
      <c r="FR113" s="65">
        <v>0.0</v>
      </c>
      <c r="FS113" s="65">
        <v>0.0</v>
      </c>
      <c r="FT113" s="65">
        <v>0.0</v>
      </c>
      <c r="FU113" s="65">
        <v>0.0</v>
      </c>
      <c r="FV113" s="65">
        <v>1.0</v>
      </c>
      <c r="FW113" s="63" t="s">
        <v>35</v>
      </c>
      <c r="FX113" s="63" t="s">
        <v>132</v>
      </c>
      <c r="FY113" s="65">
        <v>0.0</v>
      </c>
      <c r="FZ113" s="65">
        <v>1.0</v>
      </c>
      <c r="GA113" s="65">
        <v>0.0</v>
      </c>
      <c r="GB113" s="63" t="s">
        <v>2007</v>
      </c>
      <c r="GC113" s="64"/>
      <c r="GD113" s="64"/>
      <c r="GE113" s="64"/>
      <c r="GF113" s="64"/>
      <c r="GG113" s="64"/>
      <c r="GH113" s="64"/>
      <c r="GI113" s="65">
        <v>0.0</v>
      </c>
      <c r="GJ113" s="65">
        <v>0.0</v>
      </c>
      <c r="GK113" s="65">
        <v>0.0</v>
      </c>
      <c r="GL113" s="65">
        <v>0.0</v>
      </c>
      <c r="GM113" s="65">
        <v>1.0</v>
      </c>
      <c r="GN113" s="65">
        <v>0.0</v>
      </c>
      <c r="GO113" s="63" t="s">
        <v>4563</v>
      </c>
      <c r="GP113" s="64"/>
      <c r="GQ113" s="64"/>
      <c r="GR113" s="64"/>
      <c r="GS113" s="64"/>
      <c r="GT113" s="65">
        <v>0.0</v>
      </c>
      <c r="GU113" s="65">
        <v>0.0</v>
      </c>
      <c r="GV113" s="65">
        <v>0.0</v>
      </c>
      <c r="GW113" s="64"/>
      <c r="GX113" s="65">
        <v>1.0</v>
      </c>
      <c r="GY113" s="63" t="s">
        <v>4474</v>
      </c>
      <c r="GZ113" s="63" t="s">
        <v>4566</v>
      </c>
      <c r="HA113" s="64"/>
      <c r="HB113" s="64"/>
      <c r="HC113" s="64"/>
      <c r="HD113" s="64"/>
      <c r="HE113" s="65">
        <v>0.0</v>
      </c>
      <c r="HF113" s="65">
        <v>0.0</v>
      </c>
      <c r="HG113" s="65">
        <v>0.0</v>
      </c>
      <c r="HH113" s="65">
        <v>1.0</v>
      </c>
      <c r="HI113" s="63" t="s">
        <v>6220</v>
      </c>
      <c r="HJ113" s="65">
        <v>1.0</v>
      </c>
      <c r="HK113" s="65">
        <v>0.0</v>
      </c>
      <c r="HL113" s="65">
        <v>0.0</v>
      </c>
      <c r="HM113" s="65">
        <v>1.0</v>
      </c>
      <c r="HN113" s="64"/>
      <c r="HO113" s="63" t="s">
        <v>132</v>
      </c>
      <c r="HP113" s="65">
        <v>55000.0</v>
      </c>
      <c r="HQ113" s="63" t="s">
        <v>7480</v>
      </c>
      <c r="HR113" s="65">
        <v>1.0</v>
      </c>
      <c r="HS113" s="63" t="s">
        <v>7481</v>
      </c>
      <c r="HT113" s="64"/>
      <c r="HU113" s="64"/>
      <c r="HV113" s="63" t="s">
        <v>7482</v>
      </c>
      <c r="HW113" s="63" t="s">
        <v>7483</v>
      </c>
      <c r="HX113" s="63" t="s">
        <v>7484</v>
      </c>
      <c r="HY113" s="63">
        <v>1.017163772E9</v>
      </c>
      <c r="HZ113" s="63" t="s">
        <v>5589</v>
      </c>
      <c r="IA113" s="65">
        <v>0.0</v>
      </c>
      <c r="IB113" s="65">
        <v>0.0</v>
      </c>
      <c r="IC113" s="65">
        <v>1.0</v>
      </c>
      <c r="ID113" s="65">
        <v>0.0</v>
      </c>
      <c r="IE113" s="65">
        <v>0.0</v>
      </c>
      <c r="IF113" s="65">
        <v>0.0</v>
      </c>
      <c r="IG113" s="65">
        <v>0.0</v>
      </c>
      <c r="IH113" s="64"/>
      <c r="II113" s="64"/>
      <c r="IJ113" s="64"/>
      <c r="IK113" s="64"/>
      <c r="IL113" s="64"/>
      <c r="IM113" s="64"/>
      <c r="IN113" s="64"/>
      <c r="IO113" s="64"/>
      <c r="IP113" s="64"/>
      <c r="IQ113" s="64"/>
      <c r="IR113" s="63">
        <v>50000.0</v>
      </c>
      <c r="IS113" s="65">
        <v>3.0</v>
      </c>
      <c r="IT113" s="63" t="s">
        <v>5428</v>
      </c>
      <c r="IU113" s="64"/>
      <c r="IV113" s="63" t="s">
        <v>7485</v>
      </c>
      <c r="IW113" s="164" t="s">
        <v>7486</v>
      </c>
      <c r="IX113" s="64"/>
      <c r="IY113" s="64"/>
      <c r="IZ113" s="63" t="s">
        <v>7487</v>
      </c>
      <c r="JA113" s="164" t="s">
        <v>7488</v>
      </c>
      <c r="JB113" s="64"/>
      <c r="JC113" s="64"/>
      <c r="JD113" s="64"/>
      <c r="JE113" s="63" t="s">
        <v>132</v>
      </c>
      <c r="JF113" s="64"/>
      <c r="JG113" s="64"/>
      <c r="JH113" s="64"/>
      <c r="JI113" s="64"/>
      <c r="JJ113" s="64"/>
      <c r="JK113" s="64"/>
      <c r="JL113" s="64"/>
      <c r="JM113" s="64"/>
      <c r="JN113" s="64"/>
      <c r="JO113" s="64"/>
      <c r="JP113" s="64"/>
      <c r="JQ113" s="64"/>
      <c r="JR113" s="64"/>
      <c r="JS113" s="64"/>
      <c r="JT113" s="64"/>
      <c r="JU113" s="64"/>
      <c r="JV113" s="64"/>
      <c r="JW113" s="64"/>
      <c r="JX113" s="64"/>
      <c r="JY113" s="64"/>
      <c r="JZ113" s="64"/>
      <c r="KA113" s="64"/>
      <c r="KB113" s="64"/>
      <c r="KC113" s="64"/>
      <c r="KD113" s="64"/>
      <c r="KE113" s="64"/>
      <c r="KF113" s="64"/>
      <c r="KG113" s="64"/>
      <c r="KH113" s="64"/>
      <c r="KI113" s="64"/>
      <c r="KJ113" s="64"/>
      <c r="KK113" s="65">
        <v>4.86271884E8</v>
      </c>
      <c r="KL113" s="63" t="s">
        <v>7489</v>
      </c>
      <c r="KM113" s="163">
        <v>45200.0</v>
      </c>
      <c r="KN113" s="64"/>
      <c r="KO113" s="64"/>
      <c r="KP113" s="63" t="s">
        <v>4442</v>
      </c>
      <c r="KQ113" s="64"/>
      <c r="KR113" s="63" t="s">
        <v>6404</v>
      </c>
      <c r="KS113" s="64"/>
      <c r="KT113" s="65">
        <v>112.0</v>
      </c>
    </row>
    <row r="114">
      <c r="A114" s="163">
        <v>45200.0</v>
      </c>
      <c r="B114" s="163">
        <v>45200.0</v>
      </c>
      <c r="C114" s="63" t="s">
        <v>7490</v>
      </c>
      <c r="D114" s="63" t="s">
        <v>7491</v>
      </c>
      <c r="E114" s="63">
        <v>3.016405808E9</v>
      </c>
      <c r="F114" s="63" t="s">
        <v>4408</v>
      </c>
      <c r="G114" s="63" t="s">
        <v>4409</v>
      </c>
      <c r="H114" s="63" t="s">
        <v>79</v>
      </c>
      <c r="I114" s="63" t="s">
        <v>7492</v>
      </c>
      <c r="J114" s="63" t="s">
        <v>7493</v>
      </c>
      <c r="K114" s="65">
        <v>6.299166</v>
      </c>
      <c r="L114" s="65">
        <v>-75.53568</v>
      </c>
      <c r="M114" s="65">
        <v>1961.099976</v>
      </c>
      <c r="N114" s="65">
        <v>12.04899979</v>
      </c>
      <c r="O114" s="63" t="s">
        <v>4012</v>
      </c>
      <c r="P114" s="65">
        <v>3.122819174E9</v>
      </c>
      <c r="Q114" s="63" t="s">
        <v>7494</v>
      </c>
      <c r="R114" s="64"/>
      <c r="S114" s="63" t="s">
        <v>7495</v>
      </c>
      <c r="T114" s="164" t="s">
        <v>7496</v>
      </c>
      <c r="U114" s="63" t="s">
        <v>7497</v>
      </c>
      <c r="V114" s="164" t="s">
        <v>7498</v>
      </c>
      <c r="W114" s="63" t="s">
        <v>7499</v>
      </c>
      <c r="X114" s="164" t="s">
        <v>7500</v>
      </c>
      <c r="Y114" s="65">
        <v>5.0</v>
      </c>
      <c r="Z114" s="65">
        <v>1.0</v>
      </c>
      <c r="AA114" s="63" t="s">
        <v>4509</v>
      </c>
      <c r="AB114" s="63" t="s">
        <v>35</v>
      </c>
      <c r="AC114" s="63" t="s">
        <v>35</v>
      </c>
      <c r="AD114" s="63" t="s">
        <v>35</v>
      </c>
      <c r="AE114" s="65">
        <v>2.0</v>
      </c>
      <c r="AF114" s="65">
        <v>3.0</v>
      </c>
      <c r="AG114" s="65">
        <v>1.0</v>
      </c>
      <c r="AH114" s="65">
        <v>1.0</v>
      </c>
      <c r="AI114" s="63" t="s">
        <v>2007</v>
      </c>
      <c r="AJ114" s="65">
        <v>1.0</v>
      </c>
      <c r="AK114" s="65">
        <v>2.0</v>
      </c>
      <c r="AL114" s="63" t="s">
        <v>2007</v>
      </c>
      <c r="AM114" s="65">
        <v>2.0</v>
      </c>
      <c r="AN114" s="63" t="s">
        <v>4510</v>
      </c>
      <c r="AO114" s="63" t="s">
        <v>4511</v>
      </c>
      <c r="AP114" s="63" t="s">
        <v>4582</v>
      </c>
      <c r="AQ114" s="64"/>
      <c r="AR114" s="63" t="s">
        <v>4421</v>
      </c>
      <c r="AS114" s="63" t="s">
        <v>132</v>
      </c>
      <c r="AT114" s="63" t="s">
        <v>862</v>
      </c>
      <c r="AU114" s="63" t="s">
        <v>132</v>
      </c>
      <c r="AV114" s="63" t="s">
        <v>4486</v>
      </c>
      <c r="AW114" s="63" t="s">
        <v>4423</v>
      </c>
      <c r="AX114" s="63" t="s">
        <v>132</v>
      </c>
      <c r="AY114" s="64"/>
      <c r="AZ114" s="64"/>
      <c r="BA114" s="64"/>
      <c r="BB114" s="65">
        <v>0.0</v>
      </c>
      <c r="BC114" s="65">
        <v>1.0</v>
      </c>
      <c r="BD114" s="65">
        <v>0.0</v>
      </c>
      <c r="BE114" s="63" t="s">
        <v>4868</v>
      </c>
      <c r="BF114" s="166">
        <v>45689.0</v>
      </c>
      <c r="BG114" s="65">
        <v>32.0</v>
      </c>
      <c r="BH114" s="63" t="s">
        <v>4564</v>
      </c>
      <c r="BI114" s="63" t="s">
        <v>4460</v>
      </c>
      <c r="BJ114" s="63" t="s">
        <v>4564</v>
      </c>
      <c r="BK114" s="65">
        <v>0.0</v>
      </c>
      <c r="BL114" s="65">
        <v>0.0</v>
      </c>
      <c r="BM114" s="65">
        <v>0.0</v>
      </c>
      <c r="BN114" s="65">
        <v>0.0</v>
      </c>
      <c r="BO114" s="65">
        <v>1.0</v>
      </c>
      <c r="BP114" s="65">
        <v>0.0</v>
      </c>
      <c r="BQ114" s="65">
        <v>0.0</v>
      </c>
      <c r="BR114" s="64"/>
      <c r="BS114" s="64"/>
      <c r="BT114" s="63" t="s">
        <v>4460</v>
      </c>
      <c r="BU114" s="63" t="s">
        <v>4488</v>
      </c>
      <c r="BV114" s="65">
        <v>0.0</v>
      </c>
      <c r="BW114" s="65">
        <v>0.0</v>
      </c>
      <c r="BX114" s="65">
        <v>1.0</v>
      </c>
      <c r="BY114" s="63" t="s">
        <v>7501</v>
      </c>
      <c r="BZ114" s="63" t="s">
        <v>4460</v>
      </c>
      <c r="CA114" s="63" t="s">
        <v>4740</v>
      </c>
      <c r="CB114" s="65">
        <v>1.0</v>
      </c>
      <c r="CC114" s="65">
        <v>1.0</v>
      </c>
      <c r="CD114" s="65">
        <v>0.0</v>
      </c>
      <c r="CE114" s="65">
        <v>0.0</v>
      </c>
      <c r="CF114" s="65">
        <v>0.0</v>
      </c>
      <c r="CG114" s="65">
        <v>0.0</v>
      </c>
      <c r="CH114" s="65">
        <v>0.0</v>
      </c>
      <c r="CI114" s="65">
        <v>0.0</v>
      </c>
      <c r="CJ114" s="64"/>
      <c r="CK114" s="63" t="s">
        <v>216</v>
      </c>
      <c r="CL114" s="65">
        <v>0.0</v>
      </c>
      <c r="CM114" s="65">
        <v>0.0</v>
      </c>
      <c r="CN114" s="65">
        <v>0.0</v>
      </c>
      <c r="CO114" s="65">
        <v>0.0</v>
      </c>
      <c r="CP114" s="65">
        <v>0.0</v>
      </c>
      <c r="CQ114" s="65">
        <v>1.0</v>
      </c>
      <c r="CR114" s="65">
        <v>0.0</v>
      </c>
      <c r="CS114" s="65">
        <v>0.0</v>
      </c>
      <c r="CT114" s="63" t="s">
        <v>7502</v>
      </c>
      <c r="CU114" s="63" t="s">
        <v>4427</v>
      </c>
      <c r="CV114" s="64"/>
      <c r="CW114" s="64"/>
      <c r="CX114" s="63" t="s">
        <v>4514</v>
      </c>
      <c r="CY114" s="65">
        <v>0.0</v>
      </c>
      <c r="CZ114" s="65">
        <v>0.0</v>
      </c>
      <c r="DA114" s="65">
        <v>0.0</v>
      </c>
      <c r="DB114" s="65">
        <v>0.0</v>
      </c>
      <c r="DC114" s="65">
        <v>0.0</v>
      </c>
      <c r="DD114" s="65">
        <v>0.0</v>
      </c>
      <c r="DE114" s="65">
        <v>0.0</v>
      </c>
      <c r="DF114" s="65">
        <v>0.0</v>
      </c>
      <c r="DG114" s="64"/>
      <c r="DH114" s="64"/>
      <c r="DI114" s="64"/>
      <c r="DJ114" s="65">
        <v>1.0</v>
      </c>
      <c r="DK114" s="65">
        <v>0.0</v>
      </c>
      <c r="DL114" s="65">
        <v>0.0</v>
      </c>
      <c r="DM114" s="64"/>
      <c r="DN114" s="63" t="s">
        <v>5044</v>
      </c>
      <c r="DO114" s="63" t="s">
        <v>4430</v>
      </c>
      <c r="DP114" s="63" t="s">
        <v>4430</v>
      </c>
      <c r="DQ114" s="64"/>
      <c r="DR114" s="64"/>
      <c r="DS114" s="64"/>
      <c r="DT114" s="64"/>
      <c r="DU114" s="64"/>
      <c r="DV114" s="65">
        <v>1.0</v>
      </c>
      <c r="DW114" s="65">
        <v>0.0</v>
      </c>
      <c r="DX114" s="65">
        <v>0.0</v>
      </c>
      <c r="DY114" s="65">
        <v>0.0</v>
      </c>
      <c r="DZ114" s="65">
        <v>0.0</v>
      </c>
      <c r="EA114" s="63" t="s">
        <v>541</v>
      </c>
      <c r="EB114" s="64"/>
      <c r="EC114" s="64"/>
      <c r="ED114" s="64"/>
      <c r="EE114" s="64"/>
      <c r="EF114" s="64"/>
      <c r="EG114" s="65">
        <v>0.0</v>
      </c>
      <c r="EH114" s="65">
        <v>1.0</v>
      </c>
      <c r="EI114" s="65">
        <v>0.0</v>
      </c>
      <c r="EJ114" s="65">
        <v>0.0</v>
      </c>
      <c r="EK114" s="65">
        <v>0.0</v>
      </c>
      <c r="EL114" s="63" t="s">
        <v>4431</v>
      </c>
      <c r="EM114" s="63" t="s">
        <v>4631</v>
      </c>
      <c r="EN114" s="63" t="s">
        <v>4494</v>
      </c>
      <c r="EO114" s="64"/>
      <c r="EP114" s="64"/>
      <c r="EQ114" s="64"/>
      <c r="ER114" s="64"/>
      <c r="ES114" s="64"/>
      <c r="ET114" s="64"/>
      <c r="EU114" s="64"/>
      <c r="EV114" s="65">
        <v>1.0</v>
      </c>
      <c r="EW114" s="65">
        <v>0.0</v>
      </c>
      <c r="EX114" s="65">
        <v>0.0</v>
      </c>
      <c r="EY114" s="65">
        <v>0.0</v>
      </c>
      <c r="EZ114" s="65">
        <v>0.0</v>
      </c>
      <c r="FA114" s="65">
        <v>0.0</v>
      </c>
      <c r="FB114" s="65">
        <v>0.0</v>
      </c>
      <c r="FC114" s="63" t="s">
        <v>7503</v>
      </c>
      <c r="FD114" s="63" t="s">
        <v>7504</v>
      </c>
      <c r="FE114" s="64"/>
      <c r="FF114" s="64"/>
      <c r="FG114" s="64"/>
      <c r="FH114" s="65">
        <v>1.0</v>
      </c>
      <c r="FI114" s="65">
        <v>1.0</v>
      </c>
      <c r="FJ114" s="65">
        <v>0.0</v>
      </c>
      <c r="FK114" s="63" t="s">
        <v>7505</v>
      </c>
      <c r="FL114" s="164" t="s">
        <v>7506</v>
      </c>
      <c r="FM114" s="63" t="s">
        <v>132</v>
      </c>
      <c r="FN114" s="63" t="s">
        <v>4436</v>
      </c>
      <c r="FO114" s="65">
        <v>0.0</v>
      </c>
      <c r="FP114" s="65">
        <v>0.0</v>
      </c>
      <c r="FQ114" s="65">
        <v>0.0</v>
      </c>
      <c r="FR114" s="65">
        <v>0.0</v>
      </c>
      <c r="FS114" s="65">
        <v>1.0</v>
      </c>
      <c r="FT114" s="65">
        <v>0.0</v>
      </c>
      <c r="FU114" s="65">
        <v>0.0</v>
      </c>
      <c r="FV114" s="65">
        <v>0.0</v>
      </c>
      <c r="FW114" s="63" t="s">
        <v>35</v>
      </c>
      <c r="FX114" s="63" t="s">
        <v>132</v>
      </c>
      <c r="FY114" s="65">
        <v>0.0</v>
      </c>
      <c r="FZ114" s="65">
        <v>1.0</v>
      </c>
      <c r="GA114" s="65">
        <v>0.0</v>
      </c>
      <c r="GB114" s="63" t="s">
        <v>2007</v>
      </c>
      <c r="GC114" s="64"/>
      <c r="GD114" s="64"/>
      <c r="GE114" s="64"/>
      <c r="GF114" s="64"/>
      <c r="GG114" s="64"/>
      <c r="GH114" s="64"/>
      <c r="GI114" s="65">
        <v>0.0</v>
      </c>
      <c r="GJ114" s="65">
        <v>0.0</v>
      </c>
      <c r="GK114" s="65">
        <v>0.0</v>
      </c>
      <c r="GL114" s="65">
        <v>0.0</v>
      </c>
      <c r="GM114" s="65">
        <v>1.0</v>
      </c>
      <c r="GN114" s="65">
        <v>0.0</v>
      </c>
      <c r="GO114" s="63" t="s">
        <v>132</v>
      </c>
      <c r="GP114" s="64"/>
      <c r="GQ114" s="64"/>
      <c r="GR114" s="64"/>
      <c r="GS114" s="64"/>
      <c r="GT114" s="65">
        <v>0.0</v>
      </c>
      <c r="GU114" s="65">
        <v>1.0</v>
      </c>
      <c r="GV114" s="65">
        <v>0.0</v>
      </c>
      <c r="GW114" s="64"/>
      <c r="GX114" s="65">
        <v>0.0</v>
      </c>
      <c r="GY114" s="63" t="s">
        <v>4496</v>
      </c>
      <c r="GZ114" s="63" t="s">
        <v>132</v>
      </c>
      <c r="HA114" s="64"/>
      <c r="HB114" s="64"/>
      <c r="HC114" s="64"/>
      <c r="HD114" s="64"/>
      <c r="HE114" s="65">
        <v>0.0</v>
      </c>
      <c r="HF114" s="65">
        <v>1.0</v>
      </c>
      <c r="HG114" s="65">
        <v>0.0</v>
      </c>
      <c r="HH114" s="65">
        <v>0.0</v>
      </c>
      <c r="HI114" s="63" t="s">
        <v>4519</v>
      </c>
      <c r="HJ114" s="65">
        <v>1.0</v>
      </c>
      <c r="HK114" s="65">
        <v>0.0</v>
      </c>
      <c r="HL114" s="65">
        <v>0.0</v>
      </c>
      <c r="HM114" s="65">
        <v>0.0</v>
      </c>
      <c r="HN114" s="64"/>
      <c r="HO114" s="63" t="s">
        <v>132</v>
      </c>
      <c r="HP114" s="65">
        <v>120000.0</v>
      </c>
      <c r="HQ114" s="63" t="s">
        <v>7507</v>
      </c>
      <c r="HR114" s="65">
        <v>2.0</v>
      </c>
      <c r="HS114" s="63" t="s">
        <v>7508</v>
      </c>
      <c r="HV114" s="63" t="s">
        <v>7509</v>
      </c>
      <c r="HW114" s="63" t="s">
        <v>7510</v>
      </c>
      <c r="HX114" s="63" t="s">
        <v>7511</v>
      </c>
      <c r="HY114" s="63">
        <v>6.6729382E7</v>
      </c>
      <c r="HZ114" s="63" t="s">
        <v>7512</v>
      </c>
      <c r="IA114" s="65">
        <v>1.0</v>
      </c>
      <c r="IB114" s="65">
        <v>1.0</v>
      </c>
      <c r="IC114" s="65">
        <v>1.0</v>
      </c>
      <c r="ID114" s="65">
        <v>1.0</v>
      </c>
      <c r="IE114" s="65">
        <v>1.0</v>
      </c>
      <c r="IF114" s="65">
        <v>0.0</v>
      </c>
      <c r="IG114" s="65">
        <v>0.0</v>
      </c>
      <c r="IH114" s="64"/>
      <c r="II114" s="64"/>
      <c r="IJ114" s="64"/>
      <c r="IK114" s="64"/>
      <c r="IL114" s="64"/>
      <c r="IM114" s="64"/>
      <c r="IN114" s="64"/>
      <c r="IO114" s="64"/>
      <c r="IP114" s="64"/>
      <c r="IQ114" s="63" t="s">
        <v>862</v>
      </c>
      <c r="IR114" s="165">
        <v>110000.0</v>
      </c>
      <c r="IS114" s="65">
        <v>3.0</v>
      </c>
      <c r="IT114" s="63" t="s">
        <v>5683</v>
      </c>
      <c r="IU114" s="64"/>
      <c r="IV114" s="63" t="s">
        <v>7513</v>
      </c>
      <c r="IW114" s="164" t="s">
        <v>7514</v>
      </c>
      <c r="IX114" s="64"/>
      <c r="IY114" s="64"/>
      <c r="IZ114" s="63" t="s">
        <v>7515</v>
      </c>
      <c r="JA114" s="164" t="s">
        <v>7516</v>
      </c>
      <c r="JB114" s="64"/>
      <c r="JC114" s="64"/>
      <c r="JD114" s="64"/>
      <c r="JE114" s="63" t="s">
        <v>7517</v>
      </c>
      <c r="JF114" s="64"/>
      <c r="JG114" s="64"/>
      <c r="JH114" s="64"/>
      <c r="JI114" s="64"/>
      <c r="JJ114" s="64"/>
      <c r="JK114" s="64"/>
      <c r="JL114" s="64"/>
      <c r="JM114" s="64"/>
      <c r="JN114" s="64"/>
      <c r="JO114" s="64"/>
      <c r="JP114" s="64"/>
      <c r="JQ114" s="64"/>
      <c r="JR114" s="64"/>
      <c r="JS114" s="64"/>
      <c r="JT114" s="64"/>
      <c r="JU114" s="64"/>
      <c r="JV114" s="64"/>
      <c r="JW114" s="64"/>
      <c r="JX114" s="64"/>
      <c r="JY114" s="64"/>
      <c r="JZ114" s="64"/>
      <c r="KA114" s="64"/>
      <c r="KB114" s="64"/>
      <c r="KC114" s="64"/>
      <c r="KD114" s="64"/>
      <c r="KE114" s="64"/>
      <c r="KF114" s="64"/>
      <c r="KG114" s="64"/>
      <c r="KH114" s="64"/>
      <c r="KI114" s="64"/>
      <c r="KJ114" s="64"/>
      <c r="KK114" s="65">
        <v>4.86273734E8</v>
      </c>
      <c r="KL114" s="63" t="s">
        <v>7518</v>
      </c>
      <c r="KM114" s="163">
        <v>45200.0</v>
      </c>
      <c r="KN114" s="64"/>
      <c r="KO114" s="64"/>
      <c r="KP114" s="63" t="s">
        <v>4442</v>
      </c>
      <c r="KQ114" s="64"/>
      <c r="KR114" s="63" t="s">
        <v>6404</v>
      </c>
      <c r="KS114" s="64"/>
      <c r="KT114" s="65">
        <v>113.0</v>
      </c>
    </row>
    <row r="115" hidden="1">
      <c r="A115" s="163">
        <v>45200.0</v>
      </c>
      <c r="B115" s="163">
        <v>45200.0</v>
      </c>
      <c r="C115" s="63" t="s">
        <v>1372</v>
      </c>
      <c r="D115" s="63" t="s">
        <v>6789</v>
      </c>
      <c r="E115" s="63">
        <v>3.143915068E9</v>
      </c>
      <c r="F115" s="63" t="s">
        <v>4408</v>
      </c>
      <c r="G115" s="63" t="s">
        <v>4409</v>
      </c>
      <c r="H115" s="63" t="s">
        <v>79</v>
      </c>
      <c r="I115" s="63" t="s">
        <v>865</v>
      </c>
      <c r="J115" s="63" t="s">
        <v>7519</v>
      </c>
      <c r="K115" s="65">
        <v>6.300314</v>
      </c>
      <c r="L115" s="65">
        <v>-75.534127</v>
      </c>
      <c r="M115" s="65">
        <v>2004.800049</v>
      </c>
      <c r="N115" s="65">
        <v>77.59999847</v>
      </c>
      <c r="O115" s="63" t="s">
        <v>7520</v>
      </c>
      <c r="P115" s="65">
        <v>3.122703113E9</v>
      </c>
      <c r="Q115" s="63" t="s">
        <v>7521</v>
      </c>
      <c r="R115" s="64"/>
      <c r="S115" s="63" t="s">
        <v>7522</v>
      </c>
      <c r="T115" s="164" t="s">
        <v>7523</v>
      </c>
      <c r="U115" s="64"/>
      <c r="V115" s="64"/>
      <c r="W115" s="63" t="s">
        <v>7524</v>
      </c>
      <c r="X115" s="164" t="s">
        <v>7525</v>
      </c>
      <c r="Y115" s="65">
        <v>6.0</v>
      </c>
      <c r="Z115" s="65">
        <v>2.0</v>
      </c>
      <c r="AA115" s="63" t="s">
        <v>4454</v>
      </c>
      <c r="AB115" s="63" t="s">
        <v>35</v>
      </c>
      <c r="AC115" s="63" t="s">
        <v>132</v>
      </c>
      <c r="AD115" s="63" t="s">
        <v>35</v>
      </c>
      <c r="AE115" s="65">
        <v>4.0</v>
      </c>
      <c r="AF115" s="65">
        <v>2.0</v>
      </c>
      <c r="AG115" s="65">
        <v>1.0</v>
      </c>
      <c r="AH115" s="65">
        <v>1.0</v>
      </c>
      <c r="AI115" s="63" t="s">
        <v>2007</v>
      </c>
      <c r="AJ115" s="65">
        <v>2.0</v>
      </c>
      <c r="AK115" s="63" t="s">
        <v>2007</v>
      </c>
      <c r="AL115" s="65">
        <v>2.0</v>
      </c>
      <c r="AM115" s="63" t="s">
        <v>2007</v>
      </c>
      <c r="AN115" s="63" t="s">
        <v>4485</v>
      </c>
      <c r="AO115" s="63" t="s">
        <v>4437</v>
      </c>
      <c r="AP115" s="63" t="s">
        <v>4420</v>
      </c>
      <c r="AQ115" s="64"/>
      <c r="AR115" s="63" t="s">
        <v>4421</v>
      </c>
      <c r="AS115" s="63" t="s">
        <v>35</v>
      </c>
      <c r="AT115" s="63" t="s">
        <v>7526</v>
      </c>
      <c r="AU115" s="63" t="s">
        <v>35</v>
      </c>
      <c r="AV115" s="63" t="s">
        <v>4458</v>
      </c>
      <c r="AW115" s="63" t="s">
        <v>4423</v>
      </c>
      <c r="AX115" s="63" t="s">
        <v>132</v>
      </c>
      <c r="AY115" s="64"/>
      <c r="AZ115" s="64"/>
      <c r="BA115" s="64"/>
      <c r="BB115" s="65">
        <v>0.0</v>
      </c>
      <c r="BC115" s="65">
        <v>1.0</v>
      </c>
      <c r="BD115" s="65">
        <v>0.0</v>
      </c>
      <c r="BE115" s="65">
        <v>3.0</v>
      </c>
      <c r="BF115" s="63" t="s">
        <v>4487</v>
      </c>
      <c r="BG115" s="65">
        <v>38.0</v>
      </c>
      <c r="BH115" s="63" t="s">
        <v>4459</v>
      </c>
      <c r="BI115" s="63" t="s">
        <v>4425</v>
      </c>
      <c r="BJ115" s="63" t="s">
        <v>6213</v>
      </c>
      <c r="BK115" s="65">
        <v>1.0</v>
      </c>
      <c r="BL115" s="65">
        <v>1.0</v>
      </c>
      <c r="BM115" s="65">
        <v>0.0</v>
      </c>
      <c r="BN115" s="65">
        <v>0.0</v>
      </c>
      <c r="BO115" s="65">
        <v>0.0</v>
      </c>
      <c r="BP115" s="65">
        <v>0.0</v>
      </c>
      <c r="BQ115" s="65">
        <v>0.0</v>
      </c>
      <c r="BR115" s="64"/>
      <c r="BS115" s="64"/>
      <c r="BT115" s="63" t="s">
        <v>4425</v>
      </c>
      <c r="BU115" s="63" t="s">
        <v>4462</v>
      </c>
      <c r="BV115" s="65">
        <v>1.0</v>
      </c>
      <c r="BW115" s="65">
        <v>0.0</v>
      </c>
      <c r="BX115" s="65">
        <v>0.0</v>
      </c>
      <c r="BY115" s="64"/>
      <c r="BZ115" s="63" t="s">
        <v>4425</v>
      </c>
      <c r="CA115" s="63" t="s">
        <v>4536</v>
      </c>
      <c r="CB115" s="65">
        <v>1.0</v>
      </c>
      <c r="CC115" s="65">
        <v>1.0</v>
      </c>
      <c r="CD115" s="65">
        <v>1.0</v>
      </c>
      <c r="CE115" s="65">
        <v>1.0</v>
      </c>
      <c r="CF115" s="65">
        <v>1.0</v>
      </c>
      <c r="CG115" s="65">
        <v>0.0</v>
      </c>
      <c r="CH115" s="65">
        <v>0.0</v>
      </c>
      <c r="CI115" s="65">
        <v>0.0</v>
      </c>
      <c r="CJ115" s="64"/>
      <c r="CK115" s="63" t="s">
        <v>216</v>
      </c>
      <c r="CL115" s="65">
        <v>0.0</v>
      </c>
      <c r="CM115" s="65">
        <v>0.0</v>
      </c>
      <c r="CN115" s="65">
        <v>0.0</v>
      </c>
      <c r="CO115" s="65">
        <v>0.0</v>
      </c>
      <c r="CP115" s="65">
        <v>0.0</v>
      </c>
      <c r="CQ115" s="65">
        <v>1.0</v>
      </c>
      <c r="CR115" s="65">
        <v>0.0</v>
      </c>
      <c r="CS115" s="65">
        <v>0.0</v>
      </c>
      <c r="CT115" s="64"/>
      <c r="CU115" s="63" t="s">
        <v>5484</v>
      </c>
      <c r="CV115" s="63" t="s">
        <v>4467</v>
      </c>
      <c r="CW115" s="64"/>
      <c r="CX115" s="63" t="s">
        <v>4538</v>
      </c>
      <c r="CY115" s="65">
        <v>0.0</v>
      </c>
      <c r="CZ115" s="65">
        <v>0.0</v>
      </c>
      <c r="DA115" s="65">
        <v>0.0</v>
      </c>
      <c r="DB115" s="65">
        <v>0.0</v>
      </c>
      <c r="DC115" s="65">
        <v>0.0</v>
      </c>
      <c r="DD115" s="65">
        <v>0.0</v>
      </c>
      <c r="DE115" s="65">
        <v>1.0</v>
      </c>
      <c r="DF115" s="65">
        <v>0.0</v>
      </c>
      <c r="DG115" s="64"/>
      <c r="DH115" s="64"/>
      <c r="DI115" s="64"/>
      <c r="DJ115" s="65">
        <v>0.0</v>
      </c>
      <c r="DK115" s="65">
        <v>0.0</v>
      </c>
      <c r="DL115" s="65">
        <v>0.0</v>
      </c>
      <c r="DM115" s="64"/>
      <c r="DN115" s="63" t="s">
        <v>4429</v>
      </c>
      <c r="DO115" s="63" t="s">
        <v>4430</v>
      </c>
      <c r="DP115" s="63" t="s">
        <v>7527</v>
      </c>
      <c r="DQ115" s="64"/>
      <c r="DR115" s="64"/>
      <c r="DS115" s="64"/>
      <c r="DT115" s="64"/>
      <c r="DU115" s="64"/>
      <c r="DV115" s="65">
        <v>0.0</v>
      </c>
      <c r="DW115" s="65">
        <v>1.0</v>
      </c>
      <c r="DX115" s="65">
        <v>1.0</v>
      </c>
      <c r="DY115" s="65">
        <v>0.0</v>
      </c>
      <c r="DZ115" s="65">
        <v>0.0</v>
      </c>
      <c r="EA115" s="63" t="s">
        <v>541</v>
      </c>
      <c r="EB115" s="64"/>
      <c r="EC115" s="64"/>
      <c r="ED115" s="64"/>
      <c r="EE115" s="64"/>
      <c r="EF115" s="64"/>
      <c r="EG115" s="65">
        <v>0.0</v>
      </c>
      <c r="EH115" s="65">
        <v>1.0</v>
      </c>
      <c r="EI115" s="65">
        <v>0.0</v>
      </c>
      <c r="EJ115" s="65">
        <v>0.0</v>
      </c>
      <c r="EK115" s="65">
        <v>0.0</v>
      </c>
      <c r="EL115" s="63" t="s">
        <v>4431</v>
      </c>
      <c r="EM115" s="63" t="s">
        <v>4432</v>
      </c>
      <c r="EN115" s="63" t="s">
        <v>4494</v>
      </c>
      <c r="EO115" s="64"/>
      <c r="EP115" s="64"/>
      <c r="EQ115" s="64"/>
      <c r="ER115" s="64"/>
      <c r="ES115" s="64"/>
      <c r="ET115" s="64"/>
      <c r="EU115" s="64"/>
      <c r="EV115" s="65">
        <v>1.0</v>
      </c>
      <c r="EW115" s="65">
        <v>0.0</v>
      </c>
      <c r="EX115" s="65">
        <v>0.0</v>
      </c>
      <c r="EY115" s="65">
        <v>0.0</v>
      </c>
      <c r="EZ115" s="65">
        <v>0.0</v>
      </c>
      <c r="FA115" s="65">
        <v>0.0</v>
      </c>
      <c r="FB115" s="65">
        <v>0.0</v>
      </c>
      <c r="FC115" s="64"/>
      <c r="FD115" s="63" t="s">
        <v>4425</v>
      </c>
      <c r="FE115" s="64"/>
      <c r="FF115" s="64"/>
      <c r="FG115" s="64"/>
      <c r="FH115" s="65">
        <v>0.0</v>
      </c>
      <c r="FI115" s="65">
        <v>0.0</v>
      </c>
      <c r="FJ115" s="65">
        <v>1.0</v>
      </c>
      <c r="FK115" s="63" t="s">
        <v>7528</v>
      </c>
      <c r="FL115" s="164" t="s">
        <v>7529</v>
      </c>
      <c r="FM115" s="63" t="s">
        <v>132</v>
      </c>
      <c r="FN115" s="63" t="s">
        <v>4650</v>
      </c>
      <c r="FO115" s="65">
        <v>0.0</v>
      </c>
      <c r="FP115" s="65">
        <v>0.0</v>
      </c>
      <c r="FQ115" s="65">
        <v>1.0</v>
      </c>
      <c r="FR115" s="65">
        <v>0.0</v>
      </c>
      <c r="FS115" s="65">
        <v>0.0</v>
      </c>
      <c r="FT115" s="65">
        <v>0.0</v>
      </c>
      <c r="FU115" s="65">
        <v>0.0</v>
      </c>
      <c r="FV115" s="65">
        <v>0.0</v>
      </c>
      <c r="FW115" s="63" t="s">
        <v>35</v>
      </c>
      <c r="FX115" s="63" t="s">
        <v>35</v>
      </c>
      <c r="FY115" s="65">
        <v>1.0</v>
      </c>
      <c r="FZ115" s="65">
        <v>0.0</v>
      </c>
      <c r="GA115" s="65">
        <v>0.0</v>
      </c>
      <c r="GB115" s="63" t="s">
        <v>4473</v>
      </c>
      <c r="GC115" s="64"/>
      <c r="GD115" s="64"/>
      <c r="GE115" s="64"/>
      <c r="GF115" s="64"/>
      <c r="GG115" s="64"/>
      <c r="GH115" s="64"/>
      <c r="GI115" s="65">
        <v>1.0</v>
      </c>
      <c r="GJ115" s="65">
        <v>0.0</v>
      </c>
      <c r="GK115" s="65">
        <v>1.0</v>
      </c>
      <c r="GL115" s="65">
        <v>0.0</v>
      </c>
      <c r="GM115" s="65">
        <v>0.0</v>
      </c>
      <c r="GN115" s="65">
        <v>0.0</v>
      </c>
      <c r="GO115" s="63" t="s">
        <v>132</v>
      </c>
      <c r="GP115" s="64"/>
      <c r="GQ115" s="64"/>
      <c r="GR115" s="64"/>
      <c r="GS115" s="64"/>
      <c r="GT115" s="65">
        <v>0.0</v>
      </c>
      <c r="GU115" s="65">
        <v>1.0</v>
      </c>
      <c r="GV115" s="65">
        <v>0.0</v>
      </c>
      <c r="GW115" s="64"/>
      <c r="GX115" s="65">
        <v>0.0</v>
      </c>
      <c r="GY115" s="63" t="s">
        <v>4474</v>
      </c>
      <c r="GZ115" s="63" t="s">
        <v>564</v>
      </c>
      <c r="HA115" s="64"/>
      <c r="HB115" s="64"/>
      <c r="HC115" s="64"/>
      <c r="HD115" s="64"/>
      <c r="HE115" s="65">
        <v>1.0</v>
      </c>
      <c r="HF115" s="65">
        <v>0.0</v>
      </c>
      <c r="HG115" s="65">
        <v>0.0</v>
      </c>
      <c r="HH115" s="65">
        <v>0.0</v>
      </c>
      <c r="HI115" s="63" t="s">
        <v>4674</v>
      </c>
      <c r="HJ115" s="65">
        <v>0.0</v>
      </c>
      <c r="HK115" s="65">
        <v>1.0</v>
      </c>
      <c r="HL115" s="65">
        <v>0.0</v>
      </c>
      <c r="HM115" s="65">
        <v>0.0</v>
      </c>
      <c r="HN115" s="64"/>
      <c r="HO115" s="63" t="s">
        <v>564</v>
      </c>
      <c r="HP115" s="65">
        <v>0.0</v>
      </c>
      <c r="HQ115" s="63" t="s">
        <v>7530</v>
      </c>
      <c r="HR115" s="65">
        <v>3.0</v>
      </c>
      <c r="HS115" s="63" t="s">
        <v>7531</v>
      </c>
      <c r="HU115" s="64"/>
      <c r="HV115" s="63" t="s">
        <v>7532</v>
      </c>
      <c r="HW115" s="63" t="s">
        <v>7533</v>
      </c>
      <c r="HX115" s="63" t="s">
        <v>7534</v>
      </c>
      <c r="HY115" s="63">
        <v>4.3073769E7</v>
      </c>
      <c r="HZ115" s="63" t="s">
        <v>5539</v>
      </c>
      <c r="IA115" s="65">
        <v>1.0</v>
      </c>
      <c r="IB115" s="65">
        <v>0.0</v>
      </c>
      <c r="IC115" s="65">
        <v>1.0</v>
      </c>
      <c r="ID115" s="65">
        <v>0.0</v>
      </c>
      <c r="IE115" s="65">
        <v>0.0</v>
      </c>
      <c r="IF115" s="65">
        <v>0.0</v>
      </c>
      <c r="IG115" s="65">
        <v>0.0</v>
      </c>
      <c r="IH115" s="64"/>
      <c r="II115" s="64"/>
      <c r="IJ115" s="64"/>
      <c r="IK115" s="64"/>
      <c r="IL115" s="64"/>
      <c r="IM115" s="64"/>
      <c r="IN115" s="64"/>
      <c r="IO115" s="64"/>
      <c r="IP115" s="64"/>
      <c r="IQ115" s="64"/>
      <c r="IR115" s="165">
        <v>70000.0</v>
      </c>
      <c r="IS115" s="65">
        <v>1.0</v>
      </c>
      <c r="IT115" s="63" t="s">
        <v>5428</v>
      </c>
      <c r="IU115" s="64"/>
      <c r="IV115" s="63" t="s">
        <v>7535</v>
      </c>
      <c r="IW115" s="164" t="s">
        <v>7536</v>
      </c>
      <c r="IX115" s="64"/>
      <c r="IY115" s="64"/>
      <c r="IZ115" s="63" t="s">
        <v>7537</v>
      </c>
      <c r="JA115" s="164" t="s">
        <v>7538</v>
      </c>
      <c r="JB115" s="64"/>
      <c r="JC115" s="64"/>
      <c r="JD115" s="64"/>
      <c r="JE115" s="64"/>
      <c r="JF115" s="64"/>
      <c r="JG115" s="64"/>
      <c r="JH115" s="64"/>
      <c r="JI115" s="64"/>
      <c r="JJ115" s="64"/>
      <c r="JK115" s="64"/>
      <c r="JL115" s="64"/>
      <c r="JM115" s="64"/>
      <c r="JN115" s="64"/>
      <c r="JO115" s="64"/>
      <c r="JP115" s="64"/>
      <c r="JQ115" s="64"/>
      <c r="JR115" s="64"/>
      <c r="JS115" s="64"/>
      <c r="JT115" s="64"/>
      <c r="JU115" s="64"/>
      <c r="JV115" s="64"/>
      <c r="JW115" s="64"/>
      <c r="JX115" s="64"/>
      <c r="JY115" s="64"/>
      <c r="JZ115" s="64"/>
      <c r="KA115" s="64"/>
      <c r="KB115" s="64"/>
      <c r="KC115" s="64"/>
      <c r="KD115" s="64"/>
      <c r="KE115" s="64"/>
      <c r="KF115" s="64"/>
      <c r="KG115" s="64"/>
      <c r="KH115" s="64"/>
      <c r="KI115" s="64"/>
      <c r="KJ115" s="64"/>
      <c r="KK115" s="65">
        <v>4.86276987E8</v>
      </c>
      <c r="KL115" s="63" t="s">
        <v>7539</v>
      </c>
      <c r="KM115" s="163">
        <v>45200.0</v>
      </c>
      <c r="KN115" s="64"/>
      <c r="KO115" s="64"/>
      <c r="KP115" s="63" t="s">
        <v>4442</v>
      </c>
      <c r="KQ115" s="64"/>
      <c r="KR115" s="63" t="s">
        <v>6404</v>
      </c>
      <c r="KS115" s="64"/>
      <c r="KT115" s="65">
        <v>114.0</v>
      </c>
    </row>
    <row r="116" hidden="1">
      <c r="A116" s="163">
        <v>45200.0</v>
      </c>
      <c r="B116" s="163">
        <v>45200.0</v>
      </c>
      <c r="C116" s="63" t="s">
        <v>7540</v>
      </c>
      <c r="D116" s="63" t="s">
        <v>6469</v>
      </c>
      <c r="E116" s="63">
        <v>3.043970067E9</v>
      </c>
      <c r="F116" s="63" t="s">
        <v>4408</v>
      </c>
      <c r="G116" s="63" t="s">
        <v>4409</v>
      </c>
      <c r="H116" s="63" t="s">
        <v>79</v>
      </c>
      <c r="I116" s="63" t="s">
        <v>865</v>
      </c>
      <c r="J116" s="63" t="s">
        <v>7541</v>
      </c>
      <c r="K116" s="65">
        <v>6.300271</v>
      </c>
      <c r="L116" s="65">
        <v>-75.53322</v>
      </c>
      <c r="M116" s="65">
        <v>1987.207158</v>
      </c>
      <c r="N116" s="65">
        <v>60.83475213</v>
      </c>
      <c r="O116" s="63" t="s">
        <v>1441</v>
      </c>
      <c r="P116" s="65">
        <v>3.204345874E9</v>
      </c>
      <c r="Q116" s="63" t="s">
        <v>7542</v>
      </c>
      <c r="R116" s="64"/>
      <c r="S116" s="63" t="s">
        <v>7543</v>
      </c>
      <c r="T116" s="164" t="s">
        <v>7544</v>
      </c>
      <c r="U116" s="64"/>
      <c r="V116" s="64"/>
      <c r="W116" s="63" t="s">
        <v>7545</v>
      </c>
      <c r="X116" s="164" t="s">
        <v>7546</v>
      </c>
      <c r="Y116" s="65">
        <v>3.0</v>
      </c>
      <c r="Z116" s="65">
        <v>1.0</v>
      </c>
      <c r="AA116" s="63" t="s">
        <v>4484</v>
      </c>
      <c r="AB116" s="63" t="s">
        <v>132</v>
      </c>
      <c r="AC116" s="63" t="s">
        <v>132</v>
      </c>
      <c r="AD116" s="63" t="s">
        <v>132</v>
      </c>
      <c r="AE116" s="65">
        <v>1.0</v>
      </c>
      <c r="AF116" s="65">
        <v>2.0</v>
      </c>
      <c r="AG116" s="63" t="s">
        <v>2007</v>
      </c>
      <c r="AH116" s="65">
        <v>1.0</v>
      </c>
      <c r="AI116" s="63" t="s">
        <v>2007</v>
      </c>
      <c r="AJ116" s="63" t="s">
        <v>2007</v>
      </c>
      <c r="AK116" s="65">
        <v>2.0</v>
      </c>
      <c r="AL116" s="63" t="s">
        <v>2007</v>
      </c>
      <c r="AM116" s="65">
        <v>1.0</v>
      </c>
      <c r="AN116" s="63" t="s">
        <v>4485</v>
      </c>
      <c r="AO116" s="63" t="s">
        <v>4419</v>
      </c>
      <c r="AP116" s="63" t="s">
        <v>4420</v>
      </c>
      <c r="AQ116" s="64"/>
      <c r="AR116" s="63" t="s">
        <v>4421</v>
      </c>
      <c r="AS116" s="63" t="s">
        <v>132</v>
      </c>
      <c r="AT116" s="64"/>
      <c r="AU116" s="63" t="s">
        <v>132</v>
      </c>
      <c r="AV116" s="63" t="s">
        <v>4458</v>
      </c>
      <c r="AW116" s="63" t="s">
        <v>4561</v>
      </c>
      <c r="AX116" s="63" t="s">
        <v>132</v>
      </c>
      <c r="AY116" s="64"/>
      <c r="AZ116" s="64"/>
      <c r="BA116" s="64"/>
      <c r="BB116" s="65">
        <v>0.0</v>
      </c>
      <c r="BC116" s="65">
        <v>1.0</v>
      </c>
      <c r="BD116" s="65">
        <v>0.0</v>
      </c>
      <c r="BE116" s="63" t="s">
        <v>4437</v>
      </c>
      <c r="BF116" s="63" t="s">
        <v>4437</v>
      </c>
      <c r="BG116" s="65">
        <v>12.0</v>
      </c>
      <c r="BH116" s="63" t="s">
        <v>4459</v>
      </c>
      <c r="BI116" s="63" t="s">
        <v>4425</v>
      </c>
      <c r="BJ116" s="63" t="s">
        <v>4424</v>
      </c>
      <c r="BK116" s="65">
        <v>0.0</v>
      </c>
      <c r="BL116" s="65">
        <v>1.0</v>
      </c>
      <c r="BM116" s="65">
        <v>0.0</v>
      </c>
      <c r="BN116" s="65">
        <v>0.0</v>
      </c>
      <c r="BO116" s="65">
        <v>0.0</v>
      </c>
      <c r="BP116" s="65">
        <v>0.0</v>
      </c>
      <c r="BQ116" s="65">
        <v>0.0</v>
      </c>
      <c r="BR116" s="64"/>
      <c r="BS116" s="64"/>
      <c r="BT116" s="63" t="s">
        <v>4425</v>
      </c>
      <c r="BU116" s="63" t="s">
        <v>4462</v>
      </c>
      <c r="BV116" s="65">
        <v>1.0</v>
      </c>
      <c r="BW116" s="65">
        <v>0.0</v>
      </c>
      <c r="BX116" s="65">
        <v>0.0</v>
      </c>
      <c r="BY116" s="63" t="s">
        <v>7547</v>
      </c>
      <c r="BZ116" s="63" t="s">
        <v>4425</v>
      </c>
      <c r="CA116" s="63" t="s">
        <v>5008</v>
      </c>
      <c r="CB116" s="65">
        <v>0.0</v>
      </c>
      <c r="CC116" s="65">
        <v>0.0</v>
      </c>
      <c r="CD116" s="65">
        <v>0.0</v>
      </c>
      <c r="CE116" s="65">
        <v>0.0</v>
      </c>
      <c r="CF116" s="65">
        <v>1.0</v>
      </c>
      <c r="CG116" s="65">
        <v>0.0</v>
      </c>
      <c r="CH116" s="65">
        <v>0.0</v>
      </c>
      <c r="CI116" s="65">
        <v>0.0</v>
      </c>
      <c r="CJ116" s="63" t="s">
        <v>7548</v>
      </c>
      <c r="CK116" s="63" t="s">
        <v>4899</v>
      </c>
      <c r="CL116" s="65">
        <v>0.0</v>
      </c>
      <c r="CM116" s="65">
        <v>0.0</v>
      </c>
      <c r="CN116" s="65">
        <v>1.0</v>
      </c>
      <c r="CO116" s="65">
        <v>0.0</v>
      </c>
      <c r="CP116" s="65">
        <v>1.0</v>
      </c>
      <c r="CQ116" s="65">
        <v>0.0</v>
      </c>
      <c r="CR116" s="65">
        <v>0.0</v>
      </c>
      <c r="CS116" s="65">
        <v>0.0</v>
      </c>
      <c r="CT116" s="63" t="s">
        <v>7549</v>
      </c>
      <c r="CU116" s="63" t="s">
        <v>4466</v>
      </c>
      <c r="CV116" s="63" t="s">
        <v>4467</v>
      </c>
      <c r="CW116" s="64"/>
      <c r="CX116" s="63" t="s">
        <v>4629</v>
      </c>
      <c r="CY116" s="65">
        <v>1.0</v>
      </c>
      <c r="CZ116" s="65">
        <v>0.0</v>
      </c>
      <c r="DA116" s="65">
        <v>0.0</v>
      </c>
      <c r="DB116" s="65">
        <v>0.0</v>
      </c>
      <c r="DC116" s="65">
        <v>0.0</v>
      </c>
      <c r="DD116" s="65">
        <v>0.0</v>
      </c>
      <c r="DE116" s="65">
        <v>1.0</v>
      </c>
      <c r="DF116" s="65">
        <v>0.0</v>
      </c>
      <c r="DG116" s="64"/>
      <c r="DH116" s="64"/>
      <c r="DI116" s="64"/>
      <c r="DJ116" s="65">
        <v>0.0</v>
      </c>
      <c r="DK116" s="65">
        <v>0.0</v>
      </c>
      <c r="DL116" s="65">
        <v>0.0</v>
      </c>
      <c r="DM116" s="64"/>
      <c r="DN116" s="63" t="s">
        <v>4429</v>
      </c>
      <c r="DO116" s="63" t="s">
        <v>541</v>
      </c>
      <c r="DP116" s="63" t="s">
        <v>4563</v>
      </c>
      <c r="DQ116" s="64"/>
      <c r="DR116" s="64"/>
      <c r="DS116" s="64"/>
      <c r="DT116" s="64"/>
      <c r="DU116" s="64"/>
      <c r="DV116" s="65">
        <v>0.0</v>
      </c>
      <c r="DW116" s="65">
        <v>0.0</v>
      </c>
      <c r="DX116" s="65">
        <v>0.0</v>
      </c>
      <c r="DY116" s="65">
        <v>0.0</v>
      </c>
      <c r="DZ116" s="65">
        <v>1.0</v>
      </c>
      <c r="EA116" s="63" t="s">
        <v>4563</v>
      </c>
      <c r="EB116" s="64"/>
      <c r="EC116" s="64"/>
      <c r="ED116" s="64"/>
      <c r="EE116" s="64"/>
      <c r="EF116" s="64"/>
      <c r="EG116" s="65">
        <v>0.0</v>
      </c>
      <c r="EH116" s="65">
        <v>0.0</v>
      </c>
      <c r="EI116" s="65">
        <v>0.0</v>
      </c>
      <c r="EJ116" s="65">
        <v>0.0</v>
      </c>
      <c r="EK116" s="65">
        <v>1.0</v>
      </c>
      <c r="EL116" s="63" t="s">
        <v>4431</v>
      </c>
      <c r="EM116" s="63" t="s">
        <v>4437</v>
      </c>
      <c r="EN116" s="63" t="s">
        <v>4433</v>
      </c>
      <c r="EO116" s="64"/>
      <c r="EP116" s="64"/>
      <c r="EQ116" s="64"/>
      <c r="ER116" s="64"/>
      <c r="ES116" s="64"/>
      <c r="ET116" s="64"/>
      <c r="EU116" s="64"/>
      <c r="EV116" s="65">
        <v>0.0</v>
      </c>
      <c r="EW116" s="65">
        <v>0.0</v>
      </c>
      <c r="EX116" s="65">
        <v>0.0</v>
      </c>
      <c r="EY116" s="65">
        <v>0.0</v>
      </c>
      <c r="EZ116" s="65">
        <v>1.0</v>
      </c>
      <c r="FA116" s="65">
        <v>0.0</v>
      </c>
      <c r="FB116" s="65">
        <v>0.0</v>
      </c>
      <c r="FC116" s="63" t="s">
        <v>216</v>
      </c>
      <c r="FD116" s="63" t="s">
        <v>4425</v>
      </c>
      <c r="FE116" s="64"/>
      <c r="FF116" s="64"/>
      <c r="FG116" s="64"/>
      <c r="FH116" s="65">
        <v>0.0</v>
      </c>
      <c r="FI116" s="65">
        <v>0.0</v>
      </c>
      <c r="FJ116" s="65">
        <v>1.0</v>
      </c>
      <c r="FK116" s="64"/>
      <c r="FL116" s="64"/>
      <c r="FM116" s="63" t="s">
        <v>132</v>
      </c>
      <c r="FN116" s="63" t="s">
        <v>4495</v>
      </c>
      <c r="FO116" s="65">
        <v>1.0</v>
      </c>
      <c r="FP116" s="65">
        <v>0.0</v>
      </c>
      <c r="FQ116" s="65">
        <v>0.0</v>
      </c>
      <c r="FR116" s="65">
        <v>0.0</v>
      </c>
      <c r="FS116" s="65">
        <v>0.0</v>
      </c>
      <c r="FT116" s="65">
        <v>0.0</v>
      </c>
      <c r="FU116" s="65">
        <v>0.0</v>
      </c>
      <c r="FV116" s="65">
        <v>0.0</v>
      </c>
      <c r="FW116" s="63" t="s">
        <v>132</v>
      </c>
      <c r="FX116" s="63" t="s">
        <v>132</v>
      </c>
      <c r="FY116" s="65">
        <v>0.0</v>
      </c>
      <c r="FZ116" s="65">
        <v>1.0</v>
      </c>
      <c r="GA116" s="65">
        <v>0.0</v>
      </c>
      <c r="GB116" s="63" t="s">
        <v>2007</v>
      </c>
      <c r="GC116" s="64"/>
      <c r="GD116" s="64"/>
      <c r="GE116" s="64"/>
      <c r="GF116" s="64"/>
      <c r="GG116" s="64"/>
      <c r="GH116" s="64"/>
      <c r="GI116" s="65">
        <v>0.0</v>
      </c>
      <c r="GJ116" s="65">
        <v>0.0</v>
      </c>
      <c r="GK116" s="65">
        <v>0.0</v>
      </c>
      <c r="GL116" s="65">
        <v>0.0</v>
      </c>
      <c r="GM116" s="65">
        <v>1.0</v>
      </c>
      <c r="GN116" s="65">
        <v>0.0</v>
      </c>
      <c r="GO116" s="63" t="s">
        <v>4563</v>
      </c>
      <c r="GP116" s="64"/>
      <c r="GQ116" s="64"/>
      <c r="GR116" s="64"/>
      <c r="GS116" s="64"/>
      <c r="GT116" s="65">
        <v>0.0</v>
      </c>
      <c r="GU116" s="65">
        <v>0.0</v>
      </c>
      <c r="GV116" s="65">
        <v>0.0</v>
      </c>
      <c r="GW116" s="64"/>
      <c r="GX116" s="65">
        <v>1.0</v>
      </c>
      <c r="GY116" s="63" t="s">
        <v>4518</v>
      </c>
      <c r="GZ116" s="63" t="s">
        <v>4566</v>
      </c>
      <c r="HA116" s="64"/>
      <c r="HB116" s="64"/>
      <c r="HC116" s="64"/>
      <c r="HD116" s="64"/>
      <c r="HE116" s="65">
        <v>0.0</v>
      </c>
      <c r="HF116" s="65">
        <v>0.0</v>
      </c>
      <c r="HG116" s="65">
        <v>0.0</v>
      </c>
      <c r="HH116" s="65">
        <v>1.0</v>
      </c>
      <c r="HI116" s="63" t="s">
        <v>4714</v>
      </c>
      <c r="HJ116" s="65">
        <v>1.0</v>
      </c>
      <c r="HK116" s="65">
        <v>1.0</v>
      </c>
      <c r="HL116" s="65">
        <v>0.0</v>
      </c>
      <c r="HM116" s="65">
        <v>0.0</v>
      </c>
      <c r="HN116" s="64"/>
      <c r="HO116" s="63" t="s">
        <v>132</v>
      </c>
      <c r="HP116" s="65">
        <v>35000.0</v>
      </c>
      <c r="HQ116" s="63" t="s">
        <v>7550</v>
      </c>
      <c r="HR116" s="65">
        <v>3.0</v>
      </c>
      <c r="HS116" s="63" t="s">
        <v>7551</v>
      </c>
      <c r="HT116" s="64"/>
      <c r="HU116" s="64"/>
      <c r="HV116" s="63" t="s">
        <v>7552</v>
      </c>
      <c r="HW116" s="63" t="s">
        <v>7553</v>
      </c>
      <c r="HX116" s="63" t="s">
        <v>7554</v>
      </c>
      <c r="HY116" s="63">
        <v>7.138734E7</v>
      </c>
      <c r="HZ116" s="63" t="s">
        <v>5589</v>
      </c>
      <c r="IA116" s="65">
        <v>0.0</v>
      </c>
      <c r="IB116" s="65">
        <v>0.0</v>
      </c>
      <c r="IC116" s="65">
        <v>1.0</v>
      </c>
      <c r="ID116" s="65">
        <v>0.0</v>
      </c>
      <c r="IE116" s="65">
        <v>0.0</v>
      </c>
      <c r="IF116" s="65">
        <v>0.0</v>
      </c>
      <c r="IG116" s="65">
        <v>0.0</v>
      </c>
      <c r="IH116" s="64"/>
      <c r="II116" s="64"/>
      <c r="IJ116" s="64"/>
      <c r="IK116" s="64"/>
      <c r="IL116" s="64"/>
      <c r="IM116" s="64"/>
      <c r="IN116" s="64"/>
      <c r="IO116" s="64"/>
      <c r="IP116" s="64"/>
      <c r="IQ116" s="64"/>
      <c r="IR116" s="63">
        <v>80000.0</v>
      </c>
      <c r="IS116" s="63" t="s">
        <v>4437</v>
      </c>
      <c r="IT116" s="63" t="s">
        <v>4437</v>
      </c>
      <c r="IU116" s="64"/>
      <c r="IV116" s="63" t="s">
        <v>7555</v>
      </c>
      <c r="IW116" s="164" t="s">
        <v>7556</v>
      </c>
      <c r="IX116" s="64"/>
      <c r="IY116" s="64"/>
      <c r="IZ116" s="63" t="s">
        <v>7557</v>
      </c>
      <c r="JA116" s="164" t="s">
        <v>7558</v>
      </c>
      <c r="JB116" s="64"/>
      <c r="JC116" s="64"/>
      <c r="JD116" s="64"/>
      <c r="JE116" s="64"/>
      <c r="JF116" s="64"/>
      <c r="JG116" s="64"/>
      <c r="JH116" s="64"/>
      <c r="JI116" s="64"/>
      <c r="JJ116" s="64"/>
      <c r="JK116" s="64"/>
      <c r="JL116" s="64"/>
      <c r="JM116" s="64"/>
      <c r="JN116" s="64"/>
      <c r="JO116" s="64"/>
      <c r="JP116" s="64"/>
      <c r="JQ116" s="64"/>
      <c r="JR116" s="64"/>
      <c r="JS116" s="64"/>
      <c r="JT116" s="64"/>
      <c r="JU116" s="64"/>
      <c r="JV116" s="64"/>
      <c r="JW116" s="64"/>
      <c r="JX116" s="64"/>
      <c r="JY116" s="64"/>
      <c r="JZ116" s="64"/>
      <c r="KA116" s="64"/>
      <c r="KB116" s="64"/>
      <c r="KC116" s="64"/>
      <c r="KD116" s="64"/>
      <c r="KE116" s="64"/>
      <c r="KF116" s="64"/>
      <c r="KG116" s="64"/>
      <c r="KH116" s="64"/>
      <c r="KI116" s="64"/>
      <c r="KJ116" s="64"/>
      <c r="KK116" s="65">
        <v>4.86281683E8</v>
      </c>
      <c r="KL116" s="63" t="s">
        <v>7559</v>
      </c>
      <c r="KM116" s="163">
        <v>45200.0</v>
      </c>
      <c r="KN116" s="64"/>
      <c r="KO116" s="64"/>
      <c r="KP116" s="63" t="s">
        <v>4442</v>
      </c>
      <c r="KQ116" s="64"/>
      <c r="KR116" s="63" t="s">
        <v>6404</v>
      </c>
      <c r="KS116" s="64"/>
      <c r="KT116" s="65">
        <v>115.0</v>
      </c>
    </row>
    <row r="117" hidden="1">
      <c r="A117" s="163">
        <v>45200.0</v>
      </c>
      <c r="B117" s="163">
        <v>45200.0</v>
      </c>
      <c r="C117" s="63" t="s">
        <v>1514</v>
      </c>
      <c r="D117" s="63" t="s">
        <v>7469</v>
      </c>
      <c r="E117" s="63">
        <v>3.233217594E9</v>
      </c>
      <c r="F117" s="63" t="s">
        <v>4408</v>
      </c>
      <c r="G117" s="63" t="s">
        <v>4409</v>
      </c>
      <c r="H117" s="63" t="s">
        <v>4766</v>
      </c>
      <c r="I117" s="63" t="s">
        <v>7560</v>
      </c>
      <c r="J117" s="64"/>
      <c r="K117" s="64"/>
      <c r="L117" s="64"/>
      <c r="M117" s="64"/>
      <c r="N117" s="64"/>
      <c r="O117" s="63" t="s">
        <v>7561</v>
      </c>
      <c r="P117" s="65">
        <v>3.228142776E9</v>
      </c>
      <c r="Q117" s="63" t="s">
        <v>7562</v>
      </c>
      <c r="R117" s="64"/>
      <c r="S117" s="63" t="s">
        <v>7563</v>
      </c>
      <c r="T117" s="164" t="s">
        <v>7564</v>
      </c>
      <c r="U117" s="63" t="s">
        <v>7565</v>
      </c>
      <c r="V117" s="164" t="s">
        <v>7566</v>
      </c>
      <c r="W117" s="63" t="s">
        <v>7567</v>
      </c>
      <c r="X117" s="164" t="s">
        <v>7568</v>
      </c>
      <c r="Y117" s="65">
        <v>3.0</v>
      </c>
      <c r="Z117" s="65">
        <v>2.0</v>
      </c>
      <c r="AA117" s="63" t="s">
        <v>5118</v>
      </c>
      <c r="AB117" s="63" t="s">
        <v>35</v>
      </c>
      <c r="AC117" s="63" t="s">
        <v>35</v>
      </c>
      <c r="AD117" s="63" t="s">
        <v>132</v>
      </c>
      <c r="AE117" s="63" t="s">
        <v>216</v>
      </c>
      <c r="AF117" s="65">
        <v>3.0</v>
      </c>
      <c r="AG117" s="63" t="s">
        <v>2007</v>
      </c>
      <c r="AH117" s="64">
        <f>+ 7</f>
        <v>7</v>
      </c>
      <c r="AI117" s="63" t="s">
        <v>2007</v>
      </c>
      <c r="AJ117" s="65">
        <v>1.0</v>
      </c>
      <c r="AK117" s="65">
        <v>1.0</v>
      </c>
      <c r="AL117" s="63" t="s">
        <v>2007</v>
      </c>
      <c r="AM117" s="65">
        <v>1.0</v>
      </c>
      <c r="AN117" s="63" t="s">
        <v>4510</v>
      </c>
      <c r="AO117" s="63" t="s">
        <v>4456</v>
      </c>
      <c r="AP117" s="63" t="s">
        <v>4582</v>
      </c>
      <c r="AQ117" s="64"/>
      <c r="AR117" s="63" t="s">
        <v>4421</v>
      </c>
      <c r="AS117" s="63" t="s">
        <v>132</v>
      </c>
      <c r="AT117" s="64"/>
      <c r="AU117" s="63" t="s">
        <v>35</v>
      </c>
      <c r="AV117" s="63" t="s">
        <v>4458</v>
      </c>
      <c r="AW117" s="63" t="s">
        <v>4561</v>
      </c>
      <c r="AX117" s="63" t="s">
        <v>132</v>
      </c>
      <c r="AY117" s="64"/>
      <c r="AZ117" s="64"/>
      <c r="BA117" s="64"/>
      <c r="BB117" s="65">
        <v>0.0</v>
      </c>
      <c r="BC117" s="65">
        <v>1.0</v>
      </c>
      <c r="BD117" s="65">
        <v>0.0</v>
      </c>
      <c r="BE117" s="65">
        <v>3.0</v>
      </c>
      <c r="BF117" s="166">
        <v>45689.0</v>
      </c>
      <c r="BG117" s="65">
        <v>160.0</v>
      </c>
      <c r="BH117" s="63" t="s">
        <v>4459</v>
      </c>
      <c r="BI117" s="63" t="s">
        <v>4460</v>
      </c>
      <c r="BJ117" s="63" t="s">
        <v>6213</v>
      </c>
      <c r="BK117" s="65">
        <v>1.0</v>
      </c>
      <c r="BL117" s="65">
        <v>1.0</v>
      </c>
      <c r="BM117" s="65">
        <v>0.0</v>
      </c>
      <c r="BN117" s="65">
        <v>0.0</v>
      </c>
      <c r="BO117" s="65">
        <v>0.0</v>
      </c>
      <c r="BP117" s="65">
        <v>0.0</v>
      </c>
      <c r="BQ117" s="65">
        <v>0.0</v>
      </c>
      <c r="BR117" s="64"/>
      <c r="BS117" s="64"/>
      <c r="BT117" s="63" t="s">
        <v>4461</v>
      </c>
      <c r="BU117" s="63" t="s">
        <v>4488</v>
      </c>
      <c r="BV117" s="65">
        <v>0.0</v>
      </c>
      <c r="BW117" s="65">
        <v>0.0</v>
      </c>
      <c r="BX117" s="65">
        <v>1.0</v>
      </c>
      <c r="BY117" s="64"/>
      <c r="BZ117" s="63" t="s">
        <v>4461</v>
      </c>
      <c r="CA117" s="63" t="s">
        <v>216</v>
      </c>
      <c r="CB117" s="65">
        <v>0.0</v>
      </c>
      <c r="CC117" s="65">
        <v>0.0</v>
      </c>
      <c r="CD117" s="65">
        <v>0.0</v>
      </c>
      <c r="CE117" s="65">
        <v>0.0</v>
      </c>
      <c r="CF117" s="65">
        <v>0.0</v>
      </c>
      <c r="CG117" s="65">
        <v>1.0</v>
      </c>
      <c r="CH117" s="65">
        <v>0.0</v>
      </c>
      <c r="CI117" s="65">
        <v>0.0</v>
      </c>
      <c r="CJ117" s="64"/>
      <c r="CK117" s="63" t="s">
        <v>216</v>
      </c>
      <c r="CL117" s="65">
        <v>0.0</v>
      </c>
      <c r="CM117" s="65">
        <v>0.0</v>
      </c>
      <c r="CN117" s="65">
        <v>0.0</v>
      </c>
      <c r="CO117" s="65">
        <v>0.0</v>
      </c>
      <c r="CP117" s="65">
        <v>0.0</v>
      </c>
      <c r="CQ117" s="65">
        <v>1.0</v>
      </c>
      <c r="CR117" s="65">
        <v>0.0</v>
      </c>
      <c r="CS117" s="65">
        <v>0.0</v>
      </c>
      <c r="CT117" s="63" t="s">
        <v>7569</v>
      </c>
      <c r="CU117" s="63" t="s">
        <v>4427</v>
      </c>
      <c r="CV117" s="64"/>
      <c r="CW117" s="64"/>
      <c r="CX117" s="63" t="s">
        <v>4096</v>
      </c>
      <c r="CY117" s="65">
        <v>0.0</v>
      </c>
      <c r="CZ117" s="65">
        <v>0.0</v>
      </c>
      <c r="DA117" s="65">
        <v>0.0</v>
      </c>
      <c r="DB117" s="65">
        <v>0.0</v>
      </c>
      <c r="DC117" s="65">
        <v>0.0</v>
      </c>
      <c r="DD117" s="65">
        <v>0.0</v>
      </c>
      <c r="DE117" s="65">
        <v>0.0</v>
      </c>
      <c r="DF117" s="65">
        <v>0.0</v>
      </c>
      <c r="DG117" s="64"/>
      <c r="DH117" s="64"/>
      <c r="DI117" s="64"/>
      <c r="DJ117" s="65">
        <v>0.0</v>
      </c>
      <c r="DK117" s="65">
        <v>1.0</v>
      </c>
      <c r="DL117" s="65">
        <v>0.0</v>
      </c>
      <c r="DM117" s="63" t="s">
        <v>7570</v>
      </c>
      <c r="DN117" s="63" t="s">
        <v>4429</v>
      </c>
      <c r="DO117" s="63" t="s">
        <v>4430</v>
      </c>
      <c r="DP117" s="63" t="s">
        <v>4563</v>
      </c>
      <c r="DQ117" s="64"/>
      <c r="DR117" s="64"/>
      <c r="DS117" s="64"/>
      <c r="DT117" s="64"/>
      <c r="DU117" s="64"/>
      <c r="DV117" s="65">
        <v>0.0</v>
      </c>
      <c r="DW117" s="65">
        <v>0.0</v>
      </c>
      <c r="DX117" s="65">
        <v>0.0</v>
      </c>
      <c r="DY117" s="65">
        <v>0.0</v>
      </c>
      <c r="DZ117" s="65">
        <v>1.0</v>
      </c>
      <c r="EA117" s="63" t="s">
        <v>4563</v>
      </c>
      <c r="EB117" s="64"/>
      <c r="EC117" s="64"/>
      <c r="ED117" s="64"/>
      <c r="EE117" s="64"/>
      <c r="EF117" s="64"/>
      <c r="EG117" s="65">
        <v>0.0</v>
      </c>
      <c r="EH117" s="65">
        <v>0.0</v>
      </c>
      <c r="EI117" s="65">
        <v>0.0</v>
      </c>
      <c r="EJ117" s="65">
        <v>0.0</v>
      </c>
      <c r="EK117" s="65">
        <v>1.0</v>
      </c>
      <c r="EL117" s="63" t="s">
        <v>4431</v>
      </c>
      <c r="EM117" s="63" t="s">
        <v>4631</v>
      </c>
      <c r="EN117" s="63" t="s">
        <v>4494</v>
      </c>
      <c r="EO117" s="64"/>
      <c r="EP117" s="64"/>
      <c r="EQ117" s="64"/>
      <c r="ER117" s="64"/>
      <c r="ES117" s="64"/>
      <c r="ET117" s="64"/>
      <c r="EU117" s="64"/>
      <c r="EV117" s="65">
        <v>1.0</v>
      </c>
      <c r="EW117" s="65">
        <v>0.0</v>
      </c>
      <c r="EX117" s="65">
        <v>0.0</v>
      </c>
      <c r="EY117" s="65">
        <v>0.0</v>
      </c>
      <c r="EZ117" s="65">
        <v>0.0</v>
      </c>
      <c r="FA117" s="65">
        <v>0.0</v>
      </c>
      <c r="FB117" s="65">
        <v>0.0</v>
      </c>
      <c r="FC117" s="64"/>
      <c r="FD117" s="63" t="s">
        <v>4461</v>
      </c>
      <c r="FE117" s="64"/>
      <c r="FF117" s="64"/>
      <c r="FG117" s="64"/>
      <c r="FH117" s="65">
        <v>0.0</v>
      </c>
      <c r="FI117" s="65">
        <v>1.0</v>
      </c>
      <c r="FJ117" s="65">
        <v>0.0</v>
      </c>
      <c r="FK117" s="63" t="s">
        <v>7571</v>
      </c>
      <c r="FL117" s="164" t="s">
        <v>7572</v>
      </c>
      <c r="FM117" s="63" t="s">
        <v>35</v>
      </c>
      <c r="FN117" s="63" t="s">
        <v>7573</v>
      </c>
      <c r="FO117" s="65">
        <v>1.0</v>
      </c>
      <c r="FP117" s="65">
        <v>0.0</v>
      </c>
      <c r="FQ117" s="65">
        <v>1.0</v>
      </c>
      <c r="FR117" s="65">
        <v>0.0</v>
      </c>
      <c r="FS117" s="65">
        <v>0.0</v>
      </c>
      <c r="FT117" s="65">
        <v>0.0</v>
      </c>
      <c r="FU117" s="65">
        <v>0.0</v>
      </c>
      <c r="FV117" s="65">
        <v>0.0</v>
      </c>
      <c r="FW117" s="63" t="s">
        <v>35</v>
      </c>
      <c r="FX117" s="63" t="s">
        <v>132</v>
      </c>
      <c r="FY117" s="65">
        <v>0.0</v>
      </c>
      <c r="FZ117" s="65">
        <v>1.0</v>
      </c>
      <c r="GA117" s="65">
        <v>0.0</v>
      </c>
      <c r="GB117" s="63" t="s">
        <v>2007</v>
      </c>
      <c r="GC117" s="64"/>
      <c r="GD117" s="64"/>
      <c r="GE117" s="64"/>
      <c r="GF117" s="64"/>
      <c r="GG117" s="64"/>
      <c r="GH117" s="64"/>
      <c r="GI117" s="65">
        <v>0.0</v>
      </c>
      <c r="GJ117" s="65">
        <v>0.0</v>
      </c>
      <c r="GK117" s="65">
        <v>0.0</v>
      </c>
      <c r="GL117" s="65">
        <v>0.0</v>
      </c>
      <c r="GM117" s="65">
        <v>1.0</v>
      </c>
      <c r="GN117" s="65">
        <v>0.0</v>
      </c>
      <c r="GO117" s="63" t="s">
        <v>4563</v>
      </c>
      <c r="GP117" s="64"/>
      <c r="GQ117" s="64"/>
      <c r="GR117" s="64"/>
      <c r="GS117" s="64"/>
      <c r="GT117" s="65">
        <v>0.0</v>
      </c>
      <c r="GU117" s="65">
        <v>0.0</v>
      </c>
      <c r="GV117" s="65">
        <v>0.0</v>
      </c>
      <c r="GW117" s="64"/>
      <c r="GX117" s="65">
        <v>1.0</v>
      </c>
      <c r="GY117" s="63" t="s">
        <v>4474</v>
      </c>
      <c r="GZ117" s="63" t="s">
        <v>4566</v>
      </c>
      <c r="HA117" s="64"/>
      <c r="HB117" s="64"/>
      <c r="HC117" s="64"/>
      <c r="HD117" s="64"/>
      <c r="HE117" s="65">
        <v>0.0</v>
      </c>
      <c r="HF117" s="65">
        <v>0.0</v>
      </c>
      <c r="HG117" s="65">
        <v>0.0</v>
      </c>
      <c r="HH117" s="65">
        <v>1.0</v>
      </c>
      <c r="HI117" s="63" t="s">
        <v>5073</v>
      </c>
      <c r="HJ117" s="65">
        <v>0.0</v>
      </c>
      <c r="HK117" s="65">
        <v>0.0</v>
      </c>
      <c r="HL117" s="65">
        <v>0.0</v>
      </c>
      <c r="HM117" s="65">
        <v>1.0</v>
      </c>
      <c r="HN117" s="64"/>
      <c r="HO117" s="63" t="s">
        <v>132</v>
      </c>
      <c r="HP117" s="65">
        <v>0.0</v>
      </c>
      <c r="HQ117" s="63" t="s">
        <v>7480</v>
      </c>
      <c r="HR117" s="65">
        <v>1.0</v>
      </c>
      <c r="HS117" s="63" t="s">
        <v>7574</v>
      </c>
      <c r="HU117" s="64"/>
      <c r="HV117" s="63" t="s">
        <v>7575</v>
      </c>
      <c r="HW117" s="63" t="s">
        <v>3124</v>
      </c>
      <c r="HX117" s="63" t="s">
        <v>7576</v>
      </c>
      <c r="HY117" s="63">
        <v>1.066524475E9</v>
      </c>
      <c r="HZ117" s="63" t="s">
        <v>5589</v>
      </c>
      <c r="IA117" s="65">
        <v>0.0</v>
      </c>
      <c r="IB117" s="65">
        <v>0.0</v>
      </c>
      <c r="IC117" s="65">
        <v>1.0</v>
      </c>
      <c r="ID117" s="65">
        <v>0.0</v>
      </c>
      <c r="IE117" s="65">
        <v>0.0</v>
      </c>
      <c r="IF117" s="65">
        <v>0.0</v>
      </c>
      <c r="IG117" s="65">
        <v>0.0</v>
      </c>
      <c r="IH117" s="64"/>
      <c r="II117" s="64"/>
      <c r="IJ117" s="64"/>
      <c r="IK117" s="64"/>
      <c r="IL117" s="64"/>
      <c r="IM117" s="64"/>
      <c r="IN117" s="64"/>
      <c r="IO117" s="64"/>
      <c r="IP117" s="64"/>
      <c r="IQ117" s="64"/>
      <c r="IR117" s="63">
        <v>80000.0</v>
      </c>
      <c r="IS117" s="65">
        <v>2.0</v>
      </c>
      <c r="IT117" s="63" t="s">
        <v>5287</v>
      </c>
      <c r="IU117" s="64"/>
      <c r="IV117" s="63" t="s">
        <v>7577</v>
      </c>
      <c r="IW117" s="164" t="s">
        <v>7578</v>
      </c>
      <c r="IX117" s="64"/>
      <c r="IY117" s="64"/>
      <c r="IZ117" s="63" t="s">
        <v>7579</v>
      </c>
      <c r="JA117" s="164" t="s">
        <v>7580</v>
      </c>
      <c r="JB117" s="64"/>
      <c r="JC117" s="64"/>
      <c r="JD117" s="64"/>
      <c r="JE117" s="63" t="s">
        <v>216</v>
      </c>
      <c r="JF117" s="64"/>
      <c r="JG117" s="64"/>
      <c r="JH117" s="64"/>
      <c r="JI117" s="64"/>
      <c r="JJ117" s="64"/>
      <c r="JK117" s="64"/>
      <c r="JL117" s="64"/>
      <c r="JM117" s="64"/>
      <c r="JN117" s="64"/>
      <c r="JO117" s="64"/>
      <c r="JP117" s="64"/>
      <c r="JQ117" s="64"/>
      <c r="JR117" s="64"/>
      <c r="JS117" s="64"/>
      <c r="JT117" s="64"/>
      <c r="JU117" s="64"/>
      <c r="JV117" s="64"/>
      <c r="JW117" s="64"/>
      <c r="JX117" s="64"/>
      <c r="JY117" s="64"/>
      <c r="JZ117" s="64"/>
      <c r="KA117" s="64"/>
      <c r="KB117" s="64"/>
      <c r="KC117" s="64"/>
      <c r="KD117" s="64"/>
      <c r="KE117" s="64"/>
      <c r="KF117" s="64"/>
      <c r="KG117" s="64"/>
      <c r="KH117" s="64"/>
      <c r="KI117" s="64"/>
      <c r="KJ117" s="64"/>
      <c r="KK117" s="65">
        <v>4.86290819E8</v>
      </c>
      <c r="KL117" s="63" t="s">
        <v>7581</v>
      </c>
      <c r="KM117" s="163">
        <v>45200.0</v>
      </c>
      <c r="KN117" s="64"/>
      <c r="KO117" s="64"/>
      <c r="KP117" s="63" t="s">
        <v>4442</v>
      </c>
      <c r="KQ117" s="64"/>
      <c r="KR117" s="63" t="s">
        <v>6404</v>
      </c>
      <c r="KS117" s="64"/>
      <c r="KT117" s="65">
        <v>116.0</v>
      </c>
    </row>
    <row r="118" hidden="1">
      <c r="A118" s="163">
        <v>45200.0</v>
      </c>
      <c r="B118" s="163">
        <v>45200.0</v>
      </c>
      <c r="C118" s="63" t="s">
        <v>7582</v>
      </c>
      <c r="D118" s="63" t="s">
        <v>6469</v>
      </c>
      <c r="E118" s="63">
        <v>3.0439440067E10</v>
      </c>
      <c r="F118" s="63" t="s">
        <v>4408</v>
      </c>
      <c r="G118" s="63" t="s">
        <v>4409</v>
      </c>
      <c r="H118" s="63" t="s">
        <v>79</v>
      </c>
      <c r="I118" s="63" t="s">
        <v>865</v>
      </c>
      <c r="J118" s="63" t="s">
        <v>7583</v>
      </c>
      <c r="K118" s="65">
        <v>6.300623</v>
      </c>
      <c r="L118" s="65">
        <v>-75.533437</v>
      </c>
      <c r="M118" s="65">
        <v>2002.678789</v>
      </c>
      <c r="N118" s="65">
        <v>68.46369906</v>
      </c>
      <c r="O118" s="63" t="s">
        <v>7584</v>
      </c>
      <c r="P118" s="65">
        <v>3.114268085E9</v>
      </c>
      <c r="Q118" s="63" t="s">
        <v>7585</v>
      </c>
      <c r="R118" s="64"/>
      <c r="S118" s="63" t="s">
        <v>7586</v>
      </c>
      <c r="T118" s="164" t="s">
        <v>7587</v>
      </c>
      <c r="U118" s="64"/>
      <c r="V118" s="64"/>
      <c r="W118" s="63" t="s">
        <v>7588</v>
      </c>
      <c r="X118" s="164" t="s">
        <v>7589</v>
      </c>
      <c r="Y118" s="65">
        <v>3.0</v>
      </c>
      <c r="Z118" s="65">
        <v>1.0</v>
      </c>
      <c r="AA118" s="63" t="s">
        <v>4484</v>
      </c>
      <c r="AB118" s="63" t="s">
        <v>132</v>
      </c>
      <c r="AC118" s="63" t="s">
        <v>132</v>
      </c>
      <c r="AD118" s="63" t="s">
        <v>132</v>
      </c>
      <c r="AE118" s="63" t="s">
        <v>216</v>
      </c>
      <c r="AF118" s="65">
        <v>3.0</v>
      </c>
      <c r="AG118" s="65">
        <v>1.0</v>
      </c>
      <c r="AH118" s="65">
        <v>1.0</v>
      </c>
      <c r="AI118" s="63" t="s">
        <v>2007</v>
      </c>
      <c r="AJ118" s="65">
        <v>1.0</v>
      </c>
      <c r="AK118" s="63" t="s">
        <v>2007</v>
      </c>
      <c r="AL118" s="63" t="s">
        <v>2007</v>
      </c>
      <c r="AM118" s="65">
        <v>1.0</v>
      </c>
      <c r="AN118" s="63" t="s">
        <v>4485</v>
      </c>
      <c r="AO118" s="63" t="s">
        <v>4419</v>
      </c>
      <c r="AP118" s="63" t="s">
        <v>4582</v>
      </c>
      <c r="AQ118" s="64"/>
      <c r="AR118" s="63" t="s">
        <v>4421</v>
      </c>
      <c r="AS118" s="63" t="s">
        <v>132</v>
      </c>
      <c r="AT118" s="64"/>
      <c r="AU118" s="63" t="s">
        <v>132</v>
      </c>
      <c r="AV118" s="63" t="s">
        <v>4606</v>
      </c>
      <c r="AW118" s="63" t="s">
        <v>4561</v>
      </c>
      <c r="AX118" s="63" t="s">
        <v>132</v>
      </c>
      <c r="AY118" s="64"/>
      <c r="AZ118" s="64"/>
      <c r="BA118" s="64"/>
      <c r="BB118" s="65">
        <v>0.0</v>
      </c>
      <c r="BC118" s="65">
        <v>1.0</v>
      </c>
      <c r="BD118" s="65">
        <v>0.0</v>
      </c>
      <c r="BE118" s="63" t="s">
        <v>4868</v>
      </c>
      <c r="BF118" s="166">
        <v>45689.0</v>
      </c>
      <c r="BG118" s="65">
        <v>28.0</v>
      </c>
      <c r="BH118" s="63" t="s">
        <v>4459</v>
      </c>
      <c r="BI118" s="63" t="s">
        <v>4461</v>
      </c>
      <c r="BJ118" s="63" t="s">
        <v>4424</v>
      </c>
      <c r="BK118" s="65">
        <v>0.0</v>
      </c>
      <c r="BL118" s="65">
        <v>1.0</v>
      </c>
      <c r="BM118" s="65">
        <v>0.0</v>
      </c>
      <c r="BN118" s="65">
        <v>0.0</v>
      </c>
      <c r="BO118" s="65">
        <v>0.0</v>
      </c>
      <c r="BP118" s="65">
        <v>0.0</v>
      </c>
      <c r="BQ118" s="65">
        <v>0.0</v>
      </c>
      <c r="BR118" s="64"/>
      <c r="BS118" s="64"/>
      <c r="BT118" s="63" t="s">
        <v>4461</v>
      </c>
      <c r="BU118" s="63" t="s">
        <v>4424</v>
      </c>
      <c r="BV118" s="65">
        <v>0.0</v>
      </c>
      <c r="BW118" s="65">
        <v>1.0</v>
      </c>
      <c r="BX118" s="65">
        <v>0.0</v>
      </c>
      <c r="BY118" s="63" t="s">
        <v>7590</v>
      </c>
      <c r="BZ118" s="63" t="s">
        <v>4461</v>
      </c>
      <c r="CA118" s="63" t="s">
        <v>4921</v>
      </c>
      <c r="CB118" s="65">
        <v>1.0</v>
      </c>
      <c r="CC118" s="65">
        <v>0.0</v>
      </c>
      <c r="CD118" s="65">
        <v>0.0</v>
      </c>
      <c r="CE118" s="65">
        <v>0.0</v>
      </c>
      <c r="CF118" s="65">
        <v>0.0</v>
      </c>
      <c r="CG118" s="65">
        <v>0.0</v>
      </c>
      <c r="CH118" s="65">
        <v>0.0</v>
      </c>
      <c r="CI118" s="65">
        <v>0.0</v>
      </c>
      <c r="CJ118" s="64"/>
      <c r="CK118" s="63" t="s">
        <v>216</v>
      </c>
      <c r="CL118" s="65">
        <v>0.0</v>
      </c>
      <c r="CM118" s="65">
        <v>0.0</v>
      </c>
      <c r="CN118" s="65">
        <v>0.0</v>
      </c>
      <c r="CO118" s="65">
        <v>0.0</v>
      </c>
      <c r="CP118" s="65">
        <v>0.0</v>
      </c>
      <c r="CQ118" s="65">
        <v>1.0</v>
      </c>
      <c r="CR118" s="65">
        <v>0.0</v>
      </c>
      <c r="CS118" s="65">
        <v>0.0</v>
      </c>
      <c r="CT118" s="64"/>
      <c r="CU118" s="63" t="s">
        <v>4427</v>
      </c>
      <c r="CV118" s="64"/>
      <c r="CW118" s="64"/>
      <c r="CX118" s="63" t="s">
        <v>6797</v>
      </c>
      <c r="CY118" s="65">
        <v>0.0</v>
      </c>
      <c r="CZ118" s="65">
        <v>0.0</v>
      </c>
      <c r="DA118" s="65">
        <v>0.0</v>
      </c>
      <c r="DB118" s="65">
        <v>1.0</v>
      </c>
      <c r="DC118" s="65">
        <v>0.0</v>
      </c>
      <c r="DD118" s="65">
        <v>0.0</v>
      </c>
      <c r="DE118" s="65">
        <v>0.0</v>
      </c>
      <c r="DF118" s="65">
        <v>0.0</v>
      </c>
      <c r="DG118" s="64"/>
      <c r="DH118" s="64"/>
      <c r="DI118" s="64"/>
      <c r="DJ118" s="65">
        <v>0.0</v>
      </c>
      <c r="DK118" s="65">
        <v>0.0</v>
      </c>
      <c r="DL118" s="65">
        <v>0.0</v>
      </c>
      <c r="DM118" s="64"/>
      <c r="DN118" s="63" t="s">
        <v>4429</v>
      </c>
      <c r="DO118" s="63" t="s">
        <v>4430</v>
      </c>
      <c r="DP118" s="63" t="s">
        <v>4563</v>
      </c>
      <c r="DQ118" s="64"/>
      <c r="DR118" s="64"/>
      <c r="DS118" s="64"/>
      <c r="DT118" s="64"/>
      <c r="DU118" s="64"/>
      <c r="DV118" s="65">
        <v>0.0</v>
      </c>
      <c r="DW118" s="65">
        <v>0.0</v>
      </c>
      <c r="DX118" s="65">
        <v>0.0</v>
      </c>
      <c r="DY118" s="65">
        <v>0.0</v>
      </c>
      <c r="DZ118" s="65">
        <v>1.0</v>
      </c>
      <c r="EA118" s="63" t="s">
        <v>4563</v>
      </c>
      <c r="EB118" s="64"/>
      <c r="EC118" s="64"/>
      <c r="ED118" s="64"/>
      <c r="EE118" s="64"/>
      <c r="EF118" s="64"/>
      <c r="EG118" s="65">
        <v>0.0</v>
      </c>
      <c r="EH118" s="65">
        <v>0.0</v>
      </c>
      <c r="EI118" s="65">
        <v>0.0</v>
      </c>
      <c r="EJ118" s="65">
        <v>0.0</v>
      </c>
      <c r="EK118" s="65">
        <v>1.0</v>
      </c>
      <c r="EL118" s="63" t="s">
        <v>4431</v>
      </c>
      <c r="EM118" s="63" t="s">
        <v>4432</v>
      </c>
      <c r="EN118" s="63" t="s">
        <v>4494</v>
      </c>
      <c r="EO118" s="64"/>
      <c r="EP118" s="64"/>
      <c r="EQ118" s="64"/>
      <c r="ER118" s="64"/>
      <c r="ES118" s="64"/>
      <c r="ET118" s="64"/>
      <c r="EU118" s="64"/>
      <c r="EV118" s="65">
        <v>1.0</v>
      </c>
      <c r="EW118" s="65">
        <v>0.0</v>
      </c>
      <c r="EX118" s="65">
        <v>0.0</v>
      </c>
      <c r="EY118" s="65">
        <v>0.0</v>
      </c>
      <c r="EZ118" s="65">
        <v>0.0</v>
      </c>
      <c r="FA118" s="65">
        <v>0.0</v>
      </c>
      <c r="FB118" s="65">
        <v>0.0</v>
      </c>
      <c r="FC118" s="64"/>
      <c r="FD118" s="63" t="s">
        <v>4461</v>
      </c>
      <c r="FE118" s="64"/>
      <c r="FF118" s="64"/>
      <c r="FG118" s="64"/>
      <c r="FH118" s="65">
        <v>0.0</v>
      </c>
      <c r="FI118" s="65">
        <v>1.0</v>
      </c>
      <c r="FJ118" s="65">
        <v>0.0</v>
      </c>
      <c r="FK118" s="63" t="s">
        <v>7591</v>
      </c>
      <c r="FL118" s="164" t="s">
        <v>7592</v>
      </c>
      <c r="FM118" s="63" t="s">
        <v>132</v>
      </c>
      <c r="FN118" s="63" t="s">
        <v>4495</v>
      </c>
      <c r="FO118" s="65">
        <v>1.0</v>
      </c>
      <c r="FP118" s="65">
        <v>0.0</v>
      </c>
      <c r="FQ118" s="65">
        <v>0.0</v>
      </c>
      <c r="FR118" s="65">
        <v>0.0</v>
      </c>
      <c r="FS118" s="65">
        <v>0.0</v>
      </c>
      <c r="FT118" s="65">
        <v>0.0</v>
      </c>
      <c r="FU118" s="65">
        <v>0.0</v>
      </c>
      <c r="FV118" s="65">
        <v>0.0</v>
      </c>
      <c r="FW118" s="63" t="s">
        <v>132</v>
      </c>
      <c r="FX118" s="63" t="s">
        <v>132</v>
      </c>
      <c r="FY118" s="65">
        <v>0.0</v>
      </c>
      <c r="FZ118" s="65">
        <v>1.0</v>
      </c>
      <c r="GA118" s="65">
        <v>0.0</v>
      </c>
      <c r="GB118" s="63" t="s">
        <v>2007</v>
      </c>
      <c r="GC118" s="64"/>
      <c r="GD118" s="64"/>
      <c r="GE118" s="64"/>
      <c r="GF118" s="64"/>
      <c r="GG118" s="64"/>
      <c r="GH118" s="64"/>
      <c r="GI118" s="65">
        <v>0.0</v>
      </c>
      <c r="GJ118" s="65">
        <v>0.0</v>
      </c>
      <c r="GK118" s="65">
        <v>0.0</v>
      </c>
      <c r="GL118" s="65">
        <v>0.0</v>
      </c>
      <c r="GM118" s="65">
        <v>1.0</v>
      </c>
      <c r="GN118" s="65">
        <v>0.0</v>
      </c>
      <c r="GO118" s="63" t="s">
        <v>4563</v>
      </c>
      <c r="GP118" s="64"/>
      <c r="GQ118" s="64"/>
      <c r="GR118" s="64"/>
      <c r="GS118" s="64"/>
      <c r="GT118" s="65">
        <v>0.0</v>
      </c>
      <c r="GU118" s="65">
        <v>0.0</v>
      </c>
      <c r="GV118" s="65">
        <v>0.0</v>
      </c>
      <c r="GW118" s="64"/>
      <c r="GX118" s="65">
        <v>1.0</v>
      </c>
      <c r="GY118" s="63" t="s">
        <v>4474</v>
      </c>
      <c r="GZ118" s="63" t="s">
        <v>4566</v>
      </c>
      <c r="HA118" s="64"/>
      <c r="HB118" s="64"/>
      <c r="HC118" s="64"/>
      <c r="HD118" s="64"/>
      <c r="HE118" s="65">
        <v>0.0</v>
      </c>
      <c r="HF118" s="65">
        <v>0.0</v>
      </c>
      <c r="HG118" s="65">
        <v>0.0</v>
      </c>
      <c r="HH118" s="65">
        <v>1.0</v>
      </c>
      <c r="HI118" s="63" t="s">
        <v>4519</v>
      </c>
      <c r="HJ118" s="65">
        <v>1.0</v>
      </c>
      <c r="HK118" s="65">
        <v>0.0</v>
      </c>
      <c r="HL118" s="65">
        <v>0.0</v>
      </c>
      <c r="HM118" s="65">
        <v>0.0</v>
      </c>
      <c r="HN118" s="64"/>
      <c r="HO118" s="63" t="s">
        <v>132</v>
      </c>
      <c r="HP118" s="65">
        <v>60000.0</v>
      </c>
      <c r="HQ118" s="63" t="s">
        <v>7480</v>
      </c>
      <c r="HR118" s="65">
        <v>1.0</v>
      </c>
      <c r="HS118" s="63" t="s">
        <v>7593</v>
      </c>
      <c r="HT118" s="64"/>
      <c r="HU118" s="64"/>
      <c r="HV118" s="63" t="s">
        <v>7594</v>
      </c>
      <c r="HW118" s="63" t="s">
        <v>2632</v>
      </c>
      <c r="HX118" s="63" t="s">
        <v>3886</v>
      </c>
      <c r="HY118" s="63">
        <v>1.017176188E9</v>
      </c>
      <c r="HZ118" s="63" t="s">
        <v>4437</v>
      </c>
      <c r="IA118" s="65">
        <v>0.0</v>
      </c>
      <c r="IB118" s="65">
        <v>0.0</v>
      </c>
      <c r="IC118" s="65">
        <v>0.0</v>
      </c>
      <c r="ID118" s="65">
        <v>0.0</v>
      </c>
      <c r="IE118" s="65">
        <v>0.0</v>
      </c>
      <c r="IF118" s="65">
        <v>1.0</v>
      </c>
      <c r="IG118" s="65">
        <v>0.0</v>
      </c>
      <c r="IH118" s="64"/>
      <c r="II118" s="64"/>
      <c r="IJ118" s="64"/>
      <c r="IK118" s="64"/>
      <c r="IL118" s="64"/>
      <c r="IM118" s="64"/>
      <c r="IN118" s="64"/>
      <c r="IO118" s="64"/>
      <c r="IP118" s="64"/>
      <c r="IQ118" s="64"/>
      <c r="IR118" s="63">
        <v>40000.0</v>
      </c>
      <c r="IS118" s="65">
        <v>2.0</v>
      </c>
      <c r="IT118" s="63" t="s">
        <v>5287</v>
      </c>
      <c r="IU118" s="64"/>
      <c r="IV118" s="63" t="s">
        <v>7595</v>
      </c>
      <c r="IW118" s="164" t="s">
        <v>7596</v>
      </c>
      <c r="IX118" s="64"/>
      <c r="IY118" s="64"/>
      <c r="IZ118" s="63" t="s">
        <v>7597</v>
      </c>
      <c r="JA118" s="164" t="s">
        <v>7598</v>
      </c>
      <c r="JB118" s="64"/>
      <c r="JC118" s="64"/>
      <c r="JD118" s="64"/>
      <c r="JE118" s="63" t="s">
        <v>7599</v>
      </c>
      <c r="JF118" s="64"/>
      <c r="JG118" s="64"/>
      <c r="JH118" s="64"/>
      <c r="JI118" s="64"/>
      <c r="JJ118" s="64"/>
      <c r="JK118" s="64"/>
      <c r="JL118" s="64"/>
      <c r="JM118" s="64"/>
      <c r="JN118" s="64"/>
      <c r="JO118" s="64"/>
      <c r="JP118" s="64"/>
      <c r="JQ118" s="64"/>
      <c r="JR118" s="64"/>
      <c r="JS118" s="64"/>
      <c r="JT118" s="64"/>
      <c r="JU118" s="64"/>
      <c r="JV118" s="64"/>
      <c r="JW118" s="64"/>
      <c r="JX118" s="64"/>
      <c r="JY118" s="64"/>
      <c r="JZ118" s="64"/>
      <c r="KA118" s="64"/>
      <c r="KB118" s="64"/>
      <c r="KC118" s="64"/>
      <c r="KD118" s="64"/>
      <c r="KE118" s="64"/>
      <c r="KF118" s="64"/>
      <c r="KG118" s="64"/>
      <c r="KH118" s="64"/>
      <c r="KI118" s="64"/>
      <c r="KJ118" s="64"/>
      <c r="KK118" s="65">
        <v>4.86294368E8</v>
      </c>
      <c r="KL118" s="63" t="s">
        <v>7600</v>
      </c>
      <c r="KM118" s="163">
        <v>45200.0</v>
      </c>
      <c r="KN118" s="64"/>
      <c r="KO118" s="64"/>
      <c r="KP118" s="63" t="s">
        <v>4442</v>
      </c>
      <c r="KQ118" s="64"/>
      <c r="KR118" s="63" t="s">
        <v>6404</v>
      </c>
      <c r="KS118" s="64"/>
      <c r="KT118" s="65">
        <v>117.0</v>
      </c>
    </row>
    <row r="119">
      <c r="A119" s="163">
        <v>45200.0</v>
      </c>
      <c r="B119" s="163">
        <v>45200.0</v>
      </c>
      <c r="C119" s="63" t="s">
        <v>7415</v>
      </c>
      <c r="D119" s="63" t="s">
        <v>7416</v>
      </c>
      <c r="E119" s="63">
        <v>3.042044378E9</v>
      </c>
      <c r="F119" s="63" t="s">
        <v>4408</v>
      </c>
      <c r="G119" s="63" t="s">
        <v>4409</v>
      </c>
      <c r="H119" s="63" t="s">
        <v>79</v>
      </c>
      <c r="I119" s="63" t="s">
        <v>865</v>
      </c>
      <c r="J119" s="63" t="s">
        <v>7601</v>
      </c>
      <c r="K119" s="65">
        <v>6.304065</v>
      </c>
      <c r="L119" s="65">
        <v>-75.52926</v>
      </c>
      <c r="M119" s="65">
        <v>1064.5</v>
      </c>
      <c r="N119" s="65">
        <v>68.40000153</v>
      </c>
      <c r="O119" s="63" t="s">
        <v>7602</v>
      </c>
      <c r="P119" s="65">
        <v>3.234605404E9</v>
      </c>
      <c r="Q119" s="63" t="s">
        <v>7603</v>
      </c>
      <c r="R119" s="64"/>
      <c r="S119" s="63" t="s">
        <v>7604</v>
      </c>
      <c r="T119" s="164" t="s">
        <v>7605</v>
      </c>
      <c r="U119" s="64"/>
      <c r="V119" s="64"/>
      <c r="W119" s="64"/>
      <c r="X119" s="64"/>
      <c r="Y119" s="65">
        <v>5.0</v>
      </c>
      <c r="Z119" s="65">
        <v>1.0</v>
      </c>
      <c r="AA119" s="63" t="s">
        <v>4484</v>
      </c>
      <c r="AB119" s="63" t="s">
        <v>4437</v>
      </c>
      <c r="AC119" s="63" t="s">
        <v>132</v>
      </c>
      <c r="AD119" s="63" t="s">
        <v>132</v>
      </c>
      <c r="AE119" s="65">
        <v>3.0</v>
      </c>
      <c r="AF119" s="65">
        <v>2.0</v>
      </c>
      <c r="AG119" s="65">
        <v>1.0</v>
      </c>
      <c r="AH119" s="63" t="s">
        <v>2007</v>
      </c>
      <c r="AI119" s="63" t="s">
        <v>2007</v>
      </c>
      <c r="AJ119" s="65">
        <v>2.0</v>
      </c>
      <c r="AK119" s="65">
        <v>2.0</v>
      </c>
      <c r="AL119" s="63" t="s">
        <v>2007</v>
      </c>
      <c r="AM119" s="65">
        <v>2.0</v>
      </c>
      <c r="AN119" s="63" t="s">
        <v>4485</v>
      </c>
      <c r="AO119" s="63" t="s">
        <v>4581</v>
      </c>
      <c r="AP119" s="63" t="s">
        <v>4420</v>
      </c>
      <c r="AQ119" s="64"/>
      <c r="AR119" s="63" t="s">
        <v>4421</v>
      </c>
      <c r="AS119" s="63" t="s">
        <v>35</v>
      </c>
      <c r="AT119" s="63" t="s">
        <v>7606</v>
      </c>
      <c r="AU119" s="63" t="s">
        <v>132</v>
      </c>
      <c r="AV119" s="63" t="s">
        <v>4486</v>
      </c>
      <c r="AW119" s="63" t="s">
        <v>4423</v>
      </c>
      <c r="AX119" s="63" t="s">
        <v>132</v>
      </c>
      <c r="AY119" s="64"/>
      <c r="AZ119" s="64"/>
      <c r="BA119" s="64"/>
      <c r="BB119" s="65">
        <v>0.0</v>
      </c>
      <c r="BC119" s="65">
        <v>1.0</v>
      </c>
      <c r="BD119" s="65">
        <v>0.0</v>
      </c>
      <c r="BE119" s="65">
        <v>2.0</v>
      </c>
      <c r="BF119" s="65">
        <v>3.0</v>
      </c>
      <c r="BG119" s="65">
        <v>49.0</v>
      </c>
      <c r="BH119" s="63" t="s">
        <v>4424</v>
      </c>
      <c r="BI119" s="63" t="s">
        <v>4460</v>
      </c>
      <c r="BJ119" s="63" t="s">
        <v>4424</v>
      </c>
      <c r="BK119" s="65">
        <v>0.0</v>
      </c>
      <c r="BL119" s="65">
        <v>1.0</v>
      </c>
      <c r="BM119" s="65">
        <v>0.0</v>
      </c>
      <c r="BN119" s="65">
        <v>0.0</v>
      </c>
      <c r="BO119" s="65">
        <v>0.0</v>
      </c>
      <c r="BP119" s="65">
        <v>0.0</v>
      </c>
      <c r="BQ119" s="65">
        <v>0.0</v>
      </c>
      <c r="BR119" s="64"/>
      <c r="BS119" s="64"/>
      <c r="BT119" s="63" t="s">
        <v>4461</v>
      </c>
      <c r="BU119" s="63" t="s">
        <v>4488</v>
      </c>
      <c r="BV119" s="65">
        <v>0.0</v>
      </c>
      <c r="BW119" s="65">
        <v>0.0</v>
      </c>
      <c r="BX119" s="65">
        <v>1.0</v>
      </c>
      <c r="BY119" s="63" t="s">
        <v>4426</v>
      </c>
      <c r="BZ119" s="63" t="s">
        <v>4460</v>
      </c>
      <c r="CA119" s="63" t="s">
        <v>5518</v>
      </c>
      <c r="CB119" s="65">
        <v>0.0</v>
      </c>
      <c r="CC119" s="65">
        <v>0.0</v>
      </c>
      <c r="CD119" s="65">
        <v>0.0</v>
      </c>
      <c r="CE119" s="65">
        <v>1.0</v>
      </c>
      <c r="CF119" s="65">
        <v>0.0</v>
      </c>
      <c r="CG119" s="65">
        <v>0.0</v>
      </c>
      <c r="CH119" s="65">
        <v>0.0</v>
      </c>
      <c r="CI119" s="65">
        <v>0.0</v>
      </c>
      <c r="CJ119" s="64"/>
      <c r="CK119" s="63" t="s">
        <v>4096</v>
      </c>
      <c r="CL119" s="65">
        <v>0.0</v>
      </c>
      <c r="CM119" s="65">
        <v>0.0</v>
      </c>
      <c r="CN119" s="65">
        <v>0.0</v>
      </c>
      <c r="CO119" s="65">
        <v>0.0</v>
      </c>
      <c r="CP119" s="65">
        <v>0.0</v>
      </c>
      <c r="CQ119" s="65">
        <v>0.0</v>
      </c>
      <c r="CR119" s="65">
        <v>1.0</v>
      </c>
      <c r="CS119" s="65">
        <v>0.0</v>
      </c>
      <c r="CT119" s="63" t="s">
        <v>7607</v>
      </c>
      <c r="CU119" s="63" t="s">
        <v>4437</v>
      </c>
      <c r="CV119" s="64"/>
      <c r="CW119" s="64"/>
      <c r="CX119" s="63" t="s">
        <v>7608</v>
      </c>
      <c r="CY119" s="65">
        <v>1.0</v>
      </c>
      <c r="CZ119" s="65">
        <v>0.0</v>
      </c>
      <c r="DA119" s="65">
        <v>0.0</v>
      </c>
      <c r="DB119" s="65">
        <v>0.0</v>
      </c>
      <c r="DC119" s="65">
        <v>0.0</v>
      </c>
      <c r="DD119" s="65">
        <v>0.0</v>
      </c>
      <c r="DE119" s="65">
        <v>0.0</v>
      </c>
      <c r="DF119" s="65">
        <v>0.0</v>
      </c>
      <c r="DG119" s="64"/>
      <c r="DH119" s="64"/>
      <c r="DI119" s="64"/>
      <c r="DJ119" s="65">
        <v>1.0</v>
      </c>
      <c r="DK119" s="65">
        <v>0.0</v>
      </c>
      <c r="DL119" s="65">
        <v>0.0</v>
      </c>
      <c r="DM119" s="64"/>
      <c r="DN119" s="63" t="s">
        <v>4429</v>
      </c>
      <c r="DO119" s="63" t="s">
        <v>4430</v>
      </c>
      <c r="DP119" s="63" t="s">
        <v>541</v>
      </c>
      <c r="DQ119" s="64"/>
      <c r="DR119" s="64"/>
      <c r="DS119" s="64"/>
      <c r="DT119" s="64"/>
      <c r="DU119" s="64"/>
      <c r="DV119" s="65">
        <v>0.0</v>
      </c>
      <c r="DW119" s="65">
        <v>1.0</v>
      </c>
      <c r="DX119" s="65">
        <v>0.0</v>
      </c>
      <c r="DY119" s="65">
        <v>0.0</v>
      </c>
      <c r="DZ119" s="65">
        <v>0.0</v>
      </c>
      <c r="EA119" s="63" t="s">
        <v>541</v>
      </c>
      <c r="EB119" s="64"/>
      <c r="EC119" s="64"/>
      <c r="ED119" s="64"/>
      <c r="EE119" s="64"/>
      <c r="EF119" s="64"/>
      <c r="EG119" s="65">
        <v>0.0</v>
      </c>
      <c r="EH119" s="65">
        <v>1.0</v>
      </c>
      <c r="EI119" s="65">
        <v>0.0</v>
      </c>
      <c r="EJ119" s="65">
        <v>0.0</v>
      </c>
      <c r="EK119" s="65">
        <v>0.0</v>
      </c>
      <c r="EL119" s="63" t="s">
        <v>4431</v>
      </c>
      <c r="EM119" s="63" t="s">
        <v>4631</v>
      </c>
      <c r="EN119" s="63" t="s">
        <v>4494</v>
      </c>
      <c r="EO119" s="64"/>
      <c r="EP119" s="64"/>
      <c r="EQ119" s="64"/>
      <c r="ER119" s="64"/>
      <c r="ES119" s="64"/>
      <c r="ET119" s="64"/>
      <c r="EU119" s="64"/>
      <c r="EV119" s="65">
        <v>1.0</v>
      </c>
      <c r="EW119" s="65">
        <v>0.0</v>
      </c>
      <c r="EX119" s="65">
        <v>0.0</v>
      </c>
      <c r="EY119" s="65">
        <v>0.0</v>
      </c>
      <c r="EZ119" s="65">
        <v>0.0</v>
      </c>
      <c r="FA119" s="65">
        <v>0.0</v>
      </c>
      <c r="FB119" s="65">
        <v>0.0</v>
      </c>
      <c r="FC119" s="64"/>
      <c r="FD119" s="63" t="s">
        <v>4461</v>
      </c>
      <c r="FE119" s="64"/>
      <c r="FF119" s="64"/>
      <c r="FG119" s="64"/>
      <c r="FH119" s="65">
        <v>0.0</v>
      </c>
      <c r="FI119" s="65">
        <v>1.0</v>
      </c>
      <c r="FJ119" s="65">
        <v>0.0</v>
      </c>
      <c r="FK119" s="64"/>
      <c r="FL119" s="64"/>
      <c r="FM119" s="63" t="s">
        <v>35</v>
      </c>
      <c r="FN119" s="63" t="s">
        <v>4650</v>
      </c>
      <c r="FO119" s="65">
        <v>0.0</v>
      </c>
      <c r="FP119" s="65">
        <v>0.0</v>
      </c>
      <c r="FQ119" s="65">
        <v>1.0</v>
      </c>
      <c r="FR119" s="65">
        <v>0.0</v>
      </c>
      <c r="FS119" s="65">
        <v>0.0</v>
      </c>
      <c r="FT119" s="65">
        <v>0.0</v>
      </c>
      <c r="FU119" s="65">
        <v>0.0</v>
      </c>
      <c r="FV119" s="65">
        <v>0.0</v>
      </c>
      <c r="FW119" s="63" t="s">
        <v>132</v>
      </c>
      <c r="FX119" s="63" t="s">
        <v>132</v>
      </c>
      <c r="FY119" s="65">
        <v>0.0</v>
      </c>
      <c r="FZ119" s="65">
        <v>1.0</v>
      </c>
      <c r="GA119" s="65">
        <v>0.0</v>
      </c>
      <c r="GB119" s="63" t="s">
        <v>4926</v>
      </c>
      <c r="GC119" s="64"/>
      <c r="GD119" s="64"/>
      <c r="GE119" s="64"/>
      <c r="GF119" s="64"/>
      <c r="GG119" s="64"/>
      <c r="GH119" s="64"/>
      <c r="GI119" s="65">
        <v>1.0</v>
      </c>
      <c r="GJ119" s="65">
        <v>0.0</v>
      </c>
      <c r="GK119" s="65">
        <v>0.0</v>
      </c>
      <c r="GL119" s="65">
        <v>0.0</v>
      </c>
      <c r="GM119" s="65">
        <v>0.0</v>
      </c>
      <c r="GN119" s="65">
        <v>0.0</v>
      </c>
      <c r="GO119" s="63" t="s">
        <v>132</v>
      </c>
      <c r="GP119" s="64"/>
      <c r="GQ119" s="64"/>
      <c r="GR119" s="64"/>
      <c r="GS119" s="64"/>
      <c r="GT119" s="65">
        <v>0.0</v>
      </c>
      <c r="GU119" s="65">
        <v>1.0</v>
      </c>
      <c r="GV119" s="65">
        <v>0.0</v>
      </c>
      <c r="GW119" s="64"/>
      <c r="GX119" s="65">
        <v>0.0</v>
      </c>
      <c r="GY119" s="63" t="s">
        <v>4474</v>
      </c>
      <c r="GZ119" s="63" t="s">
        <v>132</v>
      </c>
      <c r="HA119" s="64"/>
      <c r="HB119" s="64"/>
      <c r="HC119" s="64"/>
      <c r="HD119" s="64"/>
      <c r="HE119" s="65">
        <v>0.0</v>
      </c>
      <c r="HF119" s="65">
        <v>1.0</v>
      </c>
      <c r="HG119" s="65">
        <v>0.0</v>
      </c>
      <c r="HH119" s="65">
        <v>0.0</v>
      </c>
      <c r="HI119" s="63" t="s">
        <v>4519</v>
      </c>
      <c r="HJ119" s="65">
        <v>1.0</v>
      </c>
      <c r="HK119" s="65">
        <v>0.0</v>
      </c>
      <c r="HL119" s="65">
        <v>0.0</v>
      </c>
      <c r="HM119" s="65">
        <v>0.0</v>
      </c>
      <c r="HN119" s="64"/>
      <c r="HO119" s="63" t="s">
        <v>132</v>
      </c>
      <c r="HP119" s="65">
        <v>40000.0</v>
      </c>
      <c r="HQ119" s="63" t="s">
        <v>7609</v>
      </c>
      <c r="HR119" s="65">
        <v>2.0</v>
      </c>
      <c r="HS119" s="63" t="s">
        <v>7610</v>
      </c>
      <c r="HT119" s="64"/>
      <c r="HU119" s="64"/>
      <c r="HV119" s="63" t="s">
        <v>7611</v>
      </c>
      <c r="HW119" s="63" t="s">
        <v>7612</v>
      </c>
      <c r="HX119" s="63" t="s">
        <v>7613</v>
      </c>
      <c r="HY119" s="63">
        <v>2.1982466E7</v>
      </c>
      <c r="HZ119" s="63" t="s">
        <v>4437</v>
      </c>
      <c r="IA119" s="65">
        <v>0.0</v>
      </c>
      <c r="IB119" s="65">
        <v>0.0</v>
      </c>
      <c r="IC119" s="65">
        <v>0.0</v>
      </c>
      <c r="ID119" s="65">
        <v>0.0</v>
      </c>
      <c r="IE119" s="65">
        <v>0.0</v>
      </c>
      <c r="IF119" s="65">
        <v>1.0</v>
      </c>
      <c r="IG119" s="65">
        <v>0.0</v>
      </c>
      <c r="IH119" s="64"/>
      <c r="II119" s="64"/>
      <c r="IJ119" s="64"/>
      <c r="IK119" s="64"/>
      <c r="IL119" s="64"/>
      <c r="IM119" s="64"/>
      <c r="IN119" s="64"/>
      <c r="IO119" s="64"/>
      <c r="IP119" s="64"/>
      <c r="IQ119" s="64"/>
      <c r="IR119" s="63">
        <v>30000.0</v>
      </c>
      <c r="IS119" s="65">
        <v>2.0</v>
      </c>
      <c r="IT119" s="63" t="s">
        <v>5428</v>
      </c>
      <c r="IU119" s="64"/>
      <c r="IV119" s="64"/>
      <c r="IW119" s="64"/>
      <c r="IX119" s="64"/>
      <c r="IY119" s="64"/>
      <c r="IZ119" s="64"/>
      <c r="JA119" s="64"/>
      <c r="JB119" s="64"/>
      <c r="JC119" s="64"/>
      <c r="JD119" s="64"/>
      <c r="JE119" s="63" t="s">
        <v>132</v>
      </c>
      <c r="JF119" s="64"/>
      <c r="JG119" s="64"/>
      <c r="JH119" s="64"/>
      <c r="JI119" s="64"/>
      <c r="JJ119" s="64"/>
      <c r="JK119" s="64"/>
      <c r="JL119" s="64"/>
      <c r="JM119" s="64"/>
      <c r="JN119" s="64"/>
      <c r="JO119" s="64"/>
      <c r="JP119" s="64"/>
      <c r="JQ119" s="64"/>
      <c r="JR119" s="64"/>
      <c r="JS119" s="64"/>
      <c r="JT119" s="64"/>
      <c r="JU119" s="64"/>
      <c r="JV119" s="64"/>
      <c r="JW119" s="64"/>
      <c r="JX119" s="64"/>
      <c r="JY119" s="64"/>
      <c r="JZ119" s="64"/>
      <c r="KA119" s="64"/>
      <c r="KB119" s="64"/>
      <c r="KC119" s="64"/>
      <c r="KD119" s="64"/>
      <c r="KE119" s="64"/>
      <c r="KF119" s="64"/>
      <c r="KG119" s="64"/>
      <c r="KH119" s="64"/>
      <c r="KI119" s="64"/>
      <c r="KJ119" s="64"/>
      <c r="KK119" s="65">
        <v>4.86295269E8</v>
      </c>
      <c r="KL119" s="63" t="s">
        <v>7614</v>
      </c>
      <c r="KM119" s="163">
        <v>45200.0</v>
      </c>
      <c r="KN119" s="64"/>
      <c r="KO119" s="64"/>
      <c r="KP119" s="63" t="s">
        <v>4442</v>
      </c>
      <c r="KQ119" s="64"/>
      <c r="KR119" s="63" t="s">
        <v>6404</v>
      </c>
      <c r="KS119" s="64"/>
      <c r="KT119" s="65">
        <v>118.0</v>
      </c>
    </row>
    <row r="120" hidden="1">
      <c r="A120" s="163">
        <v>45200.0</v>
      </c>
      <c r="B120" s="163">
        <v>45200.0</v>
      </c>
      <c r="C120" s="63" t="s">
        <v>7615</v>
      </c>
      <c r="D120" s="63" t="s">
        <v>7616</v>
      </c>
      <c r="E120" s="63">
        <v>3.122657714E9</v>
      </c>
      <c r="F120" s="63" t="s">
        <v>4408</v>
      </c>
      <c r="G120" s="63" t="s">
        <v>4409</v>
      </c>
      <c r="H120" s="63" t="s">
        <v>30</v>
      </c>
      <c r="I120" s="63" t="s">
        <v>865</v>
      </c>
      <c r="J120" s="64"/>
      <c r="K120" s="64"/>
      <c r="L120" s="64"/>
      <c r="M120" s="64"/>
      <c r="N120" s="64"/>
      <c r="O120" s="63" t="s">
        <v>7617</v>
      </c>
      <c r="P120" s="65">
        <v>3.11326178E9</v>
      </c>
      <c r="Q120" s="63" t="s">
        <v>7618</v>
      </c>
      <c r="R120" s="64"/>
      <c r="S120" s="63" t="s">
        <v>7619</v>
      </c>
      <c r="T120" s="164" t="s">
        <v>7620</v>
      </c>
      <c r="U120" s="64"/>
      <c r="V120" s="64"/>
      <c r="W120" s="63" t="s">
        <v>7621</v>
      </c>
      <c r="X120" s="164" t="s">
        <v>7622</v>
      </c>
      <c r="Y120" s="65">
        <v>1.0</v>
      </c>
      <c r="Z120" s="65">
        <v>1.0</v>
      </c>
      <c r="AA120" s="63" t="s">
        <v>4417</v>
      </c>
      <c r="AB120" s="63" t="s">
        <v>132</v>
      </c>
      <c r="AC120" s="63" t="s">
        <v>132</v>
      </c>
      <c r="AD120" s="63" t="s">
        <v>132</v>
      </c>
      <c r="AE120" s="63" t="s">
        <v>216</v>
      </c>
      <c r="AF120" s="65">
        <v>1.0</v>
      </c>
      <c r="AG120" s="63" t="s">
        <v>2007</v>
      </c>
      <c r="AH120" s="63" t="s">
        <v>2007</v>
      </c>
      <c r="AI120" s="63" t="s">
        <v>2007</v>
      </c>
      <c r="AJ120" s="63" t="s">
        <v>2007</v>
      </c>
      <c r="AK120" s="65">
        <v>1.0</v>
      </c>
      <c r="AL120" s="63" t="s">
        <v>2007</v>
      </c>
      <c r="AM120" s="63" t="s">
        <v>2007</v>
      </c>
      <c r="AN120" s="63" t="s">
        <v>4421</v>
      </c>
      <c r="AO120" s="63" t="s">
        <v>4581</v>
      </c>
      <c r="AP120" s="63" t="s">
        <v>4420</v>
      </c>
      <c r="AQ120" s="64"/>
      <c r="AR120" s="63" t="s">
        <v>4421</v>
      </c>
      <c r="AS120" s="63" t="s">
        <v>132</v>
      </c>
      <c r="AT120" s="64"/>
      <c r="AU120" s="63" t="s">
        <v>132</v>
      </c>
      <c r="AV120" s="63" t="s">
        <v>4486</v>
      </c>
      <c r="AW120" s="63" t="s">
        <v>4437</v>
      </c>
      <c r="AX120" s="63" t="s">
        <v>132</v>
      </c>
      <c r="AY120" s="64"/>
      <c r="AZ120" s="64"/>
      <c r="BA120" s="64"/>
      <c r="BB120" s="65">
        <v>0.0</v>
      </c>
      <c r="BC120" s="65">
        <v>1.0</v>
      </c>
      <c r="BD120" s="65">
        <v>0.0</v>
      </c>
      <c r="BE120" s="65">
        <v>1.0</v>
      </c>
      <c r="BF120" s="166">
        <v>45689.0</v>
      </c>
      <c r="BG120" s="65">
        <v>21.0</v>
      </c>
      <c r="BH120" s="63" t="s">
        <v>4564</v>
      </c>
      <c r="BI120" s="63" t="s">
        <v>4425</v>
      </c>
      <c r="BJ120" s="63" t="s">
        <v>4849</v>
      </c>
      <c r="BK120" s="65">
        <v>1.0</v>
      </c>
      <c r="BL120" s="65">
        <v>0.0</v>
      </c>
      <c r="BM120" s="65">
        <v>0.0</v>
      </c>
      <c r="BN120" s="65">
        <v>0.0</v>
      </c>
      <c r="BO120" s="65">
        <v>0.0</v>
      </c>
      <c r="BP120" s="65">
        <v>0.0</v>
      </c>
      <c r="BQ120" s="65">
        <v>0.0</v>
      </c>
      <c r="BR120" s="64"/>
      <c r="BS120" s="64"/>
      <c r="BT120" s="63" t="s">
        <v>4460</v>
      </c>
      <c r="BU120" s="63" t="s">
        <v>4488</v>
      </c>
      <c r="BV120" s="65">
        <v>0.0</v>
      </c>
      <c r="BW120" s="65">
        <v>0.0</v>
      </c>
      <c r="BX120" s="65">
        <v>1.0</v>
      </c>
      <c r="BY120" s="63" t="s">
        <v>4426</v>
      </c>
      <c r="BZ120" s="63" t="s">
        <v>4460</v>
      </c>
      <c r="CA120" s="63" t="s">
        <v>4870</v>
      </c>
      <c r="CB120" s="65">
        <v>1.0</v>
      </c>
      <c r="CC120" s="65">
        <v>1.0</v>
      </c>
      <c r="CD120" s="65">
        <v>1.0</v>
      </c>
      <c r="CE120" s="65">
        <v>0.0</v>
      </c>
      <c r="CF120" s="65">
        <v>1.0</v>
      </c>
      <c r="CG120" s="65">
        <v>0.0</v>
      </c>
      <c r="CH120" s="65">
        <v>0.0</v>
      </c>
      <c r="CI120" s="65">
        <v>0.0</v>
      </c>
      <c r="CJ120" s="64"/>
      <c r="CK120" s="63" t="s">
        <v>6702</v>
      </c>
      <c r="CL120" s="65">
        <v>0.0</v>
      </c>
      <c r="CM120" s="65">
        <v>0.0</v>
      </c>
      <c r="CN120" s="65">
        <v>0.0</v>
      </c>
      <c r="CO120" s="65">
        <v>0.0</v>
      </c>
      <c r="CP120" s="65">
        <v>1.0</v>
      </c>
      <c r="CQ120" s="65">
        <v>0.0</v>
      </c>
      <c r="CR120" s="65">
        <v>1.0</v>
      </c>
      <c r="CS120" s="65">
        <v>0.0</v>
      </c>
      <c r="CT120" s="63" t="s">
        <v>7623</v>
      </c>
      <c r="CU120" s="63" t="s">
        <v>4427</v>
      </c>
      <c r="CV120" s="64"/>
      <c r="CW120" s="64"/>
      <c r="CX120" s="63" t="s">
        <v>4514</v>
      </c>
      <c r="CY120" s="65">
        <v>0.0</v>
      </c>
      <c r="CZ120" s="65">
        <v>0.0</v>
      </c>
      <c r="DA120" s="65">
        <v>0.0</v>
      </c>
      <c r="DB120" s="65">
        <v>0.0</v>
      </c>
      <c r="DC120" s="65">
        <v>0.0</v>
      </c>
      <c r="DD120" s="65">
        <v>0.0</v>
      </c>
      <c r="DE120" s="65">
        <v>0.0</v>
      </c>
      <c r="DF120" s="65">
        <v>0.0</v>
      </c>
      <c r="DG120" s="64"/>
      <c r="DH120" s="64"/>
      <c r="DI120" s="64"/>
      <c r="DJ120" s="65">
        <v>1.0</v>
      </c>
      <c r="DK120" s="65">
        <v>0.0</v>
      </c>
      <c r="DL120" s="65">
        <v>0.0</v>
      </c>
      <c r="DM120" s="64"/>
      <c r="DN120" s="63" t="s">
        <v>4429</v>
      </c>
      <c r="DO120" s="63" t="s">
        <v>4430</v>
      </c>
      <c r="DP120" s="63" t="s">
        <v>4563</v>
      </c>
      <c r="DQ120" s="64"/>
      <c r="DR120" s="64"/>
      <c r="DS120" s="64"/>
      <c r="DT120" s="64"/>
      <c r="DU120" s="64"/>
      <c r="DV120" s="65">
        <v>0.0</v>
      </c>
      <c r="DW120" s="65">
        <v>0.0</v>
      </c>
      <c r="DX120" s="65">
        <v>0.0</v>
      </c>
      <c r="DY120" s="65">
        <v>0.0</v>
      </c>
      <c r="DZ120" s="65">
        <v>1.0</v>
      </c>
      <c r="EA120" s="63" t="s">
        <v>4563</v>
      </c>
      <c r="EB120" s="64"/>
      <c r="EC120" s="64"/>
      <c r="ED120" s="64"/>
      <c r="EE120" s="64"/>
      <c r="EF120" s="64"/>
      <c r="EG120" s="65">
        <v>0.0</v>
      </c>
      <c r="EH120" s="65">
        <v>0.0</v>
      </c>
      <c r="EI120" s="65">
        <v>0.0</v>
      </c>
      <c r="EJ120" s="65">
        <v>0.0</v>
      </c>
      <c r="EK120" s="65">
        <v>1.0</v>
      </c>
      <c r="EL120" s="63" t="s">
        <v>4431</v>
      </c>
      <c r="EM120" s="63" t="s">
        <v>4631</v>
      </c>
      <c r="EN120" s="63" t="s">
        <v>4494</v>
      </c>
      <c r="EO120" s="64"/>
      <c r="EP120" s="64"/>
      <c r="EQ120" s="64"/>
      <c r="ER120" s="64"/>
      <c r="ES120" s="64"/>
      <c r="ET120" s="64"/>
      <c r="EU120" s="64"/>
      <c r="EV120" s="65">
        <v>1.0</v>
      </c>
      <c r="EW120" s="65">
        <v>0.0</v>
      </c>
      <c r="EX120" s="65">
        <v>0.0</v>
      </c>
      <c r="EY120" s="65">
        <v>0.0</v>
      </c>
      <c r="EZ120" s="65">
        <v>0.0</v>
      </c>
      <c r="FA120" s="65">
        <v>0.0</v>
      </c>
      <c r="FB120" s="65">
        <v>0.0</v>
      </c>
      <c r="FC120" s="63" t="s">
        <v>7438</v>
      </c>
      <c r="FD120" s="63" t="s">
        <v>4460</v>
      </c>
      <c r="FE120" s="64"/>
      <c r="FF120" s="64"/>
      <c r="FG120" s="64"/>
      <c r="FH120" s="65">
        <v>1.0</v>
      </c>
      <c r="FI120" s="65">
        <v>0.0</v>
      </c>
      <c r="FJ120" s="65">
        <v>0.0</v>
      </c>
      <c r="FK120" s="64"/>
      <c r="FL120" s="64"/>
      <c r="FM120" s="63" t="s">
        <v>132</v>
      </c>
      <c r="FN120" s="63" t="s">
        <v>4650</v>
      </c>
      <c r="FO120" s="65">
        <v>0.0</v>
      </c>
      <c r="FP120" s="65">
        <v>0.0</v>
      </c>
      <c r="FQ120" s="65">
        <v>1.0</v>
      </c>
      <c r="FR120" s="65">
        <v>0.0</v>
      </c>
      <c r="FS120" s="65">
        <v>0.0</v>
      </c>
      <c r="FT120" s="65">
        <v>0.0</v>
      </c>
      <c r="FU120" s="65">
        <v>0.0</v>
      </c>
      <c r="FV120" s="65">
        <v>0.0</v>
      </c>
      <c r="FW120" s="63" t="s">
        <v>132</v>
      </c>
      <c r="FX120" s="63" t="s">
        <v>132</v>
      </c>
      <c r="FY120" s="65">
        <v>0.0</v>
      </c>
      <c r="FZ120" s="65">
        <v>1.0</v>
      </c>
      <c r="GA120" s="65">
        <v>0.0</v>
      </c>
      <c r="GB120" s="63" t="s">
        <v>2007</v>
      </c>
      <c r="GC120" s="64"/>
      <c r="GD120" s="64"/>
      <c r="GE120" s="64"/>
      <c r="GF120" s="64"/>
      <c r="GG120" s="64"/>
      <c r="GH120" s="64"/>
      <c r="GI120" s="65">
        <v>0.0</v>
      </c>
      <c r="GJ120" s="65">
        <v>0.0</v>
      </c>
      <c r="GK120" s="65">
        <v>0.0</v>
      </c>
      <c r="GL120" s="65">
        <v>0.0</v>
      </c>
      <c r="GM120" s="65">
        <v>1.0</v>
      </c>
      <c r="GN120" s="65">
        <v>0.0</v>
      </c>
      <c r="GO120" s="63" t="s">
        <v>132</v>
      </c>
      <c r="GP120" s="64"/>
      <c r="GQ120" s="64"/>
      <c r="GR120" s="64"/>
      <c r="GS120" s="64"/>
      <c r="GT120" s="65">
        <v>0.0</v>
      </c>
      <c r="GU120" s="65">
        <v>1.0</v>
      </c>
      <c r="GV120" s="65">
        <v>0.0</v>
      </c>
      <c r="GW120" s="64"/>
      <c r="GX120" s="65">
        <v>0.0</v>
      </c>
      <c r="GY120" s="63" t="s">
        <v>4474</v>
      </c>
      <c r="GZ120" s="63" t="s">
        <v>132</v>
      </c>
      <c r="HA120" s="64"/>
      <c r="HB120" s="64"/>
      <c r="HC120" s="64"/>
      <c r="HD120" s="64"/>
      <c r="HE120" s="65">
        <v>0.0</v>
      </c>
      <c r="HF120" s="65">
        <v>1.0</v>
      </c>
      <c r="HG120" s="65">
        <v>0.0</v>
      </c>
      <c r="HH120" s="65">
        <v>0.0</v>
      </c>
      <c r="HI120" s="63" t="s">
        <v>4519</v>
      </c>
      <c r="HJ120" s="65">
        <v>1.0</v>
      </c>
      <c r="HK120" s="65">
        <v>0.0</v>
      </c>
      <c r="HL120" s="65">
        <v>0.0</v>
      </c>
      <c r="HM120" s="65">
        <v>0.0</v>
      </c>
      <c r="HN120" s="64"/>
      <c r="HO120" s="63" t="s">
        <v>132</v>
      </c>
      <c r="HP120" s="65">
        <v>60000.0</v>
      </c>
      <c r="HQ120" s="63" t="s">
        <v>7624</v>
      </c>
      <c r="HR120" s="65">
        <v>2.0</v>
      </c>
      <c r="HS120" s="63" t="s">
        <v>7625</v>
      </c>
      <c r="HT120" s="64"/>
      <c r="HU120" s="64"/>
      <c r="HV120" s="63" t="s">
        <v>7626</v>
      </c>
      <c r="HW120" s="63" t="s">
        <v>7627</v>
      </c>
      <c r="HX120" s="63" t="s">
        <v>7628</v>
      </c>
      <c r="HY120" s="63">
        <v>3.9280937E7</v>
      </c>
      <c r="HZ120" s="63" t="s">
        <v>4437</v>
      </c>
      <c r="IA120" s="65">
        <v>0.0</v>
      </c>
      <c r="IB120" s="65">
        <v>0.0</v>
      </c>
      <c r="IC120" s="65">
        <v>0.0</v>
      </c>
      <c r="ID120" s="65">
        <v>0.0</v>
      </c>
      <c r="IE120" s="65">
        <v>0.0</v>
      </c>
      <c r="IF120" s="65">
        <v>1.0</v>
      </c>
      <c r="IG120" s="65">
        <v>0.0</v>
      </c>
      <c r="IH120" s="64"/>
      <c r="II120" s="64"/>
      <c r="IJ120" s="64"/>
      <c r="IK120" s="64"/>
      <c r="IL120" s="64"/>
      <c r="IM120" s="64"/>
      <c r="IN120" s="64"/>
      <c r="IO120" s="64"/>
      <c r="IP120" s="64"/>
      <c r="IQ120" s="64"/>
      <c r="IR120" s="63">
        <v>300000.0</v>
      </c>
      <c r="IS120" s="65">
        <v>1.0</v>
      </c>
      <c r="IT120" s="63" t="s">
        <v>5287</v>
      </c>
      <c r="IU120" s="64"/>
      <c r="IV120" s="63" t="s">
        <v>7629</v>
      </c>
      <c r="IW120" s="164" t="s">
        <v>7630</v>
      </c>
      <c r="IX120" s="64"/>
      <c r="IY120" s="64"/>
      <c r="IZ120" s="64"/>
      <c r="JA120" s="64"/>
      <c r="JB120" s="64"/>
      <c r="JC120" s="64"/>
      <c r="JD120" s="64"/>
      <c r="JE120" s="64"/>
      <c r="JF120" s="64"/>
      <c r="JG120" s="64"/>
      <c r="JH120" s="64"/>
      <c r="JI120" s="64"/>
      <c r="JJ120" s="64"/>
      <c r="JK120" s="64"/>
      <c r="JL120" s="64"/>
      <c r="JM120" s="64"/>
      <c r="JN120" s="64"/>
      <c r="JO120" s="64"/>
      <c r="JP120" s="64"/>
      <c r="JQ120" s="64"/>
      <c r="JR120" s="64"/>
      <c r="JS120" s="64"/>
      <c r="JT120" s="64"/>
      <c r="JU120" s="64"/>
      <c r="JV120" s="64"/>
      <c r="JW120" s="64"/>
      <c r="JX120" s="64"/>
      <c r="JY120" s="64"/>
      <c r="JZ120" s="64"/>
      <c r="KA120" s="64"/>
      <c r="KB120" s="64"/>
      <c r="KC120" s="64"/>
      <c r="KD120" s="64"/>
      <c r="KE120" s="64"/>
      <c r="KF120" s="64"/>
      <c r="KG120" s="64"/>
      <c r="KH120" s="64"/>
      <c r="KI120" s="64"/>
      <c r="KJ120" s="64"/>
      <c r="KK120" s="65">
        <v>4.86304784E8</v>
      </c>
      <c r="KL120" s="63" t="s">
        <v>7631</v>
      </c>
      <c r="KM120" s="163">
        <v>45200.0</v>
      </c>
      <c r="KN120" s="64"/>
      <c r="KO120" s="64"/>
      <c r="KP120" s="63" t="s">
        <v>4442</v>
      </c>
      <c r="KQ120" s="64"/>
      <c r="KR120" s="63" t="s">
        <v>6404</v>
      </c>
      <c r="KS120" s="64"/>
      <c r="KT120" s="65">
        <v>119.0</v>
      </c>
    </row>
    <row r="121" hidden="1">
      <c r="A121" s="163">
        <v>45200.0</v>
      </c>
      <c r="B121" s="163">
        <v>45200.0</v>
      </c>
      <c r="C121" s="63" t="s">
        <v>7632</v>
      </c>
      <c r="D121" s="63" t="s">
        <v>7633</v>
      </c>
      <c r="E121" s="63">
        <v>3.043940067E9</v>
      </c>
      <c r="F121" s="63" t="s">
        <v>4408</v>
      </c>
      <c r="G121" s="63" t="s">
        <v>4409</v>
      </c>
      <c r="H121" s="63" t="s">
        <v>79</v>
      </c>
      <c r="I121" s="63" t="s">
        <v>865</v>
      </c>
      <c r="J121" s="63" t="s">
        <v>7634</v>
      </c>
      <c r="K121" s="65">
        <v>6.304218</v>
      </c>
      <c r="L121" s="65">
        <v>-75.534385</v>
      </c>
      <c r="M121" s="65">
        <v>2039.020386</v>
      </c>
      <c r="N121" s="65">
        <v>41.54845477</v>
      </c>
      <c r="O121" s="63" t="s">
        <v>7635</v>
      </c>
      <c r="P121" s="65">
        <v>3.044748093E9</v>
      </c>
      <c r="Q121" s="63" t="s">
        <v>7636</v>
      </c>
      <c r="R121" s="64"/>
      <c r="S121" s="63" t="s">
        <v>7637</v>
      </c>
      <c r="T121" s="164" t="s">
        <v>7638</v>
      </c>
      <c r="U121" s="64"/>
      <c r="V121" s="64"/>
      <c r="W121" s="63" t="s">
        <v>7639</v>
      </c>
      <c r="X121" s="164" t="s">
        <v>7640</v>
      </c>
      <c r="Y121" s="65">
        <v>4.0</v>
      </c>
      <c r="Z121" s="65">
        <v>1.0</v>
      </c>
      <c r="AA121" s="63" t="s">
        <v>4454</v>
      </c>
      <c r="AB121" s="63" t="s">
        <v>35</v>
      </c>
      <c r="AC121" s="63" t="s">
        <v>132</v>
      </c>
      <c r="AD121" s="63" t="s">
        <v>35</v>
      </c>
      <c r="AE121" s="65">
        <v>3.0</v>
      </c>
      <c r="AF121" s="65">
        <v>1.0</v>
      </c>
      <c r="AG121" s="63" t="s">
        <v>2007</v>
      </c>
      <c r="AH121" s="65">
        <v>1.0</v>
      </c>
      <c r="AI121" s="63" t="s">
        <v>2007</v>
      </c>
      <c r="AJ121" s="65">
        <v>1.0</v>
      </c>
      <c r="AK121" s="65">
        <v>2.0</v>
      </c>
      <c r="AL121" s="63" t="s">
        <v>2007</v>
      </c>
      <c r="AM121" s="65">
        <v>3.0</v>
      </c>
      <c r="AN121" s="63" t="s">
        <v>4485</v>
      </c>
      <c r="AO121" s="63" t="s">
        <v>4511</v>
      </c>
      <c r="AP121" s="63" t="s">
        <v>4559</v>
      </c>
      <c r="AQ121" s="64"/>
      <c r="AR121" s="63" t="s">
        <v>4421</v>
      </c>
      <c r="AS121" s="63" t="s">
        <v>132</v>
      </c>
      <c r="AT121" s="64"/>
      <c r="AU121" s="63" t="s">
        <v>35</v>
      </c>
      <c r="AV121" s="63" t="s">
        <v>4458</v>
      </c>
      <c r="AW121" s="63" t="s">
        <v>4423</v>
      </c>
      <c r="AX121" s="63" t="s">
        <v>132</v>
      </c>
      <c r="AY121" s="64"/>
      <c r="AZ121" s="64"/>
      <c r="BA121" s="64"/>
      <c r="BB121" s="65">
        <v>0.0</v>
      </c>
      <c r="BC121" s="65">
        <v>1.0</v>
      </c>
      <c r="BD121" s="65">
        <v>0.0</v>
      </c>
      <c r="BE121" s="63" t="s">
        <v>4868</v>
      </c>
      <c r="BF121" s="166">
        <v>45689.0</v>
      </c>
      <c r="BG121" s="65">
        <v>40.0</v>
      </c>
      <c r="BH121" s="63" t="s">
        <v>4459</v>
      </c>
      <c r="BI121" s="63" t="s">
        <v>4460</v>
      </c>
      <c r="BJ121" s="63" t="s">
        <v>5719</v>
      </c>
      <c r="BK121" s="65">
        <v>0.0</v>
      </c>
      <c r="BL121" s="65">
        <v>0.0</v>
      </c>
      <c r="BM121" s="65">
        <v>0.0</v>
      </c>
      <c r="BN121" s="65">
        <v>0.0</v>
      </c>
      <c r="BO121" s="65">
        <v>0.0</v>
      </c>
      <c r="BP121" s="65">
        <v>1.0</v>
      </c>
      <c r="BQ121" s="65">
        <v>0.0</v>
      </c>
      <c r="BR121" s="64"/>
      <c r="BS121" s="64"/>
      <c r="BT121" s="63" t="s">
        <v>4460</v>
      </c>
      <c r="BU121" s="64"/>
      <c r="BV121" s="64"/>
      <c r="BW121" s="64"/>
      <c r="BX121" s="64"/>
      <c r="BY121" s="63" t="s">
        <v>7590</v>
      </c>
      <c r="BZ121" s="63" t="s">
        <v>4460</v>
      </c>
      <c r="CA121" s="63" t="s">
        <v>216</v>
      </c>
      <c r="CB121" s="65">
        <v>0.0</v>
      </c>
      <c r="CC121" s="65">
        <v>0.0</v>
      </c>
      <c r="CD121" s="65">
        <v>0.0</v>
      </c>
      <c r="CE121" s="65">
        <v>0.0</v>
      </c>
      <c r="CF121" s="65">
        <v>0.0</v>
      </c>
      <c r="CG121" s="65">
        <v>1.0</v>
      </c>
      <c r="CH121" s="65">
        <v>0.0</v>
      </c>
      <c r="CI121" s="65">
        <v>0.0</v>
      </c>
      <c r="CJ121" s="64"/>
      <c r="CK121" s="63" t="s">
        <v>216</v>
      </c>
      <c r="CL121" s="65">
        <v>0.0</v>
      </c>
      <c r="CM121" s="65">
        <v>0.0</v>
      </c>
      <c r="CN121" s="65">
        <v>0.0</v>
      </c>
      <c r="CO121" s="65">
        <v>0.0</v>
      </c>
      <c r="CP121" s="65">
        <v>0.0</v>
      </c>
      <c r="CQ121" s="65">
        <v>1.0</v>
      </c>
      <c r="CR121" s="65">
        <v>0.0</v>
      </c>
      <c r="CS121" s="65">
        <v>0.0</v>
      </c>
      <c r="CT121" s="63" t="s">
        <v>216</v>
      </c>
      <c r="CU121" s="63" t="s">
        <v>4427</v>
      </c>
      <c r="CV121" s="64"/>
      <c r="CW121" s="64"/>
      <c r="CX121" s="63" t="s">
        <v>4514</v>
      </c>
      <c r="CY121" s="65">
        <v>0.0</v>
      </c>
      <c r="CZ121" s="65">
        <v>0.0</v>
      </c>
      <c r="DA121" s="65">
        <v>0.0</v>
      </c>
      <c r="DB121" s="65">
        <v>0.0</v>
      </c>
      <c r="DC121" s="65">
        <v>0.0</v>
      </c>
      <c r="DD121" s="65">
        <v>0.0</v>
      </c>
      <c r="DE121" s="65">
        <v>0.0</v>
      </c>
      <c r="DF121" s="65">
        <v>0.0</v>
      </c>
      <c r="DG121" s="64"/>
      <c r="DH121" s="64"/>
      <c r="DI121" s="64"/>
      <c r="DJ121" s="65">
        <v>1.0</v>
      </c>
      <c r="DK121" s="65">
        <v>0.0</v>
      </c>
      <c r="DL121" s="65">
        <v>0.0</v>
      </c>
      <c r="DM121" s="64"/>
      <c r="DN121" s="63" t="s">
        <v>4429</v>
      </c>
      <c r="DO121" s="63" t="s">
        <v>4430</v>
      </c>
      <c r="DP121" s="63" t="s">
        <v>4563</v>
      </c>
      <c r="DQ121" s="64"/>
      <c r="DR121" s="64"/>
      <c r="DS121" s="64"/>
      <c r="DT121" s="64"/>
      <c r="DU121" s="64"/>
      <c r="DV121" s="65">
        <v>0.0</v>
      </c>
      <c r="DW121" s="65">
        <v>0.0</v>
      </c>
      <c r="DX121" s="65">
        <v>0.0</v>
      </c>
      <c r="DY121" s="65">
        <v>0.0</v>
      </c>
      <c r="DZ121" s="65">
        <v>1.0</v>
      </c>
      <c r="EA121" s="63" t="s">
        <v>4563</v>
      </c>
      <c r="EB121" s="64"/>
      <c r="EC121" s="64"/>
      <c r="ED121" s="64"/>
      <c r="EE121" s="64"/>
      <c r="EF121" s="64"/>
      <c r="EG121" s="65">
        <v>0.0</v>
      </c>
      <c r="EH121" s="65">
        <v>0.0</v>
      </c>
      <c r="EI121" s="65">
        <v>0.0</v>
      </c>
      <c r="EJ121" s="65">
        <v>0.0</v>
      </c>
      <c r="EK121" s="65">
        <v>1.0</v>
      </c>
      <c r="EL121" s="63" t="s">
        <v>4431</v>
      </c>
      <c r="EM121" s="63" t="s">
        <v>4631</v>
      </c>
      <c r="EN121" s="63" t="s">
        <v>4494</v>
      </c>
      <c r="EO121" s="64"/>
      <c r="EP121" s="64"/>
      <c r="EQ121" s="64"/>
      <c r="ER121" s="64"/>
      <c r="ES121" s="64"/>
      <c r="ET121" s="64"/>
      <c r="EU121" s="64"/>
      <c r="EV121" s="65">
        <v>1.0</v>
      </c>
      <c r="EW121" s="65">
        <v>0.0</v>
      </c>
      <c r="EX121" s="65">
        <v>0.0</v>
      </c>
      <c r="EY121" s="65">
        <v>0.0</v>
      </c>
      <c r="EZ121" s="65">
        <v>0.0</v>
      </c>
      <c r="FA121" s="65">
        <v>0.0</v>
      </c>
      <c r="FB121" s="65">
        <v>0.0</v>
      </c>
      <c r="FC121" s="64"/>
      <c r="FD121" s="63" t="s">
        <v>4460</v>
      </c>
      <c r="FE121" s="64"/>
      <c r="FF121" s="64"/>
      <c r="FG121" s="64"/>
      <c r="FH121" s="65">
        <v>1.0</v>
      </c>
      <c r="FI121" s="65">
        <v>0.0</v>
      </c>
      <c r="FJ121" s="65">
        <v>0.0</v>
      </c>
      <c r="FK121" s="63" t="s">
        <v>7641</v>
      </c>
      <c r="FL121" s="64"/>
      <c r="FM121" s="63" t="s">
        <v>132</v>
      </c>
      <c r="FN121" s="63" t="s">
        <v>4495</v>
      </c>
      <c r="FO121" s="65">
        <v>1.0</v>
      </c>
      <c r="FP121" s="65">
        <v>0.0</v>
      </c>
      <c r="FQ121" s="65">
        <v>0.0</v>
      </c>
      <c r="FR121" s="65">
        <v>0.0</v>
      </c>
      <c r="FS121" s="65">
        <v>0.0</v>
      </c>
      <c r="FT121" s="65">
        <v>0.0</v>
      </c>
      <c r="FU121" s="65">
        <v>0.0</v>
      </c>
      <c r="FV121" s="65">
        <v>0.0</v>
      </c>
      <c r="FW121" s="63" t="s">
        <v>35</v>
      </c>
      <c r="FX121" s="63" t="s">
        <v>132</v>
      </c>
      <c r="FY121" s="65">
        <v>0.0</v>
      </c>
      <c r="FZ121" s="65">
        <v>1.0</v>
      </c>
      <c r="GA121" s="65">
        <v>0.0</v>
      </c>
      <c r="GB121" s="63" t="s">
        <v>2007</v>
      </c>
      <c r="GC121" s="64"/>
      <c r="GD121" s="64"/>
      <c r="GE121" s="64"/>
      <c r="GF121" s="64"/>
      <c r="GG121" s="64"/>
      <c r="GH121" s="64"/>
      <c r="GI121" s="65">
        <v>0.0</v>
      </c>
      <c r="GJ121" s="65">
        <v>0.0</v>
      </c>
      <c r="GK121" s="65">
        <v>0.0</v>
      </c>
      <c r="GL121" s="65">
        <v>0.0</v>
      </c>
      <c r="GM121" s="65">
        <v>1.0</v>
      </c>
      <c r="GN121" s="65">
        <v>0.0</v>
      </c>
      <c r="GO121" s="63" t="s">
        <v>4563</v>
      </c>
      <c r="GP121" s="64"/>
      <c r="GQ121" s="64"/>
      <c r="GR121" s="64"/>
      <c r="GS121" s="64"/>
      <c r="GT121" s="65">
        <v>0.0</v>
      </c>
      <c r="GU121" s="65">
        <v>0.0</v>
      </c>
      <c r="GV121" s="65">
        <v>0.0</v>
      </c>
      <c r="GW121" s="64"/>
      <c r="GX121" s="65">
        <v>1.0</v>
      </c>
      <c r="GY121" s="63" t="s">
        <v>4518</v>
      </c>
      <c r="GZ121" s="63" t="s">
        <v>4566</v>
      </c>
      <c r="HA121" s="64"/>
      <c r="HB121" s="64"/>
      <c r="HC121" s="64"/>
      <c r="HD121" s="64"/>
      <c r="HE121" s="65">
        <v>0.0</v>
      </c>
      <c r="HF121" s="65">
        <v>0.0</v>
      </c>
      <c r="HG121" s="65">
        <v>0.0</v>
      </c>
      <c r="HH121" s="65">
        <v>1.0</v>
      </c>
      <c r="HI121" s="63" t="s">
        <v>4519</v>
      </c>
      <c r="HJ121" s="65">
        <v>1.0</v>
      </c>
      <c r="HK121" s="65">
        <v>0.0</v>
      </c>
      <c r="HL121" s="65">
        <v>0.0</v>
      </c>
      <c r="HM121" s="65">
        <v>0.0</v>
      </c>
      <c r="HN121" s="64"/>
      <c r="HO121" s="63" t="s">
        <v>132</v>
      </c>
      <c r="HP121" s="65">
        <v>100000.0</v>
      </c>
      <c r="HQ121" s="63" t="s">
        <v>7480</v>
      </c>
      <c r="HR121" s="65">
        <v>1.0</v>
      </c>
      <c r="HS121" s="63" t="s">
        <v>7642</v>
      </c>
      <c r="HT121" s="64"/>
      <c r="HU121" s="64"/>
      <c r="HV121" s="63" t="s">
        <v>7643</v>
      </c>
      <c r="HW121" s="63" t="s">
        <v>7644</v>
      </c>
      <c r="HX121" s="63" t="s">
        <v>7645</v>
      </c>
      <c r="HY121" s="63">
        <v>4.3483448E7</v>
      </c>
      <c r="HZ121" s="63" t="s">
        <v>5539</v>
      </c>
      <c r="IA121" s="65">
        <v>1.0</v>
      </c>
      <c r="IB121" s="65">
        <v>0.0</v>
      </c>
      <c r="IC121" s="65">
        <v>1.0</v>
      </c>
      <c r="ID121" s="65">
        <v>0.0</v>
      </c>
      <c r="IE121" s="65">
        <v>0.0</v>
      </c>
      <c r="IF121" s="65">
        <v>0.0</v>
      </c>
      <c r="IG121" s="65">
        <v>0.0</v>
      </c>
      <c r="IH121" s="64"/>
      <c r="II121" s="64"/>
      <c r="IJ121" s="64"/>
      <c r="IK121" s="64"/>
      <c r="IL121" s="64"/>
      <c r="IM121" s="64"/>
      <c r="IN121" s="64"/>
      <c r="IO121" s="64"/>
      <c r="IP121" s="64"/>
      <c r="IQ121" s="64"/>
      <c r="IR121" s="63">
        <v>40000.0</v>
      </c>
      <c r="IS121" s="65">
        <v>2.0</v>
      </c>
      <c r="IT121" s="63" t="s">
        <v>5428</v>
      </c>
      <c r="IU121" s="64"/>
      <c r="IV121" s="63" t="s">
        <v>7646</v>
      </c>
      <c r="IW121" s="164" t="s">
        <v>7647</v>
      </c>
      <c r="IX121" s="64"/>
      <c r="IY121" s="64"/>
      <c r="IZ121" s="63" t="s">
        <v>7648</v>
      </c>
      <c r="JA121" s="64"/>
      <c r="JB121" s="64"/>
      <c r="JC121" s="64"/>
      <c r="JD121" s="64"/>
      <c r="JE121" s="64"/>
      <c r="JF121" s="64"/>
      <c r="JG121" s="64"/>
      <c r="JH121" s="64"/>
      <c r="JI121" s="64"/>
      <c r="JJ121" s="64"/>
      <c r="JK121" s="64"/>
      <c r="JL121" s="64"/>
      <c r="JM121" s="64"/>
      <c r="JN121" s="64"/>
      <c r="JO121" s="64"/>
      <c r="JP121" s="64"/>
      <c r="JQ121" s="64"/>
      <c r="JR121" s="64"/>
      <c r="JS121" s="64"/>
      <c r="JT121" s="64"/>
      <c r="JU121" s="64"/>
      <c r="JV121" s="64"/>
      <c r="JW121" s="64"/>
      <c r="JX121" s="64"/>
      <c r="JY121" s="64"/>
      <c r="JZ121" s="64"/>
      <c r="KA121" s="64"/>
      <c r="KB121" s="64"/>
      <c r="KC121" s="64"/>
      <c r="KD121" s="64"/>
      <c r="KE121" s="64"/>
      <c r="KF121" s="64"/>
      <c r="KG121" s="64"/>
      <c r="KH121" s="64"/>
      <c r="KI121" s="64"/>
      <c r="KJ121" s="64"/>
      <c r="KK121" s="65">
        <v>4.86322125E8</v>
      </c>
      <c r="KL121" s="63" t="s">
        <v>7649</v>
      </c>
      <c r="KM121" s="163">
        <v>45200.0</v>
      </c>
      <c r="KN121" s="64"/>
      <c r="KO121" s="64"/>
      <c r="KP121" s="63" t="s">
        <v>4442</v>
      </c>
      <c r="KQ121" s="64"/>
      <c r="KR121" s="63" t="s">
        <v>6404</v>
      </c>
      <c r="KS121" s="64"/>
      <c r="KT121" s="65">
        <v>120.0</v>
      </c>
    </row>
    <row r="122" hidden="1">
      <c r="A122" s="163">
        <v>45200.0</v>
      </c>
      <c r="B122" s="163">
        <v>45200.0</v>
      </c>
      <c r="C122" s="63" t="s">
        <v>7615</v>
      </c>
      <c r="D122" s="63" t="s">
        <v>7616</v>
      </c>
      <c r="E122" s="63">
        <v>3.122657714E9</v>
      </c>
      <c r="F122" s="63" t="s">
        <v>4408</v>
      </c>
      <c r="G122" s="63" t="s">
        <v>4409</v>
      </c>
      <c r="H122" s="63" t="s">
        <v>30</v>
      </c>
      <c r="I122" s="63" t="s">
        <v>865</v>
      </c>
      <c r="J122" s="64"/>
      <c r="K122" s="64"/>
      <c r="L122" s="64"/>
      <c r="M122" s="64"/>
      <c r="N122" s="64"/>
      <c r="O122" s="63" t="s">
        <v>7650</v>
      </c>
      <c r="P122" s="65">
        <v>3.177999423E9</v>
      </c>
      <c r="Q122" s="63" t="s">
        <v>7651</v>
      </c>
      <c r="R122" s="64"/>
      <c r="S122" s="63" t="s">
        <v>7652</v>
      </c>
      <c r="T122" s="164" t="s">
        <v>7653</v>
      </c>
      <c r="U122" s="64"/>
      <c r="V122" s="64"/>
      <c r="W122" s="63" t="s">
        <v>7654</v>
      </c>
      <c r="X122" s="164" t="s">
        <v>7655</v>
      </c>
      <c r="Y122" s="65">
        <v>7.0</v>
      </c>
      <c r="Z122" s="65">
        <v>2.0</v>
      </c>
      <c r="AA122" s="63" t="s">
        <v>4417</v>
      </c>
      <c r="AB122" s="63" t="s">
        <v>35</v>
      </c>
      <c r="AC122" s="63" t="s">
        <v>132</v>
      </c>
      <c r="AD122" s="63" t="s">
        <v>35</v>
      </c>
      <c r="AE122" s="65">
        <v>3.0</v>
      </c>
      <c r="AF122" s="65">
        <v>4.0</v>
      </c>
      <c r="AG122" s="65">
        <v>1.0</v>
      </c>
      <c r="AH122" s="65">
        <v>1.0</v>
      </c>
      <c r="AI122" s="63" t="s">
        <v>2007</v>
      </c>
      <c r="AJ122" s="63" t="s">
        <v>2007</v>
      </c>
      <c r="AK122" s="65">
        <v>5.0</v>
      </c>
      <c r="AL122" s="63" t="s">
        <v>2007</v>
      </c>
      <c r="AM122" s="63" t="s">
        <v>2007</v>
      </c>
      <c r="AN122" s="63" t="s">
        <v>4485</v>
      </c>
      <c r="AO122" s="63" t="s">
        <v>4419</v>
      </c>
      <c r="AP122" s="63" t="s">
        <v>4420</v>
      </c>
      <c r="AQ122" s="64"/>
      <c r="AR122" s="63" t="s">
        <v>4421</v>
      </c>
      <c r="AS122" s="63" t="s">
        <v>35</v>
      </c>
      <c r="AT122" s="63" t="s">
        <v>6059</v>
      </c>
      <c r="AU122" s="63" t="s">
        <v>132</v>
      </c>
      <c r="AV122" s="63" t="s">
        <v>4458</v>
      </c>
      <c r="AW122" s="63" t="s">
        <v>4561</v>
      </c>
      <c r="AX122" s="63" t="s">
        <v>132</v>
      </c>
      <c r="AY122" s="64"/>
      <c r="AZ122" s="64"/>
      <c r="BA122" s="64"/>
      <c r="BB122" s="65">
        <v>0.0</v>
      </c>
      <c r="BC122" s="65">
        <v>1.0</v>
      </c>
      <c r="BD122" s="65">
        <v>0.0</v>
      </c>
      <c r="BE122" s="65">
        <v>3.0</v>
      </c>
      <c r="BF122" s="166">
        <v>45689.0</v>
      </c>
      <c r="BG122" s="65">
        <v>81.0</v>
      </c>
      <c r="BH122" s="63" t="s">
        <v>4459</v>
      </c>
      <c r="BI122" s="63" t="s">
        <v>4461</v>
      </c>
      <c r="BJ122" s="63" t="s">
        <v>5719</v>
      </c>
      <c r="BK122" s="65">
        <v>0.0</v>
      </c>
      <c r="BL122" s="65">
        <v>0.0</v>
      </c>
      <c r="BM122" s="65">
        <v>0.0</v>
      </c>
      <c r="BN122" s="65">
        <v>0.0</v>
      </c>
      <c r="BO122" s="65">
        <v>0.0</v>
      </c>
      <c r="BP122" s="65">
        <v>1.0</v>
      </c>
      <c r="BQ122" s="65">
        <v>0.0</v>
      </c>
      <c r="BR122" s="64"/>
      <c r="BS122" s="64"/>
      <c r="BT122" s="63" t="s">
        <v>4461</v>
      </c>
      <c r="BU122" s="63" t="s">
        <v>4488</v>
      </c>
      <c r="BV122" s="65">
        <v>0.0</v>
      </c>
      <c r="BW122" s="65">
        <v>0.0</v>
      </c>
      <c r="BX122" s="65">
        <v>1.0</v>
      </c>
      <c r="BY122" s="63" t="s">
        <v>4426</v>
      </c>
      <c r="BZ122" s="63" t="s">
        <v>4461</v>
      </c>
      <c r="CA122" s="63" t="s">
        <v>4586</v>
      </c>
      <c r="CB122" s="65">
        <v>0.0</v>
      </c>
      <c r="CC122" s="65">
        <v>1.0</v>
      </c>
      <c r="CD122" s="65">
        <v>1.0</v>
      </c>
      <c r="CE122" s="65">
        <v>0.0</v>
      </c>
      <c r="CF122" s="65">
        <v>0.0</v>
      </c>
      <c r="CG122" s="65">
        <v>0.0</v>
      </c>
      <c r="CH122" s="65">
        <v>0.0</v>
      </c>
      <c r="CI122" s="65">
        <v>0.0</v>
      </c>
      <c r="CJ122" s="64"/>
      <c r="CK122" s="63" t="s">
        <v>216</v>
      </c>
      <c r="CL122" s="65">
        <v>0.0</v>
      </c>
      <c r="CM122" s="65">
        <v>0.0</v>
      </c>
      <c r="CN122" s="65">
        <v>0.0</v>
      </c>
      <c r="CO122" s="65">
        <v>0.0</v>
      </c>
      <c r="CP122" s="65">
        <v>0.0</v>
      </c>
      <c r="CQ122" s="65">
        <v>1.0</v>
      </c>
      <c r="CR122" s="65">
        <v>0.0</v>
      </c>
      <c r="CS122" s="65">
        <v>0.0</v>
      </c>
      <c r="CT122" s="63" t="s">
        <v>7656</v>
      </c>
      <c r="CU122" s="63" t="s">
        <v>4427</v>
      </c>
      <c r="CV122" s="64"/>
      <c r="CW122" s="64"/>
      <c r="CX122" s="63" t="s">
        <v>4514</v>
      </c>
      <c r="CY122" s="65">
        <v>0.0</v>
      </c>
      <c r="CZ122" s="65">
        <v>0.0</v>
      </c>
      <c r="DA122" s="65">
        <v>0.0</v>
      </c>
      <c r="DB122" s="65">
        <v>0.0</v>
      </c>
      <c r="DC122" s="65">
        <v>0.0</v>
      </c>
      <c r="DD122" s="65">
        <v>0.0</v>
      </c>
      <c r="DE122" s="65">
        <v>0.0</v>
      </c>
      <c r="DF122" s="65">
        <v>0.0</v>
      </c>
      <c r="DG122" s="64"/>
      <c r="DH122" s="64"/>
      <c r="DI122" s="64"/>
      <c r="DJ122" s="65">
        <v>1.0</v>
      </c>
      <c r="DK122" s="65">
        <v>0.0</v>
      </c>
      <c r="DL122" s="65">
        <v>0.0</v>
      </c>
      <c r="DM122" s="64"/>
      <c r="DN122" s="63" t="s">
        <v>4429</v>
      </c>
      <c r="DO122" s="63" t="s">
        <v>4430</v>
      </c>
      <c r="DP122" s="63" t="s">
        <v>4430</v>
      </c>
      <c r="DQ122" s="64"/>
      <c r="DR122" s="64"/>
      <c r="DS122" s="64"/>
      <c r="DT122" s="64"/>
      <c r="DU122" s="64"/>
      <c r="DV122" s="65">
        <v>1.0</v>
      </c>
      <c r="DW122" s="65">
        <v>0.0</v>
      </c>
      <c r="DX122" s="65">
        <v>0.0</v>
      </c>
      <c r="DY122" s="65">
        <v>0.0</v>
      </c>
      <c r="DZ122" s="65">
        <v>0.0</v>
      </c>
      <c r="EA122" s="63" t="s">
        <v>4430</v>
      </c>
      <c r="EB122" s="64"/>
      <c r="EC122" s="64"/>
      <c r="ED122" s="64"/>
      <c r="EE122" s="64"/>
      <c r="EF122" s="64"/>
      <c r="EG122" s="65">
        <v>1.0</v>
      </c>
      <c r="EH122" s="65">
        <v>0.0</v>
      </c>
      <c r="EI122" s="65">
        <v>0.0</v>
      </c>
      <c r="EJ122" s="65">
        <v>0.0</v>
      </c>
      <c r="EK122" s="65">
        <v>0.0</v>
      </c>
      <c r="EL122" s="63" t="s">
        <v>4431</v>
      </c>
      <c r="EM122" s="63" t="s">
        <v>4432</v>
      </c>
      <c r="EN122" s="63" t="s">
        <v>4494</v>
      </c>
      <c r="EO122" s="64"/>
      <c r="EP122" s="64"/>
      <c r="EQ122" s="64"/>
      <c r="ER122" s="64"/>
      <c r="ES122" s="64"/>
      <c r="ET122" s="64"/>
      <c r="EU122" s="64"/>
      <c r="EV122" s="65">
        <v>1.0</v>
      </c>
      <c r="EW122" s="65">
        <v>0.0</v>
      </c>
      <c r="EX122" s="65">
        <v>0.0</v>
      </c>
      <c r="EY122" s="65">
        <v>0.0</v>
      </c>
      <c r="EZ122" s="65">
        <v>0.0</v>
      </c>
      <c r="FA122" s="65">
        <v>0.0</v>
      </c>
      <c r="FB122" s="65">
        <v>0.0</v>
      </c>
      <c r="FC122" s="63" t="s">
        <v>7657</v>
      </c>
      <c r="FD122" s="63" t="s">
        <v>4461</v>
      </c>
      <c r="FE122" s="64"/>
      <c r="FF122" s="64"/>
      <c r="FG122" s="64"/>
      <c r="FH122" s="65">
        <v>0.0</v>
      </c>
      <c r="FI122" s="65">
        <v>1.0</v>
      </c>
      <c r="FJ122" s="65">
        <v>0.0</v>
      </c>
      <c r="FK122" s="63" t="s">
        <v>7658</v>
      </c>
      <c r="FL122" s="164" t="s">
        <v>7659</v>
      </c>
      <c r="FM122" s="63" t="s">
        <v>132</v>
      </c>
      <c r="FN122" s="63" t="s">
        <v>4759</v>
      </c>
      <c r="FO122" s="65">
        <v>0.0</v>
      </c>
      <c r="FP122" s="65">
        <v>0.0</v>
      </c>
      <c r="FQ122" s="65">
        <v>1.0</v>
      </c>
      <c r="FR122" s="65">
        <v>0.0</v>
      </c>
      <c r="FS122" s="65">
        <v>1.0</v>
      </c>
      <c r="FT122" s="65">
        <v>0.0</v>
      </c>
      <c r="FU122" s="65">
        <v>0.0</v>
      </c>
      <c r="FV122" s="65">
        <v>0.0</v>
      </c>
      <c r="FW122" s="63" t="s">
        <v>132</v>
      </c>
      <c r="FX122" s="63" t="s">
        <v>132</v>
      </c>
      <c r="FY122" s="65">
        <v>0.0</v>
      </c>
      <c r="FZ122" s="65">
        <v>1.0</v>
      </c>
      <c r="GA122" s="65">
        <v>0.0</v>
      </c>
      <c r="GB122" s="63" t="s">
        <v>2007</v>
      </c>
      <c r="GC122" s="64"/>
      <c r="GD122" s="64"/>
      <c r="GE122" s="64"/>
      <c r="GF122" s="64"/>
      <c r="GG122" s="64"/>
      <c r="GH122" s="64"/>
      <c r="GI122" s="65">
        <v>0.0</v>
      </c>
      <c r="GJ122" s="65">
        <v>0.0</v>
      </c>
      <c r="GK122" s="65">
        <v>0.0</v>
      </c>
      <c r="GL122" s="65">
        <v>0.0</v>
      </c>
      <c r="GM122" s="65">
        <v>1.0</v>
      </c>
      <c r="GN122" s="65">
        <v>0.0</v>
      </c>
      <c r="GO122" s="63" t="s">
        <v>564</v>
      </c>
      <c r="GP122" s="64"/>
      <c r="GQ122" s="64"/>
      <c r="GR122" s="64"/>
      <c r="GS122" s="64"/>
      <c r="GT122" s="65">
        <v>1.0</v>
      </c>
      <c r="GU122" s="65">
        <v>0.0</v>
      </c>
      <c r="GV122" s="65">
        <v>0.0</v>
      </c>
      <c r="GW122" s="64"/>
      <c r="GX122" s="65">
        <v>0.0</v>
      </c>
      <c r="GY122" s="63" t="s">
        <v>4474</v>
      </c>
      <c r="GZ122" s="63" t="s">
        <v>564</v>
      </c>
      <c r="HA122" s="64"/>
      <c r="HB122" s="64"/>
      <c r="HC122" s="64"/>
      <c r="HD122" s="64"/>
      <c r="HE122" s="65">
        <v>1.0</v>
      </c>
      <c r="HF122" s="65">
        <v>0.0</v>
      </c>
      <c r="HG122" s="65">
        <v>0.0</v>
      </c>
      <c r="HH122" s="65">
        <v>0.0</v>
      </c>
      <c r="HI122" s="63" t="s">
        <v>4519</v>
      </c>
      <c r="HJ122" s="65">
        <v>1.0</v>
      </c>
      <c r="HK122" s="65">
        <v>0.0</v>
      </c>
      <c r="HL122" s="65">
        <v>0.0</v>
      </c>
      <c r="HM122" s="65">
        <v>0.0</v>
      </c>
      <c r="HN122" s="64"/>
      <c r="HO122" s="63" t="s">
        <v>132</v>
      </c>
      <c r="HP122" s="65">
        <v>100.0</v>
      </c>
      <c r="HQ122" s="63" t="s">
        <v>7660</v>
      </c>
      <c r="HR122" s="65">
        <v>1.0</v>
      </c>
      <c r="HS122" s="63" t="s">
        <v>7661</v>
      </c>
      <c r="HT122" s="64"/>
      <c r="HU122" s="64"/>
      <c r="HV122" s="63" t="s">
        <v>7662</v>
      </c>
      <c r="HW122" s="63" t="s">
        <v>4051</v>
      </c>
      <c r="HX122" s="63" t="s">
        <v>2657</v>
      </c>
      <c r="HY122" s="63">
        <v>4.3415008E7</v>
      </c>
      <c r="HZ122" s="63" t="s">
        <v>5662</v>
      </c>
      <c r="IA122" s="65">
        <v>0.0</v>
      </c>
      <c r="IB122" s="65">
        <v>0.0</v>
      </c>
      <c r="IC122" s="65">
        <v>0.0</v>
      </c>
      <c r="ID122" s="65">
        <v>0.0</v>
      </c>
      <c r="IE122" s="65">
        <v>1.0</v>
      </c>
      <c r="IF122" s="65">
        <v>0.0</v>
      </c>
      <c r="IG122" s="65">
        <v>0.0</v>
      </c>
      <c r="IH122" s="64"/>
      <c r="II122" s="64"/>
      <c r="IJ122" s="64"/>
      <c r="IK122" s="64"/>
      <c r="IL122" s="64"/>
      <c r="IM122" s="64"/>
      <c r="IN122" s="64"/>
      <c r="IO122" s="64"/>
      <c r="IP122" s="64"/>
      <c r="IQ122" s="63" t="s">
        <v>7663</v>
      </c>
      <c r="IR122" s="165">
        <v>120000.0</v>
      </c>
      <c r="IS122" s="65">
        <v>3.0</v>
      </c>
      <c r="IT122" s="63" t="s">
        <v>5428</v>
      </c>
      <c r="IU122" s="64"/>
      <c r="IV122" s="63" t="s">
        <v>7664</v>
      </c>
      <c r="IW122" s="164" t="s">
        <v>7665</v>
      </c>
      <c r="IX122" s="64"/>
      <c r="IY122" s="64"/>
      <c r="IZ122" s="64"/>
      <c r="JA122" s="64"/>
      <c r="JB122" s="64"/>
      <c r="JC122" s="64"/>
      <c r="JD122" s="64"/>
      <c r="JE122" s="64"/>
      <c r="JF122" s="64"/>
      <c r="JG122" s="64"/>
      <c r="JH122" s="64"/>
      <c r="JI122" s="64"/>
      <c r="JJ122" s="64"/>
      <c r="JK122" s="64"/>
      <c r="JL122" s="64"/>
      <c r="JM122" s="64"/>
      <c r="JN122" s="64"/>
      <c r="JO122" s="64"/>
      <c r="JP122" s="64"/>
      <c r="JQ122" s="64"/>
      <c r="JR122" s="64"/>
      <c r="JS122" s="64"/>
      <c r="JT122" s="64"/>
      <c r="JU122" s="64"/>
      <c r="JV122" s="64"/>
      <c r="JW122" s="64"/>
      <c r="JX122" s="64"/>
      <c r="JY122" s="64"/>
      <c r="JZ122" s="64"/>
      <c r="KA122" s="64"/>
      <c r="KB122" s="64"/>
      <c r="KC122" s="64"/>
      <c r="KD122" s="64"/>
      <c r="KE122" s="64"/>
      <c r="KF122" s="64"/>
      <c r="KG122" s="64"/>
      <c r="KH122" s="64"/>
      <c r="KI122" s="64"/>
      <c r="KJ122" s="64"/>
      <c r="KK122" s="65">
        <v>4.8633345E8</v>
      </c>
      <c r="KL122" s="63" t="s">
        <v>7666</v>
      </c>
      <c r="KM122" s="163">
        <v>45200.0</v>
      </c>
      <c r="KN122" s="64"/>
      <c r="KO122" s="64"/>
      <c r="KP122" s="63" t="s">
        <v>4442</v>
      </c>
      <c r="KQ122" s="64"/>
      <c r="KR122" s="63" t="s">
        <v>6404</v>
      </c>
      <c r="KS122" s="64"/>
      <c r="KT122" s="65">
        <v>121.0</v>
      </c>
    </row>
    <row r="123" hidden="1">
      <c r="A123" s="163">
        <v>45200.0</v>
      </c>
      <c r="B123" s="163">
        <v>45200.0</v>
      </c>
      <c r="C123" s="63" t="s">
        <v>7667</v>
      </c>
      <c r="D123" s="63" t="s">
        <v>7668</v>
      </c>
      <c r="E123" s="63">
        <v>3.017388009E9</v>
      </c>
      <c r="F123" s="63" t="s">
        <v>4408</v>
      </c>
      <c r="G123" s="63" t="s">
        <v>4409</v>
      </c>
      <c r="H123" s="63" t="s">
        <v>30</v>
      </c>
      <c r="I123" s="63" t="s">
        <v>865</v>
      </c>
      <c r="J123" s="63" t="s">
        <v>7669</v>
      </c>
      <c r="K123" s="65">
        <v>6.302097</v>
      </c>
      <c r="L123" s="65">
        <v>-75.532793</v>
      </c>
      <c r="M123" s="65">
        <v>2090.399902</v>
      </c>
      <c r="N123" s="65">
        <v>7.808000088</v>
      </c>
      <c r="O123" s="63" t="s">
        <v>1436</v>
      </c>
      <c r="P123" s="65">
        <v>3.215892313E9</v>
      </c>
      <c r="Q123" s="63" t="s">
        <v>7560</v>
      </c>
      <c r="R123" s="64"/>
      <c r="S123" s="63" t="s">
        <v>7670</v>
      </c>
      <c r="T123" s="164" t="s">
        <v>7671</v>
      </c>
      <c r="U123" s="63" t="s">
        <v>7672</v>
      </c>
      <c r="V123" s="164" t="s">
        <v>7673</v>
      </c>
      <c r="W123" s="63" t="s">
        <v>7674</v>
      </c>
      <c r="X123" s="164" t="s">
        <v>7675</v>
      </c>
      <c r="Y123" s="65">
        <v>2.0</v>
      </c>
      <c r="Z123" s="65">
        <v>2.0</v>
      </c>
      <c r="AA123" s="63" t="s">
        <v>4417</v>
      </c>
      <c r="AB123" s="63" t="s">
        <v>132</v>
      </c>
      <c r="AC123" s="63" t="s">
        <v>132</v>
      </c>
      <c r="AD123" s="63" t="s">
        <v>35</v>
      </c>
      <c r="AE123" s="65">
        <v>1.0</v>
      </c>
      <c r="AF123" s="65">
        <v>1.0</v>
      </c>
      <c r="AG123" s="63" t="s">
        <v>2007</v>
      </c>
      <c r="AH123" s="63" t="s">
        <v>2007</v>
      </c>
      <c r="AI123" s="63" t="s">
        <v>2007</v>
      </c>
      <c r="AJ123" s="63" t="s">
        <v>2007</v>
      </c>
      <c r="AK123" s="65">
        <v>2.0</v>
      </c>
      <c r="AL123" s="63" t="s">
        <v>2007</v>
      </c>
      <c r="AM123" s="65">
        <v>1.0</v>
      </c>
      <c r="AN123" s="63" t="s">
        <v>4485</v>
      </c>
      <c r="AO123" s="63" t="s">
        <v>4581</v>
      </c>
      <c r="AP123" s="63" t="s">
        <v>4420</v>
      </c>
      <c r="AQ123" s="64"/>
      <c r="AR123" s="63" t="s">
        <v>4421</v>
      </c>
      <c r="AS123" s="63" t="s">
        <v>35</v>
      </c>
      <c r="AT123" s="63" t="s">
        <v>7676</v>
      </c>
      <c r="AU123" s="63" t="s">
        <v>35</v>
      </c>
      <c r="AV123" s="63" t="s">
        <v>4606</v>
      </c>
      <c r="AW123" s="63" t="s">
        <v>4561</v>
      </c>
      <c r="AX123" s="63" t="s">
        <v>35</v>
      </c>
      <c r="AY123" s="64"/>
      <c r="AZ123" s="64"/>
      <c r="BA123" s="64"/>
      <c r="BB123" s="65">
        <v>1.0</v>
      </c>
      <c r="BC123" s="65">
        <v>0.0</v>
      </c>
      <c r="BD123" s="65">
        <v>0.0</v>
      </c>
      <c r="BE123" s="65">
        <v>3.0</v>
      </c>
      <c r="BF123" s="166">
        <v>45689.0</v>
      </c>
      <c r="BG123" s="65">
        <v>20.0</v>
      </c>
      <c r="BH123" s="63" t="s">
        <v>4459</v>
      </c>
      <c r="BI123" s="63" t="s">
        <v>4425</v>
      </c>
      <c r="BJ123" s="63" t="s">
        <v>7677</v>
      </c>
      <c r="BK123" s="65">
        <v>1.0</v>
      </c>
      <c r="BL123" s="65">
        <v>1.0</v>
      </c>
      <c r="BM123" s="65">
        <v>0.0</v>
      </c>
      <c r="BN123" s="65">
        <v>0.0</v>
      </c>
      <c r="BO123" s="65">
        <v>0.0</v>
      </c>
      <c r="BP123" s="65">
        <v>1.0</v>
      </c>
      <c r="BQ123" s="65">
        <v>0.0</v>
      </c>
      <c r="BR123" s="64"/>
      <c r="BS123" s="64"/>
      <c r="BT123" s="63" t="s">
        <v>4461</v>
      </c>
      <c r="BU123" s="63" t="s">
        <v>4462</v>
      </c>
      <c r="BV123" s="65">
        <v>1.0</v>
      </c>
      <c r="BW123" s="65">
        <v>0.0</v>
      </c>
      <c r="BX123" s="65">
        <v>0.0</v>
      </c>
      <c r="BY123" s="64"/>
      <c r="BZ123" s="63" t="s">
        <v>4461</v>
      </c>
      <c r="CA123" s="63" t="s">
        <v>5451</v>
      </c>
      <c r="CB123" s="65">
        <v>0.0</v>
      </c>
      <c r="CC123" s="65">
        <v>1.0</v>
      </c>
      <c r="CD123" s="65">
        <v>0.0</v>
      </c>
      <c r="CE123" s="65">
        <v>0.0</v>
      </c>
      <c r="CF123" s="65">
        <v>0.0</v>
      </c>
      <c r="CG123" s="65">
        <v>0.0</v>
      </c>
      <c r="CH123" s="65">
        <v>0.0</v>
      </c>
      <c r="CI123" s="65">
        <v>0.0</v>
      </c>
      <c r="CJ123" s="64"/>
      <c r="CK123" s="63" t="s">
        <v>216</v>
      </c>
      <c r="CL123" s="65">
        <v>0.0</v>
      </c>
      <c r="CM123" s="65">
        <v>0.0</v>
      </c>
      <c r="CN123" s="65">
        <v>0.0</v>
      </c>
      <c r="CO123" s="65">
        <v>0.0</v>
      </c>
      <c r="CP123" s="65">
        <v>0.0</v>
      </c>
      <c r="CQ123" s="65">
        <v>1.0</v>
      </c>
      <c r="CR123" s="65">
        <v>0.0</v>
      </c>
      <c r="CS123" s="65">
        <v>0.0</v>
      </c>
      <c r="CT123" s="63" t="s">
        <v>7678</v>
      </c>
      <c r="CU123" s="63" t="s">
        <v>4427</v>
      </c>
      <c r="CV123" s="64"/>
      <c r="CW123" s="64"/>
      <c r="CX123" s="63" t="s">
        <v>4514</v>
      </c>
      <c r="CY123" s="65">
        <v>0.0</v>
      </c>
      <c r="CZ123" s="65">
        <v>0.0</v>
      </c>
      <c r="DA123" s="65">
        <v>0.0</v>
      </c>
      <c r="DB123" s="65">
        <v>0.0</v>
      </c>
      <c r="DC123" s="65">
        <v>0.0</v>
      </c>
      <c r="DD123" s="65">
        <v>0.0</v>
      </c>
      <c r="DE123" s="65">
        <v>0.0</v>
      </c>
      <c r="DF123" s="65">
        <v>0.0</v>
      </c>
      <c r="DG123" s="64"/>
      <c r="DH123" s="64"/>
      <c r="DI123" s="64"/>
      <c r="DJ123" s="65">
        <v>1.0</v>
      </c>
      <c r="DK123" s="65">
        <v>0.0</v>
      </c>
      <c r="DL123" s="65">
        <v>0.0</v>
      </c>
      <c r="DM123" s="64"/>
      <c r="DN123" s="63" t="s">
        <v>4429</v>
      </c>
      <c r="DO123" s="63" t="s">
        <v>4430</v>
      </c>
      <c r="DP123" s="63" t="s">
        <v>4563</v>
      </c>
      <c r="DQ123" s="64"/>
      <c r="DR123" s="64"/>
      <c r="DS123" s="64"/>
      <c r="DT123" s="64"/>
      <c r="DU123" s="64"/>
      <c r="DV123" s="65">
        <v>0.0</v>
      </c>
      <c r="DW123" s="65">
        <v>0.0</v>
      </c>
      <c r="DX123" s="65">
        <v>0.0</v>
      </c>
      <c r="DY123" s="65">
        <v>0.0</v>
      </c>
      <c r="DZ123" s="65">
        <v>1.0</v>
      </c>
      <c r="EA123" s="63" t="s">
        <v>4563</v>
      </c>
      <c r="EB123" s="64"/>
      <c r="EC123" s="64"/>
      <c r="ED123" s="64"/>
      <c r="EE123" s="64"/>
      <c r="EF123" s="64"/>
      <c r="EG123" s="65">
        <v>0.0</v>
      </c>
      <c r="EH123" s="65">
        <v>0.0</v>
      </c>
      <c r="EI123" s="65">
        <v>0.0</v>
      </c>
      <c r="EJ123" s="65">
        <v>0.0</v>
      </c>
      <c r="EK123" s="65">
        <v>1.0</v>
      </c>
      <c r="EL123" s="63" t="s">
        <v>4564</v>
      </c>
      <c r="EM123" s="63" t="s">
        <v>4432</v>
      </c>
      <c r="EN123" s="63" t="s">
        <v>4494</v>
      </c>
      <c r="EO123" s="64"/>
      <c r="EP123" s="64"/>
      <c r="EQ123" s="64"/>
      <c r="ER123" s="64"/>
      <c r="ES123" s="64"/>
      <c r="ET123" s="64"/>
      <c r="EU123" s="64"/>
      <c r="EV123" s="65">
        <v>1.0</v>
      </c>
      <c r="EW123" s="65">
        <v>0.0</v>
      </c>
      <c r="EX123" s="65">
        <v>0.0</v>
      </c>
      <c r="EY123" s="65">
        <v>0.0</v>
      </c>
      <c r="EZ123" s="65">
        <v>0.0</v>
      </c>
      <c r="FA123" s="65">
        <v>0.0</v>
      </c>
      <c r="FB123" s="65">
        <v>0.0</v>
      </c>
      <c r="FC123" s="64"/>
      <c r="FD123" s="63" t="s">
        <v>4425</v>
      </c>
      <c r="FE123" s="64"/>
      <c r="FF123" s="64"/>
      <c r="FG123" s="64"/>
      <c r="FH123" s="65">
        <v>0.0</v>
      </c>
      <c r="FI123" s="65">
        <v>0.0</v>
      </c>
      <c r="FJ123" s="65">
        <v>1.0</v>
      </c>
      <c r="FK123" s="63" t="s">
        <v>7679</v>
      </c>
      <c r="FL123" s="164" t="s">
        <v>7680</v>
      </c>
      <c r="FM123" s="63" t="s">
        <v>35</v>
      </c>
      <c r="FN123" s="63" t="s">
        <v>4650</v>
      </c>
      <c r="FO123" s="65">
        <v>0.0</v>
      </c>
      <c r="FP123" s="65">
        <v>0.0</v>
      </c>
      <c r="FQ123" s="65">
        <v>1.0</v>
      </c>
      <c r="FR123" s="65">
        <v>0.0</v>
      </c>
      <c r="FS123" s="65">
        <v>0.0</v>
      </c>
      <c r="FT123" s="65">
        <v>0.0</v>
      </c>
      <c r="FU123" s="65">
        <v>0.0</v>
      </c>
      <c r="FV123" s="65">
        <v>0.0</v>
      </c>
      <c r="FW123" s="63" t="s">
        <v>132</v>
      </c>
      <c r="FX123" s="63" t="s">
        <v>132</v>
      </c>
      <c r="FY123" s="65">
        <v>0.0</v>
      </c>
      <c r="FZ123" s="65">
        <v>1.0</v>
      </c>
      <c r="GA123" s="65">
        <v>0.0</v>
      </c>
      <c r="GB123" s="63" t="s">
        <v>2007</v>
      </c>
      <c r="GC123" s="64"/>
      <c r="GD123" s="64"/>
      <c r="GE123" s="64"/>
      <c r="GF123" s="64"/>
      <c r="GG123" s="64"/>
      <c r="GH123" s="64"/>
      <c r="GI123" s="65">
        <v>0.0</v>
      </c>
      <c r="GJ123" s="65">
        <v>0.0</v>
      </c>
      <c r="GK123" s="65">
        <v>0.0</v>
      </c>
      <c r="GL123" s="65">
        <v>0.0</v>
      </c>
      <c r="GM123" s="65">
        <v>1.0</v>
      </c>
      <c r="GN123" s="65">
        <v>0.0</v>
      </c>
      <c r="GO123" s="63" t="s">
        <v>564</v>
      </c>
      <c r="GP123" s="64"/>
      <c r="GQ123" s="64"/>
      <c r="GR123" s="64"/>
      <c r="GS123" s="64"/>
      <c r="GT123" s="65">
        <v>1.0</v>
      </c>
      <c r="GU123" s="65">
        <v>0.0</v>
      </c>
      <c r="GV123" s="65">
        <v>0.0</v>
      </c>
      <c r="GW123" s="64"/>
      <c r="GX123" s="65">
        <v>0.0</v>
      </c>
      <c r="GY123" s="63" t="s">
        <v>4474</v>
      </c>
      <c r="GZ123" s="63" t="s">
        <v>564</v>
      </c>
      <c r="HA123" s="64"/>
      <c r="HB123" s="64"/>
      <c r="HC123" s="64"/>
      <c r="HD123" s="64"/>
      <c r="HE123" s="65">
        <v>1.0</v>
      </c>
      <c r="HF123" s="65">
        <v>0.0</v>
      </c>
      <c r="HG123" s="65">
        <v>0.0</v>
      </c>
      <c r="HH123" s="65">
        <v>0.0</v>
      </c>
      <c r="HI123" s="63" t="s">
        <v>5073</v>
      </c>
      <c r="HJ123" s="65">
        <v>0.0</v>
      </c>
      <c r="HK123" s="65">
        <v>0.0</v>
      </c>
      <c r="HL123" s="65">
        <v>0.0</v>
      </c>
      <c r="HM123" s="65">
        <v>1.0</v>
      </c>
      <c r="HN123" s="64"/>
      <c r="HO123" s="63" t="s">
        <v>132</v>
      </c>
      <c r="HP123" s="65">
        <v>90000.0</v>
      </c>
      <c r="HQ123" s="63" t="s">
        <v>7681</v>
      </c>
      <c r="HR123" s="65">
        <v>1.0</v>
      </c>
      <c r="HS123" s="63" t="s">
        <v>7682</v>
      </c>
      <c r="HT123" s="64"/>
      <c r="HU123" s="64"/>
      <c r="HV123" s="63" t="s">
        <v>7683</v>
      </c>
      <c r="HW123" s="63" t="s">
        <v>1436</v>
      </c>
      <c r="HX123" s="63" t="s">
        <v>7684</v>
      </c>
      <c r="HY123" s="63">
        <v>4.3540567E7</v>
      </c>
      <c r="HZ123" s="63" t="s">
        <v>5589</v>
      </c>
      <c r="IA123" s="65">
        <v>0.0</v>
      </c>
      <c r="IB123" s="65">
        <v>0.0</v>
      </c>
      <c r="IC123" s="65">
        <v>1.0</v>
      </c>
      <c r="ID123" s="65">
        <v>0.0</v>
      </c>
      <c r="IE123" s="65">
        <v>0.0</v>
      </c>
      <c r="IF123" s="65">
        <v>0.0</v>
      </c>
      <c r="IG123" s="65">
        <v>0.0</v>
      </c>
      <c r="IH123" s="64"/>
      <c r="II123" s="64"/>
      <c r="IJ123" s="64"/>
      <c r="IK123" s="64"/>
      <c r="IL123" s="64"/>
      <c r="IM123" s="64"/>
      <c r="IN123" s="64"/>
      <c r="IO123" s="64"/>
      <c r="IP123" s="64"/>
      <c r="IQ123" s="64"/>
      <c r="IR123" s="63">
        <v>450000.0</v>
      </c>
      <c r="IS123" s="65">
        <v>1.0</v>
      </c>
      <c r="IT123" s="63" t="s">
        <v>5428</v>
      </c>
      <c r="IU123" s="64"/>
      <c r="IV123" s="63" t="s">
        <v>7685</v>
      </c>
      <c r="IW123" s="164" t="s">
        <v>7686</v>
      </c>
      <c r="IX123" s="64"/>
      <c r="IY123" s="64"/>
      <c r="IZ123" s="63" t="s">
        <v>7687</v>
      </c>
      <c r="JA123" s="164" t="s">
        <v>7688</v>
      </c>
      <c r="JB123" s="64"/>
      <c r="JC123" s="64"/>
      <c r="JD123" s="64"/>
      <c r="JE123" s="64"/>
      <c r="JF123" s="64"/>
      <c r="JG123" s="64"/>
      <c r="JH123" s="64"/>
      <c r="JI123" s="64"/>
      <c r="JJ123" s="64"/>
      <c r="JK123" s="64"/>
      <c r="JL123" s="64"/>
      <c r="JM123" s="64"/>
      <c r="JN123" s="64"/>
      <c r="JO123" s="64"/>
      <c r="JP123" s="64"/>
      <c r="JQ123" s="64"/>
      <c r="JR123" s="64"/>
      <c r="JS123" s="64"/>
      <c r="JT123" s="64"/>
      <c r="JU123" s="64"/>
      <c r="JV123" s="64"/>
      <c r="JW123" s="64"/>
      <c r="JX123" s="64"/>
      <c r="JY123" s="64"/>
      <c r="JZ123" s="64"/>
      <c r="KA123" s="64"/>
      <c r="KB123" s="64"/>
      <c r="KC123" s="64"/>
      <c r="KD123" s="64"/>
      <c r="KE123" s="64"/>
      <c r="KF123" s="64"/>
      <c r="KG123" s="64"/>
      <c r="KH123" s="64"/>
      <c r="KI123" s="64"/>
      <c r="KJ123" s="64"/>
      <c r="KK123" s="65">
        <v>4.8637455E8</v>
      </c>
      <c r="KL123" s="63" t="s">
        <v>7689</v>
      </c>
      <c r="KM123" s="163">
        <v>45201.0</v>
      </c>
      <c r="KN123" s="64"/>
      <c r="KO123" s="64"/>
      <c r="KP123" s="63" t="s">
        <v>4442</v>
      </c>
      <c r="KQ123" s="64"/>
      <c r="KR123" s="63" t="s">
        <v>6404</v>
      </c>
      <c r="KS123" s="64"/>
      <c r="KT123" s="65">
        <v>122.0</v>
      </c>
    </row>
    <row r="124" hidden="1">
      <c r="A124" s="163">
        <v>45200.0</v>
      </c>
      <c r="B124" s="163">
        <v>45200.0</v>
      </c>
      <c r="C124" s="63" t="s">
        <v>7690</v>
      </c>
      <c r="D124" s="63" t="s">
        <v>7668</v>
      </c>
      <c r="E124" s="63">
        <v>3.017388009E9</v>
      </c>
      <c r="F124" s="63" t="s">
        <v>4408</v>
      </c>
      <c r="G124" s="63" t="s">
        <v>4409</v>
      </c>
      <c r="H124" s="63" t="s">
        <v>30</v>
      </c>
      <c r="I124" s="63" t="s">
        <v>865</v>
      </c>
      <c r="J124" s="63" t="s">
        <v>7691</v>
      </c>
      <c r="K124" s="65">
        <v>6.302479</v>
      </c>
      <c r="L124" s="65">
        <v>-75.529508</v>
      </c>
      <c r="M124" s="65">
        <v>2142.199951</v>
      </c>
      <c r="N124" s="65">
        <v>28.66200066</v>
      </c>
      <c r="O124" s="63" t="s">
        <v>4110</v>
      </c>
      <c r="P124" s="65">
        <v>3.012742436E9</v>
      </c>
      <c r="Q124" s="63" t="s">
        <v>7692</v>
      </c>
      <c r="R124" s="64"/>
      <c r="S124" s="63" t="s">
        <v>7693</v>
      </c>
      <c r="T124" s="164" t="s">
        <v>7694</v>
      </c>
      <c r="U124" s="63" t="s">
        <v>7695</v>
      </c>
      <c r="V124" s="164" t="s">
        <v>7696</v>
      </c>
      <c r="W124" s="63" t="s">
        <v>7697</v>
      </c>
      <c r="X124" s="164" t="s">
        <v>7698</v>
      </c>
      <c r="Y124" s="65">
        <v>4.0</v>
      </c>
      <c r="Z124" s="65">
        <v>1.0</v>
      </c>
      <c r="AA124" s="63" t="s">
        <v>4484</v>
      </c>
      <c r="AB124" s="63" t="s">
        <v>132</v>
      </c>
      <c r="AC124" s="63" t="s">
        <v>132</v>
      </c>
      <c r="AD124" s="63" t="s">
        <v>132</v>
      </c>
      <c r="AE124" s="65">
        <v>3.0</v>
      </c>
      <c r="AF124" s="65">
        <v>1.0</v>
      </c>
      <c r="AG124" s="65">
        <v>1.0</v>
      </c>
      <c r="AH124" s="65">
        <v>1.0</v>
      </c>
      <c r="AI124" s="63" t="s">
        <v>2007</v>
      </c>
      <c r="AJ124" s="63" t="s">
        <v>2007</v>
      </c>
      <c r="AK124" s="65">
        <v>2.0</v>
      </c>
      <c r="AL124" s="63" t="s">
        <v>2007</v>
      </c>
      <c r="AM124" s="65">
        <v>1.0</v>
      </c>
      <c r="AN124" s="63" t="s">
        <v>4485</v>
      </c>
      <c r="AO124" s="63" t="s">
        <v>4581</v>
      </c>
      <c r="AP124" s="63" t="s">
        <v>4420</v>
      </c>
      <c r="AQ124" s="64"/>
      <c r="AR124" s="63" t="s">
        <v>4421</v>
      </c>
      <c r="AS124" s="63" t="s">
        <v>132</v>
      </c>
      <c r="AT124" s="64"/>
      <c r="AU124" s="63" t="s">
        <v>132</v>
      </c>
      <c r="AV124" s="63" t="s">
        <v>4606</v>
      </c>
      <c r="AW124" s="63" t="s">
        <v>4561</v>
      </c>
      <c r="AX124" s="63" t="s">
        <v>132</v>
      </c>
      <c r="AY124" s="64"/>
      <c r="AZ124" s="64"/>
      <c r="BA124" s="64"/>
      <c r="BB124" s="65">
        <v>0.0</v>
      </c>
      <c r="BC124" s="65">
        <v>1.0</v>
      </c>
      <c r="BD124" s="65">
        <v>0.0</v>
      </c>
      <c r="BE124" s="65">
        <v>2.0</v>
      </c>
      <c r="BF124" s="63" t="s">
        <v>4487</v>
      </c>
      <c r="BG124" s="65">
        <v>35.0</v>
      </c>
      <c r="BH124" s="63" t="s">
        <v>4849</v>
      </c>
      <c r="BI124" s="63" t="s">
        <v>4425</v>
      </c>
      <c r="BJ124" s="63" t="s">
        <v>6213</v>
      </c>
      <c r="BK124" s="65">
        <v>1.0</v>
      </c>
      <c r="BL124" s="65">
        <v>1.0</v>
      </c>
      <c r="BM124" s="65">
        <v>0.0</v>
      </c>
      <c r="BN124" s="65">
        <v>0.0</v>
      </c>
      <c r="BO124" s="65">
        <v>0.0</v>
      </c>
      <c r="BP124" s="65">
        <v>0.0</v>
      </c>
      <c r="BQ124" s="65">
        <v>0.0</v>
      </c>
      <c r="BR124" s="64"/>
      <c r="BS124" s="64"/>
      <c r="BT124" s="63" t="s">
        <v>4425</v>
      </c>
      <c r="BU124" s="63" t="s">
        <v>4462</v>
      </c>
      <c r="BV124" s="65">
        <v>1.0</v>
      </c>
      <c r="BW124" s="65">
        <v>0.0</v>
      </c>
      <c r="BX124" s="65">
        <v>0.0</v>
      </c>
      <c r="BY124" s="64"/>
      <c r="BZ124" s="63" t="s">
        <v>4461</v>
      </c>
      <c r="CA124" s="63" t="s">
        <v>5451</v>
      </c>
      <c r="CB124" s="65">
        <v>0.0</v>
      </c>
      <c r="CC124" s="65">
        <v>1.0</v>
      </c>
      <c r="CD124" s="65">
        <v>0.0</v>
      </c>
      <c r="CE124" s="65">
        <v>0.0</v>
      </c>
      <c r="CF124" s="65">
        <v>0.0</v>
      </c>
      <c r="CG124" s="65">
        <v>0.0</v>
      </c>
      <c r="CH124" s="65">
        <v>0.0</v>
      </c>
      <c r="CI124" s="65">
        <v>0.0</v>
      </c>
      <c r="CJ124" s="64"/>
      <c r="CK124" s="63" t="s">
        <v>216</v>
      </c>
      <c r="CL124" s="65">
        <v>0.0</v>
      </c>
      <c r="CM124" s="65">
        <v>0.0</v>
      </c>
      <c r="CN124" s="65">
        <v>0.0</v>
      </c>
      <c r="CO124" s="65">
        <v>0.0</v>
      </c>
      <c r="CP124" s="65">
        <v>0.0</v>
      </c>
      <c r="CQ124" s="65">
        <v>1.0</v>
      </c>
      <c r="CR124" s="65">
        <v>0.0</v>
      </c>
      <c r="CS124" s="65">
        <v>0.0</v>
      </c>
      <c r="CT124" s="64"/>
      <c r="CU124" s="63" t="s">
        <v>4491</v>
      </c>
      <c r="CV124" s="63" t="s">
        <v>4437</v>
      </c>
      <c r="CW124" s="64"/>
      <c r="CX124" s="63" t="s">
        <v>4514</v>
      </c>
      <c r="CY124" s="65">
        <v>0.0</v>
      </c>
      <c r="CZ124" s="65">
        <v>0.0</v>
      </c>
      <c r="DA124" s="65">
        <v>0.0</v>
      </c>
      <c r="DB124" s="65">
        <v>0.0</v>
      </c>
      <c r="DC124" s="65">
        <v>0.0</v>
      </c>
      <c r="DD124" s="65">
        <v>0.0</v>
      </c>
      <c r="DE124" s="65">
        <v>0.0</v>
      </c>
      <c r="DF124" s="65">
        <v>0.0</v>
      </c>
      <c r="DG124" s="64"/>
      <c r="DH124" s="64"/>
      <c r="DI124" s="64"/>
      <c r="DJ124" s="65">
        <v>1.0</v>
      </c>
      <c r="DK124" s="65">
        <v>0.0</v>
      </c>
      <c r="DL124" s="65">
        <v>0.0</v>
      </c>
      <c r="DM124" s="64"/>
      <c r="DN124" s="63" t="s">
        <v>4429</v>
      </c>
      <c r="DO124" s="63" t="s">
        <v>4430</v>
      </c>
      <c r="DP124" s="63" t="s">
        <v>4563</v>
      </c>
      <c r="DQ124" s="64"/>
      <c r="DR124" s="64"/>
      <c r="DS124" s="64"/>
      <c r="DT124" s="64"/>
      <c r="DU124" s="64"/>
      <c r="DV124" s="65">
        <v>0.0</v>
      </c>
      <c r="DW124" s="65">
        <v>0.0</v>
      </c>
      <c r="DX124" s="65">
        <v>0.0</v>
      </c>
      <c r="DY124" s="65">
        <v>0.0</v>
      </c>
      <c r="DZ124" s="65">
        <v>1.0</v>
      </c>
      <c r="EA124" s="63" t="s">
        <v>4563</v>
      </c>
      <c r="EB124" s="64"/>
      <c r="EC124" s="64"/>
      <c r="ED124" s="64"/>
      <c r="EE124" s="64"/>
      <c r="EF124" s="64"/>
      <c r="EG124" s="65">
        <v>0.0</v>
      </c>
      <c r="EH124" s="65">
        <v>0.0</v>
      </c>
      <c r="EI124" s="65">
        <v>0.0</v>
      </c>
      <c r="EJ124" s="65">
        <v>0.0</v>
      </c>
      <c r="EK124" s="65">
        <v>1.0</v>
      </c>
      <c r="EL124" s="63" t="s">
        <v>4431</v>
      </c>
      <c r="EM124" s="63" t="s">
        <v>4432</v>
      </c>
      <c r="EN124" s="63" t="s">
        <v>4494</v>
      </c>
      <c r="EO124" s="64"/>
      <c r="EP124" s="64"/>
      <c r="EQ124" s="64"/>
      <c r="ER124" s="64"/>
      <c r="ES124" s="64"/>
      <c r="ET124" s="64"/>
      <c r="EU124" s="64"/>
      <c r="EV124" s="65">
        <v>1.0</v>
      </c>
      <c r="EW124" s="65">
        <v>0.0</v>
      </c>
      <c r="EX124" s="65">
        <v>0.0</v>
      </c>
      <c r="EY124" s="65">
        <v>0.0</v>
      </c>
      <c r="EZ124" s="65">
        <v>0.0</v>
      </c>
      <c r="FA124" s="65">
        <v>0.0</v>
      </c>
      <c r="FB124" s="65">
        <v>0.0</v>
      </c>
      <c r="FC124" s="64"/>
      <c r="FD124" s="63" t="s">
        <v>4461</v>
      </c>
      <c r="FE124" s="64"/>
      <c r="FF124" s="64"/>
      <c r="FG124" s="64"/>
      <c r="FH124" s="65">
        <v>0.0</v>
      </c>
      <c r="FI124" s="65">
        <v>1.0</v>
      </c>
      <c r="FJ124" s="65">
        <v>0.0</v>
      </c>
      <c r="FK124" s="63" t="s">
        <v>7699</v>
      </c>
      <c r="FL124" s="164" t="s">
        <v>7700</v>
      </c>
      <c r="FM124" s="63" t="s">
        <v>35</v>
      </c>
      <c r="FN124" s="63" t="s">
        <v>4759</v>
      </c>
      <c r="FO124" s="65">
        <v>0.0</v>
      </c>
      <c r="FP124" s="65">
        <v>0.0</v>
      </c>
      <c r="FQ124" s="65">
        <v>1.0</v>
      </c>
      <c r="FR124" s="65">
        <v>0.0</v>
      </c>
      <c r="FS124" s="65">
        <v>1.0</v>
      </c>
      <c r="FT124" s="65">
        <v>0.0</v>
      </c>
      <c r="FU124" s="65">
        <v>0.0</v>
      </c>
      <c r="FV124" s="65">
        <v>0.0</v>
      </c>
      <c r="FW124" s="63" t="s">
        <v>132</v>
      </c>
      <c r="FX124" s="63" t="s">
        <v>132</v>
      </c>
      <c r="FY124" s="65">
        <v>0.0</v>
      </c>
      <c r="FZ124" s="65">
        <v>1.0</v>
      </c>
      <c r="GA124" s="65">
        <v>0.0</v>
      </c>
      <c r="GB124" s="63" t="s">
        <v>2007</v>
      </c>
      <c r="GC124" s="64"/>
      <c r="GD124" s="64"/>
      <c r="GE124" s="64"/>
      <c r="GF124" s="64"/>
      <c r="GG124" s="64"/>
      <c r="GH124" s="64"/>
      <c r="GI124" s="65">
        <v>0.0</v>
      </c>
      <c r="GJ124" s="65">
        <v>0.0</v>
      </c>
      <c r="GK124" s="65">
        <v>0.0</v>
      </c>
      <c r="GL124" s="65">
        <v>0.0</v>
      </c>
      <c r="GM124" s="65">
        <v>1.0</v>
      </c>
      <c r="GN124" s="65">
        <v>0.0</v>
      </c>
      <c r="GO124" s="63" t="s">
        <v>564</v>
      </c>
      <c r="GP124" s="64"/>
      <c r="GQ124" s="64"/>
      <c r="GR124" s="64"/>
      <c r="GS124" s="64"/>
      <c r="GT124" s="65">
        <v>1.0</v>
      </c>
      <c r="GU124" s="65">
        <v>0.0</v>
      </c>
      <c r="GV124" s="65">
        <v>0.0</v>
      </c>
      <c r="GW124" s="64"/>
      <c r="GX124" s="65">
        <v>0.0</v>
      </c>
      <c r="GY124" s="63" t="s">
        <v>4474</v>
      </c>
      <c r="GZ124" s="63" t="s">
        <v>564</v>
      </c>
      <c r="HA124" s="64"/>
      <c r="HB124" s="64"/>
      <c r="HC124" s="64"/>
      <c r="HD124" s="64"/>
      <c r="HE124" s="65">
        <v>1.0</v>
      </c>
      <c r="HF124" s="65">
        <v>0.0</v>
      </c>
      <c r="HG124" s="65">
        <v>0.0</v>
      </c>
      <c r="HH124" s="65">
        <v>0.0</v>
      </c>
      <c r="HI124" s="63" t="s">
        <v>6220</v>
      </c>
      <c r="HJ124" s="65">
        <v>1.0</v>
      </c>
      <c r="HK124" s="65">
        <v>0.0</v>
      </c>
      <c r="HL124" s="65">
        <v>0.0</v>
      </c>
      <c r="HM124" s="65">
        <v>1.0</v>
      </c>
      <c r="HN124" s="64"/>
      <c r="HO124" s="63" t="s">
        <v>4592</v>
      </c>
      <c r="HP124" s="65">
        <v>70000.0</v>
      </c>
      <c r="HQ124" s="63" t="s">
        <v>7701</v>
      </c>
      <c r="HR124" s="65">
        <v>3.0</v>
      </c>
      <c r="HS124" s="63" t="s">
        <v>7702</v>
      </c>
      <c r="HV124" s="63" t="s">
        <v>7703</v>
      </c>
      <c r="HW124" s="63" t="s">
        <v>7704</v>
      </c>
      <c r="HX124" s="63" t="s">
        <v>7705</v>
      </c>
      <c r="HY124" s="63">
        <v>7.0328197E7</v>
      </c>
      <c r="HZ124" s="63" t="s">
        <v>4437</v>
      </c>
      <c r="IA124" s="65">
        <v>0.0</v>
      </c>
      <c r="IB124" s="65">
        <v>0.0</v>
      </c>
      <c r="IC124" s="65">
        <v>0.0</v>
      </c>
      <c r="ID124" s="65">
        <v>0.0</v>
      </c>
      <c r="IE124" s="65">
        <v>0.0</v>
      </c>
      <c r="IF124" s="65">
        <v>1.0</v>
      </c>
      <c r="IG124" s="65">
        <v>0.0</v>
      </c>
      <c r="IH124" s="64"/>
      <c r="II124" s="64"/>
      <c r="IJ124" s="64"/>
      <c r="IK124" s="64"/>
      <c r="IL124" s="64"/>
      <c r="IM124" s="64"/>
      <c r="IN124" s="64"/>
      <c r="IO124" s="64"/>
      <c r="IP124" s="64"/>
      <c r="IQ124" s="64"/>
      <c r="IR124" s="63">
        <v>400000.0</v>
      </c>
      <c r="IS124" s="65">
        <v>1.0</v>
      </c>
      <c r="IT124" s="63" t="s">
        <v>5428</v>
      </c>
      <c r="IU124" s="64"/>
      <c r="IV124" s="63" t="s">
        <v>7706</v>
      </c>
      <c r="IW124" s="164" t="s">
        <v>7707</v>
      </c>
      <c r="IX124" s="64"/>
      <c r="IY124" s="64"/>
      <c r="IZ124" s="63" t="s">
        <v>7708</v>
      </c>
      <c r="JA124" s="164" t="s">
        <v>7709</v>
      </c>
      <c r="JB124" s="64"/>
      <c r="JC124" s="64"/>
      <c r="JD124" s="64"/>
      <c r="JE124" s="64"/>
      <c r="JF124" s="64"/>
      <c r="JG124" s="64"/>
      <c r="JH124" s="64"/>
      <c r="JI124" s="64"/>
      <c r="JJ124" s="64"/>
      <c r="JK124" s="64"/>
      <c r="JL124" s="64"/>
      <c r="JM124" s="64"/>
      <c r="JN124" s="64"/>
      <c r="JO124" s="64"/>
      <c r="JP124" s="64"/>
      <c r="JQ124" s="64"/>
      <c r="JR124" s="64"/>
      <c r="JS124" s="64"/>
      <c r="JT124" s="64"/>
      <c r="JU124" s="64"/>
      <c r="JV124" s="64"/>
      <c r="JW124" s="64"/>
      <c r="JX124" s="64"/>
      <c r="JY124" s="64"/>
      <c r="JZ124" s="64"/>
      <c r="KA124" s="64"/>
      <c r="KB124" s="64"/>
      <c r="KC124" s="64"/>
      <c r="KD124" s="64"/>
      <c r="KE124" s="64"/>
      <c r="KF124" s="64"/>
      <c r="KG124" s="64"/>
      <c r="KH124" s="64"/>
      <c r="KI124" s="64"/>
      <c r="KJ124" s="64"/>
      <c r="KK124" s="65">
        <v>4.86374806E8</v>
      </c>
      <c r="KL124" s="63" t="s">
        <v>7710</v>
      </c>
      <c r="KM124" s="163">
        <v>45201.0</v>
      </c>
      <c r="KN124" s="64"/>
      <c r="KO124" s="64"/>
      <c r="KP124" s="63" t="s">
        <v>4442</v>
      </c>
      <c r="KQ124" s="64"/>
      <c r="KR124" s="63" t="s">
        <v>6404</v>
      </c>
      <c r="KS124" s="64"/>
      <c r="KT124" s="65">
        <v>123.0</v>
      </c>
    </row>
    <row r="125">
      <c r="A125" s="163">
        <v>45179.0</v>
      </c>
      <c r="B125" s="163">
        <v>45200.0</v>
      </c>
      <c r="C125" s="63" t="s">
        <v>1360</v>
      </c>
      <c r="D125" s="63" t="s">
        <v>5142</v>
      </c>
      <c r="E125" s="63">
        <v>3.20915553E9</v>
      </c>
      <c r="F125" s="63" t="s">
        <v>4408</v>
      </c>
      <c r="G125" s="63" t="s">
        <v>4409</v>
      </c>
      <c r="H125" s="63" t="s">
        <v>30</v>
      </c>
      <c r="I125" s="63" t="s">
        <v>865</v>
      </c>
      <c r="J125" s="63" t="s">
        <v>7711</v>
      </c>
      <c r="K125" s="65">
        <v>6.301958</v>
      </c>
      <c r="L125" s="65">
        <v>-75.531904</v>
      </c>
      <c r="M125" s="65">
        <v>2091.5</v>
      </c>
      <c r="N125" s="65">
        <v>19.23900032</v>
      </c>
      <c r="O125" s="63" t="s">
        <v>1129</v>
      </c>
      <c r="P125" s="65">
        <v>3.105202907E9</v>
      </c>
      <c r="Q125" s="63" t="s">
        <v>1873</v>
      </c>
      <c r="R125" s="64"/>
      <c r="S125" s="63" t="s">
        <v>7712</v>
      </c>
      <c r="T125" s="164" t="s">
        <v>7713</v>
      </c>
      <c r="U125" s="63" t="s">
        <v>7714</v>
      </c>
      <c r="V125" s="164" t="s">
        <v>7715</v>
      </c>
      <c r="W125" s="63" t="s">
        <v>7716</v>
      </c>
      <c r="X125" s="164" t="s">
        <v>7717</v>
      </c>
      <c r="Y125" s="64">
        <f>+ 10</f>
        <v>10</v>
      </c>
      <c r="Z125" s="65">
        <v>3.0</v>
      </c>
      <c r="AA125" s="63" t="s">
        <v>4454</v>
      </c>
      <c r="AB125" s="63" t="s">
        <v>132</v>
      </c>
      <c r="AC125" s="63" t="s">
        <v>132</v>
      </c>
      <c r="AD125" s="63" t="s">
        <v>132</v>
      </c>
      <c r="AE125" s="65">
        <v>5.0</v>
      </c>
      <c r="AF125" s="64">
        <f>+ 7</f>
        <v>7</v>
      </c>
      <c r="AG125" s="65">
        <v>1.0</v>
      </c>
      <c r="AH125" s="65">
        <v>5.0</v>
      </c>
      <c r="AI125" s="63" t="s">
        <v>2007</v>
      </c>
      <c r="AJ125" s="65">
        <v>4.0</v>
      </c>
      <c r="AK125" s="65">
        <v>1.0</v>
      </c>
      <c r="AL125" s="63" t="s">
        <v>2007</v>
      </c>
      <c r="AM125" s="65">
        <v>4.0</v>
      </c>
      <c r="AN125" s="63" t="s">
        <v>4485</v>
      </c>
      <c r="AO125" s="63" t="s">
        <v>4419</v>
      </c>
      <c r="AP125" s="63" t="s">
        <v>4420</v>
      </c>
      <c r="AQ125" s="64"/>
      <c r="AR125" s="63" t="s">
        <v>4421</v>
      </c>
      <c r="AS125" s="63" t="s">
        <v>132</v>
      </c>
      <c r="AT125" s="63" t="s">
        <v>4421</v>
      </c>
      <c r="AU125" s="63" t="s">
        <v>35</v>
      </c>
      <c r="AV125" s="63" t="s">
        <v>4422</v>
      </c>
      <c r="AW125" s="63" t="s">
        <v>4561</v>
      </c>
      <c r="AX125" s="63" t="s">
        <v>132</v>
      </c>
      <c r="AY125" s="64"/>
      <c r="AZ125" s="64"/>
      <c r="BA125" s="64"/>
      <c r="BB125" s="65">
        <v>0.0</v>
      </c>
      <c r="BC125" s="65">
        <v>1.0</v>
      </c>
      <c r="BD125" s="65">
        <v>0.0</v>
      </c>
      <c r="BE125" s="63" t="s">
        <v>4868</v>
      </c>
      <c r="BF125" s="65">
        <v>3.0</v>
      </c>
      <c r="BG125" s="65">
        <v>30.0</v>
      </c>
      <c r="BH125" s="63" t="s">
        <v>4564</v>
      </c>
      <c r="BI125" s="63" t="s">
        <v>4460</v>
      </c>
      <c r="BJ125" s="63" t="s">
        <v>5719</v>
      </c>
      <c r="BK125" s="65">
        <v>0.0</v>
      </c>
      <c r="BL125" s="65">
        <v>0.0</v>
      </c>
      <c r="BM125" s="65">
        <v>0.0</v>
      </c>
      <c r="BN125" s="65">
        <v>0.0</v>
      </c>
      <c r="BO125" s="65">
        <v>0.0</v>
      </c>
      <c r="BP125" s="65">
        <v>1.0</v>
      </c>
      <c r="BQ125" s="65">
        <v>0.0</v>
      </c>
      <c r="BR125" s="64"/>
      <c r="BS125" s="64"/>
      <c r="BT125" s="63" t="s">
        <v>4460</v>
      </c>
      <c r="BU125" s="63" t="s">
        <v>4488</v>
      </c>
      <c r="BV125" s="65">
        <v>0.0</v>
      </c>
      <c r="BW125" s="65">
        <v>0.0</v>
      </c>
      <c r="BX125" s="65">
        <v>1.0</v>
      </c>
      <c r="BY125" s="63" t="s">
        <v>4564</v>
      </c>
      <c r="BZ125" s="63" t="s">
        <v>4460</v>
      </c>
      <c r="CA125" s="63" t="s">
        <v>216</v>
      </c>
      <c r="CB125" s="65">
        <v>0.0</v>
      </c>
      <c r="CC125" s="65">
        <v>0.0</v>
      </c>
      <c r="CD125" s="65">
        <v>0.0</v>
      </c>
      <c r="CE125" s="65">
        <v>0.0</v>
      </c>
      <c r="CF125" s="65">
        <v>0.0</v>
      </c>
      <c r="CG125" s="65">
        <v>1.0</v>
      </c>
      <c r="CH125" s="65">
        <v>0.0</v>
      </c>
      <c r="CI125" s="65">
        <v>0.0</v>
      </c>
      <c r="CJ125" s="63" t="s">
        <v>4421</v>
      </c>
      <c r="CK125" s="63" t="s">
        <v>5452</v>
      </c>
      <c r="CL125" s="65">
        <v>0.0</v>
      </c>
      <c r="CM125" s="65">
        <v>0.0</v>
      </c>
      <c r="CN125" s="65">
        <v>1.0</v>
      </c>
      <c r="CO125" s="65">
        <v>0.0</v>
      </c>
      <c r="CP125" s="65">
        <v>0.0</v>
      </c>
      <c r="CQ125" s="65">
        <v>0.0</v>
      </c>
      <c r="CR125" s="65">
        <v>0.0</v>
      </c>
      <c r="CS125" s="65">
        <v>0.0</v>
      </c>
      <c r="CT125" s="63" t="s">
        <v>7718</v>
      </c>
      <c r="CU125" s="63" t="s">
        <v>4427</v>
      </c>
      <c r="CV125" s="64"/>
      <c r="CW125" s="64"/>
      <c r="CX125" s="63" t="s">
        <v>4514</v>
      </c>
      <c r="CY125" s="65">
        <v>0.0</v>
      </c>
      <c r="CZ125" s="65">
        <v>0.0</v>
      </c>
      <c r="DA125" s="65">
        <v>0.0</v>
      </c>
      <c r="DB125" s="65">
        <v>0.0</v>
      </c>
      <c r="DC125" s="65">
        <v>0.0</v>
      </c>
      <c r="DD125" s="65">
        <v>0.0</v>
      </c>
      <c r="DE125" s="65">
        <v>0.0</v>
      </c>
      <c r="DF125" s="65">
        <v>0.0</v>
      </c>
      <c r="DG125" s="64"/>
      <c r="DH125" s="64"/>
      <c r="DI125" s="64"/>
      <c r="DJ125" s="65">
        <v>1.0</v>
      </c>
      <c r="DK125" s="65">
        <v>0.0</v>
      </c>
      <c r="DL125" s="65">
        <v>0.0</v>
      </c>
      <c r="DM125" s="64"/>
      <c r="DN125" s="63" t="s">
        <v>4429</v>
      </c>
      <c r="DO125" s="63" t="s">
        <v>4430</v>
      </c>
      <c r="DP125" s="63" t="s">
        <v>4430</v>
      </c>
      <c r="DQ125" s="64"/>
      <c r="DR125" s="64"/>
      <c r="DS125" s="64"/>
      <c r="DT125" s="64"/>
      <c r="DU125" s="64"/>
      <c r="DV125" s="65">
        <v>1.0</v>
      </c>
      <c r="DW125" s="65">
        <v>0.0</v>
      </c>
      <c r="DX125" s="65">
        <v>0.0</v>
      </c>
      <c r="DY125" s="65">
        <v>0.0</v>
      </c>
      <c r="DZ125" s="65">
        <v>0.0</v>
      </c>
      <c r="EA125" s="63" t="s">
        <v>541</v>
      </c>
      <c r="EB125" s="64"/>
      <c r="EC125" s="64"/>
      <c r="ED125" s="64"/>
      <c r="EE125" s="64"/>
      <c r="EF125" s="64"/>
      <c r="EG125" s="65">
        <v>0.0</v>
      </c>
      <c r="EH125" s="65">
        <v>1.0</v>
      </c>
      <c r="EI125" s="65">
        <v>0.0</v>
      </c>
      <c r="EJ125" s="65">
        <v>0.0</v>
      </c>
      <c r="EK125" s="65">
        <v>0.0</v>
      </c>
      <c r="EL125" s="63" t="s">
        <v>4431</v>
      </c>
      <c r="EM125" s="63" t="s">
        <v>4432</v>
      </c>
      <c r="EN125" s="63" t="s">
        <v>4433</v>
      </c>
      <c r="EO125" s="64"/>
      <c r="EP125" s="64"/>
      <c r="EQ125" s="64"/>
      <c r="ER125" s="64"/>
      <c r="ES125" s="64"/>
      <c r="ET125" s="64"/>
      <c r="EU125" s="64"/>
      <c r="EV125" s="65">
        <v>0.0</v>
      </c>
      <c r="EW125" s="65">
        <v>0.0</v>
      </c>
      <c r="EX125" s="65">
        <v>0.0</v>
      </c>
      <c r="EY125" s="65">
        <v>0.0</v>
      </c>
      <c r="EZ125" s="65">
        <v>1.0</v>
      </c>
      <c r="FA125" s="65">
        <v>0.0</v>
      </c>
      <c r="FB125" s="65">
        <v>0.0</v>
      </c>
      <c r="FC125" s="63" t="s">
        <v>4421</v>
      </c>
      <c r="FD125" s="63" t="s">
        <v>4460</v>
      </c>
      <c r="FE125" s="64"/>
      <c r="FF125" s="64"/>
      <c r="FG125" s="64"/>
      <c r="FH125" s="65">
        <v>1.0</v>
      </c>
      <c r="FI125" s="65">
        <v>0.0</v>
      </c>
      <c r="FJ125" s="65">
        <v>0.0</v>
      </c>
      <c r="FK125" s="64"/>
      <c r="FL125" s="64"/>
      <c r="FM125" s="63" t="s">
        <v>132</v>
      </c>
      <c r="FN125" s="63" t="s">
        <v>4436</v>
      </c>
      <c r="FO125" s="65">
        <v>0.0</v>
      </c>
      <c r="FP125" s="65">
        <v>0.0</v>
      </c>
      <c r="FQ125" s="65">
        <v>0.0</v>
      </c>
      <c r="FR125" s="65">
        <v>0.0</v>
      </c>
      <c r="FS125" s="65">
        <v>1.0</v>
      </c>
      <c r="FT125" s="65">
        <v>0.0</v>
      </c>
      <c r="FU125" s="65">
        <v>0.0</v>
      </c>
      <c r="FV125" s="65">
        <v>0.0</v>
      </c>
      <c r="FW125" s="63" t="s">
        <v>35</v>
      </c>
      <c r="FX125" s="63" t="s">
        <v>132</v>
      </c>
      <c r="FY125" s="65">
        <v>0.0</v>
      </c>
      <c r="FZ125" s="65">
        <v>1.0</v>
      </c>
      <c r="GA125" s="65">
        <v>0.0</v>
      </c>
      <c r="GB125" s="63" t="s">
        <v>2007</v>
      </c>
      <c r="GC125" s="64"/>
      <c r="GD125" s="64"/>
      <c r="GE125" s="64"/>
      <c r="GF125" s="64"/>
      <c r="GG125" s="64"/>
      <c r="GH125" s="64"/>
      <c r="GI125" s="65">
        <v>0.0</v>
      </c>
      <c r="GJ125" s="65">
        <v>0.0</v>
      </c>
      <c r="GK125" s="65">
        <v>0.0</v>
      </c>
      <c r="GL125" s="65">
        <v>0.0</v>
      </c>
      <c r="GM125" s="65">
        <v>1.0</v>
      </c>
      <c r="GN125" s="65">
        <v>0.0</v>
      </c>
      <c r="GO125" s="63" t="s">
        <v>564</v>
      </c>
      <c r="GP125" s="64"/>
      <c r="GQ125" s="64"/>
      <c r="GR125" s="64"/>
      <c r="GS125" s="64"/>
      <c r="GT125" s="65">
        <v>1.0</v>
      </c>
      <c r="GU125" s="65">
        <v>0.0</v>
      </c>
      <c r="GV125" s="65">
        <v>0.0</v>
      </c>
      <c r="GW125" s="64"/>
      <c r="GX125" s="65">
        <v>0.0</v>
      </c>
      <c r="GY125" s="63" t="s">
        <v>4474</v>
      </c>
      <c r="GZ125" s="63" t="s">
        <v>564</v>
      </c>
      <c r="HA125" s="64"/>
      <c r="HB125" s="64"/>
      <c r="HC125" s="64"/>
      <c r="HD125" s="64"/>
      <c r="HE125" s="65">
        <v>1.0</v>
      </c>
      <c r="HF125" s="65">
        <v>0.0</v>
      </c>
      <c r="HG125" s="65">
        <v>0.0</v>
      </c>
      <c r="HH125" s="65">
        <v>0.0</v>
      </c>
      <c r="HI125" s="63" t="s">
        <v>4519</v>
      </c>
      <c r="HJ125" s="65">
        <v>1.0</v>
      </c>
      <c r="HK125" s="65">
        <v>0.0</v>
      </c>
      <c r="HL125" s="65">
        <v>0.0</v>
      </c>
      <c r="HM125" s="65">
        <v>0.0</v>
      </c>
      <c r="HN125" s="64"/>
      <c r="HO125" s="63" t="s">
        <v>132</v>
      </c>
      <c r="HP125" s="65">
        <v>50000.0</v>
      </c>
      <c r="HQ125" s="63" t="s">
        <v>7067</v>
      </c>
      <c r="HR125" s="65">
        <v>2.0</v>
      </c>
      <c r="HS125" s="63" t="s">
        <v>7719</v>
      </c>
      <c r="HT125" s="64"/>
      <c r="HU125" s="64"/>
      <c r="HV125" s="63" t="s">
        <v>7720</v>
      </c>
      <c r="HW125" s="63" t="s">
        <v>7721</v>
      </c>
      <c r="HX125" s="63" t="s">
        <v>2651</v>
      </c>
      <c r="HY125" s="63">
        <v>1.007675548E9</v>
      </c>
      <c r="HZ125" s="63" t="s">
        <v>4437</v>
      </c>
      <c r="IA125" s="65">
        <v>0.0</v>
      </c>
      <c r="IB125" s="65">
        <v>0.0</v>
      </c>
      <c r="IC125" s="65">
        <v>0.0</v>
      </c>
      <c r="ID125" s="65">
        <v>0.0</v>
      </c>
      <c r="IE125" s="65">
        <v>0.0</v>
      </c>
      <c r="IF125" s="65">
        <v>1.0</v>
      </c>
      <c r="IG125" s="65">
        <v>0.0</v>
      </c>
      <c r="IH125" s="64"/>
      <c r="II125" s="64"/>
      <c r="IJ125" s="64"/>
      <c r="IK125" s="64"/>
      <c r="IL125" s="64"/>
      <c r="IM125" s="64"/>
      <c r="IN125" s="64"/>
      <c r="IO125" s="64"/>
      <c r="IP125" s="64"/>
      <c r="IQ125" s="63" t="s">
        <v>4421</v>
      </c>
      <c r="IR125" s="63">
        <v>100000.0</v>
      </c>
      <c r="IS125" s="65">
        <v>2.0</v>
      </c>
      <c r="IT125" s="63" t="s">
        <v>5287</v>
      </c>
      <c r="IU125" s="64"/>
      <c r="IV125" s="63" t="s">
        <v>7722</v>
      </c>
      <c r="IW125" s="164" t="s">
        <v>7723</v>
      </c>
      <c r="IX125" s="64"/>
      <c r="IY125" s="64"/>
      <c r="IZ125" s="63" t="s">
        <v>7724</v>
      </c>
      <c r="JA125" s="164" t="s">
        <v>7725</v>
      </c>
      <c r="JB125" s="64"/>
      <c r="JC125" s="64"/>
      <c r="JD125" s="64"/>
      <c r="JE125" s="63" t="s">
        <v>4421</v>
      </c>
      <c r="JF125" s="64"/>
      <c r="JG125" s="64"/>
      <c r="JH125" s="64"/>
      <c r="JI125" s="64"/>
      <c r="JJ125" s="64"/>
      <c r="JK125" s="64"/>
      <c r="JL125" s="64"/>
      <c r="JM125" s="64"/>
      <c r="JN125" s="64"/>
      <c r="JO125" s="64"/>
      <c r="JP125" s="64"/>
      <c r="JQ125" s="64"/>
      <c r="JR125" s="64"/>
      <c r="JS125" s="64"/>
      <c r="JT125" s="64"/>
      <c r="JU125" s="64"/>
      <c r="JV125" s="64"/>
      <c r="JW125" s="64"/>
      <c r="JX125" s="64"/>
      <c r="JY125" s="64"/>
      <c r="JZ125" s="64"/>
      <c r="KA125" s="64"/>
      <c r="KB125" s="64"/>
      <c r="KC125" s="64"/>
      <c r="KD125" s="64"/>
      <c r="KE125" s="64"/>
      <c r="KF125" s="64"/>
      <c r="KG125" s="64"/>
      <c r="KH125" s="64"/>
      <c r="KI125" s="64"/>
      <c r="KJ125" s="64"/>
      <c r="KK125" s="65">
        <v>4.86822728E8</v>
      </c>
      <c r="KL125" s="63" t="s">
        <v>7726</v>
      </c>
      <c r="KM125" s="163">
        <v>45201.0</v>
      </c>
      <c r="KN125" s="64"/>
      <c r="KO125" s="64"/>
      <c r="KP125" s="63" t="s">
        <v>4442</v>
      </c>
      <c r="KQ125" s="64"/>
      <c r="KR125" s="63" t="s">
        <v>6404</v>
      </c>
      <c r="KS125" s="64"/>
      <c r="KT125" s="65">
        <v>124.0</v>
      </c>
    </row>
    <row r="126" hidden="1">
      <c r="A126" s="163">
        <v>45200.0</v>
      </c>
      <c r="B126" s="163">
        <v>45201.0</v>
      </c>
      <c r="C126" s="63" t="s">
        <v>233</v>
      </c>
      <c r="D126" s="63" t="s">
        <v>7727</v>
      </c>
      <c r="E126" s="63">
        <v>3.00360652E9</v>
      </c>
      <c r="F126" s="63" t="s">
        <v>4408</v>
      </c>
      <c r="G126" s="63" t="s">
        <v>4409</v>
      </c>
      <c r="H126" s="63" t="s">
        <v>79</v>
      </c>
      <c r="I126" s="63" t="s">
        <v>865</v>
      </c>
      <c r="J126" s="63" t="s">
        <v>7728</v>
      </c>
      <c r="K126" s="65">
        <v>6.30394</v>
      </c>
      <c r="L126" s="65">
        <v>-75.530591</v>
      </c>
      <c r="M126" s="65">
        <v>2074.5</v>
      </c>
      <c r="N126" s="65">
        <v>40.13299942</v>
      </c>
      <c r="O126" s="63" t="s">
        <v>7729</v>
      </c>
      <c r="P126" s="65">
        <v>3.103942059E9</v>
      </c>
      <c r="Q126" s="63" t="s">
        <v>940</v>
      </c>
      <c r="R126" s="64"/>
      <c r="S126" s="63" t="s">
        <v>7730</v>
      </c>
      <c r="T126" s="164" t="s">
        <v>7731</v>
      </c>
      <c r="U126" s="63" t="s">
        <v>7732</v>
      </c>
      <c r="V126" s="164" t="s">
        <v>7733</v>
      </c>
      <c r="W126" s="63" t="s">
        <v>7734</v>
      </c>
      <c r="X126" s="164" t="s">
        <v>7735</v>
      </c>
      <c r="Y126" s="65">
        <v>6.0</v>
      </c>
      <c r="Z126" s="65">
        <v>2.0</v>
      </c>
      <c r="AA126" s="63" t="s">
        <v>4896</v>
      </c>
      <c r="AB126" s="63" t="s">
        <v>132</v>
      </c>
      <c r="AC126" s="63" t="s">
        <v>132</v>
      </c>
      <c r="AD126" s="63" t="s">
        <v>132</v>
      </c>
      <c r="AE126" s="65">
        <v>3.0</v>
      </c>
      <c r="AF126" s="65">
        <v>3.0</v>
      </c>
      <c r="AG126" s="63" t="s">
        <v>2007</v>
      </c>
      <c r="AH126" s="65">
        <v>3.0</v>
      </c>
      <c r="AI126" s="65">
        <v>1.0</v>
      </c>
      <c r="AJ126" s="65">
        <v>1.0</v>
      </c>
      <c r="AK126" s="65">
        <v>1.0</v>
      </c>
      <c r="AL126" s="63" t="s">
        <v>2007</v>
      </c>
      <c r="AM126" s="63" t="s">
        <v>2007</v>
      </c>
      <c r="AN126" s="63" t="s">
        <v>4421</v>
      </c>
      <c r="AO126" s="63" t="s">
        <v>4419</v>
      </c>
      <c r="AP126" s="63" t="s">
        <v>4420</v>
      </c>
      <c r="AQ126" s="64"/>
      <c r="AR126" s="63" t="s">
        <v>4421</v>
      </c>
      <c r="AS126" s="63" t="s">
        <v>35</v>
      </c>
      <c r="AT126" s="63" t="s">
        <v>7736</v>
      </c>
      <c r="AU126" s="63" t="s">
        <v>132</v>
      </c>
      <c r="AV126" s="63" t="s">
        <v>4606</v>
      </c>
      <c r="AW126" s="63" t="s">
        <v>4561</v>
      </c>
      <c r="AX126" s="63" t="s">
        <v>132</v>
      </c>
      <c r="AY126" s="64"/>
      <c r="AZ126" s="64"/>
      <c r="BA126" s="64"/>
      <c r="BB126" s="65">
        <v>0.0</v>
      </c>
      <c r="BC126" s="65">
        <v>1.0</v>
      </c>
      <c r="BD126" s="65">
        <v>0.0</v>
      </c>
      <c r="BE126" s="65">
        <v>1.0</v>
      </c>
      <c r="BF126" s="63" t="s">
        <v>4487</v>
      </c>
      <c r="BG126" s="65">
        <v>36.0</v>
      </c>
      <c r="BH126" s="63" t="s">
        <v>4459</v>
      </c>
      <c r="BI126" s="63" t="s">
        <v>4461</v>
      </c>
      <c r="BJ126" s="63" t="s">
        <v>4424</v>
      </c>
      <c r="BK126" s="65">
        <v>0.0</v>
      </c>
      <c r="BL126" s="65">
        <v>1.0</v>
      </c>
      <c r="BM126" s="65">
        <v>0.0</v>
      </c>
      <c r="BN126" s="65">
        <v>0.0</v>
      </c>
      <c r="BO126" s="65">
        <v>0.0</v>
      </c>
      <c r="BP126" s="65">
        <v>0.0</v>
      </c>
      <c r="BQ126" s="65">
        <v>0.0</v>
      </c>
      <c r="BR126" s="64"/>
      <c r="BS126" s="64"/>
      <c r="BT126" s="63" t="s">
        <v>4461</v>
      </c>
      <c r="BU126" s="63" t="s">
        <v>4424</v>
      </c>
      <c r="BV126" s="65">
        <v>0.0</v>
      </c>
      <c r="BW126" s="65">
        <v>1.0</v>
      </c>
      <c r="BX126" s="65">
        <v>0.0</v>
      </c>
      <c r="BY126" s="63" t="s">
        <v>4424</v>
      </c>
      <c r="BZ126" s="63" t="s">
        <v>4461</v>
      </c>
      <c r="CA126" s="63" t="s">
        <v>216</v>
      </c>
      <c r="CB126" s="65">
        <v>0.0</v>
      </c>
      <c r="CC126" s="65">
        <v>0.0</v>
      </c>
      <c r="CD126" s="65">
        <v>0.0</v>
      </c>
      <c r="CE126" s="65">
        <v>0.0</v>
      </c>
      <c r="CF126" s="65">
        <v>0.0</v>
      </c>
      <c r="CG126" s="65">
        <v>1.0</v>
      </c>
      <c r="CH126" s="65">
        <v>0.0</v>
      </c>
      <c r="CI126" s="65">
        <v>0.0</v>
      </c>
      <c r="CJ126" s="64"/>
      <c r="CK126" s="63" t="s">
        <v>216</v>
      </c>
      <c r="CL126" s="65">
        <v>0.0</v>
      </c>
      <c r="CM126" s="65">
        <v>0.0</v>
      </c>
      <c r="CN126" s="65">
        <v>0.0</v>
      </c>
      <c r="CO126" s="65">
        <v>0.0</v>
      </c>
      <c r="CP126" s="65">
        <v>0.0</v>
      </c>
      <c r="CQ126" s="65">
        <v>1.0</v>
      </c>
      <c r="CR126" s="65">
        <v>0.0</v>
      </c>
      <c r="CS126" s="65">
        <v>0.0</v>
      </c>
      <c r="CT126" s="63" t="s">
        <v>2257</v>
      </c>
      <c r="CU126" s="63" t="s">
        <v>4427</v>
      </c>
      <c r="CV126" s="64"/>
      <c r="CW126" s="64"/>
      <c r="CX126" s="63" t="s">
        <v>4514</v>
      </c>
      <c r="CY126" s="65">
        <v>0.0</v>
      </c>
      <c r="CZ126" s="65">
        <v>0.0</v>
      </c>
      <c r="DA126" s="65">
        <v>0.0</v>
      </c>
      <c r="DB126" s="65">
        <v>0.0</v>
      </c>
      <c r="DC126" s="65">
        <v>0.0</v>
      </c>
      <c r="DD126" s="65">
        <v>0.0</v>
      </c>
      <c r="DE126" s="65">
        <v>0.0</v>
      </c>
      <c r="DF126" s="65">
        <v>0.0</v>
      </c>
      <c r="DG126" s="64"/>
      <c r="DH126" s="64"/>
      <c r="DI126" s="64"/>
      <c r="DJ126" s="65">
        <v>1.0</v>
      </c>
      <c r="DK126" s="65">
        <v>0.0</v>
      </c>
      <c r="DL126" s="65">
        <v>0.0</v>
      </c>
      <c r="DM126" s="64"/>
      <c r="DN126" s="63" t="s">
        <v>4429</v>
      </c>
      <c r="DO126" s="63" t="s">
        <v>4430</v>
      </c>
      <c r="DP126" s="63" t="s">
        <v>4430</v>
      </c>
      <c r="DQ126" s="64"/>
      <c r="DR126" s="64"/>
      <c r="DS126" s="64"/>
      <c r="DT126" s="64"/>
      <c r="DU126" s="64"/>
      <c r="DV126" s="65">
        <v>1.0</v>
      </c>
      <c r="DW126" s="65">
        <v>0.0</v>
      </c>
      <c r="DX126" s="65">
        <v>0.0</v>
      </c>
      <c r="DY126" s="65">
        <v>0.0</v>
      </c>
      <c r="DZ126" s="65">
        <v>0.0</v>
      </c>
      <c r="EA126" s="63" t="s">
        <v>4430</v>
      </c>
      <c r="EB126" s="64"/>
      <c r="EC126" s="64"/>
      <c r="ED126" s="64"/>
      <c r="EE126" s="64"/>
      <c r="EF126" s="64"/>
      <c r="EG126" s="65">
        <v>1.0</v>
      </c>
      <c r="EH126" s="65">
        <v>0.0</v>
      </c>
      <c r="EI126" s="65">
        <v>0.0</v>
      </c>
      <c r="EJ126" s="65">
        <v>0.0</v>
      </c>
      <c r="EK126" s="65">
        <v>0.0</v>
      </c>
      <c r="EL126" s="63" t="s">
        <v>4431</v>
      </c>
      <c r="EM126" s="63" t="s">
        <v>4631</v>
      </c>
      <c r="EN126" s="63" t="s">
        <v>4494</v>
      </c>
      <c r="EO126" s="64"/>
      <c r="EP126" s="64"/>
      <c r="EQ126" s="64"/>
      <c r="ER126" s="64"/>
      <c r="ES126" s="64"/>
      <c r="ET126" s="64"/>
      <c r="EU126" s="64"/>
      <c r="EV126" s="65">
        <v>1.0</v>
      </c>
      <c r="EW126" s="65">
        <v>0.0</v>
      </c>
      <c r="EX126" s="65">
        <v>0.0</v>
      </c>
      <c r="EY126" s="65">
        <v>0.0</v>
      </c>
      <c r="EZ126" s="65">
        <v>0.0</v>
      </c>
      <c r="FA126" s="65">
        <v>0.0</v>
      </c>
      <c r="FB126" s="65">
        <v>0.0</v>
      </c>
      <c r="FC126" s="64"/>
      <c r="FD126" s="63" t="s">
        <v>4461</v>
      </c>
      <c r="FE126" s="64"/>
      <c r="FF126" s="64"/>
      <c r="FG126" s="64"/>
      <c r="FH126" s="65">
        <v>0.0</v>
      </c>
      <c r="FI126" s="65">
        <v>1.0</v>
      </c>
      <c r="FJ126" s="65">
        <v>0.0</v>
      </c>
      <c r="FK126" s="63" t="s">
        <v>7737</v>
      </c>
      <c r="FL126" s="164" t="s">
        <v>7738</v>
      </c>
      <c r="FM126" s="63" t="s">
        <v>132</v>
      </c>
      <c r="FN126" s="63" t="s">
        <v>4759</v>
      </c>
      <c r="FO126" s="65">
        <v>0.0</v>
      </c>
      <c r="FP126" s="65">
        <v>0.0</v>
      </c>
      <c r="FQ126" s="65">
        <v>1.0</v>
      </c>
      <c r="FR126" s="65">
        <v>0.0</v>
      </c>
      <c r="FS126" s="65">
        <v>1.0</v>
      </c>
      <c r="FT126" s="65">
        <v>0.0</v>
      </c>
      <c r="FU126" s="65">
        <v>0.0</v>
      </c>
      <c r="FV126" s="65">
        <v>0.0</v>
      </c>
      <c r="FW126" s="63" t="s">
        <v>132</v>
      </c>
      <c r="FX126" s="63" t="s">
        <v>132</v>
      </c>
      <c r="FY126" s="65">
        <v>0.0</v>
      </c>
      <c r="FZ126" s="65">
        <v>1.0</v>
      </c>
      <c r="GA126" s="65">
        <v>0.0</v>
      </c>
      <c r="GB126" s="63" t="s">
        <v>2007</v>
      </c>
      <c r="GC126" s="64"/>
      <c r="GD126" s="64"/>
      <c r="GE126" s="64"/>
      <c r="GF126" s="64"/>
      <c r="GG126" s="64"/>
      <c r="GH126" s="64"/>
      <c r="GI126" s="65">
        <v>0.0</v>
      </c>
      <c r="GJ126" s="65">
        <v>0.0</v>
      </c>
      <c r="GK126" s="65">
        <v>0.0</v>
      </c>
      <c r="GL126" s="65">
        <v>0.0</v>
      </c>
      <c r="GM126" s="65">
        <v>1.0</v>
      </c>
      <c r="GN126" s="65">
        <v>0.0</v>
      </c>
      <c r="GO126" s="63" t="s">
        <v>564</v>
      </c>
      <c r="GP126" s="64"/>
      <c r="GQ126" s="64"/>
      <c r="GR126" s="64"/>
      <c r="GS126" s="64"/>
      <c r="GT126" s="65">
        <v>1.0</v>
      </c>
      <c r="GU126" s="65">
        <v>0.0</v>
      </c>
      <c r="GV126" s="65">
        <v>0.0</v>
      </c>
      <c r="GW126" s="64"/>
      <c r="GX126" s="65">
        <v>0.0</v>
      </c>
      <c r="GY126" s="63" t="s">
        <v>4518</v>
      </c>
      <c r="GZ126" s="63" t="s">
        <v>564</v>
      </c>
      <c r="HA126" s="64"/>
      <c r="HB126" s="64"/>
      <c r="HC126" s="64"/>
      <c r="HD126" s="64"/>
      <c r="HE126" s="65">
        <v>1.0</v>
      </c>
      <c r="HF126" s="65">
        <v>0.0</v>
      </c>
      <c r="HG126" s="65">
        <v>0.0</v>
      </c>
      <c r="HH126" s="65">
        <v>0.0</v>
      </c>
      <c r="HI126" s="63" t="s">
        <v>6220</v>
      </c>
      <c r="HJ126" s="65">
        <v>1.0</v>
      </c>
      <c r="HK126" s="65">
        <v>0.0</v>
      </c>
      <c r="HL126" s="65">
        <v>0.0</v>
      </c>
      <c r="HM126" s="65">
        <v>1.0</v>
      </c>
      <c r="HN126" s="64"/>
      <c r="HO126" s="63" t="s">
        <v>132</v>
      </c>
      <c r="HP126" s="65">
        <v>75000.0</v>
      </c>
      <c r="HQ126" s="63" t="s">
        <v>7739</v>
      </c>
      <c r="HR126" s="65">
        <v>2.0</v>
      </c>
      <c r="HS126" s="63" t="s">
        <v>7740</v>
      </c>
      <c r="HT126" s="64"/>
      <c r="HU126" s="64"/>
      <c r="HV126" s="63" t="s">
        <v>7741</v>
      </c>
      <c r="HW126" s="63" t="s">
        <v>7742</v>
      </c>
      <c r="HX126" s="63" t="s">
        <v>2662</v>
      </c>
      <c r="HY126" s="63">
        <v>1.033654715E9</v>
      </c>
      <c r="HZ126" s="63" t="s">
        <v>4437</v>
      </c>
      <c r="IA126" s="65">
        <v>0.0</v>
      </c>
      <c r="IB126" s="65">
        <v>0.0</v>
      </c>
      <c r="IC126" s="65">
        <v>0.0</v>
      </c>
      <c r="ID126" s="65">
        <v>0.0</v>
      </c>
      <c r="IE126" s="65">
        <v>0.0</v>
      </c>
      <c r="IF126" s="65">
        <v>1.0</v>
      </c>
      <c r="IG126" s="65">
        <v>0.0</v>
      </c>
      <c r="IH126" s="64"/>
      <c r="II126" s="64"/>
      <c r="IJ126" s="64"/>
      <c r="IK126" s="64"/>
      <c r="IL126" s="64"/>
      <c r="IM126" s="64"/>
      <c r="IN126" s="64"/>
      <c r="IO126" s="64"/>
      <c r="IP126" s="64"/>
      <c r="IQ126" s="64"/>
      <c r="IR126" s="165">
        <v>600000.0</v>
      </c>
      <c r="IS126" s="65">
        <v>1.0</v>
      </c>
      <c r="IT126" s="63" t="s">
        <v>5287</v>
      </c>
      <c r="IU126" s="64"/>
      <c r="IV126" s="63" t="s">
        <v>7743</v>
      </c>
      <c r="IW126" s="164" t="s">
        <v>7744</v>
      </c>
      <c r="IX126" s="64"/>
      <c r="IY126" s="64"/>
      <c r="IZ126" s="63" t="s">
        <v>7745</v>
      </c>
      <c r="JA126" s="164" t="s">
        <v>7746</v>
      </c>
      <c r="JB126" s="64"/>
      <c r="JC126" s="64"/>
      <c r="JD126" s="64"/>
      <c r="JE126" s="63" t="s">
        <v>132</v>
      </c>
      <c r="JF126" s="64"/>
      <c r="JG126" s="64"/>
      <c r="JH126" s="64"/>
      <c r="JI126" s="64"/>
      <c r="JJ126" s="64"/>
      <c r="JK126" s="64"/>
      <c r="JL126" s="64"/>
      <c r="JM126" s="64"/>
      <c r="JN126" s="64"/>
      <c r="JO126" s="64"/>
      <c r="JP126" s="64"/>
      <c r="JQ126" s="64"/>
      <c r="JR126" s="64"/>
      <c r="JS126" s="64"/>
      <c r="JT126" s="64"/>
      <c r="JU126" s="64"/>
      <c r="JV126" s="64"/>
      <c r="JW126" s="64"/>
      <c r="JX126" s="64"/>
      <c r="JY126" s="64"/>
      <c r="JZ126" s="64"/>
      <c r="KA126" s="64"/>
      <c r="KB126" s="64"/>
      <c r="KC126" s="64"/>
      <c r="KD126" s="64"/>
      <c r="KE126" s="64"/>
      <c r="KF126" s="64"/>
      <c r="KG126" s="64"/>
      <c r="KH126" s="64"/>
      <c r="KI126" s="64"/>
      <c r="KJ126" s="64"/>
      <c r="KK126" s="65">
        <v>4.86822788E8</v>
      </c>
      <c r="KL126" s="63" t="s">
        <v>7747</v>
      </c>
      <c r="KM126" s="163">
        <v>45201.0</v>
      </c>
      <c r="KN126" s="64"/>
      <c r="KO126" s="64"/>
      <c r="KP126" s="63" t="s">
        <v>4442</v>
      </c>
      <c r="KQ126" s="64"/>
      <c r="KR126" s="63" t="s">
        <v>6404</v>
      </c>
      <c r="KS126" s="64"/>
      <c r="KT126" s="65">
        <v>125.0</v>
      </c>
    </row>
    <row r="127" hidden="1">
      <c r="A127" s="163">
        <v>45200.0</v>
      </c>
      <c r="B127" s="163">
        <v>45201.0</v>
      </c>
      <c r="C127" s="63" t="s">
        <v>233</v>
      </c>
      <c r="D127" s="63" t="s">
        <v>7727</v>
      </c>
      <c r="E127" s="63">
        <v>3.00360652E9</v>
      </c>
      <c r="F127" s="63" t="s">
        <v>4408</v>
      </c>
      <c r="G127" s="63" t="s">
        <v>4409</v>
      </c>
      <c r="H127" s="63" t="s">
        <v>79</v>
      </c>
      <c r="I127" s="63" t="s">
        <v>865</v>
      </c>
      <c r="J127" s="63" t="s">
        <v>7748</v>
      </c>
      <c r="K127" s="65">
        <v>6.302883</v>
      </c>
      <c r="L127" s="65">
        <v>-75.531402</v>
      </c>
      <c r="M127" s="65">
        <v>2118.099854</v>
      </c>
      <c r="N127" s="65">
        <v>100.0</v>
      </c>
      <c r="O127" s="63" t="s">
        <v>7749</v>
      </c>
      <c r="P127" s="65">
        <v>3.013606785E9</v>
      </c>
      <c r="Q127" s="63" t="s">
        <v>7750</v>
      </c>
      <c r="R127" s="64"/>
      <c r="S127" s="63" t="s">
        <v>7751</v>
      </c>
      <c r="T127" s="164" t="s">
        <v>7752</v>
      </c>
      <c r="U127" s="63" t="s">
        <v>7753</v>
      </c>
      <c r="V127" s="164" t="s">
        <v>7754</v>
      </c>
      <c r="W127" s="63" t="s">
        <v>7755</v>
      </c>
      <c r="X127" s="164" t="s">
        <v>7756</v>
      </c>
      <c r="Y127" s="65">
        <v>5.0</v>
      </c>
      <c r="Z127" s="65">
        <v>2.0</v>
      </c>
      <c r="AA127" s="63" t="s">
        <v>4454</v>
      </c>
      <c r="AB127" s="63" t="s">
        <v>132</v>
      </c>
      <c r="AC127" s="63" t="s">
        <v>132</v>
      </c>
      <c r="AD127" s="63" t="s">
        <v>132</v>
      </c>
      <c r="AE127" s="65">
        <v>1.0</v>
      </c>
      <c r="AF127" s="63" t="s">
        <v>2007</v>
      </c>
      <c r="AG127" s="63" t="s">
        <v>2007</v>
      </c>
      <c r="AH127" s="63" t="s">
        <v>2007</v>
      </c>
      <c r="AI127" s="63" t="s">
        <v>2007</v>
      </c>
      <c r="AJ127" s="65">
        <v>1.0</v>
      </c>
      <c r="AK127" s="63" t="s">
        <v>2007</v>
      </c>
      <c r="AL127" s="63" t="s">
        <v>2007</v>
      </c>
      <c r="AM127" s="65">
        <v>1.0</v>
      </c>
      <c r="AN127" s="63" t="s">
        <v>4510</v>
      </c>
      <c r="AO127" s="63" t="s">
        <v>4456</v>
      </c>
      <c r="AP127" s="63" t="s">
        <v>4420</v>
      </c>
      <c r="AQ127" s="64"/>
      <c r="AR127" s="63" t="s">
        <v>4421</v>
      </c>
      <c r="AS127" s="63" t="s">
        <v>132</v>
      </c>
      <c r="AT127" s="64"/>
      <c r="AU127" s="63" t="s">
        <v>132</v>
      </c>
      <c r="AV127" s="63" t="s">
        <v>4606</v>
      </c>
      <c r="AW127" s="63" t="s">
        <v>4561</v>
      </c>
      <c r="AX127" s="63" t="s">
        <v>132</v>
      </c>
      <c r="AY127" s="64"/>
      <c r="AZ127" s="64"/>
      <c r="BA127" s="64"/>
      <c r="BB127" s="65">
        <v>0.0</v>
      </c>
      <c r="BC127" s="65">
        <v>1.0</v>
      </c>
      <c r="BD127" s="65">
        <v>0.0</v>
      </c>
      <c r="BE127" s="65">
        <v>2.0</v>
      </c>
      <c r="BF127" s="166">
        <v>45689.0</v>
      </c>
      <c r="BG127" s="65">
        <v>60.0</v>
      </c>
      <c r="BH127" s="63" t="s">
        <v>4849</v>
      </c>
      <c r="BI127" s="63" t="s">
        <v>4425</v>
      </c>
      <c r="BJ127" s="63" t="s">
        <v>4424</v>
      </c>
      <c r="BK127" s="65">
        <v>0.0</v>
      </c>
      <c r="BL127" s="65">
        <v>1.0</v>
      </c>
      <c r="BM127" s="65">
        <v>0.0</v>
      </c>
      <c r="BN127" s="65">
        <v>0.0</v>
      </c>
      <c r="BO127" s="65">
        <v>0.0</v>
      </c>
      <c r="BP127" s="65">
        <v>0.0</v>
      </c>
      <c r="BQ127" s="65">
        <v>0.0</v>
      </c>
      <c r="BR127" s="64"/>
      <c r="BS127" s="64"/>
      <c r="BT127" s="63" t="s">
        <v>4461</v>
      </c>
      <c r="BU127" s="63" t="s">
        <v>4462</v>
      </c>
      <c r="BV127" s="65">
        <v>1.0</v>
      </c>
      <c r="BW127" s="65">
        <v>0.0</v>
      </c>
      <c r="BX127" s="65">
        <v>0.0</v>
      </c>
      <c r="BY127" s="64"/>
      <c r="BZ127" s="63" t="s">
        <v>4461</v>
      </c>
      <c r="CA127" s="63" t="s">
        <v>4740</v>
      </c>
      <c r="CB127" s="65">
        <v>1.0</v>
      </c>
      <c r="CC127" s="65">
        <v>1.0</v>
      </c>
      <c r="CD127" s="65">
        <v>0.0</v>
      </c>
      <c r="CE127" s="65">
        <v>0.0</v>
      </c>
      <c r="CF127" s="65">
        <v>0.0</v>
      </c>
      <c r="CG127" s="65">
        <v>0.0</v>
      </c>
      <c r="CH127" s="65">
        <v>0.0</v>
      </c>
      <c r="CI127" s="65">
        <v>0.0</v>
      </c>
      <c r="CJ127" s="64"/>
      <c r="CK127" s="63" t="s">
        <v>216</v>
      </c>
      <c r="CL127" s="65">
        <v>0.0</v>
      </c>
      <c r="CM127" s="65">
        <v>0.0</v>
      </c>
      <c r="CN127" s="65">
        <v>0.0</v>
      </c>
      <c r="CO127" s="65">
        <v>0.0</v>
      </c>
      <c r="CP127" s="65">
        <v>0.0</v>
      </c>
      <c r="CQ127" s="65">
        <v>1.0</v>
      </c>
      <c r="CR127" s="65">
        <v>0.0</v>
      </c>
      <c r="CS127" s="65">
        <v>0.0</v>
      </c>
      <c r="CT127" s="64"/>
      <c r="CU127" s="63" t="s">
        <v>4427</v>
      </c>
      <c r="CV127" s="64"/>
      <c r="CW127" s="64"/>
      <c r="CX127" s="63" t="s">
        <v>4514</v>
      </c>
      <c r="CY127" s="65">
        <v>0.0</v>
      </c>
      <c r="CZ127" s="65">
        <v>0.0</v>
      </c>
      <c r="DA127" s="65">
        <v>0.0</v>
      </c>
      <c r="DB127" s="65">
        <v>0.0</v>
      </c>
      <c r="DC127" s="65">
        <v>0.0</v>
      </c>
      <c r="DD127" s="65">
        <v>0.0</v>
      </c>
      <c r="DE127" s="65">
        <v>0.0</v>
      </c>
      <c r="DF127" s="65">
        <v>0.0</v>
      </c>
      <c r="DG127" s="64"/>
      <c r="DH127" s="64"/>
      <c r="DI127" s="64"/>
      <c r="DJ127" s="65">
        <v>1.0</v>
      </c>
      <c r="DK127" s="65">
        <v>0.0</v>
      </c>
      <c r="DL127" s="65">
        <v>0.0</v>
      </c>
      <c r="DM127" s="64"/>
      <c r="DN127" s="63" t="s">
        <v>4429</v>
      </c>
      <c r="DO127" s="63" t="s">
        <v>4430</v>
      </c>
      <c r="DP127" s="63" t="s">
        <v>4430</v>
      </c>
      <c r="DQ127" s="64"/>
      <c r="DR127" s="64"/>
      <c r="DS127" s="64"/>
      <c r="DT127" s="64"/>
      <c r="DU127" s="64"/>
      <c r="DV127" s="65">
        <v>1.0</v>
      </c>
      <c r="DW127" s="65">
        <v>0.0</v>
      </c>
      <c r="DX127" s="65">
        <v>0.0</v>
      </c>
      <c r="DY127" s="65">
        <v>0.0</v>
      </c>
      <c r="DZ127" s="65">
        <v>0.0</v>
      </c>
      <c r="EA127" s="63" t="s">
        <v>541</v>
      </c>
      <c r="EB127" s="64"/>
      <c r="EC127" s="64"/>
      <c r="ED127" s="64"/>
      <c r="EE127" s="64"/>
      <c r="EF127" s="64"/>
      <c r="EG127" s="65">
        <v>0.0</v>
      </c>
      <c r="EH127" s="65">
        <v>1.0</v>
      </c>
      <c r="EI127" s="65">
        <v>0.0</v>
      </c>
      <c r="EJ127" s="65">
        <v>0.0</v>
      </c>
      <c r="EK127" s="65">
        <v>0.0</v>
      </c>
      <c r="EL127" s="63" t="s">
        <v>4564</v>
      </c>
      <c r="EM127" s="63" t="s">
        <v>4432</v>
      </c>
      <c r="EN127" s="63" t="s">
        <v>4494</v>
      </c>
      <c r="EO127" s="64"/>
      <c r="EP127" s="64"/>
      <c r="EQ127" s="64"/>
      <c r="ER127" s="64"/>
      <c r="ES127" s="64"/>
      <c r="ET127" s="64"/>
      <c r="EU127" s="64"/>
      <c r="EV127" s="65">
        <v>1.0</v>
      </c>
      <c r="EW127" s="65">
        <v>0.0</v>
      </c>
      <c r="EX127" s="65">
        <v>0.0</v>
      </c>
      <c r="EY127" s="65">
        <v>0.0</v>
      </c>
      <c r="EZ127" s="65">
        <v>0.0</v>
      </c>
      <c r="FA127" s="65">
        <v>0.0</v>
      </c>
      <c r="FB127" s="65">
        <v>0.0</v>
      </c>
      <c r="FC127" s="64"/>
      <c r="FD127" s="63" t="s">
        <v>4461</v>
      </c>
      <c r="FE127" s="64"/>
      <c r="FF127" s="64"/>
      <c r="FG127" s="64"/>
      <c r="FH127" s="65">
        <v>0.0</v>
      </c>
      <c r="FI127" s="65">
        <v>1.0</v>
      </c>
      <c r="FJ127" s="65">
        <v>0.0</v>
      </c>
      <c r="FK127" s="63" t="s">
        <v>7757</v>
      </c>
      <c r="FL127" s="164" t="s">
        <v>7758</v>
      </c>
      <c r="FM127" s="63" t="s">
        <v>132</v>
      </c>
      <c r="FN127" s="63" t="s">
        <v>4650</v>
      </c>
      <c r="FO127" s="65">
        <v>0.0</v>
      </c>
      <c r="FP127" s="65">
        <v>0.0</v>
      </c>
      <c r="FQ127" s="65">
        <v>1.0</v>
      </c>
      <c r="FR127" s="65">
        <v>0.0</v>
      </c>
      <c r="FS127" s="65">
        <v>0.0</v>
      </c>
      <c r="FT127" s="65">
        <v>0.0</v>
      </c>
      <c r="FU127" s="65">
        <v>0.0</v>
      </c>
      <c r="FV127" s="65">
        <v>0.0</v>
      </c>
      <c r="FW127" s="63" t="s">
        <v>132</v>
      </c>
      <c r="FX127" s="63" t="s">
        <v>132</v>
      </c>
      <c r="FY127" s="65">
        <v>0.0</v>
      </c>
      <c r="FZ127" s="65">
        <v>1.0</v>
      </c>
      <c r="GA127" s="65">
        <v>0.0</v>
      </c>
      <c r="GB127" s="63" t="s">
        <v>2007</v>
      </c>
      <c r="GC127" s="64"/>
      <c r="GD127" s="64"/>
      <c r="GE127" s="64"/>
      <c r="GF127" s="64"/>
      <c r="GG127" s="64"/>
      <c r="GH127" s="64"/>
      <c r="GI127" s="65">
        <v>0.0</v>
      </c>
      <c r="GJ127" s="65">
        <v>0.0</v>
      </c>
      <c r="GK127" s="65">
        <v>0.0</v>
      </c>
      <c r="GL127" s="65">
        <v>0.0</v>
      </c>
      <c r="GM127" s="65">
        <v>1.0</v>
      </c>
      <c r="GN127" s="65">
        <v>0.0</v>
      </c>
      <c r="GO127" s="63" t="s">
        <v>564</v>
      </c>
      <c r="GP127" s="64"/>
      <c r="GQ127" s="64"/>
      <c r="GR127" s="64"/>
      <c r="GS127" s="64"/>
      <c r="GT127" s="65">
        <v>1.0</v>
      </c>
      <c r="GU127" s="65">
        <v>0.0</v>
      </c>
      <c r="GV127" s="65">
        <v>0.0</v>
      </c>
      <c r="GW127" s="64"/>
      <c r="GX127" s="65">
        <v>0.0</v>
      </c>
      <c r="GY127" s="63" t="s">
        <v>4518</v>
      </c>
      <c r="GZ127" s="63" t="s">
        <v>564</v>
      </c>
      <c r="HA127" s="64"/>
      <c r="HB127" s="64"/>
      <c r="HC127" s="64"/>
      <c r="HD127" s="64"/>
      <c r="HE127" s="65">
        <v>1.0</v>
      </c>
      <c r="HF127" s="65">
        <v>0.0</v>
      </c>
      <c r="HG127" s="65">
        <v>0.0</v>
      </c>
      <c r="HH127" s="65">
        <v>0.0</v>
      </c>
      <c r="HI127" s="63" t="s">
        <v>4519</v>
      </c>
      <c r="HJ127" s="65">
        <v>1.0</v>
      </c>
      <c r="HK127" s="65">
        <v>0.0</v>
      </c>
      <c r="HL127" s="65">
        <v>0.0</v>
      </c>
      <c r="HM127" s="65">
        <v>0.0</v>
      </c>
      <c r="HN127" s="64"/>
      <c r="HO127" s="63" t="s">
        <v>132</v>
      </c>
      <c r="HP127" s="65">
        <v>80000.0</v>
      </c>
      <c r="HQ127" s="63" t="s">
        <v>7759</v>
      </c>
      <c r="HR127" s="65">
        <v>1.0</v>
      </c>
      <c r="HS127" s="63" t="s">
        <v>7760</v>
      </c>
      <c r="HT127" s="64"/>
      <c r="HU127" s="64"/>
      <c r="HV127" s="63" t="s">
        <v>6639</v>
      </c>
      <c r="HW127" s="63" t="s">
        <v>7761</v>
      </c>
      <c r="HX127" s="63" t="s">
        <v>3650</v>
      </c>
      <c r="HY127" s="63">
        <v>1.128476927E9</v>
      </c>
      <c r="HZ127" s="63" t="s">
        <v>4437</v>
      </c>
      <c r="IA127" s="65">
        <v>0.0</v>
      </c>
      <c r="IB127" s="65">
        <v>0.0</v>
      </c>
      <c r="IC127" s="65">
        <v>0.0</v>
      </c>
      <c r="ID127" s="65">
        <v>0.0</v>
      </c>
      <c r="IE127" s="65">
        <v>0.0</v>
      </c>
      <c r="IF127" s="65">
        <v>1.0</v>
      </c>
      <c r="IG127" s="65">
        <v>0.0</v>
      </c>
      <c r="IH127" s="64"/>
      <c r="II127" s="64"/>
      <c r="IJ127" s="64"/>
      <c r="IK127" s="64"/>
      <c r="IL127" s="64"/>
      <c r="IM127" s="64"/>
      <c r="IN127" s="64"/>
      <c r="IO127" s="64"/>
      <c r="IP127" s="64"/>
      <c r="IQ127" s="64"/>
      <c r="IR127" s="63" t="s">
        <v>2046</v>
      </c>
      <c r="IS127" s="65">
        <v>1.0</v>
      </c>
      <c r="IT127" s="63" t="s">
        <v>5287</v>
      </c>
      <c r="IU127" s="64"/>
      <c r="IV127" s="63" t="s">
        <v>7762</v>
      </c>
      <c r="IW127" s="164" t="s">
        <v>7763</v>
      </c>
      <c r="IX127" s="64"/>
      <c r="IY127" s="64"/>
      <c r="IZ127" s="63" t="s">
        <v>7764</v>
      </c>
      <c r="JA127" s="164" t="s">
        <v>7765</v>
      </c>
      <c r="JB127" s="64"/>
      <c r="JC127" s="64"/>
      <c r="JD127" s="64"/>
      <c r="JE127" s="64"/>
      <c r="JF127" s="64"/>
      <c r="JG127" s="64"/>
      <c r="JH127" s="64"/>
      <c r="JI127" s="64"/>
      <c r="JJ127" s="64"/>
      <c r="JK127" s="64"/>
      <c r="JL127" s="64"/>
      <c r="JM127" s="64"/>
      <c r="JN127" s="64"/>
      <c r="JO127" s="64"/>
      <c r="JP127" s="64"/>
      <c r="JQ127" s="64"/>
      <c r="JR127" s="64"/>
      <c r="JS127" s="64"/>
      <c r="JT127" s="64"/>
      <c r="JU127" s="64"/>
      <c r="JV127" s="64"/>
      <c r="JW127" s="64"/>
      <c r="JX127" s="64"/>
      <c r="JY127" s="64"/>
      <c r="JZ127" s="64"/>
      <c r="KA127" s="64"/>
      <c r="KB127" s="64"/>
      <c r="KC127" s="64"/>
      <c r="KD127" s="64"/>
      <c r="KE127" s="64"/>
      <c r="KF127" s="64"/>
      <c r="KG127" s="64"/>
      <c r="KH127" s="64"/>
      <c r="KI127" s="64"/>
      <c r="KJ127" s="64"/>
      <c r="KK127" s="65">
        <v>4.86822839E8</v>
      </c>
      <c r="KL127" s="63" t="s">
        <v>7766</v>
      </c>
      <c r="KM127" s="163">
        <v>45201.0</v>
      </c>
      <c r="KN127" s="64"/>
      <c r="KO127" s="64"/>
      <c r="KP127" s="63" t="s">
        <v>4442</v>
      </c>
      <c r="KQ127" s="64"/>
      <c r="KR127" s="63" t="s">
        <v>6404</v>
      </c>
      <c r="KS127" s="64"/>
      <c r="KT127" s="65">
        <v>126.0</v>
      </c>
    </row>
    <row r="128">
      <c r="A128" s="163">
        <v>45200.0</v>
      </c>
      <c r="B128" s="163">
        <v>45200.0</v>
      </c>
      <c r="C128" s="63" t="s">
        <v>6354</v>
      </c>
      <c r="D128" s="63" t="s">
        <v>6355</v>
      </c>
      <c r="E128" s="63">
        <v>3.148836332E9</v>
      </c>
      <c r="F128" s="63" t="s">
        <v>4408</v>
      </c>
      <c r="G128" s="63" t="s">
        <v>4409</v>
      </c>
      <c r="H128" s="63" t="s">
        <v>30</v>
      </c>
      <c r="I128" s="63" t="s">
        <v>7767</v>
      </c>
      <c r="J128" s="63" t="s">
        <v>7768</v>
      </c>
      <c r="K128" s="65">
        <v>6.299366</v>
      </c>
      <c r="L128" s="65">
        <v>-75.530137</v>
      </c>
      <c r="M128" s="65">
        <v>0.0</v>
      </c>
      <c r="N128" s="65">
        <v>100.0</v>
      </c>
      <c r="O128" s="63" t="s">
        <v>4111</v>
      </c>
      <c r="P128" s="65">
        <v>3.146325149E9</v>
      </c>
      <c r="Q128" s="63" t="s">
        <v>7769</v>
      </c>
      <c r="R128" s="64"/>
      <c r="S128" s="63" t="s">
        <v>7770</v>
      </c>
      <c r="T128" s="164" t="s">
        <v>7771</v>
      </c>
      <c r="U128" s="63" t="s">
        <v>7772</v>
      </c>
      <c r="V128" s="164" t="s">
        <v>7773</v>
      </c>
      <c r="W128" s="63" t="s">
        <v>7774</v>
      </c>
      <c r="X128" s="164" t="s">
        <v>7775</v>
      </c>
      <c r="Y128" s="65">
        <v>2.0</v>
      </c>
      <c r="Z128" s="65">
        <v>1.0</v>
      </c>
      <c r="AA128" s="63" t="s">
        <v>4532</v>
      </c>
      <c r="AB128" s="63" t="s">
        <v>132</v>
      </c>
      <c r="AC128" s="63" t="s">
        <v>132</v>
      </c>
      <c r="AD128" s="63" t="s">
        <v>132</v>
      </c>
      <c r="AE128" s="65">
        <v>1.0</v>
      </c>
      <c r="AF128" s="65">
        <v>1.0</v>
      </c>
      <c r="AG128" s="63" t="s">
        <v>2007</v>
      </c>
      <c r="AH128" s="63" t="s">
        <v>2007</v>
      </c>
      <c r="AI128" s="63" t="s">
        <v>2007</v>
      </c>
      <c r="AJ128" s="65">
        <v>2.0</v>
      </c>
      <c r="AK128" s="63" t="s">
        <v>2007</v>
      </c>
      <c r="AL128" s="63" t="s">
        <v>2007</v>
      </c>
      <c r="AM128" s="65">
        <v>1.0</v>
      </c>
      <c r="AN128" s="63" t="s">
        <v>4485</v>
      </c>
      <c r="AO128" s="63" t="s">
        <v>4581</v>
      </c>
      <c r="AP128" s="63" t="s">
        <v>4420</v>
      </c>
      <c r="AQ128" s="64"/>
      <c r="AR128" s="63" t="s">
        <v>4421</v>
      </c>
      <c r="AS128" s="63" t="s">
        <v>132</v>
      </c>
      <c r="AT128" s="63" t="s">
        <v>2007</v>
      </c>
      <c r="AU128" s="63" t="s">
        <v>132</v>
      </c>
      <c r="AV128" s="63" t="s">
        <v>4606</v>
      </c>
      <c r="AW128" s="63" t="s">
        <v>4561</v>
      </c>
      <c r="AX128" s="63" t="s">
        <v>132</v>
      </c>
      <c r="AY128" s="64"/>
      <c r="AZ128" s="64"/>
      <c r="BA128" s="64"/>
      <c r="BB128" s="65">
        <v>0.0</v>
      </c>
      <c r="BC128" s="65">
        <v>1.0</v>
      </c>
      <c r="BD128" s="65">
        <v>0.0</v>
      </c>
      <c r="BE128" s="65">
        <v>1.0</v>
      </c>
      <c r="BF128" s="166">
        <v>45689.0</v>
      </c>
      <c r="BG128" s="65">
        <v>60.0</v>
      </c>
      <c r="BH128" s="63" t="s">
        <v>4424</v>
      </c>
      <c r="BI128" s="63" t="s">
        <v>4461</v>
      </c>
      <c r="BJ128" s="63" t="s">
        <v>4424</v>
      </c>
      <c r="BK128" s="65">
        <v>0.0</v>
      </c>
      <c r="BL128" s="65">
        <v>1.0</v>
      </c>
      <c r="BM128" s="65">
        <v>0.0</v>
      </c>
      <c r="BN128" s="65">
        <v>0.0</v>
      </c>
      <c r="BO128" s="65">
        <v>0.0</v>
      </c>
      <c r="BP128" s="65">
        <v>0.0</v>
      </c>
      <c r="BQ128" s="65">
        <v>0.0</v>
      </c>
      <c r="BR128" s="64"/>
      <c r="BS128" s="64"/>
      <c r="BT128" s="63" t="s">
        <v>4461</v>
      </c>
      <c r="BU128" s="63" t="s">
        <v>7776</v>
      </c>
      <c r="BV128" s="65">
        <v>0.0</v>
      </c>
      <c r="BW128" s="65">
        <v>1.0</v>
      </c>
      <c r="BX128" s="65">
        <v>1.0</v>
      </c>
      <c r="BY128" s="63" t="s">
        <v>4426</v>
      </c>
      <c r="BZ128" s="63" t="s">
        <v>4460</v>
      </c>
      <c r="CA128" s="63" t="s">
        <v>4771</v>
      </c>
      <c r="CB128" s="65">
        <v>1.0</v>
      </c>
      <c r="CC128" s="65">
        <v>0.0</v>
      </c>
      <c r="CD128" s="65">
        <v>1.0</v>
      </c>
      <c r="CE128" s="65">
        <v>0.0</v>
      </c>
      <c r="CF128" s="65">
        <v>0.0</v>
      </c>
      <c r="CG128" s="65">
        <v>0.0</v>
      </c>
      <c r="CH128" s="65">
        <v>0.0</v>
      </c>
      <c r="CI128" s="65">
        <v>0.0</v>
      </c>
      <c r="CJ128" s="63" t="s">
        <v>132</v>
      </c>
      <c r="CK128" s="63" t="s">
        <v>216</v>
      </c>
      <c r="CL128" s="65">
        <v>0.0</v>
      </c>
      <c r="CM128" s="65">
        <v>0.0</v>
      </c>
      <c r="CN128" s="65">
        <v>0.0</v>
      </c>
      <c r="CO128" s="65">
        <v>0.0</v>
      </c>
      <c r="CP128" s="65">
        <v>0.0</v>
      </c>
      <c r="CQ128" s="65">
        <v>1.0</v>
      </c>
      <c r="CR128" s="65">
        <v>0.0</v>
      </c>
      <c r="CS128" s="65">
        <v>0.0</v>
      </c>
      <c r="CT128" s="64"/>
      <c r="CU128" s="63" t="s">
        <v>4427</v>
      </c>
      <c r="CV128" s="64"/>
      <c r="CW128" s="64"/>
      <c r="CX128" s="63" t="s">
        <v>4514</v>
      </c>
      <c r="CY128" s="65">
        <v>0.0</v>
      </c>
      <c r="CZ128" s="65">
        <v>0.0</v>
      </c>
      <c r="DA128" s="65">
        <v>0.0</v>
      </c>
      <c r="DB128" s="65">
        <v>0.0</v>
      </c>
      <c r="DC128" s="65">
        <v>0.0</v>
      </c>
      <c r="DD128" s="65">
        <v>0.0</v>
      </c>
      <c r="DE128" s="65">
        <v>0.0</v>
      </c>
      <c r="DF128" s="65">
        <v>0.0</v>
      </c>
      <c r="DG128" s="64"/>
      <c r="DH128" s="64"/>
      <c r="DI128" s="64"/>
      <c r="DJ128" s="65">
        <v>1.0</v>
      </c>
      <c r="DK128" s="65">
        <v>0.0</v>
      </c>
      <c r="DL128" s="65">
        <v>0.0</v>
      </c>
      <c r="DM128" s="64"/>
      <c r="DN128" s="63" t="s">
        <v>4429</v>
      </c>
      <c r="DO128" s="63" t="s">
        <v>4563</v>
      </c>
      <c r="DP128" s="63" t="s">
        <v>4563</v>
      </c>
      <c r="DQ128" s="64"/>
      <c r="DR128" s="64"/>
      <c r="DS128" s="64"/>
      <c r="DT128" s="64"/>
      <c r="DU128" s="64"/>
      <c r="DV128" s="65">
        <v>0.0</v>
      </c>
      <c r="DW128" s="65">
        <v>0.0</v>
      </c>
      <c r="DX128" s="65">
        <v>0.0</v>
      </c>
      <c r="DY128" s="65">
        <v>0.0</v>
      </c>
      <c r="DZ128" s="65">
        <v>1.0</v>
      </c>
      <c r="EA128" s="63" t="s">
        <v>4563</v>
      </c>
      <c r="EB128" s="64"/>
      <c r="EC128" s="64"/>
      <c r="ED128" s="64"/>
      <c r="EE128" s="64"/>
      <c r="EF128" s="64"/>
      <c r="EG128" s="65">
        <v>0.0</v>
      </c>
      <c r="EH128" s="65">
        <v>0.0</v>
      </c>
      <c r="EI128" s="65">
        <v>0.0</v>
      </c>
      <c r="EJ128" s="65">
        <v>0.0</v>
      </c>
      <c r="EK128" s="65">
        <v>1.0</v>
      </c>
      <c r="EL128" s="63" t="s">
        <v>4564</v>
      </c>
      <c r="EM128" s="63" t="s">
        <v>4432</v>
      </c>
      <c r="EN128" s="63" t="s">
        <v>4494</v>
      </c>
      <c r="EO128" s="64"/>
      <c r="EP128" s="64"/>
      <c r="EQ128" s="64"/>
      <c r="ER128" s="64"/>
      <c r="ES128" s="64"/>
      <c r="ET128" s="64"/>
      <c r="EU128" s="64"/>
      <c r="EV128" s="65">
        <v>1.0</v>
      </c>
      <c r="EW128" s="65">
        <v>0.0</v>
      </c>
      <c r="EX128" s="65">
        <v>0.0</v>
      </c>
      <c r="EY128" s="65">
        <v>0.0</v>
      </c>
      <c r="EZ128" s="65">
        <v>0.0</v>
      </c>
      <c r="FA128" s="65">
        <v>0.0</v>
      </c>
      <c r="FB128" s="65">
        <v>0.0</v>
      </c>
      <c r="FC128" s="64"/>
      <c r="FD128" s="63" t="s">
        <v>4461</v>
      </c>
      <c r="FE128" s="64"/>
      <c r="FF128" s="64"/>
      <c r="FG128" s="64"/>
      <c r="FH128" s="65">
        <v>0.0</v>
      </c>
      <c r="FI128" s="65">
        <v>1.0</v>
      </c>
      <c r="FJ128" s="65">
        <v>0.0</v>
      </c>
      <c r="FK128" s="63" t="s">
        <v>7777</v>
      </c>
      <c r="FL128" s="164" t="s">
        <v>7778</v>
      </c>
      <c r="FM128" s="63" t="s">
        <v>35</v>
      </c>
      <c r="FN128" s="63" t="s">
        <v>7573</v>
      </c>
      <c r="FO128" s="65">
        <v>1.0</v>
      </c>
      <c r="FP128" s="65">
        <v>0.0</v>
      </c>
      <c r="FQ128" s="65">
        <v>1.0</v>
      </c>
      <c r="FR128" s="65">
        <v>0.0</v>
      </c>
      <c r="FS128" s="65">
        <v>0.0</v>
      </c>
      <c r="FT128" s="65">
        <v>0.0</v>
      </c>
      <c r="FU128" s="65">
        <v>0.0</v>
      </c>
      <c r="FV128" s="65">
        <v>0.0</v>
      </c>
      <c r="FW128" s="63" t="s">
        <v>35</v>
      </c>
      <c r="FX128" s="63" t="s">
        <v>132</v>
      </c>
      <c r="FY128" s="65">
        <v>0.0</v>
      </c>
      <c r="FZ128" s="65">
        <v>1.0</v>
      </c>
      <c r="GA128" s="65">
        <v>0.0</v>
      </c>
      <c r="GB128" s="63" t="s">
        <v>2007</v>
      </c>
      <c r="GC128" s="64"/>
      <c r="GD128" s="64"/>
      <c r="GE128" s="64"/>
      <c r="GF128" s="64"/>
      <c r="GG128" s="64"/>
      <c r="GH128" s="64"/>
      <c r="GI128" s="65">
        <v>0.0</v>
      </c>
      <c r="GJ128" s="65">
        <v>0.0</v>
      </c>
      <c r="GK128" s="65">
        <v>0.0</v>
      </c>
      <c r="GL128" s="65">
        <v>0.0</v>
      </c>
      <c r="GM128" s="65">
        <v>1.0</v>
      </c>
      <c r="GN128" s="65">
        <v>0.0</v>
      </c>
      <c r="GO128" s="63" t="s">
        <v>4563</v>
      </c>
      <c r="GP128" s="64"/>
      <c r="GQ128" s="64"/>
      <c r="GR128" s="64"/>
      <c r="GS128" s="64"/>
      <c r="GT128" s="65">
        <v>0.0</v>
      </c>
      <c r="GU128" s="65">
        <v>0.0</v>
      </c>
      <c r="GV128" s="65">
        <v>0.0</v>
      </c>
      <c r="GW128" s="64"/>
      <c r="GX128" s="65">
        <v>1.0</v>
      </c>
      <c r="GY128" s="63" t="s">
        <v>4474</v>
      </c>
      <c r="GZ128" s="63" t="s">
        <v>4566</v>
      </c>
      <c r="HA128" s="64"/>
      <c r="HB128" s="64"/>
      <c r="HC128" s="64"/>
      <c r="HD128" s="64"/>
      <c r="HE128" s="65">
        <v>0.0</v>
      </c>
      <c r="HF128" s="65">
        <v>0.0</v>
      </c>
      <c r="HG128" s="65">
        <v>0.0</v>
      </c>
      <c r="HH128" s="65">
        <v>1.0</v>
      </c>
      <c r="HI128" s="63" t="s">
        <v>5073</v>
      </c>
      <c r="HJ128" s="65">
        <v>0.0</v>
      </c>
      <c r="HK128" s="65">
        <v>0.0</v>
      </c>
      <c r="HL128" s="65">
        <v>0.0</v>
      </c>
      <c r="HM128" s="65">
        <v>1.0</v>
      </c>
      <c r="HN128" s="64"/>
      <c r="HO128" s="63" t="s">
        <v>132</v>
      </c>
      <c r="HP128" s="65">
        <v>0.0</v>
      </c>
      <c r="HQ128" s="63" t="s">
        <v>7480</v>
      </c>
      <c r="HR128" s="65">
        <v>2.0</v>
      </c>
      <c r="HS128" s="63" t="s">
        <v>7779</v>
      </c>
      <c r="HT128" s="64"/>
      <c r="HU128" s="64"/>
      <c r="HV128" s="63" t="s">
        <v>7780</v>
      </c>
      <c r="HW128" s="63" t="s">
        <v>7781</v>
      </c>
      <c r="HX128" s="63" t="s">
        <v>7782</v>
      </c>
      <c r="HY128" s="63">
        <v>1.066527071E9</v>
      </c>
      <c r="HZ128" s="63" t="s">
        <v>6823</v>
      </c>
      <c r="IA128" s="65">
        <v>0.0</v>
      </c>
      <c r="IB128" s="65">
        <v>0.0</v>
      </c>
      <c r="IC128" s="65">
        <v>0.0</v>
      </c>
      <c r="ID128" s="65">
        <v>1.0</v>
      </c>
      <c r="IE128" s="65">
        <v>0.0</v>
      </c>
      <c r="IF128" s="65">
        <v>0.0</v>
      </c>
      <c r="IG128" s="65">
        <v>0.0</v>
      </c>
      <c r="IH128" s="64"/>
      <c r="II128" s="64"/>
      <c r="IJ128" s="64"/>
      <c r="IK128" s="64"/>
      <c r="IL128" s="64"/>
      <c r="IM128" s="64"/>
      <c r="IN128" s="64"/>
      <c r="IO128" s="64"/>
      <c r="IP128" s="64"/>
      <c r="IQ128" s="63" t="s">
        <v>4420</v>
      </c>
      <c r="IR128" s="63">
        <v>30000.0</v>
      </c>
      <c r="IS128" s="65">
        <v>1.0</v>
      </c>
      <c r="IT128" s="63" t="s">
        <v>5287</v>
      </c>
      <c r="IU128" s="64"/>
      <c r="IV128" s="63" t="s">
        <v>7783</v>
      </c>
      <c r="IW128" s="164" t="s">
        <v>7784</v>
      </c>
      <c r="IX128" s="64"/>
      <c r="IY128" s="64"/>
      <c r="IZ128" s="63" t="s">
        <v>7785</v>
      </c>
      <c r="JA128" s="164" t="s">
        <v>7786</v>
      </c>
      <c r="JB128" s="64"/>
      <c r="JC128" s="64"/>
      <c r="JD128" s="64"/>
      <c r="JE128" s="63" t="s">
        <v>7787</v>
      </c>
      <c r="JF128" s="64"/>
      <c r="JG128" s="64"/>
      <c r="JH128" s="64"/>
      <c r="JI128" s="64"/>
      <c r="JJ128" s="64"/>
      <c r="JK128" s="64"/>
      <c r="JL128" s="64"/>
      <c r="JM128" s="64"/>
      <c r="JN128" s="64"/>
      <c r="JO128" s="64"/>
      <c r="JP128" s="64"/>
      <c r="JQ128" s="64"/>
      <c r="JR128" s="64"/>
      <c r="JS128" s="64"/>
      <c r="JT128" s="64"/>
      <c r="JU128" s="64"/>
      <c r="JV128" s="64"/>
      <c r="JW128" s="64"/>
      <c r="JX128" s="64"/>
      <c r="JY128" s="64"/>
      <c r="JZ128" s="64"/>
      <c r="KA128" s="64"/>
      <c r="KB128" s="64"/>
      <c r="KC128" s="64"/>
      <c r="KD128" s="64"/>
      <c r="KE128" s="64"/>
      <c r="KF128" s="64"/>
      <c r="KG128" s="64"/>
      <c r="KH128" s="64"/>
      <c r="KI128" s="64"/>
      <c r="KJ128" s="64"/>
      <c r="KK128" s="65">
        <v>4.86825942E8</v>
      </c>
      <c r="KL128" s="63" t="s">
        <v>7788</v>
      </c>
      <c r="KM128" s="163">
        <v>45202.0</v>
      </c>
      <c r="KN128" s="64"/>
      <c r="KO128" s="64"/>
      <c r="KP128" s="63" t="s">
        <v>4442</v>
      </c>
      <c r="KQ128" s="64"/>
      <c r="KR128" s="63" t="s">
        <v>6404</v>
      </c>
      <c r="KS128" s="64"/>
      <c r="KT128" s="65">
        <v>127.0</v>
      </c>
    </row>
    <row r="129" hidden="1">
      <c r="A129" s="163">
        <v>45200.0</v>
      </c>
      <c r="B129" s="163">
        <v>45200.0</v>
      </c>
      <c r="C129" s="63" t="s">
        <v>1194</v>
      </c>
      <c r="D129" s="63" t="s">
        <v>7789</v>
      </c>
      <c r="E129" s="63">
        <v>3.136816954E9</v>
      </c>
      <c r="F129" s="63" t="s">
        <v>4408</v>
      </c>
      <c r="G129" s="63" t="s">
        <v>4409</v>
      </c>
      <c r="H129" s="63" t="s">
        <v>79</v>
      </c>
      <c r="I129" s="63" t="s">
        <v>865</v>
      </c>
      <c r="J129" s="64"/>
      <c r="K129" s="64"/>
      <c r="L129" s="64"/>
      <c r="M129" s="64"/>
      <c r="N129" s="64"/>
      <c r="O129" s="63" t="s">
        <v>7790</v>
      </c>
      <c r="P129" s="65">
        <v>3.166842709E9</v>
      </c>
      <c r="Q129" s="63" t="s">
        <v>1180</v>
      </c>
      <c r="R129" s="64"/>
      <c r="S129" s="63" t="s">
        <v>7791</v>
      </c>
      <c r="T129" s="164" t="s">
        <v>7792</v>
      </c>
      <c r="U129" s="63" t="s">
        <v>7793</v>
      </c>
      <c r="V129" s="164" t="s">
        <v>7794</v>
      </c>
      <c r="W129" s="63" t="s">
        <v>7795</v>
      </c>
      <c r="X129" s="164" t="s">
        <v>7796</v>
      </c>
      <c r="Y129" s="65">
        <v>2.0</v>
      </c>
      <c r="Z129" s="65">
        <v>1.0</v>
      </c>
      <c r="AA129" s="63" t="s">
        <v>4509</v>
      </c>
      <c r="AB129" s="63" t="s">
        <v>35</v>
      </c>
      <c r="AC129" s="63" t="s">
        <v>132</v>
      </c>
      <c r="AD129" s="63" t="s">
        <v>35</v>
      </c>
      <c r="AE129" s="65">
        <v>2.0</v>
      </c>
      <c r="AF129" s="63" t="s">
        <v>2007</v>
      </c>
      <c r="AG129" s="63" t="s">
        <v>2007</v>
      </c>
      <c r="AH129" s="63" t="s">
        <v>2007</v>
      </c>
      <c r="AI129" s="63" t="s">
        <v>2007</v>
      </c>
      <c r="AJ129" s="65">
        <v>1.0</v>
      </c>
      <c r="AK129" s="65">
        <v>1.0</v>
      </c>
      <c r="AL129" s="63" t="s">
        <v>2007</v>
      </c>
      <c r="AM129" s="65">
        <v>1.0</v>
      </c>
      <c r="AN129" s="63" t="s">
        <v>4485</v>
      </c>
      <c r="AO129" s="63" t="s">
        <v>4581</v>
      </c>
      <c r="AP129" s="63" t="s">
        <v>4582</v>
      </c>
      <c r="AQ129" s="64"/>
      <c r="AR129" s="63" t="s">
        <v>4421</v>
      </c>
      <c r="AS129" s="63" t="s">
        <v>132</v>
      </c>
      <c r="AT129" s="64"/>
      <c r="AU129" s="63" t="s">
        <v>132</v>
      </c>
      <c r="AV129" s="63" t="s">
        <v>4458</v>
      </c>
      <c r="AW129" s="63" t="s">
        <v>4561</v>
      </c>
      <c r="AX129" s="63" t="s">
        <v>132</v>
      </c>
      <c r="AY129" s="64"/>
      <c r="AZ129" s="64"/>
      <c r="BA129" s="64"/>
      <c r="BB129" s="65">
        <v>0.0</v>
      </c>
      <c r="BC129" s="65">
        <v>1.0</v>
      </c>
      <c r="BD129" s="65">
        <v>0.0</v>
      </c>
      <c r="BE129" s="65">
        <v>1.0</v>
      </c>
      <c r="BF129" s="166">
        <v>45689.0</v>
      </c>
      <c r="BG129" s="65">
        <v>16.0</v>
      </c>
      <c r="BH129" s="63" t="s">
        <v>4459</v>
      </c>
      <c r="BI129" s="63" t="s">
        <v>4461</v>
      </c>
      <c r="BJ129" s="63" t="s">
        <v>4424</v>
      </c>
      <c r="BK129" s="65">
        <v>0.0</v>
      </c>
      <c r="BL129" s="65">
        <v>1.0</v>
      </c>
      <c r="BM129" s="65">
        <v>0.0</v>
      </c>
      <c r="BN129" s="65">
        <v>0.0</v>
      </c>
      <c r="BO129" s="65">
        <v>0.0</v>
      </c>
      <c r="BP129" s="65">
        <v>0.0</v>
      </c>
      <c r="BQ129" s="65">
        <v>0.0</v>
      </c>
      <c r="BR129" s="64"/>
      <c r="BS129" s="64"/>
      <c r="BT129" s="63" t="s">
        <v>4425</v>
      </c>
      <c r="BU129" s="63" t="s">
        <v>4462</v>
      </c>
      <c r="BV129" s="65">
        <v>1.0</v>
      </c>
      <c r="BW129" s="65">
        <v>0.0</v>
      </c>
      <c r="BX129" s="65">
        <v>0.0</v>
      </c>
      <c r="BY129" s="64"/>
      <c r="BZ129" s="63" t="s">
        <v>4461</v>
      </c>
      <c r="CA129" s="63" t="s">
        <v>4536</v>
      </c>
      <c r="CB129" s="65">
        <v>1.0</v>
      </c>
      <c r="CC129" s="65">
        <v>1.0</v>
      </c>
      <c r="CD129" s="65">
        <v>1.0</v>
      </c>
      <c r="CE129" s="65">
        <v>1.0</v>
      </c>
      <c r="CF129" s="65">
        <v>1.0</v>
      </c>
      <c r="CG129" s="65">
        <v>0.0</v>
      </c>
      <c r="CH129" s="65">
        <v>0.0</v>
      </c>
      <c r="CI129" s="65">
        <v>0.0</v>
      </c>
      <c r="CJ129" s="64"/>
      <c r="CK129" s="63" t="s">
        <v>216</v>
      </c>
      <c r="CL129" s="65">
        <v>0.0</v>
      </c>
      <c r="CM129" s="65">
        <v>0.0</v>
      </c>
      <c r="CN129" s="65">
        <v>0.0</v>
      </c>
      <c r="CO129" s="65">
        <v>0.0</v>
      </c>
      <c r="CP129" s="65">
        <v>0.0</v>
      </c>
      <c r="CQ129" s="65">
        <v>1.0</v>
      </c>
      <c r="CR129" s="65">
        <v>0.0</v>
      </c>
      <c r="CS129" s="65">
        <v>0.0</v>
      </c>
      <c r="CT129" s="64"/>
      <c r="CU129" s="63" t="s">
        <v>4427</v>
      </c>
      <c r="CV129" s="64"/>
      <c r="CW129" s="64"/>
      <c r="CX129" s="63" t="s">
        <v>4514</v>
      </c>
      <c r="CY129" s="65">
        <v>0.0</v>
      </c>
      <c r="CZ129" s="65">
        <v>0.0</v>
      </c>
      <c r="DA129" s="65">
        <v>0.0</v>
      </c>
      <c r="DB129" s="65">
        <v>0.0</v>
      </c>
      <c r="DC129" s="65">
        <v>0.0</v>
      </c>
      <c r="DD129" s="65">
        <v>0.0</v>
      </c>
      <c r="DE129" s="65">
        <v>0.0</v>
      </c>
      <c r="DF129" s="65">
        <v>0.0</v>
      </c>
      <c r="DG129" s="64"/>
      <c r="DH129" s="64"/>
      <c r="DI129" s="64"/>
      <c r="DJ129" s="65">
        <v>1.0</v>
      </c>
      <c r="DK129" s="65">
        <v>0.0</v>
      </c>
      <c r="DL129" s="65">
        <v>0.0</v>
      </c>
      <c r="DM129" s="64"/>
      <c r="DN129" s="63" t="s">
        <v>4429</v>
      </c>
      <c r="DO129" s="63" t="s">
        <v>4430</v>
      </c>
      <c r="DP129" s="63" t="s">
        <v>4563</v>
      </c>
      <c r="DQ129" s="64"/>
      <c r="DR129" s="64"/>
      <c r="DS129" s="64"/>
      <c r="DT129" s="64"/>
      <c r="DU129" s="64"/>
      <c r="DV129" s="65">
        <v>0.0</v>
      </c>
      <c r="DW129" s="65">
        <v>0.0</v>
      </c>
      <c r="DX129" s="65">
        <v>0.0</v>
      </c>
      <c r="DY129" s="65">
        <v>0.0</v>
      </c>
      <c r="DZ129" s="65">
        <v>1.0</v>
      </c>
      <c r="EA129" s="63" t="s">
        <v>4563</v>
      </c>
      <c r="EB129" s="64"/>
      <c r="EC129" s="64"/>
      <c r="ED129" s="64"/>
      <c r="EE129" s="64"/>
      <c r="EF129" s="64"/>
      <c r="EG129" s="65">
        <v>0.0</v>
      </c>
      <c r="EH129" s="65">
        <v>0.0</v>
      </c>
      <c r="EI129" s="65">
        <v>0.0</v>
      </c>
      <c r="EJ129" s="65">
        <v>0.0</v>
      </c>
      <c r="EK129" s="65">
        <v>1.0</v>
      </c>
      <c r="EL129" s="63" t="s">
        <v>4431</v>
      </c>
      <c r="EM129" s="63" t="s">
        <v>4432</v>
      </c>
      <c r="EN129" s="63" t="s">
        <v>4433</v>
      </c>
      <c r="EO129" s="64"/>
      <c r="EP129" s="64"/>
      <c r="EQ129" s="64"/>
      <c r="ER129" s="64"/>
      <c r="ES129" s="64"/>
      <c r="ET129" s="64"/>
      <c r="EU129" s="64"/>
      <c r="EV129" s="65">
        <v>0.0</v>
      </c>
      <c r="EW129" s="65">
        <v>0.0</v>
      </c>
      <c r="EX129" s="65">
        <v>0.0</v>
      </c>
      <c r="EY129" s="65">
        <v>0.0</v>
      </c>
      <c r="EZ129" s="65">
        <v>1.0</v>
      </c>
      <c r="FA129" s="65">
        <v>0.0</v>
      </c>
      <c r="FB129" s="65">
        <v>0.0</v>
      </c>
      <c r="FC129" s="63" t="s">
        <v>4486</v>
      </c>
      <c r="FD129" s="63" t="s">
        <v>4461</v>
      </c>
      <c r="FE129" s="64"/>
      <c r="FF129" s="64"/>
      <c r="FG129" s="64"/>
      <c r="FH129" s="65">
        <v>0.0</v>
      </c>
      <c r="FI129" s="65">
        <v>1.0</v>
      </c>
      <c r="FJ129" s="65">
        <v>0.0</v>
      </c>
      <c r="FK129" s="64"/>
      <c r="FL129" s="64"/>
      <c r="FM129" s="63" t="s">
        <v>132</v>
      </c>
      <c r="FN129" s="63" t="s">
        <v>4436</v>
      </c>
      <c r="FO129" s="65">
        <v>0.0</v>
      </c>
      <c r="FP129" s="65">
        <v>0.0</v>
      </c>
      <c r="FQ129" s="65">
        <v>0.0</v>
      </c>
      <c r="FR129" s="65">
        <v>0.0</v>
      </c>
      <c r="FS129" s="65">
        <v>1.0</v>
      </c>
      <c r="FT129" s="65">
        <v>0.0</v>
      </c>
      <c r="FU129" s="65">
        <v>0.0</v>
      </c>
      <c r="FV129" s="65">
        <v>0.0</v>
      </c>
      <c r="FW129" s="63" t="s">
        <v>132</v>
      </c>
      <c r="FX129" s="63" t="s">
        <v>132</v>
      </c>
      <c r="FY129" s="65">
        <v>0.0</v>
      </c>
      <c r="FZ129" s="65">
        <v>1.0</v>
      </c>
      <c r="GA129" s="65">
        <v>0.0</v>
      </c>
      <c r="GB129" s="63" t="s">
        <v>4926</v>
      </c>
      <c r="GC129" s="64"/>
      <c r="GD129" s="64"/>
      <c r="GE129" s="64"/>
      <c r="GF129" s="64"/>
      <c r="GG129" s="64"/>
      <c r="GH129" s="64"/>
      <c r="GI129" s="65">
        <v>1.0</v>
      </c>
      <c r="GJ129" s="65">
        <v>0.0</v>
      </c>
      <c r="GK129" s="65">
        <v>0.0</v>
      </c>
      <c r="GL129" s="65">
        <v>0.0</v>
      </c>
      <c r="GM129" s="65">
        <v>0.0</v>
      </c>
      <c r="GN129" s="65">
        <v>0.0</v>
      </c>
      <c r="GO129" s="63" t="s">
        <v>564</v>
      </c>
      <c r="GP129" s="64"/>
      <c r="GQ129" s="64"/>
      <c r="GR129" s="64"/>
      <c r="GS129" s="64"/>
      <c r="GT129" s="65">
        <v>1.0</v>
      </c>
      <c r="GU129" s="65">
        <v>0.0</v>
      </c>
      <c r="GV129" s="65">
        <v>0.0</v>
      </c>
      <c r="GW129" s="64"/>
      <c r="GX129" s="65">
        <v>0.0</v>
      </c>
      <c r="GY129" s="63" t="s">
        <v>4474</v>
      </c>
      <c r="GZ129" s="63" t="s">
        <v>4566</v>
      </c>
      <c r="HA129" s="64"/>
      <c r="HB129" s="64"/>
      <c r="HC129" s="64"/>
      <c r="HD129" s="64"/>
      <c r="HE129" s="65">
        <v>0.0</v>
      </c>
      <c r="HF129" s="65">
        <v>0.0</v>
      </c>
      <c r="HG129" s="65">
        <v>0.0</v>
      </c>
      <c r="HH129" s="65">
        <v>1.0</v>
      </c>
      <c r="HI129" s="63" t="s">
        <v>4674</v>
      </c>
      <c r="HJ129" s="65">
        <v>0.0</v>
      </c>
      <c r="HK129" s="65">
        <v>1.0</v>
      </c>
      <c r="HL129" s="65">
        <v>0.0</v>
      </c>
      <c r="HM129" s="65">
        <v>0.0</v>
      </c>
      <c r="HN129" s="64"/>
      <c r="HO129" s="63" t="s">
        <v>564</v>
      </c>
      <c r="HP129" s="64"/>
      <c r="HQ129" s="64"/>
      <c r="HR129" s="65">
        <v>2.0</v>
      </c>
      <c r="HS129" s="63" t="s">
        <v>7797</v>
      </c>
      <c r="HT129" s="64"/>
      <c r="HU129" s="64"/>
      <c r="HV129" s="63" t="s">
        <v>7798</v>
      </c>
      <c r="HW129" s="63" t="s">
        <v>7799</v>
      </c>
      <c r="HX129" s="63" t="s">
        <v>7800</v>
      </c>
      <c r="HY129" s="63">
        <v>1.5325951E7</v>
      </c>
      <c r="HZ129" s="63" t="s">
        <v>5602</v>
      </c>
      <c r="IA129" s="65">
        <v>1.0</v>
      </c>
      <c r="IB129" s="65">
        <v>0.0</v>
      </c>
      <c r="IC129" s="65">
        <v>0.0</v>
      </c>
      <c r="ID129" s="65">
        <v>0.0</v>
      </c>
      <c r="IE129" s="65">
        <v>0.0</v>
      </c>
      <c r="IF129" s="65">
        <v>0.0</v>
      </c>
      <c r="IG129" s="65">
        <v>0.0</v>
      </c>
      <c r="IH129" s="64"/>
      <c r="II129" s="64"/>
      <c r="IJ129" s="64"/>
      <c r="IK129" s="64"/>
      <c r="IL129" s="64"/>
      <c r="IM129" s="64"/>
      <c r="IN129" s="64"/>
      <c r="IO129" s="64"/>
      <c r="IP129" s="64"/>
      <c r="IQ129" s="63">
        <v>30000.0</v>
      </c>
      <c r="IR129" s="63">
        <v>40000.0</v>
      </c>
      <c r="IS129" s="65">
        <v>1.0</v>
      </c>
      <c r="IT129" s="63" t="s">
        <v>5287</v>
      </c>
      <c r="IU129" s="64"/>
      <c r="IV129" s="63" t="s">
        <v>7801</v>
      </c>
      <c r="IW129" s="164" t="s">
        <v>7802</v>
      </c>
      <c r="IX129" s="64"/>
      <c r="IY129" s="64"/>
      <c r="IZ129" s="63" t="s">
        <v>7803</v>
      </c>
      <c r="JA129" s="164" t="s">
        <v>7804</v>
      </c>
      <c r="JB129" s="64"/>
      <c r="JC129" s="64"/>
      <c r="JD129" s="64"/>
      <c r="JE129" s="63" t="s">
        <v>7805</v>
      </c>
      <c r="JF129" s="64"/>
      <c r="JG129" s="64"/>
      <c r="JH129" s="64"/>
      <c r="JI129" s="64"/>
      <c r="JJ129" s="64"/>
      <c r="JK129" s="64"/>
      <c r="JL129" s="64"/>
      <c r="JM129" s="64"/>
      <c r="JN129" s="64"/>
      <c r="JO129" s="64"/>
      <c r="JP129" s="64"/>
      <c r="JQ129" s="64"/>
      <c r="JR129" s="64"/>
      <c r="JS129" s="64"/>
      <c r="JT129" s="64"/>
      <c r="JU129" s="64"/>
      <c r="JV129" s="64"/>
      <c r="JW129" s="64"/>
      <c r="JX129" s="64"/>
      <c r="JY129" s="64"/>
      <c r="JZ129" s="64"/>
      <c r="KA129" s="64"/>
      <c r="KB129" s="64"/>
      <c r="KC129" s="64"/>
      <c r="KD129" s="64"/>
      <c r="KE129" s="64"/>
      <c r="KF129" s="64"/>
      <c r="KG129" s="64"/>
      <c r="KH129" s="64"/>
      <c r="KI129" s="64"/>
      <c r="KJ129" s="64"/>
      <c r="KK129" s="65">
        <v>4.86826445E8</v>
      </c>
      <c r="KL129" s="63" t="s">
        <v>7806</v>
      </c>
      <c r="KM129" s="163">
        <v>45202.0</v>
      </c>
      <c r="KN129" s="64"/>
      <c r="KO129" s="64"/>
      <c r="KP129" s="63" t="s">
        <v>4442</v>
      </c>
      <c r="KQ129" s="64"/>
      <c r="KR129" s="63" t="s">
        <v>6404</v>
      </c>
      <c r="KS129" s="64"/>
      <c r="KT129" s="65">
        <v>128.0</v>
      </c>
    </row>
    <row r="130" hidden="1">
      <c r="A130" s="163">
        <v>45200.0</v>
      </c>
      <c r="B130" s="163">
        <v>45200.0</v>
      </c>
      <c r="C130" s="63" t="s">
        <v>7807</v>
      </c>
      <c r="D130" s="63" t="s">
        <v>7808</v>
      </c>
      <c r="E130" s="63">
        <v>3.117145721E9</v>
      </c>
      <c r="F130" s="63" t="s">
        <v>4408</v>
      </c>
      <c r="G130" s="63" t="s">
        <v>4409</v>
      </c>
      <c r="H130" s="63" t="s">
        <v>79</v>
      </c>
      <c r="I130" s="63" t="s">
        <v>865</v>
      </c>
      <c r="J130" s="64"/>
      <c r="K130" s="64"/>
      <c r="L130" s="64"/>
      <c r="M130" s="64"/>
      <c r="N130" s="64"/>
      <c r="O130" s="63" t="s">
        <v>3001</v>
      </c>
      <c r="P130" s="65">
        <v>3.135202698E9</v>
      </c>
      <c r="Q130" s="63" t="s">
        <v>7809</v>
      </c>
      <c r="R130" s="64"/>
      <c r="S130" s="63" t="s">
        <v>7810</v>
      </c>
      <c r="T130" s="164" t="s">
        <v>7811</v>
      </c>
      <c r="U130" s="63" t="s">
        <v>7812</v>
      </c>
      <c r="V130" s="164" t="s">
        <v>7813</v>
      </c>
      <c r="W130" s="63" t="s">
        <v>7814</v>
      </c>
      <c r="X130" s="164" t="s">
        <v>7815</v>
      </c>
      <c r="Y130" s="65">
        <v>2.0</v>
      </c>
      <c r="Z130" s="65">
        <v>1.0</v>
      </c>
      <c r="AA130" s="63" t="s">
        <v>4484</v>
      </c>
      <c r="AB130" s="63" t="s">
        <v>35</v>
      </c>
      <c r="AC130" s="63" t="s">
        <v>132</v>
      </c>
      <c r="AD130" s="63" t="s">
        <v>35</v>
      </c>
      <c r="AE130" s="65">
        <v>1.0</v>
      </c>
      <c r="AF130" s="65">
        <v>1.0</v>
      </c>
      <c r="AG130" s="63" t="s">
        <v>2007</v>
      </c>
      <c r="AH130" s="63" t="s">
        <v>2007</v>
      </c>
      <c r="AI130" s="63" t="s">
        <v>2007</v>
      </c>
      <c r="AJ130" s="63" t="s">
        <v>2007</v>
      </c>
      <c r="AK130" s="65">
        <v>2.0</v>
      </c>
      <c r="AL130" s="63" t="s">
        <v>2007</v>
      </c>
      <c r="AM130" s="63" t="s">
        <v>2007</v>
      </c>
      <c r="AN130" s="63" t="s">
        <v>4421</v>
      </c>
      <c r="AO130" s="63" t="s">
        <v>4581</v>
      </c>
      <c r="AP130" s="63" t="s">
        <v>4420</v>
      </c>
      <c r="AQ130" s="64"/>
      <c r="AR130" s="63" t="s">
        <v>4421</v>
      </c>
      <c r="AS130" s="63" t="s">
        <v>35</v>
      </c>
      <c r="AT130" s="63" t="s">
        <v>7816</v>
      </c>
      <c r="AU130" s="63" t="s">
        <v>35</v>
      </c>
      <c r="AV130" s="63" t="s">
        <v>4458</v>
      </c>
      <c r="AW130" s="63" t="s">
        <v>4423</v>
      </c>
      <c r="AX130" s="63" t="s">
        <v>132</v>
      </c>
      <c r="AY130" s="64"/>
      <c r="AZ130" s="64"/>
      <c r="BA130" s="64"/>
      <c r="BB130" s="65">
        <v>0.0</v>
      </c>
      <c r="BC130" s="65">
        <v>1.0</v>
      </c>
      <c r="BD130" s="65">
        <v>0.0</v>
      </c>
      <c r="BE130" s="65">
        <v>1.0</v>
      </c>
      <c r="BF130" s="166">
        <v>45689.0</v>
      </c>
      <c r="BG130" s="65">
        <v>56.0</v>
      </c>
      <c r="BH130" s="63" t="s">
        <v>4459</v>
      </c>
      <c r="BI130" s="63" t="s">
        <v>4425</v>
      </c>
      <c r="BJ130" s="63" t="s">
        <v>6213</v>
      </c>
      <c r="BK130" s="65">
        <v>1.0</v>
      </c>
      <c r="BL130" s="65">
        <v>1.0</v>
      </c>
      <c r="BM130" s="65">
        <v>0.0</v>
      </c>
      <c r="BN130" s="65">
        <v>0.0</v>
      </c>
      <c r="BO130" s="65">
        <v>0.0</v>
      </c>
      <c r="BP130" s="65">
        <v>0.0</v>
      </c>
      <c r="BQ130" s="65">
        <v>0.0</v>
      </c>
      <c r="BR130" s="64"/>
      <c r="BS130" s="64"/>
      <c r="BT130" s="63" t="s">
        <v>4425</v>
      </c>
      <c r="BU130" s="63" t="s">
        <v>4462</v>
      </c>
      <c r="BV130" s="65">
        <v>1.0</v>
      </c>
      <c r="BW130" s="65">
        <v>0.0</v>
      </c>
      <c r="BX130" s="65">
        <v>0.0</v>
      </c>
      <c r="BY130" s="63" t="s">
        <v>7817</v>
      </c>
      <c r="BZ130" s="63" t="s">
        <v>4425</v>
      </c>
      <c r="CA130" s="63" t="s">
        <v>4536</v>
      </c>
      <c r="CB130" s="65">
        <v>1.0</v>
      </c>
      <c r="CC130" s="65">
        <v>1.0</v>
      </c>
      <c r="CD130" s="65">
        <v>1.0</v>
      </c>
      <c r="CE130" s="65">
        <v>1.0</v>
      </c>
      <c r="CF130" s="65">
        <v>1.0</v>
      </c>
      <c r="CG130" s="65">
        <v>0.0</v>
      </c>
      <c r="CH130" s="65">
        <v>0.0</v>
      </c>
      <c r="CI130" s="65">
        <v>0.0</v>
      </c>
      <c r="CJ130" s="64"/>
      <c r="CK130" s="63" t="s">
        <v>4096</v>
      </c>
      <c r="CL130" s="65">
        <v>0.0</v>
      </c>
      <c r="CM130" s="65">
        <v>0.0</v>
      </c>
      <c r="CN130" s="65">
        <v>0.0</v>
      </c>
      <c r="CO130" s="65">
        <v>0.0</v>
      </c>
      <c r="CP130" s="65">
        <v>0.0</v>
      </c>
      <c r="CQ130" s="65">
        <v>0.0</v>
      </c>
      <c r="CR130" s="65">
        <v>1.0</v>
      </c>
      <c r="CS130" s="65">
        <v>0.0</v>
      </c>
      <c r="CT130" s="63" t="s">
        <v>7818</v>
      </c>
      <c r="CU130" s="63" t="s">
        <v>4427</v>
      </c>
      <c r="CV130" s="64"/>
      <c r="CW130" s="64"/>
      <c r="CX130" s="63" t="s">
        <v>4096</v>
      </c>
      <c r="CY130" s="65">
        <v>0.0</v>
      </c>
      <c r="CZ130" s="65">
        <v>0.0</v>
      </c>
      <c r="DA130" s="65">
        <v>0.0</v>
      </c>
      <c r="DB130" s="65">
        <v>0.0</v>
      </c>
      <c r="DC130" s="65">
        <v>0.0</v>
      </c>
      <c r="DD130" s="65">
        <v>0.0</v>
      </c>
      <c r="DE130" s="65">
        <v>0.0</v>
      </c>
      <c r="DF130" s="65">
        <v>0.0</v>
      </c>
      <c r="DG130" s="64"/>
      <c r="DH130" s="64"/>
      <c r="DI130" s="64"/>
      <c r="DJ130" s="65">
        <v>0.0</v>
      </c>
      <c r="DK130" s="65">
        <v>1.0</v>
      </c>
      <c r="DL130" s="65">
        <v>0.0</v>
      </c>
      <c r="DM130" s="63" t="s">
        <v>7819</v>
      </c>
      <c r="DN130" s="63" t="s">
        <v>4429</v>
      </c>
      <c r="DO130" s="63" t="s">
        <v>4430</v>
      </c>
      <c r="DP130" s="64"/>
      <c r="DQ130" s="64"/>
      <c r="DR130" s="64"/>
      <c r="DS130" s="64"/>
      <c r="DT130" s="64"/>
      <c r="DU130" s="64"/>
      <c r="DV130" s="64"/>
      <c r="DW130" s="64"/>
      <c r="DX130" s="64"/>
      <c r="DY130" s="64"/>
      <c r="DZ130" s="64"/>
      <c r="EA130" s="64"/>
      <c r="EB130" s="64"/>
      <c r="EC130" s="64"/>
      <c r="ED130" s="64"/>
      <c r="EE130" s="64"/>
      <c r="EF130" s="64"/>
      <c r="EG130" s="64"/>
      <c r="EH130" s="64"/>
      <c r="EI130" s="64"/>
      <c r="EJ130" s="64"/>
      <c r="EK130" s="64"/>
      <c r="EL130" s="63" t="s">
        <v>4096</v>
      </c>
      <c r="EM130" s="63" t="s">
        <v>4432</v>
      </c>
      <c r="EN130" s="63" t="s">
        <v>4433</v>
      </c>
      <c r="EO130" s="64"/>
      <c r="EP130" s="64"/>
      <c r="EQ130" s="64"/>
      <c r="ER130" s="64"/>
      <c r="ES130" s="64"/>
      <c r="ET130" s="64"/>
      <c r="EU130" s="64"/>
      <c r="EV130" s="65">
        <v>0.0</v>
      </c>
      <c r="EW130" s="65">
        <v>0.0</v>
      </c>
      <c r="EX130" s="65">
        <v>0.0</v>
      </c>
      <c r="EY130" s="65">
        <v>0.0</v>
      </c>
      <c r="EZ130" s="65">
        <v>1.0</v>
      </c>
      <c r="FA130" s="65">
        <v>0.0</v>
      </c>
      <c r="FB130" s="65">
        <v>0.0</v>
      </c>
      <c r="FC130" s="63" t="s">
        <v>7820</v>
      </c>
      <c r="FD130" s="63" t="s">
        <v>4425</v>
      </c>
      <c r="FE130" s="64"/>
      <c r="FF130" s="64"/>
      <c r="FG130" s="64"/>
      <c r="FH130" s="65">
        <v>0.0</v>
      </c>
      <c r="FI130" s="65">
        <v>0.0</v>
      </c>
      <c r="FJ130" s="65">
        <v>1.0</v>
      </c>
      <c r="FK130" s="64"/>
      <c r="FL130" s="64"/>
      <c r="FM130" s="63" t="s">
        <v>132</v>
      </c>
      <c r="FN130" s="63" t="s">
        <v>6948</v>
      </c>
      <c r="FO130" s="65">
        <v>1.0</v>
      </c>
      <c r="FP130" s="65">
        <v>1.0</v>
      </c>
      <c r="FQ130" s="65">
        <v>0.0</v>
      </c>
      <c r="FR130" s="65">
        <v>0.0</v>
      </c>
      <c r="FS130" s="65">
        <v>0.0</v>
      </c>
      <c r="FT130" s="65">
        <v>0.0</v>
      </c>
      <c r="FU130" s="65">
        <v>0.0</v>
      </c>
      <c r="FV130" s="65">
        <v>0.0</v>
      </c>
      <c r="FW130" s="63" t="s">
        <v>35</v>
      </c>
      <c r="FX130" s="63" t="s">
        <v>35</v>
      </c>
      <c r="FY130" s="65">
        <v>1.0</v>
      </c>
      <c r="FZ130" s="65">
        <v>0.0</v>
      </c>
      <c r="GA130" s="65">
        <v>0.0</v>
      </c>
      <c r="GB130" s="63" t="s">
        <v>4437</v>
      </c>
      <c r="GC130" s="64"/>
      <c r="GD130" s="64"/>
      <c r="GE130" s="64"/>
      <c r="GF130" s="64"/>
      <c r="GG130" s="64"/>
      <c r="GH130" s="64"/>
      <c r="GI130" s="65">
        <v>0.0</v>
      </c>
      <c r="GJ130" s="65">
        <v>0.0</v>
      </c>
      <c r="GK130" s="65">
        <v>0.0</v>
      </c>
      <c r="GL130" s="65">
        <v>0.0</v>
      </c>
      <c r="GM130" s="65">
        <v>0.0</v>
      </c>
      <c r="GN130" s="65">
        <v>1.0</v>
      </c>
      <c r="GO130" s="63" t="s">
        <v>564</v>
      </c>
      <c r="GP130" s="64"/>
      <c r="GQ130" s="64"/>
      <c r="GR130" s="64"/>
      <c r="GS130" s="64"/>
      <c r="GT130" s="65">
        <v>1.0</v>
      </c>
      <c r="GU130" s="65">
        <v>0.0</v>
      </c>
      <c r="GV130" s="65">
        <v>0.0</v>
      </c>
      <c r="GW130" s="64"/>
      <c r="GX130" s="65">
        <v>0.0</v>
      </c>
      <c r="GY130" s="63" t="s">
        <v>4496</v>
      </c>
      <c r="GZ130" s="63" t="s">
        <v>564</v>
      </c>
      <c r="HA130" s="64"/>
      <c r="HB130" s="64"/>
      <c r="HC130" s="64"/>
      <c r="HD130" s="64"/>
      <c r="HE130" s="65">
        <v>1.0</v>
      </c>
      <c r="HF130" s="65">
        <v>0.0</v>
      </c>
      <c r="HG130" s="65">
        <v>0.0</v>
      </c>
      <c r="HH130" s="65">
        <v>0.0</v>
      </c>
      <c r="HI130" s="63" t="s">
        <v>4674</v>
      </c>
      <c r="HJ130" s="65">
        <v>0.0</v>
      </c>
      <c r="HK130" s="65">
        <v>1.0</v>
      </c>
      <c r="HL130" s="65">
        <v>0.0</v>
      </c>
      <c r="HM130" s="65">
        <v>0.0</v>
      </c>
      <c r="HN130" s="64"/>
      <c r="HO130" s="63" t="s">
        <v>564</v>
      </c>
      <c r="HP130" s="65">
        <v>0.0</v>
      </c>
      <c r="HQ130" s="63" t="s">
        <v>7821</v>
      </c>
      <c r="HR130" s="64"/>
      <c r="HS130" s="63" t="s">
        <v>7822</v>
      </c>
      <c r="HT130" s="64"/>
      <c r="HU130" s="64"/>
      <c r="HV130" s="63" t="s">
        <v>7823</v>
      </c>
      <c r="HW130" s="63" t="s">
        <v>7824</v>
      </c>
      <c r="HX130" s="63" t="s">
        <v>7825</v>
      </c>
      <c r="HY130" s="63">
        <v>4.3506952E7</v>
      </c>
      <c r="HZ130" s="63" t="s">
        <v>5602</v>
      </c>
      <c r="IA130" s="65">
        <v>1.0</v>
      </c>
      <c r="IB130" s="65">
        <v>0.0</v>
      </c>
      <c r="IC130" s="65">
        <v>0.0</v>
      </c>
      <c r="ID130" s="65">
        <v>0.0</v>
      </c>
      <c r="IE130" s="65">
        <v>0.0</v>
      </c>
      <c r="IF130" s="65">
        <v>0.0</v>
      </c>
      <c r="IG130" s="65">
        <v>0.0</v>
      </c>
      <c r="IH130" s="64"/>
      <c r="II130" s="64"/>
      <c r="IJ130" s="64"/>
      <c r="IK130" s="64"/>
      <c r="IL130" s="64"/>
      <c r="IM130" s="64"/>
      <c r="IN130" s="64"/>
      <c r="IO130" s="64"/>
      <c r="IP130" s="64"/>
      <c r="IQ130" s="64"/>
      <c r="IR130" s="165">
        <v>30000.0</v>
      </c>
      <c r="IS130" s="65">
        <v>1.0</v>
      </c>
      <c r="IT130" s="63" t="s">
        <v>5287</v>
      </c>
      <c r="IU130" s="64"/>
      <c r="IV130" s="64"/>
      <c r="IW130" s="64"/>
      <c r="IX130" s="64"/>
      <c r="IY130" s="64"/>
      <c r="IZ130" s="64"/>
      <c r="JA130" s="64"/>
      <c r="JB130" s="64"/>
      <c r="JC130" s="64"/>
      <c r="JD130" s="64"/>
      <c r="JE130" s="63" t="s">
        <v>7826</v>
      </c>
      <c r="JF130" s="64"/>
      <c r="JG130" s="64"/>
      <c r="JH130" s="64"/>
      <c r="JI130" s="64"/>
      <c r="JJ130" s="64"/>
      <c r="JK130" s="64"/>
      <c r="JL130" s="64"/>
      <c r="JM130" s="64"/>
      <c r="JN130" s="64"/>
      <c r="JO130" s="64"/>
      <c r="JP130" s="64"/>
      <c r="JQ130" s="64"/>
      <c r="JR130" s="64"/>
      <c r="JS130" s="64"/>
      <c r="JT130" s="64"/>
      <c r="JU130" s="64"/>
      <c r="JV130" s="64"/>
      <c r="JW130" s="64"/>
      <c r="JX130" s="64"/>
      <c r="JY130" s="64"/>
      <c r="JZ130" s="64"/>
      <c r="KA130" s="64"/>
      <c r="KB130" s="64"/>
      <c r="KC130" s="64"/>
      <c r="KD130" s="64"/>
      <c r="KE130" s="64"/>
      <c r="KF130" s="64"/>
      <c r="KG130" s="64"/>
      <c r="KH130" s="64"/>
      <c r="KI130" s="64"/>
      <c r="KJ130" s="64"/>
      <c r="KK130" s="65">
        <v>4.86826711E8</v>
      </c>
      <c r="KL130" s="63" t="s">
        <v>7827</v>
      </c>
      <c r="KM130" s="163">
        <v>45202.0</v>
      </c>
      <c r="KN130" s="64"/>
      <c r="KO130" s="64"/>
      <c r="KP130" s="63" t="s">
        <v>4442</v>
      </c>
      <c r="KQ130" s="64"/>
      <c r="KR130" s="63" t="s">
        <v>6404</v>
      </c>
      <c r="KS130" s="64"/>
      <c r="KT130" s="65">
        <v>129.0</v>
      </c>
    </row>
    <row r="131" hidden="1">
      <c r="A131" s="163">
        <v>45207.0</v>
      </c>
      <c r="B131" s="163">
        <v>45207.0</v>
      </c>
      <c r="C131" s="63" t="s">
        <v>7828</v>
      </c>
      <c r="D131" s="63" t="s">
        <v>7829</v>
      </c>
      <c r="E131" s="63">
        <v>3.165395976E9</v>
      </c>
      <c r="F131" s="63" t="s">
        <v>4408</v>
      </c>
      <c r="G131" s="63" t="s">
        <v>6661</v>
      </c>
      <c r="H131" s="63" t="s">
        <v>5523</v>
      </c>
      <c r="I131" s="63" t="s">
        <v>5625</v>
      </c>
      <c r="J131" s="63" t="s">
        <v>7830</v>
      </c>
      <c r="K131" s="65">
        <v>4.574327</v>
      </c>
      <c r="L131" s="65">
        <v>-74.186003</v>
      </c>
      <c r="M131" s="65">
        <v>2666.0</v>
      </c>
      <c r="N131" s="65">
        <v>15.41699982</v>
      </c>
      <c r="O131" s="63" t="s">
        <v>7831</v>
      </c>
      <c r="P131" s="65">
        <v>3.026092552E9</v>
      </c>
      <c r="Q131" s="63" t="s">
        <v>41</v>
      </c>
      <c r="R131" s="64"/>
      <c r="S131" s="63" t="s">
        <v>7832</v>
      </c>
      <c r="T131" s="164" t="s">
        <v>7833</v>
      </c>
      <c r="U131" s="63" t="s">
        <v>7834</v>
      </c>
      <c r="V131" s="164" t="s">
        <v>7835</v>
      </c>
      <c r="W131" s="64"/>
      <c r="X131" s="64"/>
      <c r="Y131" s="65">
        <v>5.0</v>
      </c>
      <c r="Z131" s="65">
        <v>2.0</v>
      </c>
      <c r="AA131" s="63" t="s">
        <v>4417</v>
      </c>
      <c r="AB131" s="63" t="s">
        <v>132</v>
      </c>
      <c r="AC131" s="63" t="s">
        <v>132</v>
      </c>
      <c r="AD131" s="63" t="s">
        <v>132</v>
      </c>
      <c r="AE131" s="65">
        <v>2.0</v>
      </c>
      <c r="AF131" s="65">
        <v>2.0</v>
      </c>
      <c r="AG131" s="65">
        <v>1.0</v>
      </c>
      <c r="AH131" s="63" t="s">
        <v>2007</v>
      </c>
      <c r="AI131" s="65">
        <v>1.0</v>
      </c>
      <c r="AJ131" s="65">
        <v>1.0</v>
      </c>
      <c r="AK131" s="65">
        <v>2.0</v>
      </c>
      <c r="AL131" s="63" t="s">
        <v>2007</v>
      </c>
      <c r="AM131" s="65">
        <v>3.0</v>
      </c>
      <c r="AN131" s="63" t="s">
        <v>4485</v>
      </c>
      <c r="AO131" s="63" t="s">
        <v>4581</v>
      </c>
      <c r="AP131" s="63" t="s">
        <v>4582</v>
      </c>
      <c r="AQ131" s="64"/>
      <c r="AR131" s="63" t="s">
        <v>4421</v>
      </c>
      <c r="AS131" s="63" t="s">
        <v>132</v>
      </c>
      <c r="AT131" s="64"/>
      <c r="AU131" s="63" t="s">
        <v>35</v>
      </c>
      <c r="AV131" s="63" t="s">
        <v>4458</v>
      </c>
      <c r="AW131" s="63" t="s">
        <v>4437</v>
      </c>
      <c r="AX131" s="63" t="s">
        <v>132</v>
      </c>
      <c r="AY131" s="64"/>
      <c r="AZ131" s="64"/>
      <c r="BA131" s="64"/>
      <c r="BB131" s="65">
        <v>0.0</v>
      </c>
      <c r="BC131" s="65">
        <v>1.0</v>
      </c>
      <c r="BD131" s="65">
        <v>0.0</v>
      </c>
      <c r="BE131" s="65">
        <v>3.0</v>
      </c>
      <c r="BF131" s="65">
        <v>3.0</v>
      </c>
      <c r="BG131" s="65">
        <v>68.0</v>
      </c>
      <c r="BH131" s="63" t="s">
        <v>4708</v>
      </c>
      <c r="BI131" s="63" t="s">
        <v>4461</v>
      </c>
      <c r="BJ131" s="63" t="s">
        <v>4564</v>
      </c>
      <c r="BK131" s="65">
        <v>0.0</v>
      </c>
      <c r="BL131" s="65">
        <v>0.0</v>
      </c>
      <c r="BM131" s="65">
        <v>0.0</v>
      </c>
      <c r="BN131" s="65">
        <v>0.0</v>
      </c>
      <c r="BO131" s="65">
        <v>1.0</v>
      </c>
      <c r="BP131" s="65">
        <v>0.0</v>
      </c>
      <c r="BQ131" s="65">
        <v>0.0</v>
      </c>
      <c r="BR131" s="64"/>
      <c r="BS131" s="64"/>
      <c r="BT131" s="63" t="s">
        <v>4461</v>
      </c>
      <c r="BU131" s="63" t="s">
        <v>4462</v>
      </c>
      <c r="BV131" s="65">
        <v>1.0</v>
      </c>
      <c r="BW131" s="65">
        <v>0.0</v>
      </c>
      <c r="BX131" s="65">
        <v>0.0</v>
      </c>
      <c r="BY131" s="64"/>
      <c r="BZ131" s="63" t="s">
        <v>4461</v>
      </c>
      <c r="CA131" s="63" t="s">
        <v>7836</v>
      </c>
      <c r="CB131" s="65">
        <v>1.0</v>
      </c>
      <c r="CC131" s="65">
        <v>0.0</v>
      </c>
      <c r="CD131" s="65">
        <v>1.0</v>
      </c>
      <c r="CE131" s="65">
        <v>1.0</v>
      </c>
      <c r="CF131" s="65">
        <v>0.0</v>
      </c>
      <c r="CG131" s="65">
        <v>0.0</v>
      </c>
      <c r="CH131" s="65">
        <v>0.0</v>
      </c>
      <c r="CI131" s="65">
        <v>0.0</v>
      </c>
      <c r="CJ131" s="64"/>
      <c r="CK131" s="63" t="s">
        <v>216</v>
      </c>
      <c r="CL131" s="65">
        <v>0.0</v>
      </c>
      <c r="CM131" s="65">
        <v>0.0</v>
      </c>
      <c r="CN131" s="65">
        <v>0.0</v>
      </c>
      <c r="CO131" s="65">
        <v>0.0</v>
      </c>
      <c r="CP131" s="65">
        <v>0.0</v>
      </c>
      <c r="CQ131" s="65">
        <v>1.0</v>
      </c>
      <c r="CR131" s="65">
        <v>0.0</v>
      </c>
      <c r="CS131" s="65">
        <v>0.0</v>
      </c>
      <c r="CT131" s="64"/>
      <c r="CU131" s="63" t="s">
        <v>4513</v>
      </c>
      <c r="CV131" s="63" t="s">
        <v>4467</v>
      </c>
      <c r="CW131" s="64"/>
      <c r="CX131" s="63" t="s">
        <v>4514</v>
      </c>
      <c r="CY131" s="65">
        <v>0.0</v>
      </c>
      <c r="CZ131" s="65">
        <v>0.0</v>
      </c>
      <c r="DA131" s="65">
        <v>0.0</v>
      </c>
      <c r="DB131" s="65">
        <v>0.0</v>
      </c>
      <c r="DC131" s="65">
        <v>0.0</v>
      </c>
      <c r="DD131" s="65">
        <v>0.0</v>
      </c>
      <c r="DE131" s="65">
        <v>0.0</v>
      </c>
      <c r="DF131" s="65">
        <v>0.0</v>
      </c>
      <c r="DG131" s="64"/>
      <c r="DH131" s="64"/>
      <c r="DI131" s="64"/>
      <c r="DJ131" s="65">
        <v>1.0</v>
      </c>
      <c r="DK131" s="65">
        <v>0.0</v>
      </c>
      <c r="DL131" s="65">
        <v>0.0</v>
      </c>
      <c r="DM131" s="64"/>
      <c r="DN131" s="63" t="s">
        <v>5044</v>
      </c>
      <c r="DO131" s="63" t="s">
        <v>4430</v>
      </c>
      <c r="DP131" s="63" t="s">
        <v>4430</v>
      </c>
      <c r="DQ131" s="64"/>
      <c r="DR131" s="64"/>
      <c r="DS131" s="64"/>
      <c r="DT131" s="64"/>
      <c r="DU131" s="64"/>
      <c r="DV131" s="65">
        <v>1.0</v>
      </c>
      <c r="DW131" s="65">
        <v>0.0</v>
      </c>
      <c r="DX131" s="65">
        <v>0.0</v>
      </c>
      <c r="DY131" s="65">
        <v>0.0</v>
      </c>
      <c r="DZ131" s="65">
        <v>0.0</v>
      </c>
      <c r="EA131" s="63" t="s">
        <v>4563</v>
      </c>
      <c r="EB131" s="64"/>
      <c r="EC131" s="64"/>
      <c r="ED131" s="64"/>
      <c r="EE131" s="64"/>
      <c r="EF131" s="64"/>
      <c r="EG131" s="65">
        <v>0.0</v>
      </c>
      <c r="EH131" s="65">
        <v>0.0</v>
      </c>
      <c r="EI131" s="65">
        <v>0.0</v>
      </c>
      <c r="EJ131" s="65">
        <v>0.0</v>
      </c>
      <c r="EK131" s="65">
        <v>1.0</v>
      </c>
      <c r="EL131" s="63" t="s">
        <v>4431</v>
      </c>
      <c r="EM131" s="63" t="s">
        <v>4631</v>
      </c>
      <c r="EN131" s="63" t="s">
        <v>4494</v>
      </c>
      <c r="EO131" s="64"/>
      <c r="EP131" s="64"/>
      <c r="EQ131" s="64"/>
      <c r="ER131" s="64"/>
      <c r="ES131" s="64"/>
      <c r="ET131" s="64"/>
      <c r="EU131" s="64"/>
      <c r="EV131" s="65">
        <v>1.0</v>
      </c>
      <c r="EW131" s="65">
        <v>0.0</v>
      </c>
      <c r="EX131" s="65">
        <v>0.0</v>
      </c>
      <c r="EY131" s="65">
        <v>0.0</v>
      </c>
      <c r="EZ131" s="65">
        <v>0.0</v>
      </c>
      <c r="FA131" s="65">
        <v>0.0</v>
      </c>
      <c r="FB131" s="65">
        <v>0.0</v>
      </c>
      <c r="FC131" s="64"/>
      <c r="FD131" s="63" t="s">
        <v>4461</v>
      </c>
      <c r="FE131" s="64"/>
      <c r="FF131" s="64"/>
      <c r="FG131" s="64"/>
      <c r="FH131" s="65">
        <v>0.0</v>
      </c>
      <c r="FI131" s="65">
        <v>1.0</v>
      </c>
      <c r="FJ131" s="65">
        <v>0.0</v>
      </c>
      <c r="FK131" s="64"/>
      <c r="FL131" s="64"/>
      <c r="FM131" s="63" t="s">
        <v>35</v>
      </c>
      <c r="FN131" s="63" t="s">
        <v>4436</v>
      </c>
      <c r="FO131" s="65">
        <v>0.0</v>
      </c>
      <c r="FP131" s="65">
        <v>0.0</v>
      </c>
      <c r="FQ131" s="65">
        <v>0.0</v>
      </c>
      <c r="FR131" s="65">
        <v>0.0</v>
      </c>
      <c r="FS131" s="65">
        <v>1.0</v>
      </c>
      <c r="FT131" s="65">
        <v>0.0</v>
      </c>
      <c r="FU131" s="65">
        <v>0.0</v>
      </c>
      <c r="FV131" s="65">
        <v>0.0</v>
      </c>
      <c r="FW131" s="63" t="s">
        <v>35</v>
      </c>
      <c r="FX131" s="63" t="s">
        <v>132</v>
      </c>
      <c r="FY131" s="65">
        <v>0.0</v>
      </c>
      <c r="FZ131" s="65">
        <v>1.0</v>
      </c>
      <c r="GA131" s="65">
        <v>0.0</v>
      </c>
      <c r="GB131" s="63" t="s">
        <v>2007</v>
      </c>
      <c r="GC131" s="64"/>
      <c r="GD131" s="64"/>
      <c r="GE131" s="64"/>
      <c r="GF131" s="64"/>
      <c r="GG131" s="64"/>
      <c r="GH131" s="64"/>
      <c r="GI131" s="65">
        <v>0.0</v>
      </c>
      <c r="GJ131" s="65">
        <v>0.0</v>
      </c>
      <c r="GK131" s="65">
        <v>0.0</v>
      </c>
      <c r="GL131" s="65">
        <v>0.0</v>
      </c>
      <c r="GM131" s="65">
        <v>1.0</v>
      </c>
      <c r="GN131" s="65">
        <v>0.0</v>
      </c>
      <c r="GO131" s="63" t="s">
        <v>564</v>
      </c>
      <c r="GP131" s="64"/>
      <c r="GQ131" s="64"/>
      <c r="GR131" s="64"/>
      <c r="GS131" s="64"/>
      <c r="GT131" s="65">
        <v>1.0</v>
      </c>
      <c r="GU131" s="65">
        <v>0.0</v>
      </c>
      <c r="GV131" s="65">
        <v>0.0</v>
      </c>
      <c r="GW131" s="64"/>
      <c r="GX131" s="65">
        <v>0.0</v>
      </c>
      <c r="GY131" s="63" t="s">
        <v>4518</v>
      </c>
      <c r="GZ131" s="63" t="s">
        <v>564</v>
      </c>
      <c r="HA131" s="64"/>
      <c r="HB131" s="64"/>
      <c r="HC131" s="64"/>
      <c r="HD131" s="64"/>
      <c r="HE131" s="65">
        <v>1.0</v>
      </c>
      <c r="HF131" s="65">
        <v>0.0</v>
      </c>
      <c r="HG131" s="65">
        <v>0.0</v>
      </c>
      <c r="HH131" s="65">
        <v>0.0</v>
      </c>
      <c r="HI131" s="63" t="s">
        <v>4519</v>
      </c>
      <c r="HJ131" s="65">
        <v>1.0</v>
      </c>
      <c r="HK131" s="65">
        <v>0.0</v>
      </c>
      <c r="HL131" s="65">
        <v>0.0</v>
      </c>
      <c r="HM131" s="65">
        <v>0.0</v>
      </c>
      <c r="HN131" s="64"/>
      <c r="HO131" s="63" t="s">
        <v>132</v>
      </c>
      <c r="HP131" s="65">
        <v>40000.0</v>
      </c>
      <c r="HQ131" s="63" t="s">
        <v>7837</v>
      </c>
      <c r="HR131" s="64"/>
      <c r="HS131" s="64"/>
      <c r="HT131" s="64"/>
      <c r="HU131" s="64"/>
      <c r="HV131" s="63" t="s">
        <v>7838</v>
      </c>
      <c r="HW131" s="63" t="s">
        <v>7839</v>
      </c>
      <c r="HX131" s="63" t="s">
        <v>7840</v>
      </c>
      <c r="HY131" s="63">
        <v>1.022352248E9</v>
      </c>
      <c r="HZ131" s="63" t="s">
        <v>5589</v>
      </c>
      <c r="IA131" s="65">
        <v>0.0</v>
      </c>
      <c r="IB131" s="65">
        <v>0.0</v>
      </c>
      <c r="IC131" s="65">
        <v>1.0</v>
      </c>
      <c r="ID131" s="65">
        <v>0.0</v>
      </c>
      <c r="IE131" s="65">
        <v>0.0</v>
      </c>
      <c r="IF131" s="65">
        <v>0.0</v>
      </c>
      <c r="IG131" s="65">
        <v>0.0</v>
      </c>
      <c r="IH131" s="64"/>
      <c r="II131" s="64"/>
      <c r="IJ131" s="64"/>
      <c r="IK131" s="64"/>
      <c r="IL131" s="64"/>
      <c r="IM131" s="64"/>
      <c r="IN131" s="64"/>
      <c r="IO131" s="64"/>
      <c r="IP131" s="64"/>
      <c r="IQ131" s="64"/>
      <c r="IR131" s="63">
        <v>200000.0</v>
      </c>
      <c r="IS131" s="65">
        <v>3.0</v>
      </c>
      <c r="IT131" s="63" t="s">
        <v>5428</v>
      </c>
      <c r="IU131" s="64"/>
      <c r="IV131" s="64"/>
      <c r="IW131" s="64"/>
      <c r="IX131" s="64"/>
      <c r="IY131" s="64"/>
      <c r="IZ131" s="63" t="s">
        <v>7841</v>
      </c>
      <c r="JA131" s="164" t="s">
        <v>7842</v>
      </c>
      <c r="JB131" s="64"/>
      <c r="JC131" s="64"/>
      <c r="JD131" s="64"/>
      <c r="JE131" s="64"/>
      <c r="JF131" s="64"/>
      <c r="JG131" s="64"/>
      <c r="JH131" s="64"/>
      <c r="JI131" s="64"/>
      <c r="JJ131" s="64"/>
      <c r="JK131" s="64"/>
      <c r="JL131" s="64"/>
      <c r="JM131" s="64"/>
      <c r="JN131" s="64"/>
      <c r="JO131" s="64"/>
      <c r="JP131" s="64"/>
      <c r="JQ131" s="64"/>
      <c r="JR131" s="64"/>
      <c r="JS131" s="64"/>
      <c r="JT131" s="64"/>
      <c r="JU131" s="64"/>
      <c r="JV131" s="64"/>
      <c r="JW131" s="64"/>
      <c r="JX131" s="64"/>
      <c r="JY131" s="64"/>
      <c r="JZ131" s="64"/>
      <c r="KA131" s="64"/>
      <c r="KB131" s="64"/>
      <c r="KC131" s="64"/>
      <c r="KD131" s="64"/>
      <c r="KE131" s="64"/>
      <c r="KF131" s="64"/>
      <c r="KG131" s="64"/>
      <c r="KH131" s="64"/>
      <c r="KI131" s="64"/>
      <c r="KJ131" s="64"/>
      <c r="KK131" s="65">
        <v>4.89270359E8</v>
      </c>
      <c r="KL131" s="63" t="s">
        <v>7843</v>
      </c>
      <c r="KM131" s="163">
        <v>45207.0</v>
      </c>
      <c r="KN131" s="64"/>
      <c r="KO131" s="64"/>
      <c r="KP131" s="63" t="s">
        <v>4442</v>
      </c>
      <c r="KQ131" s="64"/>
      <c r="KR131" s="63" t="s">
        <v>6404</v>
      </c>
      <c r="KS131" s="64"/>
      <c r="KT131" s="65">
        <v>130.0</v>
      </c>
    </row>
    <row r="132" hidden="1">
      <c r="A132" s="163">
        <v>45200.0</v>
      </c>
      <c r="B132" s="163">
        <v>45200.0</v>
      </c>
      <c r="C132" s="63" t="s">
        <v>1514</v>
      </c>
      <c r="D132" s="63" t="s">
        <v>7469</v>
      </c>
      <c r="E132" s="63">
        <v>3.233217594E9</v>
      </c>
      <c r="F132" s="63" t="s">
        <v>4408</v>
      </c>
      <c r="G132" s="63" t="s">
        <v>4409</v>
      </c>
      <c r="H132" s="63" t="s">
        <v>4766</v>
      </c>
      <c r="I132" s="63" t="s">
        <v>7844</v>
      </c>
      <c r="J132" s="64"/>
      <c r="K132" s="64"/>
      <c r="L132" s="64"/>
      <c r="M132" s="64"/>
      <c r="N132" s="64"/>
      <c r="O132" s="63" t="s">
        <v>7845</v>
      </c>
      <c r="P132" s="65">
        <v>3.13602849E9</v>
      </c>
      <c r="Q132" s="63" t="s">
        <v>7844</v>
      </c>
      <c r="R132" s="64"/>
      <c r="S132" s="63" t="s">
        <v>7846</v>
      </c>
      <c r="T132" s="164" t="s">
        <v>7847</v>
      </c>
      <c r="U132" s="63" t="s">
        <v>7848</v>
      </c>
      <c r="V132" s="164" t="s">
        <v>7849</v>
      </c>
      <c r="W132" s="63" t="s">
        <v>7850</v>
      </c>
      <c r="X132" s="164" t="s">
        <v>7851</v>
      </c>
      <c r="Y132" s="65">
        <v>3.0</v>
      </c>
      <c r="Z132" s="65">
        <v>1.0</v>
      </c>
      <c r="AA132" s="63" t="s">
        <v>4532</v>
      </c>
      <c r="AB132" s="63" t="s">
        <v>35</v>
      </c>
      <c r="AC132" s="63" t="s">
        <v>35</v>
      </c>
      <c r="AD132" s="63" t="s">
        <v>132</v>
      </c>
      <c r="AE132" s="63" t="s">
        <v>216</v>
      </c>
      <c r="AF132" s="65">
        <v>3.0</v>
      </c>
      <c r="AG132" s="63" t="s">
        <v>2007</v>
      </c>
      <c r="AH132" s="65">
        <v>1.0</v>
      </c>
      <c r="AI132" s="63" t="s">
        <v>2007</v>
      </c>
      <c r="AJ132" s="65">
        <v>1.0</v>
      </c>
      <c r="AK132" s="65">
        <v>1.0</v>
      </c>
      <c r="AL132" s="63" t="s">
        <v>2007</v>
      </c>
      <c r="AM132" s="65">
        <v>1.0</v>
      </c>
      <c r="AN132" s="63" t="s">
        <v>4485</v>
      </c>
      <c r="AO132" s="63" t="s">
        <v>4581</v>
      </c>
      <c r="AP132" s="63" t="s">
        <v>4420</v>
      </c>
      <c r="AQ132" s="64"/>
      <c r="AR132" s="63" t="s">
        <v>4421</v>
      </c>
      <c r="AS132" s="63" t="s">
        <v>132</v>
      </c>
      <c r="AT132" s="64"/>
      <c r="AU132" s="63" t="s">
        <v>132</v>
      </c>
      <c r="AV132" s="63" t="s">
        <v>4486</v>
      </c>
      <c r="AW132" s="63" t="s">
        <v>4561</v>
      </c>
      <c r="AX132" s="63" t="s">
        <v>132</v>
      </c>
      <c r="AY132" s="64"/>
      <c r="AZ132" s="64"/>
      <c r="BA132" s="64"/>
      <c r="BB132" s="65">
        <v>0.0</v>
      </c>
      <c r="BC132" s="65">
        <v>1.0</v>
      </c>
      <c r="BD132" s="65">
        <v>0.0</v>
      </c>
      <c r="BE132" s="65">
        <v>3.0</v>
      </c>
      <c r="BF132" s="166">
        <v>45689.0</v>
      </c>
      <c r="BG132" s="65">
        <v>140.0</v>
      </c>
      <c r="BH132" s="63" t="s">
        <v>4459</v>
      </c>
      <c r="BI132" s="63" t="s">
        <v>4460</v>
      </c>
      <c r="BJ132" s="63" t="s">
        <v>6213</v>
      </c>
      <c r="BK132" s="65">
        <v>1.0</v>
      </c>
      <c r="BL132" s="65">
        <v>1.0</v>
      </c>
      <c r="BM132" s="65">
        <v>0.0</v>
      </c>
      <c r="BN132" s="65">
        <v>0.0</v>
      </c>
      <c r="BO132" s="65">
        <v>0.0</v>
      </c>
      <c r="BP132" s="65">
        <v>0.0</v>
      </c>
      <c r="BQ132" s="65">
        <v>0.0</v>
      </c>
      <c r="BR132" s="64"/>
      <c r="BS132" s="64"/>
      <c r="BT132" s="63" t="s">
        <v>4425</v>
      </c>
      <c r="BU132" s="63" t="s">
        <v>4488</v>
      </c>
      <c r="BV132" s="65">
        <v>0.0</v>
      </c>
      <c r="BW132" s="65">
        <v>0.0</v>
      </c>
      <c r="BX132" s="65">
        <v>1.0</v>
      </c>
      <c r="BY132" s="64"/>
      <c r="BZ132" s="63" t="s">
        <v>4461</v>
      </c>
      <c r="CA132" s="63" t="s">
        <v>216</v>
      </c>
      <c r="CB132" s="65">
        <v>0.0</v>
      </c>
      <c r="CC132" s="65">
        <v>0.0</v>
      </c>
      <c r="CD132" s="65">
        <v>0.0</v>
      </c>
      <c r="CE132" s="65">
        <v>0.0</v>
      </c>
      <c r="CF132" s="65">
        <v>0.0</v>
      </c>
      <c r="CG132" s="65">
        <v>1.0</v>
      </c>
      <c r="CH132" s="65">
        <v>0.0</v>
      </c>
      <c r="CI132" s="65">
        <v>0.0</v>
      </c>
      <c r="CJ132" s="64"/>
      <c r="CK132" s="63" t="s">
        <v>216</v>
      </c>
      <c r="CL132" s="65">
        <v>0.0</v>
      </c>
      <c r="CM132" s="65">
        <v>0.0</v>
      </c>
      <c r="CN132" s="65">
        <v>0.0</v>
      </c>
      <c r="CO132" s="65">
        <v>0.0</v>
      </c>
      <c r="CP132" s="65">
        <v>0.0</v>
      </c>
      <c r="CQ132" s="65">
        <v>1.0</v>
      </c>
      <c r="CR132" s="65">
        <v>0.0</v>
      </c>
      <c r="CS132" s="65">
        <v>0.0</v>
      </c>
      <c r="CT132" s="64"/>
      <c r="CU132" s="63" t="s">
        <v>4427</v>
      </c>
      <c r="CV132" s="64"/>
      <c r="CW132" s="64"/>
      <c r="CX132" s="63" t="s">
        <v>4514</v>
      </c>
      <c r="CY132" s="65">
        <v>0.0</v>
      </c>
      <c r="CZ132" s="65">
        <v>0.0</v>
      </c>
      <c r="DA132" s="65">
        <v>0.0</v>
      </c>
      <c r="DB132" s="65">
        <v>0.0</v>
      </c>
      <c r="DC132" s="65">
        <v>0.0</v>
      </c>
      <c r="DD132" s="65">
        <v>0.0</v>
      </c>
      <c r="DE132" s="65">
        <v>0.0</v>
      </c>
      <c r="DF132" s="65">
        <v>0.0</v>
      </c>
      <c r="DG132" s="64"/>
      <c r="DH132" s="64"/>
      <c r="DI132" s="64"/>
      <c r="DJ132" s="65">
        <v>1.0</v>
      </c>
      <c r="DK132" s="65">
        <v>0.0</v>
      </c>
      <c r="DL132" s="65">
        <v>0.0</v>
      </c>
      <c r="DM132" s="64"/>
      <c r="DN132" s="63" t="s">
        <v>4429</v>
      </c>
      <c r="DO132" s="63" t="s">
        <v>4430</v>
      </c>
      <c r="DP132" s="63" t="s">
        <v>4563</v>
      </c>
      <c r="DQ132" s="64"/>
      <c r="DR132" s="64"/>
      <c r="DS132" s="64"/>
      <c r="DT132" s="64"/>
      <c r="DU132" s="64"/>
      <c r="DV132" s="65">
        <v>0.0</v>
      </c>
      <c r="DW132" s="65">
        <v>0.0</v>
      </c>
      <c r="DX132" s="65">
        <v>0.0</v>
      </c>
      <c r="DY132" s="65">
        <v>0.0</v>
      </c>
      <c r="DZ132" s="65">
        <v>1.0</v>
      </c>
      <c r="EA132" s="63" t="s">
        <v>4563</v>
      </c>
      <c r="EB132" s="64"/>
      <c r="EC132" s="64"/>
      <c r="ED132" s="64"/>
      <c r="EE132" s="64"/>
      <c r="EF132" s="64"/>
      <c r="EG132" s="65">
        <v>0.0</v>
      </c>
      <c r="EH132" s="65">
        <v>0.0</v>
      </c>
      <c r="EI132" s="65">
        <v>0.0</v>
      </c>
      <c r="EJ132" s="65">
        <v>0.0</v>
      </c>
      <c r="EK132" s="65">
        <v>1.0</v>
      </c>
      <c r="EL132" s="63" t="s">
        <v>4431</v>
      </c>
      <c r="EM132" s="63" t="s">
        <v>4631</v>
      </c>
      <c r="EN132" s="63" t="s">
        <v>4494</v>
      </c>
      <c r="EO132" s="64"/>
      <c r="EP132" s="64"/>
      <c r="EQ132" s="64"/>
      <c r="ER132" s="64"/>
      <c r="ES132" s="64"/>
      <c r="ET132" s="64"/>
      <c r="EU132" s="64"/>
      <c r="EV132" s="65">
        <v>1.0</v>
      </c>
      <c r="EW132" s="65">
        <v>0.0</v>
      </c>
      <c r="EX132" s="65">
        <v>0.0</v>
      </c>
      <c r="EY132" s="65">
        <v>0.0</v>
      </c>
      <c r="EZ132" s="65">
        <v>0.0</v>
      </c>
      <c r="FA132" s="65">
        <v>0.0</v>
      </c>
      <c r="FB132" s="65">
        <v>0.0</v>
      </c>
      <c r="FC132" s="64"/>
      <c r="FD132" s="63" t="s">
        <v>4461</v>
      </c>
      <c r="FE132" s="64"/>
      <c r="FF132" s="64"/>
      <c r="FG132" s="64"/>
      <c r="FH132" s="65">
        <v>0.0</v>
      </c>
      <c r="FI132" s="65">
        <v>1.0</v>
      </c>
      <c r="FJ132" s="65">
        <v>0.0</v>
      </c>
      <c r="FK132" s="63" t="s">
        <v>7852</v>
      </c>
      <c r="FL132" s="164" t="s">
        <v>7853</v>
      </c>
      <c r="FM132" s="63" t="s">
        <v>35</v>
      </c>
      <c r="FN132" s="63" t="s">
        <v>7573</v>
      </c>
      <c r="FO132" s="65">
        <v>1.0</v>
      </c>
      <c r="FP132" s="65">
        <v>0.0</v>
      </c>
      <c r="FQ132" s="65">
        <v>1.0</v>
      </c>
      <c r="FR132" s="65">
        <v>0.0</v>
      </c>
      <c r="FS132" s="65">
        <v>0.0</v>
      </c>
      <c r="FT132" s="65">
        <v>0.0</v>
      </c>
      <c r="FU132" s="65">
        <v>0.0</v>
      </c>
      <c r="FV132" s="65">
        <v>0.0</v>
      </c>
      <c r="FW132" s="63" t="s">
        <v>35</v>
      </c>
      <c r="FX132" s="63" t="s">
        <v>132</v>
      </c>
      <c r="FY132" s="65">
        <v>0.0</v>
      </c>
      <c r="FZ132" s="65">
        <v>1.0</v>
      </c>
      <c r="GA132" s="65">
        <v>0.0</v>
      </c>
      <c r="GB132" s="63" t="s">
        <v>2007</v>
      </c>
      <c r="GC132" s="64"/>
      <c r="GD132" s="64"/>
      <c r="GE132" s="64"/>
      <c r="GF132" s="64"/>
      <c r="GG132" s="64"/>
      <c r="GH132" s="64"/>
      <c r="GI132" s="65">
        <v>0.0</v>
      </c>
      <c r="GJ132" s="65">
        <v>0.0</v>
      </c>
      <c r="GK132" s="65">
        <v>0.0</v>
      </c>
      <c r="GL132" s="65">
        <v>0.0</v>
      </c>
      <c r="GM132" s="65">
        <v>1.0</v>
      </c>
      <c r="GN132" s="65">
        <v>0.0</v>
      </c>
      <c r="GO132" s="63" t="s">
        <v>4563</v>
      </c>
      <c r="GP132" s="64"/>
      <c r="GQ132" s="64"/>
      <c r="GR132" s="64"/>
      <c r="GS132" s="64"/>
      <c r="GT132" s="65">
        <v>0.0</v>
      </c>
      <c r="GU132" s="65">
        <v>0.0</v>
      </c>
      <c r="GV132" s="65">
        <v>0.0</v>
      </c>
      <c r="GW132" s="64"/>
      <c r="GX132" s="65">
        <v>1.0</v>
      </c>
      <c r="GY132" s="63" t="s">
        <v>4474</v>
      </c>
      <c r="GZ132" s="63" t="s">
        <v>4566</v>
      </c>
      <c r="HA132" s="64"/>
      <c r="HB132" s="64"/>
      <c r="HC132" s="64"/>
      <c r="HD132" s="64"/>
      <c r="HE132" s="65">
        <v>0.0</v>
      </c>
      <c r="HF132" s="65">
        <v>0.0</v>
      </c>
      <c r="HG132" s="65">
        <v>0.0</v>
      </c>
      <c r="HH132" s="65">
        <v>1.0</v>
      </c>
      <c r="HI132" s="63" t="s">
        <v>5073</v>
      </c>
      <c r="HJ132" s="65">
        <v>0.0</v>
      </c>
      <c r="HK132" s="65">
        <v>0.0</v>
      </c>
      <c r="HL132" s="65">
        <v>0.0</v>
      </c>
      <c r="HM132" s="65">
        <v>1.0</v>
      </c>
      <c r="HN132" s="64"/>
      <c r="HO132" s="63" t="s">
        <v>132</v>
      </c>
      <c r="HP132" s="65">
        <v>0.0</v>
      </c>
      <c r="HQ132" s="63" t="s">
        <v>7480</v>
      </c>
      <c r="HR132" s="65">
        <v>1.0</v>
      </c>
      <c r="HS132" s="63" t="s">
        <v>7854</v>
      </c>
      <c r="HT132" s="64"/>
      <c r="HU132" s="64"/>
      <c r="HV132" s="63" t="s">
        <v>7855</v>
      </c>
      <c r="HW132" s="63" t="s">
        <v>2594</v>
      </c>
      <c r="HX132" s="63" t="s">
        <v>3242</v>
      </c>
      <c r="HY132" s="63">
        <v>2.580908E7</v>
      </c>
      <c r="HZ132" s="63" t="s">
        <v>5589</v>
      </c>
      <c r="IA132" s="65">
        <v>0.0</v>
      </c>
      <c r="IB132" s="65">
        <v>0.0</v>
      </c>
      <c r="IC132" s="65">
        <v>1.0</v>
      </c>
      <c r="ID132" s="65">
        <v>0.0</v>
      </c>
      <c r="IE132" s="65">
        <v>0.0</v>
      </c>
      <c r="IF132" s="65">
        <v>0.0</v>
      </c>
      <c r="IG132" s="65">
        <v>0.0</v>
      </c>
      <c r="IH132" s="64"/>
      <c r="II132" s="64"/>
      <c r="IJ132" s="64"/>
      <c r="IK132" s="64"/>
      <c r="IL132" s="64"/>
      <c r="IM132" s="64"/>
      <c r="IN132" s="64"/>
      <c r="IO132" s="64"/>
      <c r="IP132" s="64"/>
      <c r="IQ132" s="64"/>
      <c r="IR132" s="63">
        <v>80000.0</v>
      </c>
      <c r="IS132" s="65">
        <v>2.0</v>
      </c>
      <c r="IT132" s="63" t="s">
        <v>5287</v>
      </c>
      <c r="IU132" s="64"/>
      <c r="IV132" s="63" t="s">
        <v>7856</v>
      </c>
      <c r="IW132" s="164" t="s">
        <v>7857</v>
      </c>
      <c r="IX132" s="64"/>
      <c r="IY132" s="64"/>
      <c r="IZ132" s="63" t="s">
        <v>7858</v>
      </c>
      <c r="JA132" s="164" t="s">
        <v>7859</v>
      </c>
      <c r="JB132" s="64"/>
      <c r="JC132" s="64"/>
      <c r="JD132" s="64"/>
      <c r="JE132" s="64"/>
      <c r="JF132" s="64"/>
      <c r="JG132" s="64"/>
      <c r="JH132" s="64"/>
      <c r="JI132" s="64"/>
      <c r="JJ132" s="64"/>
      <c r="JK132" s="64"/>
      <c r="JL132" s="64"/>
      <c r="JM132" s="64"/>
      <c r="JN132" s="64"/>
      <c r="JO132" s="64"/>
      <c r="JP132" s="64"/>
      <c r="JQ132" s="64"/>
      <c r="JR132" s="64"/>
      <c r="JS132" s="64"/>
      <c r="JT132" s="64"/>
      <c r="JU132" s="64"/>
      <c r="JV132" s="64"/>
      <c r="JW132" s="64"/>
      <c r="JX132" s="64"/>
      <c r="JY132" s="64"/>
      <c r="JZ132" s="64"/>
      <c r="KA132" s="64"/>
      <c r="KB132" s="64"/>
      <c r="KC132" s="64"/>
      <c r="KD132" s="64"/>
      <c r="KE132" s="64"/>
      <c r="KF132" s="64"/>
      <c r="KG132" s="64"/>
      <c r="KH132" s="64"/>
      <c r="KI132" s="64"/>
      <c r="KJ132" s="64"/>
      <c r="KK132" s="65">
        <v>4.90828009E8</v>
      </c>
      <c r="KL132" s="63" t="s">
        <v>7860</v>
      </c>
      <c r="KM132" s="163">
        <v>45210.0</v>
      </c>
      <c r="KN132" s="64"/>
      <c r="KO132" s="64"/>
      <c r="KP132" s="63" t="s">
        <v>4442</v>
      </c>
      <c r="KQ132" s="64"/>
      <c r="KR132" s="63" t="s">
        <v>6404</v>
      </c>
      <c r="KS132" s="64"/>
      <c r="KT132" s="65">
        <v>131.0</v>
      </c>
    </row>
    <row r="133" hidden="1">
      <c r="A133" s="163">
        <v>45207.0</v>
      </c>
      <c r="B133" s="163">
        <v>45214.0</v>
      </c>
      <c r="C133" s="63" t="s">
        <v>5576</v>
      </c>
      <c r="D133" s="63" t="s">
        <v>5577</v>
      </c>
      <c r="E133" s="63">
        <v>3.005369722E9</v>
      </c>
      <c r="F133" s="63" t="s">
        <v>4408</v>
      </c>
      <c r="G133" s="63" t="s">
        <v>5522</v>
      </c>
      <c r="H133" s="63" t="s">
        <v>5523</v>
      </c>
      <c r="I133" s="63" t="s">
        <v>5625</v>
      </c>
      <c r="J133" s="63" t="s">
        <v>7861</v>
      </c>
      <c r="K133" s="65">
        <v>4.573137</v>
      </c>
      <c r="L133" s="65">
        <v>-74.183664</v>
      </c>
      <c r="M133" s="65">
        <v>2663.599854</v>
      </c>
      <c r="N133" s="65">
        <v>22.90460014</v>
      </c>
      <c r="O133" s="63" t="s">
        <v>7862</v>
      </c>
      <c r="P133" s="65">
        <v>3.209953273E9</v>
      </c>
      <c r="Q133" s="63" t="s">
        <v>7863</v>
      </c>
      <c r="R133" s="64"/>
      <c r="S133" s="64"/>
      <c r="T133" s="64"/>
      <c r="U133" s="64"/>
      <c r="V133" s="64"/>
      <c r="W133" s="64"/>
      <c r="X133" s="64"/>
      <c r="Y133" s="65">
        <v>6.0</v>
      </c>
      <c r="Z133" s="65">
        <v>1.0</v>
      </c>
      <c r="AA133" s="63" t="s">
        <v>4417</v>
      </c>
      <c r="AB133" s="63" t="s">
        <v>35</v>
      </c>
      <c r="AC133" s="63" t="s">
        <v>132</v>
      </c>
      <c r="AD133" s="63" t="s">
        <v>132</v>
      </c>
      <c r="AE133" s="65">
        <v>3.0</v>
      </c>
      <c r="AF133" s="65">
        <v>3.0</v>
      </c>
      <c r="AG133" s="63" t="s">
        <v>2007</v>
      </c>
      <c r="AH133" s="65">
        <v>3.0</v>
      </c>
      <c r="AI133" s="63" t="s">
        <v>2007</v>
      </c>
      <c r="AJ133" s="65">
        <v>2.0</v>
      </c>
      <c r="AK133" s="65">
        <v>1.0</v>
      </c>
      <c r="AL133" s="63" t="s">
        <v>2007</v>
      </c>
      <c r="AM133" s="65">
        <v>2.0</v>
      </c>
      <c r="AN133" s="63" t="s">
        <v>4510</v>
      </c>
      <c r="AO133" s="63" t="s">
        <v>4511</v>
      </c>
      <c r="AP133" s="63" t="s">
        <v>4582</v>
      </c>
      <c r="AQ133" s="64"/>
      <c r="AR133" s="63" t="s">
        <v>4421</v>
      </c>
      <c r="AS133" s="63" t="s">
        <v>35</v>
      </c>
      <c r="AT133" s="63" t="s">
        <v>7864</v>
      </c>
      <c r="AU133" s="63" t="s">
        <v>35</v>
      </c>
      <c r="AV133" s="63" t="s">
        <v>4458</v>
      </c>
      <c r="AW133" s="63" t="s">
        <v>4423</v>
      </c>
      <c r="AX133" s="63" t="s">
        <v>132</v>
      </c>
      <c r="AY133" s="64"/>
      <c r="AZ133" s="64"/>
      <c r="BA133" s="64"/>
      <c r="BB133" s="65">
        <v>0.0</v>
      </c>
      <c r="BC133" s="65">
        <v>1.0</v>
      </c>
      <c r="BD133" s="65">
        <v>0.0</v>
      </c>
      <c r="BE133" s="65">
        <v>3.0</v>
      </c>
      <c r="BF133" s="166">
        <v>45689.0</v>
      </c>
      <c r="BG133" s="65">
        <v>72.0</v>
      </c>
      <c r="BH133" s="63" t="s">
        <v>4564</v>
      </c>
      <c r="BI133" s="63" t="s">
        <v>4460</v>
      </c>
      <c r="BJ133" s="63" t="s">
        <v>4564</v>
      </c>
      <c r="BK133" s="65">
        <v>0.0</v>
      </c>
      <c r="BL133" s="65">
        <v>0.0</v>
      </c>
      <c r="BM133" s="65">
        <v>0.0</v>
      </c>
      <c r="BN133" s="65">
        <v>0.0</v>
      </c>
      <c r="BO133" s="65">
        <v>1.0</v>
      </c>
      <c r="BP133" s="65">
        <v>0.0</v>
      </c>
      <c r="BQ133" s="65">
        <v>0.0</v>
      </c>
      <c r="BR133" s="64"/>
      <c r="BS133" s="64"/>
      <c r="BT133" s="63" t="s">
        <v>4460</v>
      </c>
      <c r="BU133" s="63" t="s">
        <v>4488</v>
      </c>
      <c r="BV133" s="65">
        <v>0.0</v>
      </c>
      <c r="BW133" s="65">
        <v>0.0</v>
      </c>
      <c r="BX133" s="65">
        <v>1.0</v>
      </c>
      <c r="BY133" s="64"/>
      <c r="BZ133" s="63" t="s">
        <v>4461</v>
      </c>
      <c r="CA133" s="63" t="s">
        <v>216</v>
      </c>
      <c r="CB133" s="65">
        <v>0.0</v>
      </c>
      <c r="CC133" s="65">
        <v>0.0</v>
      </c>
      <c r="CD133" s="65">
        <v>0.0</v>
      </c>
      <c r="CE133" s="65">
        <v>0.0</v>
      </c>
      <c r="CF133" s="65">
        <v>0.0</v>
      </c>
      <c r="CG133" s="65">
        <v>1.0</v>
      </c>
      <c r="CH133" s="65">
        <v>0.0</v>
      </c>
      <c r="CI133" s="65">
        <v>0.0</v>
      </c>
      <c r="CJ133" s="64"/>
      <c r="CK133" s="63" t="s">
        <v>216</v>
      </c>
      <c r="CL133" s="65">
        <v>0.0</v>
      </c>
      <c r="CM133" s="65">
        <v>0.0</v>
      </c>
      <c r="CN133" s="65">
        <v>0.0</v>
      </c>
      <c r="CO133" s="65">
        <v>0.0</v>
      </c>
      <c r="CP133" s="65">
        <v>0.0</v>
      </c>
      <c r="CQ133" s="65">
        <v>1.0</v>
      </c>
      <c r="CR133" s="65">
        <v>0.0</v>
      </c>
      <c r="CS133" s="65">
        <v>0.0</v>
      </c>
      <c r="CT133" s="64"/>
      <c r="CU133" s="63" t="s">
        <v>4427</v>
      </c>
      <c r="CV133" s="64"/>
      <c r="CW133" s="64"/>
      <c r="CX133" s="63" t="s">
        <v>4514</v>
      </c>
      <c r="CY133" s="65">
        <v>0.0</v>
      </c>
      <c r="CZ133" s="65">
        <v>0.0</v>
      </c>
      <c r="DA133" s="65">
        <v>0.0</v>
      </c>
      <c r="DB133" s="65">
        <v>0.0</v>
      </c>
      <c r="DC133" s="65">
        <v>0.0</v>
      </c>
      <c r="DD133" s="65">
        <v>0.0</v>
      </c>
      <c r="DE133" s="65">
        <v>0.0</v>
      </c>
      <c r="DF133" s="65">
        <v>0.0</v>
      </c>
      <c r="DG133" s="64"/>
      <c r="DH133" s="64"/>
      <c r="DI133" s="64"/>
      <c r="DJ133" s="65">
        <v>1.0</v>
      </c>
      <c r="DK133" s="65">
        <v>0.0</v>
      </c>
      <c r="DL133" s="65">
        <v>0.0</v>
      </c>
      <c r="DM133" s="64"/>
      <c r="DN133" s="63" t="s">
        <v>5044</v>
      </c>
      <c r="DO133" s="63" t="s">
        <v>4430</v>
      </c>
      <c r="DP133" s="63" t="s">
        <v>4430</v>
      </c>
      <c r="DQ133" s="64"/>
      <c r="DR133" s="64"/>
      <c r="DS133" s="64"/>
      <c r="DT133" s="64"/>
      <c r="DU133" s="64"/>
      <c r="DV133" s="65">
        <v>1.0</v>
      </c>
      <c r="DW133" s="65">
        <v>0.0</v>
      </c>
      <c r="DX133" s="65">
        <v>0.0</v>
      </c>
      <c r="DY133" s="65">
        <v>0.0</v>
      </c>
      <c r="DZ133" s="65">
        <v>0.0</v>
      </c>
      <c r="EA133" s="63" t="s">
        <v>4430</v>
      </c>
      <c r="EB133" s="64"/>
      <c r="EC133" s="64"/>
      <c r="ED133" s="64"/>
      <c r="EE133" s="64"/>
      <c r="EF133" s="64"/>
      <c r="EG133" s="65">
        <v>1.0</v>
      </c>
      <c r="EH133" s="65">
        <v>0.0</v>
      </c>
      <c r="EI133" s="65">
        <v>0.0</v>
      </c>
      <c r="EJ133" s="65">
        <v>0.0</v>
      </c>
      <c r="EK133" s="65">
        <v>0.0</v>
      </c>
      <c r="EL133" s="63" t="s">
        <v>4431</v>
      </c>
      <c r="EM133" s="63" t="s">
        <v>4432</v>
      </c>
      <c r="EN133" s="63" t="s">
        <v>4494</v>
      </c>
      <c r="EO133" s="64"/>
      <c r="EP133" s="64"/>
      <c r="EQ133" s="64"/>
      <c r="ER133" s="64"/>
      <c r="ES133" s="64"/>
      <c r="ET133" s="64"/>
      <c r="EU133" s="64"/>
      <c r="EV133" s="65">
        <v>1.0</v>
      </c>
      <c r="EW133" s="65">
        <v>0.0</v>
      </c>
      <c r="EX133" s="65">
        <v>0.0</v>
      </c>
      <c r="EY133" s="65">
        <v>0.0</v>
      </c>
      <c r="EZ133" s="65">
        <v>0.0</v>
      </c>
      <c r="FA133" s="65">
        <v>0.0</v>
      </c>
      <c r="FB133" s="65">
        <v>0.0</v>
      </c>
      <c r="FC133" s="64"/>
      <c r="FD133" s="63" t="s">
        <v>4461</v>
      </c>
      <c r="FE133" s="64"/>
      <c r="FF133" s="64"/>
      <c r="FG133" s="64"/>
      <c r="FH133" s="65">
        <v>0.0</v>
      </c>
      <c r="FI133" s="65">
        <v>1.0</v>
      </c>
      <c r="FJ133" s="65">
        <v>0.0</v>
      </c>
      <c r="FK133" s="64"/>
      <c r="FL133" s="64"/>
      <c r="FM133" s="63" t="s">
        <v>35</v>
      </c>
      <c r="FN133" s="63" t="s">
        <v>4650</v>
      </c>
      <c r="FO133" s="65">
        <v>0.0</v>
      </c>
      <c r="FP133" s="65">
        <v>0.0</v>
      </c>
      <c r="FQ133" s="65">
        <v>1.0</v>
      </c>
      <c r="FR133" s="65">
        <v>0.0</v>
      </c>
      <c r="FS133" s="65">
        <v>0.0</v>
      </c>
      <c r="FT133" s="65">
        <v>0.0</v>
      </c>
      <c r="FU133" s="65">
        <v>0.0</v>
      </c>
      <c r="FV133" s="65">
        <v>0.0</v>
      </c>
      <c r="FW133" s="63" t="s">
        <v>35</v>
      </c>
      <c r="FX133" s="63" t="s">
        <v>7865</v>
      </c>
      <c r="FY133" s="65">
        <v>0.0</v>
      </c>
      <c r="FZ133" s="65">
        <v>1.0</v>
      </c>
      <c r="GA133" s="65">
        <v>1.0</v>
      </c>
      <c r="GB133" s="63" t="s">
        <v>4926</v>
      </c>
      <c r="GC133" s="64"/>
      <c r="GD133" s="64"/>
      <c r="GE133" s="64"/>
      <c r="GF133" s="64"/>
      <c r="GG133" s="64"/>
      <c r="GH133" s="64"/>
      <c r="GI133" s="65">
        <v>1.0</v>
      </c>
      <c r="GJ133" s="65">
        <v>0.0</v>
      </c>
      <c r="GK133" s="65">
        <v>0.0</v>
      </c>
      <c r="GL133" s="65">
        <v>0.0</v>
      </c>
      <c r="GM133" s="65">
        <v>0.0</v>
      </c>
      <c r="GN133" s="65">
        <v>0.0</v>
      </c>
      <c r="GO133" s="63" t="s">
        <v>564</v>
      </c>
      <c r="GP133" s="64"/>
      <c r="GQ133" s="64"/>
      <c r="GR133" s="64"/>
      <c r="GS133" s="64"/>
      <c r="GT133" s="65">
        <v>1.0</v>
      </c>
      <c r="GU133" s="65">
        <v>0.0</v>
      </c>
      <c r="GV133" s="65">
        <v>0.0</v>
      </c>
      <c r="GW133" s="64"/>
      <c r="GX133" s="65">
        <v>0.0</v>
      </c>
      <c r="GY133" s="63" t="s">
        <v>4474</v>
      </c>
      <c r="GZ133" s="63" t="s">
        <v>4437</v>
      </c>
      <c r="HA133" s="64"/>
      <c r="HB133" s="64"/>
      <c r="HC133" s="64"/>
      <c r="HD133" s="64"/>
      <c r="HE133" s="65">
        <v>0.0</v>
      </c>
      <c r="HF133" s="65">
        <v>0.0</v>
      </c>
      <c r="HG133" s="65">
        <v>1.0</v>
      </c>
      <c r="HH133" s="65">
        <v>0.0</v>
      </c>
      <c r="HI133" s="63" t="s">
        <v>4519</v>
      </c>
      <c r="HJ133" s="65">
        <v>1.0</v>
      </c>
      <c r="HK133" s="65">
        <v>0.0</v>
      </c>
      <c r="HL133" s="65">
        <v>0.0</v>
      </c>
      <c r="HM133" s="65">
        <v>0.0</v>
      </c>
      <c r="HN133" s="64"/>
      <c r="HO133" s="63" t="s">
        <v>4592</v>
      </c>
      <c r="HP133" s="64"/>
      <c r="HQ133" s="64"/>
      <c r="HR133" s="65">
        <v>2.0</v>
      </c>
      <c r="HS133" s="64"/>
      <c r="HT133" s="64"/>
      <c r="HU133" s="64"/>
      <c r="HV133" s="63" t="s">
        <v>7866</v>
      </c>
      <c r="HW133" s="63" t="s">
        <v>7867</v>
      </c>
      <c r="HX133" s="63" t="s">
        <v>7868</v>
      </c>
      <c r="HY133" s="63">
        <v>5.2457886E7</v>
      </c>
      <c r="HZ133" s="63" t="s">
        <v>7869</v>
      </c>
      <c r="IA133" s="65">
        <v>0.0</v>
      </c>
      <c r="IB133" s="65">
        <v>0.0</v>
      </c>
      <c r="IC133" s="65">
        <v>1.0</v>
      </c>
      <c r="ID133" s="65">
        <v>0.0</v>
      </c>
      <c r="IE133" s="65">
        <v>0.0</v>
      </c>
      <c r="IF133" s="65">
        <v>1.0</v>
      </c>
      <c r="IG133" s="65">
        <v>0.0</v>
      </c>
      <c r="IH133" s="64"/>
      <c r="II133" s="64"/>
      <c r="IJ133" s="64"/>
      <c r="IK133" s="64"/>
      <c r="IL133" s="64"/>
      <c r="IM133" s="64"/>
      <c r="IN133" s="64"/>
      <c r="IO133" s="64"/>
      <c r="IP133" s="64"/>
      <c r="IQ133" s="64"/>
      <c r="IR133" s="165">
        <v>200000.0</v>
      </c>
      <c r="IS133" s="65">
        <v>3.0</v>
      </c>
      <c r="IT133" s="63" t="s">
        <v>5428</v>
      </c>
      <c r="IU133" s="64"/>
      <c r="IV133" s="64"/>
      <c r="IW133" s="64"/>
      <c r="IX133" s="64"/>
      <c r="IY133" s="64"/>
      <c r="IZ133" s="64"/>
      <c r="JA133" s="64"/>
      <c r="JB133" s="64"/>
      <c r="JC133" s="64"/>
      <c r="JD133" s="64"/>
      <c r="JE133" s="64"/>
      <c r="JF133" s="64"/>
      <c r="JG133" s="64"/>
      <c r="JH133" s="64"/>
      <c r="JI133" s="64"/>
      <c r="JJ133" s="64"/>
      <c r="JK133" s="64"/>
      <c r="JL133" s="64"/>
      <c r="JM133" s="64"/>
      <c r="JN133" s="64"/>
      <c r="JO133" s="64"/>
      <c r="JP133" s="64"/>
      <c r="JQ133" s="64"/>
      <c r="JR133" s="64"/>
      <c r="JS133" s="64"/>
      <c r="JT133" s="64"/>
      <c r="JU133" s="64"/>
      <c r="JV133" s="64"/>
      <c r="JW133" s="64"/>
      <c r="JX133" s="64"/>
      <c r="JY133" s="64"/>
      <c r="JZ133" s="64"/>
      <c r="KA133" s="64"/>
      <c r="KB133" s="64"/>
      <c r="KC133" s="64"/>
      <c r="KD133" s="64"/>
      <c r="KE133" s="64"/>
      <c r="KF133" s="64"/>
      <c r="KG133" s="64"/>
      <c r="KH133" s="64"/>
      <c r="KI133" s="64"/>
      <c r="KJ133" s="64"/>
      <c r="KK133" s="65">
        <v>4.92188062E8</v>
      </c>
      <c r="KL133" s="63" t="s">
        <v>7870</v>
      </c>
      <c r="KM133" s="163">
        <v>45214.0</v>
      </c>
      <c r="KN133" s="64"/>
      <c r="KO133" s="64"/>
      <c r="KP133" s="63" t="s">
        <v>4442</v>
      </c>
      <c r="KQ133" s="64"/>
      <c r="KR133" s="63" t="s">
        <v>6404</v>
      </c>
      <c r="KS133" s="64"/>
      <c r="KT133" s="65">
        <v>132.0</v>
      </c>
    </row>
    <row r="134">
      <c r="A134" s="163">
        <v>45214.0</v>
      </c>
      <c r="B134" s="163">
        <v>45214.0</v>
      </c>
      <c r="C134" s="63" t="s">
        <v>7871</v>
      </c>
      <c r="D134" s="63" t="s">
        <v>7872</v>
      </c>
      <c r="E134" s="63">
        <v>3.136590336E9</v>
      </c>
      <c r="F134" s="63" t="s">
        <v>4408</v>
      </c>
      <c r="G134" s="63" t="s">
        <v>4409</v>
      </c>
      <c r="H134" s="63" t="s">
        <v>79</v>
      </c>
      <c r="I134" s="63" t="s">
        <v>1415</v>
      </c>
      <c r="J134" s="63" t="s">
        <v>7873</v>
      </c>
      <c r="K134" s="65">
        <v>6.303848</v>
      </c>
      <c r="L134" s="65">
        <v>-75.528771</v>
      </c>
      <c r="M134" s="65">
        <v>2087.018773</v>
      </c>
      <c r="N134" s="65">
        <v>89.56958141</v>
      </c>
      <c r="O134" s="63" t="s">
        <v>1556</v>
      </c>
      <c r="P134" s="65">
        <v>3.217727921E9</v>
      </c>
      <c r="Q134" s="63" t="s">
        <v>1176</v>
      </c>
      <c r="R134" s="64"/>
      <c r="S134" s="63" t="s">
        <v>7874</v>
      </c>
      <c r="T134" s="164" t="s">
        <v>7875</v>
      </c>
      <c r="U134" s="63" t="s">
        <v>7876</v>
      </c>
      <c r="V134" s="164" t="s">
        <v>7877</v>
      </c>
      <c r="W134" s="63" t="s">
        <v>7878</v>
      </c>
      <c r="X134" s="164" t="s">
        <v>7879</v>
      </c>
      <c r="Y134" s="65">
        <v>4.0</v>
      </c>
      <c r="Z134" s="65">
        <v>2.0</v>
      </c>
      <c r="AA134" s="63" t="s">
        <v>4896</v>
      </c>
      <c r="AB134" s="63" t="s">
        <v>132</v>
      </c>
      <c r="AC134" s="63" t="s">
        <v>132</v>
      </c>
      <c r="AD134" s="63" t="s">
        <v>132</v>
      </c>
      <c r="AE134" s="65">
        <v>2.0</v>
      </c>
      <c r="AF134" s="65">
        <v>2.0</v>
      </c>
      <c r="AG134" s="63" t="s">
        <v>2007</v>
      </c>
      <c r="AH134" s="63" t="s">
        <v>2007</v>
      </c>
      <c r="AI134" s="63" t="s">
        <v>2007</v>
      </c>
      <c r="AJ134" s="65">
        <v>2.0</v>
      </c>
      <c r="AK134" s="65">
        <v>2.0</v>
      </c>
      <c r="AL134" s="63" t="s">
        <v>2007</v>
      </c>
      <c r="AM134" s="65">
        <v>3.0</v>
      </c>
      <c r="AN134" s="63" t="s">
        <v>4485</v>
      </c>
      <c r="AO134" s="63" t="s">
        <v>4419</v>
      </c>
      <c r="AP134" s="63" t="s">
        <v>4420</v>
      </c>
      <c r="AQ134" s="64"/>
      <c r="AR134" s="63" t="s">
        <v>4421</v>
      </c>
      <c r="AS134" s="63" t="s">
        <v>132</v>
      </c>
      <c r="AT134" s="63" t="s">
        <v>7880</v>
      </c>
      <c r="AU134" s="63" t="s">
        <v>132</v>
      </c>
      <c r="AV134" s="63" t="s">
        <v>4606</v>
      </c>
      <c r="AW134" s="63" t="s">
        <v>4561</v>
      </c>
      <c r="AX134" s="63" t="s">
        <v>132</v>
      </c>
      <c r="AY134" s="64"/>
      <c r="AZ134" s="64"/>
      <c r="BA134" s="64"/>
      <c r="BB134" s="65">
        <v>0.0</v>
      </c>
      <c r="BC134" s="65">
        <v>1.0</v>
      </c>
      <c r="BD134" s="65">
        <v>0.0</v>
      </c>
      <c r="BE134" s="65">
        <v>1.0</v>
      </c>
      <c r="BF134" s="63" t="s">
        <v>4487</v>
      </c>
      <c r="BG134" s="65">
        <v>40.0</v>
      </c>
      <c r="BH134" s="63" t="s">
        <v>4564</v>
      </c>
      <c r="BI134" s="63" t="s">
        <v>4460</v>
      </c>
      <c r="BJ134" s="63" t="s">
        <v>5719</v>
      </c>
      <c r="BK134" s="65">
        <v>0.0</v>
      </c>
      <c r="BL134" s="65">
        <v>0.0</v>
      </c>
      <c r="BM134" s="65">
        <v>0.0</v>
      </c>
      <c r="BN134" s="65">
        <v>0.0</v>
      </c>
      <c r="BO134" s="65">
        <v>0.0</v>
      </c>
      <c r="BP134" s="65">
        <v>1.0</v>
      </c>
      <c r="BQ134" s="65">
        <v>0.0</v>
      </c>
      <c r="BR134" s="64"/>
      <c r="BS134" s="64"/>
      <c r="BT134" s="63" t="s">
        <v>4460</v>
      </c>
      <c r="BU134" s="63" t="s">
        <v>4488</v>
      </c>
      <c r="BV134" s="65">
        <v>0.0</v>
      </c>
      <c r="BW134" s="65">
        <v>0.0</v>
      </c>
      <c r="BX134" s="65">
        <v>1.0</v>
      </c>
      <c r="BY134" s="63" t="s">
        <v>4426</v>
      </c>
      <c r="BZ134" s="63" t="s">
        <v>4461</v>
      </c>
      <c r="CA134" s="63" t="s">
        <v>4689</v>
      </c>
      <c r="CB134" s="65">
        <v>0.0</v>
      </c>
      <c r="CC134" s="65">
        <v>0.0</v>
      </c>
      <c r="CD134" s="65">
        <v>1.0</v>
      </c>
      <c r="CE134" s="65">
        <v>0.0</v>
      </c>
      <c r="CF134" s="65">
        <v>0.0</v>
      </c>
      <c r="CG134" s="65">
        <v>0.0</v>
      </c>
      <c r="CH134" s="65">
        <v>0.0</v>
      </c>
      <c r="CI134" s="65">
        <v>0.0</v>
      </c>
      <c r="CJ134" s="64"/>
      <c r="CK134" s="63" t="s">
        <v>216</v>
      </c>
      <c r="CL134" s="65">
        <v>0.0</v>
      </c>
      <c r="CM134" s="65">
        <v>0.0</v>
      </c>
      <c r="CN134" s="65">
        <v>0.0</v>
      </c>
      <c r="CO134" s="65">
        <v>0.0</v>
      </c>
      <c r="CP134" s="65">
        <v>0.0</v>
      </c>
      <c r="CQ134" s="65">
        <v>1.0</v>
      </c>
      <c r="CR134" s="65">
        <v>0.0</v>
      </c>
      <c r="CS134" s="65">
        <v>0.0</v>
      </c>
      <c r="CT134" s="64"/>
      <c r="CU134" s="63" t="s">
        <v>4427</v>
      </c>
      <c r="CV134" s="64"/>
      <c r="CW134" s="64"/>
      <c r="CX134" s="63" t="s">
        <v>4514</v>
      </c>
      <c r="CY134" s="65">
        <v>0.0</v>
      </c>
      <c r="CZ134" s="65">
        <v>0.0</v>
      </c>
      <c r="DA134" s="65">
        <v>0.0</v>
      </c>
      <c r="DB134" s="65">
        <v>0.0</v>
      </c>
      <c r="DC134" s="65">
        <v>0.0</v>
      </c>
      <c r="DD134" s="65">
        <v>0.0</v>
      </c>
      <c r="DE134" s="65">
        <v>0.0</v>
      </c>
      <c r="DF134" s="65">
        <v>0.0</v>
      </c>
      <c r="DG134" s="64"/>
      <c r="DH134" s="64"/>
      <c r="DI134" s="64"/>
      <c r="DJ134" s="65">
        <v>1.0</v>
      </c>
      <c r="DK134" s="65">
        <v>0.0</v>
      </c>
      <c r="DL134" s="65">
        <v>0.0</v>
      </c>
      <c r="DM134" s="64"/>
      <c r="DN134" s="63" t="s">
        <v>4429</v>
      </c>
      <c r="DO134" s="63" t="s">
        <v>4430</v>
      </c>
      <c r="DP134" s="63" t="s">
        <v>4563</v>
      </c>
      <c r="DQ134" s="64"/>
      <c r="DR134" s="64"/>
      <c r="DS134" s="64"/>
      <c r="DT134" s="64"/>
      <c r="DU134" s="64"/>
      <c r="DV134" s="65">
        <v>0.0</v>
      </c>
      <c r="DW134" s="65">
        <v>0.0</v>
      </c>
      <c r="DX134" s="65">
        <v>0.0</v>
      </c>
      <c r="DY134" s="65">
        <v>0.0</v>
      </c>
      <c r="DZ134" s="65">
        <v>1.0</v>
      </c>
      <c r="EA134" s="63" t="s">
        <v>4563</v>
      </c>
      <c r="EB134" s="64"/>
      <c r="EC134" s="64"/>
      <c r="ED134" s="64"/>
      <c r="EE134" s="64"/>
      <c r="EF134" s="64"/>
      <c r="EG134" s="65">
        <v>0.0</v>
      </c>
      <c r="EH134" s="65">
        <v>0.0</v>
      </c>
      <c r="EI134" s="65">
        <v>0.0</v>
      </c>
      <c r="EJ134" s="65">
        <v>0.0</v>
      </c>
      <c r="EK134" s="65">
        <v>1.0</v>
      </c>
      <c r="EL134" s="63" t="s">
        <v>4431</v>
      </c>
      <c r="EM134" s="63" t="s">
        <v>4631</v>
      </c>
      <c r="EN134" s="63" t="s">
        <v>4433</v>
      </c>
      <c r="EO134" s="64"/>
      <c r="EP134" s="64"/>
      <c r="EQ134" s="64"/>
      <c r="ER134" s="64"/>
      <c r="ES134" s="64"/>
      <c r="ET134" s="64"/>
      <c r="EU134" s="64"/>
      <c r="EV134" s="65">
        <v>0.0</v>
      </c>
      <c r="EW134" s="65">
        <v>0.0</v>
      </c>
      <c r="EX134" s="65">
        <v>0.0</v>
      </c>
      <c r="EY134" s="65">
        <v>0.0</v>
      </c>
      <c r="EZ134" s="65">
        <v>1.0</v>
      </c>
      <c r="FA134" s="65">
        <v>0.0</v>
      </c>
      <c r="FB134" s="65">
        <v>0.0</v>
      </c>
      <c r="FC134" s="64"/>
      <c r="FD134" s="63" t="s">
        <v>4425</v>
      </c>
      <c r="FE134" s="64"/>
      <c r="FF134" s="64"/>
      <c r="FG134" s="64"/>
      <c r="FH134" s="65">
        <v>0.0</v>
      </c>
      <c r="FI134" s="65">
        <v>0.0</v>
      </c>
      <c r="FJ134" s="65">
        <v>1.0</v>
      </c>
      <c r="FK134" s="63" t="s">
        <v>7881</v>
      </c>
      <c r="FL134" s="164" t="s">
        <v>7882</v>
      </c>
      <c r="FM134" s="63" t="s">
        <v>132</v>
      </c>
      <c r="FN134" s="63" t="s">
        <v>7883</v>
      </c>
      <c r="FO134" s="65">
        <v>0.0</v>
      </c>
      <c r="FP134" s="65">
        <v>1.0</v>
      </c>
      <c r="FQ134" s="65">
        <v>1.0</v>
      </c>
      <c r="FR134" s="65">
        <v>0.0</v>
      </c>
      <c r="FS134" s="65">
        <v>1.0</v>
      </c>
      <c r="FT134" s="65">
        <v>0.0</v>
      </c>
      <c r="FU134" s="65">
        <v>0.0</v>
      </c>
      <c r="FV134" s="65">
        <v>0.0</v>
      </c>
      <c r="FW134" s="63" t="s">
        <v>35</v>
      </c>
      <c r="FX134" s="63" t="s">
        <v>132</v>
      </c>
      <c r="FY134" s="65">
        <v>0.0</v>
      </c>
      <c r="FZ134" s="65">
        <v>1.0</v>
      </c>
      <c r="GA134" s="65">
        <v>0.0</v>
      </c>
      <c r="GB134" s="63" t="s">
        <v>2007</v>
      </c>
      <c r="GC134" s="64"/>
      <c r="GD134" s="64"/>
      <c r="GE134" s="64"/>
      <c r="GF134" s="64"/>
      <c r="GG134" s="64"/>
      <c r="GH134" s="64"/>
      <c r="GI134" s="65">
        <v>0.0</v>
      </c>
      <c r="GJ134" s="65">
        <v>0.0</v>
      </c>
      <c r="GK134" s="65">
        <v>0.0</v>
      </c>
      <c r="GL134" s="65">
        <v>0.0</v>
      </c>
      <c r="GM134" s="65">
        <v>1.0</v>
      </c>
      <c r="GN134" s="65">
        <v>0.0</v>
      </c>
      <c r="GO134" s="63" t="s">
        <v>4563</v>
      </c>
      <c r="GP134" s="64"/>
      <c r="GQ134" s="64"/>
      <c r="GR134" s="64"/>
      <c r="GS134" s="64"/>
      <c r="GT134" s="65">
        <v>0.0</v>
      </c>
      <c r="GU134" s="65">
        <v>0.0</v>
      </c>
      <c r="GV134" s="65">
        <v>0.0</v>
      </c>
      <c r="GW134" s="64"/>
      <c r="GX134" s="65">
        <v>1.0</v>
      </c>
      <c r="GY134" s="63" t="s">
        <v>4474</v>
      </c>
      <c r="GZ134" s="63" t="s">
        <v>4566</v>
      </c>
      <c r="HA134" s="64"/>
      <c r="HB134" s="64"/>
      <c r="HC134" s="64"/>
      <c r="HD134" s="64"/>
      <c r="HE134" s="65">
        <v>0.0</v>
      </c>
      <c r="HF134" s="65">
        <v>0.0</v>
      </c>
      <c r="HG134" s="65">
        <v>0.0</v>
      </c>
      <c r="HH134" s="65">
        <v>1.0</v>
      </c>
      <c r="HI134" s="63" t="s">
        <v>4714</v>
      </c>
      <c r="HJ134" s="65">
        <v>1.0</v>
      </c>
      <c r="HK134" s="65">
        <v>1.0</v>
      </c>
      <c r="HL134" s="65">
        <v>0.0</v>
      </c>
      <c r="HM134" s="65">
        <v>0.0</v>
      </c>
      <c r="HN134" s="64"/>
      <c r="HO134" s="63" t="s">
        <v>132</v>
      </c>
      <c r="HP134" s="65">
        <v>150000.0</v>
      </c>
      <c r="HQ134" s="64"/>
      <c r="HR134" s="65">
        <v>2.0</v>
      </c>
      <c r="HS134" s="63" t="s">
        <v>7884</v>
      </c>
      <c r="HT134" s="64"/>
      <c r="HU134" s="64"/>
      <c r="HV134" s="63" t="s">
        <v>7823</v>
      </c>
      <c r="HW134" s="63" t="s">
        <v>7885</v>
      </c>
      <c r="HX134" s="63" t="s">
        <v>7886</v>
      </c>
      <c r="HY134" s="63">
        <v>1.9586349E7</v>
      </c>
      <c r="HZ134" s="63" t="s">
        <v>4437</v>
      </c>
      <c r="IA134" s="65">
        <v>0.0</v>
      </c>
      <c r="IB134" s="65">
        <v>0.0</v>
      </c>
      <c r="IC134" s="65">
        <v>0.0</v>
      </c>
      <c r="ID134" s="65">
        <v>0.0</v>
      </c>
      <c r="IE134" s="65">
        <v>0.0</v>
      </c>
      <c r="IF134" s="65">
        <v>1.0</v>
      </c>
      <c r="IG134" s="65">
        <v>0.0</v>
      </c>
      <c r="IH134" s="64"/>
      <c r="II134" s="64"/>
      <c r="IJ134" s="64"/>
      <c r="IK134" s="64"/>
      <c r="IL134" s="64"/>
      <c r="IM134" s="64"/>
      <c r="IN134" s="64"/>
      <c r="IO134" s="64"/>
      <c r="IP134" s="64"/>
      <c r="IQ134" s="63" t="s">
        <v>7880</v>
      </c>
      <c r="IR134" s="63">
        <v>0.0</v>
      </c>
      <c r="IS134" s="65">
        <v>1.0</v>
      </c>
      <c r="IT134" s="63" t="s">
        <v>5287</v>
      </c>
      <c r="IU134" s="64"/>
      <c r="IV134" s="63" t="s">
        <v>5666</v>
      </c>
      <c r="IW134" s="164" t="s">
        <v>7887</v>
      </c>
      <c r="IX134" s="64"/>
      <c r="IY134" s="64"/>
      <c r="IZ134" s="63" t="s">
        <v>7888</v>
      </c>
      <c r="JA134" s="164" t="s">
        <v>7889</v>
      </c>
      <c r="JB134" s="64"/>
      <c r="JC134" s="64"/>
      <c r="JD134" s="64"/>
      <c r="JE134" s="64"/>
      <c r="JF134" s="64"/>
      <c r="JG134" s="64"/>
      <c r="JH134" s="64"/>
      <c r="JI134" s="64"/>
      <c r="JJ134" s="64"/>
      <c r="JK134" s="64"/>
      <c r="JL134" s="64"/>
      <c r="JM134" s="64"/>
      <c r="JN134" s="64"/>
      <c r="JO134" s="64"/>
      <c r="JP134" s="64"/>
      <c r="JQ134" s="64"/>
      <c r="JR134" s="64"/>
      <c r="JS134" s="64"/>
      <c r="JT134" s="64"/>
      <c r="JU134" s="64"/>
      <c r="JV134" s="64"/>
      <c r="JW134" s="64"/>
      <c r="JX134" s="64"/>
      <c r="JY134" s="64"/>
      <c r="JZ134" s="64"/>
      <c r="KA134" s="64"/>
      <c r="KB134" s="64"/>
      <c r="KC134" s="64"/>
      <c r="KD134" s="64"/>
      <c r="KE134" s="64"/>
      <c r="KF134" s="64"/>
      <c r="KG134" s="64"/>
      <c r="KH134" s="64"/>
      <c r="KI134" s="64"/>
      <c r="KJ134" s="64"/>
      <c r="KK134" s="65">
        <v>4.92195572E8</v>
      </c>
      <c r="KL134" s="63" t="s">
        <v>7890</v>
      </c>
      <c r="KM134" s="163">
        <v>45214.0</v>
      </c>
      <c r="KN134" s="64"/>
      <c r="KO134" s="64"/>
      <c r="KP134" s="63" t="s">
        <v>4442</v>
      </c>
      <c r="KQ134" s="64"/>
      <c r="KR134" s="63" t="s">
        <v>6404</v>
      </c>
      <c r="KS134" s="64"/>
      <c r="KT134" s="65">
        <v>133.0</v>
      </c>
    </row>
    <row r="135">
      <c r="A135" s="163">
        <v>45214.0</v>
      </c>
      <c r="B135" s="163">
        <v>45214.0</v>
      </c>
      <c r="C135" s="63" t="s">
        <v>1372</v>
      </c>
      <c r="D135" s="63" t="s">
        <v>6789</v>
      </c>
      <c r="E135" s="63">
        <v>3.143915068E9</v>
      </c>
      <c r="F135" s="63" t="s">
        <v>4408</v>
      </c>
      <c r="G135" s="63" t="s">
        <v>4409</v>
      </c>
      <c r="H135" s="63" t="s">
        <v>79</v>
      </c>
      <c r="I135" s="63" t="s">
        <v>865</v>
      </c>
      <c r="J135" s="63" t="s">
        <v>7891</v>
      </c>
      <c r="K135" s="65">
        <v>6.30485</v>
      </c>
      <c r="L135" s="65">
        <v>-75.530381</v>
      </c>
      <c r="M135" s="65">
        <v>2073.699951</v>
      </c>
      <c r="N135" s="65">
        <v>17.05900002</v>
      </c>
      <c r="O135" s="63" t="s">
        <v>7892</v>
      </c>
      <c r="P135" s="65">
        <v>3.147627976E9</v>
      </c>
      <c r="Q135" s="63" t="s">
        <v>7893</v>
      </c>
      <c r="R135" s="64"/>
      <c r="S135" s="63" t="s">
        <v>7894</v>
      </c>
      <c r="T135" s="164" t="s">
        <v>7895</v>
      </c>
      <c r="U135" s="64"/>
      <c r="V135" s="64"/>
      <c r="W135" s="63" t="s">
        <v>7896</v>
      </c>
      <c r="X135" s="164" t="s">
        <v>7897</v>
      </c>
      <c r="Y135" s="65">
        <v>4.0</v>
      </c>
      <c r="Z135" s="65">
        <v>1.0</v>
      </c>
      <c r="AA135" s="63" t="s">
        <v>4509</v>
      </c>
      <c r="AB135" s="63" t="s">
        <v>132</v>
      </c>
      <c r="AC135" s="63" t="s">
        <v>132</v>
      </c>
      <c r="AD135" s="63" t="s">
        <v>132</v>
      </c>
      <c r="AE135" s="65">
        <v>2.0</v>
      </c>
      <c r="AF135" s="65">
        <v>2.0</v>
      </c>
      <c r="AG135" s="65">
        <v>1.0</v>
      </c>
      <c r="AH135" s="65">
        <v>1.0</v>
      </c>
      <c r="AI135" s="63" t="s">
        <v>2007</v>
      </c>
      <c r="AJ135" s="65">
        <v>2.0</v>
      </c>
      <c r="AK135" s="63" t="s">
        <v>2007</v>
      </c>
      <c r="AL135" s="63" t="s">
        <v>2007</v>
      </c>
      <c r="AM135" s="65">
        <v>1.0</v>
      </c>
      <c r="AN135" s="63" t="s">
        <v>4485</v>
      </c>
      <c r="AO135" s="63" t="s">
        <v>4581</v>
      </c>
      <c r="AP135" s="63" t="s">
        <v>4420</v>
      </c>
      <c r="AQ135" s="64"/>
      <c r="AR135" s="63" t="s">
        <v>4583</v>
      </c>
      <c r="AS135" s="63" t="s">
        <v>132</v>
      </c>
      <c r="AT135" s="64"/>
      <c r="AU135" s="63" t="s">
        <v>132</v>
      </c>
      <c r="AV135" s="63" t="s">
        <v>4422</v>
      </c>
      <c r="AW135" s="63" t="s">
        <v>4437</v>
      </c>
      <c r="AX135" s="63" t="s">
        <v>132</v>
      </c>
      <c r="AY135" s="64"/>
      <c r="AZ135" s="64"/>
      <c r="BA135" s="64"/>
      <c r="BB135" s="65">
        <v>0.0</v>
      </c>
      <c r="BC135" s="65">
        <v>1.0</v>
      </c>
      <c r="BD135" s="65">
        <v>0.0</v>
      </c>
      <c r="BE135" s="65">
        <v>2.0</v>
      </c>
      <c r="BF135" s="63" t="s">
        <v>4487</v>
      </c>
      <c r="BG135" s="65">
        <v>28.0</v>
      </c>
      <c r="BH135" s="63" t="s">
        <v>4096</v>
      </c>
      <c r="BI135" s="63" t="s">
        <v>4461</v>
      </c>
      <c r="BJ135" s="63" t="s">
        <v>5719</v>
      </c>
      <c r="BK135" s="65">
        <v>0.0</v>
      </c>
      <c r="BL135" s="65">
        <v>0.0</v>
      </c>
      <c r="BM135" s="65">
        <v>0.0</v>
      </c>
      <c r="BN135" s="65">
        <v>0.0</v>
      </c>
      <c r="BO135" s="65">
        <v>0.0</v>
      </c>
      <c r="BP135" s="65">
        <v>1.0</v>
      </c>
      <c r="BQ135" s="65">
        <v>0.0</v>
      </c>
      <c r="BR135" s="64"/>
      <c r="BS135" s="64"/>
      <c r="BT135" s="63" t="s">
        <v>4461</v>
      </c>
      <c r="BU135" s="64"/>
      <c r="BV135" s="64"/>
      <c r="BW135" s="64"/>
      <c r="BX135" s="64"/>
      <c r="BY135" s="63" t="s">
        <v>4426</v>
      </c>
      <c r="BZ135" s="63" t="s">
        <v>4461</v>
      </c>
      <c r="CA135" s="63" t="s">
        <v>7898</v>
      </c>
      <c r="CB135" s="65">
        <v>0.0</v>
      </c>
      <c r="CC135" s="65">
        <v>1.0</v>
      </c>
      <c r="CD135" s="65">
        <v>0.0</v>
      </c>
      <c r="CE135" s="65">
        <v>1.0</v>
      </c>
      <c r="CF135" s="65">
        <v>1.0</v>
      </c>
      <c r="CG135" s="65">
        <v>0.0</v>
      </c>
      <c r="CH135" s="65">
        <v>0.0</v>
      </c>
      <c r="CI135" s="65">
        <v>0.0</v>
      </c>
      <c r="CJ135" s="64"/>
      <c r="CK135" s="63" t="s">
        <v>5452</v>
      </c>
      <c r="CL135" s="65">
        <v>0.0</v>
      </c>
      <c r="CM135" s="65">
        <v>0.0</v>
      </c>
      <c r="CN135" s="65">
        <v>1.0</v>
      </c>
      <c r="CO135" s="65">
        <v>0.0</v>
      </c>
      <c r="CP135" s="65">
        <v>0.0</v>
      </c>
      <c r="CQ135" s="65">
        <v>0.0</v>
      </c>
      <c r="CR135" s="65">
        <v>0.0</v>
      </c>
      <c r="CS135" s="65">
        <v>0.0</v>
      </c>
      <c r="CT135" s="64"/>
      <c r="CU135" s="63" t="s">
        <v>4427</v>
      </c>
      <c r="CV135" s="64"/>
      <c r="CW135" s="64"/>
      <c r="CX135" s="63" t="s">
        <v>4493</v>
      </c>
      <c r="CY135" s="65">
        <v>1.0</v>
      </c>
      <c r="CZ135" s="65">
        <v>0.0</v>
      </c>
      <c r="DA135" s="65">
        <v>0.0</v>
      </c>
      <c r="DB135" s="65">
        <v>0.0</v>
      </c>
      <c r="DC135" s="65">
        <v>0.0</v>
      </c>
      <c r="DD135" s="65">
        <v>0.0</v>
      </c>
      <c r="DE135" s="65">
        <v>0.0</v>
      </c>
      <c r="DF135" s="65">
        <v>0.0</v>
      </c>
      <c r="DG135" s="64"/>
      <c r="DH135" s="64"/>
      <c r="DI135" s="64"/>
      <c r="DJ135" s="65">
        <v>0.0</v>
      </c>
      <c r="DK135" s="65">
        <v>0.0</v>
      </c>
      <c r="DL135" s="65">
        <v>0.0</v>
      </c>
      <c r="DM135" s="64"/>
      <c r="DN135" s="63" t="s">
        <v>4429</v>
      </c>
      <c r="DO135" s="63" t="s">
        <v>4430</v>
      </c>
      <c r="DP135" s="63" t="s">
        <v>541</v>
      </c>
      <c r="DQ135" s="64"/>
      <c r="DR135" s="64"/>
      <c r="DS135" s="64"/>
      <c r="DT135" s="64"/>
      <c r="DU135" s="64"/>
      <c r="DV135" s="65">
        <v>0.0</v>
      </c>
      <c r="DW135" s="65">
        <v>1.0</v>
      </c>
      <c r="DX135" s="65">
        <v>0.0</v>
      </c>
      <c r="DY135" s="65">
        <v>0.0</v>
      </c>
      <c r="DZ135" s="65">
        <v>0.0</v>
      </c>
      <c r="EA135" s="63" t="s">
        <v>541</v>
      </c>
      <c r="EB135" s="64"/>
      <c r="EC135" s="64"/>
      <c r="ED135" s="64"/>
      <c r="EE135" s="64"/>
      <c r="EF135" s="64"/>
      <c r="EG135" s="65">
        <v>0.0</v>
      </c>
      <c r="EH135" s="65">
        <v>1.0</v>
      </c>
      <c r="EI135" s="65">
        <v>0.0</v>
      </c>
      <c r="EJ135" s="65">
        <v>0.0</v>
      </c>
      <c r="EK135" s="65">
        <v>0.0</v>
      </c>
      <c r="EL135" s="63" t="s">
        <v>4564</v>
      </c>
      <c r="EM135" s="63" t="s">
        <v>4631</v>
      </c>
      <c r="EN135" s="63" t="s">
        <v>4494</v>
      </c>
      <c r="EO135" s="64"/>
      <c r="EP135" s="64"/>
      <c r="EQ135" s="64"/>
      <c r="ER135" s="64"/>
      <c r="ES135" s="64"/>
      <c r="ET135" s="64"/>
      <c r="EU135" s="64"/>
      <c r="EV135" s="65">
        <v>1.0</v>
      </c>
      <c r="EW135" s="65">
        <v>0.0</v>
      </c>
      <c r="EX135" s="65">
        <v>0.0</v>
      </c>
      <c r="EY135" s="65">
        <v>0.0</v>
      </c>
      <c r="EZ135" s="65">
        <v>0.0</v>
      </c>
      <c r="FA135" s="65">
        <v>0.0</v>
      </c>
      <c r="FB135" s="65">
        <v>0.0</v>
      </c>
      <c r="FC135" s="64"/>
      <c r="FD135" s="63" t="s">
        <v>4461</v>
      </c>
      <c r="FE135" s="64"/>
      <c r="FF135" s="64"/>
      <c r="FG135" s="64"/>
      <c r="FH135" s="65">
        <v>0.0</v>
      </c>
      <c r="FI135" s="65">
        <v>1.0</v>
      </c>
      <c r="FJ135" s="65">
        <v>0.0</v>
      </c>
      <c r="FK135" s="63" t="s">
        <v>7899</v>
      </c>
      <c r="FL135" s="164" t="s">
        <v>7900</v>
      </c>
      <c r="FM135" s="63" t="s">
        <v>132</v>
      </c>
      <c r="FN135" s="63" t="s">
        <v>4650</v>
      </c>
      <c r="FO135" s="65">
        <v>0.0</v>
      </c>
      <c r="FP135" s="65">
        <v>0.0</v>
      </c>
      <c r="FQ135" s="65">
        <v>1.0</v>
      </c>
      <c r="FR135" s="65">
        <v>0.0</v>
      </c>
      <c r="FS135" s="65">
        <v>0.0</v>
      </c>
      <c r="FT135" s="65">
        <v>0.0</v>
      </c>
      <c r="FU135" s="65">
        <v>0.0</v>
      </c>
      <c r="FV135" s="65">
        <v>0.0</v>
      </c>
      <c r="FW135" s="63" t="s">
        <v>35</v>
      </c>
      <c r="FX135" s="63" t="s">
        <v>132</v>
      </c>
      <c r="FY135" s="65">
        <v>0.0</v>
      </c>
      <c r="FZ135" s="65">
        <v>1.0</v>
      </c>
      <c r="GA135" s="65">
        <v>0.0</v>
      </c>
      <c r="GB135" s="63" t="s">
        <v>2007</v>
      </c>
      <c r="GC135" s="64"/>
      <c r="GD135" s="64"/>
      <c r="GE135" s="64"/>
      <c r="GF135" s="64"/>
      <c r="GG135" s="64"/>
      <c r="GH135" s="64"/>
      <c r="GI135" s="65">
        <v>0.0</v>
      </c>
      <c r="GJ135" s="65">
        <v>0.0</v>
      </c>
      <c r="GK135" s="65">
        <v>0.0</v>
      </c>
      <c r="GL135" s="65">
        <v>0.0</v>
      </c>
      <c r="GM135" s="65">
        <v>1.0</v>
      </c>
      <c r="GN135" s="65">
        <v>0.0</v>
      </c>
      <c r="GO135" s="63" t="s">
        <v>132</v>
      </c>
      <c r="GP135" s="64"/>
      <c r="GQ135" s="64"/>
      <c r="GR135" s="64"/>
      <c r="GS135" s="64"/>
      <c r="GT135" s="65">
        <v>0.0</v>
      </c>
      <c r="GU135" s="65">
        <v>1.0</v>
      </c>
      <c r="GV135" s="65">
        <v>0.0</v>
      </c>
      <c r="GW135" s="64"/>
      <c r="GX135" s="65">
        <v>0.0</v>
      </c>
      <c r="GY135" s="63" t="s">
        <v>4496</v>
      </c>
      <c r="GZ135" s="63" t="s">
        <v>132</v>
      </c>
      <c r="HA135" s="64"/>
      <c r="HB135" s="64"/>
      <c r="HC135" s="64"/>
      <c r="HD135" s="64"/>
      <c r="HE135" s="65">
        <v>0.0</v>
      </c>
      <c r="HF135" s="65">
        <v>1.0</v>
      </c>
      <c r="HG135" s="65">
        <v>0.0</v>
      </c>
      <c r="HH135" s="65">
        <v>0.0</v>
      </c>
      <c r="HI135" s="63" t="s">
        <v>5816</v>
      </c>
      <c r="HJ135" s="65">
        <v>0.0</v>
      </c>
      <c r="HK135" s="65">
        <v>1.0</v>
      </c>
      <c r="HL135" s="65">
        <v>0.0</v>
      </c>
      <c r="HM135" s="65">
        <v>1.0</v>
      </c>
      <c r="HN135" s="64"/>
      <c r="HO135" s="63" t="s">
        <v>132</v>
      </c>
      <c r="HP135" s="65">
        <v>0.0</v>
      </c>
      <c r="HQ135" s="63" t="s">
        <v>7901</v>
      </c>
      <c r="HR135" s="65">
        <v>2.0</v>
      </c>
      <c r="HS135" s="63" t="s">
        <v>7902</v>
      </c>
      <c r="HV135" s="63" t="s">
        <v>7903</v>
      </c>
      <c r="HW135" s="63" t="s">
        <v>7904</v>
      </c>
      <c r="HX135" s="63" t="s">
        <v>7905</v>
      </c>
      <c r="HY135" s="63">
        <v>1.020472396E9</v>
      </c>
      <c r="HZ135" s="63" t="s">
        <v>4437</v>
      </c>
      <c r="IA135" s="65">
        <v>0.0</v>
      </c>
      <c r="IB135" s="65">
        <v>0.0</v>
      </c>
      <c r="IC135" s="65">
        <v>0.0</v>
      </c>
      <c r="ID135" s="65">
        <v>0.0</v>
      </c>
      <c r="IE135" s="65">
        <v>0.0</v>
      </c>
      <c r="IF135" s="65">
        <v>1.0</v>
      </c>
      <c r="IG135" s="65">
        <v>0.0</v>
      </c>
      <c r="IH135" s="64"/>
      <c r="II135" s="64"/>
      <c r="IJ135" s="64"/>
      <c r="IK135" s="64"/>
      <c r="IL135" s="64"/>
      <c r="IM135" s="64"/>
      <c r="IN135" s="64"/>
      <c r="IO135" s="64"/>
      <c r="IP135" s="64"/>
      <c r="IQ135" s="64"/>
      <c r="IR135" s="165">
        <v>580000.0</v>
      </c>
      <c r="IS135" s="65">
        <v>1.0</v>
      </c>
      <c r="IT135" s="63" t="s">
        <v>5287</v>
      </c>
      <c r="IU135" s="64"/>
      <c r="IV135" s="63" t="s">
        <v>7906</v>
      </c>
      <c r="IW135" s="164" t="s">
        <v>7907</v>
      </c>
      <c r="IX135" s="64"/>
      <c r="IY135" s="64"/>
      <c r="IZ135" s="63" t="s">
        <v>7908</v>
      </c>
      <c r="JA135" s="164" t="s">
        <v>7909</v>
      </c>
      <c r="JB135" s="64"/>
      <c r="JC135" s="64"/>
      <c r="JD135" s="64"/>
      <c r="JE135" s="63" t="s">
        <v>7910</v>
      </c>
      <c r="JF135" s="64"/>
      <c r="JG135" s="64"/>
      <c r="JH135" s="64"/>
      <c r="JI135" s="64"/>
      <c r="JJ135" s="64"/>
      <c r="JK135" s="64"/>
      <c r="JL135" s="64"/>
      <c r="JM135" s="64"/>
      <c r="JN135" s="64"/>
      <c r="JO135" s="64"/>
      <c r="JP135" s="64"/>
      <c r="JQ135" s="64"/>
      <c r="JR135" s="64"/>
      <c r="JS135" s="64"/>
      <c r="JT135" s="64"/>
      <c r="JU135" s="64"/>
      <c r="JV135" s="64"/>
      <c r="JW135" s="64"/>
      <c r="JX135" s="64"/>
      <c r="JY135" s="64"/>
      <c r="JZ135" s="64"/>
      <c r="KA135" s="64"/>
      <c r="KB135" s="64"/>
      <c r="KC135" s="64"/>
      <c r="KD135" s="64"/>
      <c r="KE135" s="64"/>
      <c r="KF135" s="64"/>
      <c r="KG135" s="64"/>
      <c r="KH135" s="64"/>
      <c r="KI135" s="64"/>
      <c r="KJ135" s="64"/>
      <c r="KK135" s="65">
        <v>4.92198708E8</v>
      </c>
      <c r="KL135" s="63" t="s">
        <v>7911</v>
      </c>
      <c r="KM135" s="163">
        <v>45214.0</v>
      </c>
      <c r="KN135" s="64"/>
      <c r="KO135" s="64"/>
      <c r="KP135" s="63" t="s">
        <v>4442</v>
      </c>
      <c r="KQ135" s="64"/>
      <c r="KR135" s="63" t="s">
        <v>6404</v>
      </c>
      <c r="KS135" s="64"/>
      <c r="KT135" s="65">
        <v>134.0</v>
      </c>
    </row>
    <row r="136" hidden="1">
      <c r="A136" s="163">
        <v>45214.0</v>
      </c>
      <c r="B136" s="163">
        <v>45214.0</v>
      </c>
      <c r="C136" s="63" t="s">
        <v>7912</v>
      </c>
      <c r="D136" s="63" t="s">
        <v>5577</v>
      </c>
      <c r="E136" s="63">
        <v>3.014060133E9</v>
      </c>
      <c r="F136" s="63" t="s">
        <v>4408</v>
      </c>
      <c r="G136" s="63" t="s">
        <v>5522</v>
      </c>
      <c r="H136" s="63" t="s">
        <v>5523</v>
      </c>
      <c r="I136" s="63" t="s">
        <v>5625</v>
      </c>
      <c r="J136" s="64"/>
      <c r="K136" s="64"/>
      <c r="L136" s="64"/>
      <c r="M136" s="64"/>
      <c r="N136" s="64"/>
      <c r="O136" s="63" t="s">
        <v>7913</v>
      </c>
      <c r="P136" s="65">
        <v>3.013724374E9</v>
      </c>
      <c r="Q136" s="63" t="s">
        <v>7914</v>
      </c>
      <c r="R136" s="64"/>
      <c r="S136" s="64"/>
      <c r="T136" s="64"/>
      <c r="U136" s="64"/>
      <c r="V136" s="64"/>
      <c r="W136" s="64"/>
      <c r="X136" s="64"/>
      <c r="Y136" s="65">
        <v>4.0</v>
      </c>
      <c r="Z136" s="65">
        <v>1.0</v>
      </c>
      <c r="AA136" s="63" t="s">
        <v>4417</v>
      </c>
      <c r="AB136" s="63" t="s">
        <v>35</v>
      </c>
      <c r="AC136" s="63" t="s">
        <v>132</v>
      </c>
      <c r="AD136" s="63" t="s">
        <v>132</v>
      </c>
      <c r="AE136" s="65">
        <v>2.0</v>
      </c>
      <c r="AF136" s="65">
        <v>2.0</v>
      </c>
      <c r="AG136" s="63" t="s">
        <v>2007</v>
      </c>
      <c r="AH136" s="65">
        <v>2.0</v>
      </c>
      <c r="AI136" s="63" t="s">
        <v>2007</v>
      </c>
      <c r="AJ136" s="65">
        <v>1.0</v>
      </c>
      <c r="AK136" s="65">
        <v>1.0</v>
      </c>
      <c r="AL136" s="63" t="s">
        <v>2007</v>
      </c>
      <c r="AM136" s="65">
        <v>2.0</v>
      </c>
      <c r="AN136" s="63" t="s">
        <v>4455</v>
      </c>
      <c r="AO136" s="63" t="s">
        <v>4511</v>
      </c>
      <c r="AP136" s="63" t="s">
        <v>4559</v>
      </c>
      <c r="AQ136" s="64"/>
      <c r="AR136" s="63" t="s">
        <v>4421</v>
      </c>
      <c r="AS136" s="63" t="s">
        <v>35</v>
      </c>
      <c r="AT136" s="63" t="s">
        <v>4940</v>
      </c>
      <c r="AU136" s="63" t="s">
        <v>132</v>
      </c>
      <c r="AV136" s="63" t="s">
        <v>4422</v>
      </c>
      <c r="AW136" s="63" t="s">
        <v>4561</v>
      </c>
      <c r="AX136" s="63" t="s">
        <v>132</v>
      </c>
      <c r="AY136" s="64"/>
      <c r="AZ136" s="64"/>
      <c r="BA136" s="64"/>
      <c r="BB136" s="65">
        <v>0.0</v>
      </c>
      <c r="BC136" s="65">
        <v>1.0</v>
      </c>
      <c r="BD136" s="65">
        <v>0.0</v>
      </c>
      <c r="BE136" s="65">
        <v>1.0</v>
      </c>
      <c r="BF136" s="63" t="s">
        <v>4487</v>
      </c>
      <c r="BG136" s="65">
        <v>100.0</v>
      </c>
      <c r="BH136" s="63" t="s">
        <v>4708</v>
      </c>
      <c r="BI136" s="63" t="s">
        <v>4425</v>
      </c>
      <c r="BJ136" s="63" t="s">
        <v>4424</v>
      </c>
      <c r="BK136" s="65">
        <v>0.0</v>
      </c>
      <c r="BL136" s="65">
        <v>1.0</v>
      </c>
      <c r="BM136" s="65">
        <v>0.0</v>
      </c>
      <c r="BN136" s="65">
        <v>0.0</v>
      </c>
      <c r="BO136" s="65">
        <v>0.0</v>
      </c>
      <c r="BP136" s="65">
        <v>0.0</v>
      </c>
      <c r="BQ136" s="65">
        <v>0.0</v>
      </c>
      <c r="BR136" s="64"/>
      <c r="BS136" s="64"/>
      <c r="BT136" s="63" t="s">
        <v>4425</v>
      </c>
      <c r="BU136" s="63" t="s">
        <v>4462</v>
      </c>
      <c r="BV136" s="65">
        <v>1.0</v>
      </c>
      <c r="BW136" s="65">
        <v>0.0</v>
      </c>
      <c r="BX136" s="65">
        <v>0.0</v>
      </c>
      <c r="BY136" s="63" t="s">
        <v>4424</v>
      </c>
      <c r="BZ136" s="63" t="s">
        <v>4461</v>
      </c>
      <c r="CA136" s="63" t="s">
        <v>5202</v>
      </c>
      <c r="CB136" s="65">
        <v>1.0</v>
      </c>
      <c r="CC136" s="65">
        <v>0.0</v>
      </c>
      <c r="CD136" s="65">
        <v>1.0</v>
      </c>
      <c r="CE136" s="65">
        <v>1.0</v>
      </c>
      <c r="CF136" s="65">
        <v>1.0</v>
      </c>
      <c r="CG136" s="65">
        <v>0.0</v>
      </c>
      <c r="CH136" s="65">
        <v>0.0</v>
      </c>
      <c r="CI136" s="65">
        <v>0.0</v>
      </c>
      <c r="CJ136" s="64"/>
      <c r="CK136" s="63" t="s">
        <v>6414</v>
      </c>
      <c r="CL136" s="65">
        <v>0.0</v>
      </c>
      <c r="CM136" s="65">
        <v>0.0</v>
      </c>
      <c r="CN136" s="65">
        <v>1.0</v>
      </c>
      <c r="CO136" s="65">
        <v>0.0</v>
      </c>
      <c r="CP136" s="65">
        <v>0.0</v>
      </c>
      <c r="CQ136" s="65">
        <v>0.0</v>
      </c>
      <c r="CR136" s="65">
        <v>1.0</v>
      </c>
      <c r="CS136" s="65">
        <v>0.0</v>
      </c>
      <c r="CT136" s="63" t="s">
        <v>7915</v>
      </c>
      <c r="CU136" s="63" t="s">
        <v>4427</v>
      </c>
      <c r="CV136" s="64"/>
      <c r="CW136" s="64"/>
      <c r="CX136" s="63" t="s">
        <v>4514</v>
      </c>
      <c r="CY136" s="65">
        <v>0.0</v>
      </c>
      <c r="CZ136" s="65">
        <v>0.0</v>
      </c>
      <c r="DA136" s="65">
        <v>0.0</v>
      </c>
      <c r="DB136" s="65">
        <v>0.0</v>
      </c>
      <c r="DC136" s="65">
        <v>0.0</v>
      </c>
      <c r="DD136" s="65">
        <v>0.0</v>
      </c>
      <c r="DE136" s="65">
        <v>0.0</v>
      </c>
      <c r="DF136" s="65">
        <v>0.0</v>
      </c>
      <c r="DG136" s="64"/>
      <c r="DH136" s="64"/>
      <c r="DI136" s="64"/>
      <c r="DJ136" s="65">
        <v>1.0</v>
      </c>
      <c r="DK136" s="65">
        <v>0.0</v>
      </c>
      <c r="DL136" s="65">
        <v>0.0</v>
      </c>
      <c r="DM136" s="64"/>
      <c r="DN136" s="63" t="s">
        <v>4429</v>
      </c>
      <c r="DO136" s="63" t="s">
        <v>4430</v>
      </c>
      <c r="DP136" s="63" t="s">
        <v>4430</v>
      </c>
      <c r="DQ136" s="64"/>
      <c r="DR136" s="64"/>
      <c r="DS136" s="64"/>
      <c r="DT136" s="64"/>
      <c r="DU136" s="64"/>
      <c r="DV136" s="65">
        <v>1.0</v>
      </c>
      <c r="DW136" s="65">
        <v>0.0</v>
      </c>
      <c r="DX136" s="65">
        <v>0.0</v>
      </c>
      <c r="DY136" s="65">
        <v>0.0</v>
      </c>
      <c r="DZ136" s="65">
        <v>0.0</v>
      </c>
      <c r="EA136" s="63" t="s">
        <v>541</v>
      </c>
      <c r="EB136" s="64"/>
      <c r="EC136" s="64"/>
      <c r="ED136" s="64"/>
      <c r="EE136" s="64"/>
      <c r="EF136" s="64"/>
      <c r="EG136" s="65">
        <v>0.0</v>
      </c>
      <c r="EH136" s="65">
        <v>1.0</v>
      </c>
      <c r="EI136" s="65">
        <v>0.0</v>
      </c>
      <c r="EJ136" s="65">
        <v>0.0</v>
      </c>
      <c r="EK136" s="65">
        <v>0.0</v>
      </c>
      <c r="EL136" s="63" t="s">
        <v>4431</v>
      </c>
      <c r="EM136" s="63" t="s">
        <v>4432</v>
      </c>
      <c r="EN136" s="63" t="s">
        <v>4494</v>
      </c>
      <c r="EO136" s="64"/>
      <c r="EP136" s="64"/>
      <c r="EQ136" s="64"/>
      <c r="ER136" s="64"/>
      <c r="ES136" s="64"/>
      <c r="ET136" s="64"/>
      <c r="EU136" s="64"/>
      <c r="EV136" s="65">
        <v>1.0</v>
      </c>
      <c r="EW136" s="65">
        <v>0.0</v>
      </c>
      <c r="EX136" s="65">
        <v>0.0</v>
      </c>
      <c r="EY136" s="65">
        <v>0.0</v>
      </c>
      <c r="EZ136" s="65">
        <v>0.0</v>
      </c>
      <c r="FA136" s="65">
        <v>0.0</v>
      </c>
      <c r="FB136" s="65">
        <v>0.0</v>
      </c>
      <c r="FC136" s="64"/>
      <c r="FD136" s="63" t="s">
        <v>4425</v>
      </c>
      <c r="FE136" s="64"/>
      <c r="FF136" s="64"/>
      <c r="FG136" s="64"/>
      <c r="FH136" s="65">
        <v>0.0</v>
      </c>
      <c r="FI136" s="65">
        <v>0.0</v>
      </c>
      <c r="FJ136" s="65">
        <v>1.0</v>
      </c>
      <c r="FK136" s="64"/>
      <c r="FL136" s="64"/>
      <c r="FM136" s="63" t="s">
        <v>35</v>
      </c>
      <c r="FN136" s="63" t="s">
        <v>4495</v>
      </c>
      <c r="FO136" s="65">
        <v>1.0</v>
      </c>
      <c r="FP136" s="65">
        <v>0.0</v>
      </c>
      <c r="FQ136" s="65">
        <v>0.0</v>
      </c>
      <c r="FR136" s="65">
        <v>0.0</v>
      </c>
      <c r="FS136" s="65">
        <v>0.0</v>
      </c>
      <c r="FT136" s="65">
        <v>0.0</v>
      </c>
      <c r="FU136" s="65">
        <v>0.0</v>
      </c>
      <c r="FV136" s="65">
        <v>0.0</v>
      </c>
      <c r="FW136" s="63" t="s">
        <v>35</v>
      </c>
      <c r="FX136" s="63" t="s">
        <v>4437</v>
      </c>
      <c r="FY136" s="65">
        <v>0.0</v>
      </c>
      <c r="FZ136" s="65">
        <v>0.0</v>
      </c>
      <c r="GA136" s="65">
        <v>1.0</v>
      </c>
      <c r="GB136" s="63" t="s">
        <v>4651</v>
      </c>
      <c r="GC136" s="64"/>
      <c r="GD136" s="64"/>
      <c r="GE136" s="64"/>
      <c r="GF136" s="64"/>
      <c r="GG136" s="64"/>
      <c r="GH136" s="64"/>
      <c r="GI136" s="65">
        <v>0.0</v>
      </c>
      <c r="GJ136" s="65">
        <v>0.0</v>
      </c>
      <c r="GK136" s="65">
        <v>1.0</v>
      </c>
      <c r="GL136" s="65">
        <v>0.0</v>
      </c>
      <c r="GM136" s="65">
        <v>0.0</v>
      </c>
      <c r="GN136" s="65">
        <v>0.0</v>
      </c>
      <c r="GO136" s="63" t="s">
        <v>564</v>
      </c>
      <c r="GP136" s="64"/>
      <c r="GQ136" s="64"/>
      <c r="GR136" s="64"/>
      <c r="GS136" s="64"/>
      <c r="GT136" s="65">
        <v>1.0</v>
      </c>
      <c r="GU136" s="65">
        <v>0.0</v>
      </c>
      <c r="GV136" s="65">
        <v>0.0</v>
      </c>
      <c r="GW136" s="64"/>
      <c r="GX136" s="65">
        <v>0.0</v>
      </c>
      <c r="GY136" s="63" t="s">
        <v>4496</v>
      </c>
      <c r="GZ136" s="63" t="s">
        <v>564</v>
      </c>
      <c r="HA136" s="64"/>
      <c r="HB136" s="64"/>
      <c r="HC136" s="64"/>
      <c r="HD136" s="64"/>
      <c r="HE136" s="65">
        <v>1.0</v>
      </c>
      <c r="HF136" s="65">
        <v>0.0</v>
      </c>
      <c r="HG136" s="65">
        <v>0.0</v>
      </c>
      <c r="HH136" s="65">
        <v>0.0</v>
      </c>
      <c r="HI136" s="63" t="s">
        <v>4519</v>
      </c>
      <c r="HJ136" s="65">
        <v>1.0</v>
      </c>
      <c r="HK136" s="65">
        <v>0.0</v>
      </c>
      <c r="HL136" s="65">
        <v>0.0</v>
      </c>
      <c r="HM136" s="65">
        <v>0.0</v>
      </c>
      <c r="HN136" s="64"/>
      <c r="HO136" s="63" t="s">
        <v>132</v>
      </c>
      <c r="HP136" s="65">
        <v>1300000.0</v>
      </c>
      <c r="HQ136" s="63" t="s">
        <v>7916</v>
      </c>
      <c r="HR136" s="65">
        <v>2.0</v>
      </c>
      <c r="HS136" s="64"/>
      <c r="HT136" s="64"/>
      <c r="HU136" s="64"/>
      <c r="HV136" s="63" t="s">
        <v>7917</v>
      </c>
      <c r="HW136" s="63" t="s">
        <v>7913</v>
      </c>
      <c r="HX136" s="63" t="s">
        <v>2596</v>
      </c>
      <c r="HY136" s="63">
        <v>1.073686337E9</v>
      </c>
      <c r="HZ136" s="63" t="s">
        <v>5539</v>
      </c>
      <c r="IA136" s="65">
        <v>1.0</v>
      </c>
      <c r="IB136" s="65">
        <v>0.0</v>
      </c>
      <c r="IC136" s="65">
        <v>1.0</v>
      </c>
      <c r="ID136" s="65">
        <v>0.0</v>
      </c>
      <c r="IE136" s="65">
        <v>0.0</v>
      </c>
      <c r="IF136" s="65">
        <v>0.0</v>
      </c>
      <c r="IG136" s="65">
        <v>0.0</v>
      </c>
      <c r="IH136" s="64"/>
      <c r="II136" s="64"/>
      <c r="IJ136" s="64"/>
      <c r="IK136" s="64"/>
      <c r="IL136" s="64"/>
      <c r="IM136" s="64"/>
      <c r="IN136" s="64"/>
      <c r="IO136" s="64"/>
      <c r="IP136" s="64"/>
      <c r="IQ136" s="64"/>
      <c r="IR136" s="63">
        <v>45000.0</v>
      </c>
      <c r="IS136" s="65">
        <v>1.0</v>
      </c>
      <c r="IT136" s="63" t="s">
        <v>5428</v>
      </c>
      <c r="IU136" s="64"/>
      <c r="IV136" s="64"/>
      <c r="IW136" s="64"/>
      <c r="IX136" s="64"/>
      <c r="IY136" s="64"/>
      <c r="IZ136" s="64"/>
      <c r="JA136" s="64"/>
      <c r="JB136" s="64"/>
      <c r="JC136" s="64"/>
      <c r="JD136" s="64"/>
      <c r="JE136" s="64"/>
      <c r="JF136" s="64"/>
      <c r="JG136" s="64"/>
      <c r="JH136" s="64"/>
      <c r="JI136" s="64"/>
      <c r="JJ136" s="64"/>
      <c r="JK136" s="64"/>
      <c r="JL136" s="64"/>
      <c r="JM136" s="64"/>
      <c r="JN136" s="64"/>
      <c r="JO136" s="64"/>
      <c r="JP136" s="64"/>
      <c r="JQ136" s="64"/>
      <c r="JR136" s="64"/>
      <c r="JS136" s="64"/>
      <c r="JT136" s="64"/>
      <c r="JU136" s="64"/>
      <c r="JV136" s="64"/>
      <c r="JW136" s="64"/>
      <c r="JX136" s="64"/>
      <c r="JY136" s="64"/>
      <c r="JZ136" s="64"/>
      <c r="KA136" s="64"/>
      <c r="KB136" s="64"/>
      <c r="KC136" s="64"/>
      <c r="KD136" s="64"/>
      <c r="KE136" s="64"/>
      <c r="KF136" s="64"/>
      <c r="KG136" s="64"/>
      <c r="KH136" s="64"/>
      <c r="KI136" s="64"/>
      <c r="KJ136" s="64"/>
      <c r="KK136" s="65">
        <v>4.92199357E8</v>
      </c>
      <c r="KL136" s="63" t="s">
        <v>7918</v>
      </c>
      <c r="KM136" s="163">
        <v>45214.0</v>
      </c>
      <c r="KN136" s="64"/>
      <c r="KO136" s="64"/>
      <c r="KP136" s="63" t="s">
        <v>4442</v>
      </c>
      <c r="KQ136" s="64"/>
      <c r="KR136" s="63" t="s">
        <v>6404</v>
      </c>
      <c r="KS136" s="64"/>
      <c r="KT136" s="65">
        <v>135.0</v>
      </c>
    </row>
    <row r="137">
      <c r="A137" s="163">
        <v>45214.0</v>
      </c>
      <c r="B137" s="163">
        <v>45214.0</v>
      </c>
      <c r="C137" s="63" t="s">
        <v>7919</v>
      </c>
      <c r="D137" s="63" t="s">
        <v>7920</v>
      </c>
      <c r="E137" s="63">
        <v>3.012886208E9</v>
      </c>
      <c r="F137" s="63" t="s">
        <v>4408</v>
      </c>
      <c r="G137" s="63" t="s">
        <v>4409</v>
      </c>
      <c r="H137" s="63" t="s">
        <v>79</v>
      </c>
      <c r="I137" s="63" t="s">
        <v>865</v>
      </c>
      <c r="J137" s="64"/>
      <c r="K137" s="64"/>
      <c r="L137" s="64"/>
      <c r="M137" s="64"/>
      <c r="N137" s="64"/>
      <c r="O137" s="63" t="s">
        <v>7921</v>
      </c>
      <c r="P137" s="65">
        <v>3.008347779E9</v>
      </c>
      <c r="Q137" s="63" t="s">
        <v>7922</v>
      </c>
      <c r="R137" s="64"/>
      <c r="S137" s="63" t="s">
        <v>7923</v>
      </c>
      <c r="T137" s="164" t="s">
        <v>7924</v>
      </c>
      <c r="U137" s="63" t="s">
        <v>7925</v>
      </c>
      <c r="V137" s="164" t="s">
        <v>7926</v>
      </c>
      <c r="W137" s="63" t="s">
        <v>7927</v>
      </c>
      <c r="X137" s="164" t="s">
        <v>7928</v>
      </c>
      <c r="Y137" s="65">
        <v>6.0</v>
      </c>
      <c r="Z137" s="65">
        <v>2.0</v>
      </c>
      <c r="AA137" s="63" t="s">
        <v>4484</v>
      </c>
      <c r="AB137" s="63" t="s">
        <v>35</v>
      </c>
      <c r="AC137" s="63" t="s">
        <v>132</v>
      </c>
      <c r="AD137" s="63" t="s">
        <v>35</v>
      </c>
      <c r="AE137" s="65">
        <v>5.0</v>
      </c>
      <c r="AF137" s="65">
        <v>1.0</v>
      </c>
      <c r="AG137" s="65">
        <v>1.0</v>
      </c>
      <c r="AH137" s="65">
        <v>2.0</v>
      </c>
      <c r="AI137" s="63" t="s">
        <v>2007</v>
      </c>
      <c r="AJ137" s="65">
        <v>2.0</v>
      </c>
      <c r="AK137" s="65">
        <v>1.0</v>
      </c>
      <c r="AL137" s="63" t="s">
        <v>2007</v>
      </c>
      <c r="AM137" s="65">
        <v>1.0</v>
      </c>
      <c r="AN137" s="63" t="s">
        <v>4418</v>
      </c>
      <c r="AO137" s="63" t="s">
        <v>4456</v>
      </c>
      <c r="AP137" s="63" t="s">
        <v>4420</v>
      </c>
      <c r="AQ137" s="64"/>
      <c r="AR137" s="63" t="s">
        <v>4421</v>
      </c>
      <c r="AS137" s="63" t="s">
        <v>132</v>
      </c>
      <c r="AT137" s="64"/>
      <c r="AU137" s="63" t="s">
        <v>35</v>
      </c>
      <c r="AV137" s="63" t="s">
        <v>4422</v>
      </c>
      <c r="AW137" s="63" t="s">
        <v>4423</v>
      </c>
      <c r="AX137" s="63" t="s">
        <v>132</v>
      </c>
      <c r="AY137" s="64"/>
      <c r="AZ137" s="64"/>
      <c r="BA137" s="64"/>
      <c r="BB137" s="65">
        <v>0.0</v>
      </c>
      <c r="BC137" s="65">
        <v>1.0</v>
      </c>
      <c r="BD137" s="65">
        <v>0.0</v>
      </c>
      <c r="BE137" s="65">
        <v>3.0</v>
      </c>
      <c r="BF137" s="65">
        <v>3.0</v>
      </c>
      <c r="BG137" s="65">
        <v>45.0</v>
      </c>
      <c r="BH137" s="63" t="s">
        <v>4564</v>
      </c>
      <c r="BI137" s="63" t="s">
        <v>4460</v>
      </c>
      <c r="BJ137" s="63" t="s">
        <v>4564</v>
      </c>
      <c r="BK137" s="65">
        <v>0.0</v>
      </c>
      <c r="BL137" s="65">
        <v>0.0</v>
      </c>
      <c r="BM137" s="65">
        <v>0.0</v>
      </c>
      <c r="BN137" s="65">
        <v>0.0</v>
      </c>
      <c r="BO137" s="65">
        <v>1.0</v>
      </c>
      <c r="BP137" s="65">
        <v>0.0</v>
      </c>
      <c r="BQ137" s="65">
        <v>0.0</v>
      </c>
      <c r="BR137" s="64"/>
      <c r="BS137" s="64"/>
      <c r="BT137" s="63" t="s">
        <v>4460</v>
      </c>
      <c r="BU137" s="63" t="s">
        <v>4488</v>
      </c>
      <c r="BV137" s="65">
        <v>0.0</v>
      </c>
      <c r="BW137" s="65">
        <v>0.0</v>
      </c>
      <c r="BX137" s="65">
        <v>1.0</v>
      </c>
      <c r="BY137" s="64"/>
      <c r="BZ137" s="63" t="s">
        <v>4460</v>
      </c>
      <c r="CA137" s="63" t="s">
        <v>4667</v>
      </c>
      <c r="CB137" s="65">
        <v>1.0</v>
      </c>
      <c r="CC137" s="65">
        <v>0.0</v>
      </c>
      <c r="CD137" s="65">
        <v>0.0</v>
      </c>
      <c r="CE137" s="65">
        <v>1.0</v>
      </c>
      <c r="CF137" s="65">
        <v>0.0</v>
      </c>
      <c r="CG137" s="65">
        <v>0.0</v>
      </c>
      <c r="CH137" s="65">
        <v>0.0</v>
      </c>
      <c r="CI137" s="65">
        <v>0.0</v>
      </c>
      <c r="CJ137" s="64"/>
      <c r="CK137" s="63" t="s">
        <v>216</v>
      </c>
      <c r="CL137" s="65">
        <v>0.0</v>
      </c>
      <c r="CM137" s="65">
        <v>0.0</v>
      </c>
      <c r="CN137" s="65">
        <v>0.0</v>
      </c>
      <c r="CO137" s="65">
        <v>0.0</v>
      </c>
      <c r="CP137" s="65">
        <v>0.0</v>
      </c>
      <c r="CQ137" s="65">
        <v>1.0</v>
      </c>
      <c r="CR137" s="65">
        <v>0.0</v>
      </c>
      <c r="CS137" s="65">
        <v>0.0</v>
      </c>
      <c r="CT137" s="63" t="s">
        <v>7929</v>
      </c>
      <c r="CU137" s="63" t="s">
        <v>4491</v>
      </c>
      <c r="CV137" s="63" t="s">
        <v>4467</v>
      </c>
      <c r="CW137" s="64"/>
      <c r="CX137" s="63" t="s">
        <v>4514</v>
      </c>
      <c r="CY137" s="65">
        <v>0.0</v>
      </c>
      <c r="CZ137" s="65">
        <v>0.0</v>
      </c>
      <c r="DA137" s="65">
        <v>0.0</v>
      </c>
      <c r="DB137" s="65">
        <v>0.0</v>
      </c>
      <c r="DC137" s="65">
        <v>0.0</v>
      </c>
      <c r="DD137" s="65">
        <v>0.0</v>
      </c>
      <c r="DE137" s="65">
        <v>0.0</v>
      </c>
      <c r="DF137" s="65">
        <v>0.0</v>
      </c>
      <c r="DG137" s="64"/>
      <c r="DH137" s="64"/>
      <c r="DI137" s="64"/>
      <c r="DJ137" s="65">
        <v>1.0</v>
      </c>
      <c r="DK137" s="65">
        <v>0.0</v>
      </c>
      <c r="DL137" s="65">
        <v>0.0</v>
      </c>
      <c r="DM137" s="64"/>
      <c r="DN137" s="63" t="s">
        <v>4429</v>
      </c>
      <c r="DO137" s="63" t="s">
        <v>4430</v>
      </c>
      <c r="DP137" s="63" t="s">
        <v>4563</v>
      </c>
      <c r="DQ137" s="64"/>
      <c r="DR137" s="64"/>
      <c r="DS137" s="64"/>
      <c r="DT137" s="64"/>
      <c r="DU137" s="64"/>
      <c r="DV137" s="65">
        <v>0.0</v>
      </c>
      <c r="DW137" s="65">
        <v>0.0</v>
      </c>
      <c r="DX137" s="65">
        <v>0.0</v>
      </c>
      <c r="DY137" s="65">
        <v>0.0</v>
      </c>
      <c r="DZ137" s="65">
        <v>1.0</v>
      </c>
      <c r="EA137" s="63" t="s">
        <v>4563</v>
      </c>
      <c r="EB137" s="64"/>
      <c r="EC137" s="64"/>
      <c r="ED137" s="64"/>
      <c r="EE137" s="64"/>
      <c r="EF137" s="64"/>
      <c r="EG137" s="65">
        <v>0.0</v>
      </c>
      <c r="EH137" s="65">
        <v>0.0</v>
      </c>
      <c r="EI137" s="65">
        <v>0.0</v>
      </c>
      <c r="EJ137" s="65">
        <v>0.0</v>
      </c>
      <c r="EK137" s="65">
        <v>1.0</v>
      </c>
      <c r="EL137" s="63" t="s">
        <v>4431</v>
      </c>
      <c r="EM137" s="63" t="s">
        <v>4631</v>
      </c>
      <c r="EN137" s="63" t="s">
        <v>4494</v>
      </c>
      <c r="EO137" s="64"/>
      <c r="EP137" s="64"/>
      <c r="EQ137" s="64"/>
      <c r="ER137" s="64"/>
      <c r="ES137" s="64"/>
      <c r="ET137" s="64"/>
      <c r="EU137" s="64"/>
      <c r="EV137" s="65">
        <v>1.0</v>
      </c>
      <c r="EW137" s="65">
        <v>0.0</v>
      </c>
      <c r="EX137" s="65">
        <v>0.0</v>
      </c>
      <c r="EY137" s="65">
        <v>0.0</v>
      </c>
      <c r="EZ137" s="65">
        <v>0.0</v>
      </c>
      <c r="FA137" s="65">
        <v>0.0</v>
      </c>
      <c r="FB137" s="65">
        <v>0.0</v>
      </c>
      <c r="FC137" s="63" t="s">
        <v>7930</v>
      </c>
      <c r="FD137" s="63" t="s">
        <v>4460</v>
      </c>
      <c r="FE137" s="64"/>
      <c r="FF137" s="64"/>
      <c r="FG137" s="64"/>
      <c r="FH137" s="65">
        <v>1.0</v>
      </c>
      <c r="FI137" s="65">
        <v>0.0</v>
      </c>
      <c r="FJ137" s="65">
        <v>0.0</v>
      </c>
      <c r="FK137" s="63" t="s">
        <v>7931</v>
      </c>
      <c r="FL137" s="164" t="s">
        <v>7932</v>
      </c>
      <c r="FM137" s="63" t="s">
        <v>35</v>
      </c>
      <c r="FN137" s="63" t="s">
        <v>7933</v>
      </c>
      <c r="FO137" s="65">
        <v>0.0</v>
      </c>
      <c r="FP137" s="65">
        <v>0.0</v>
      </c>
      <c r="FQ137" s="65">
        <v>0.0</v>
      </c>
      <c r="FR137" s="65">
        <v>0.0</v>
      </c>
      <c r="FS137" s="65">
        <v>0.0</v>
      </c>
      <c r="FT137" s="65">
        <v>1.0</v>
      </c>
      <c r="FU137" s="65">
        <v>0.0</v>
      </c>
      <c r="FV137" s="65">
        <v>0.0</v>
      </c>
      <c r="FW137" s="63" t="s">
        <v>132</v>
      </c>
      <c r="FX137" s="63" t="s">
        <v>132</v>
      </c>
      <c r="FY137" s="65">
        <v>0.0</v>
      </c>
      <c r="FZ137" s="65">
        <v>1.0</v>
      </c>
      <c r="GA137" s="65">
        <v>0.0</v>
      </c>
      <c r="GB137" s="63" t="s">
        <v>2007</v>
      </c>
      <c r="GC137" s="64"/>
      <c r="GD137" s="64"/>
      <c r="GE137" s="64"/>
      <c r="GF137" s="64"/>
      <c r="GG137" s="64"/>
      <c r="GH137" s="64"/>
      <c r="GI137" s="65">
        <v>0.0</v>
      </c>
      <c r="GJ137" s="65">
        <v>0.0</v>
      </c>
      <c r="GK137" s="65">
        <v>0.0</v>
      </c>
      <c r="GL137" s="65">
        <v>0.0</v>
      </c>
      <c r="GM137" s="65">
        <v>1.0</v>
      </c>
      <c r="GN137" s="65">
        <v>0.0</v>
      </c>
      <c r="GO137" s="63" t="s">
        <v>564</v>
      </c>
      <c r="GP137" s="64"/>
      <c r="GQ137" s="64"/>
      <c r="GR137" s="64"/>
      <c r="GS137" s="64"/>
      <c r="GT137" s="65">
        <v>1.0</v>
      </c>
      <c r="GU137" s="65">
        <v>0.0</v>
      </c>
      <c r="GV137" s="65">
        <v>0.0</v>
      </c>
      <c r="GW137" s="64"/>
      <c r="GX137" s="65">
        <v>0.0</v>
      </c>
      <c r="GY137" s="63" t="s">
        <v>4474</v>
      </c>
      <c r="GZ137" s="63" t="s">
        <v>564</v>
      </c>
      <c r="HA137" s="64"/>
      <c r="HB137" s="64"/>
      <c r="HC137" s="64"/>
      <c r="HD137" s="64"/>
      <c r="HE137" s="65">
        <v>1.0</v>
      </c>
      <c r="HF137" s="65">
        <v>0.0</v>
      </c>
      <c r="HG137" s="65">
        <v>0.0</v>
      </c>
      <c r="HH137" s="65">
        <v>0.0</v>
      </c>
      <c r="HI137" s="63" t="s">
        <v>4519</v>
      </c>
      <c r="HJ137" s="65">
        <v>1.0</v>
      </c>
      <c r="HK137" s="65">
        <v>0.0</v>
      </c>
      <c r="HL137" s="65">
        <v>0.0</v>
      </c>
      <c r="HM137" s="65">
        <v>0.0</v>
      </c>
      <c r="HN137" s="64"/>
      <c r="HO137" s="63" t="s">
        <v>132</v>
      </c>
      <c r="HP137" s="65">
        <v>60000.0</v>
      </c>
      <c r="HQ137" s="63" t="s">
        <v>7934</v>
      </c>
      <c r="HR137" s="65">
        <v>2.0</v>
      </c>
      <c r="HS137" s="63" t="s">
        <v>7935</v>
      </c>
      <c r="HT137" s="64"/>
      <c r="HU137" s="64"/>
      <c r="HV137" s="63" t="s">
        <v>7936</v>
      </c>
      <c r="HW137" s="63" t="s">
        <v>7937</v>
      </c>
      <c r="HX137" s="63" t="s">
        <v>5641</v>
      </c>
      <c r="HY137" s="63">
        <v>1.192892595E9</v>
      </c>
      <c r="HZ137" s="63" t="s">
        <v>7386</v>
      </c>
      <c r="IA137" s="65">
        <v>1.0</v>
      </c>
      <c r="IB137" s="65">
        <v>1.0</v>
      </c>
      <c r="IC137" s="65">
        <v>1.0</v>
      </c>
      <c r="ID137" s="65">
        <v>0.0</v>
      </c>
      <c r="IE137" s="65">
        <v>0.0</v>
      </c>
      <c r="IF137" s="65">
        <v>0.0</v>
      </c>
      <c r="IG137" s="65">
        <v>0.0</v>
      </c>
      <c r="IH137" s="64"/>
      <c r="II137" s="64"/>
      <c r="IJ137" s="64"/>
      <c r="IK137" s="64"/>
      <c r="IL137" s="64"/>
      <c r="IM137" s="64"/>
      <c r="IN137" s="64"/>
      <c r="IO137" s="64"/>
      <c r="IP137" s="64"/>
      <c r="IQ137" s="64"/>
      <c r="IR137" s="63">
        <v>500000.0</v>
      </c>
      <c r="IS137" s="65">
        <v>2.0</v>
      </c>
      <c r="IT137" s="63" t="s">
        <v>5287</v>
      </c>
      <c r="IU137" s="64"/>
      <c r="IV137" s="63" t="s">
        <v>7938</v>
      </c>
      <c r="IW137" s="164" t="s">
        <v>7939</v>
      </c>
      <c r="IX137" s="64"/>
      <c r="IY137" s="64"/>
      <c r="IZ137" s="63" t="s">
        <v>7940</v>
      </c>
      <c r="JA137" s="164" t="s">
        <v>7941</v>
      </c>
      <c r="JB137" s="64"/>
      <c r="JC137" s="64"/>
      <c r="JD137" s="64"/>
      <c r="JE137" s="63" t="s">
        <v>7942</v>
      </c>
      <c r="JF137" s="64"/>
      <c r="JG137" s="64"/>
      <c r="JH137" s="64"/>
      <c r="JI137" s="64"/>
      <c r="JJ137" s="64"/>
      <c r="JK137" s="64"/>
      <c r="JL137" s="64"/>
      <c r="JM137" s="64"/>
      <c r="JN137" s="64"/>
      <c r="JO137" s="64"/>
      <c r="JP137" s="64"/>
      <c r="JQ137" s="64"/>
      <c r="JR137" s="64"/>
      <c r="JS137" s="64"/>
      <c r="JT137" s="64"/>
      <c r="JU137" s="64"/>
      <c r="JV137" s="64"/>
      <c r="JW137" s="64"/>
      <c r="JX137" s="64"/>
      <c r="JY137" s="64"/>
      <c r="JZ137" s="64"/>
      <c r="KA137" s="64"/>
      <c r="KB137" s="64"/>
      <c r="KC137" s="64"/>
      <c r="KD137" s="64"/>
      <c r="KE137" s="64"/>
      <c r="KF137" s="64"/>
      <c r="KG137" s="64"/>
      <c r="KH137" s="64"/>
      <c r="KI137" s="64"/>
      <c r="KJ137" s="64"/>
      <c r="KK137" s="65">
        <v>4.92208823E8</v>
      </c>
      <c r="KL137" s="63" t="s">
        <v>7943</v>
      </c>
      <c r="KM137" s="163">
        <v>45214.0</v>
      </c>
      <c r="KN137" s="64"/>
      <c r="KO137" s="64"/>
      <c r="KP137" s="63" t="s">
        <v>4442</v>
      </c>
      <c r="KQ137" s="64"/>
      <c r="KR137" s="63" t="s">
        <v>6404</v>
      </c>
      <c r="KS137" s="64"/>
      <c r="KT137" s="65">
        <v>136.0</v>
      </c>
    </row>
    <row r="138" hidden="1">
      <c r="A138" s="163">
        <v>45214.0</v>
      </c>
      <c r="B138" s="163">
        <v>45214.0</v>
      </c>
      <c r="C138" s="63" t="s">
        <v>7944</v>
      </c>
      <c r="D138" s="63" t="s">
        <v>7945</v>
      </c>
      <c r="E138" s="63">
        <v>3.218762831E9</v>
      </c>
      <c r="F138" s="63" t="s">
        <v>4408</v>
      </c>
      <c r="G138" s="63" t="s">
        <v>4409</v>
      </c>
      <c r="H138" s="63" t="s">
        <v>79</v>
      </c>
      <c r="I138" s="63" t="s">
        <v>865</v>
      </c>
      <c r="J138" s="63" t="s">
        <v>7946</v>
      </c>
      <c r="K138" s="65">
        <v>6.304733</v>
      </c>
      <c r="L138" s="65">
        <v>-75.529369</v>
      </c>
      <c r="M138" s="65">
        <v>2080.199951</v>
      </c>
      <c r="N138" s="65">
        <v>72.90000153</v>
      </c>
      <c r="O138" s="63" t="s">
        <v>4142</v>
      </c>
      <c r="P138" s="65">
        <v>3.216217406E9</v>
      </c>
      <c r="Q138" s="63" t="s">
        <v>7947</v>
      </c>
      <c r="R138" s="64"/>
      <c r="S138" s="63" t="s">
        <v>7948</v>
      </c>
      <c r="T138" s="164" t="s">
        <v>7949</v>
      </c>
      <c r="U138" s="64"/>
      <c r="V138" s="64"/>
      <c r="W138" s="63" t="s">
        <v>7950</v>
      </c>
      <c r="X138" s="164" t="s">
        <v>7951</v>
      </c>
      <c r="Y138" s="65">
        <v>4.0</v>
      </c>
      <c r="Z138" s="65">
        <v>2.0</v>
      </c>
      <c r="AA138" s="63" t="s">
        <v>4417</v>
      </c>
      <c r="AB138" s="63" t="s">
        <v>35</v>
      </c>
      <c r="AC138" s="63" t="s">
        <v>132</v>
      </c>
      <c r="AD138" s="63" t="s">
        <v>35</v>
      </c>
      <c r="AE138" s="65">
        <v>2.0</v>
      </c>
      <c r="AF138" s="65">
        <v>2.0</v>
      </c>
      <c r="AG138" s="63" t="s">
        <v>2007</v>
      </c>
      <c r="AH138" s="63" t="s">
        <v>2007</v>
      </c>
      <c r="AI138" s="63" t="s">
        <v>2007</v>
      </c>
      <c r="AJ138" s="65">
        <v>3.0</v>
      </c>
      <c r="AK138" s="63" t="s">
        <v>2007</v>
      </c>
      <c r="AL138" s="63" t="s">
        <v>2007</v>
      </c>
      <c r="AM138" s="65">
        <v>1.0</v>
      </c>
      <c r="AN138" s="63" t="s">
        <v>4485</v>
      </c>
      <c r="AO138" s="63" t="s">
        <v>4581</v>
      </c>
      <c r="AP138" s="63" t="s">
        <v>4420</v>
      </c>
      <c r="AQ138" s="64"/>
      <c r="AR138" s="63" t="s">
        <v>4421</v>
      </c>
      <c r="AS138" s="63" t="s">
        <v>132</v>
      </c>
      <c r="AT138" s="64"/>
      <c r="AU138" s="63" t="s">
        <v>132</v>
      </c>
      <c r="AV138" s="63" t="s">
        <v>4096</v>
      </c>
      <c r="AW138" s="63" t="s">
        <v>4423</v>
      </c>
      <c r="AX138" s="63" t="s">
        <v>132</v>
      </c>
      <c r="AY138" s="64"/>
      <c r="AZ138" s="64"/>
      <c r="BA138" s="64"/>
      <c r="BB138" s="65">
        <v>0.0</v>
      </c>
      <c r="BC138" s="65">
        <v>1.0</v>
      </c>
      <c r="BD138" s="65">
        <v>0.0</v>
      </c>
      <c r="BE138" s="63" t="s">
        <v>4868</v>
      </c>
      <c r="BF138" s="63" t="s">
        <v>4487</v>
      </c>
      <c r="BG138" s="65">
        <v>18.0</v>
      </c>
      <c r="BH138" s="63" t="s">
        <v>4459</v>
      </c>
      <c r="BI138" s="63" t="s">
        <v>4461</v>
      </c>
      <c r="BJ138" s="63" t="s">
        <v>4424</v>
      </c>
      <c r="BK138" s="65">
        <v>0.0</v>
      </c>
      <c r="BL138" s="65">
        <v>1.0</v>
      </c>
      <c r="BM138" s="65">
        <v>0.0</v>
      </c>
      <c r="BN138" s="65">
        <v>0.0</v>
      </c>
      <c r="BO138" s="65">
        <v>0.0</v>
      </c>
      <c r="BP138" s="65">
        <v>0.0</v>
      </c>
      <c r="BQ138" s="65">
        <v>0.0</v>
      </c>
      <c r="BR138" s="64"/>
      <c r="BS138" s="64"/>
      <c r="BT138" s="63" t="s">
        <v>4461</v>
      </c>
      <c r="BU138" s="63" t="s">
        <v>4424</v>
      </c>
      <c r="BV138" s="65">
        <v>0.0</v>
      </c>
      <c r="BW138" s="65">
        <v>1.0</v>
      </c>
      <c r="BX138" s="65">
        <v>0.0</v>
      </c>
      <c r="BY138" s="63" t="s">
        <v>4424</v>
      </c>
      <c r="BZ138" s="63" t="s">
        <v>4460</v>
      </c>
      <c r="CA138" s="63" t="s">
        <v>5518</v>
      </c>
      <c r="CB138" s="65">
        <v>0.0</v>
      </c>
      <c r="CC138" s="65">
        <v>0.0</v>
      </c>
      <c r="CD138" s="65">
        <v>0.0</v>
      </c>
      <c r="CE138" s="65">
        <v>1.0</v>
      </c>
      <c r="CF138" s="65">
        <v>0.0</v>
      </c>
      <c r="CG138" s="65">
        <v>0.0</v>
      </c>
      <c r="CH138" s="65">
        <v>0.0</v>
      </c>
      <c r="CI138" s="65">
        <v>0.0</v>
      </c>
      <c r="CJ138" s="64"/>
      <c r="CK138" s="63" t="s">
        <v>216</v>
      </c>
      <c r="CL138" s="65">
        <v>0.0</v>
      </c>
      <c r="CM138" s="65">
        <v>0.0</v>
      </c>
      <c r="CN138" s="65">
        <v>0.0</v>
      </c>
      <c r="CO138" s="65">
        <v>0.0</v>
      </c>
      <c r="CP138" s="65">
        <v>0.0</v>
      </c>
      <c r="CQ138" s="65">
        <v>1.0</v>
      </c>
      <c r="CR138" s="65">
        <v>0.0</v>
      </c>
      <c r="CS138" s="65">
        <v>0.0</v>
      </c>
      <c r="CT138" s="64"/>
      <c r="CU138" s="63" t="s">
        <v>4491</v>
      </c>
      <c r="CV138" s="63" t="s">
        <v>4492</v>
      </c>
      <c r="CW138" s="64"/>
      <c r="CX138" s="63" t="s">
        <v>4493</v>
      </c>
      <c r="CY138" s="65">
        <v>1.0</v>
      </c>
      <c r="CZ138" s="65">
        <v>0.0</v>
      </c>
      <c r="DA138" s="65">
        <v>0.0</v>
      </c>
      <c r="DB138" s="65">
        <v>0.0</v>
      </c>
      <c r="DC138" s="65">
        <v>0.0</v>
      </c>
      <c r="DD138" s="65">
        <v>0.0</v>
      </c>
      <c r="DE138" s="65">
        <v>0.0</v>
      </c>
      <c r="DF138" s="65">
        <v>0.0</v>
      </c>
      <c r="DG138" s="64"/>
      <c r="DH138" s="64"/>
      <c r="DI138" s="64"/>
      <c r="DJ138" s="65">
        <v>0.0</v>
      </c>
      <c r="DK138" s="65">
        <v>0.0</v>
      </c>
      <c r="DL138" s="65">
        <v>0.0</v>
      </c>
      <c r="DM138" s="64"/>
      <c r="DN138" s="63" t="s">
        <v>4429</v>
      </c>
      <c r="DO138" s="63" t="s">
        <v>4430</v>
      </c>
      <c r="DP138" s="63" t="s">
        <v>4430</v>
      </c>
      <c r="DQ138" s="64"/>
      <c r="DR138" s="64"/>
      <c r="DS138" s="64"/>
      <c r="DT138" s="64"/>
      <c r="DU138" s="64"/>
      <c r="DV138" s="65">
        <v>1.0</v>
      </c>
      <c r="DW138" s="65">
        <v>0.0</v>
      </c>
      <c r="DX138" s="65">
        <v>0.0</v>
      </c>
      <c r="DY138" s="65">
        <v>0.0</v>
      </c>
      <c r="DZ138" s="65">
        <v>0.0</v>
      </c>
      <c r="EA138" s="63" t="s">
        <v>4437</v>
      </c>
      <c r="EB138" s="64"/>
      <c r="EC138" s="64"/>
      <c r="ED138" s="64"/>
      <c r="EE138" s="64"/>
      <c r="EF138" s="64"/>
      <c r="EG138" s="65">
        <v>0.0</v>
      </c>
      <c r="EH138" s="65">
        <v>0.0</v>
      </c>
      <c r="EI138" s="65">
        <v>0.0</v>
      </c>
      <c r="EJ138" s="65">
        <v>1.0</v>
      </c>
      <c r="EK138" s="65">
        <v>0.0</v>
      </c>
      <c r="EL138" s="63" t="s">
        <v>4431</v>
      </c>
      <c r="EM138" s="63" t="s">
        <v>4432</v>
      </c>
      <c r="EN138" s="63" t="s">
        <v>4494</v>
      </c>
      <c r="EO138" s="64"/>
      <c r="EP138" s="64"/>
      <c r="EQ138" s="64"/>
      <c r="ER138" s="64"/>
      <c r="ES138" s="64"/>
      <c r="ET138" s="64"/>
      <c r="EU138" s="64"/>
      <c r="EV138" s="65">
        <v>1.0</v>
      </c>
      <c r="EW138" s="65">
        <v>0.0</v>
      </c>
      <c r="EX138" s="65">
        <v>0.0</v>
      </c>
      <c r="EY138" s="65">
        <v>0.0</v>
      </c>
      <c r="EZ138" s="65">
        <v>0.0</v>
      </c>
      <c r="FA138" s="65">
        <v>0.0</v>
      </c>
      <c r="FB138" s="65">
        <v>0.0</v>
      </c>
      <c r="FC138" s="64"/>
      <c r="FD138" s="63" t="s">
        <v>4461</v>
      </c>
      <c r="FE138" s="64"/>
      <c r="FF138" s="64"/>
      <c r="FG138" s="64"/>
      <c r="FH138" s="65">
        <v>0.0</v>
      </c>
      <c r="FI138" s="65">
        <v>1.0</v>
      </c>
      <c r="FJ138" s="65">
        <v>0.0</v>
      </c>
      <c r="FK138" s="63" t="s">
        <v>7952</v>
      </c>
      <c r="FL138" s="164" t="s">
        <v>7953</v>
      </c>
      <c r="FM138" s="63" t="s">
        <v>35</v>
      </c>
      <c r="FN138" s="63" t="s">
        <v>4650</v>
      </c>
      <c r="FO138" s="65">
        <v>0.0</v>
      </c>
      <c r="FP138" s="65">
        <v>0.0</v>
      </c>
      <c r="FQ138" s="65">
        <v>1.0</v>
      </c>
      <c r="FR138" s="65">
        <v>0.0</v>
      </c>
      <c r="FS138" s="65">
        <v>0.0</v>
      </c>
      <c r="FT138" s="65">
        <v>0.0</v>
      </c>
      <c r="FU138" s="65">
        <v>0.0</v>
      </c>
      <c r="FV138" s="65">
        <v>0.0</v>
      </c>
      <c r="FW138" s="63" t="s">
        <v>4437</v>
      </c>
      <c r="FX138" s="63" t="s">
        <v>35</v>
      </c>
      <c r="FY138" s="65">
        <v>1.0</v>
      </c>
      <c r="FZ138" s="65">
        <v>0.0</v>
      </c>
      <c r="GA138" s="65">
        <v>0.0</v>
      </c>
      <c r="GB138" s="63" t="s">
        <v>2007</v>
      </c>
      <c r="GC138" s="64"/>
      <c r="GD138" s="64"/>
      <c r="GE138" s="64"/>
      <c r="GF138" s="64"/>
      <c r="GG138" s="64"/>
      <c r="GH138" s="64"/>
      <c r="GI138" s="65">
        <v>0.0</v>
      </c>
      <c r="GJ138" s="65">
        <v>0.0</v>
      </c>
      <c r="GK138" s="65">
        <v>0.0</v>
      </c>
      <c r="GL138" s="65">
        <v>0.0</v>
      </c>
      <c r="GM138" s="65">
        <v>1.0</v>
      </c>
      <c r="GN138" s="65">
        <v>0.0</v>
      </c>
      <c r="GO138" s="63" t="s">
        <v>564</v>
      </c>
      <c r="GP138" s="64"/>
      <c r="GQ138" s="64"/>
      <c r="GR138" s="64"/>
      <c r="GS138" s="64"/>
      <c r="GT138" s="65">
        <v>1.0</v>
      </c>
      <c r="GU138" s="65">
        <v>0.0</v>
      </c>
      <c r="GV138" s="65">
        <v>0.0</v>
      </c>
      <c r="GW138" s="64"/>
      <c r="GX138" s="65">
        <v>0.0</v>
      </c>
      <c r="GY138" s="63" t="s">
        <v>4474</v>
      </c>
      <c r="GZ138" s="63" t="s">
        <v>564</v>
      </c>
      <c r="HA138" s="64"/>
      <c r="HB138" s="64"/>
      <c r="HC138" s="64"/>
      <c r="HD138" s="64"/>
      <c r="HE138" s="65">
        <v>1.0</v>
      </c>
      <c r="HF138" s="65">
        <v>0.0</v>
      </c>
      <c r="HG138" s="65">
        <v>0.0</v>
      </c>
      <c r="HH138" s="65">
        <v>0.0</v>
      </c>
      <c r="HI138" s="63" t="s">
        <v>5816</v>
      </c>
      <c r="HJ138" s="65">
        <v>0.0</v>
      </c>
      <c r="HK138" s="65">
        <v>1.0</v>
      </c>
      <c r="HL138" s="65">
        <v>0.0</v>
      </c>
      <c r="HM138" s="65">
        <v>1.0</v>
      </c>
      <c r="HN138" s="64"/>
      <c r="HO138" s="63" t="s">
        <v>132</v>
      </c>
      <c r="HP138" s="65">
        <v>110.0</v>
      </c>
      <c r="HQ138" s="63" t="s">
        <v>7954</v>
      </c>
      <c r="HR138" s="65">
        <v>2.0</v>
      </c>
      <c r="HS138" s="63" t="s">
        <v>7955</v>
      </c>
      <c r="HT138" s="64"/>
      <c r="HU138" s="64"/>
      <c r="HV138" s="63" t="s">
        <v>7956</v>
      </c>
      <c r="HW138" s="63" t="s">
        <v>7957</v>
      </c>
      <c r="HX138" s="63" t="s">
        <v>7958</v>
      </c>
      <c r="HY138" s="63">
        <v>1007911.0</v>
      </c>
      <c r="HZ138" s="63" t="s">
        <v>4437</v>
      </c>
      <c r="IA138" s="65">
        <v>0.0</v>
      </c>
      <c r="IB138" s="65">
        <v>0.0</v>
      </c>
      <c r="IC138" s="65">
        <v>0.0</v>
      </c>
      <c r="ID138" s="65">
        <v>0.0</v>
      </c>
      <c r="IE138" s="65">
        <v>0.0</v>
      </c>
      <c r="IF138" s="65">
        <v>1.0</v>
      </c>
      <c r="IG138" s="65">
        <v>0.0</v>
      </c>
      <c r="IH138" s="64"/>
      <c r="II138" s="64"/>
      <c r="IJ138" s="64"/>
      <c r="IK138" s="64"/>
      <c r="IL138" s="64"/>
      <c r="IM138" s="64"/>
      <c r="IN138" s="64"/>
      <c r="IO138" s="64"/>
      <c r="IP138" s="64"/>
      <c r="IQ138" s="64"/>
      <c r="IR138" s="63">
        <v>100.0</v>
      </c>
      <c r="IS138" s="65">
        <v>1.0</v>
      </c>
      <c r="IT138" s="63" t="s">
        <v>5287</v>
      </c>
      <c r="IU138" s="64"/>
      <c r="IV138" s="63" t="s">
        <v>7959</v>
      </c>
      <c r="IW138" s="164" t="s">
        <v>7960</v>
      </c>
      <c r="IX138" s="64"/>
      <c r="IY138" s="64"/>
      <c r="IZ138" s="63" t="s">
        <v>7961</v>
      </c>
      <c r="JA138" s="164" t="s">
        <v>7962</v>
      </c>
      <c r="JB138" s="64"/>
      <c r="JC138" s="64"/>
      <c r="JD138" s="64"/>
      <c r="JE138" s="63" t="s">
        <v>6945</v>
      </c>
      <c r="JF138" s="64"/>
      <c r="JG138" s="64"/>
      <c r="JH138" s="64"/>
      <c r="JI138" s="64"/>
      <c r="JJ138" s="64"/>
      <c r="JK138" s="64"/>
      <c r="JL138" s="64"/>
      <c r="JM138" s="64"/>
      <c r="JN138" s="64"/>
      <c r="JO138" s="64"/>
      <c r="JP138" s="64"/>
      <c r="JQ138" s="64"/>
      <c r="JR138" s="64"/>
      <c r="JS138" s="64"/>
      <c r="JT138" s="64"/>
      <c r="JU138" s="64"/>
      <c r="JV138" s="64"/>
      <c r="JW138" s="64"/>
      <c r="JX138" s="64"/>
      <c r="JY138" s="64"/>
      <c r="JZ138" s="64"/>
      <c r="KA138" s="64"/>
      <c r="KB138" s="64"/>
      <c r="KC138" s="64"/>
      <c r="KD138" s="64"/>
      <c r="KE138" s="64"/>
      <c r="KF138" s="64"/>
      <c r="KG138" s="64"/>
      <c r="KH138" s="64"/>
      <c r="KI138" s="64"/>
      <c r="KJ138" s="64"/>
      <c r="KK138" s="65">
        <v>4.92209528E8</v>
      </c>
      <c r="KL138" s="63" t="s">
        <v>7963</v>
      </c>
      <c r="KM138" s="163">
        <v>45214.0</v>
      </c>
      <c r="KN138" s="64"/>
      <c r="KO138" s="64"/>
      <c r="KP138" s="63" t="s">
        <v>4442</v>
      </c>
      <c r="KQ138" s="64"/>
      <c r="KR138" s="63" t="s">
        <v>6404</v>
      </c>
      <c r="KS138" s="64"/>
      <c r="KT138" s="65">
        <v>137.0</v>
      </c>
    </row>
    <row r="139" hidden="1">
      <c r="A139" s="163">
        <v>45214.0</v>
      </c>
      <c r="B139" s="163">
        <v>45214.0</v>
      </c>
      <c r="C139" s="63" t="s">
        <v>7964</v>
      </c>
      <c r="D139" s="63" t="s">
        <v>7965</v>
      </c>
      <c r="E139" s="63">
        <v>3.012068639E9</v>
      </c>
      <c r="F139" s="63" t="s">
        <v>4408</v>
      </c>
      <c r="G139" s="63" t="s">
        <v>4409</v>
      </c>
      <c r="H139" s="63" t="s">
        <v>79</v>
      </c>
      <c r="I139" s="63" t="s">
        <v>7966</v>
      </c>
      <c r="J139" s="63" t="s">
        <v>7967</v>
      </c>
      <c r="K139" s="65">
        <v>6.298812</v>
      </c>
      <c r="L139" s="65">
        <v>-75.525551</v>
      </c>
      <c r="M139" s="65">
        <v>0.0</v>
      </c>
      <c r="N139" s="65">
        <v>53.73899841</v>
      </c>
      <c r="O139" s="63" t="s">
        <v>7968</v>
      </c>
      <c r="P139" s="65">
        <v>3.017734352E9</v>
      </c>
      <c r="Q139" s="63" t="s">
        <v>7969</v>
      </c>
      <c r="R139" s="64"/>
      <c r="S139" s="63" t="s">
        <v>7970</v>
      </c>
      <c r="T139" s="164" t="s">
        <v>7971</v>
      </c>
      <c r="U139" s="63" t="s">
        <v>7972</v>
      </c>
      <c r="V139" s="164" t="s">
        <v>7973</v>
      </c>
      <c r="W139" s="63" t="s">
        <v>7974</v>
      </c>
      <c r="X139" s="164" t="s">
        <v>7975</v>
      </c>
      <c r="Y139" s="65">
        <v>7.0</v>
      </c>
      <c r="Z139" s="65">
        <v>2.0</v>
      </c>
      <c r="AA139" s="63" t="s">
        <v>4509</v>
      </c>
      <c r="AB139" s="63" t="s">
        <v>35</v>
      </c>
      <c r="AC139" s="63" t="s">
        <v>132</v>
      </c>
      <c r="AD139" s="63" t="s">
        <v>132</v>
      </c>
      <c r="AE139" s="65">
        <v>3.0</v>
      </c>
      <c r="AF139" s="65">
        <v>4.0</v>
      </c>
      <c r="AG139" s="63" t="s">
        <v>2007</v>
      </c>
      <c r="AH139" s="65">
        <v>5.0</v>
      </c>
      <c r="AI139" s="63" t="s">
        <v>2007</v>
      </c>
      <c r="AJ139" s="65">
        <v>1.0</v>
      </c>
      <c r="AK139" s="65">
        <v>1.0</v>
      </c>
      <c r="AL139" s="63" t="s">
        <v>2007</v>
      </c>
      <c r="AM139" s="65">
        <v>2.0</v>
      </c>
      <c r="AN139" s="63" t="s">
        <v>4485</v>
      </c>
      <c r="AO139" s="63" t="s">
        <v>4581</v>
      </c>
      <c r="AP139" s="63" t="s">
        <v>4420</v>
      </c>
      <c r="AQ139" s="64"/>
      <c r="AR139" s="63" t="s">
        <v>4421</v>
      </c>
      <c r="AS139" s="63" t="s">
        <v>132</v>
      </c>
      <c r="AT139" s="64"/>
      <c r="AU139" s="63" t="s">
        <v>35</v>
      </c>
      <c r="AV139" s="63" t="s">
        <v>4486</v>
      </c>
      <c r="AW139" s="63" t="s">
        <v>4423</v>
      </c>
      <c r="AX139" s="63" t="s">
        <v>132</v>
      </c>
      <c r="AY139" s="64"/>
      <c r="AZ139" s="64"/>
      <c r="BA139" s="64"/>
      <c r="BB139" s="65">
        <v>0.0</v>
      </c>
      <c r="BC139" s="65">
        <v>1.0</v>
      </c>
      <c r="BD139" s="65">
        <v>0.0</v>
      </c>
      <c r="BE139" s="65">
        <v>2.0</v>
      </c>
      <c r="BF139" s="63" t="s">
        <v>4487</v>
      </c>
      <c r="BG139" s="65">
        <v>68.0</v>
      </c>
      <c r="BH139" s="63" t="s">
        <v>4849</v>
      </c>
      <c r="BI139" s="63" t="s">
        <v>4425</v>
      </c>
      <c r="BJ139" s="63" t="s">
        <v>6213</v>
      </c>
      <c r="BK139" s="65">
        <v>1.0</v>
      </c>
      <c r="BL139" s="65">
        <v>1.0</v>
      </c>
      <c r="BM139" s="65">
        <v>0.0</v>
      </c>
      <c r="BN139" s="65">
        <v>0.0</v>
      </c>
      <c r="BO139" s="65">
        <v>0.0</v>
      </c>
      <c r="BP139" s="65">
        <v>0.0</v>
      </c>
      <c r="BQ139" s="65">
        <v>0.0</v>
      </c>
      <c r="BR139" s="64"/>
      <c r="BS139" s="64"/>
      <c r="BT139" s="63" t="s">
        <v>4425</v>
      </c>
      <c r="BU139" s="63" t="s">
        <v>4488</v>
      </c>
      <c r="BV139" s="65">
        <v>0.0</v>
      </c>
      <c r="BW139" s="65">
        <v>0.0</v>
      </c>
      <c r="BX139" s="65">
        <v>1.0</v>
      </c>
      <c r="BY139" s="63" t="s">
        <v>4426</v>
      </c>
      <c r="BZ139" s="63" t="s">
        <v>4461</v>
      </c>
      <c r="CA139" s="63" t="s">
        <v>4870</v>
      </c>
      <c r="CB139" s="65">
        <v>1.0</v>
      </c>
      <c r="CC139" s="65">
        <v>1.0</v>
      </c>
      <c r="CD139" s="65">
        <v>1.0</v>
      </c>
      <c r="CE139" s="65">
        <v>0.0</v>
      </c>
      <c r="CF139" s="65">
        <v>1.0</v>
      </c>
      <c r="CG139" s="65">
        <v>0.0</v>
      </c>
      <c r="CH139" s="65">
        <v>0.0</v>
      </c>
      <c r="CI139" s="65">
        <v>0.0</v>
      </c>
      <c r="CJ139" s="64"/>
      <c r="CK139" s="63" t="s">
        <v>216</v>
      </c>
      <c r="CL139" s="65">
        <v>0.0</v>
      </c>
      <c r="CM139" s="65">
        <v>0.0</v>
      </c>
      <c r="CN139" s="65">
        <v>0.0</v>
      </c>
      <c r="CO139" s="65">
        <v>0.0</v>
      </c>
      <c r="CP139" s="65">
        <v>0.0</v>
      </c>
      <c r="CQ139" s="65">
        <v>1.0</v>
      </c>
      <c r="CR139" s="65">
        <v>0.0</v>
      </c>
      <c r="CS139" s="65">
        <v>0.0</v>
      </c>
      <c r="CT139" s="63" t="s">
        <v>7976</v>
      </c>
      <c r="CU139" s="63" t="s">
        <v>4491</v>
      </c>
      <c r="CV139" s="63" t="s">
        <v>2007</v>
      </c>
      <c r="CW139" s="64"/>
      <c r="CX139" s="63" t="s">
        <v>4514</v>
      </c>
      <c r="CY139" s="65">
        <v>0.0</v>
      </c>
      <c r="CZ139" s="65">
        <v>0.0</v>
      </c>
      <c r="DA139" s="65">
        <v>0.0</v>
      </c>
      <c r="DB139" s="65">
        <v>0.0</v>
      </c>
      <c r="DC139" s="65">
        <v>0.0</v>
      </c>
      <c r="DD139" s="65">
        <v>0.0</v>
      </c>
      <c r="DE139" s="65">
        <v>0.0</v>
      </c>
      <c r="DF139" s="65">
        <v>0.0</v>
      </c>
      <c r="DG139" s="64"/>
      <c r="DH139" s="64"/>
      <c r="DI139" s="64"/>
      <c r="DJ139" s="65">
        <v>1.0</v>
      </c>
      <c r="DK139" s="65">
        <v>0.0</v>
      </c>
      <c r="DL139" s="65">
        <v>0.0</v>
      </c>
      <c r="DM139" s="64"/>
      <c r="DN139" s="63" t="s">
        <v>4429</v>
      </c>
      <c r="DO139" s="63" t="s">
        <v>4430</v>
      </c>
      <c r="DP139" s="63" t="s">
        <v>4563</v>
      </c>
      <c r="DQ139" s="64"/>
      <c r="DR139" s="64"/>
      <c r="DS139" s="64"/>
      <c r="DT139" s="64"/>
      <c r="DU139" s="64"/>
      <c r="DV139" s="65">
        <v>0.0</v>
      </c>
      <c r="DW139" s="65">
        <v>0.0</v>
      </c>
      <c r="DX139" s="65">
        <v>0.0</v>
      </c>
      <c r="DY139" s="65">
        <v>0.0</v>
      </c>
      <c r="DZ139" s="65">
        <v>1.0</v>
      </c>
      <c r="EA139" s="63" t="s">
        <v>4563</v>
      </c>
      <c r="EB139" s="64"/>
      <c r="EC139" s="64"/>
      <c r="ED139" s="64"/>
      <c r="EE139" s="64"/>
      <c r="EF139" s="64"/>
      <c r="EG139" s="65">
        <v>0.0</v>
      </c>
      <c r="EH139" s="65">
        <v>0.0</v>
      </c>
      <c r="EI139" s="65">
        <v>0.0</v>
      </c>
      <c r="EJ139" s="65">
        <v>0.0</v>
      </c>
      <c r="EK139" s="65">
        <v>1.0</v>
      </c>
      <c r="EL139" s="63" t="s">
        <v>4431</v>
      </c>
      <c r="EM139" s="63" t="s">
        <v>4432</v>
      </c>
      <c r="EN139" s="63" t="s">
        <v>4691</v>
      </c>
      <c r="EO139" s="64"/>
      <c r="EP139" s="64"/>
      <c r="EQ139" s="64"/>
      <c r="ER139" s="64"/>
      <c r="ES139" s="64"/>
      <c r="ET139" s="64"/>
      <c r="EU139" s="64"/>
      <c r="EV139" s="65">
        <v>0.0</v>
      </c>
      <c r="EW139" s="65">
        <v>1.0</v>
      </c>
      <c r="EX139" s="65">
        <v>0.0</v>
      </c>
      <c r="EY139" s="65">
        <v>0.0</v>
      </c>
      <c r="EZ139" s="65">
        <v>0.0</v>
      </c>
      <c r="FA139" s="65">
        <v>0.0</v>
      </c>
      <c r="FB139" s="65">
        <v>0.0</v>
      </c>
      <c r="FC139" s="63" t="s">
        <v>7977</v>
      </c>
      <c r="FD139" s="63" t="s">
        <v>4425</v>
      </c>
      <c r="FE139" s="64"/>
      <c r="FF139" s="64"/>
      <c r="FG139" s="64"/>
      <c r="FH139" s="65">
        <v>0.0</v>
      </c>
      <c r="FI139" s="65">
        <v>0.0</v>
      </c>
      <c r="FJ139" s="65">
        <v>1.0</v>
      </c>
      <c r="FK139" s="63" t="s">
        <v>7978</v>
      </c>
      <c r="FL139" s="164" t="s">
        <v>7979</v>
      </c>
      <c r="FM139" s="63" t="s">
        <v>132</v>
      </c>
      <c r="FN139" s="63" t="s">
        <v>7980</v>
      </c>
      <c r="FO139" s="65">
        <v>1.0</v>
      </c>
      <c r="FP139" s="65">
        <v>0.0</v>
      </c>
      <c r="FQ139" s="65">
        <v>0.0</v>
      </c>
      <c r="FR139" s="65">
        <v>0.0</v>
      </c>
      <c r="FS139" s="65">
        <v>0.0</v>
      </c>
      <c r="FT139" s="65">
        <v>0.0</v>
      </c>
      <c r="FU139" s="65">
        <v>1.0</v>
      </c>
      <c r="FV139" s="65">
        <v>0.0</v>
      </c>
      <c r="FW139" s="63" t="s">
        <v>35</v>
      </c>
      <c r="FX139" s="63" t="s">
        <v>132</v>
      </c>
      <c r="FY139" s="65">
        <v>0.0</v>
      </c>
      <c r="FZ139" s="65">
        <v>1.0</v>
      </c>
      <c r="GA139" s="65">
        <v>0.0</v>
      </c>
      <c r="GB139" s="63" t="s">
        <v>2007</v>
      </c>
      <c r="GC139" s="64"/>
      <c r="GD139" s="64"/>
      <c r="GE139" s="64"/>
      <c r="GF139" s="64"/>
      <c r="GG139" s="64"/>
      <c r="GH139" s="64"/>
      <c r="GI139" s="65">
        <v>0.0</v>
      </c>
      <c r="GJ139" s="65">
        <v>0.0</v>
      </c>
      <c r="GK139" s="65">
        <v>0.0</v>
      </c>
      <c r="GL139" s="65">
        <v>0.0</v>
      </c>
      <c r="GM139" s="65">
        <v>1.0</v>
      </c>
      <c r="GN139" s="65">
        <v>0.0</v>
      </c>
      <c r="GO139" s="63" t="s">
        <v>564</v>
      </c>
      <c r="GP139" s="64"/>
      <c r="GQ139" s="64"/>
      <c r="GR139" s="64"/>
      <c r="GS139" s="64"/>
      <c r="GT139" s="65">
        <v>1.0</v>
      </c>
      <c r="GU139" s="65">
        <v>0.0</v>
      </c>
      <c r="GV139" s="65">
        <v>0.0</v>
      </c>
      <c r="GW139" s="64"/>
      <c r="GX139" s="65">
        <v>0.0</v>
      </c>
      <c r="GY139" s="63" t="s">
        <v>4496</v>
      </c>
      <c r="GZ139" s="63" t="s">
        <v>564</v>
      </c>
      <c r="HA139" s="64"/>
      <c r="HB139" s="64"/>
      <c r="HC139" s="64"/>
      <c r="HD139" s="64"/>
      <c r="HE139" s="65">
        <v>1.0</v>
      </c>
      <c r="HF139" s="65">
        <v>0.0</v>
      </c>
      <c r="HG139" s="65">
        <v>0.0</v>
      </c>
      <c r="HH139" s="65">
        <v>0.0</v>
      </c>
      <c r="HI139" s="63" t="s">
        <v>4519</v>
      </c>
      <c r="HJ139" s="65">
        <v>1.0</v>
      </c>
      <c r="HK139" s="65">
        <v>0.0</v>
      </c>
      <c r="HL139" s="65">
        <v>0.0</v>
      </c>
      <c r="HM139" s="65">
        <v>0.0</v>
      </c>
      <c r="HN139" s="64"/>
      <c r="HO139" s="63" t="s">
        <v>564</v>
      </c>
      <c r="HP139" s="65">
        <v>50000.0</v>
      </c>
      <c r="HQ139" s="63" t="s">
        <v>7981</v>
      </c>
      <c r="HR139" s="65">
        <v>3.0</v>
      </c>
      <c r="HS139" s="63" t="s">
        <v>7982</v>
      </c>
      <c r="HT139" s="64"/>
      <c r="HU139" s="64"/>
      <c r="HV139" s="63" t="s">
        <v>7983</v>
      </c>
      <c r="HW139" s="63" t="s">
        <v>7984</v>
      </c>
      <c r="HX139" s="63" t="s">
        <v>7985</v>
      </c>
      <c r="HY139" s="63">
        <v>4.3272214E7</v>
      </c>
      <c r="HZ139" s="63" t="s">
        <v>4437</v>
      </c>
      <c r="IA139" s="65">
        <v>0.0</v>
      </c>
      <c r="IB139" s="65">
        <v>0.0</v>
      </c>
      <c r="IC139" s="65">
        <v>0.0</v>
      </c>
      <c r="ID139" s="65">
        <v>0.0</v>
      </c>
      <c r="IE139" s="65">
        <v>0.0</v>
      </c>
      <c r="IF139" s="65">
        <v>1.0</v>
      </c>
      <c r="IG139" s="65">
        <v>0.0</v>
      </c>
      <c r="IH139" s="64"/>
      <c r="II139" s="64"/>
      <c r="IJ139" s="64"/>
      <c r="IK139" s="64"/>
      <c r="IL139" s="64"/>
      <c r="IM139" s="64"/>
      <c r="IN139" s="64"/>
      <c r="IO139" s="64"/>
      <c r="IP139" s="64"/>
      <c r="IQ139" s="63" t="s">
        <v>216</v>
      </c>
      <c r="IR139" s="63" t="s">
        <v>7986</v>
      </c>
      <c r="IS139" s="65">
        <v>2.0</v>
      </c>
      <c r="IT139" s="63" t="s">
        <v>5287</v>
      </c>
      <c r="IU139" s="64"/>
      <c r="IV139" s="63" t="s">
        <v>7987</v>
      </c>
      <c r="IW139" s="164" t="s">
        <v>7988</v>
      </c>
      <c r="IX139" s="64"/>
      <c r="IY139" s="64"/>
      <c r="IZ139" s="63" t="s">
        <v>7989</v>
      </c>
      <c r="JA139" s="164" t="s">
        <v>7990</v>
      </c>
      <c r="JB139" s="64"/>
      <c r="JC139" s="64"/>
      <c r="JD139" s="64"/>
      <c r="JE139" s="64"/>
      <c r="JF139" s="64"/>
      <c r="JG139" s="64"/>
      <c r="JH139" s="64"/>
      <c r="JI139" s="64"/>
      <c r="JJ139" s="64"/>
      <c r="JK139" s="64"/>
      <c r="JL139" s="64"/>
      <c r="JM139" s="64"/>
      <c r="JN139" s="64"/>
      <c r="JO139" s="64"/>
      <c r="JP139" s="64"/>
      <c r="JQ139" s="64"/>
      <c r="JR139" s="64"/>
      <c r="JS139" s="64"/>
      <c r="JT139" s="64"/>
      <c r="JU139" s="64"/>
      <c r="JV139" s="64"/>
      <c r="JW139" s="64"/>
      <c r="JX139" s="64"/>
      <c r="JY139" s="64"/>
      <c r="JZ139" s="64"/>
      <c r="KA139" s="64"/>
      <c r="KB139" s="64"/>
      <c r="KC139" s="64"/>
      <c r="KD139" s="64"/>
      <c r="KE139" s="64"/>
      <c r="KF139" s="64"/>
      <c r="KG139" s="64"/>
      <c r="KH139" s="64"/>
      <c r="KI139" s="64"/>
      <c r="KJ139" s="64"/>
      <c r="KK139" s="65">
        <v>4.92212639E8</v>
      </c>
      <c r="KL139" s="63" t="s">
        <v>7991</v>
      </c>
      <c r="KM139" s="163">
        <v>45214.0</v>
      </c>
      <c r="KN139" s="64"/>
      <c r="KO139" s="64"/>
      <c r="KP139" s="63" t="s">
        <v>4442</v>
      </c>
      <c r="KQ139" s="64"/>
      <c r="KR139" s="63" t="s">
        <v>6404</v>
      </c>
      <c r="KS139" s="64"/>
      <c r="KT139" s="65">
        <v>138.0</v>
      </c>
    </row>
    <row r="140">
      <c r="A140" s="163">
        <v>45214.0</v>
      </c>
      <c r="B140" s="163">
        <v>45214.0</v>
      </c>
      <c r="C140" s="63" t="s">
        <v>7992</v>
      </c>
      <c r="D140" s="63" t="s">
        <v>7993</v>
      </c>
      <c r="E140" s="63">
        <v>3.124245561E9</v>
      </c>
      <c r="F140" s="63" t="s">
        <v>4408</v>
      </c>
      <c r="G140" s="63" t="s">
        <v>4409</v>
      </c>
      <c r="H140" s="63" t="s">
        <v>79</v>
      </c>
      <c r="I140" s="63" t="s">
        <v>7994</v>
      </c>
      <c r="J140" s="63" t="s">
        <v>7995</v>
      </c>
      <c r="K140" s="65">
        <v>6.302181</v>
      </c>
      <c r="L140" s="65">
        <v>-75.529449</v>
      </c>
      <c r="M140" s="65">
        <v>2122.345196</v>
      </c>
      <c r="N140" s="65">
        <v>7.35759921</v>
      </c>
      <c r="O140" s="63" t="s">
        <v>7996</v>
      </c>
      <c r="P140" s="65">
        <v>3.226245191E9</v>
      </c>
      <c r="Q140" s="63" t="s">
        <v>7997</v>
      </c>
      <c r="R140" s="64"/>
      <c r="S140" s="63" t="s">
        <v>7998</v>
      </c>
      <c r="T140" s="64"/>
      <c r="U140" s="63" t="s">
        <v>7999</v>
      </c>
      <c r="V140" s="64"/>
      <c r="W140" s="63" t="s">
        <v>8000</v>
      </c>
      <c r="X140" s="64"/>
      <c r="Y140" s="65">
        <v>4.0</v>
      </c>
      <c r="Z140" s="65">
        <v>1.0</v>
      </c>
      <c r="AA140" s="63" t="s">
        <v>4484</v>
      </c>
      <c r="AB140" s="63" t="s">
        <v>35</v>
      </c>
      <c r="AC140" s="63" t="s">
        <v>132</v>
      </c>
      <c r="AD140" s="63" t="s">
        <v>132</v>
      </c>
      <c r="AE140" s="65">
        <v>3.0</v>
      </c>
      <c r="AF140" s="65">
        <v>1.0</v>
      </c>
      <c r="AG140" s="64">
        <f t="shared" ref="AG140:AH140" si="1">+ 7</f>
        <v>7</v>
      </c>
      <c r="AH140" s="64">
        <f t="shared" si="1"/>
        <v>7</v>
      </c>
      <c r="AI140" s="63" t="s">
        <v>2007</v>
      </c>
      <c r="AJ140" s="63" t="s">
        <v>2007</v>
      </c>
      <c r="AK140" s="65">
        <v>1.0</v>
      </c>
      <c r="AL140" s="65">
        <v>2.0</v>
      </c>
      <c r="AM140" s="65">
        <v>2.0</v>
      </c>
      <c r="AN140" s="63" t="s">
        <v>4485</v>
      </c>
      <c r="AO140" s="63" t="s">
        <v>4419</v>
      </c>
      <c r="AP140" s="63" t="s">
        <v>4582</v>
      </c>
      <c r="AQ140" s="64"/>
      <c r="AR140" s="63" t="s">
        <v>4421</v>
      </c>
      <c r="AS140" s="63" t="s">
        <v>132</v>
      </c>
      <c r="AT140" s="64"/>
      <c r="AU140" s="63" t="s">
        <v>132</v>
      </c>
      <c r="AV140" s="63" t="s">
        <v>4458</v>
      </c>
      <c r="AW140" s="63" t="s">
        <v>4561</v>
      </c>
      <c r="AX140" s="63" t="s">
        <v>132</v>
      </c>
      <c r="AY140" s="64"/>
      <c r="AZ140" s="64"/>
      <c r="BA140" s="64"/>
      <c r="BB140" s="65">
        <v>0.0</v>
      </c>
      <c r="BC140" s="65">
        <v>1.0</v>
      </c>
      <c r="BD140" s="65">
        <v>0.0</v>
      </c>
      <c r="BE140" s="65">
        <v>1.0</v>
      </c>
      <c r="BF140" s="166">
        <v>45689.0</v>
      </c>
      <c r="BG140" s="65">
        <v>60.0</v>
      </c>
      <c r="BH140" s="63" t="s">
        <v>4424</v>
      </c>
      <c r="BI140" s="63" t="s">
        <v>4461</v>
      </c>
      <c r="BJ140" s="63" t="s">
        <v>6213</v>
      </c>
      <c r="BK140" s="65">
        <v>1.0</v>
      </c>
      <c r="BL140" s="65">
        <v>1.0</v>
      </c>
      <c r="BM140" s="65">
        <v>0.0</v>
      </c>
      <c r="BN140" s="65">
        <v>0.0</v>
      </c>
      <c r="BO140" s="65">
        <v>0.0</v>
      </c>
      <c r="BP140" s="65">
        <v>0.0</v>
      </c>
      <c r="BQ140" s="65">
        <v>0.0</v>
      </c>
      <c r="BR140" s="64"/>
      <c r="BS140" s="64"/>
      <c r="BT140" s="63" t="s">
        <v>4425</v>
      </c>
      <c r="BU140" s="63" t="s">
        <v>4462</v>
      </c>
      <c r="BV140" s="65">
        <v>1.0</v>
      </c>
      <c r="BW140" s="65">
        <v>0.0</v>
      </c>
      <c r="BX140" s="65">
        <v>0.0</v>
      </c>
      <c r="BY140" s="63" t="s">
        <v>4431</v>
      </c>
      <c r="BZ140" s="63" t="s">
        <v>4425</v>
      </c>
      <c r="CA140" s="63" t="s">
        <v>4771</v>
      </c>
      <c r="CB140" s="65">
        <v>1.0</v>
      </c>
      <c r="CC140" s="65">
        <v>0.0</v>
      </c>
      <c r="CD140" s="65">
        <v>1.0</v>
      </c>
      <c r="CE140" s="65">
        <v>0.0</v>
      </c>
      <c r="CF140" s="65">
        <v>0.0</v>
      </c>
      <c r="CG140" s="65">
        <v>0.0</v>
      </c>
      <c r="CH140" s="65">
        <v>0.0</v>
      </c>
      <c r="CI140" s="65">
        <v>0.0</v>
      </c>
      <c r="CJ140" s="64"/>
      <c r="CK140" s="63" t="s">
        <v>216</v>
      </c>
      <c r="CL140" s="65">
        <v>0.0</v>
      </c>
      <c r="CM140" s="65">
        <v>0.0</v>
      </c>
      <c r="CN140" s="65">
        <v>0.0</v>
      </c>
      <c r="CO140" s="65">
        <v>0.0</v>
      </c>
      <c r="CP140" s="65">
        <v>0.0</v>
      </c>
      <c r="CQ140" s="65">
        <v>1.0</v>
      </c>
      <c r="CR140" s="65">
        <v>0.0</v>
      </c>
      <c r="CS140" s="65">
        <v>0.0</v>
      </c>
      <c r="CT140" s="64"/>
      <c r="CU140" s="63" t="s">
        <v>4427</v>
      </c>
      <c r="CV140" s="64"/>
      <c r="CW140" s="64"/>
      <c r="CX140" s="63" t="s">
        <v>4514</v>
      </c>
      <c r="CY140" s="65">
        <v>0.0</v>
      </c>
      <c r="CZ140" s="65">
        <v>0.0</v>
      </c>
      <c r="DA140" s="65">
        <v>0.0</v>
      </c>
      <c r="DB140" s="65">
        <v>0.0</v>
      </c>
      <c r="DC140" s="65">
        <v>0.0</v>
      </c>
      <c r="DD140" s="65">
        <v>0.0</v>
      </c>
      <c r="DE140" s="65">
        <v>0.0</v>
      </c>
      <c r="DF140" s="65">
        <v>0.0</v>
      </c>
      <c r="DG140" s="64"/>
      <c r="DH140" s="64"/>
      <c r="DI140" s="64"/>
      <c r="DJ140" s="65">
        <v>1.0</v>
      </c>
      <c r="DK140" s="65">
        <v>0.0</v>
      </c>
      <c r="DL140" s="65">
        <v>0.0</v>
      </c>
      <c r="DM140" s="64"/>
      <c r="DN140" s="63" t="s">
        <v>4429</v>
      </c>
      <c r="DO140" s="63" t="s">
        <v>4430</v>
      </c>
      <c r="DP140" s="63" t="s">
        <v>4563</v>
      </c>
      <c r="DQ140" s="64"/>
      <c r="DR140" s="64"/>
      <c r="DS140" s="64"/>
      <c r="DT140" s="64"/>
      <c r="DU140" s="64"/>
      <c r="DV140" s="65">
        <v>0.0</v>
      </c>
      <c r="DW140" s="65">
        <v>0.0</v>
      </c>
      <c r="DX140" s="65">
        <v>0.0</v>
      </c>
      <c r="DY140" s="65">
        <v>0.0</v>
      </c>
      <c r="DZ140" s="65">
        <v>1.0</v>
      </c>
      <c r="EA140" s="63" t="s">
        <v>4563</v>
      </c>
      <c r="EB140" s="64"/>
      <c r="EC140" s="64"/>
      <c r="ED140" s="64"/>
      <c r="EE140" s="64"/>
      <c r="EF140" s="64"/>
      <c r="EG140" s="65">
        <v>0.0</v>
      </c>
      <c r="EH140" s="65">
        <v>0.0</v>
      </c>
      <c r="EI140" s="65">
        <v>0.0</v>
      </c>
      <c r="EJ140" s="65">
        <v>0.0</v>
      </c>
      <c r="EK140" s="65">
        <v>1.0</v>
      </c>
      <c r="EL140" s="63" t="s">
        <v>4431</v>
      </c>
      <c r="EM140" s="63" t="s">
        <v>4432</v>
      </c>
      <c r="EN140" s="63" t="s">
        <v>4433</v>
      </c>
      <c r="EO140" s="64"/>
      <c r="EP140" s="64"/>
      <c r="EQ140" s="64"/>
      <c r="ER140" s="64"/>
      <c r="ES140" s="64"/>
      <c r="ET140" s="64"/>
      <c r="EU140" s="64"/>
      <c r="EV140" s="65">
        <v>0.0</v>
      </c>
      <c r="EW140" s="65">
        <v>0.0</v>
      </c>
      <c r="EX140" s="65">
        <v>0.0</v>
      </c>
      <c r="EY140" s="65">
        <v>0.0</v>
      </c>
      <c r="EZ140" s="65">
        <v>1.0</v>
      </c>
      <c r="FA140" s="65">
        <v>0.0</v>
      </c>
      <c r="FB140" s="65">
        <v>0.0</v>
      </c>
      <c r="FC140" s="63" t="s">
        <v>8001</v>
      </c>
      <c r="FD140" s="63" t="s">
        <v>4461</v>
      </c>
      <c r="FE140" s="64"/>
      <c r="FF140" s="64"/>
      <c r="FG140" s="64"/>
      <c r="FH140" s="65">
        <v>0.0</v>
      </c>
      <c r="FI140" s="65">
        <v>1.0</v>
      </c>
      <c r="FJ140" s="65">
        <v>0.0</v>
      </c>
      <c r="FK140" s="63" t="s">
        <v>8002</v>
      </c>
      <c r="FL140" s="164" t="s">
        <v>8003</v>
      </c>
      <c r="FM140" s="63" t="s">
        <v>132</v>
      </c>
      <c r="FN140" s="63" t="s">
        <v>4759</v>
      </c>
      <c r="FO140" s="65">
        <v>0.0</v>
      </c>
      <c r="FP140" s="65">
        <v>0.0</v>
      </c>
      <c r="FQ140" s="65">
        <v>1.0</v>
      </c>
      <c r="FR140" s="65">
        <v>0.0</v>
      </c>
      <c r="FS140" s="65">
        <v>1.0</v>
      </c>
      <c r="FT140" s="65">
        <v>0.0</v>
      </c>
      <c r="FU140" s="65">
        <v>0.0</v>
      </c>
      <c r="FV140" s="65">
        <v>0.0</v>
      </c>
      <c r="FW140" s="63" t="s">
        <v>35</v>
      </c>
      <c r="FX140" s="63" t="s">
        <v>132</v>
      </c>
      <c r="FY140" s="65">
        <v>0.0</v>
      </c>
      <c r="FZ140" s="65">
        <v>1.0</v>
      </c>
      <c r="GA140" s="65">
        <v>0.0</v>
      </c>
      <c r="GB140" s="63" t="s">
        <v>4613</v>
      </c>
      <c r="GC140" s="64"/>
      <c r="GD140" s="64"/>
      <c r="GE140" s="64"/>
      <c r="GF140" s="64"/>
      <c r="GG140" s="64"/>
      <c r="GH140" s="64"/>
      <c r="GI140" s="65">
        <v>0.0</v>
      </c>
      <c r="GJ140" s="65">
        <v>0.0</v>
      </c>
      <c r="GK140" s="65">
        <v>0.0</v>
      </c>
      <c r="GL140" s="65">
        <v>1.0</v>
      </c>
      <c r="GM140" s="65">
        <v>0.0</v>
      </c>
      <c r="GN140" s="65">
        <v>0.0</v>
      </c>
      <c r="GO140" s="63" t="s">
        <v>4563</v>
      </c>
      <c r="GP140" s="64"/>
      <c r="GQ140" s="64"/>
      <c r="GR140" s="64"/>
      <c r="GS140" s="64"/>
      <c r="GT140" s="65">
        <v>0.0</v>
      </c>
      <c r="GU140" s="65">
        <v>0.0</v>
      </c>
      <c r="GV140" s="65">
        <v>0.0</v>
      </c>
      <c r="GW140" s="64"/>
      <c r="GX140" s="65">
        <v>1.0</v>
      </c>
      <c r="GY140" s="63" t="s">
        <v>4496</v>
      </c>
      <c r="GZ140" s="63" t="s">
        <v>4566</v>
      </c>
      <c r="HA140" s="64"/>
      <c r="HB140" s="64"/>
      <c r="HC140" s="64"/>
      <c r="HD140" s="64"/>
      <c r="HE140" s="65">
        <v>0.0</v>
      </c>
      <c r="HF140" s="65">
        <v>0.0</v>
      </c>
      <c r="HG140" s="65">
        <v>0.0</v>
      </c>
      <c r="HH140" s="65">
        <v>1.0</v>
      </c>
      <c r="HI140" s="63" t="s">
        <v>4714</v>
      </c>
      <c r="HJ140" s="65">
        <v>1.0</v>
      </c>
      <c r="HK140" s="65">
        <v>1.0</v>
      </c>
      <c r="HL140" s="65">
        <v>0.0</v>
      </c>
      <c r="HM140" s="65">
        <v>0.0</v>
      </c>
      <c r="HN140" s="64"/>
      <c r="HO140" s="63" t="s">
        <v>132</v>
      </c>
      <c r="HP140" s="65">
        <v>70000.0</v>
      </c>
      <c r="HQ140" s="63" t="s">
        <v>8004</v>
      </c>
      <c r="HR140" s="65">
        <v>3.0</v>
      </c>
      <c r="HS140" s="63" t="s">
        <v>8005</v>
      </c>
      <c r="HT140" s="64"/>
      <c r="HU140" s="64"/>
      <c r="HV140" s="63" t="s">
        <v>8006</v>
      </c>
      <c r="HW140" s="63" t="s">
        <v>8007</v>
      </c>
      <c r="HX140" s="63" t="s">
        <v>8008</v>
      </c>
      <c r="HY140" s="63">
        <v>5.4254236E7</v>
      </c>
      <c r="HZ140" s="63" t="s">
        <v>4437</v>
      </c>
      <c r="IA140" s="65">
        <v>0.0</v>
      </c>
      <c r="IB140" s="65">
        <v>0.0</v>
      </c>
      <c r="IC140" s="65">
        <v>0.0</v>
      </c>
      <c r="ID140" s="65">
        <v>0.0</v>
      </c>
      <c r="IE140" s="65">
        <v>0.0</v>
      </c>
      <c r="IF140" s="65">
        <v>1.0</v>
      </c>
      <c r="IG140" s="65">
        <v>0.0</v>
      </c>
      <c r="IH140" s="64"/>
      <c r="II140" s="64"/>
      <c r="IJ140" s="64"/>
      <c r="IK140" s="64"/>
      <c r="IL140" s="64"/>
      <c r="IM140" s="64"/>
      <c r="IN140" s="64"/>
      <c r="IO140" s="64"/>
      <c r="IP140" s="64"/>
      <c r="IQ140" s="64"/>
      <c r="IR140" s="63">
        <v>90000.0</v>
      </c>
      <c r="IS140" s="65">
        <v>1.0</v>
      </c>
      <c r="IT140" s="63" t="s">
        <v>5287</v>
      </c>
      <c r="IU140" s="64"/>
      <c r="IV140" s="63" t="s">
        <v>8009</v>
      </c>
      <c r="IW140" s="164" t="s">
        <v>8010</v>
      </c>
      <c r="IX140" s="64"/>
      <c r="IY140" s="64"/>
      <c r="IZ140" s="63" t="s">
        <v>8011</v>
      </c>
      <c r="JA140" s="164" t="s">
        <v>8012</v>
      </c>
      <c r="JB140" s="64"/>
      <c r="JC140" s="64"/>
      <c r="JD140" s="64"/>
      <c r="JE140" s="64"/>
      <c r="JF140" s="64"/>
      <c r="JG140" s="64"/>
      <c r="JH140" s="64"/>
      <c r="JI140" s="64"/>
      <c r="JJ140" s="64"/>
      <c r="JK140" s="64"/>
      <c r="JL140" s="64"/>
      <c r="JM140" s="64"/>
      <c r="JN140" s="64"/>
      <c r="JO140" s="64"/>
      <c r="JP140" s="64"/>
      <c r="JQ140" s="64"/>
      <c r="JR140" s="64"/>
      <c r="JS140" s="64"/>
      <c r="JT140" s="64"/>
      <c r="JU140" s="64"/>
      <c r="JV140" s="64"/>
      <c r="JW140" s="64"/>
      <c r="JX140" s="64"/>
      <c r="JY140" s="64"/>
      <c r="JZ140" s="64"/>
      <c r="KA140" s="64"/>
      <c r="KB140" s="64"/>
      <c r="KC140" s="64"/>
      <c r="KD140" s="64"/>
      <c r="KE140" s="64"/>
      <c r="KF140" s="64"/>
      <c r="KG140" s="64"/>
      <c r="KH140" s="64"/>
      <c r="KI140" s="64"/>
      <c r="KJ140" s="64"/>
      <c r="KK140" s="65">
        <v>4.9222781E8</v>
      </c>
      <c r="KL140" s="63" t="s">
        <v>8013</v>
      </c>
      <c r="KM140" s="163">
        <v>45214.0</v>
      </c>
      <c r="KN140" s="64"/>
      <c r="KO140" s="64"/>
      <c r="KP140" s="63" t="s">
        <v>4442</v>
      </c>
      <c r="KQ140" s="64"/>
      <c r="KR140" s="63" t="s">
        <v>6404</v>
      </c>
      <c r="KS140" s="64"/>
      <c r="KT140" s="65">
        <v>139.0</v>
      </c>
    </row>
    <row r="141" hidden="1">
      <c r="A141" s="163">
        <v>45214.0</v>
      </c>
      <c r="B141" s="163">
        <v>45214.0</v>
      </c>
      <c r="C141" s="63" t="s">
        <v>8014</v>
      </c>
      <c r="D141" s="63" t="s">
        <v>8015</v>
      </c>
      <c r="E141" s="63">
        <v>3.124815687E9</v>
      </c>
      <c r="F141" s="63" t="s">
        <v>4408</v>
      </c>
      <c r="G141" s="63" t="s">
        <v>4409</v>
      </c>
      <c r="H141" s="63" t="s">
        <v>79</v>
      </c>
      <c r="I141" s="63" t="s">
        <v>865</v>
      </c>
      <c r="J141" s="63" t="s">
        <v>8016</v>
      </c>
      <c r="K141" s="65">
        <v>6.301723</v>
      </c>
      <c r="L141" s="65">
        <v>-75.530319</v>
      </c>
      <c r="M141" s="65">
        <v>2123.199951</v>
      </c>
      <c r="N141" s="65">
        <v>30.0</v>
      </c>
      <c r="O141" s="63" t="s">
        <v>8017</v>
      </c>
      <c r="P141" s="65">
        <v>3.13602849E9</v>
      </c>
      <c r="Q141" s="63" t="s">
        <v>8018</v>
      </c>
      <c r="R141" s="64"/>
      <c r="S141" s="63" t="s">
        <v>8019</v>
      </c>
      <c r="T141" s="164" t="s">
        <v>8020</v>
      </c>
      <c r="U141" s="64"/>
      <c r="V141" s="64"/>
      <c r="W141" s="63" t="s">
        <v>8021</v>
      </c>
      <c r="X141" s="164" t="s">
        <v>8022</v>
      </c>
      <c r="Y141" s="65">
        <v>2.0</v>
      </c>
      <c r="Z141" s="65">
        <v>1.0</v>
      </c>
      <c r="AA141" s="63" t="s">
        <v>4417</v>
      </c>
      <c r="AB141" s="63" t="s">
        <v>35</v>
      </c>
      <c r="AC141" s="63" t="s">
        <v>132</v>
      </c>
      <c r="AD141" s="63" t="s">
        <v>35</v>
      </c>
      <c r="AE141" s="65">
        <v>1.0</v>
      </c>
      <c r="AF141" s="65">
        <v>1.0</v>
      </c>
      <c r="AG141" s="63" t="s">
        <v>2007</v>
      </c>
      <c r="AH141" s="63" t="s">
        <v>2007</v>
      </c>
      <c r="AI141" s="63" t="s">
        <v>2007</v>
      </c>
      <c r="AJ141" s="65">
        <v>2.0</v>
      </c>
      <c r="AK141" s="63" t="s">
        <v>2007</v>
      </c>
      <c r="AL141" s="63" t="s">
        <v>2007</v>
      </c>
      <c r="AM141" s="65">
        <v>1.0</v>
      </c>
      <c r="AN141" s="63" t="s">
        <v>4510</v>
      </c>
      <c r="AO141" s="63" t="s">
        <v>4511</v>
      </c>
      <c r="AP141" s="63" t="s">
        <v>4420</v>
      </c>
      <c r="AQ141" s="64"/>
      <c r="AR141" s="63" t="s">
        <v>4421</v>
      </c>
      <c r="AS141" s="63" t="s">
        <v>132</v>
      </c>
      <c r="AT141" s="64"/>
      <c r="AU141" s="63" t="s">
        <v>132</v>
      </c>
      <c r="AV141" s="63" t="s">
        <v>4458</v>
      </c>
      <c r="AW141" s="63" t="s">
        <v>4423</v>
      </c>
      <c r="AX141" s="63" t="s">
        <v>132</v>
      </c>
      <c r="AY141" s="64"/>
      <c r="AZ141" s="64"/>
      <c r="BA141" s="64"/>
      <c r="BB141" s="65">
        <v>0.0</v>
      </c>
      <c r="BC141" s="65">
        <v>1.0</v>
      </c>
      <c r="BD141" s="65">
        <v>0.0</v>
      </c>
      <c r="BE141" s="63" t="s">
        <v>4096</v>
      </c>
      <c r="BF141" s="166">
        <v>45689.0</v>
      </c>
      <c r="BG141" s="65">
        <v>25.0</v>
      </c>
      <c r="BH141" s="63" t="s">
        <v>4459</v>
      </c>
      <c r="BI141" s="63" t="s">
        <v>4461</v>
      </c>
      <c r="BJ141" s="63" t="s">
        <v>4424</v>
      </c>
      <c r="BK141" s="65">
        <v>0.0</v>
      </c>
      <c r="BL141" s="65">
        <v>1.0</v>
      </c>
      <c r="BM141" s="65">
        <v>0.0</v>
      </c>
      <c r="BN141" s="65">
        <v>0.0</v>
      </c>
      <c r="BO141" s="65">
        <v>0.0</v>
      </c>
      <c r="BP141" s="65">
        <v>0.0</v>
      </c>
      <c r="BQ141" s="65">
        <v>0.0</v>
      </c>
      <c r="BR141" s="64"/>
      <c r="BS141" s="64"/>
      <c r="BT141" s="63" t="s">
        <v>4461</v>
      </c>
      <c r="BU141" s="63" t="s">
        <v>7776</v>
      </c>
      <c r="BV141" s="65">
        <v>0.0</v>
      </c>
      <c r="BW141" s="65">
        <v>1.0</v>
      </c>
      <c r="BX141" s="65">
        <v>1.0</v>
      </c>
      <c r="BY141" s="63" t="s">
        <v>4564</v>
      </c>
      <c r="BZ141" s="63" t="s">
        <v>4460</v>
      </c>
      <c r="CA141" s="63" t="s">
        <v>4689</v>
      </c>
      <c r="CB141" s="65">
        <v>0.0</v>
      </c>
      <c r="CC141" s="65">
        <v>0.0</v>
      </c>
      <c r="CD141" s="65">
        <v>1.0</v>
      </c>
      <c r="CE141" s="65">
        <v>0.0</v>
      </c>
      <c r="CF141" s="65">
        <v>0.0</v>
      </c>
      <c r="CG141" s="65">
        <v>0.0</v>
      </c>
      <c r="CH141" s="65">
        <v>0.0</v>
      </c>
      <c r="CI141" s="65">
        <v>0.0</v>
      </c>
      <c r="CJ141" s="64"/>
      <c r="CK141" s="63" t="s">
        <v>4096</v>
      </c>
      <c r="CL141" s="65">
        <v>0.0</v>
      </c>
      <c r="CM141" s="65">
        <v>0.0</v>
      </c>
      <c r="CN141" s="65">
        <v>0.0</v>
      </c>
      <c r="CO141" s="65">
        <v>0.0</v>
      </c>
      <c r="CP141" s="65">
        <v>0.0</v>
      </c>
      <c r="CQ141" s="65">
        <v>0.0</v>
      </c>
      <c r="CR141" s="65">
        <v>1.0</v>
      </c>
      <c r="CS141" s="65">
        <v>0.0</v>
      </c>
      <c r="CT141" s="63" t="s">
        <v>8023</v>
      </c>
      <c r="CU141" s="63" t="s">
        <v>4427</v>
      </c>
      <c r="CV141" s="64"/>
      <c r="CW141" s="64"/>
      <c r="CX141" s="63" t="s">
        <v>4096</v>
      </c>
      <c r="CY141" s="65">
        <v>0.0</v>
      </c>
      <c r="CZ141" s="65">
        <v>0.0</v>
      </c>
      <c r="DA141" s="65">
        <v>0.0</v>
      </c>
      <c r="DB141" s="65">
        <v>0.0</v>
      </c>
      <c r="DC141" s="65">
        <v>0.0</v>
      </c>
      <c r="DD141" s="65">
        <v>0.0</v>
      </c>
      <c r="DE141" s="65">
        <v>0.0</v>
      </c>
      <c r="DF141" s="65">
        <v>0.0</v>
      </c>
      <c r="DG141" s="64"/>
      <c r="DH141" s="64"/>
      <c r="DI141" s="64"/>
      <c r="DJ141" s="65">
        <v>0.0</v>
      </c>
      <c r="DK141" s="65">
        <v>1.0</v>
      </c>
      <c r="DL141" s="65">
        <v>0.0</v>
      </c>
      <c r="DM141" s="63" t="s">
        <v>8024</v>
      </c>
      <c r="DN141" s="63" t="s">
        <v>4429</v>
      </c>
      <c r="DO141" s="63" t="s">
        <v>4944</v>
      </c>
      <c r="DP141" s="63" t="s">
        <v>4563</v>
      </c>
      <c r="DQ141" s="64"/>
      <c r="DR141" s="64"/>
      <c r="DS141" s="64"/>
      <c r="DT141" s="64"/>
      <c r="DU141" s="64"/>
      <c r="DV141" s="65">
        <v>0.0</v>
      </c>
      <c r="DW141" s="65">
        <v>0.0</v>
      </c>
      <c r="DX141" s="65">
        <v>0.0</v>
      </c>
      <c r="DY141" s="65">
        <v>0.0</v>
      </c>
      <c r="DZ141" s="65">
        <v>1.0</v>
      </c>
      <c r="EA141" s="63" t="s">
        <v>4563</v>
      </c>
      <c r="EB141" s="64"/>
      <c r="EC141" s="64"/>
      <c r="ED141" s="64"/>
      <c r="EE141" s="64"/>
      <c r="EF141" s="64"/>
      <c r="EG141" s="65">
        <v>0.0</v>
      </c>
      <c r="EH141" s="65">
        <v>0.0</v>
      </c>
      <c r="EI141" s="65">
        <v>0.0</v>
      </c>
      <c r="EJ141" s="65">
        <v>0.0</v>
      </c>
      <c r="EK141" s="65">
        <v>1.0</v>
      </c>
      <c r="EL141" s="63" t="s">
        <v>4431</v>
      </c>
      <c r="EM141" s="63" t="s">
        <v>4432</v>
      </c>
      <c r="EN141" s="63" t="s">
        <v>4789</v>
      </c>
      <c r="EO141" s="64"/>
      <c r="EP141" s="64"/>
      <c r="EQ141" s="64"/>
      <c r="ER141" s="64"/>
      <c r="ES141" s="64"/>
      <c r="ET141" s="64"/>
      <c r="EU141" s="64"/>
      <c r="EV141" s="65">
        <v>0.0</v>
      </c>
      <c r="EW141" s="65">
        <v>0.0</v>
      </c>
      <c r="EX141" s="65">
        <v>1.0</v>
      </c>
      <c r="EY141" s="65">
        <v>0.0</v>
      </c>
      <c r="EZ141" s="65">
        <v>0.0</v>
      </c>
      <c r="FA141" s="65">
        <v>0.0</v>
      </c>
      <c r="FB141" s="65">
        <v>0.0</v>
      </c>
      <c r="FC141" s="63" t="s">
        <v>8025</v>
      </c>
      <c r="FD141" s="63" t="s">
        <v>4461</v>
      </c>
      <c r="FE141" s="64"/>
      <c r="FF141" s="64"/>
      <c r="FG141" s="64"/>
      <c r="FH141" s="65">
        <v>0.0</v>
      </c>
      <c r="FI141" s="65">
        <v>1.0</v>
      </c>
      <c r="FJ141" s="65">
        <v>0.0</v>
      </c>
      <c r="FK141" s="63" t="s">
        <v>8026</v>
      </c>
      <c r="FL141" s="164" t="s">
        <v>8027</v>
      </c>
      <c r="FM141" s="63" t="s">
        <v>132</v>
      </c>
      <c r="FN141" s="63" t="s">
        <v>4436</v>
      </c>
      <c r="FO141" s="65">
        <v>0.0</v>
      </c>
      <c r="FP141" s="65">
        <v>0.0</v>
      </c>
      <c r="FQ141" s="65">
        <v>0.0</v>
      </c>
      <c r="FR141" s="65">
        <v>0.0</v>
      </c>
      <c r="FS141" s="65">
        <v>1.0</v>
      </c>
      <c r="FT141" s="65">
        <v>0.0</v>
      </c>
      <c r="FU141" s="65">
        <v>0.0</v>
      </c>
      <c r="FV141" s="65">
        <v>0.0</v>
      </c>
      <c r="FW141" s="63" t="s">
        <v>35</v>
      </c>
      <c r="FX141" s="63" t="s">
        <v>132</v>
      </c>
      <c r="FY141" s="65">
        <v>0.0</v>
      </c>
      <c r="FZ141" s="65">
        <v>1.0</v>
      </c>
      <c r="GA141" s="65">
        <v>0.0</v>
      </c>
      <c r="GB141" s="63" t="s">
        <v>2007</v>
      </c>
      <c r="GC141" s="64"/>
      <c r="GD141" s="64"/>
      <c r="GE141" s="64"/>
      <c r="GF141" s="64"/>
      <c r="GG141" s="64"/>
      <c r="GH141" s="64"/>
      <c r="GI141" s="65">
        <v>0.0</v>
      </c>
      <c r="GJ141" s="65">
        <v>0.0</v>
      </c>
      <c r="GK141" s="65">
        <v>0.0</v>
      </c>
      <c r="GL141" s="65">
        <v>0.0</v>
      </c>
      <c r="GM141" s="65">
        <v>1.0</v>
      </c>
      <c r="GN141" s="65">
        <v>0.0</v>
      </c>
      <c r="GO141" s="63" t="s">
        <v>564</v>
      </c>
      <c r="GP141" s="64"/>
      <c r="GQ141" s="64"/>
      <c r="GR141" s="64"/>
      <c r="GS141" s="64"/>
      <c r="GT141" s="65">
        <v>1.0</v>
      </c>
      <c r="GU141" s="65">
        <v>0.0</v>
      </c>
      <c r="GV141" s="65">
        <v>0.0</v>
      </c>
      <c r="GW141" s="64"/>
      <c r="GX141" s="65">
        <v>0.0</v>
      </c>
      <c r="GY141" s="63" t="s">
        <v>4474</v>
      </c>
      <c r="GZ141" s="63" t="s">
        <v>564</v>
      </c>
      <c r="HA141" s="64"/>
      <c r="HB141" s="64"/>
      <c r="HC141" s="64"/>
      <c r="HD141" s="64"/>
      <c r="HE141" s="65">
        <v>1.0</v>
      </c>
      <c r="HF141" s="65">
        <v>0.0</v>
      </c>
      <c r="HG141" s="65">
        <v>0.0</v>
      </c>
      <c r="HH141" s="65">
        <v>0.0</v>
      </c>
      <c r="HI141" s="63" t="s">
        <v>5073</v>
      </c>
      <c r="HJ141" s="65">
        <v>0.0</v>
      </c>
      <c r="HK141" s="65">
        <v>0.0</v>
      </c>
      <c r="HL141" s="65">
        <v>0.0</v>
      </c>
      <c r="HM141" s="65">
        <v>1.0</v>
      </c>
      <c r="HN141" s="64"/>
      <c r="HO141" s="63" t="s">
        <v>132</v>
      </c>
      <c r="HP141" s="65">
        <v>0.0</v>
      </c>
      <c r="HQ141" s="63" t="s">
        <v>8028</v>
      </c>
      <c r="HR141" s="65">
        <v>1.0</v>
      </c>
      <c r="HS141" s="63" t="s">
        <v>8029</v>
      </c>
      <c r="HT141" s="64"/>
      <c r="HU141" s="64"/>
      <c r="HV141" s="63" t="s">
        <v>8030</v>
      </c>
      <c r="HW141" s="63" t="s">
        <v>8031</v>
      </c>
      <c r="HX141" s="63" t="s">
        <v>3143</v>
      </c>
      <c r="HY141" s="63">
        <v>1.003004922E9</v>
      </c>
      <c r="HZ141" s="63" t="s">
        <v>7512</v>
      </c>
      <c r="IA141" s="65">
        <v>1.0</v>
      </c>
      <c r="IB141" s="65">
        <v>1.0</v>
      </c>
      <c r="IC141" s="65">
        <v>1.0</v>
      </c>
      <c r="ID141" s="65">
        <v>1.0</v>
      </c>
      <c r="IE141" s="65">
        <v>1.0</v>
      </c>
      <c r="IF141" s="65">
        <v>0.0</v>
      </c>
      <c r="IG141" s="65">
        <v>0.0</v>
      </c>
      <c r="IH141" s="64"/>
      <c r="II141" s="64"/>
      <c r="IJ141" s="64"/>
      <c r="IK141" s="64"/>
      <c r="IL141" s="64"/>
      <c r="IM141" s="64"/>
      <c r="IN141" s="64"/>
      <c r="IO141" s="64"/>
      <c r="IP141" s="64"/>
      <c r="IQ141" s="64"/>
      <c r="IR141" s="63">
        <v>700000.0</v>
      </c>
      <c r="IS141" s="65">
        <v>1.0</v>
      </c>
      <c r="IT141" s="63" t="s">
        <v>5287</v>
      </c>
      <c r="IU141" s="64"/>
      <c r="IV141" s="63" t="s">
        <v>8032</v>
      </c>
      <c r="IW141" s="164" t="s">
        <v>8033</v>
      </c>
      <c r="IX141" s="64"/>
      <c r="IY141" s="64"/>
      <c r="IZ141" s="63" t="s">
        <v>8034</v>
      </c>
      <c r="JA141" s="164" t="s">
        <v>8035</v>
      </c>
      <c r="JB141" s="64"/>
      <c r="JC141" s="64"/>
      <c r="JD141" s="64"/>
      <c r="JE141" s="64"/>
      <c r="JF141" s="64"/>
      <c r="JG141" s="64"/>
      <c r="JH141" s="64"/>
      <c r="JI141" s="64"/>
      <c r="JJ141" s="64"/>
      <c r="JK141" s="64"/>
      <c r="JL141" s="64"/>
      <c r="JM141" s="64"/>
      <c r="JN141" s="64"/>
      <c r="JO141" s="64"/>
      <c r="JP141" s="64"/>
      <c r="JQ141" s="64"/>
      <c r="JR141" s="64"/>
      <c r="JS141" s="64"/>
      <c r="JT141" s="64"/>
      <c r="JU141" s="64"/>
      <c r="JV141" s="64"/>
      <c r="JW141" s="64"/>
      <c r="JX141" s="64"/>
      <c r="JY141" s="64"/>
      <c r="JZ141" s="64"/>
      <c r="KA141" s="64"/>
      <c r="KB141" s="64"/>
      <c r="KC141" s="64"/>
      <c r="KD141" s="64"/>
      <c r="KE141" s="64"/>
      <c r="KF141" s="64"/>
      <c r="KG141" s="64"/>
      <c r="KH141" s="64"/>
      <c r="KI141" s="64"/>
      <c r="KJ141" s="64"/>
      <c r="KK141" s="65">
        <v>4.92230696E8</v>
      </c>
      <c r="KL141" s="63" t="s">
        <v>8036</v>
      </c>
      <c r="KM141" s="163">
        <v>45214.0</v>
      </c>
      <c r="KN141" s="64"/>
      <c r="KO141" s="64"/>
      <c r="KP141" s="63" t="s">
        <v>4442</v>
      </c>
      <c r="KQ141" s="64"/>
      <c r="KR141" s="63" t="s">
        <v>6404</v>
      </c>
      <c r="KS141" s="64"/>
      <c r="KT141" s="65">
        <v>140.0</v>
      </c>
    </row>
    <row r="142" hidden="1">
      <c r="A142" s="163">
        <v>45214.0</v>
      </c>
      <c r="B142" s="163">
        <v>45214.0</v>
      </c>
      <c r="C142" s="63" t="s">
        <v>5576</v>
      </c>
      <c r="D142" s="63" t="s">
        <v>5577</v>
      </c>
      <c r="E142" s="63">
        <v>3.005369722E9</v>
      </c>
      <c r="F142" s="63" t="s">
        <v>4408</v>
      </c>
      <c r="G142" s="63" t="s">
        <v>5522</v>
      </c>
      <c r="H142" s="63" t="s">
        <v>5523</v>
      </c>
      <c r="I142" s="63" t="s">
        <v>5625</v>
      </c>
      <c r="J142" s="63" t="s">
        <v>8037</v>
      </c>
      <c r="K142" s="65">
        <v>4.572371</v>
      </c>
      <c r="L142" s="65">
        <v>-74.183501</v>
      </c>
      <c r="M142" s="65">
        <v>2661.5</v>
      </c>
      <c r="N142" s="65">
        <v>42.5</v>
      </c>
      <c r="O142" s="63" t="s">
        <v>8038</v>
      </c>
      <c r="P142" s="65">
        <v>3.21497196E9</v>
      </c>
      <c r="Q142" s="63" t="s">
        <v>8039</v>
      </c>
      <c r="R142" s="64"/>
      <c r="S142" s="63" t="s">
        <v>8040</v>
      </c>
      <c r="T142" s="164" t="s">
        <v>8041</v>
      </c>
      <c r="U142" s="64"/>
      <c r="V142" s="64"/>
      <c r="W142" s="64"/>
      <c r="X142" s="64"/>
      <c r="Y142" s="65">
        <v>4.0</v>
      </c>
      <c r="Z142" s="65">
        <v>1.0</v>
      </c>
      <c r="AA142" s="63" t="s">
        <v>4509</v>
      </c>
      <c r="AB142" s="63" t="s">
        <v>35</v>
      </c>
      <c r="AC142" s="63" t="s">
        <v>4437</v>
      </c>
      <c r="AD142" s="63" t="s">
        <v>132</v>
      </c>
      <c r="AE142" s="65">
        <v>1.0</v>
      </c>
      <c r="AF142" s="65">
        <v>3.0</v>
      </c>
      <c r="AG142" s="65">
        <v>1.0</v>
      </c>
      <c r="AH142" s="63" t="s">
        <v>2007</v>
      </c>
      <c r="AI142" s="65">
        <v>1.0</v>
      </c>
      <c r="AJ142" s="65">
        <v>2.0</v>
      </c>
      <c r="AK142" s="63" t="s">
        <v>2007</v>
      </c>
      <c r="AL142" s="63" t="s">
        <v>2007</v>
      </c>
      <c r="AM142" s="65">
        <v>2.0</v>
      </c>
      <c r="AN142" s="63" t="s">
        <v>4485</v>
      </c>
      <c r="AO142" s="63" t="s">
        <v>4511</v>
      </c>
      <c r="AP142" s="63" t="s">
        <v>4582</v>
      </c>
      <c r="AQ142" s="64"/>
      <c r="AR142" s="63" t="s">
        <v>4421</v>
      </c>
      <c r="AS142" s="63" t="s">
        <v>4437</v>
      </c>
      <c r="AT142" s="64"/>
      <c r="AU142" s="63" t="s">
        <v>132</v>
      </c>
      <c r="AV142" s="63" t="s">
        <v>4458</v>
      </c>
      <c r="AW142" s="63" t="s">
        <v>4423</v>
      </c>
      <c r="AX142" s="63" t="s">
        <v>132</v>
      </c>
      <c r="AY142" s="64"/>
      <c r="AZ142" s="64"/>
      <c r="BA142" s="64"/>
      <c r="BB142" s="65">
        <v>0.0</v>
      </c>
      <c r="BC142" s="65">
        <v>1.0</v>
      </c>
      <c r="BD142" s="65">
        <v>0.0</v>
      </c>
      <c r="BE142" s="63" t="s">
        <v>4437</v>
      </c>
      <c r="BF142" s="63" t="s">
        <v>4487</v>
      </c>
      <c r="BG142" s="65">
        <v>35.0</v>
      </c>
      <c r="BH142" s="63" t="s">
        <v>4459</v>
      </c>
      <c r="BI142" s="63" t="s">
        <v>4425</v>
      </c>
      <c r="BJ142" s="63" t="s">
        <v>4424</v>
      </c>
      <c r="BK142" s="65">
        <v>0.0</v>
      </c>
      <c r="BL142" s="65">
        <v>1.0</v>
      </c>
      <c r="BM142" s="65">
        <v>0.0</v>
      </c>
      <c r="BN142" s="65">
        <v>0.0</v>
      </c>
      <c r="BO142" s="65">
        <v>0.0</v>
      </c>
      <c r="BP142" s="65">
        <v>0.0</v>
      </c>
      <c r="BQ142" s="65">
        <v>0.0</v>
      </c>
      <c r="BR142" s="64"/>
      <c r="BS142" s="64"/>
      <c r="BT142" s="63" t="s">
        <v>4425</v>
      </c>
      <c r="BU142" s="63" t="s">
        <v>4424</v>
      </c>
      <c r="BV142" s="65">
        <v>0.0</v>
      </c>
      <c r="BW142" s="65">
        <v>1.0</v>
      </c>
      <c r="BX142" s="65">
        <v>0.0</v>
      </c>
      <c r="BY142" s="64"/>
      <c r="BZ142" s="63" t="s">
        <v>4461</v>
      </c>
      <c r="CA142" s="63" t="s">
        <v>6880</v>
      </c>
      <c r="CB142" s="65">
        <v>1.0</v>
      </c>
      <c r="CC142" s="65">
        <v>0.0</v>
      </c>
      <c r="CD142" s="65">
        <v>1.0</v>
      </c>
      <c r="CE142" s="65">
        <v>0.0</v>
      </c>
      <c r="CF142" s="65">
        <v>1.0</v>
      </c>
      <c r="CG142" s="65">
        <v>0.0</v>
      </c>
      <c r="CH142" s="65">
        <v>0.0</v>
      </c>
      <c r="CI142" s="65">
        <v>0.0</v>
      </c>
      <c r="CJ142" s="64"/>
      <c r="CK142" s="63" t="s">
        <v>4096</v>
      </c>
      <c r="CL142" s="65">
        <v>0.0</v>
      </c>
      <c r="CM142" s="65">
        <v>0.0</v>
      </c>
      <c r="CN142" s="65">
        <v>0.0</v>
      </c>
      <c r="CO142" s="65">
        <v>0.0</v>
      </c>
      <c r="CP142" s="65">
        <v>0.0</v>
      </c>
      <c r="CQ142" s="65">
        <v>0.0</v>
      </c>
      <c r="CR142" s="65">
        <v>1.0</v>
      </c>
      <c r="CS142" s="65">
        <v>0.0</v>
      </c>
      <c r="CT142" s="63" t="s">
        <v>8042</v>
      </c>
      <c r="CU142" s="63" t="s">
        <v>4491</v>
      </c>
      <c r="CV142" s="63" t="s">
        <v>4467</v>
      </c>
      <c r="CW142" s="64"/>
      <c r="CX142" s="63" t="s">
        <v>4096</v>
      </c>
      <c r="CY142" s="65">
        <v>0.0</v>
      </c>
      <c r="CZ142" s="65">
        <v>0.0</v>
      </c>
      <c r="DA142" s="65">
        <v>0.0</v>
      </c>
      <c r="DB142" s="65">
        <v>0.0</v>
      </c>
      <c r="DC142" s="65">
        <v>0.0</v>
      </c>
      <c r="DD142" s="65">
        <v>0.0</v>
      </c>
      <c r="DE142" s="65">
        <v>0.0</v>
      </c>
      <c r="DF142" s="65">
        <v>0.0</v>
      </c>
      <c r="DG142" s="64"/>
      <c r="DH142" s="64"/>
      <c r="DI142" s="64"/>
      <c r="DJ142" s="65">
        <v>0.0</v>
      </c>
      <c r="DK142" s="65">
        <v>1.0</v>
      </c>
      <c r="DL142" s="65">
        <v>0.0</v>
      </c>
      <c r="DM142" s="63" t="s">
        <v>8043</v>
      </c>
      <c r="DN142" s="63" t="s">
        <v>5044</v>
      </c>
      <c r="DO142" s="63" t="s">
        <v>4430</v>
      </c>
      <c r="DP142" s="63" t="s">
        <v>4430</v>
      </c>
      <c r="DQ142" s="64"/>
      <c r="DR142" s="64"/>
      <c r="DS142" s="64"/>
      <c r="DT142" s="64"/>
      <c r="DU142" s="64"/>
      <c r="DV142" s="65">
        <v>1.0</v>
      </c>
      <c r="DW142" s="65">
        <v>0.0</v>
      </c>
      <c r="DX142" s="65">
        <v>0.0</v>
      </c>
      <c r="DY142" s="65">
        <v>0.0</v>
      </c>
      <c r="DZ142" s="65">
        <v>0.0</v>
      </c>
      <c r="EA142" s="63" t="s">
        <v>4437</v>
      </c>
      <c r="EB142" s="64"/>
      <c r="EC142" s="64"/>
      <c r="ED142" s="64"/>
      <c r="EE142" s="64"/>
      <c r="EF142" s="64"/>
      <c r="EG142" s="65">
        <v>0.0</v>
      </c>
      <c r="EH142" s="65">
        <v>0.0</v>
      </c>
      <c r="EI142" s="65">
        <v>0.0</v>
      </c>
      <c r="EJ142" s="65">
        <v>1.0</v>
      </c>
      <c r="EK142" s="65">
        <v>0.0</v>
      </c>
      <c r="EL142" s="63" t="s">
        <v>4431</v>
      </c>
      <c r="EM142" s="63" t="s">
        <v>4432</v>
      </c>
      <c r="EN142" s="63" t="s">
        <v>4433</v>
      </c>
      <c r="EO142" s="64"/>
      <c r="EP142" s="64"/>
      <c r="EQ142" s="64"/>
      <c r="ER142" s="64"/>
      <c r="ES142" s="64"/>
      <c r="ET142" s="64"/>
      <c r="EU142" s="64"/>
      <c r="EV142" s="65">
        <v>0.0</v>
      </c>
      <c r="EW142" s="65">
        <v>0.0</v>
      </c>
      <c r="EX142" s="65">
        <v>0.0</v>
      </c>
      <c r="EY142" s="65">
        <v>0.0</v>
      </c>
      <c r="EZ142" s="65">
        <v>1.0</v>
      </c>
      <c r="FA142" s="65">
        <v>0.0</v>
      </c>
      <c r="FB142" s="65">
        <v>0.0</v>
      </c>
      <c r="FC142" s="63" t="s">
        <v>8044</v>
      </c>
      <c r="FD142" s="63" t="s">
        <v>4425</v>
      </c>
      <c r="FE142" s="64"/>
      <c r="FF142" s="64"/>
      <c r="FG142" s="64"/>
      <c r="FH142" s="65">
        <v>0.0</v>
      </c>
      <c r="FI142" s="65">
        <v>0.0</v>
      </c>
      <c r="FJ142" s="65">
        <v>1.0</v>
      </c>
      <c r="FK142" s="64"/>
      <c r="FL142" s="64"/>
      <c r="FM142" s="63" t="s">
        <v>35</v>
      </c>
      <c r="FN142" s="63" t="s">
        <v>4436</v>
      </c>
      <c r="FO142" s="65">
        <v>0.0</v>
      </c>
      <c r="FP142" s="65">
        <v>0.0</v>
      </c>
      <c r="FQ142" s="65">
        <v>0.0</v>
      </c>
      <c r="FR142" s="65">
        <v>0.0</v>
      </c>
      <c r="FS142" s="65">
        <v>1.0</v>
      </c>
      <c r="FT142" s="65">
        <v>0.0</v>
      </c>
      <c r="FU142" s="65">
        <v>0.0</v>
      </c>
      <c r="FV142" s="65">
        <v>0.0</v>
      </c>
      <c r="FW142" s="63" t="s">
        <v>35</v>
      </c>
      <c r="FX142" s="63" t="s">
        <v>132</v>
      </c>
      <c r="FY142" s="65">
        <v>0.0</v>
      </c>
      <c r="FZ142" s="65">
        <v>1.0</v>
      </c>
      <c r="GA142" s="65">
        <v>0.0</v>
      </c>
      <c r="GB142" s="64"/>
      <c r="GC142" s="64"/>
      <c r="GD142" s="64"/>
      <c r="GE142" s="64"/>
      <c r="GF142" s="64"/>
      <c r="GG142" s="64"/>
      <c r="GH142" s="64"/>
      <c r="GI142" s="64"/>
      <c r="GJ142" s="64"/>
      <c r="GK142" s="64"/>
      <c r="GL142" s="64"/>
      <c r="GM142" s="64"/>
      <c r="GN142" s="64"/>
      <c r="GO142" s="63" t="s">
        <v>564</v>
      </c>
      <c r="GP142" s="64"/>
      <c r="GQ142" s="64"/>
      <c r="GR142" s="64"/>
      <c r="GS142" s="64"/>
      <c r="GT142" s="65">
        <v>1.0</v>
      </c>
      <c r="GU142" s="65">
        <v>0.0</v>
      </c>
      <c r="GV142" s="65">
        <v>0.0</v>
      </c>
      <c r="GW142" s="64"/>
      <c r="GX142" s="65">
        <v>0.0</v>
      </c>
      <c r="GY142" s="63" t="s">
        <v>4496</v>
      </c>
      <c r="GZ142" s="63" t="s">
        <v>564</v>
      </c>
      <c r="HA142" s="64"/>
      <c r="HB142" s="64"/>
      <c r="HC142" s="64"/>
      <c r="HD142" s="64"/>
      <c r="HE142" s="65">
        <v>1.0</v>
      </c>
      <c r="HF142" s="65">
        <v>0.0</v>
      </c>
      <c r="HG142" s="65">
        <v>0.0</v>
      </c>
      <c r="HH142" s="65">
        <v>0.0</v>
      </c>
      <c r="HI142" s="63" t="s">
        <v>4519</v>
      </c>
      <c r="HJ142" s="65">
        <v>1.0</v>
      </c>
      <c r="HK142" s="65">
        <v>0.0</v>
      </c>
      <c r="HL142" s="65">
        <v>0.0</v>
      </c>
      <c r="HM142" s="65">
        <v>0.0</v>
      </c>
      <c r="HN142" s="64"/>
      <c r="HO142" s="63" t="s">
        <v>132</v>
      </c>
      <c r="HP142" s="65">
        <v>80.0</v>
      </c>
      <c r="HQ142" s="63" t="s">
        <v>8045</v>
      </c>
      <c r="HR142" s="65">
        <v>2.0</v>
      </c>
      <c r="HS142" s="63" t="s">
        <v>8046</v>
      </c>
      <c r="HT142" s="64"/>
      <c r="HU142" s="64"/>
      <c r="HV142" s="63" t="s">
        <v>8047</v>
      </c>
      <c r="HW142" s="63" t="s">
        <v>8038</v>
      </c>
      <c r="HX142" s="63" t="s">
        <v>8048</v>
      </c>
      <c r="HY142" s="63">
        <v>1.030647674E9</v>
      </c>
      <c r="HZ142" s="63" t="s">
        <v>4437</v>
      </c>
      <c r="IA142" s="65">
        <v>0.0</v>
      </c>
      <c r="IB142" s="65">
        <v>0.0</v>
      </c>
      <c r="IC142" s="65">
        <v>0.0</v>
      </c>
      <c r="ID142" s="65">
        <v>0.0</v>
      </c>
      <c r="IE142" s="65">
        <v>0.0</v>
      </c>
      <c r="IF142" s="65">
        <v>1.0</v>
      </c>
      <c r="IG142" s="65">
        <v>0.0</v>
      </c>
      <c r="IH142" s="64"/>
      <c r="II142" s="64"/>
      <c r="IJ142" s="64"/>
      <c r="IK142" s="64"/>
      <c r="IL142" s="64"/>
      <c r="IM142" s="64"/>
      <c r="IN142" s="64"/>
      <c r="IO142" s="64"/>
      <c r="IP142" s="64"/>
      <c r="IQ142" s="64"/>
      <c r="IR142" s="165">
        <v>500000.0</v>
      </c>
      <c r="IS142" s="65">
        <v>1.0</v>
      </c>
      <c r="IT142" s="63" t="s">
        <v>5287</v>
      </c>
      <c r="IU142" s="64"/>
      <c r="IV142" s="64"/>
      <c r="IW142" s="64"/>
      <c r="IX142" s="64"/>
      <c r="IY142" s="64"/>
      <c r="IZ142" s="64"/>
      <c r="JA142" s="64"/>
      <c r="JB142" s="64"/>
      <c r="JC142" s="64"/>
      <c r="JD142" s="64"/>
      <c r="JE142" s="64"/>
      <c r="JF142" s="64"/>
      <c r="JG142" s="64"/>
      <c r="JH142" s="64"/>
      <c r="JI142" s="64"/>
      <c r="JJ142" s="64"/>
      <c r="JK142" s="64"/>
      <c r="JL142" s="64"/>
      <c r="JM142" s="64"/>
      <c r="JN142" s="64"/>
      <c r="JO142" s="64"/>
      <c r="JP142" s="64"/>
      <c r="JQ142" s="64"/>
      <c r="JR142" s="64"/>
      <c r="JS142" s="64"/>
      <c r="JT142" s="64"/>
      <c r="JU142" s="64"/>
      <c r="JV142" s="64"/>
      <c r="JW142" s="64"/>
      <c r="JX142" s="64"/>
      <c r="JY142" s="64"/>
      <c r="JZ142" s="64"/>
      <c r="KA142" s="64"/>
      <c r="KB142" s="64"/>
      <c r="KC142" s="64"/>
      <c r="KD142" s="64"/>
      <c r="KE142" s="64"/>
      <c r="KF142" s="64"/>
      <c r="KG142" s="64"/>
      <c r="KH142" s="64"/>
      <c r="KI142" s="64"/>
      <c r="KJ142" s="64"/>
      <c r="KK142" s="65">
        <v>4.92231401E8</v>
      </c>
      <c r="KL142" s="63" t="s">
        <v>8049</v>
      </c>
      <c r="KM142" s="163">
        <v>45214.0</v>
      </c>
      <c r="KN142" s="64"/>
      <c r="KO142" s="64"/>
      <c r="KP142" s="63" t="s">
        <v>4442</v>
      </c>
      <c r="KQ142" s="64"/>
      <c r="KR142" s="63" t="s">
        <v>6404</v>
      </c>
      <c r="KS142" s="64"/>
      <c r="KT142" s="65">
        <v>141.0</v>
      </c>
    </row>
    <row r="143">
      <c r="A143" s="163">
        <v>45214.0</v>
      </c>
      <c r="B143" s="163">
        <v>45214.0</v>
      </c>
      <c r="C143" s="63" t="s">
        <v>8050</v>
      </c>
      <c r="D143" s="63" t="s">
        <v>8051</v>
      </c>
      <c r="E143" s="63">
        <v>3.122523603E9</v>
      </c>
      <c r="F143" s="63" t="s">
        <v>4408</v>
      </c>
      <c r="G143" s="63" t="s">
        <v>4409</v>
      </c>
      <c r="H143" s="63" t="s">
        <v>30</v>
      </c>
      <c r="I143" s="63" t="s">
        <v>8052</v>
      </c>
      <c r="J143" s="63" t="s">
        <v>8053</v>
      </c>
      <c r="K143" s="65">
        <v>6.296279</v>
      </c>
      <c r="L143" s="65">
        <v>-75.529282</v>
      </c>
      <c r="M143" s="65">
        <v>2028.599976</v>
      </c>
      <c r="N143" s="65">
        <v>92.90000153</v>
      </c>
      <c r="O143" s="63" t="s">
        <v>8054</v>
      </c>
      <c r="P143" s="65">
        <v>3.12883229E9</v>
      </c>
      <c r="Q143" s="63" t="s">
        <v>8055</v>
      </c>
      <c r="R143" s="64"/>
      <c r="S143" s="63" t="s">
        <v>8056</v>
      </c>
      <c r="T143" s="164" t="s">
        <v>8057</v>
      </c>
      <c r="U143" s="64"/>
      <c r="V143" s="64"/>
      <c r="W143" s="63" t="s">
        <v>8058</v>
      </c>
      <c r="X143" s="164" t="s">
        <v>8059</v>
      </c>
      <c r="Y143" s="65">
        <v>6.0</v>
      </c>
      <c r="Z143" s="65">
        <v>2.0</v>
      </c>
      <c r="AA143" s="63" t="s">
        <v>4417</v>
      </c>
      <c r="AB143" s="63" t="s">
        <v>35</v>
      </c>
      <c r="AC143" s="63" t="s">
        <v>35</v>
      </c>
      <c r="AD143" s="63" t="s">
        <v>132</v>
      </c>
      <c r="AE143" s="65">
        <v>4.0</v>
      </c>
      <c r="AF143" s="65">
        <v>2.0</v>
      </c>
      <c r="AG143" s="63" t="s">
        <v>2007</v>
      </c>
      <c r="AH143" s="64">
        <f>+ 7</f>
        <v>7</v>
      </c>
      <c r="AI143" s="63" t="s">
        <v>2007</v>
      </c>
      <c r="AJ143" s="65">
        <v>1.0</v>
      </c>
      <c r="AK143" s="65">
        <v>2.0</v>
      </c>
      <c r="AL143" s="63" t="s">
        <v>2007</v>
      </c>
      <c r="AM143" s="65">
        <v>2.0</v>
      </c>
      <c r="AN143" s="63" t="s">
        <v>4485</v>
      </c>
      <c r="AO143" s="63" t="s">
        <v>4456</v>
      </c>
      <c r="AP143" s="64"/>
      <c r="AQ143" s="64"/>
      <c r="AR143" s="63" t="s">
        <v>4421</v>
      </c>
      <c r="AS143" s="63" t="s">
        <v>35</v>
      </c>
      <c r="AT143" s="63" t="s">
        <v>8060</v>
      </c>
      <c r="AU143" s="63" t="s">
        <v>35</v>
      </c>
      <c r="AV143" s="63" t="s">
        <v>4606</v>
      </c>
      <c r="AW143" s="63" t="s">
        <v>4423</v>
      </c>
      <c r="AX143" s="63" t="s">
        <v>132</v>
      </c>
      <c r="AY143" s="64"/>
      <c r="AZ143" s="64"/>
      <c r="BA143" s="64"/>
      <c r="BB143" s="65">
        <v>0.0</v>
      </c>
      <c r="BC143" s="65">
        <v>1.0</v>
      </c>
      <c r="BD143" s="65">
        <v>0.0</v>
      </c>
      <c r="BE143" s="65">
        <v>2.0</v>
      </c>
      <c r="BF143" s="63" t="s">
        <v>4487</v>
      </c>
      <c r="BG143" s="65">
        <v>28.0</v>
      </c>
      <c r="BH143" s="63" t="s">
        <v>4564</v>
      </c>
      <c r="BI143" s="63" t="s">
        <v>4460</v>
      </c>
      <c r="BJ143" s="63" t="s">
        <v>5719</v>
      </c>
      <c r="BK143" s="65">
        <v>0.0</v>
      </c>
      <c r="BL143" s="65">
        <v>0.0</v>
      </c>
      <c r="BM143" s="65">
        <v>0.0</v>
      </c>
      <c r="BN143" s="65">
        <v>0.0</v>
      </c>
      <c r="BO143" s="65">
        <v>0.0</v>
      </c>
      <c r="BP143" s="65">
        <v>1.0</v>
      </c>
      <c r="BQ143" s="65">
        <v>0.0</v>
      </c>
      <c r="BR143" s="64"/>
      <c r="BS143" s="64"/>
      <c r="BT143" s="63" t="s">
        <v>4460</v>
      </c>
      <c r="BU143" s="63" t="s">
        <v>4488</v>
      </c>
      <c r="BV143" s="65">
        <v>0.0</v>
      </c>
      <c r="BW143" s="65">
        <v>0.0</v>
      </c>
      <c r="BX143" s="65">
        <v>1.0</v>
      </c>
      <c r="BY143" s="63" t="s">
        <v>2007</v>
      </c>
      <c r="BZ143" s="63" t="s">
        <v>4460</v>
      </c>
      <c r="CA143" s="63" t="s">
        <v>216</v>
      </c>
      <c r="CB143" s="65">
        <v>0.0</v>
      </c>
      <c r="CC143" s="65">
        <v>0.0</v>
      </c>
      <c r="CD143" s="65">
        <v>0.0</v>
      </c>
      <c r="CE143" s="65">
        <v>0.0</v>
      </c>
      <c r="CF143" s="65">
        <v>0.0</v>
      </c>
      <c r="CG143" s="65">
        <v>1.0</v>
      </c>
      <c r="CH143" s="65">
        <v>0.0</v>
      </c>
      <c r="CI143" s="65">
        <v>0.0</v>
      </c>
      <c r="CJ143" s="63" t="s">
        <v>216</v>
      </c>
      <c r="CK143" s="63" t="s">
        <v>216</v>
      </c>
      <c r="CL143" s="65">
        <v>0.0</v>
      </c>
      <c r="CM143" s="65">
        <v>0.0</v>
      </c>
      <c r="CN143" s="65">
        <v>0.0</v>
      </c>
      <c r="CO143" s="65">
        <v>0.0</v>
      </c>
      <c r="CP143" s="65">
        <v>0.0</v>
      </c>
      <c r="CQ143" s="65">
        <v>1.0</v>
      </c>
      <c r="CR143" s="65">
        <v>0.0</v>
      </c>
      <c r="CS143" s="65">
        <v>0.0</v>
      </c>
      <c r="CT143" s="63" t="s">
        <v>216</v>
      </c>
      <c r="CU143" s="63" t="s">
        <v>4427</v>
      </c>
      <c r="CV143" s="64"/>
      <c r="CW143" s="64"/>
      <c r="CX143" s="63" t="s">
        <v>4493</v>
      </c>
      <c r="CY143" s="65">
        <v>1.0</v>
      </c>
      <c r="CZ143" s="65">
        <v>0.0</v>
      </c>
      <c r="DA143" s="65">
        <v>0.0</v>
      </c>
      <c r="DB143" s="65">
        <v>0.0</v>
      </c>
      <c r="DC143" s="65">
        <v>0.0</v>
      </c>
      <c r="DD143" s="65">
        <v>0.0</v>
      </c>
      <c r="DE143" s="65">
        <v>0.0</v>
      </c>
      <c r="DF143" s="65">
        <v>0.0</v>
      </c>
      <c r="DG143" s="64"/>
      <c r="DH143" s="64"/>
      <c r="DI143" s="64"/>
      <c r="DJ143" s="65">
        <v>0.0</v>
      </c>
      <c r="DK143" s="65">
        <v>0.0</v>
      </c>
      <c r="DL143" s="65">
        <v>0.0</v>
      </c>
      <c r="DM143" s="64"/>
      <c r="DN143" s="63" t="s">
        <v>5025</v>
      </c>
      <c r="DO143" s="63" t="s">
        <v>4563</v>
      </c>
      <c r="DP143" s="63" t="s">
        <v>4563</v>
      </c>
      <c r="DQ143" s="64"/>
      <c r="DR143" s="64"/>
      <c r="DS143" s="64"/>
      <c r="DT143" s="64"/>
      <c r="DU143" s="64"/>
      <c r="DV143" s="65">
        <v>0.0</v>
      </c>
      <c r="DW143" s="65">
        <v>0.0</v>
      </c>
      <c r="DX143" s="65">
        <v>0.0</v>
      </c>
      <c r="DY143" s="65">
        <v>0.0</v>
      </c>
      <c r="DZ143" s="65">
        <v>1.0</v>
      </c>
      <c r="EA143" s="63" t="s">
        <v>4430</v>
      </c>
      <c r="EB143" s="64"/>
      <c r="EC143" s="64"/>
      <c r="ED143" s="64"/>
      <c r="EE143" s="64"/>
      <c r="EF143" s="64"/>
      <c r="EG143" s="65">
        <v>1.0</v>
      </c>
      <c r="EH143" s="65">
        <v>0.0</v>
      </c>
      <c r="EI143" s="65">
        <v>0.0</v>
      </c>
      <c r="EJ143" s="65">
        <v>0.0</v>
      </c>
      <c r="EK143" s="65">
        <v>0.0</v>
      </c>
      <c r="EL143" s="63" t="s">
        <v>4431</v>
      </c>
      <c r="EM143" s="63" t="s">
        <v>4432</v>
      </c>
      <c r="EN143" s="63" t="s">
        <v>4691</v>
      </c>
      <c r="EO143" s="64"/>
      <c r="EP143" s="64"/>
      <c r="EQ143" s="64"/>
      <c r="ER143" s="64"/>
      <c r="ES143" s="64"/>
      <c r="ET143" s="64"/>
      <c r="EU143" s="64"/>
      <c r="EV143" s="65">
        <v>0.0</v>
      </c>
      <c r="EW143" s="65">
        <v>1.0</v>
      </c>
      <c r="EX143" s="65">
        <v>0.0</v>
      </c>
      <c r="EY143" s="65">
        <v>0.0</v>
      </c>
      <c r="EZ143" s="65">
        <v>0.0</v>
      </c>
      <c r="FA143" s="65">
        <v>0.0</v>
      </c>
      <c r="FB143" s="65">
        <v>0.0</v>
      </c>
      <c r="FC143" s="63" t="s">
        <v>8061</v>
      </c>
      <c r="FD143" s="63" t="s">
        <v>4461</v>
      </c>
      <c r="FE143" s="64"/>
      <c r="FF143" s="64"/>
      <c r="FG143" s="64"/>
      <c r="FH143" s="65">
        <v>0.0</v>
      </c>
      <c r="FI143" s="65">
        <v>1.0</v>
      </c>
      <c r="FJ143" s="65">
        <v>0.0</v>
      </c>
      <c r="FK143" s="63" t="s">
        <v>8062</v>
      </c>
      <c r="FL143" s="164" t="s">
        <v>8063</v>
      </c>
      <c r="FM143" s="63" t="s">
        <v>35</v>
      </c>
      <c r="FN143" s="63" t="s">
        <v>4650</v>
      </c>
      <c r="FO143" s="65">
        <v>0.0</v>
      </c>
      <c r="FP143" s="65">
        <v>0.0</v>
      </c>
      <c r="FQ143" s="65">
        <v>1.0</v>
      </c>
      <c r="FR143" s="65">
        <v>0.0</v>
      </c>
      <c r="FS143" s="65">
        <v>0.0</v>
      </c>
      <c r="FT143" s="65">
        <v>0.0</v>
      </c>
      <c r="FU143" s="65">
        <v>0.0</v>
      </c>
      <c r="FV143" s="65">
        <v>0.0</v>
      </c>
      <c r="FW143" s="63" t="s">
        <v>35</v>
      </c>
      <c r="FX143" s="63" t="s">
        <v>132</v>
      </c>
      <c r="FY143" s="65">
        <v>0.0</v>
      </c>
      <c r="FZ143" s="65">
        <v>1.0</v>
      </c>
      <c r="GA143" s="65">
        <v>0.0</v>
      </c>
      <c r="GB143" s="63" t="s">
        <v>2007</v>
      </c>
      <c r="GC143" s="64"/>
      <c r="GD143" s="64"/>
      <c r="GE143" s="64"/>
      <c r="GF143" s="64"/>
      <c r="GG143" s="64"/>
      <c r="GH143" s="64"/>
      <c r="GI143" s="65">
        <v>0.0</v>
      </c>
      <c r="GJ143" s="65">
        <v>0.0</v>
      </c>
      <c r="GK143" s="65">
        <v>0.0</v>
      </c>
      <c r="GL143" s="65">
        <v>0.0</v>
      </c>
      <c r="GM143" s="65">
        <v>1.0</v>
      </c>
      <c r="GN143" s="65">
        <v>0.0</v>
      </c>
      <c r="GO143" s="63" t="s">
        <v>564</v>
      </c>
      <c r="GP143" s="64"/>
      <c r="GQ143" s="64"/>
      <c r="GR143" s="64"/>
      <c r="GS143" s="64"/>
      <c r="GT143" s="65">
        <v>1.0</v>
      </c>
      <c r="GU143" s="65">
        <v>0.0</v>
      </c>
      <c r="GV143" s="65">
        <v>0.0</v>
      </c>
      <c r="GW143" s="64"/>
      <c r="GX143" s="65">
        <v>0.0</v>
      </c>
      <c r="GY143" s="63" t="s">
        <v>4474</v>
      </c>
      <c r="GZ143" s="63" t="s">
        <v>564</v>
      </c>
      <c r="HA143" s="64"/>
      <c r="HB143" s="64"/>
      <c r="HC143" s="64"/>
      <c r="HD143" s="64"/>
      <c r="HE143" s="65">
        <v>1.0</v>
      </c>
      <c r="HF143" s="65">
        <v>0.0</v>
      </c>
      <c r="HG143" s="65">
        <v>0.0</v>
      </c>
      <c r="HH143" s="65">
        <v>0.0</v>
      </c>
      <c r="HI143" s="63" t="s">
        <v>4714</v>
      </c>
      <c r="HJ143" s="65">
        <v>1.0</v>
      </c>
      <c r="HK143" s="65">
        <v>1.0</v>
      </c>
      <c r="HL143" s="65">
        <v>0.0</v>
      </c>
      <c r="HM143" s="65">
        <v>0.0</v>
      </c>
      <c r="HN143" s="64"/>
      <c r="HO143" s="63" t="s">
        <v>132</v>
      </c>
      <c r="HP143" s="65">
        <v>105.0</v>
      </c>
      <c r="HQ143" s="63" t="s">
        <v>8064</v>
      </c>
      <c r="HR143" s="65">
        <v>2.0</v>
      </c>
      <c r="HS143" s="63" t="s">
        <v>8065</v>
      </c>
      <c r="HT143" s="64"/>
      <c r="HU143" s="64"/>
      <c r="HV143" s="63" t="s">
        <v>8066</v>
      </c>
      <c r="HW143" s="63" t="s">
        <v>8067</v>
      </c>
      <c r="HX143" s="63" t="s">
        <v>3200</v>
      </c>
      <c r="HY143" s="63">
        <v>1.15268303E9</v>
      </c>
      <c r="HZ143" s="63" t="s">
        <v>6401</v>
      </c>
      <c r="IA143" s="65">
        <v>0.0</v>
      </c>
      <c r="IB143" s="65">
        <v>1.0</v>
      </c>
      <c r="IC143" s="65">
        <v>1.0</v>
      </c>
      <c r="ID143" s="65">
        <v>0.0</v>
      </c>
      <c r="IE143" s="65">
        <v>0.0</v>
      </c>
      <c r="IF143" s="65">
        <v>0.0</v>
      </c>
      <c r="IG143" s="65">
        <v>0.0</v>
      </c>
      <c r="IH143" s="64"/>
      <c r="II143" s="64"/>
      <c r="IJ143" s="64"/>
      <c r="IK143" s="64"/>
      <c r="IL143" s="64"/>
      <c r="IM143" s="64"/>
      <c r="IN143" s="64"/>
      <c r="IO143" s="64"/>
      <c r="IP143" s="64"/>
      <c r="IQ143" s="64"/>
      <c r="IR143" s="165">
        <v>200000.0</v>
      </c>
      <c r="IS143" s="65">
        <v>2.0</v>
      </c>
      <c r="IT143" s="63" t="s">
        <v>5428</v>
      </c>
      <c r="IU143" s="64"/>
      <c r="IV143" s="63" t="s">
        <v>8068</v>
      </c>
      <c r="IW143" s="164" t="s">
        <v>8069</v>
      </c>
      <c r="IX143" s="64"/>
      <c r="IY143" s="64"/>
      <c r="IZ143" s="63" t="s">
        <v>8070</v>
      </c>
      <c r="JA143" s="164" t="s">
        <v>8071</v>
      </c>
      <c r="JB143" s="64"/>
      <c r="JC143" s="64"/>
      <c r="JD143" s="64"/>
      <c r="JE143" s="63" t="s">
        <v>216</v>
      </c>
      <c r="JF143" s="64"/>
      <c r="JG143" s="64"/>
      <c r="JH143" s="64"/>
      <c r="JI143" s="64"/>
      <c r="JJ143" s="64"/>
      <c r="JK143" s="64"/>
      <c r="JL143" s="64"/>
      <c r="JM143" s="64"/>
      <c r="JN143" s="64"/>
      <c r="JO143" s="64"/>
      <c r="JP143" s="64"/>
      <c r="JQ143" s="64"/>
      <c r="JR143" s="64"/>
      <c r="JS143" s="64"/>
      <c r="JT143" s="64"/>
      <c r="JU143" s="64"/>
      <c r="JV143" s="64"/>
      <c r="JW143" s="64"/>
      <c r="JX143" s="64"/>
      <c r="JY143" s="64"/>
      <c r="JZ143" s="64"/>
      <c r="KA143" s="64"/>
      <c r="KB143" s="64"/>
      <c r="KC143" s="64"/>
      <c r="KD143" s="64"/>
      <c r="KE143" s="64"/>
      <c r="KF143" s="64"/>
      <c r="KG143" s="64"/>
      <c r="KH143" s="64"/>
      <c r="KI143" s="64"/>
      <c r="KJ143" s="64"/>
      <c r="KK143" s="65">
        <v>4.92232864E8</v>
      </c>
      <c r="KL143" s="63" t="s">
        <v>8072</v>
      </c>
      <c r="KM143" s="163">
        <v>45214.0</v>
      </c>
      <c r="KN143" s="64"/>
      <c r="KO143" s="64"/>
      <c r="KP143" s="63" t="s">
        <v>4442</v>
      </c>
      <c r="KQ143" s="64"/>
      <c r="KR143" s="63" t="s">
        <v>6404</v>
      </c>
      <c r="KS143" s="64"/>
      <c r="KT143" s="65">
        <v>142.0</v>
      </c>
    </row>
    <row r="144" hidden="1">
      <c r="A144" s="163">
        <v>45214.0</v>
      </c>
      <c r="B144" s="163">
        <v>45214.0</v>
      </c>
      <c r="C144" s="63" t="s">
        <v>8073</v>
      </c>
      <c r="D144" s="63" t="s">
        <v>4571</v>
      </c>
      <c r="E144" s="63">
        <v>3.133318453E9</v>
      </c>
      <c r="F144" s="63" t="s">
        <v>4408</v>
      </c>
      <c r="G144" s="63" t="s">
        <v>4409</v>
      </c>
      <c r="H144" s="63" t="s">
        <v>79</v>
      </c>
      <c r="I144" s="63" t="s">
        <v>865</v>
      </c>
      <c r="J144" s="63" t="s">
        <v>8074</v>
      </c>
      <c r="K144" s="65">
        <v>6.300316</v>
      </c>
      <c r="L144" s="65">
        <v>-75.532628</v>
      </c>
      <c r="M144" s="65">
        <v>2003.400024</v>
      </c>
      <c r="N144" s="65">
        <v>9.965000153</v>
      </c>
      <c r="O144" s="63" t="s">
        <v>922</v>
      </c>
      <c r="P144" s="65">
        <v>3.105959714E9</v>
      </c>
      <c r="Q144" s="63" t="s">
        <v>8075</v>
      </c>
      <c r="R144" s="64"/>
      <c r="S144" s="63" t="s">
        <v>8076</v>
      </c>
      <c r="T144" s="164" t="s">
        <v>8077</v>
      </c>
      <c r="U144" s="63" t="s">
        <v>8078</v>
      </c>
      <c r="V144" s="164" t="s">
        <v>8079</v>
      </c>
      <c r="W144" s="63" t="s">
        <v>8080</v>
      </c>
      <c r="X144" s="164" t="s">
        <v>8081</v>
      </c>
      <c r="Y144" s="65">
        <v>5.0</v>
      </c>
      <c r="Z144" s="65">
        <v>1.0</v>
      </c>
      <c r="AA144" s="63" t="s">
        <v>4417</v>
      </c>
      <c r="AB144" s="63" t="s">
        <v>132</v>
      </c>
      <c r="AC144" s="63" t="s">
        <v>132</v>
      </c>
      <c r="AD144" s="63" t="s">
        <v>132</v>
      </c>
      <c r="AE144" s="65">
        <v>3.0</v>
      </c>
      <c r="AF144" s="65">
        <v>2.0</v>
      </c>
      <c r="AG144" s="65">
        <v>1.0</v>
      </c>
      <c r="AH144" s="65">
        <v>3.0</v>
      </c>
      <c r="AI144" s="63" t="s">
        <v>2007</v>
      </c>
      <c r="AJ144" s="65">
        <v>1.0</v>
      </c>
      <c r="AK144" s="63" t="s">
        <v>2007</v>
      </c>
      <c r="AL144" s="63" t="s">
        <v>2007</v>
      </c>
      <c r="AM144" s="63" t="s">
        <v>2007</v>
      </c>
      <c r="AN144" s="63" t="s">
        <v>4421</v>
      </c>
      <c r="AO144" s="63" t="s">
        <v>4581</v>
      </c>
      <c r="AP144" s="63" t="s">
        <v>4420</v>
      </c>
      <c r="AQ144" s="64"/>
      <c r="AR144" s="63" t="s">
        <v>4583</v>
      </c>
      <c r="AS144" s="63" t="s">
        <v>132</v>
      </c>
      <c r="AT144" s="63" t="s">
        <v>132</v>
      </c>
      <c r="AU144" s="63" t="s">
        <v>35</v>
      </c>
      <c r="AV144" s="63" t="s">
        <v>4458</v>
      </c>
      <c r="AW144" s="63" t="s">
        <v>4423</v>
      </c>
      <c r="AX144" s="63" t="s">
        <v>132</v>
      </c>
      <c r="AY144" s="64"/>
      <c r="AZ144" s="64"/>
      <c r="BA144" s="64"/>
      <c r="BB144" s="65">
        <v>0.0</v>
      </c>
      <c r="BC144" s="65">
        <v>1.0</v>
      </c>
      <c r="BD144" s="65">
        <v>0.0</v>
      </c>
      <c r="BE144" s="65">
        <v>3.0</v>
      </c>
      <c r="BF144" s="65">
        <v>3.0</v>
      </c>
      <c r="BG144" s="65">
        <v>37.0</v>
      </c>
      <c r="BH144" s="63" t="s">
        <v>4459</v>
      </c>
      <c r="BI144" s="63" t="s">
        <v>4425</v>
      </c>
      <c r="BJ144" s="63" t="s">
        <v>4424</v>
      </c>
      <c r="BK144" s="65">
        <v>0.0</v>
      </c>
      <c r="BL144" s="65">
        <v>1.0</v>
      </c>
      <c r="BM144" s="65">
        <v>0.0</v>
      </c>
      <c r="BN144" s="65">
        <v>0.0</v>
      </c>
      <c r="BO144" s="65">
        <v>0.0</v>
      </c>
      <c r="BP144" s="65">
        <v>0.0</v>
      </c>
      <c r="BQ144" s="65">
        <v>0.0</v>
      </c>
      <c r="BR144" s="64"/>
      <c r="BS144" s="64"/>
      <c r="BT144" s="63" t="s">
        <v>4425</v>
      </c>
      <c r="BU144" s="63" t="s">
        <v>4462</v>
      </c>
      <c r="BV144" s="65">
        <v>1.0</v>
      </c>
      <c r="BW144" s="65">
        <v>0.0</v>
      </c>
      <c r="BX144" s="65">
        <v>0.0</v>
      </c>
      <c r="BY144" s="63" t="s">
        <v>8082</v>
      </c>
      <c r="BZ144" s="63" t="s">
        <v>4425</v>
      </c>
      <c r="CA144" s="63" t="s">
        <v>4536</v>
      </c>
      <c r="CB144" s="65">
        <v>1.0</v>
      </c>
      <c r="CC144" s="65">
        <v>1.0</v>
      </c>
      <c r="CD144" s="65">
        <v>1.0</v>
      </c>
      <c r="CE144" s="65">
        <v>1.0</v>
      </c>
      <c r="CF144" s="65">
        <v>1.0</v>
      </c>
      <c r="CG144" s="65">
        <v>0.0</v>
      </c>
      <c r="CH144" s="65">
        <v>0.0</v>
      </c>
      <c r="CI144" s="65">
        <v>0.0</v>
      </c>
      <c r="CJ144" s="63" t="s">
        <v>8083</v>
      </c>
      <c r="CK144" s="63" t="s">
        <v>5836</v>
      </c>
      <c r="CL144" s="65">
        <v>1.0</v>
      </c>
      <c r="CM144" s="65">
        <v>0.0</v>
      </c>
      <c r="CN144" s="65">
        <v>0.0</v>
      </c>
      <c r="CO144" s="65">
        <v>1.0</v>
      </c>
      <c r="CP144" s="65">
        <v>0.0</v>
      </c>
      <c r="CQ144" s="65">
        <v>0.0</v>
      </c>
      <c r="CR144" s="65">
        <v>0.0</v>
      </c>
      <c r="CS144" s="65">
        <v>0.0</v>
      </c>
      <c r="CT144" s="63" t="s">
        <v>132</v>
      </c>
      <c r="CU144" s="63" t="s">
        <v>4513</v>
      </c>
      <c r="CV144" s="63" t="s">
        <v>4492</v>
      </c>
      <c r="CW144" s="64"/>
      <c r="CX144" s="63" t="s">
        <v>5172</v>
      </c>
      <c r="CY144" s="65">
        <v>0.0</v>
      </c>
      <c r="CZ144" s="65">
        <v>0.0</v>
      </c>
      <c r="DA144" s="65">
        <v>1.0</v>
      </c>
      <c r="DB144" s="65">
        <v>0.0</v>
      </c>
      <c r="DC144" s="65">
        <v>0.0</v>
      </c>
      <c r="DD144" s="65">
        <v>0.0</v>
      </c>
      <c r="DE144" s="65">
        <v>0.0</v>
      </c>
      <c r="DF144" s="65">
        <v>0.0</v>
      </c>
      <c r="DG144" s="64"/>
      <c r="DH144" s="64"/>
      <c r="DI144" s="64"/>
      <c r="DJ144" s="65">
        <v>0.0</v>
      </c>
      <c r="DK144" s="65">
        <v>0.0</v>
      </c>
      <c r="DL144" s="65">
        <v>0.0</v>
      </c>
      <c r="DM144" s="64"/>
      <c r="DN144" s="63" t="s">
        <v>4429</v>
      </c>
      <c r="DO144" s="63" t="s">
        <v>4430</v>
      </c>
      <c r="DP144" s="63" t="s">
        <v>4563</v>
      </c>
      <c r="DQ144" s="64"/>
      <c r="DR144" s="64"/>
      <c r="DS144" s="64"/>
      <c r="DT144" s="64"/>
      <c r="DU144" s="64"/>
      <c r="DV144" s="65">
        <v>0.0</v>
      </c>
      <c r="DW144" s="65">
        <v>0.0</v>
      </c>
      <c r="DX144" s="65">
        <v>0.0</v>
      </c>
      <c r="DY144" s="65">
        <v>0.0</v>
      </c>
      <c r="DZ144" s="65">
        <v>1.0</v>
      </c>
      <c r="EA144" s="63" t="s">
        <v>4563</v>
      </c>
      <c r="EB144" s="64"/>
      <c r="EC144" s="64"/>
      <c r="ED144" s="64"/>
      <c r="EE144" s="64"/>
      <c r="EF144" s="64"/>
      <c r="EG144" s="65">
        <v>0.0</v>
      </c>
      <c r="EH144" s="65">
        <v>0.0</v>
      </c>
      <c r="EI144" s="65">
        <v>0.0</v>
      </c>
      <c r="EJ144" s="65">
        <v>0.0</v>
      </c>
      <c r="EK144" s="65">
        <v>1.0</v>
      </c>
      <c r="EL144" s="63" t="s">
        <v>4431</v>
      </c>
      <c r="EM144" s="63" t="s">
        <v>4432</v>
      </c>
      <c r="EN144" s="63" t="s">
        <v>4494</v>
      </c>
      <c r="EO144" s="64"/>
      <c r="EP144" s="64"/>
      <c r="EQ144" s="64"/>
      <c r="ER144" s="64"/>
      <c r="ES144" s="64"/>
      <c r="ET144" s="64"/>
      <c r="EU144" s="64"/>
      <c r="EV144" s="65">
        <v>1.0</v>
      </c>
      <c r="EW144" s="65">
        <v>0.0</v>
      </c>
      <c r="EX144" s="65">
        <v>0.0</v>
      </c>
      <c r="EY144" s="65">
        <v>0.0</v>
      </c>
      <c r="EZ144" s="65">
        <v>0.0</v>
      </c>
      <c r="FA144" s="65">
        <v>0.0</v>
      </c>
      <c r="FB144" s="65">
        <v>0.0</v>
      </c>
      <c r="FC144" s="63" t="s">
        <v>4421</v>
      </c>
      <c r="FD144" s="63" t="s">
        <v>4425</v>
      </c>
      <c r="FE144" s="64"/>
      <c r="FF144" s="64"/>
      <c r="FG144" s="64"/>
      <c r="FH144" s="65">
        <v>0.0</v>
      </c>
      <c r="FI144" s="65">
        <v>0.0</v>
      </c>
      <c r="FJ144" s="65">
        <v>1.0</v>
      </c>
      <c r="FK144" s="63" t="s">
        <v>8084</v>
      </c>
      <c r="FL144" s="164" t="s">
        <v>8085</v>
      </c>
      <c r="FM144" s="63" t="s">
        <v>35</v>
      </c>
      <c r="FN144" s="63" t="s">
        <v>4635</v>
      </c>
      <c r="FO144" s="65">
        <v>0.0</v>
      </c>
      <c r="FP144" s="65">
        <v>1.0</v>
      </c>
      <c r="FQ144" s="65">
        <v>0.0</v>
      </c>
      <c r="FR144" s="65">
        <v>0.0</v>
      </c>
      <c r="FS144" s="65">
        <v>1.0</v>
      </c>
      <c r="FT144" s="65">
        <v>0.0</v>
      </c>
      <c r="FU144" s="65">
        <v>0.0</v>
      </c>
      <c r="FV144" s="65">
        <v>0.0</v>
      </c>
      <c r="FW144" s="63" t="s">
        <v>35</v>
      </c>
      <c r="FX144" s="63" t="s">
        <v>35</v>
      </c>
      <c r="FY144" s="65">
        <v>1.0</v>
      </c>
      <c r="FZ144" s="65">
        <v>0.0</v>
      </c>
      <c r="GA144" s="65">
        <v>0.0</v>
      </c>
      <c r="GB144" s="63" t="s">
        <v>4905</v>
      </c>
      <c r="GC144" s="64"/>
      <c r="GD144" s="64"/>
      <c r="GE144" s="64"/>
      <c r="GF144" s="64"/>
      <c r="GG144" s="64"/>
      <c r="GH144" s="64"/>
      <c r="GI144" s="65">
        <v>1.0</v>
      </c>
      <c r="GJ144" s="65">
        <v>1.0</v>
      </c>
      <c r="GK144" s="65">
        <v>0.0</v>
      </c>
      <c r="GL144" s="65">
        <v>0.0</v>
      </c>
      <c r="GM144" s="65">
        <v>0.0</v>
      </c>
      <c r="GN144" s="65">
        <v>0.0</v>
      </c>
      <c r="GO144" s="63" t="s">
        <v>4563</v>
      </c>
      <c r="GP144" s="64"/>
      <c r="GQ144" s="64"/>
      <c r="GR144" s="64"/>
      <c r="GS144" s="64"/>
      <c r="GT144" s="65">
        <v>0.0</v>
      </c>
      <c r="GU144" s="65">
        <v>0.0</v>
      </c>
      <c r="GV144" s="65">
        <v>0.0</v>
      </c>
      <c r="GW144" s="64"/>
      <c r="GX144" s="65">
        <v>1.0</v>
      </c>
      <c r="GY144" s="63" t="s">
        <v>4518</v>
      </c>
      <c r="GZ144" s="63" t="s">
        <v>4566</v>
      </c>
      <c r="HA144" s="64"/>
      <c r="HB144" s="64"/>
      <c r="HC144" s="64"/>
      <c r="HD144" s="64"/>
      <c r="HE144" s="65">
        <v>0.0</v>
      </c>
      <c r="HF144" s="65">
        <v>0.0</v>
      </c>
      <c r="HG144" s="65">
        <v>0.0</v>
      </c>
      <c r="HH144" s="65">
        <v>1.0</v>
      </c>
      <c r="HI144" s="63" t="s">
        <v>4519</v>
      </c>
      <c r="HJ144" s="65">
        <v>1.0</v>
      </c>
      <c r="HK144" s="65">
        <v>0.0</v>
      </c>
      <c r="HL144" s="65">
        <v>0.0</v>
      </c>
      <c r="HM144" s="65">
        <v>0.0</v>
      </c>
      <c r="HN144" s="64"/>
      <c r="HO144" s="63" t="s">
        <v>132</v>
      </c>
      <c r="HP144" s="65">
        <v>72000.0</v>
      </c>
      <c r="HQ144" s="63" t="s">
        <v>8086</v>
      </c>
      <c r="HR144" s="65">
        <v>3.0</v>
      </c>
      <c r="HS144" s="63" t="s">
        <v>8087</v>
      </c>
      <c r="HV144" s="63" t="s">
        <v>8088</v>
      </c>
      <c r="HW144" s="63" t="s">
        <v>8089</v>
      </c>
      <c r="HX144" s="63" t="s">
        <v>8090</v>
      </c>
      <c r="HY144" s="63">
        <v>1.017227801E9</v>
      </c>
      <c r="HZ144" s="63" t="s">
        <v>5589</v>
      </c>
      <c r="IA144" s="65">
        <v>0.0</v>
      </c>
      <c r="IB144" s="65">
        <v>0.0</v>
      </c>
      <c r="IC144" s="65">
        <v>1.0</v>
      </c>
      <c r="ID144" s="65">
        <v>0.0</v>
      </c>
      <c r="IE144" s="65">
        <v>0.0</v>
      </c>
      <c r="IF144" s="65">
        <v>0.0</v>
      </c>
      <c r="IG144" s="65">
        <v>0.0</v>
      </c>
      <c r="IH144" s="64"/>
      <c r="II144" s="64"/>
      <c r="IJ144" s="64"/>
      <c r="IK144" s="64"/>
      <c r="IL144" s="64"/>
      <c r="IM144" s="64"/>
      <c r="IN144" s="64"/>
      <c r="IO144" s="64"/>
      <c r="IP144" s="64"/>
      <c r="IQ144" s="63" t="s">
        <v>8091</v>
      </c>
      <c r="IR144" s="63">
        <v>40000.0</v>
      </c>
      <c r="IS144" s="65">
        <v>2.0</v>
      </c>
      <c r="IT144" s="63" t="s">
        <v>5428</v>
      </c>
      <c r="IU144" s="64"/>
      <c r="IV144" s="63" t="s">
        <v>8092</v>
      </c>
      <c r="IW144" s="164" t="s">
        <v>8093</v>
      </c>
      <c r="IX144" s="64"/>
      <c r="IY144" s="64"/>
      <c r="IZ144" s="63" t="s">
        <v>8094</v>
      </c>
      <c r="JA144" s="164" t="s">
        <v>8095</v>
      </c>
      <c r="JB144" s="64"/>
      <c r="JC144" s="64"/>
      <c r="JD144" s="64"/>
      <c r="JE144" s="63" t="s">
        <v>8096</v>
      </c>
      <c r="JF144" s="64"/>
      <c r="JG144" s="64"/>
      <c r="JH144" s="64"/>
      <c r="JI144" s="64"/>
      <c r="JJ144" s="64"/>
      <c r="JK144" s="64"/>
      <c r="JL144" s="64"/>
      <c r="JM144" s="64"/>
      <c r="JN144" s="64"/>
      <c r="JO144" s="64"/>
      <c r="JP144" s="64"/>
      <c r="JQ144" s="64"/>
      <c r="JR144" s="64"/>
      <c r="JS144" s="64"/>
      <c r="JT144" s="64"/>
      <c r="JU144" s="64"/>
      <c r="JV144" s="64"/>
      <c r="JW144" s="64"/>
      <c r="JX144" s="64"/>
      <c r="JY144" s="64"/>
      <c r="JZ144" s="64"/>
      <c r="KA144" s="64"/>
      <c r="KB144" s="64"/>
      <c r="KC144" s="64"/>
      <c r="KD144" s="64"/>
      <c r="KE144" s="64"/>
      <c r="KF144" s="64"/>
      <c r="KG144" s="64"/>
      <c r="KH144" s="64"/>
      <c r="KI144" s="64"/>
      <c r="KJ144" s="64"/>
      <c r="KK144" s="65">
        <v>4.92235449E8</v>
      </c>
      <c r="KL144" s="63" t="s">
        <v>8097</v>
      </c>
      <c r="KM144" s="163">
        <v>45214.0</v>
      </c>
      <c r="KN144" s="64"/>
      <c r="KO144" s="64"/>
      <c r="KP144" s="63" t="s">
        <v>4442</v>
      </c>
      <c r="KQ144" s="64"/>
      <c r="KR144" s="63" t="s">
        <v>6404</v>
      </c>
      <c r="KS144" s="64"/>
      <c r="KT144" s="65">
        <v>143.0</v>
      </c>
    </row>
    <row r="145" hidden="1">
      <c r="A145" s="163">
        <v>45214.0</v>
      </c>
      <c r="B145" s="163">
        <v>45214.0</v>
      </c>
      <c r="C145" s="63" t="s">
        <v>8050</v>
      </c>
      <c r="D145" s="63" t="s">
        <v>8051</v>
      </c>
      <c r="E145" s="63">
        <v>3.122523603E9</v>
      </c>
      <c r="F145" s="63" t="s">
        <v>4408</v>
      </c>
      <c r="G145" s="63" t="s">
        <v>4409</v>
      </c>
      <c r="H145" s="63" t="s">
        <v>79</v>
      </c>
      <c r="I145" s="63" t="s">
        <v>8052</v>
      </c>
      <c r="J145" s="63" t="s">
        <v>8098</v>
      </c>
      <c r="K145" s="65">
        <v>6.299213</v>
      </c>
      <c r="L145" s="65">
        <v>-75.529136</v>
      </c>
      <c r="M145" s="65">
        <v>2220.699951</v>
      </c>
      <c r="N145" s="65">
        <v>21.51099968</v>
      </c>
      <c r="O145" s="63" t="s">
        <v>4143</v>
      </c>
      <c r="P145" s="65">
        <v>3.135480148E9</v>
      </c>
      <c r="Q145" s="63" t="s">
        <v>8099</v>
      </c>
      <c r="R145" s="64"/>
      <c r="S145" s="63" t="s">
        <v>8100</v>
      </c>
      <c r="T145" s="164" t="s">
        <v>8101</v>
      </c>
      <c r="U145" s="64"/>
      <c r="V145" s="64"/>
      <c r="W145" s="63" t="s">
        <v>8102</v>
      </c>
      <c r="X145" s="164" t="s">
        <v>8103</v>
      </c>
      <c r="Y145" s="65">
        <v>8.0</v>
      </c>
      <c r="Z145" s="65">
        <v>1.0</v>
      </c>
      <c r="AA145" s="63" t="s">
        <v>4896</v>
      </c>
      <c r="AB145" s="63" t="s">
        <v>35</v>
      </c>
      <c r="AC145" s="63" t="s">
        <v>132</v>
      </c>
      <c r="AD145" s="63" t="s">
        <v>35</v>
      </c>
      <c r="AE145" s="65">
        <v>5.0</v>
      </c>
      <c r="AF145" s="65">
        <v>3.0</v>
      </c>
      <c r="AG145" s="65">
        <v>3.0</v>
      </c>
      <c r="AH145" s="65">
        <v>2.0</v>
      </c>
      <c r="AI145" s="63" t="s">
        <v>2007</v>
      </c>
      <c r="AJ145" s="65">
        <v>1.0</v>
      </c>
      <c r="AK145" s="65">
        <v>2.0</v>
      </c>
      <c r="AL145" s="63" t="s">
        <v>2007</v>
      </c>
      <c r="AM145" s="65">
        <v>1.0</v>
      </c>
      <c r="AN145" s="63" t="s">
        <v>4485</v>
      </c>
      <c r="AO145" s="63" t="s">
        <v>4419</v>
      </c>
      <c r="AP145" s="64"/>
      <c r="AQ145" s="64"/>
      <c r="AR145" s="63" t="s">
        <v>4421</v>
      </c>
      <c r="AS145" s="63" t="s">
        <v>132</v>
      </c>
      <c r="AT145" s="64"/>
      <c r="AU145" s="63" t="s">
        <v>132</v>
      </c>
      <c r="AV145" s="63" t="s">
        <v>4606</v>
      </c>
      <c r="AW145" s="63" t="s">
        <v>4423</v>
      </c>
      <c r="AX145" s="63" t="s">
        <v>132</v>
      </c>
      <c r="AY145" s="64"/>
      <c r="AZ145" s="64"/>
      <c r="BA145" s="64"/>
      <c r="BB145" s="65">
        <v>0.0</v>
      </c>
      <c r="BC145" s="65">
        <v>1.0</v>
      </c>
      <c r="BD145" s="65">
        <v>0.0</v>
      </c>
      <c r="BE145" s="65">
        <v>3.0</v>
      </c>
      <c r="BF145" s="65">
        <v>3.0</v>
      </c>
      <c r="BG145" s="65">
        <v>30.0</v>
      </c>
      <c r="BH145" s="63" t="s">
        <v>4459</v>
      </c>
      <c r="BI145" s="63" t="s">
        <v>4461</v>
      </c>
      <c r="BJ145" s="63" t="s">
        <v>5719</v>
      </c>
      <c r="BK145" s="65">
        <v>0.0</v>
      </c>
      <c r="BL145" s="65">
        <v>0.0</v>
      </c>
      <c r="BM145" s="65">
        <v>0.0</v>
      </c>
      <c r="BN145" s="65">
        <v>0.0</v>
      </c>
      <c r="BO145" s="65">
        <v>0.0</v>
      </c>
      <c r="BP145" s="65">
        <v>1.0</v>
      </c>
      <c r="BQ145" s="65">
        <v>0.0</v>
      </c>
      <c r="BR145" s="64"/>
      <c r="BS145" s="64"/>
      <c r="BT145" s="63" t="s">
        <v>4460</v>
      </c>
      <c r="BU145" s="63" t="s">
        <v>4488</v>
      </c>
      <c r="BV145" s="65">
        <v>0.0</v>
      </c>
      <c r="BW145" s="65">
        <v>0.0</v>
      </c>
      <c r="BX145" s="65">
        <v>1.0</v>
      </c>
      <c r="BY145" s="64"/>
      <c r="BZ145" s="63" t="s">
        <v>4460</v>
      </c>
      <c r="CA145" s="63" t="s">
        <v>5451</v>
      </c>
      <c r="CB145" s="65">
        <v>0.0</v>
      </c>
      <c r="CC145" s="65">
        <v>1.0</v>
      </c>
      <c r="CD145" s="65">
        <v>0.0</v>
      </c>
      <c r="CE145" s="65">
        <v>0.0</v>
      </c>
      <c r="CF145" s="65">
        <v>0.0</v>
      </c>
      <c r="CG145" s="65">
        <v>0.0</v>
      </c>
      <c r="CH145" s="65">
        <v>0.0</v>
      </c>
      <c r="CI145" s="65">
        <v>0.0</v>
      </c>
      <c r="CJ145" s="64"/>
      <c r="CK145" s="63" t="s">
        <v>216</v>
      </c>
      <c r="CL145" s="65">
        <v>0.0</v>
      </c>
      <c r="CM145" s="65">
        <v>0.0</v>
      </c>
      <c r="CN145" s="65">
        <v>0.0</v>
      </c>
      <c r="CO145" s="65">
        <v>0.0</v>
      </c>
      <c r="CP145" s="65">
        <v>0.0</v>
      </c>
      <c r="CQ145" s="65">
        <v>1.0</v>
      </c>
      <c r="CR145" s="65">
        <v>0.0</v>
      </c>
      <c r="CS145" s="65">
        <v>0.0</v>
      </c>
      <c r="CT145" s="63" t="s">
        <v>216</v>
      </c>
      <c r="CU145" s="63" t="s">
        <v>4427</v>
      </c>
      <c r="CV145" s="64"/>
      <c r="CW145" s="64"/>
      <c r="CX145" s="63" t="s">
        <v>4493</v>
      </c>
      <c r="CY145" s="65">
        <v>1.0</v>
      </c>
      <c r="CZ145" s="65">
        <v>0.0</v>
      </c>
      <c r="DA145" s="65">
        <v>0.0</v>
      </c>
      <c r="DB145" s="65">
        <v>0.0</v>
      </c>
      <c r="DC145" s="65">
        <v>0.0</v>
      </c>
      <c r="DD145" s="65">
        <v>0.0</v>
      </c>
      <c r="DE145" s="65">
        <v>0.0</v>
      </c>
      <c r="DF145" s="65">
        <v>0.0</v>
      </c>
      <c r="DG145" s="64"/>
      <c r="DH145" s="64"/>
      <c r="DI145" s="64"/>
      <c r="DJ145" s="65">
        <v>0.0</v>
      </c>
      <c r="DK145" s="65">
        <v>0.0</v>
      </c>
      <c r="DL145" s="65">
        <v>0.0</v>
      </c>
      <c r="DM145" s="64"/>
      <c r="DN145" s="63" t="s">
        <v>5044</v>
      </c>
      <c r="DO145" s="63" t="s">
        <v>4563</v>
      </c>
      <c r="DP145" s="63" t="s">
        <v>4430</v>
      </c>
      <c r="DQ145" s="64"/>
      <c r="DR145" s="64"/>
      <c r="DS145" s="64"/>
      <c r="DT145" s="64"/>
      <c r="DU145" s="64"/>
      <c r="DV145" s="65">
        <v>1.0</v>
      </c>
      <c r="DW145" s="65">
        <v>0.0</v>
      </c>
      <c r="DX145" s="65">
        <v>0.0</v>
      </c>
      <c r="DY145" s="65">
        <v>0.0</v>
      </c>
      <c r="DZ145" s="65">
        <v>0.0</v>
      </c>
      <c r="EA145" s="63" t="s">
        <v>4563</v>
      </c>
      <c r="EB145" s="64"/>
      <c r="EC145" s="64"/>
      <c r="ED145" s="64"/>
      <c r="EE145" s="64"/>
      <c r="EF145" s="64"/>
      <c r="EG145" s="65">
        <v>0.0</v>
      </c>
      <c r="EH145" s="65">
        <v>0.0</v>
      </c>
      <c r="EI145" s="65">
        <v>0.0</v>
      </c>
      <c r="EJ145" s="65">
        <v>0.0</v>
      </c>
      <c r="EK145" s="65">
        <v>1.0</v>
      </c>
      <c r="EL145" s="63" t="s">
        <v>4431</v>
      </c>
      <c r="EM145" s="63" t="s">
        <v>4432</v>
      </c>
      <c r="EN145" s="63" t="s">
        <v>4691</v>
      </c>
      <c r="EO145" s="64"/>
      <c r="EP145" s="64"/>
      <c r="EQ145" s="64"/>
      <c r="ER145" s="64"/>
      <c r="ES145" s="64"/>
      <c r="ET145" s="64"/>
      <c r="EU145" s="64"/>
      <c r="EV145" s="65">
        <v>0.0</v>
      </c>
      <c r="EW145" s="65">
        <v>1.0</v>
      </c>
      <c r="EX145" s="65">
        <v>0.0</v>
      </c>
      <c r="EY145" s="65">
        <v>0.0</v>
      </c>
      <c r="EZ145" s="65">
        <v>0.0</v>
      </c>
      <c r="FA145" s="65">
        <v>0.0</v>
      </c>
      <c r="FB145" s="65">
        <v>0.0</v>
      </c>
      <c r="FC145" s="63" t="s">
        <v>216</v>
      </c>
      <c r="FD145" s="63" t="s">
        <v>4460</v>
      </c>
      <c r="FE145" s="64"/>
      <c r="FF145" s="64"/>
      <c r="FG145" s="64"/>
      <c r="FH145" s="65">
        <v>1.0</v>
      </c>
      <c r="FI145" s="65">
        <v>0.0</v>
      </c>
      <c r="FJ145" s="65">
        <v>0.0</v>
      </c>
      <c r="FK145" s="63" t="s">
        <v>8104</v>
      </c>
      <c r="FL145" s="164" t="s">
        <v>8105</v>
      </c>
      <c r="FM145" s="63" t="s">
        <v>35</v>
      </c>
      <c r="FN145" s="63" t="s">
        <v>8106</v>
      </c>
      <c r="FO145" s="65">
        <v>0.0</v>
      </c>
      <c r="FP145" s="65">
        <v>0.0</v>
      </c>
      <c r="FQ145" s="65">
        <v>1.0</v>
      </c>
      <c r="FR145" s="65">
        <v>1.0</v>
      </c>
      <c r="FS145" s="65">
        <v>0.0</v>
      </c>
      <c r="FT145" s="65">
        <v>0.0</v>
      </c>
      <c r="FU145" s="65">
        <v>0.0</v>
      </c>
      <c r="FV145" s="65">
        <v>0.0</v>
      </c>
      <c r="FW145" s="63" t="s">
        <v>35</v>
      </c>
      <c r="FX145" s="63" t="s">
        <v>35</v>
      </c>
      <c r="FY145" s="65">
        <v>1.0</v>
      </c>
      <c r="FZ145" s="65">
        <v>0.0</v>
      </c>
      <c r="GA145" s="65">
        <v>0.0</v>
      </c>
      <c r="GB145" s="63" t="s">
        <v>8107</v>
      </c>
      <c r="GC145" s="64"/>
      <c r="GD145" s="64"/>
      <c r="GE145" s="64"/>
      <c r="GF145" s="64"/>
      <c r="GG145" s="64"/>
      <c r="GH145" s="64"/>
      <c r="GI145" s="65">
        <v>1.0</v>
      </c>
      <c r="GJ145" s="65">
        <v>1.0</v>
      </c>
      <c r="GK145" s="65">
        <v>0.0</v>
      </c>
      <c r="GL145" s="65">
        <v>1.0</v>
      </c>
      <c r="GM145" s="65">
        <v>0.0</v>
      </c>
      <c r="GN145" s="65">
        <v>0.0</v>
      </c>
      <c r="GO145" s="63" t="s">
        <v>564</v>
      </c>
      <c r="GP145" s="64"/>
      <c r="GQ145" s="64"/>
      <c r="GR145" s="64"/>
      <c r="GS145" s="64"/>
      <c r="GT145" s="65">
        <v>1.0</v>
      </c>
      <c r="GU145" s="65">
        <v>0.0</v>
      </c>
      <c r="GV145" s="65">
        <v>0.0</v>
      </c>
      <c r="GW145" s="64"/>
      <c r="GX145" s="65">
        <v>0.0</v>
      </c>
      <c r="GY145" s="63" t="s">
        <v>4496</v>
      </c>
      <c r="GZ145" s="63" t="s">
        <v>564</v>
      </c>
      <c r="HA145" s="64"/>
      <c r="HB145" s="64"/>
      <c r="HC145" s="64"/>
      <c r="HD145" s="64"/>
      <c r="HE145" s="65">
        <v>1.0</v>
      </c>
      <c r="HF145" s="65">
        <v>0.0</v>
      </c>
      <c r="HG145" s="65">
        <v>0.0</v>
      </c>
      <c r="HH145" s="65">
        <v>0.0</v>
      </c>
      <c r="HI145" s="63" t="s">
        <v>5816</v>
      </c>
      <c r="HJ145" s="65">
        <v>0.0</v>
      </c>
      <c r="HK145" s="65">
        <v>1.0</v>
      </c>
      <c r="HL145" s="65">
        <v>0.0</v>
      </c>
      <c r="HM145" s="65">
        <v>1.0</v>
      </c>
      <c r="HN145" s="64"/>
      <c r="HO145" s="63" t="s">
        <v>564</v>
      </c>
      <c r="HP145" s="65">
        <v>0.0</v>
      </c>
      <c r="HQ145" s="63" t="s">
        <v>8108</v>
      </c>
      <c r="HR145" s="65">
        <v>2.0</v>
      </c>
      <c r="HS145" s="63" t="s">
        <v>8109</v>
      </c>
      <c r="HT145" s="64"/>
      <c r="HU145" s="64"/>
      <c r="HV145" s="63" t="s">
        <v>8110</v>
      </c>
      <c r="HW145" s="63" t="s">
        <v>4143</v>
      </c>
      <c r="HX145" s="63" t="s">
        <v>8111</v>
      </c>
      <c r="HY145" s="63">
        <v>9.8673748E7</v>
      </c>
      <c r="HZ145" s="63" t="s">
        <v>4437</v>
      </c>
      <c r="IA145" s="65">
        <v>0.0</v>
      </c>
      <c r="IB145" s="65">
        <v>0.0</v>
      </c>
      <c r="IC145" s="65">
        <v>0.0</v>
      </c>
      <c r="ID145" s="65">
        <v>0.0</v>
      </c>
      <c r="IE145" s="65">
        <v>0.0</v>
      </c>
      <c r="IF145" s="65">
        <v>1.0</v>
      </c>
      <c r="IG145" s="65">
        <v>0.0</v>
      </c>
      <c r="IH145" s="64"/>
      <c r="II145" s="64"/>
      <c r="IJ145" s="64"/>
      <c r="IK145" s="64"/>
      <c r="IL145" s="64"/>
      <c r="IM145" s="64"/>
      <c r="IN145" s="64"/>
      <c r="IO145" s="64"/>
      <c r="IP145" s="64"/>
      <c r="IQ145" s="64"/>
      <c r="IR145" s="63">
        <v>155000.0</v>
      </c>
      <c r="IS145" s="65">
        <v>3.0</v>
      </c>
      <c r="IT145" s="63" t="s">
        <v>5683</v>
      </c>
      <c r="IU145" s="64"/>
      <c r="IV145" s="63" t="s">
        <v>8112</v>
      </c>
      <c r="IW145" s="164" t="s">
        <v>8113</v>
      </c>
      <c r="IX145" s="64"/>
      <c r="IY145" s="64"/>
      <c r="IZ145" s="63" t="s">
        <v>8114</v>
      </c>
      <c r="JA145" s="164" t="s">
        <v>8115</v>
      </c>
      <c r="JB145" s="64"/>
      <c r="JC145" s="64"/>
      <c r="JD145" s="64"/>
      <c r="JE145" s="63" t="s">
        <v>8116</v>
      </c>
      <c r="JF145" s="64"/>
      <c r="JG145" s="64"/>
      <c r="JH145" s="64"/>
      <c r="JI145" s="64"/>
      <c r="JJ145" s="64"/>
      <c r="JK145" s="64"/>
      <c r="JL145" s="64"/>
      <c r="JM145" s="64"/>
      <c r="JN145" s="64"/>
      <c r="JO145" s="64"/>
      <c r="JP145" s="64"/>
      <c r="JQ145" s="64"/>
      <c r="JR145" s="64"/>
      <c r="JS145" s="64"/>
      <c r="JT145" s="64"/>
      <c r="JU145" s="64"/>
      <c r="JV145" s="64"/>
      <c r="JW145" s="64"/>
      <c r="JX145" s="64"/>
      <c r="JY145" s="64"/>
      <c r="JZ145" s="64"/>
      <c r="KA145" s="64"/>
      <c r="KB145" s="64"/>
      <c r="KC145" s="64"/>
      <c r="KD145" s="64"/>
      <c r="KE145" s="64"/>
      <c r="KF145" s="64"/>
      <c r="KG145" s="64"/>
      <c r="KH145" s="64"/>
      <c r="KI145" s="64"/>
      <c r="KJ145" s="64"/>
      <c r="KK145" s="65">
        <v>4.92240002E8</v>
      </c>
      <c r="KL145" s="63" t="s">
        <v>8117</v>
      </c>
      <c r="KM145" s="163">
        <v>45214.0</v>
      </c>
      <c r="KN145" s="64"/>
      <c r="KO145" s="64"/>
      <c r="KP145" s="63" t="s">
        <v>4442</v>
      </c>
      <c r="KQ145" s="64"/>
      <c r="KR145" s="63" t="s">
        <v>6404</v>
      </c>
      <c r="KS145" s="64"/>
      <c r="KT145" s="65">
        <v>144.0</v>
      </c>
    </row>
    <row r="146">
      <c r="A146" s="163">
        <v>45214.0</v>
      </c>
      <c r="B146" s="163">
        <v>45214.0</v>
      </c>
      <c r="C146" s="63" t="s">
        <v>8118</v>
      </c>
      <c r="D146" s="63" t="s">
        <v>8015</v>
      </c>
      <c r="E146" s="63">
        <v>3.124815687E9</v>
      </c>
      <c r="F146" s="63" t="s">
        <v>4408</v>
      </c>
      <c r="G146" s="63" t="s">
        <v>4409</v>
      </c>
      <c r="H146" s="63" t="s">
        <v>79</v>
      </c>
      <c r="I146" s="63" t="s">
        <v>865</v>
      </c>
      <c r="J146" s="63" t="s">
        <v>8119</v>
      </c>
      <c r="K146" s="65">
        <v>6.30132</v>
      </c>
      <c r="L146" s="65">
        <v>-75.531253</v>
      </c>
      <c r="M146" s="65">
        <v>2079.899902</v>
      </c>
      <c r="N146" s="65">
        <v>13.01799965</v>
      </c>
      <c r="O146" s="63" t="s">
        <v>8120</v>
      </c>
      <c r="P146" s="65">
        <v>3.001901095E9</v>
      </c>
      <c r="Q146" s="63" t="s">
        <v>8121</v>
      </c>
      <c r="R146" s="64"/>
      <c r="S146" s="63" t="s">
        <v>8122</v>
      </c>
      <c r="T146" s="164" t="s">
        <v>8123</v>
      </c>
      <c r="U146" s="64"/>
      <c r="V146" s="64"/>
      <c r="W146" s="63" t="s">
        <v>8124</v>
      </c>
      <c r="X146" s="164" t="s">
        <v>8125</v>
      </c>
      <c r="Y146" s="65">
        <v>2.0</v>
      </c>
      <c r="Z146" s="65">
        <v>1.0</v>
      </c>
      <c r="AA146" s="63" t="s">
        <v>4484</v>
      </c>
      <c r="AB146" s="63" t="s">
        <v>132</v>
      </c>
      <c r="AC146" s="63" t="s">
        <v>132</v>
      </c>
      <c r="AD146" s="63" t="s">
        <v>132</v>
      </c>
      <c r="AE146" s="63" t="s">
        <v>216</v>
      </c>
      <c r="AF146" s="65">
        <v>2.0</v>
      </c>
      <c r="AG146" s="63" t="s">
        <v>2007</v>
      </c>
      <c r="AH146" s="63" t="s">
        <v>2007</v>
      </c>
      <c r="AI146" s="63" t="s">
        <v>2007</v>
      </c>
      <c r="AJ146" s="65">
        <v>1.0</v>
      </c>
      <c r="AK146" s="65">
        <v>1.0</v>
      </c>
      <c r="AL146" s="63" t="s">
        <v>2007</v>
      </c>
      <c r="AM146" s="65">
        <v>2.0</v>
      </c>
      <c r="AN146" s="63" t="s">
        <v>4510</v>
      </c>
      <c r="AO146" s="63" t="s">
        <v>4456</v>
      </c>
      <c r="AP146" s="63" t="s">
        <v>4420</v>
      </c>
      <c r="AQ146" s="64"/>
      <c r="AR146" s="63" t="s">
        <v>4421</v>
      </c>
      <c r="AS146" s="63" t="s">
        <v>132</v>
      </c>
      <c r="AT146" s="64"/>
      <c r="AU146" s="63" t="s">
        <v>132</v>
      </c>
      <c r="AV146" s="63" t="s">
        <v>4458</v>
      </c>
      <c r="AW146" s="63" t="s">
        <v>4423</v>
      </c>
      <c r="AX146" s="63" t="s">
        <v>132</v>
      </c>
      <c r="AY146" s="64"/>
      <c r="AZ146" s="64"/>
      <c r="BA146" s="64"/>
      <c r="BB146" s="65">
        <v>0.0</v>
      </c>
      <c r="BC146" s="65">
        <v>1.0</v>
      </c>
      <c r="BD146" s="65">
        <v>0.0</v>
      </c>
      <c r="BE146" s="65">
        <v>1.0</v>
      </c>
      <c r="BF146" s="166">
        <v>45689.0</v>
      </c>
      <c r="BG146" s="65">
        <v>28.0</v>
      </c>
      <c r="BH146" s="63" t="s">
        <v>4096</v>
      </c>
      <c r="BI146" s="63" t="s">
        <v>4461</v>
      </c>
      <c r="BJ146" s="63" t="s">
        <v>4424</v>
      </c>
      <c r="BK146" s="65">
        <v>0.0</v>
      </c>
      <c r="BL146" s="65">
        <v>1.0</v>
      </c>
      <c r="BM146" s="65">
        <v>0.0</v>
      </c>
      <c r="BN146" s="65">
        <v>0.0</v>
      </c>
      <c r="BO146" s="65">
        <v>0.0</v>
      </c>
      <c r="BP146" s="65">
        <v>0.0</v>
      </c>
      <c r="BQ146" s="65">
        <v>0.0</v>
      </c>
      <c r="BR146" s="64"/>
      <c r="BS146" s="64"/>
      <c r="BT146" s="63" t="s">
        <v>4461</v>
      </c>
      <c r="BU146" s="63" t="s">
        <v>4462</v>
      </c>
      <c r="BV146" s="65">
        <v>1.0</v>
      </c>
      <c r="BW146" s="65">
        <v>0.0</v>
      </c>
      <c r="BX146" s="65">
        <v>0.0</v>
      </c>
      <c r="BY146" s="63" t="s">
        <v>6773</v>
      </c>
      <c r="BZ146" s="63" t="s">
        <v>4425</v>
      </c>
      <c r="CA146" s="63" t="s">
        <v>4536</v>
      </c>
      <c r="CB146" s="65">
        <v>1.0</v>
      </c>
      <c r="CC146" s="65">
        <v>1.0</v>
      </c>
      <c r="CD146" s="65">
        <v>1.0</v>
      </c>
      <c r="CE146" s="65">
        <v>1.0</v>
      </c>
      <c r="CF146" s="65">
        <v>1.0</v>
      </c>
      <c r="CG146" s="65">
        <v>0.0</v>
      </c>
      <c r="CH146" s="65">
        <v>0.0</v>
      </c>
      <c r="CI146" s="65">
        <v>0.0</v>
      </c>
      <c r="CJ146" s="64"/>
      <c r="CK146" s="63" t="s">
        <v>4096</v>
      </c>
      <c r="CL146" s="65">
        <v>0.0</v>
      </c>
      <c r="CM146" s="65">
        <v>0.0</v>
      </c>
      <c r="CN146" s="65">
        <v>0.0</v>
      </c>
      <c r="CO146" s="65">
        <v>0.0</v>
      </c>
      <c r="CP146" s="65">
        <v>0.0</v>
      </c>
      <c r="CQ146" s="65">
        <v>0.0</v>
      </c>
      <c r="CR146" s="65">
        <v>1.0</v>
      </c>
      <c r="CS146" s="65">
        <v>0.0</v>
      </c>
      <c r="CT146" s="63" t="s">
        <v>8126</v>
      </c>
      <c r="CU146" s="63" t="s">
        <v>4466</v>
      </c>
      <c r="CV146" s="63" t="s">
        <v>4467</v>
      </c>
      <c r="CW146" s="64"/>
      <c r="CX146" s="63" t="s">
        <v>4493</v>
      </c>
      <c r="CY146" s="65">
        <v>1.0</v>
      </c>
      <c r="CZ146" s="65">
        <v>0.0</v>
      </c>
      <c r="DA146" s="65">
        <v>0.0</v>
      </c>
      <c r="DB146" s="65">
        <v>0.0</v>
      </c>
      <c r="DC146" s="65">
        <v>0.0</v>
      </c>
      <c r="DD146" s="65">
        <v>0.0</v>
      </c>
      <c r="DE146" s="65">
        <v>0.0</v>
      </c>
      <c r="DF146" s="65">
        <v>0.0</v>
      </c>
      <c r="DG146" s="64"/>
      <c r="DH146" s="64"/>
      <c r="DI146" s="64"/>
      <c r="DJ146" s="65">
        <v>0.0</v>
      </c>
      <c r="DK146" s="65">
        <v>0.0</v>
      </c>
      <c r="DL146" s="65">
        <v>0.0</v>
      </c>
      <c r="DM146" s="64"/>
      <c r="DN146" s="63" t="s">
        <v>4429</v>
      </c>
      <c r="DO146" s="63" t="s">
        <v>4430</v>
      </c>
      <c r="DP146" s="63" t="s">
        <v>4563</v>
      </c>
      <c r="DQ146" s="64"/>
      <c r="DR146" s="64"/>
      <c r="DS146" s="64"/>
      <c r="DT146" s="64"/>
      <c r="DU146" s="64"/>
      <c r="DV146" s="65">
        <v>0.0</v>
      </c>
      <c r="DW146" s="65">
        <v>0.0</v>
      </c>
      <c r="DX146" s="65">
        <v>0.0</v>
      </c>
      <c r="DY146" s="65">
        <v>0.0</v>
      </c>
      <c r="DZ146" s="65">
        <v>1.0</v>
      </c>
      <c r="EA146" s="63" t="s">
        <v>4563</v>
      </c>
      <c r="EB146" s="64"/>
      <c r="EC146" s="64"/>
      <c r="ED146" s="64"/>
      <c r="EE146" s="64"/>
      <c r="EF146" s="64"/>
      <c r="EG146" s="65">
        <v>0.0</v>
      </c>
      <c r="EH146" s="65">
        <v>0.0</v>
      </c>
      <c r="EI146" s="65">
        <v>0.0</v>
      </c>
      <c r="EJ146" s="65">
        <v>0.0</v>
      </c>
      <c r="EK146" s="65">
        <v>1.0</v>
      </c>
      <c r="EL146" s="63" t="s">
        <v>4431</v>
      </c>
      <c r="EM146" s="63" t="s">
        <v>4432</v>
      </c>
      <c r="EN146" s="63" t="s">
        <v>4433</v>
      </c>
      <c r="EO146" s="64"/>
      <c r="EP146" s="64"/>
      <c r="EQ146" s="64"/>
      <c r="ER146" s="64"/>
      <c r="ES146" s="64"/>
      <c r="ET146" s="64"/>
      <c r="EU146" s="64"/>
      <c r="EV146" s="65">
        <v>0.0</v>
      </c>
      <c r="EW146" s="65">
        <v>0.0</v>
      </c>
      <c r="EX146" s="65">
        <v>0.0</v>
      </c>
      <c r="EY146" s="65">
        <v>0.0</v>
      </c>
      <c r="EZ146" s="65">
        <v>1.0</v>
      </c>
      <c r="FA146" s="65">
        <v>0.0</v>
      </c>
      <c r="FB146" s="65">
        <v>0.0</v>
      </c>
      <c r="FC146" s="64"/>
      <c r="FD146" s="63" t="s">
        <v>4425</v>
      </c>
      <c r="FE146" s="64"/>
      <c r="FF146" s="64"/>
      <c r="FG146" s="64"/>
      <c r="FH146" s="65">
        <v>0.0</v>
      </c>
      <c r="FI146" s="65">
        <v>0.0</v>
      </c>
      <c r="FJ146" s="65">
        <v>1.0</v>
      </c>
      <c r="FK146" s="64"/>
      <c r="FL146" s="64"/>
      <c r="FM146" s="63" t="s">
        <v>35</v>
      </c>
      <c r="FN146" s="63" t="s">
        <v>8127</v>
      </c>
      <c r="FO146" s="65">
        <v>0.0</v>
      </c>
      <c r="FP146" s="65">
        <v>0.0</v>
      </c>
      <c r="FQ146" s="65">
        <v>0.0</v>
      </c>
      <c r="FR146" s="65">
        <v>0.0</v>
      </c>
      <c r="FS146" s="65">
        <v>0.0</v>
      </c>
      <c r="FT146" s="65">
        <v>0.0</v>
      </c>
      <c r="FU146" s="65">
        <v>1.0</v>
      </c>
      <c r="FV146" s="65">
        <v>0.0</v>
      </c>
      <c r="FW146" s="63" t="s">
        <v>132</v>
      </c>
      <c r="FX146" s="63" t="s">
        <v>132</v>
      </c>
      <c r="FY146" s="65">
        <v>0.0</v>
      </c>
      <c r="FZ146" s="65">
        <v>1.0</v>
      </c>
      <c r="GA146" s="65">
        <v>0.0</v>
      </c>
      <c r="GB146" s="63" t="s">
        <v>4926</v>
      </c>
      <c r="GC146" s="64"/>
      <c r="GD146" s="64"/>
      <c r="GE146" s="64"/>
      <c r="GF146" s="64"/>
      <c r="GG146" s="64"/>
      <c r="GH146" s="64"/>
      <c r="GI146" s="65">
        <v>1.0</v>
      </c>
      <c r="GJ146" s="65">
        <v>0.0</v>
      </c>
      <c r="GK146" s="65">
        <v>0.0</v>
      </c>
      <c r="GL146" s="65">
        <v>0.0</v>
      </c>
      <c r="GM146" s="65">
        <v>0.0</v>
      </c>
      <c r="GN146" s="65">
        <v>0.0</v>
      </c>
      <c r="GO146" s="63" t="s">
        <v>564</v>
      </c>
      <c r="GP146" s="64"/>
      <c r="GQ146" s="64"/>
      <c r="GR146" s="64"/>
      <c r="GS146" s="64"/>
      <c r="GT146" s="65">
        <v>1.0</v>
      </c>
      <c r="GU146" s="65">
        <v>0.0</v>
      </c>
      <c r="GV146" s="65">
        <v>0.0</v>
      </c>
      <c r="GW146" s="64"/>
      <c r="GX146" s="65">
        <v>0.0</v>
      </c>
      <c r="GY146" s="63" t="s">
        <v>4474</v>
      </c>
      <c r="GZ146" s="63" t="s">
        <v>564</v>
      </c>
      <c r="HA146" s="64"/>
      <c r="HB146" s="64"/>
      <c r="HC146" s="64"/>
      <c r="HD146" s="64"/>
      <c r="HE146" s="65">
        <v>1.0</v>
      </c>
      <c r="HF146" s="65">
        <v>0.0</v>
      </c>
      <c r="HG146" s="65">
        <v>0.0</v>
      </c>
      <c r="HH146" s="65">
        <v>0.0</v>
      </c>
      <c r="HI146" s="63" t="s">
        <v>4714</v>
      </c>
      <c r="HJ146" s="65">
        <v>1.0</v>
      </c>
      <c r="HK146" s="65">
        <v>1.0</v>
      </c>
      <c r="HL146" s="65">
        <v>0.0</v>
      </c>
      <c r="HM146" s="65">
        <v>0.0</v>
      </c>
      <c r="HN146" s="64"/>
      <c r="HO146" s="63" t="s">
        <v>564</v>
      </c>
      <c r="HP146" s="65">
        <v>106000.0</v>
      </c>
      <c r="HQ146" s="63" t="s">
        <v>7660</v>
      </c>
      <c r="HR146" s="65">
        <v>1.0</v>
      </c>
      <c r="HS146" s="63" t="s">
        <v>8128</v>
      </c>
      <c r="HT146" s="64"/>
      <c r="HU146" s="64"/>
      <c r="HV146" s="63" t="s">
        <v>8129</v>
      </c>
      <c r="HW146" s="63" t="s">
        <v>6916</v>
      </c>
      <c r="HX146" s="63" t="s">
        <v>8130</v>
      </c>
      <c r="HY146" s="63">
        <v>4.3743022E7</v>
      </c>
      <c r="HZ146" s="63" t="s">
        <v>5662</v>
      </c>
      <c r="IA146" s="65">
        <v>0.0</v>
      </c>
      <c r="IB146" s="65">
        <v>0.0</v>
      </c>
      <c r="IC146" s="65">
        <v>0.0</v>
      </c>
      <c r="ID146" s="65">
        <v>0.0</v>
      </c>
      <c r="IE146" s="65">
        <v>1.0</v>
      </c>
      <c r="IF146" s="65">
        <v>0.0</v>
      </c>
      <c r="IG146" s="65">
        <v>0.0</v>
      </c>
      <c r="IH146" s="64"/>
      <c r="II146" s="64"/>
      <c r="IJ146" s="64"/>
      <c r="IK146" s="64"/>
      <c r="IL146" s="64"/>
      <c r="IM146" s="64"/>
      <c r="IN146" s="64"/>
      <c r="IO146" s="64"/>
      <c r="IP146" s="64"/>
      <c r="IQ146" s="64"/>
      <c r="IR146" s="63">
        <v>800000.0</v>
      </c>
      <c r="IS146" s="65">
        <v>1.0</v>
      </c>
      <c r="IT146" s="63" t="s">
        <v>5287</v>
      </c>
      <c r="IU146" s="64"/>
      <c r="IV146" s="63" t="s">
        <v>8131</v>
      </c>
      <c r="IW146" s="164" t="s">
        <v>8132</v>
      </c>
      <c r="IX146" s="64"/>
      <c r="IY146" s="64"/>
      <c r="IZ146" s="63" t="s">
        <v>8133</v>
      </c>
      <c r="JA146" s="164" t="s">
        <v>8134</v>
      </c>
      <c r="JB146" s="64"/>
      <c r="JC146" s="64"/>
      <c r="JD146" s="64"/>
      <c r="JE146" s="63" t="s">
        <v>8135</v>
      </c>
      <c r="JF146" s="64"/>
      <c r="JG146" s="64"/>
      <c r="JH146" s="64"/>
      <c r="JI146" s="64"/>
      <c r="JJ146" s="64"/>
      <c r="JK146" s="64"/>
      <c r="JL146" s="64"/>
      <c r="JM146" s="64"/>
      <c r="JN146" s="64"/>
      <c r="JO146" s="64"/>
      <c r="JP146" s="64"/>
      <c r="JQ146" s="64"/>
      <c r="JR146" s="64"/>
      <c r="JS146" s="64"/>
      <c r="JT146" s="64"/>
      <c r="JU146" s="64"/>
      <c r="JV146" s="64"/>
      <c r="JW146" s="64"/>
      <c r="JX146" s="64"/>
      <c r="JY146" s="64"/>
      <c r="JZ146" s="64"/>
      <c r="KA146" s="64"/>
      <c r="KB146" s="64"/>
      <c r="KC146" s="64"/>
      <c r="KD146" s="64"/>
      <c r="KE146" s="64"/>
      <c r="KF146" s="64"/>
      <c r="KG146" s="64"/>
      <c r="KH146" s="64"/>
      <c r="KI146" s="64"/>
      <c r="KJ146" s="64"/>
      <c r="KK146" s="65">
        <v>4.92243055E8</v>
      </c>
      <c r="KL146" s="63" t="s">
        <v>8136</v>
      </c>
      <c r="KM146" s="163">
        <v>45214.0</v>
      </c>
      <c r="KN146" s="64"/>
      <c r="KO146" s="64"/>
      <c r="KP146" s="63" t="s">
        <v>4442</v>
      </c>
      <c r="KQ146" s="64"/>
      <c r="KR146" s="63" t="s">
        <v>6404</v>
      </c>
      <c r="KS146" s="64"/>
      <c r="KT146" s="65">
        <v>145.0</v>
      </c>
    </row>
    <row r="147" hidden="1">
      <c r="A147" s="163">
        <v>45214.0</v>
      </c>
      <c r="B147" s="163">
        <v>45214.0</v>
      </c>
      <c r="C147" s="63" t="s">
        <v>7964</v>
      </c>
      <c r="D147" s="63" t="s">
        <v>7965</v>
      </c>
      <c r="E147" s="63">
        <v>3.012068639E9</v>
      </c>
      <c r="F147" s="63" t="s">
        <v>4408</v>
      </c>
      <c r="G147" s="63" t="s">
        <v>4409</v>
      </c>
      <c r="H147" s="63" t="s">
        <v>79</v>
      </c>
      <c r="I147" s="63" t="s">
        <v>7966</v>
      </c>
      <c r="J147" s="63" t="s">
        <v>8137</v>
      </c>
      <c r="K147" s="65">
        <v>6.296828</v>
      </c>
      <c r="L147" s="65">
        <v>-75.528131</v>
      </c>
      <c r="M147" s="65">
        <v>2239.699951</v>
      </c>
      <c r="N147" s="65">
        <v>87.59999847</v>
      </c>
      <c r="O147" s="63" t="s">
        <v>8138</v>
      </c>
      <c r="P147" s="65">
        <v>3.122661661E9</v>
      </c>
      <c r="Q147" s="63" t="s">
        <v>7966</v>
      </c>
      <c r="R147" s="64"/>
      <c r="S147" s="63" t="s">
        <v>8139</v>
      </c>
      <c r="T147" s="164" t="s">
        <v>8140</v>
      </c>
      <c r="U147" s="63" t="s">
        <v>8141</v>
      </c>
      <c r="V147" s="164" t="s">
        <v>8142</v>
      </c>
      <c r="W147" s="63" t="s">
        <v>8143</v>
      </c>
      <c r="X147" s="164" t="s">
        <v>8144</v>
      </c>
      <c r="Y147" s="65">
        <v>2.0</v>
      </c>
      <c r="Z147" s="65">
        <v>1.0</v>
      </c>
      <c r="AA147" s="63" t="s">
        <v>4509</v>
      </c>
      <c r="AB147" s="63" t="s">
        <v>35</v>
      </c>
      <c r="AC147" s="63" t="s">
        <v>132</v>
      </c>
      <c r="AD147" s="63" t="s">
        <v>35</v>
      </c>
      <c r="AE147" s="65">
        <v>1.0</v>
      </c>
      <c r="AF147" s="65">
        <v>1.0</v>
      </c>
      <c r="AG147" s="63" t="s">
        <v>2007</v>
      </c>
      <c r="AH147" s="63" t="s">
        <v>2007</v>
      </c>
      <c r="AI147" s="63" t="s">
        <v>2007</v>
      </c>
      <c r="AJ147" s="63" t="s">
        <v>2007</v>
      </c>
      <c r="AK147" s="65">
        <v>2.0</v>
      </c>
      <c r="AL147" s="63" t="s">
        <v>2007</v>
      </c>
      <c r="AM147" s="65">
        <v>1.0</v>
      </c>
      <c r="AN147" s="63" t="s">
        <v>4485</v>
      </c>
      <c r="AO147" s="63" t="s">
        <v>4581</v>
      </c>
      <c r="AP147" s="63" t="s">
        <v>4420</v>
      </c>
      <c r="AQ147" s="64"/>
      <c r="AR147" s="63" t="s">
        <v>4421</v>
      </c>
      <c r="AS147" s="63" t="s">
        <v>132</v>
      </c>
      <c r="AT147" s="64"/>
      <c r="AU147" s="63" t="s">
        <v>132</v>
      </c>
      <c r="AV147" s="63" t="s">
        <v>4486</v>
      </c>
      <c r="AW147" s="63" t="s">
        <v>4423</v>
      </c>
      <c r="AX147" s="63" t="s">
        <v>132</v>
      </c>
      <c r="AY147" s="64"/>
      <c r="AZ147" s="64"/>
      <c r="BA147" s="64"/>
      <c r="BB147" s="65">
        <v>0.0</v>
      </c>
      <c r="BC147" s="65">
        <v>1.0</v>
      </c>
      <c r="BD147" s="65">
        <v>0.0</v>
      </c>
      <c r="BE147" s="65">
        <v>1.0</v>
      </c>
      <c r="BF147" s="166">
        <v>45689.0</v>
      </c>
      <c r="BG147" s="65">
        <v>50.0</v>
      </c>
      <c r="BH147" s="63" t="s">
        <v>4459</v>
      </c>
      <c r="BI147" s="63" t="s">
        <v>4461</v>
      </c>
      <c r="BJ147" s="63" t="s">
        <v>5719</v>
      </c>
      <c r="BK147" s="65">
        <v>0.0</v>
      </c>
      <c r="BL147" s="65">
        <v>0.0</v>
      </c>
      <c r="BM147" s="65">
        <v>0.0</v>
      </c>
      <c r="BN147" s="65">
        <v>0.0</v>
      </c>
      <c r="BO147" s="65">
        <v>0.0</v>
      </c>
      <c r="BP147" s="65">
        <v>1.0</v>
      </c>
      <c r="BQ147" s="65">
        <v>0.0</v>
      </c>
      <c r="BR147" s="64"/>
      <c r="BS147" s="64"/>
      <c r="BT147" s="63" t="s">
        <v>4461</v>
      </c>
      <c r="BU147" s="63" t="s">
        <v>4488</v>
      </c>
      <c r="BV147" s="65">
        <v>0.0</v>
      </c>
      <c r="BW147" s="65">
        <v>0.0</v>
      </c>
      <c r="BX147" s="65">
        <v>1.0</v>
      </c>
      <c r="BY147" s="63" t="s">
        <v>4426</v>
      </c>
      <c r="BZ147" s="63" t="s">
        <v>4460</v>
      </c>
      <c r="CA147" s="63" t="s">
        <v>4921</v>
      </c>
      <c r="CB147" s="65">
        <v>1.0</v>
      </c>
      <c r="CC147" s="65">
        <v>0.0</v>
      </c>
      <c r="CD147" s="65">
        <v>0.0</v>
      </c>
      <c r="CE147" s="65">
        <v>0.0</v>
      </c>
      <c r="CF147" s="65">
        <v>0.0</v>
      </c>
      <c r="CG147" s="65">
        <v>0.0</v>
      </c>
      <c r="CH147" s="65">
        <v>0.0</v>
      </c>
      <c r="CI147" s="65">
        <v>0.0</v>
      </c>
      <c r="CJ147" s="64"/>
      <c r="CK147" s="63" t="s">
        <v>4096</v>
      </c>
      <c r="CL147" s="65">
        <v>0.0</v>
      </c>
      <c r="CM147" s="65">
        <v>0.0</v>
      </c>
      <c r="CN147" s="65">
        <v>0.0</v>
      </c>
      <c r="CO147" s="65">
        <v>0.0</v>
      </c>
      <c r="CP147" s="65">
        <v>0.0</v>
      </c>
      <c r="CQ147" s="65">
        <v>0.0</v>
      </c>
      <c r="CR147" s="65">
        <v>1.0</v>
      </c>
      <c r="CS147" s="65">
        <v>0.0</v>
      </c>
      <c r="CT147" s="63" t="s">
        <v>8145</v>
      </c>
      <c r="CU147" s="63" t="s">
        <v>4491</v>
      </c>
      <c r="CV147" s="63" t="s">
        <v>2007</v>
      </c>
      <c r="CW147" s="64"/>
      <c r="CX147" s="63" t="s">
        <v>4493</v>
      </c>
      <c r="CY147" s="65">
        <v>1.0</v>
      </c>
      <c r="CZ147" s="65">
        <v>0.0</v>
      </c>
      <c r="DA147" s="65">
        <v>0.0</v>
      </c>
      <c r="DB147" s="65">
        <v>0.0</v>
      </c>
      <c r="DC147" s="65">
        <v>0.0</v>
      </c>
      <c r="DD147" s="65">
        <v>0.0</v>
      </c>
      <c r="DE147" s="65">
        <v>0.0</v>
      </c>
      <c r="DF147" s="65">
        <v>0.0</v>
      </c>
      <c r="DG147" s="64"/>
      <c r="DH147" s="64"/>
      <c r="DI147" s="64"/>
      <c r="DJ147" s="65">
        <v>0.0</v>
      </c>
      <c r="DK147" s="65">
        <v>0.0</v>
      </c>
      <c r="DL147" s="65">
        <v>0.0</v>
      </c>
      <c r="DM147" s="64"/>
      <c r="DN147" s="63" t="s">
        <v>4429</v>
      </c>
      <c r="DO147" s="63" t="s">
        <v>4430</v>
      </c>
      <c r="DP147" s="63" t="s">
        <v>4563</v>
      </c>
      <c r="DQ147" s="64"/>
      <c r="DR147" s="64"/>
      <c r="DS147" s="64"/>
      <c r="DT147" s="64"/>
      <c r="DU147" s="64"/>
      <c r="DV147" s="65">
        <v>0.0</v>
      </c>
      <c r="DW147" s="65">
        <v>0.0</v>
      </c>
      <c r="DX147" s="65">
        <v>0.0</v>
      </c>
      <c r="DY147" s="65">
        <v>0.0</v>
      </c>
      <c r="DZ147" s="65">
        <v>1.0</v>
      </c>
      <c r="EA147" s="63" t="s">
        <v>4563</v>
      </c>
      <c r="EB147" s="64"/>
      <c r="EC147" s="64"/>
      <c r="ED147" s="64"/>
      <c r="EE147" s="64"/>
      <c r="EF147" s="64"/>
      <c r="EG147" s="65">
        <v>0.0</v>
      </c>
      <c r="EH147" s="65">
        <v>0.0</v>
      </c>
      <c r="EI147" s="65">
        <v>0.0</v>
      </c>
      <c r="EJ147" s="65">
        <v>0.0</v>
      </c>
      <c r="EK147" s="65">
        <v>1.0</v>
      </c>
      <c r="EL147" s="63" t="s">
        <v>4431</v>
      </c>
      <c r="EM147" s="63" t="s">
        <v>4631</v>
      </c>
      <c r="EN147" s="63" t="s">
        <v>4691</v>
      </c>
      <c r="EO147" s="64"/>
      <c r="EP147" s="64"/>
      <c r="EQ147" s="64"/>
      <c r="ER147" s="64"/>
      <c r="ES147" s="64"/>
      <c r="ET147" s="64"/>
      <c r="EU147" s="64"/>
      <c r="EV147" s="65">
        <v>0.0</v>
      </c>
      <c r="EW147" s="65">
        <v>1.0</v>
      </c>
      <c r="EX147" s="65">
        <v>0.0</v>
      </c>
      <c r="EY147" s="65">
        <v>0.0</v>
      </c>
      <c r="EZ147" s="65">
        <v>0.0</v>
      </c>
      <c r="FA147" s="65">
        <v>0.0</v>
      </c>
      <c r="FB147" s="65">
        <v>0.0</v>
      </c>
      <c r="FC147" s="64"/>
      <c r="FD147" s="63" t="s">
        <v>4460</v>
      </c>
      <c r="FE147" s="64"/>
      <c r="FF147" s="64"/>
      <c r="FG147" s="64"/>
      <c r="FH147" s="65">
        <v>1.0</v>
      </c>
      <c r="FI147" s="65">
        <v>0.0</v>
      </c>
      <c r="FJ147" s="65">
        <v>0.0</v>
      </c>
      <c r="FK147" s="63" t="s">
        <v>8146</v>
      </c>
      <c r="FL147" s="164" t="s">
        <v>8147</v>
      </c>
      <c r="FM147" s="63" t="s">
        <v>132</v>
      </c>
      <c r="FN147" s="63" t="s">
        <v>4436</v>
      </c>
      <c r="FO147" s="65">
        <v>0.0</v>
      </c>
      <c r="FP147" s="65">
        <v>0.0</v>
      </c>
      <c r="FQ147" s="65">
        <v>0.0</v>
      </c>
      <c r="FR147" s="65">
        <v>0.0</v>
      </c>
      <c r="FS147" s="65">
        <v>1.0</v>
      </c>
      <c r="FT147" s="65">
        <v>0.0</v>
      </c>
      <c r="FU147" s="65">
        <v>0.0</v>
      </c>
      <c r="FV147" s="65">
        <v>0.0</v>
      </c>
      <c r="FW147" s="63" t="s">
        <v>132</v>
      </c>
      <c r="FX147" s="63" t="s">
        <v>132</v>
      </c>
      <c r="FY147" s="65">
        <v>0.0</v>
      </c>
      <c r="FZ147" s="65">
        <v>1.0</v>
      </c>
      <c r="GA147" s="65">
        <v>0.0</v>
      </c>
      <c r="GB147" s="63" t="s">
        <v>2007</v>
      </c>
      <c r="GC147" s="64"/>
      <c r="GD147" s="64"/>
      <c r="GE147" s="64"/>
      <c r="GF147" s="64"/>
      <c r="GG147" s="64"/>
      <c r="GH147" s="64"/>
      <c r="GI147" s="65">
        <v>0.0</v>
      </c>
      <c r="GJ147" s="65">
        <v>0.0</v>
      </c>
      <c r="GK147" s="65">
        <v>0.0</v>
      </c>
      <c r="GL147" s="65">
        <v>0.0</v>
      </c>
      <c r="GM147" s="65">
        <v>1.0</v>
      </c>
      <c r="GN147" s="65">
        <v>0.0</v>
      </c>
      <c r="GO147" s="63" t="s">
        <v>564</v>
      </c>
      <c r="GP147" s="64"/>
      <c r="GQ147" s="64"/>
      <c r="GR147" s="64"/>
      <c r="GS147" s="64"/>
      <c r="GT147" s="65">
        <v>1.0</v>
      </c>
      <c r="GU147" s="65">
        <v>0.0</v>
      </c>
      <c r="GV147" s="65">
        <v>0.0</v>
      </c>
      <c r="GW147" s="64"/>
      <c r="GX147" s="65">
        <v>0.0</v>
      </c>
      <c r="GY147" s="63" t="s">
        <v>4544</v>
      </c>
      <c r="GZ147" s="63" t="s">
        <v>564</v>
      </c>
      <c r="HA147" s="64"/>
      <c r="HB147" s="64"/>
      <c r="HC147" s="64"/>
      <c r="HD147" s="64"/>
      <c r="HE147" s="65">
        <v>1.0</v>
      </c>
      <c r="HF147" s="65">
        <v>0.0</v>
      </c>
      <c r="HG147" s="65">
        <v>0.0</v>
      </c>
      <c r="HH147" s="65">
        <v>0.0</v>
      </c>
      <c r="HI147" s="63" t="s">
        <v>5816</v>
      </c>
      <c r="HJ147" s="65">
        <v>0.0</v>
      </c>
      <c r="HK147" s="65">
        <v>1.0</v>
      </c>
      <c r="HL147" s="65">
        <v>0.0</v>
      </c>
      <c r="HM147" s="65">
        <v>1.0</v>
      </c>
      <c r="HN147" s="64"/>
      <c r="HO147" s="63" t="s">
        <v>132</v>
      </c>
      <c r="HP147" s="65">
        <v>0.0</v>
      </c>
      <c r="HQ147" s="63" t="s">
        <v>8148</v>
      </c>
      <c r="HR147" s="65">
        <v>2.0</v>
      </c>
      <c r="HS147" s="63" t="s">
        <v>8149</v>
      </c>
      <c r="HT147" s="64"/>
      <c r="HU147" s="64"/>
      <c r="HV147" s="63" t="s">
        <v>8150</v>
      </c>
      <c r="HW147" s="63" t="s">
        <v>3100</v>
      </c>
      <c r="HX147" s="63" t="s">
        <v>8151</v>
      </c>
      <c r="HY147" s="63">
        <v>2.1939213E7</v>
      </c>
      <c r="HZ147" s="63" t="s">
        <v>4437</v>
      </c>
      <c r="IA147" s="65">
        <v>0.0</v>
      </c>
      <c r="IB147" s="65">
        <v>0.0</v>
      </c>
      <c r="IC147" s="65">
        <v>0.0</v>
      </c>
      <c r="ID147" s="65">
        <v>0.0</v>
      </c>
      <c r="IE147" s="65">
        <v>0.0</v>
      </c>
      <c r="IF147" s="65">
        <v>1.0</v>
      </c>
      <c r="IG147" s="65">
        <v>0.0</v>
      </c>
      <c r="IH147" s="64"/>
      <c r="II147" s="64"/>
      <c r="IJ147" s="64"/>
      <c r="IK147" s="64"/>
      <c r="IL147" s="64"/>
      <c r="IM147" s="64"/>
      <c r="IN147" s="64"/>
      <c r="IO147" s="64"/>
      <c r="IP147" s="64"/>
      <c r="IQ147" s="64"/>
      <c r="IR147" s="63">
        <v>70000.0</v>
      </c>
      <c r="IS147" s="65">
        <v>1.0</v>
      </c>
      <c r="IT147" s="63" t="s">
        <v>5287</v>
      </c>
      <c r="IU147" s="64"/>
      <c r="IV147" s="63" t="s">
        <v>8152</v>
      </c>
      <c r="IW147" s="164" t="s">
        <v>8153</v>
      </c>
      <c r="IX147" s="64"/>
      <c r="IY147" s="64"/>
      <c r="IZ147" s="63" t="s">
        <v>8154</v>
      </c>
      <c r="JA147" s="164" t="s">
        <v>8155</v>
      </c>
      <c r="JB147" s="64"/>
      <c r="JC147" s="64"/>
      <c r="JD147" s="64"/>
      <c r="JE147" s="64"/>
      <c r="JF147" s="64"/>
      <c r="JG147" s="64"/>
      <c r="JH147" s="64"/>
      <c r="JI147" s="64"/>
      <c r="JJ147" s="64"/>
      <c r="JK147" s="64"/>
      <c r="JL147" s="64"/>
      <c r="JM147" s="64"/>
      <c r="JN147" s="64"/>
      <c r="JO147" s="64"/>
      <c r="JP147" s="64"/>
      <c r="JQ147" s="64"/>
      <c r="JR147" s="64"/>
      <c r="JS147" s="64"/>
      <c r="JT147" s="64"/>
      <c r="JU147" s="64"/>
      <c r="JV147" s="64"/>
      <c r="JW147" s="64"/>
      <c r="JX147" s="64"/>
      <c r="JY147" s="64"/>
      <c r="JZ147" s="64"/>
      <c r="KA147" s="64"/>
      <c r="KB147" s="64"/>
      <c r="KC147" s="64"/>
      <c r="KD147" s="64"/>
      <c r="KE147" s="64"/>
      <c r="KF147" s="64"/>
      <c r="KG147" s="64"/>
      <c r="KH147" s="64"/>
      <c r="KI147" s="64"/>
      <c r="KJ147" s="64"/>
      <c r="KK147" s="65">
        <v>4.92243818E8</v>
      </c>
      <c r="KL147" s="63" t="s">
        <v>8156</v>
      </c>
      <c r="KM147" s="163">
        <v>45214.0</v>
      </c>
      <c r="KN147" s="64"/>
      <c r="KO147" s="64"/>
      <c r="KP147" s="63" t="s">
        <v>4442</v>
      </c>
      <c r="KQ147" s="64"/>
      <c r="KR147" s="63" t="s">
        <v>6404</v>
      </c>
      <c r="KS147" s="64"/>
      <c r="KT147" s="65">
        <v>146.0</v>
      </c>
    </row>
    <row r="148" hidden="1">
      <c r="A148" s="163">
        <v>45221.0</v>
      </c>
      <c r="B148" s="163">
        <v>45228.0</v>
      </c>
      <c r="C148" s="63" t="s">
        <v>7690</v>
      </c>
      <c r="D148" s="63" t="s">
        <v>7668</v>
      </c>
      <c r="E148" s="63">
        <v>3.017388009E9</v>
      </c>
      <c r="F148" s="63" t="s">
        <v>4408</v>
      </c>
      <c r="G148" s="63" t="s">
        <v>4409</v>
      </c>
      <c r="H148" s="63" t="s">
        <v>30</v>
      </c>
      <c r="I148" s="63" t="s">
        <v>4410</v>
      </c>
      <c r="J148" s="63" t="s">
        <v>8157</v>
      </c>
      <c r="K148" s="65">
        <v>6.319913</v>
      </c>
      <c r="L148" s="65">
        <v>-75.580283</v>
      </c>
      <c r="M148" s="65">
        <v>1830.0</v>
      </c>
      <c r="N148" s="65">
        <v>10.07600021</v>
      </c>
      <c r="O148" s="63" t="s">
        <v>8158</v>
      </c>
      <c r="P148" s="65">
        <v>3.169021369E9</v>
      </c>
      <c r="Q148" s="63" t="s">
        <v>3187</v>
      </c>
      <c r="R148" s="64"/>
      <c r="S148" s="63" t="s">
        <v>8159</v>
      </c>
      <c r="T148" s="164" t="s">
        <v>8160</v>
      </c>
      <c r="U148" s="64"/>
      <c r="V148" s="64"/>
      <c r="W148" s="63" t="s">
        <v>8161</v>
      </c>
      <c r="X148" s="164" t="s">
        <v>8162</v>
      </c>
      <c r="Y148" s="65">
        <v>3.0</v>
      </c>
      <c r="Z148" s="65">
        <v>1.0</v>
      </c>
      <c r="AA148" s="63" t="s">
        <v>4417</v>
      </c>
      <c r="AB148" s="63" t="s">
        <v>35</v>
      </c>
      <c r="AC148" s="63" t="s">
        <v>132</v>
      </c>
      <c r="AD148" s="63" t="s">
        <v>132</v>
      </c>
      <c r="AE148" s="63" t="s">
        <v>216</v>
      </c>
      <c r="AF148" s="65">
        <v>3.0</v>
      </c>
      <c r="AG148" s="63" t="s">
        <v>2007</v>
      </c>
      <c r="AH148" s="65">
        <v>1.0</v>
      </c>
      <c r="AI148" s="65">
        <v>1.0</v>
      </c>
      <c r="AJ148" s="65">
        <v>1.0</v>
      </c>
      <c r="AK148" s="63" t="s">
        <v>2007</v>
      </c>
      <c r="AL148" s="63" t="s">
        <v>2007</v>
      </c>
      <c r="AM148" s="65">
        <v>1.0</v>
      </c>
      <c r="AN148" s="63" t="s">
        <v>4485</v>
      </c>
      <c r="AO148" s="63" t="s">
        <v>4581</v>
      </c>
      <c r="AP148" s="63" t="s">
        <v>4420</v>
      </c>
      <c r="AQ148" s="64"/>
      <c r="AR148" s="63" t="s">
        <v>4437</v>
      </c>
      <c r="AS148" s="63" t="s">
        <v>132</v>
      </c>
      <c r="AT148" s="64"/>
      <c r="AU148" s="63" t="s">
        <v>132</v>
      </c>
      <c r="AV148" s="63" t="s">
        <v>4422</v>
      </c>
      <c r="AW148" s="63" t="s">
        <v>4437</v>
      </c>
      <c r="AX148" s="63" t="s">
        <v>132</v>
      </c>
      <c r="AY148" s="64"/>
      <c r="AZ148" s="64"/>
      <c r="BA148" s="64"/>
      <c r="BB148" s="65">
        <v>0.0</v>
      </c>
      <c r="BC148" s="65">
        <v>1.0</v>
      </c>
      <c r="BD148" s="65">
        <v>0.0</v>
      </c>
      <c r="BE148" s="65">
        <v>2.0</v>
      </c>
      <c r="BF148" s="65">
        <v>3.0</v>
      </c>
      <c r="BG148" s="65">
        <v>42.0</v>
      </c>
      <c r="BH148" s="63" t="s">
        <v>4459</v>
      </c>
      <c r="BI148" s="63" t="s">
        <v>4460</v>
      </c>
      <c r="BJ148" s="63" t="s">
        <v>4739</v>
      </c>
      <c r="BK148" s="65">
        <v>0.0</v>
      </c>
      <c r="BL148" s="65">
        <v>0.0</v>
      </c>
      <c r="BM148" s="65">
        <v>0.0</v>
      </c>
      <c r="BN148" s="65">
        <v>0.0</v>
      </c>
      <c r="BO148" s="65">
        <v>1.0</v>
      </c>
      <c r="BP148" s="65">
        <v>1.0</v>
      </c>
      <c r="BQ148" s="65">
        <v>0.0</v>
      </c>
      <c r="BR148" s="64"/>
      <c r="BS148" s="64"/>
      <c r="BT148" s="63" t="s">
        <v>4460</v>
      </c>
      <c r="BU148" s="63" t="s">
        <v>4488</v>
      </c>
      <c r="BV148" s="65">
        <v>0.0</v>
      </c>
      <c r="BW148" s="65">
        <v>0.0</v>
      </c>
      <c r="BX148" s="65">
        <v>1.0</v>
      </c>
      <c r="BY148" s="64"/>
      <c r="BZ148" s="63" t="s">
        <v>4460</v>
      </c>
      <c r="CA148" s="63" t="s">
        <v>4437</v>
      </c>
      <c r="CB148" s="65">
        <v>0.0</v>
      </c>
      <c r="CC148" s="65">
        <v>0.0</v>
      </c>
      <c r="CD148" s="65">
        <v>0.0</v>
      </c>
      <c r="CE148" s="65">
        <v>0.0</v>
      </c>
      <c r="CF148" s="65">
        <v>0.0</v>
      </c>
      <c r="CG148" s="65">
        <v>0.0</v>
      </c>
      <c r="CH148" s="65">
        <v>0.0</v>
      </c>
      <c r="CI148" s="65">
        <v>1.0</v>
      </c>
      <c r="CJ148" s="64"/>
      <c r="CK148" s="63" t="s">
        <v>4096</v>
      </c>
      <c r="CL148" s="65">
        <v>0.0</v>
      </c>
      <c r="CM148" s="65">
        <v>0.0</v>
      </c>
      <c r="CN148" s="65">
        <v>0.0</v>
      </c>
      <c r="CO148" s="65">
        <v>0.0</v>
      </c>
      <c r="CP148" s="65">
        <v>0.0</v>
      </c>
      <c r="CQ148" s="65">
        <v>0.0</v>
      </c>
      <c r="CR148" s="65">
        <v>1.0</v>
      </c>
      <c r="CS148" s="65">
        <v>0.0</v>
      </c>
      <c r="CT148" s="63" t="s">
        <v>8163</v>
      </c>
      <c r="CU148" s="63" t="s">
        <v>4437</v>
      </c>
      <c r="CV148" s="64"/>
      <c r="CW148" s="64"/>
      <c r="CX148" s="63" t="s">
        <v>4514</v>
      </c>
      <c r="CY148" s="65">
        <v>0.0</v>
      </c>
      <c r="CZ148" s="65">
        <v>0.0</v>
      </c>
      <c r="DA148" s="65">
        <v>0.0</v>
      </c>
      <c r="DB148" s="65">
        <v>0.0</v>
      </c>
      <c r="DC148" s="65">
        <v>0.0</v>
      </c>
      <c r="DD148" s="65">
        <v>0.0</v>
      </c>
      <c r="DE148" s="65">
        <v>0.0</v>
      </c>
      <c r="DF148" s="65">
        <v>0.0</v>
      </c>
      <c r="DG148" s="64"/>
      <c r="DH148" s="64"/>
      <c r="DI148" s="64"/>
      <c r="DJ148" s="65">
        <v>1.0</v>
      </c>
      <c r="DK148" s="65">
        <v>0.0</v>
      </c>
      <c r="DL148" s="65">
        <v>0.0</v>
      </c>
      <c r="DM148" s="64"/>
      <c r="DN148" s="63" t="s">
        <v>4429</v>
      </c>
      <c r="DO148" s="63" t="s">
        <v>4430</v>
      </c>
      <c r="DP148" s="63" t="s">
        <v>4563</v>
      </c>
      <c r="DQ148" s="64"/>
      <c r="DR148" s="64"/>
      <c r="DS148" s="64"/>
      <c r="DT148" s="64"/>
      <c r="DU148" s="64"/>
      <c r="DV148" s="65">
        <v>0.0</v>
      </c>
      <c r="DW148" s="65">
        <v>0.0</v>
      </c>
      <c r="DX148" s="65">
        <v>0.0</v>
      </c>
      <c r="DY148" s="65">
        <v>0.0</v>
      </c>
      <c r="DZ148" s="65">
        <v>1.0</v>
      </c>
      <c r="EA148" s="63" t="s">
        <v>4563</v>
      </c>
      <c r="EB148" s="64"/>
      <c r="EC148" s="64"/>
      <c r="ED148" s="64"/>
      <c r="EE148" s="64"/>
      <c r="EF148" s="64"/>
      <c r="EG148" s="65">
        <v>0.0</v>
      </c>
      <c r="EH148" s="65">
        <v>0.0</v>
      </c>
      <c r="EI148" s="65">
        <v>0.0</v>
      </c>
      <c r="EJ148" s="65">
        <v>0.0</v>
      </c>
      <c r="EK148" s="65">
        <v>1.0</v>
      </c>
      <c r="EL148" s="63" t="s">
        <v>4431</v>
      </c>
      <c r="EM148" s="63" t="s">
        <v>4631</v>
      </c>
      <c r="EN148" s="63" t="s">
        <v>4494</v>
      </c>
      <c r="EO148" s="64"/>
      <c r="EP148" s="64"/>
      <c r="EQ148" s="64"/>
      <c r="ER148" s="64"/>
      <c r="ES148" s="64"/>
      <c r="ET148" s="64"/>
      <c r="EU148" s="64"/>
      <c r="EV148" s="65">
        <v>1.0</v>
      </c>
      <c r="EW148" s="65">
        <v>0.0</v>
      </c>
      <c r="EX148" s="65">
        <v>0.0</v>
      </c>
      <c r="EY148" s="65">
        <v>0.0</v>
      </c>
      <c r="EZ148" s="65">
        <v>0.0</v>
      </c>
      <c r="FA148" s="65">
        <v>0.0</v>
      </c>
      <c r="FB148" s="65">
        <v>0.0</v>
      </c>
      <c r="FC148" s="64"/>
      <c r="FD148" s="63" t="s">
        <v>4460</v>
      </c>
      <c r="FE148" s="64"/>
      <c r="FF148" s="64"/>
      <c r="FG148" s="64"/>
      <c r="FH148" s="65">
        <v>1.0</v>
      </c>
      <c r="FI148" s="65">
        <v>0.0</v>
      </c>
      <c r="FJ148" s="65">
        <v>0.0</v>
      </c>
      <c r="FK148" s="63" t="s">
        <v>8164</v>
      </c>
      <c r="FL148" s="164" t="s">
        <v>8165</v>
      </c>
      <c r="FM148" s="63" t="s">
        <v>35</v>
      </c>
      <c r="FN148" s="63" t="s">
        <v>4495</v>
      </c>
      <c r="FO148" s="65">
        <v>1.0</v>
      </c>
      <c r="FP148" s="65">
        <v>0.0</v>
      </c>
      <c r="FQ148" s="65">
        <v>0.0</v>
      </c>
      <c r="FR148" s="65">
        <v>0.0</v>
      </c>
      <c r="FS148" s="65">
        <v>0.0</v>
      </c>
      <c r="FT148" s="65">
        <v>0.0</v>
      </c>
      <c r="FU148" s="65">
        <v>0.0</v>
      </c>
      <c r="FV148" s="65">
        <v>0.0</v>
      </c>
      <c r="FW148" s="63" t="s">
        <v>4437</v>
      </c>
      <c r="FX148" s="63" t="s">
        <v>132</v>
      </c>
      <c r="FY148" s="65">
        <v>0.0</v>
      </c>
      <c r="FZ148" s="65">
        <v>1.0</v>
      </c>
      <c r="GA148" s="65">
        <v>0.0</v>
      </c>
      <c r="GB148" s="63" t="s">
        <v>4437</v>
      </c>
      <c r="GC148" s="64"/>
      <c r="GD148" s="64"/>
      <c r="GE148" s="64"/>
      <c r="GF148" s="64"/>
      <c r="GG148" s="64"/>
      <c r="GH148" s="64"/>
      <c r="GI148" s="65">
        <v>0.0</v>
      </c>
      <c r="GJ148" s="65">
        <v>0.0</v>
      </c>
      <c r="GK148" s="65">
        <v>0.0</v>
      </c>
      <c r="GL148" s="65">
        <v>0.0</v>
      </c>
      <c r="GM148" s="65">
        <v>0.0</v>
      </c>
      <c r="GN148" s="65">
        <v>1.0</v>
      </c>
      <c r="GO148" s="63" t="s">
        <v>4563</v>
      </c>
      <c r="GP148" s="64"/>
      <c r="GQ148" s="64"/>
      <c r="GR148" s="64"/>
      <c r="GS148" s="64"/>
      <c r="GT148" s="65">
        <v>0.0</v>
      </c>
      <c r="GU148" s="65">
        <v>0.0</v>
      </c>
      <c r="GV148" s="65">
        <v>0.0</v>
      </c>
      <c r="GW148" s="64"/>
      <c r="GX148" s="65">
        <v>1.0</v>
      </c>
      <c r="GY148" s="63" t="s">
        <v>4474</v>
      </c>
      <c r="GZ148" s="63" t="s">
        <v>4566</v>
      </c>
      <c r="HA148" s="64"/>
      <c r="HB148" s="64"/>
      <c r="HC148" s="64"/>
      <c r="HD148" s="64"/>
      <c r="HE148" s="65">
        <v>0.0</v>
      </c>
      <c r="HF148" s="65">
        <v>0.0</v>
      </c>
      <c r="HG148" s="65">
        <v>0.0</v>
      </c>
      <c r="HH148" s="65">
        <v>1.0</v>
      </c>
      <c r="HI148" s="63" t="s">
        <v>4519</v>
      </c>
      <c r="HJ148" s="65">
        <v>1.0</v>
      </c>
      <c r="HK148" s="65">
        <v>0.0</v>
      </c>
      <c r="HL148" s="65">
        <v>0.0</v>
      </c>
      <c r="HM148" s="65">
        <v>0.0</v>
      </c>
      <c r="HN148" s="64"/>
      <c r="HO148" s="63" t="s">
        <v>132</v>
      </c>
      <c r="HP148" s="65">
        <v>70000.0</v>
      </c>
      <c r="HQ148" s="63" t="s">
        <v>8166</v>
      </c>
      <c r="HR148" s="65">
        <v>1.0</v>
      </c>
      <c r="HS148" s="63" t="s">
        <v>3188</v>
      </c>
      <c r="HT148" s="64"/>
      <c r="HU148" s="64"/>
      <c r="HV148" s="63" t="s">
        <v>8167</v>
      </c>
      <c r="HW148" s="63" t="s">
        <v>8158</v>
      </c>
      <c r="HX148" s="63" t="s">
        <v>8168</v>
      </c>
      <c r="HY148" s="63">
        <v>1.007377699E9</v>
      </c>
      <c r="HZ148" s="63" t="s">
        <v>7386</v>
      </c>
      <c r="IA148" s="65">
        <v>1.0</v>
      </c>
      <c r="IB148" s="65">
        <v>1.0</v>
      </c>
      <c r="IC148" s="65">
        <v>1.0</v>
      </c>
      <c r="ID148" s="65">
        <v>0.0</v>
      </c>
      <c r="IE148" s="65">
        <v>0.0</v>
      </c>
      <c r="IF148" s="65">
        <v>0.0</v>
      </c>
      <c r="IG148" s="65">
        <v>0.0</v>
      </c>
      <c r="IH148" s="64"/>
      <c r="II148" s="64"/>
      <c r="IJ148" s="64"/>
      <c r="IK148" s="64"/>
      <c r="IL148" s="64"/>
      <c r="IM148" s="64"/>
      <c r="IN148" s="64"/>
      <c r="IO148" s="64"/>
      <c r="IP148" s="64"/>
      <c r="IQ148" s="63" t="s">
        <v>8169</v>
      </c>
      <c r="IR148" s="63">
        <v>300000.0</v>
      </c>
      <c r="IS148" s="65">
        <v>1.0</v>
      </c>
      <c r="IT148" s="63" t="s">
        <v>5428</v>
      </c>
      <c r="IU148" s="64"/>
      <c r="IV148" s="63" t="s">
        <v>8170</v>
      </c>
      <c r="IW148" s="164" t="s">
        <v>8171</v>
      </c>
      <c r="IX148" s="64"/>
      <c r="IY148" s="64"/>
      <c r="IZ148" s="63" t="s">
        <v>8172</v>
      </c>
      <c r="JA148" s="164" t="s">
        <v>8173</v>
      </c>
      <c r="JB148" s="64"/>
      <c r="JC148" s="64"/>
      <c r="JD148" s="64"/>
      <c r="JE148" s="64"/>
      <c r="JF148" s="64"/>
      <c r="JG148" s="64"/>
      <c r="JH148" s="64"/>
      <c r="JI148" s="64"/>
      <c r="JJ148" s="64"/>
      <c r="JK148" s="64"/>
      <c r="JL148" s="64"/>
      <c r="JM148" s="64"/>
      <c r="JN148" s="64"/>
      <c r="JO148" s="64"/>
      <c r="JP148" s="64"/>
      <c r="JQ148" s="64"/>
      <c r="JR148" s="64"/>
      <c r="JS148" s="64"/>
      <c r="JT148" s="64"/>
      <c r="JU148" s="64"/>
      <c r="JV148" s="64"/>
      <c r="JW148" s="64"/>
      <c r="JX148" s="64"/>
      <c r="JY148" s="64"/>
      <c r="JZ148" s="64"/>
      <c r="KA148" s="64"/>
      <c r="KB148" s="64"/>
      <c r="KC148" s="64"/>
      <c r="KD148" s="64"/>
      <c r="KE148" s="64"/>
      <c r="KF148" s="64"/>
      <c r="KG148" s="64"/>
      <c r="KH148" s="64"/>
      <c r="KI148" s="64"/>
      <c r="KJ148" s="64"/>
      <c r="KK148" s="65">
        <v>4.97818967E8</v>
      </c>
      <c r="KL148" s="63" t="s">
        <v>8174</v>
      </c>
      <c r="KM148" s="163">
        <v>45228.0</v>
      </c>
      <c r="KN148" s="64"/>
      <c r="KO148" s="64"/>
      <c r="KP148" s="63" t="s">
        <v>4442</v>
      </c>
      <c r="KQ148" s="64"/>
      <c r="KR148" s="63" t="s">
        <v>6404</v>
      </c>
      <c r="KS148" s="64"/>
      <c r="KT148" s="65">
        <v>147.0</v>
      </c>
    </row>
    <row r="149" hidden="1">
      <c r="A149" s="163">
        <v>45235.0</v>
      </c>
      <c r="B149" s="163">
        <v>45235.0</v>
      </c>
      <c r="C149" s="63" t="s">
        <v>8175</v>
      </c>
      <c r="D149" s="63" t="s">
        <v>8176</v>
      </c>
      <c r="E149" s="63">
        <v>3.166991302E9</v>
      </c>
      <c r="F149" s="63" t="s">
        <v>4408</v>
      </c>
      <c r="G149" s="63" t="s">
        <v>6661</v>
      </c>
      <c r="H149" s="63" t="s">
        <v>5578</v>
      </c>
      <c r="I149" s="63" t="s">
        <v>5326</v>
      </c>
      <c r="J149" s="63" t="s">
        <v>8177</v>
      </c>
      <c r="K149" s="65">
        <v>4.528623</v>
      </c>
      <c r="L149" s="65">
        <v>-74.153297</v>
      </c>
      <c r="M149" s="65">
        <v>2912.599854</v>
      </c>
      <c r="N149" s="65">
        <v>9.399999619</v>
      </c>
      <c r="O149" s="63" t="s">
        <v>8178</v>
      </c>
      <c r="P149" s="65">
        <v>3.102337934E9</v>
      </c>
      <c r="Q149" s="63" t="s">
        <v>8179</v>
      </c>
      <c r="R149" s="64"/>
      <c r="S149" s="64"/>
      <c r="T149" s="64"/>
      <c r="U149" s="64"/>
      <c r="V149" s="64"/>
      <c r="W149" s="63" t="s">
        <v>8180</v>
      </c>
      <c r="X149" s="164" t="s">
        <v>8181</v>
      </c>
      <c r="Y149" s="65">
        <v>5.0</v>
      </c>
      <c r="Z149" s="65">
        <v>2.0</v>
      </c>
      <c r="AA149" s="63" t="s">
        <v>4484</v>
      </c>
      <c r="AB149" s="63" t="s">
        <v>35</v>
      </c>
      <c r="AC149" s="63" t="s">
        <v>35</v>
      </c>
      <c r="AD149" s="63" t="s">
        <v>35</v>
      </c>
      <c r="AE149" s="65">
        <v>2.0</v>
      </c>
      <c r="AF149" s="65">
        <v>3.0</v>
      </c>
      <c r="AG149" s="63" t="s">
        <v>2007</v>
      </c>
      <c r="AH149" s="65">
        <v>3.0</v>
      </c>
      <c r="AI149" s="63" t="s">
        <v>2007</v>
      </c>
      <c r="AJ149" s="65">
        <v>3.0</v>
      </c>
      <c r="AK149" s="65">
        <v>1.0</v>
      </c>
      <c r="AL149" s="63" t="s">
        <v>2007</v>
      </c>
      <c r="AM149" s="65">
        <v>2.0</v>
      </c>
      <c r="AN149" s="63" t="s">
        <v>4485</v>
      </c>
      <c r="AO149" s="63" t="s">
        <v>4456</v>
      </c>
      <c r="AP149" s="63" t="s">
        <v>4582</v>
      </c>
      <c r="AQ149" s="64"/>
      <c r="AR149" s="63" t="s">
        <v>4421</v>
      </c>
      <c r="AS149" s="63" t="s">
        <v>132</v>
      </c>
      <c r="AT149" s="64"/>
      <c r="AU149" s="63" t="s">
        <v>132</v>
      </c>
      <c r="AV149" s="63" t="s">
        <v>4422</v>
      </c>
      <c r="AW149" s="63" t="s">
        <v>4561</v>
      </c>
      <c r="AX149" s="63" t="s">
        <v>132</v>
      </c>
      <c r="AY149" s="64"/>
      <c r="AZ149" s="64"/>
      <c r="BA149" s="64"/>
      <c r="BB149" s="65">
        <v>0.0</v>
      </c>
      <c r="BC149" s="65">
        <v>1.0</v>
      </c>
      <c r="BD149" s="65">
        <v>0.0</v>
      </c>
      <c r="BE149" s="65">
        <v>2.0</v>
      </c>
      <c r="BF149" s="65">
        <v>3.0</v>
      </c>
      <c r="BG149" s="65">
        <v>0.0</v>
      </c>
      <c r="BH149" s="63" t="s">
        <v>4564</v>
      </c>
      <c r="BI149" s="63" t="s">
        <v>4461</v>
      </c>
      <c r="BJ149" s="63" t="s">
        <v>4564</v>
      </c>
      <c r="BK149" s="65">
        <v>0.0</v>
      </c>
      <c r="BL149" s="65">
        <v>0.0</v>
      </c>
      <c r="BM149" s="65">
        <v>0.0</v>
      </c>
      <c r="BN149" s="65">
        <v>0.0</v>
      </c>
      <c r="BO149" s="65">
        <v>1.0</v>
      </c>
      <c r="BP149" s="65">
        <v>0.0</v>
      </c>
      <c r="BQ149" s="65">
        <v>0.0</v>
      </c>
      <c r="BR149" s="64"/>
      <c r="BS149" s="64"/>
      <c r="BT149" s="63" t="s">
        <v>4461</v>
      </c>
      <c r="BU149" s="63" t="s">
        <v>5040</v>
      </c>
      <c r="BV149" s="65">
        <v>1.0</v>
      </c>
      <c r="BW149" s="65">
        <v>0.0</v>
      </c>
      <c r="BX149" s="65">
        <v>1.0</v>
      </c>
      <c r="BY149" s="64"/>
      <c r="BZ149" s="63" t="s">
        <v>4461</v>
      </c>
      <c r="CA149" s="63" t="s">
        <v>216</v>
      </c>
      <c r="CB149" s="65">
        <v>0.0</v>
      </c>
      <c r="CC149" s="65">
        <v>0.0</v>
      </c>
      <c r="CD149" s="65">
        <v>0.0</v>
      </c>
      <c r="CE149" s="65">
        <v>0.0</v>
      </c>
      <c r="CF149" s="65">
        <v>0.0</v>
      </c>
      <c r="CG149" s="65">
        <v>1.0</v>
      </c>
      <c r="CH149" s="65">
        <v>0.0</v>
      </c>
      <c r="CI149" s="65">
        <v>0.0</v>
      </c>
      <c r="CJ149" s="64"/>
      <c r="CK149" s="63" t="s">
        <v>5554</v>
      </c>
      <c r="CL149" s="65">
        <v>0.0</v>
      </c>
      <c r="CM149" s="65">
        <v>0.0</v>
      </c>
      <c r="CN149" s="65">
        <v>0.0</v>
      </c>
      <c r="CO149" s="65">
        <v>1.0</v>
      </c>
      <c r="CP149" s="65">
        <v>0.0</v>
      </c>
      <c r="CQ149" s="65">
        <v>0.0</v>
      </c>
      <c r="CR149" s="65">
        <v>0.0</v>
      </c>
      <c r="CS149" s="65">
        <v>0.0</v>
      </c>
      <c r="CT149" s="64"/>
      <c r="CU149" s="63" t="s">
        <v>4427</v>
      </c>
      <c r="CV149" s="64"/>
      <c r="CW149" s="64"/>
      <c r="CX149" s="63" t="s">
        <v>4514</v>
      </c>
      <c r="CY149" s="65">
        <v>0.0</v>
      </c>
      <c r="CZ149" s="65">
        <v>0.0</v>
      </c>
      <c r="DA149" s="65">
        <v>0.0</v>
      </c>
      <c r="DB149" s="65">
        <v>0.0</v>
      </c>
      <c r="DC149" s="65">
        <v>0.0</v>
      </c>
      <c r="DD149" s="65">
        <v>0.0</v>
      </c>
      <c r="DE149" s="65">
        <v>0.0</v>
      </c>
      <c r="DF149" s="65">
        <v>0.0</v>
      </c>
      <c r="DG149" s="64"/>
      <c r="DH149" s="64"/>
      <c r="DI149" s="64"/>
      <c r="DJ149" s="65">
        <v>1.0</v>
      </c>
      <c r="DK149" s="65">
        <v>0.0</v>
      </c>
      <c r="DL149" s="65">
        <v>0.0</v>
      </c>
      <c r="DM149" s="64"/>
      <c r="DN149" s="63" t="s">
        <v>4429</v>
      </c>
      <c r="DO149" s="63" t="s">
        <v>4430</v>
      </c>
      <c r="DP149" s="63" t="s">
        <v>4430</v>
      </c>
      <c r="DQ149" s="64"/>
      <c r="DR149" s="64"/>
      <c r="DS149" s="64"/>
      <c r="DT149" s="64"/>
      <c r="DU149" s="64"/>
      <c r="DV149" s="65">
        <v>1.0</v>
      </c>
      <c r="DW149" s="65">
        <v>0.0</v>
      </c>
      <c r="DX149" s="65">
        <v>0.0</v>
      </c>
      <c r="DY149" s="65">
        <v>0.0</v>
      </c>
      <c r="DZ149" s="65">
        <v>0.0</v>
      </c>
      <c r="EA149" s="63" t="s">
        <v>4430</v>
      </c>
      <c r="EB149" s="64"/>
      <c r="EC149" s="64"/>
      <c r="ED149" s="64"/>
      <c r="EE149" s="64"/>
      <c r="EF149" s="64"/>
      <c r="EG149" s="65">
        <v>1.0</v>
      </c>
      <c r="EH149" s="65">
        <v>0.0</v>
      </c>
      <c r="EI149" s="65">
        <v>0.0</v>
      </c>
      <c r="EJ149" s="65">
        <v>0.0</v>
      </c>
      <c r="EK149" s="65">
        <v>0.0</v>
      </c>
      <c r="EL149" s="63" t="s">
        <v>4431</v>
      </c>
      <c r="EM149" s="63" t="s">
        <v>4432</v>
      </c>
      <c r="EN149" s="63" t="s">
        <v>4433</v>
      </c>
      <c r="EO149" s="64"/>
      <c r="EP149" s="64"/>
      <c r="EQ149" s="64"/>
      <c r="ER149" s="64"/>
      <c r="ES149" s="64"/>
      <c r="ET149" s="64"/>
      <c r="EU149" s="64"/>
      <c r="EV149" s="65">
        <v>0.0</v>
      </c>
      <c r="EW149" s="65">
        <v>0.0</v>
      </c>
      <c r="EX149" s="65">
        <v>0.0</v>
      </c>
      <c r="EY149" s="65">
        <v>0.0</v>
      </c>
      <c r="EZ149" s="65">
        <v>1.0</v>
      </c>
      <c r="FA149" s="65">
        <v>0.0</v>
      </c>
      <c r="FB149" s="65">
        <v>0.0</v>
      </c>
      <c r="FC149" s="64"/>
      <c r="FD149" s="63" t="s">
        <v>4425</v>
      </c>
      <c r="FE149" s="64"/>
      <c r="FF149" s="64"/>
      <c r="FG149" s="64"/>
      <c r="FH149" s="65">
        <v>0.0</v>
      </c>
      <c r="FI149" s="65">
        <v>0.0</v>
      </c>
      <c r="FJ149" s="65">
        <v>1.0</v>
      </c>
      <c r="FK149" s="64"/>
      <c r="FL149" s="64"/>
      <c r="FM149" s="63" t="s">
        <v>132</v>
      </c>
      <c r="FN149" s="63" t="s">
        <v>4495</v>
      </c>
      <c r="FO149" s="65">
        <v>1.0</v>
      </c>
      <c r="FP149" s="65">
        <v>0.0</v>
      </c>
      <c r="FQ149" s="65">
        <v>0.0</v>
      </c>
      <c r="FR149" s="65">
        <v>0.0</v>
      </c>
      <c r="FS149" s="65">
        <v>0.0</v>
      </c>
      <c r="FT149" s="65">
        <v>0.0</v>
      </c>
      <c r="FU149" s="65">
        <v>0.0</v>
      </c>
      <c r="FV149" s="65">
        <v>0.0</v>
      </c>
      <c r="FW149" s="63" t="s">
        <v>132</v>
      </c>
      <c r="FX149" s="63" t="s">
        <v>132</v>
      </c>
      <c r="FY149" s="65">
        <v>0.0</v>
      </c>
      <c r="FZ149" s="65">
        <v>1.0</v>
      </c>
      <c r="GA149" s="65">
        <v>0.0</v>
      </c>
      <c r="GB149" s="63" t="s">
        <v>4437</v>
      </c>
      <c r="GC149" s="64"/>
      <c r="GD149" s="64"/>
      <c r="GE149" s="64"/>
      <c r="GF149" s="64"/>
      <c r="GG149" s="64"/>
      <c r="GH149" s="64"/>
      <c r="GI149" s="65">
        <v>0.0</v>
      </c>
      <c r="GJ149" s="65">
        <v>0.0</v>
      </c>
      <c r="GK149" s="65">
        <v>0.0</v>
      </c>
      <c r="GL149" s="65">
        <v>0.0</v>
      </c>
      <c r="GM149" s="65">
        <v>0.0</v>
      </c>
      <c r="GN149" s="65">
        <v>1.0</v>
      </c>
      <c r="GO149" s="63" t="s">
        <v>564</v>
      </c>
      <c r="GP149" s="64"/>
      <c r="GQ149" s="64"/>
      <c r="GR149" s="64"/>
      <c r="GS149" s="64"/>
      <c r="GT149" s="65">
        <v>1.0</v>
      </c>
      <c r="GU149" s="65">
        <v>0.0</v>
      </c>
      <c r="GV149" s="65">
        <v>0.0</v>
      </c>
      <c r="GW149" s="64"/>
      <c r="GX149" s="65">
        <v>0.0</v>
      </c>
      <c r="GY149" s="63" t="s">
        <v>4474</v>
      </c>
      <c r="GZ149" s="63" t="s">
        <v>564</v>
      </c>
      <c r="HA149" s="64"/>
      <c r="HB149" s="64"/>
      <c r="HC149" s="64"/>
      <c r="HD149" s="64"/>
      <c r="HE149" s="65">
        <v>1.0</v>
      </c>
      <c r="HF149" s="65">
        <v>0.0</v>
      </c>
      <c r="HG149" s="65">
        <v>0.0</v>
      </c>
      <c r="HH149" s="65">
        <v>0.0</v>
      </c>
      <c r="HI149" s="63" t="s">
        <v>4519</v>
      </c>
      <c r="HJ149" s="65">
        <v>1.0</v>
      </c>
      <c r="HK149" s="65">
        <v>0.0</v>
      </c>
      <c r="HL149" s="65">
        <v>0.0</v>
      </c>
      <c r="HM149" s="65">
        <v>0.0</v>
      </c>
      <c r="HN149" s="64"/>
      <c r="HO149" s="63" t="s">
        <v>132</v>
      </c>
      <c r="HP149" s="65">
        <v>12.0</v>
      </c>
      <c r="HQ149" s="64"/>
      <c r="HR149" s="65">
        <v>1.0</v>
      </c>
      <c r="HS149" s="64"/>
      <c r="HT149" s="64"/>
      <c r="HU149" s="64"/>
      <c r="HV149" s="63" t="s">
        <v>8182</v>
      </c>
      <c r="HW149" s="63" t="s">
        <v>8183</v>
      </c>
      <c r="HX149" s="63" t="s">
        <v>8184</v>
      </c>
      <c r="HY149" s="63">
        <v>4.1792956E7</v>
      </c>
      <c r="HZ149" s="63" t="s">
        <v>5539</v>
      </c>
      <c r="IA149" s="65">
        <v>1.0</v>
      </c>
      <c r="IB149" s="65">
        <v>0.0</v>
      </c>
      <c r="IC149" s="65">
        <v>1.0</v>
      </c>
      <c r="ID149" s="65">
        <v>0.0</v>
      </c>
      <c r="IE149" s="65">
        <v>0.0</v>
      </c>
      <c r="IF149" s="65">
        <v>0.0</v>
      </c>
      <c r="IG149" s="65">
        <v>0.0</v>
      </c>
      <c r="IH149" s="64"/>
      <c r="II149" s="64"/>
      <c r="IJ149" s="64"/>
      <c r="IK149" s="64"/>
      <c r="IL149" s="64"/>
      <c r="IM149" s="64"/>
      <c r="IN149" s="64"/>
      <c r="IO149" s="64"/>
      <c r="IP149" s="64"/>
      <c r="IQ149" s="64"/>
      <c r="IR149" s="165">
        <v>130000.0</v>
      </c>
      <c r="IS149" s="65">
        <v>2.0</v>
      </c>
      <c r="IT149" s="63" t="s">
        <v>5428</v>
      </c>
      <c r="IU149" s="64"/>
      <c r="IV149" s="64"/>
      <c r="IW149" s="64"/>
      <c r="IX149" s="64"/>
      <c r="IY149" s="64"/>
      <c r="IZ149" s="64"/>
      <c r="JA149" s="64"/>
      <c r="JB149" s="64"/>
      <c r="JC149" s="64"/>
      <c r="JD149" s="64"/>
      <c r="JE149" s="64"/>
      <c r="JF149" s="64"/>
      <c r="JG149" s="64"/>
      <c r="JH149" s="64"/>
      <c r="JI149" s="64"/>
      <c r="JJ149" s="64"/>
      <c r="JK149" s="64"/>
      <c r="JL149" s="64"/>
      <c r="JM149" s="64"/>
      <c r="JN149" s="64"/>
      <c r="JO149" s="64"/>
      <c r="JP149" s="64"/>
      <c r="JQ149" s="64"/>
      <c r="JR149" s="64"/>
      <c r="JS149" s="64"/>
      <c r="JT149" s="64"/>
      <c r="JU149" s="64"/>
      <c r="JV149" s="64"/>
      <c r="JW149" s="64"/>
      <c r="JX149" s="64"/>
      <c r="JY149" s="64"/>
      <c r="JZ149" s="64"/>
      <c r="KA149" s="64"/>
      <c r="KB149" s="64"/>
      <c r="KC149" s="64"/>
      <c r="KD149" s="64"/>
      <c r="KE149" s="64"/>
      <c r="KF149" s="64"/>
      <c r="KG149" s="64"/>
      <c r="KH149" s="64"/>
      <c r="KI149" s="64"/>
      <c r="KJ149" s="64"/>
      <c r="KK149" s="65">
        <v>5.00518572E8</v>
      </c>
      <c r="KL149" s="63" t="s">
        <v>8185</v>
      </c>
      <c r="KM149" s="163">
        <v>45235.0</v>
      </c>
      <c r="KN149" s="64"/>
      <c r="KO149" s="64"/>
      <c r="KP149" s="63" t="s">
        <v>4442</v>
      </c>
      <c r="KQ149" s="64"/>
      <c r="KR149" s="63" t="s">
        <v>6404</v>
      </c>
      <c r="KS149" s="64"/>
      <c r="KT149" s="65">
        <v>148.0</v>
      </c>
    </row>
    <row r="150" hidden="1">
      <c r="A150" s="163">
        <v>45235.0</v>
      </c>
      <c r="B150" s="163">
        <v>45235.0</v>
      </c>
      <c r="C150" s="63" t="s">
        <v>8175</v>
      </c>
      <c r="D150" s="63" t="s">
        <v>8176</v>
      </c>
      <c r="E150" s="63">
        <v>3.166991302E9</v>
      </c>
      <c r="F150" s="63" t="s">
        <v>4408</v>
      </c>
      <c r="G150" s="63" t="s">
        <v>6661</v>
      </c>
      <c r="H150" s="63" t="s">
        <v>5578</v>
      </c>
      <c r="I150" s="63" t="s">
        <v>5326</v>
      </c>
      <c r="J150" s="63" t="s">
        <v>8186</v>
      </c>
      <c r="K150" s="65">
        <v>4.529559</v>
      </c>
      <c r="L150" s="65">
        <v>-74.152711</v>
      </c>
      <c r="M150" s="65">
        <v>2908.099854</v>
      </c>
      <c r="N150" s="65">
        <v>98.40000153</v>
      </c>
      <c r="O150" s="63" t="s">
        <v>8187</v>
      </c>
      <c r="P150" s="65">
        <v>3.21992043E9</v>
      </c>
      <c r="Q150" s="63" t="s">
        <v>1554</v>
      </c>
      <c r="R150" s="64"/>
      <c r="S150" s="64"/>
      <c r="T150" s="64"/>
      <c r="U150" s="64"/>
      <c r="V150" s="64"/>
      <c r="W150" s="64"/>
      <c r="X150" s="64"/>
      <c r="Y150" s="65">
        <v>4.0</v>
      </c>
      <c r="Z150" s="65">
        <v>1.0</v>
      </c>
      <c r="AA150" s="63" t="s">
        <v>5118</v>
      </c>
      <c r="AB150" s="63" t="s">
        <v>35</v>
      </c>
      <c r="AC150" s="63" t="s">
        <v>35</v>
      </c>
      <c r="AD150" s="63" t="s">
        <v>35</v>
      </c>
      <c r="AE150" s="65">
        <v>1.0</v>
      </c>
      <c r="AF150" s="65">
        <v>3.0</v>
      </c>
      <c r="AG150" s="63" t="s">
        <v>2007</v>
      </c>
      <c r="AH150" s="65">
        <v>1.0</v>
      </c>
      <c r="AI150" s="63" t="s">
        <v>2007</v>
      </c>
      <c r="AJ150" s="65">
        <v>1.0</v>
      </c>
      <c r="AK150" s="65">
        <v>2.0</v>
      </c>
      <c r="AL150" s="63" t="s">
        <v>2007</v>
      </c>
      <c r="AM150" s="65">
        <v>2.0</v>
      </c>
      <c r="AN150" s="63" t="s">
        <v>4418</v>
      </c>
      <c r="AO150" s="63" t="s">
        <v>4511</v>
      </c>
      <c r="AP150" s="63" t="s">
        <v>4582</v>
      </c>
      <c r="AQ150" s="64"/>
      <c r="AR150" s="63" t="s">
        <v>4421</v>
      </c>
      <c r="AS150" s="63" t="s">
        <v>132</v>
      </c>
      <c r="AT150" s="64"/>
      <c r="AU150" s="63" t="s">
        <v>132</v>
      </c>
      <c r="AV150" s="63" t="s">
        <v>4422</v>
      </c>
      <c r="AW150" s="63" t="s">
        <v>4561</v>
      </c>
      <c r="AX150" s="63" t="s">
        <v>132</v>
      </c>
      <c r="AY150" s="64"/>
      <c r="AZ150" s="64"/>
      <c r="BA150" s="64"/>
      <c r="BB150" s="65">
        <v>0.0</v>
      </c>
      <c r="BC150" s="65">
        <v>1.0</v>
      </c>
      <c r="BD150" s="65">
        <v>0.0</v>
      </c>
      <c r="BE150" s="63" t="s">
        <v>4868</v>
      </c>
      <c r="BF150" s="166">
        <v>45689.0</v>
      </c>
      <c r="BG150" s="65">
        <v>50.0</v>
      </c>
      <c r="BH150" s="63" t="s">
        <v>4096</v>
      </c>
      <c r="BI150" s="63" t="s">
        <v>4461</v>
      </c>
      <c r="BJ150" s="63" t="s">
        <v>4564</v>
      </c>
      <c r="BK150" s="65">
        <v>0.0</v>
      </c>
      <c r="BL150" s="65">
        <v>0.0</v>
      </c>
      <c r="BM150" s="65">
        <v>0.0</v>
      </c>
      <c r="BN150" s="65">
        <v>0.0</v>
      </c>
      <c r="BO150" s="65">
        <v>1.0</v>
      </c>
      <c r="BP150" s="65">
        <v>0.0</v>
      </c>
      <c r="BQ150" s="65">
        <v>0.0</v>
      </c>
      <c r="BR150" s="64"/>
      <c r="BS150" s="64"/>
      <c r="BT150" s="63" t="s">
        <v>4461</v>
      </c>
      <c r="BU150" s="63" t="s">
        <v>4488</v>
      </c>
      <c r="BV150" s="65">
        <v>0.0</v>
      </c>
      <c r="BW150" s="65">
        <v>0.0</v>
      </c>
      <c r="BX150" s="65">
        <v>1.0</v>
      </c>
      <c r="BY150" s="64"/>
      <c r="BZ150" s="63" t="s">
        <v>4461</v>
      </c>
      <c r="CA150" s="63" t="s">
        <v>4740</v>
      </c>
      <c r="CB150" s="65">
        <v>1.0</v>
      </c>
      <c r="CC150" s="65">
        <v>1.0</v>
      </c>
      <c r="CD150" s="65">
        <v>0.0</v>
      </c>
      <c r="CE150" s="65">
        <v>0.0</v>
      </c>
      <c r="CF150" s="65">
        <v>0.0</v>
      </c>
      <c r="CG150" s="65">
        <v>0.0</v>
      </c>
      <c r="CH150" s="65">
        <v>0.0</v>
      </c>
      <c r="CI150" s="65">
        <v>0.0</v>
      </c>
      <c r="CJ150" s="64"/>
      <c r="CK150" s="63" t="s">
        <v>5554</v>
      </c>
      <c r="CL150" s="65">
        <v>0.0</v>
      </c>
      <c r="CM150" s="65">
        <v>0.0</v>
      </c>
      <c r="CN150" s="65">
        <v>0.0</v>
      </c>
      <c r="CO150" s="65">
        <v>1.0</v>
      </c>
      <c r="CP150" s="65">
        <v>0.0</v>
      </c>
      <c r="CQ150" s="65">
        <v>0.0</v>
      </c>
      <c r="CR150" s="65">
        <v>0.0</v>
      </c>
      <c r="CS150" s="65">
        <v>0.0</v>
      </c>
      <c r="CT150" s="64"/>
      <c r="CU150" s="63" t="s">
        <v>4427</v>
      </c>
      <c r="CV150" s="64"/>
      <c r="CW150" s="64"/>
      <c r="CX150" s="63" t="s">
        <v>6797</v>
      </c>
      <c r="CY150" s="65">
        <v>0.0</v>
      </c>
      <c r="CZ150" s="65">
        <v>0.0</v>
      </c>
      <c r="DA150" s="65">
        <v>0.0</v>
      </c>
      <c r="DB150" s="65">
        <v>1.0</v>
      </c>
      <c r="DC150" s="65">
        <v>0.0</v>
      </c>
      <c r="DD150" s="65">
        <v>0.0</v>
      </c>
      <c r="DE150" s="65">
        <v>0.0</v>
      </c>
      <c r="DF150" s="65">
        <v>0.0</v>
      </c>
      <c r="DG150" s="64"/>
      <c r="DH150" s="64"/>
      <c r="DI150" s="64"/>
      <c r="DJ150" s="65">
        <v>0.0</v>
      </c>
      <c r="DK150" s="65">
        <v>0.0</v>
      </c>
      <c r="DL150" s="65">
        <v>0.0</v>
      </c>
      <c r="DM150" s="64"/>
      <c r="DN150" s="63" t="s">
        <v>4429</v>
      </c>
      <c r="DO150" s="63" t="s">
        <v>4430</v>
      </c>
      <c r="DP150" s="63" t="s">
        <v>541</v>
      </c>
      <c r="DQ150" s="64"/>
      <c r="DR150" s="64"/>
      <c r="DS150" s="64"/>
      <c r="DT150" s="64"/>
      <c r="DU150" s="64"/>
      <c r="DV150" s="65">
        <v>0.0</v>
      </c>
      <c r="DW150" s="65">
        <v>1.0</v>
      </c>
      <c r="DX150" s="65">
        <v>0.0</v>
      </c>
      <c r="DY150" s="65">
        <v>0.0</v>
      </c>
      <c r="DZ150" s="65">
        <v>0.0</v>
      </c>
      <c r="EA150" s="63" t="s">
        <v>541</v>
      </c>
      <c r="EB150" s="64"/>
      <c r="EC150" s="64"/>
      <c r="ED150" s="64"/>
      <c r="EE150" s="64"/>
      <c r="EF150" s="64"/>
      <c r="EG150" s="65">
        <v>0.0</v>
      </c>
      <c r="EH150" s="65">
        <v>1.0</v>
      </c>
      <c r="EI150" s="65">
        <v>0.0</v>
      </c>
      <c r="EJ150" s="65">
        <v>0.0</v>
      </c>
      <c r="EK150" s="65">
        <v>0.0</v>
      </c>
      <c r="EL150" s="63" t="s">
        <v>4431</v>
      </c>
      <c r="EM150" s="63" t="s">
        <v>4432</v>
      </c>
      <c r="EN150" s="63" t="s">
        <v>4494</v>
      </c>
      <c r="EO150" s="64"/>
      <c r="EP150" s="64"/>
      <c r="EQ150" s="64"/>
      <c r="ER150" s="64"/>
      <c r="ES150" s="64"/>
      <c r="ET150" s="64"/>
      <c r="EU150" s="64"/>
      <c r="EV150" s="65">
        <v>1.0</v>
      </c>
      <c r="EW150" s="65">
        <v>0.0</v>
      </c>
      <c r="EX150" s="65">
        <v>0.0</v>
      </c>
      <c r="EY150" s="65">
        <v>0.0</v>
      </c>
      <c r="EZ150" s="65">
        <v>0.0</v>
      </c>
      <c r="FA150" s="65">
        <v>0.0</v>
      </c>
      <c r="FB150" s="65">
        <v>0.0</v>
      </c>
      <c r="FC150" s="64"/>
      <c r="FD150" s="63" t="s">
        <v>4460</v>
      </c>
      <c r="FE150" s="64"/>
      <c r="FF150" s="64"/>
      <c r="FG150" s="64"/>
      <c r="FH150" s="65">
        <v>1.0</v>
      </c>
      <c r="FI150" s="65">
        <v>0.0</v>
      </c>
      <c r="FJ150" s="65">
        <v>0.0</v>
      </c>
      <c r="FK150" s="64"/>
      <c r="FL150" s="64"/>
      <c r="FM150" s="63" t="s">
        <v>35</v>
      </c>
      <c r="FN150" s="63" t="s">
        <v>4495</v>
      </c>
      <c r="FO150" s="65">
        <v>1.0</v>
      </c>
      <c r="FP150" s="65">
        <v>0.0</v>
      </c>
      <c r="FQ150" s="65">
        <v>0.0</v>
      </c>
      <c r="FR150" s="65">
        <v>0.0</v>
      </c>
      <c r="FS150" s="65">
        <v>0.0</v>
      </c>
      <c r="FT150" s="65">
        <v>0.0</v>
      </c>
      <c r="FU150" s="65">
        <v>0.0</v>
      </c>
      <c r="FV150" s="65">
        <v>0.0</v>
      </c>
      <c r="FW150" s="63" t="s">
        <v>35</v>
      </c>
      <c r="FX150" s="63" t="s">
        <v>132</v>
      </c>
      <c r="FY150" s="65">
        <v>0.0</v>
      </c>
      <c r="FZ150" s="65">
        <v>1.0</v>
      </c>
      <c r="GA150" s="65">
        <v>0.0</v>
      </c>
      <c r="GB150" s="63" t="s">
        <v>2007</v>
      </c>
      <c r="GC150" s="64"/>
      <c r="GD150" s="64"/>
      <c r="GE150" s="64"/>
      <c r="GF150" s="64"/>
      <c r="GG150" s="64"/>
      <c r="GH150" s="64"/>
      <c r="GI150" s="65">
        <v>0.0</v>
      </c>
      <c r="GJ150" s="65">
        <v>0.0</v>
      </c>
      <c r="GK150" s="65">
        <v>0.0</v>
      </c>
      <c r="GL150" s="65">
        <v>0.0</v>
      </c>
      <c r="GM150" s="65">
        <v>1.0</v>
      </c>
      <c r="GN150" s="65">
        <v>0.0</v>
      </c>
      <c r="GO150" s="63" t="s">
        <v>132</v>
      </c>
      <c r="GP150" s="64"/>
      <c r="GQ150" s="64"/>
      <c r="GR150" s="64"/>
      <c r="GS150" s="64"/>
      <c r="GT150" s="65">
        <v>0.0</v>
      </c>
      <c r="GU150" s="65">
        <v>1.0</v>
      </c>
      <c r="GV150" s="65">
        <v>0.0</v>
      </c>
      <c r="GW150" s="64"/>
      <c r="GX150" s="65">
        <v>0.0</v>
      </c>
      <c r="GY150" s="63" t="s">
        <v>4474</v>
      </c>
      <c r="GZ150" s="63" t="s">
        <v>132</v>
      </c>
      <c r="HA150" s="64"/>
      <c r="HB150" s="64"/>
      <c r="HC150" s="64"/>
      <c r="HD150" s="64"/>
      <c r="HE150" s="65">
        <v>0.0</v>
      </c>
      <c r="HF150" s="65">
        <v>1.0</v>
      </c>
      <c r="HG150" s="65">
        <v>0.0</v>
      </c>
      <c r="HH150" s="65">
        <v>0.0</v>
      </c>
      <c r="HI150" s="63" t="s">
        <v>4519</v>
      </c>
      <c r="HJ150" s="65">
        <v>1.0</v>
      </c>
      <c r="HK150" s="65">
        <v>0.0</v>
      </c>
      <c r="HL150" s="65">
        <v>0.0</v>
      </c>
      <c r="HM150" s="65">
        <v>0.0</v>
      </c>
      <c r="HN150" s="64"/>
      <c r="HO150" s="63" t="s">
        <v>132</v>
      </c>
      <c r="HP150" s="65">
        <v>15000.0</v>
      </c>
      <c r="HQ150" s="64"/>
      <c r="HR150" s="65">
        <v>1.0</v>
      </c>
      <c r="HS150" s="64"/>
      <c r="HT150" s="64"/>
      <c r="HU150" s="64"/>
      <c r="HV150" s="63" t="s">
        <v>8188</v>
      </c>
      <c r="HW150" s="63" t="s">
        <v>8189</v>
      </c>
      <c r="HX150" s="63" t="s">
        <v>8184</v>
      </c>
      <c r="HY150" s="63">
        <v>5.3009884E7</v>
      </c>
      <c r="HZ150" s="63" t="s">
        <v>5539</v>
      </c>
      <c r="IA150" s="65">
        <v>1.0</v>
      </c>
      <c r="IB150" s="65">
        <v>0.0</v>
      </c>
      <c r="IC150" s="65">
        <v>1.0</v>
      </c>
      <c r="ID150" s="65">
        <v>0.0</v>
      </c>
      <c r="IE150" s="65">
        <v>0.0</v>
      </c>
      <c r="IF150" s="65">
        <v>0.0</v>
      </c>
      <c r="IG150" s="65">
        <v>0.0</v>
      </c>
      <c r="IH150" s="64"/>
      <c r="II150" s="64"/>
      <c r="IJ150" s="64"/>
      <c r="IK150" s="64"/>
      <c r="IL150" s="64"/>
      <c r="IM150" s="64"/>
      <c r="IN150" s="64"/>
      <c r="IO150" s="64"/>
      <c r="IP150" s="64"/>
      <c r="IQ150" s="64"/>
      <c r="IR150" s="165">
        <v>160000.0</v>
      </c>
      <c r="IS150" s="65">
        <v>2.0</v>
      </c>
      <c r="IT150" s="63" t="s">
        <v>5287</v>
      </c>
      <c r="IU150" s="64"/>
      <c r="IV150" s="64"/>
      <c r="IW150" s="64"/>
      <c r="IX150" s="64"/>
      <c r="IY150" s="64"/>
      <c r="IZ150" s="64"/>
      <c r="JA150" s="64"/>
      <c r="JB150" s="64"/>
      <c r="JC150" s="64"/>
      <c r="JD150" s="64"/>
      <c r="JE150" s="64"/>
      <c r="JF150" s="64"/>
      <c r="JG150" s="64"/>
      <c r="JH150" s="64"/>
      <c r="JI150" s="64"/>
      <c r="JJ150" s="64"/>
      <c r="JK150" s="64"/>
      <c r="JL150" s="64"/>
      <c r="JM150" s="64"/>
      <c r="JN150" s="64"/>
      <c r="JO150" s="64"/>
      <c r="JP150" s="64"/>
      <c r="JQ150" s="64"/>
      <c r="JR150" s="64"/>
      <c r="JS150" s="64"/>
      <c r="JT150" s="64"/>
      <c r="JU150" s="64"/>
      <c r="JV150" s="64"/>
      <c r="JW150" s="64"/>
      <c r="JX150" s="64"/>
      <c r="JY150" s="64"/>
      <c r="JZ150" s="64"/>
      <c r="KA150" s="64"/>
      <c r="KB150" s="64"/>
      <c r="KC150" s="64"/>
      <c r="KD150" s="64"/>
      <c r="KE150" s="64"/>
      <c r="KF150" s="64"/>
      <c r="KG150" s="64"/>
      <c r="KH150" s="64"/>
      <c r="KI150" s="64"/>
      <c r="KJ150" s="64"/>
      <c r="KK150" s="65">
        <v>5.00523319E8</v>
      </c>
      <c r="KL150" s="63" t="s">
        <v>8190</v>
      </c>
      <c r="KM150" s="163">
        <v>45235.0</v>
      </c>
      <c r="KN150" s="64"/>
      <c r="KO150" s="64"/>
      <c r="KP150" s="63" t="s">
        <v>4442</v>
      </c>
      <c r="KQ150" s="64"/>
      <c r="KR150" s="63" t="s">
        <v>6404</v>
      </c>
      <c r="KS150" s="64"/>
      <c r="KT150" s="65">
        <v>149.0</v>
      </c>
    </row>
    <row r="151" hidden="1">
      <c r="A151" s="163">
        <v>45235.0</v>
      </c>
      <c r="B151" s="163">
        <v>45235.0</v>
      </c>
      <c r="C151" s="63" t="s">
        <v>8191</v>
      </c>
      <c r="D151" s="63" t="s">
        <v>8192</v>
      </c>
      <c r="E151" s="63">
        <v>3.0465813E9</v>
      </c>
      <c r="F151" s="63" t="s">
        <v>4408</v>
      </c>
      <c r="G151" s="63" t="s">
        <v>6661</v>
      </c>
      <c r="H151" s="63" t="s">
        <v>8193</v>
      </c>
      <c r="I151" s="63" t="s">
        <v>8194</v>
      </c>
      <c r="J151" s="63" t="s">
        <v>8195</v>
      </c>
      <c r="K151" s="65">
        <v>4.531488</v>
      </c>
      <c r="L151" s="65">
        <v>-74.152923</v>
      </c>
      <c r="M151" s="65">
        <v>2913.699951</v>
      </c>
      <c r="N151" s="65">
        <v>68.40000153</v>
      </c>
      <c r="O151" s="63" t="s">
        <v>8196</v>
      </c>
      <c r="P151" s="65">
        <v>3.134933563E9</v>
      </c>
      <c r="Q151" s="63" t="s">
        <v>8197</v>
      </c>
      <c r="R151" s="64"/>
      <c r="S151" s="63" t="s">
        <v>8198</v>
      </c>
      <c r="T151" s="164" t="s">
        <v>8199</v>
      </c>
      <c r="U151" s="64"/>
      <c r="V151" s="64"/>
      <c r="W151" s="64"/>
      <c r="X151" s="64"/>
      <c r="Y151" s="65">
        <v>4.0</v>
      </c>
      <c r="Z151" s="65">
        <v>1.0</v>
      </c>
      <c r="AA151" s="63" t="s">
        <v>4484</v>
      </c>
      <c r="AB151" s="63" t="s">
        <v>35</v>
      </c>
      <c r="AC151" s="63" t="s">
        <v>4437</v>
      </c>
      <c r="AD151" s="63" t="s">
        <v>35</v>
      </c>
      <c r="AE151" s="65">
        <v>1.0</v>
      </c>
      <c r="AF151" s="65">
        <v>3.0</v>
      </c>
      <c r="AG151" s="65">
        <v>2.0</v>
      </c>
      <c r="AH151" s="65">
        <v>1.0</v>
      </c>
      <c r="AI151" s="63" t="s">
        <v>2007</v>
      </c>
      <c r="AJ151" s="63" t="s">
        <v>2007</v>
      </c>
      <c r="AK151" s="65">
        <v>1.0</v>
      </c>
      <c r="AL151" s="63" t="s">
        <v>2007</v>
      </c>
      <c r="AM151" s="65">
        <v>1.0</v>
      </c>
      <c r="AN151" s="63" t="s">
        <v>4485</v>
      </c>
      <c r="AO151" s="63" t="s">
        <v>4581</v>
      </c>
      <c r="AP151" s="63" t="s">
        <v>4420</v>
      </c>
      <c r="AQ151" s="64"/>
      <c r="AR151" s="63" t="s">
        <v>4421</v>
      </c>
      <c r="AS151" s="63" t="s">
        <v>132</v>
      </c>
      <c r="AT151" s="64"/>
      <c r="AU151" s="63" t="s">
        <v>132</v>
      </c>
      <c r="AV151" s="63" t="s">
        <v>4458</v>
      </c>
      <c r="AW151" s="63" t="s">
        <v>4561</v>
      </c>
      <c r="AX151" s="63" t="s">
        <v>132</v>
      </c>
      <c r="AY151" s="64"/>
      <c r="AZ151" s="64"/>
      <c r="BA151" s="64"/>
      <c r="BB151" s="65">
        <v>0.0</v>
      </c>
      <c r="BC151" s="65">
        <v>1.0</v>
      </c>
      <c r="BD151" s="65">
        <v>0.0</v>
      </c>
      <c r="BE151" s="65">
        <v>1.0</v>
      </c>
      <c r="BF151" s="63" t="s">
        <v>4487</v>
      </c>
      <c r="BG151" s="65">
        <v>18.0</v>
      </c>
      <c r="BH151" s="63" t="s">
        <v>4564</v>
      </c>
      <c r="BI151" s="63" t="s">
        <v>4461</v>
      </c>
      <c r="BJ151" s="63" t="s">
        <v>4564</v>
      </c>
      <c r="BK151" s="65">
        <v>0.0</v>
      </c>
      <c r="BL151" s="65">
        <v>0.0</v>
      </c>
      <c r="BM151" s="65">
        <v>0.0</v>
      </c>
      <c r="BN151" s="65">
        <v>0.0</v>
      </c>
      <c r="BO151" s="65">
        <v>1.0</v>
      </c>
      <c r="BP151" s="65">
        <v>0.0</v>
      </c>
      <c r="BQ151" s="65">
        <v>0.0</v>
      </c>
      <c r="BR151" s="64"/>
      <c r="BS151" s="64"/>
      <c r="BT151" s="63" t="s">
        <v>4461</v>
      </c>
      <c r="BU151" s="63" t="s">
        <v>4462</v>
      </c>
      <c r="BV151" s="65">
        <v>1.0</v>
      </c>
      <c r="BW151" s="65">
        <v>0.0</v>
      </c>
      <c r="BX151" s="65">
        <v>0.0</v>
      </c>
      <c r="BY151" s="63" t="s">
        <v>4431</v>
      </c>
      <c r="BZ151" s="63" t="s">
        <v>4425</v>
      </c>
      <c r="CA151" s="63" t="s">
        <v>8200</v>
      </c>
      <c r="CB151" s="65">
        <v>1.0</v>
      </c>
      <c r="CC151" s="65">
        <v>1.0</v>
      </c>
      <c r="CD151" s="65">
        <v>1.0</v>
      </c>
      <c r="CE151" s="65">
        <v>0.0</v>
      </c>
      <c r="CF151" s="65">
        <v>0.0</v>
      </c>
      <c r="CG151" s="65">
        <v>0.0</v>
      </c>
      <c r="CH151" s="65">
        <v>1.0</v>
      </c>
      <c r="CI151" s="65">
        <v>0.0</v>
      </c>
      <c r="CJ151" s="63" t="s">
        <v>8201</v>
      </c>
      <c r="CK151" s="64"/>
      <c r="CL151" s="64"/>
      <c r="CM151" s="64"/>
      <c r="CN151" s="64"/>
      <c r="CO151" s="64"/>
      <c r="CP151" s="64"/>
      <c r="CQ151" s="64"/>
      <c r="CR151" s="64"/>
      <c r="CS151" s="64"/>
      <c r="CT151" s="63" t="s">
        <v>8202</v>
      </c>
      <c r="CU151" s="63" t="s">
        <v>4427</v>
      </c>
      <c r="CV151" s="64"/>
      <c r="CW151" s="64"/>
      <c r="CX151" s="63" t="s">
        <v>4538</v>
      </c>
      <c r="CY151" s="65">
        <v>0.0</v>
      </c>
      <c r="CZ151" s="65">
        <v>0.0</v>
      </c>
      <c r="DA151" s="65">
        <v>0.0</v>
      </c>
      <c r="DB151" s="65">
        <v>0.0</v>
      </c>
      <c r="DC151" s="65">
        <v>0.0</v>
      </c>
      <c r="DD151" s="65">
        <v>0.0</v>
      </c>
      <c r="DE151" s="65">
        <v>1.0</v>
      </c>
      <c r="DF151" s="65">
        <v>0.0</v>
      </c>
      <c r="DG151" s="64"/>
      <c r="DH151" s="64"/>
      <c r="DI151" s="64"/>
      <c r="DJ151" s="65">
        <v>0.0</v>
      </c>
      <c r="DK151" s="65">
        <v>0.0</v>
      </c>
      <c r="DL151" s="65">
        <v>0.0</v>
      </c>
      <c r="DM151" s="64"/>
      <c r="DN151" s="63" t="s">
        <v>4429</v>
      </c>
      <c r="DO151" s="63" t="s">
        <v>4430</v>
      </c>
      <c r="DP151" s="63" t="s">
        <v>4430</v>
      </c>
      <c r="DQ151" s="64"/>
      <c r="DR151" s="64"/>
      <c r="DS151" s="64"/>
      <c r="DT151" s="64"/>
      <c r="DU151" s="64"/>
      <c r="DV151" s="65">
        <v>1.0</v>
      </c>
      <c r="DW151" s="65">
        <v>0.0</v>
      </c>
      <c r="DX151" s="65">
        <v>0.0</v>
      </c>
      <c r="DY151" s="65">
        <v>0.0</v>
      </c>
      <c r="DZ151" s="65">
        <v>0.0</v>
      </c>
      <c r="EA151" s="63" t="s">
        <v>4430</v>
      </c>
      <c r="EB151" s="64"/>
      <c r="EC151" s="64"/>
      <c r="ED151" s="64"/>
      <c r="EE151" s="64"/>
      <c r="EF151" s="64"/>
      <c r="EG151" s="65">
        <v>1.0</v>
      </c>
      <c r="EH151" s="65">
        <v>0.0</v>
      </c>
      <c r="EI151" s="65">
        <v>0.0</v>
      </c>
      <c r="EJ151" s="65">
        <v>0.0</v>
      </c>
      <c r="EK151" s="65">
        <v>0.0</v>
      </c>
      <c r="EL151" s="63" t="s">
        <v>4431</v>
      </c>
      <c r="EM151" s="63" t="s">
        <v>4432</v>
      </c>
      <c r="EN151" s="63" t="s">
        <v>4433</v>
      </c>
      <c r="EO151" s="64"/>
      <c r="EP151" s="64"/>
      <c r="EQ151" s="64"/>
      <c r="ER151" s="64"/>
      <c r="ES151" s="64"/>
      <c r="ET151" s="64"/>
      <c r="EU151" s="64"/>
      <c r="EV151" s="65">
        <v>0.0</v>
      </c>
      <c r="EW151" s="65">
        <v>0.0</v>
      </c>
      <c r="EX151" s="65">
        <v>0.0</v>
      </c>
      <c r="EY151" s="65">
        <v>0.0</v>
      </c>
      <c r="EZ151" s="65">
        <v>1.0</v>
      </c>
      <c r="FA151" s="65">
        <v>0.0</v>
      </c>
      <c r="FB151" s="65">
        <v>0.0</v>
      </c>
      <c r="FC151" s="63" t="s">
        <v>216</v>
      </c>
      <c r="FD151" s="63" t="s">
        <v>4425</v>
      </c>
      <c r="FE151" s="64"/>
      <c r="FF151" s="64"/>
      <c r="FG151" s="64"/>
      <c r="FH151" s="65">
        <v>0.0</v>
      </c>
      <c r="FI151" s="65">
        <v>0.0</v>
      </c>
      <c r="FJ151" s="65">
        <v>1.0</v>
      </c>
      <c r="FK151" s="64"/>
      <c r="FL151" s="64"/>
      <c r="FM151" s="63" t="s">
        <v>35</v>
      </c>
      <c r="FN151" s="63" t="s">
        <v>4436</v>
      </c>
      <c r="FO151" s="65">
        <v>0.0</v>
      </c>
      <c r="FP151" s="65">
        <v>0.0</v>
      </c>
      <c r="FQ151" s="65">
        <v>0.0</v>
      </c>
      <c r="FR151" s="65">
        <v>0.0</v>
      </c>
      <c r="FS151" s="65">
        <v>1.0</v>
      </c>
      <c r="FT151" s="65">
        <v>0.0</v>
      </c>
      <c r="FU151" s="65">
        <v>0.0</v>
      </c>
      <c r="FV151" s="65">
        <v>0.0</v>
      </c>
      <c r="FW151" s="63" t="s">
        <v>35</v>
      </c>
      <c r="FX151" s="63" t="s">
        <v>132</v>
      </c>
      <c r="FY151" s="65">
        <v>0.0</v>
      </c>
      <c r="FZ151" s="65">
        <v>1.0</v>
      </c>
      <c r="GA151" s="65">
        <v>0.0</v>
      </c>
      <c r="GB151" s="63" t="s">
        <v>4517</v>
      </c>
      <c r="GC151" s="64"/>
      <c r="GD151" s="64"/>
      <c r="GE151" s="64"/>
      <c r="GF151" s="64"/>
      <c r="GG151" s="64"/>
      <c r="GH151" s="64"/>
      <c r="GI151" s="65">
        <v>1.0</v>
      </c>
      <c r="GJ151" s="65">
        <v>0.0</v>
      </c>
      <c r="GK151" s="65">
        <v>0.0</v>
      </c>
      <c r="GL151" s="65">
        <v>1.0</v>
      </c>
      <c r="GM151" s="65">
        <v>0.0</v>
      </c>
      <c r="GN151" s="65">
        <v>0.0</v>
      </c>
      <c r="GO151" s="63" t="s">
        <v>564</v>
      </c>
      <c r="GP151" s="64"/>
      <c r="GQ151" s="64"/>
      <c r="GR151" s="64"/>
      <c r="GS151" s="64"/>
      <c r="GT151" s="65">
        <v>1.0</v>
      </c>
      <c r="GU151" s="65">
        <v>0.0</v>
      </c>
      <c r="GV151" s="65">
        <v>0.0</v>
      </c>
      <c r="GW151" s="64"/>
      <c r="GX151" s="65">
        <v>0.0</v>
      </c>
      <c r="GY151" s="63" t="s">
        <v>4544</v>
      </c>
      <c r="GZ151" s="63" t="s">
        <v>564</v>
      </c>
      <c r="HA151" s="64"/>
      <c r="HB151" s="64"/>
      <c r="HC151" s="64"/>
      <c r="HD151" s="64"/>
      <c r="HE151" s="65">
        <v>1.0</v>
      </c>
      <c r="HF151" s="65">
        <v>0.0</v>
      </c>
      <c r="HG151" s="65">
        <v>0.0</v>
      </c>
      <c r="HH151" s="65">
        <v>0.0</v>
      </c>
      <c r="HI151" s="63" t="s">
        <v>4519</v>
      </c>
      <c r="HJ151" s="65">
        <v>1.0</v>
      </c>
      <c r="HK151" s="65">
        <v>0.0</v>
      </c>
      <c r="HL151" s="65">
        <v>0.0</v>
      </c>
      <c r="HM151" s="65">
        <v>0.0</v>
      </c>
      <c r="HN151" s="64"/>
      <c r="HO151" s="63" t="s">
        <v>564</v>
      </c>
      <c r="HP151" s="65">
        <v>90.0</v>
      </c>
      <c r="HQ151" s="63" t="s">
        <v>8203</v>
      </c>
      <c r="HR151" s="65">
        <v>2.0</v>
      </c>
      <c r="HS151" s="64"/>
      <c r="HT151" s="64"/>
      <c r="HU151" s="64"/>
      <c r="HV151" s="63" t="s">
        <v>8204</v>
      </c>
      <c r="HW151" s="63" t="s">
        <v>2901</v>
      </c>
      <c r="HX151" s="63" t="s">
        <v>8205</v>
      </c>
      <c r="HY151" s="63">
        <v>1.095484481E9</v>
      </c>
      <c r="HZ151" s="63" t="s">
        <v>5539</v>
      </c>
      <c r="IA151" s="65">
        <v>1.0</v>
      </c>
      <c r="IB151" s="65">
        <v>0.0</v>
      </c>
      <c r="IC151" s="65">
        <v>1.0</v>
      </c>
      <c r="ID151" s="65">
        <v>0.0</v>
      </c>
      <c r="IE151" s="65">
        <v>0.0</v>
      </c>
      <c r="IF151" s="65">
        <v>0.0</v>
      </c>
      <c r="IG151" s="65">
        <v>0.0</v>
      </c>
      <c r="IH151" s="64"/>
      <c r="II151" s="64"/>
      <c r="IJ151" s="64"/>
      <c r="IK151" s="64"/>
      <c r="IL151" s="64"/>
      <c r="IM151" s="64"/>
      <c r="IN151" s="64"/>
      <c r="IO151" s="64"/>
      <c r="IP151" s="64"/>
      <c r="IQ151" s="63">
        <v>0.0</v>
      </c>
      <c r="IR151" s="63">
        <v>110000.0</v>
      </c>
      <c r="IS151" s="65">
        <v>1.0</v>
      </c>
      <c r="IT151" s="63" t="s">
        <v>5428</v>
      </c>
      <c r="IU151" s="64"/>
      <c r="IV151" s="64"/>
      <c r="IW151" s="64"/>
      <c r="IX151" s="64"/>
      <c r="IY151" s="64"/>
      <c r="IZ151" s="64"/>
      <c r="JA151" s="64"/>
      <c r="JB151" s="64"/>
      <c r="JC151" s="64"/>
      <c r="JD151" s="64"/>
      <c r="JE151" s="63" t="s">
        <v>8206</v>
      </c>
      <c r="JF151" s="64"/>
      <c r="JG151" s="64"/>
      <c r="JH151" s="64"/>
      <c r="JI151" s="64"/>
      <c r="JJ151" s="64"/>
      <c r="JK151" s="64"/>
      <c r="JL151" s="64"/>
      <c r="JM151" s="64"/>
      <c r="JN151" s="64"/>
      <c r="JO151" s="64"/>
      <c r="JP151" s="64"/>
      <c r="JQ151" s="64"/>
      <c r="JR151" s="64"/>
      <c r="JS151" s="64"/>
      <c r="JT151" s="64"/>
      <c r="JU151" s="64"/>
      <c r="JV151" s="64"/>
      <c r="JW151" s="64"/>
      <c r="JX151" s="64"/>
      <c r="JY151" s="64"/>
      <c r="JZ151" s="64"/>
      <c r="KA151" s="64"/>
      <c r="KB151" s="64"/>
      <c r="KC151" s="64"/>
      <c r="KD151" s="64"/>
      <c r="KE151" s="64"/>
      <c r="KF151" s="64"/>
      <c r="KG151" s="64"/>
      <c r="KH151" s="64"/>
      <c r="KI151" s="64"/>
      <c r="KJ151" s="64"/>
      <c r="KK151" s="65">
        <v>5.00525527E8</v>
      </c>
      <c r="KL151" s="63" t="s">
        <v>8207</v>
      </c>
      <c r="KM151" s="163">
        <v>45235.0</v>
      </c>
      <c r="KN151" s="64"/>
      <c r="KO151" s="64"/>
      <c r="KP151" s="63" t="s">
        <v>4442</v>
      </c>
      <c r="KQ151" s="64"/>
      <c r="KR151" s="63" t="s">
        <v>6404</v>
      </c>
      <c r="KS151" s="64"/>
      <c r="KT151" s="65">
        <v>150.0</v>
      </c>
    </row>
    <row r="152" hidden="1">
      <c r="A152" s="163">
        <v>45235.0</v>
      </c>
      <c r="B152" s="163">
        <v>45235.0</v>
      </c>
      <c r="C152" s="63" t="s">
        <v>8208</v>
      </c>
      <c r="D152" s="63" t="s">
        <v>8209</v>
      </c>
      <c r="E152" s="63">
        <v>3.167468794E9</v>
      </c>
      <c r="F152" s="63" t="s">
        <v>4408</v>
      </c>
      <c r="G152" s="63" t="s">
        <v>6661</v>
      </c>
      <c r="H152" s="63" t="s">
        <v>5578</v>
      </c>
      <c r="I152" s="63" t="s">
        <v>5326</v>
      </c>
      <c r="J152" s="63" t="s">
        <v>8210</v>
      </c>
      <c r="K152" s="65">
        <v>4.529123</v>
      </c>
      <c r="L152" s="65">
        <v>-74.15367</v>
      </c>
      <c r="M152" s="65">
        <v>2946.253257</v>
      </c>
      <c r="N152" s="65">
        <v>67.49242108</v>
      </c>
      <c r="O152" s="63" t="s">
        <v>8211</v>
      </c>
      <c r="P152" s="65">
        <v>3.203490585E9</v>
      </c>
      <c r="Q152" s="63" t="s">
        <v>8212</v>
      </c>
      <c r="R152" s="64"/>
      <c r="S152" s="63" t="s">
        <v>8213</v>
      </c>
      <c r="T152" s="164" t="s">
        <v>8214</v>
      </c>
      <c r="U152" s="63" t="s">
        <v>8215</v>
      </c>
      <c r="V152" s="164" t="s">
        <v>8216</v>
      </c>
      <c r="W152" s="63" t="s">
        <v>8217</v>
      </c>
      <c r="X152" s="164" t="s">
        <v>8218</v>
      </c>
      <c r="Y152" s="65">
        <v>2.0</v>
      </c>
      <c r="Z152" s="65">
        <v>1.0</v>
      </c>
      <c r="AA152" s="63" t="s">
        <v>4484</v>
      </c>
      <c r="AB152" s="63" t="s">
        <v>35</v>
      </c>
      <c r="AC152" s="63" t="s">
        <v>132</v>
      </c>
      <c r="AD152" s="63" t="s">
        <v>35</v>
      </c>
      <c r="AE152" s="63" t="s">
        <v>216</v>
      </c>
      <c r="AF152" s="65">
        <v>2.0</v>
      </c>
      <c r="AG152" s="63" t="s">
        <v>2007</v>
      </c>
      <c r="AH152" s="63" t="s">
        <v>2007</v>
      </c>
      <c r="AI152" s="63" t="s">
        <v>2007</v>
      </c>
      <c r="AJ152" s="65">
        <v>1.0</v>
      </c>
      <c r="AK152" s="65">
        <v>1.0</v>
      </c>
      <c r="AL152" s="63" t="s">
        <v>2007</v>
      </c>
      <c r="AM152" s="65">
        <v>1.0</v>
      </c>
      <c r="AN152" s="63" t="s">
        <v>4437</v>
      </c>
      <c r="AO152" s="63" t="s">
        <v>4419</v>
      </c>
      <c r="AP152" s="63" t="s">
        <v>4420</v>
      </c>
      <c r="AQ152" s="64"/>
      <c r="AR152" s="63" t="s">
        <v>4421</v>
      </c>
      <c r="AS152" s="63" t="s">
        <v>132</v>
      </c>
      <c r="AT152" s="64"/>
      <c r="AU152" s="63" t="s">
        <v>35</v>
      </c>
      <c r="AV152" s="63" t="s">
        <v>4422</v>
      </c>
      <c r="AW152" s="63" t="s">
        <v>4561</v>
      </c>
      <c r="AX152" s="63" t="s">
        <v>132</v>
      </c>
      <c r="AY152" s="64"/>
      <c r="AZ152" s="64"/>
      <c r="BA152" s="64"/>
      <c r="BB152" s="65">
        <v>0.0</v>
      </c>
      <c r="BC152" s="65">
        <v>1.0</v>
      </c>
      <c r="BD152" s="65">
        <v>0.0</v>
      </c>
      <c r="BE152" s="63" t="s">
        <v>4868</v>
      </c>
      <c r="BF152" s="166">
        <v>45689.0</v>
      </c>
      <c r="BG152" s="65">
        <v>60.0</v>
      </c>
      <c r="BH152" s="63" t="s">
        <v>4459</v>
      </c>
      <c r="BI152" s="63" t="s">
        <v>4425</v>
      </c>
      <c r="BJ152" s="63" t="s">
        <v>4564</v>
      </c>
      <c r="BK152" s="65">
        <v>0.0</v>
      </c>
      <c r="BL152" s="65">
        <v>0.0</v>
      </c>
      <c r="BM152" s="65">
        <v>0.0</v>
      </c>
      <c r="BN152" s="65">
        <v>0.0</v>
      </c>
      <c r="BO152" s="65">
        <v>1.0</v>
      </c>
      <c r="BP152" s="65">
        <v>0.0</v>
      </c>
      <c r="BQ152" s="65">
        <v>0.0</v>
      </c>
      <c r="BR152" s="64"/>
      <c r="BS152" s="64"/>
      <c r="BT152" s="63" t="s">
        <v>4460</v>
      </c>
      <c r="BU152" s="63" t="s">
        <v>4488</v>
      </c>
      <c r="BV152" s="65">
        <v>0.0</v>
      </c>
      <c r="BW152" s="65">
        <v>0.0</v>
      </c>
      <c r="BX152" s="65">
        <v>1.0</v>
      </c>
      <c r="BY152" s="63" t="s">
        <v>8219</v>
      </c>
      <c r="BZ152" s="63" t="s">
        <v>4460</v>
      </c>
      <c r="CA152" s="63" t="s">
        <v>4689</v>
      </c>
      <c r="CB152" s="65">
        <v>0.0</v>
      </c>
      <c r="CC152" s="65">
        <v>0.0</v>
      </c>
      <c r="CD152" s="65">
        <v>1.0</v>
      </c>
      <c r="CE152" s="65">
        <v>0.0</v>
      </c>
      <c r="CF152" s="65">
        <v>0.0</v>
      </c>
      <c r="CG152" s="65">
        <v>0.0</v>
      </c>
      <c r="CH152" s="65">
        <v>0.0</v>
      </c>
      <c r="CI152" s="65">
        <v>0.0</v>
      </c>
      <c r="CJ152" s="64"/>
      <c r="CK152" s="63" t="s">
        <v>5554</v>
      </c>
      <c r="CL152" s="65">
        <v>0.0</v>
      </c>
      <c r="CM152" s="65">
        <v>0.0</v>
      </c>
      <c r="CN152" s="65">
        <v>0.0</v>
      </c>
      <c r="CO152" s="65">
        <v>1.0</v>
      </c>
      <c r="CP152" s="65">
        <v>0.0</v>
      </c>
      <c r="CQ152" s="65">
        <v>0.0</v>
      </c>
      <c r="CR152" s="65">
        <v>0.0</v>
      </c>
      <c r="CS152" s="65">
        <v>0.0</v>
      </c>
      <c r="CT152" s="64"/>
      <c r="CU152" s="63" t="s">
        <v>4427</v>
      </c>
      <c r="CV152" s="64"/>
      <c r="CW152" s="64"/>
      <c r="CX152" s="63" t="s">
        <v>4514</v>
      </c>
      <c r="CY152" s="65">
        <v>0.0</v>
      </c>
      <c r="CZ152" s="65">
        <v>0.0</v>
      </c>
      <c r="DA152" s="65">
        <v>0.0</v>
      </c>
      <c r="DB152" s="65">
        <v>0.0</v>
      </c>
      <c r="DC152" s="65">
        <v>0.0</v>
      </c>
      <c r="DD152" s="65">
        <v>0.0</v>
      </c>
      <c r="DE152" s="65">
        <v>0.0</v>
      </c>
      <c r="DF152" s="65">
        <v>0.0</v>
      </c>
      <c r="DG152" s="64"/>
      <c r="DH152" s="64"/>
      <c r="DI152" s="64"/>
      <c r="DJ152" s="65">
        <v>1.0</v>
      </c>
      <c r="DK152" s="65">
        <v>0.0</v>
      </c>
      <c r="DL152" s="65">
        <v>0.0</v>
      </c>
      <c r="DM152" s="64"/>
      <c r="DN152" s="63" t="s">
        <v>4429</v>
      </c>
      <c r="DO152" s="63" t="s">
        <v>4430</v>
      </c>
      <c r="DP152" s="64"/>
      <c r="DQ152" s="64"/>
      <c r="DR152" s="64"/>
      <c r="DS152" s="64"/>
      <c r="DT152" s="64"/>
      <c r="DU152" s="64"/>
      <c r="DV152" s="64"/>
      <c r="DW152" s="64"/>
      <c r="DX152" s="64"/>
      <c r="DY152" s="64"/>
      <c r="DZ152" s="64"/>
      <c r="EA152" s="64"/>
      <c r="EB152" s="64"/>
      <c r="EC152" s="64"/>
      <c r="ED152" s="64"/>
      <c r="EE152" s="64"/>
      <c r="EF152" s="64"/>
      <c r="EG152" s="64"/>
      <c r="EH152" s="64"/>
      <c r="EI152" s="64"/>
      <c r="EJ152" s="64"/>
      <c r="EK152" s="64"/>
      <c r="EL152" s="63" t="s">
        <v>4431</v>
      </c>
      <c r="EM152" s="63" t="s">
        <v>4432</v>
      </c>
      <c r="EN152" s="63" t="s">
        <v>4494</v>
      </c>
      <c r="EO152" s="64"/>
      <c r="EP152" s="64"/>
      <c r="EQ152" s="64"/>
      <c r="ER152" s="64"/>
      <c r="ES152" s="64"/>
      <c r="ET152" s="64"/>
      <c r="EU152" s="64"/>
      <c r="EV152" s="65">
        <v>1.0</v>
      </c>
      <c r="EW152" s="65">
        <v>0.0</v>
      </c>
      <c r="EX152" s="65">
        <v>0.0</v>
      </c>
      <c r="EY152" s="65">
        <v>0.0</v>
      </c>
      <c r="EZ152" s="65">
        <v>0.0</v>
      </c>
      <c r="FA152" s="65">
        <v>0.0</v>
      </c>
      <c r="FB152" s="65">
        <v>0.0</v>
      </c>
      <c r="FC152" s="64"/>
      <c r="FD152" s="63" t="s">
        <v>4460</v>
      </c>
      <c r="FE152" s="64"/>
      <c r="FF152" s="64"/>
      <c r="FG152" s="64"/>
      <c r="FH152" s="65">
        <v>1.0</v>
      </c>
      <c r="FI152" s="65">
        <v>0.0</v>
      </c>
      <c r="FJ152" s="65">
        <v>0.0</v>
      </c>
      <c r="FK152" s="64"/>
      <c r="FL152" s="64"/>
      <c r="FM152" s="63" t="s">
        <v>35</v>
      </c>
      <c r="FN152" s="63" t="s">
        <v>4436</v>
      </c>
      <c r="FO152" s="65">
        <v>0.0</v>
      </c>
      <c r="FP152" s="65">
        <v>0.0</v>
      </c>
      <c r="FQ152" s="65">
        <v>0.0</v>
      </c>
      <c r="FR152" s="65">
        <v>0.0</v>
      </c>
      <c r="FS152" s="65">
        <v>1.0</v>
      </c>
      <c r="FT152" s="65">
        <v>0.0</v>
      </c>
      <c r="FU152" s="65">
        <v>0.0</v>
      </c>
      <c r="FV152" s="65">
        <v>0.0</v>
      </c>
      <c r="FW152" s="63" t="s">
        <v>132</v>
      </c>
      <c r="FX152" s="63" t="s">
        <v>132</v>
      </c>
      <c r="FY152" s="65">
        <v>0.0</v>
      </c>
      <c r="FZ152" s="65">
        <v>1.0</v>
      </c>
      <c r="GA152" s="65">
        <v>0.0</v>
      </c>
      <c r="GB152" s="63" t="s">
        <v>2007</v>
      </c>
      <c r="GC152" s="64"/>
      <c r="GD152" s="64"/>
      <c r="GE152" s="64"/>
      <c r="GF152" s="64"/>
      <c r="GG152" s="64"/>
      <c r="GH152" s="64"/>
      <c r="GI152" s="65">
        <v>0.0</v>
      </c>
      <c r="GJ152" s="65">
        <v>0.0</v>
      </c>
      <c r="GK152" s="65">
        <v>0.0</v>
      </c>
      <c r="GL152" s="65">
        <v>0.0</v>
      </c>
      <c r="GM152" s="65">
        <v>1.0</v>
      </c>
      <c r="GN152" s="65">
        <v>0.0</v>
      </c>
      <c r="GO152" s="64"/>
      <c r="GP152" s="64"/>
      <c r="GQ152" s="64"/>
      <c r="GR152" s="64"/>
      <c r="GS152" s="64"/>
      <c r="GT152" s="64"/>
      <c r="GU152" s="64"/>
      <c r="GV152" s="64"/>
      <c r="GW152" s="64"/>
      <c r="GX152" s="64"/>
      <c r="GY152" s="63" t="s">
        <v>4474</v>
      </c>
      <c r="GZ152" s="64"/>
      <c r="HA152" s="64"/>
      <c r="HB152" s="64"/>
      <c r="HC152" s="64"/>
      <c r="HD152" s="64"/>
      <c r="HE152" s="64"/>
      <c r="HF152" s="64"/>
      <c r="HG152" s="64"/>
      <c r="HH152" s="64"/>
      <c r="HI152" s="63" t="s">
        <v>4519</v>
      </c>
      <c r="HJ152" s="65">
        <v>1.0</v>
      </c>
      <c r="HK152" s="65">
        <v>0.0</v>
      </c>
      <c r="HL152" s="65">
        <v>0.0</v>
      </c>
      <c r="HM152" s="65">
        <v>0.0</v>
      </c>
      <c r="HN152" s="64"/>
      <c r="HO152" s="63" t="s">
        <v>132</v>
      </c>
      <c r="HP152" s="65">
        <v>20000.0</v>
      </c>
      <c r="HQ152" s="63" t="s">
        <v>7739</v>
      </c>
      <c r="HR152" s="65">
        <v>1.0</v>
      </c>
      <c r="HS152" s="64"/>
      <c r="HT152" s="64"/>
      <c r="HU152" s="64"/>
      <c r="HV152" s="63" t="s">
        <v>8220</v>
      </c>
      <c r="HW152" s="63" t="s">
        <v>8221</v>
      </c>
      <c r="HX152" s="63" t="s">
        <v>8222</v>
      </c>
      <c r="HY152" s="63">
        <v>2.0816277E7</v>
      </c>
      <c r="HZ152" s="63" t="s">
        <v>5726</v>
      </c>
      <c r="IA152" s="65">
        <v>1.0</v>
      </c>
      <c r="IB152" s="65">
        <v>0.0</v>
      </c>
      <c r="IC152" s="65">
        <v>1.0</v>
      </c>
      <c r="ID152" s="65">
        <v>1.0</v>
      </c>
      <c r="IE152" s="65">
        <v>1.0</v>
      </c>
      <c r="IF152" s="65">
        <v>0.0</v>
      </c>
      <c r="IG152" s="65">
        <v>0.0</v>
      </c>
      <c r="IH152" s="64"/>
      <c r="II152" s="64"/>
      <c r="IJ152" s="64"/>
      <c r="IK152" s="64"/>
      <c r="IL152" s="64"/>
      <c r="IM152" s="64"/>
      <c r="IN152" s="64"/>
      <c r="IO152" s="64"/>
      <c r="IP152" s="64"/>
      <c r="IQ152" s="64"/>
      <c r="IR152" s="63">
        <v>60000.0</v>
      </c>
      <c r="IS152" s="65">
        <v>2.0</v>
      </c>
      <c r="IT152" s="63" t="s">
        <v>5287</v>
      </c>
      <c r="IU152" s="64"/>
      <c r="IV152" s="64"/>
      <c r="IW152" s="64"/>
      <c r="IX152" s="64"/>
      <c r="IY152" s="64"/>
      <c r="IZ152" s="64"/>
      <c r="JA152" s="64"/>
      <c r="JB152" s="64"/>
      <c r="JC152" s="64"/>
      <c r="JD152" s="64"/>
      <c r="JE152" s="64"/>
      <c r="JF152" s="64"/>
      <c r="JG152" s="64"/>
      <c r="JH152" s="64"/>
      <c r="JI152" s="64"/>
      <c r="JJ152" s="64"/>
      <c r="JK152" s="64"/>
      <c r="JL152" s="64"/>
      <c r="JM152" s="64"/>
      <c r="JN152" s="64"/>
      <c r="JO152" s="64"/>
      <c r="JP152" s="64"/>
      <c r="JQ152" s="64"/>
      <c r="JR152" s="64"/>
      <c r="JS152" s="64"/>
      <c r="JT152" s="64"/>
      <c r="JU152" s="64"/>
      <c r="JV152" s="64"/>
      <c r="JW152" s="64"/>
      <c r="JX152" s="64"/>
      <c r="JY152" s="64"/>
      <c r="JZ152" s="64"/>
      <c r="KA152" s="64"/>
      <c r="KB152" s="64"/>
      <c r="KC152" s="64"/>
      <c r="KD152" s="64"/>
      <c r="KE152" s="64"/>
      <c r="KF152" s="64"/>
      <c r="KG152" s="64"/>
      <c r="KH152" s="64"/>
      <c r="KI152" s="64"/>
      <c r="KJ152" s="64"/>
      <c r="KK152" s="65">
        <v>5.00527242E8</v>
      </c>
      <c r="KL152" s="63" t="s">
        <v>8223</v>
      </c>
      <c r="KM152" s="163">
        <v>45235.0</v>
      </c>
      <c r="KN152" s="64"/>
      <c r="KO152" s="64"/>
      <c r="KP152" s="63" t="s">
        <v>4442</v>
      </c>
      <c r="KQ152" s="64"/>
      <c r="KR152" s="63" t="s">
        <v>6404</v>
      </c>
      <c r="KS152" s="64"/>
      <c r="KT152" s="65">
        <v>151.0</v>
      </c>
    </row>
    <row r="153" hidden="1">
      <c r="A153" s="163">
        <v>45235.0</v>
      </c>
      <c r="B153" s="163">
        <v>45235.0</v>
      </c>
      <c r="C153" s="63" t="s">
        <v>8175</v>
      </c>
      <c r="D153" s="63" t="s">
        <v>8176</v>
      </c>
      <c r="E153" s="63">
        <v>3.166991302E9</v>
      </c>
      <c r="F153" s="63" t="s">
        <v>4408</v>
      </c>
      <c r="G153" s="63" t="s">
        <v>6661</v>
      </c>
      <c r="H153" s="63" t="s">
        <v>5578</v>
      </c>
      <c r="I153" s="63" t="s">
        <v>5326</v>
      </c>
      <c r="J153" s="63" t="s">
        <v>8224</v>
      </c>
      <c r="K153" s="65">
        <v>4.530841</v>
      </c>
      <c r="L153" s="65">
        <v>-74.151868</v>
      </c>
      <c r="M153" s="65">
        <v>2888.799805</v>
      </c>
      <c r="N153" s="65">
        <v>85.06400299</v>
      </c>
      <c r="O153" s="63" t="s">
        <v>8225</v>
      </c>
      <c r="P153" s="65">
        <v>3.013151466E9</v>
      </c>
      <c r="Q153" s="63" t="s">
        <v>8226</v>
      </c>
      <c r="R153" s="64"/>
      <c r="S153" s="64"/>
      <c r="T153" s="64"/>
      <c r="U153" s="64"/>
      <c r="V153" s="64"/>
      <c r="W153" s="64"/>
      <c r="X153" s="64"/>
      <c r="Y153" s="65">
        <v>6.0</v>
      </c>
      <c r="Z153" s="65">
        <v>3.0</v>
      </c>
      <c r="AA153" s="63" t="s">
        <v>4509</v>
      </c>
      <c r="AB153" s="63" t="s">
        <v>35</v>
      </c>
      <c r="AC153" s="63" t="s">
        <v>35</v>
      </c>
      <c r="AD153" s="63" t="s">
        <v>35</v>
      </c>
      <c r="AE153" s="65">
        <v>3.0</v>
      </c>
      <c r="AF153" s="65">
        <v>4.0</v>
      </c>
      <c r="AG153" s="65">
        <v>1.0</v>
      </c>
      <c r="AH153" s="63" t="s">
        <v>2007</v>
      </c>
      <c r="AI153" s="65">
        <v>1.0</v>
      </c>
      <c r="AJ153" s="65">
        <v>1.0</v>
      </c>
      <c r="AK153" s="65">
        <v>4.0</v>
      </c>
      <c r="AL153" s="63" t="s">
        <v>2007</v>
      </c>
      <c r="AM153" s="65">
        <v>2.0</v>
      </c>
      <c r="AN153" s="63" t="s">
        <v>4510</v>
      </c>
      <c r="AO153" s="63" t="s">
        <v>4511</v>
      </c>
      <c r="AP153" s="63" t="s">
        <v>4420</v>
      </c>
      <c r="AQ153" s="64"/>
      <c r="AR153" s="63" t="s">
        <v>4421</v>
      </c>
      <c r="AS153" s="63" t="s">
        <v>132</v>
      </c>
      <c r="AT153" s="64"/>
      <c r="AU153" s="63" t="s">
        <v>35</v>
      </c>
      <c r="AV153" s="63" t="s">
        <v>4606</v>
      </c>
      <c r="AW153" s="63" t="s">
        <v>4561</v>
      </c>
      <c r="AX153" s="63" t="s">
        <v>132</v>
      </c>
      <c r="AY153" s="64"/>
      <c r="AZ153" s="64"/>
      <c r="BA153" s="64"/>
      <c r="BB153" s="65">
        <v>0.0</v>
      </c>
      <c r="BC153" s="65">
        <v>1.0</v>
      </c>
      <c r="BD153" s="65">
        <v>0.0</v>
      </c>
      <c r="BE153" s="63" t="s">
        <v>4868</v>
      </c>
      <c r="BF153" s="166">
        <v>45689.0</v>
      </c>
      <c r="BG153" s="65">
        <v>72.0</v>
      </c>
      <c r="BH153" s="63" t="s">
        <v>4459</v>
      </c>
      <c r="BI153" s="63" t="s">
        <v>4425</v>
      </c>
      <c r="BJ153" s="63" t="s">
        <v>4564</v>
      </c>
      <c r="BK153" s="65">
        <v>0.0</v>
      </c>
      <c r="BL153" s="65">
        <v>0.0</v>
      </c>
      <c r="BM153" s="65">
        <v>0.0</v>
      </c>
      <c r="BN153" s="65">
        <v>0.0</v>
      </c>
      <c r="BO153" s="65">
        <v>1.0</v>
      </c>
      <c r="BP153" s="65">
        <v>0.0</v>
      </c>
      <c r="BQ153" s="65">
        <v>0.0</v>
      </c>
      <c r="BR153" s="64"/>
      <c r="BS153" s="64"/>
      <c r="BT153" s="63" t="s">
        <v>4461</v>
      </c>
      <c r="BU153" s="63" t="s">
        <v>4488</v>
      </c>
      <c r="BV153" s="65">
        <v>0.0</v>
      </c>
      <c r="BW153" s="65">
        <v>0.0</v>
      </c>
      <c r="BX153" s="65">
        <v>1.0</v>
      </c>
      <c r="BY153" s="64"/>
      <c r="BZ153" s="63" t="s">
        <v>4461</v>
      </c>
      <c r="CA153" s="63" t="s">
        <v>4689</v>
      </c>
      <c r="CB153" s="65">
        <v>0.0</v>
      </c>
      <c r="CC153" s="65">
        <v>0.0</v>
      </c>
      <c r="CD153" s="65">
        <v>1.0</v>
      </c>
      <c r="CE153" s="65">
        <v>0.0</v>
      </c>
      <c r="CF153" s="65">
        <v>0.0</v>
      </c>
      <c r="CG153" s="65">
        <v>0.0</v>
      </c>
      <c r="CH153" s="65">
        <v>0.0</v>
      </c>
      <c r="CI153" s="65">
        <v>0.0</v>
      </c>
      <c r="CJ153" s="64"/>
      <c r="CK153" s="63" t="s">
        <v>4096</v>
      </c>
      <c r="CL153" s="65">
        <v>0.0</v>
      </c>
      <c r="CM153" s="65">
        <v>0.0</v>
      </c>
      <c r="CN153" s="65">
        <v>0.0</v>
      </c>
      <c r="CO153" s="65">
        <v>0.0</v>
      </c>
      <c r="CP153" s="65">
        <v>0.0</v>
      </c>
      <c r="CQ153" s="65">
        <v>0.0</v>
      </c>
      <c r="CR153" s="65">
        <v>1.0</v>
      </c>
      <c r="CS153" s="65">
        <v>0.0</v>
      </c>
      <c r="CT153" s="64"/>
      <c r="CU153" s="63" t="s">
        <v>4427</v>
      </c>
      <c r="CV153" s="64"/>
      <c r="CW153" s="64"/>
      <c r="CX153" s="63" t="s">
        <v>4096</v>
      </c>
      <c r="CY153" s="65">
        <v>0.0</v>
      </c>
      <c r="CZ153" s="65">
        <v>0.0</v>
      </c>
      <c r="DA153" s="65">
        <v>0.0</v>
      </c>
      <c r="DB153" s="65">
        <v>0.0</v>
      </c>
      <c r="DC153" s="65">
        <v>0.0</v>
      </c>
      <c r="DD153" s="65">
        <v>0.0</v>
      </c>
      <c r="DE153" s="65">
        <v>0.0</v>
      </c>
      <c r="DF153" s="65">
        <v>0.0</v>
      </c>
      <c r="DG153" s="64"/>
      <c r="DH153" s="64"/>
      <c r="DI153" s="64"/>
      <c r="DJ153" s="65">
        <v>0.0</v>
      </c>
      <c r="DK153" s="65">
        <v>1.0</v>
      </c>
      <c r="DL153" s="65">
        <v>0.0</v>
      </c>
      <c r="DM153" s="64"/>
      <c r="DN153" s="63" t="s">
        <v>4429</v>
      </c>
      <c r="DO153" s="63" t="s">
        <v>4430</v>
      </c>
      <c r="DP153" s="63" t="s">
        <v>4430</v>
      </c>
      <c r="DQ153" s="64"/>
      <c r="DR153" s="64"/>
      <c r="DS153" s="64"/>
      <c r="DT153" s="64"/>
      <c r="DU153" s="64"/>
      <c r="DV153" s="65">
        <v>1.0</v>
      </c>
      <c r="DW153" s="65">
        <v>0.0</v>
      </c>
      <c r="DX153" s="65">
        <v>0.0</v>
      </c>
      <c r="DY153" s="65">
        <v>0.0</v>
      </c>
      <c r="DZ153" s="65">
        <v>0.0</v>
      </c>
      <c r="EA153" s="63" t="s">
        <v>541</v>
      </c>
      <c r="EB153" s="64"/>
      <c r="EC153" s="64"/>
      <c r="ED153" s="64"/>
      <c r="EE153" s="64"/>
      <c r="EF153" s="64"/>
      <c r="EG153" s="65">
        <v>0.0</v>
      </c>
      <c r="EH153" s="65">
        <v>1.0</v>
      </c>
      <c r="EI153" s="65">
        <v>0.0</v>
      </c>
      <c r="EJ153" s="65">
        <v>0.0</v>
      </c>
      <c r="EK153" s="65">
        <v>0.0</v>
      </c>
      <c r="EL153" s="63" t="s">
        <v>4431</v>
      </c>
      <c r="EM153" s="63" t="s">
        <v>4432</v>
      </c>
      <c r="EN153" s="63" t="s">
        <v>4494</v>
      </c>
      <c r="EO153" s="64"/>
      <c r="EP153" s="64"/>
      <c r="EQ153" s="64"/>
      <c r="ER153" s="64"/>
      <c r="ES153" s="64"/>
      <c r="ET153" s="64"/>
      <c r="EU153" s="64"/>
      <c r="EV153" s="65">
        <v>1.0</v>
      </c>
      <c r="EW153" s="65">
        <v>0.0</v>
      </c>
      <c r="EX153" s="65">
        <v>0.0</v>
      </c>
      <c r="EY153" s="65">
        <v>0.0</v>
      </c>
      <c r="EZ153" s="65">
        <v>0.0</v>
      </c>
      <c r="FA153" s="65">
        <v>0.0</v>
      </c>
      <c r="FB153" s="65">
        <v>0.0</v>
      </c>
      <c r="FC153" s="64"/>
      <c r="FD153" s="63" t="s">
        <v>4460</v>
      </c>
      <c r="FE153" s="64"/>
      <c r="FF153" s="64"/>
      <c r="FG153" s="64"/>
      <c r="FH153" s="65">
        <v>1.0</v>
      </c>
      <c r="FI153" s="65">
        <v>0.0</v>
      </c>
      <c r="FJ153" s="65">
        <v>0.0</v>
      </c>
      <c r="FK153" s="64"/>
      <c r="FL153" s="64"/>
      <c r="FM153" s="63" t="s">
        <v>35</v>
      </c>
      <c r="FN153" s="63" t="s">
        <v>4495</v>
      </c>
      <c r="FO153" s="65">
        <v>1.0</v>
      </c>
      <c r="FP153" s="65">
        <v>0.0</v>
      </c>
      <c r="FQ153" s="65">
        <v>0.0</v>
      </c>
      <c r="FR153" s="65">
        <v>0.0</v>
      </c>
      <c r="FS153" s="65">
        <v>0.0</v>
      </c>
      <c r="FT153" s="65">
        <v>0.0</v>
      </c>
      <c r="FU153" s="65">
        <v>0.0</v>
      </c>
      <c r="FV153" s="65">
        <v>0.0</v>
      </c>
      <c r="FW153" s="63" t="s">
        <v>35</v>
      </c>
      <c r="FX153" s="63" t="s">
        <v>132</v>
      </c>
      <c r="FY153" s="65">
        <v>0.0</v>
      </c>
      <c r="FZ153" s="65">
        <v>1.0</v>
      </c>
      <c r="GA153" s="65">
        <v>0.0</v>
      </c>
      <c r="GB153" s="63" t="s">
        <v>2007</v>
      </c>
      <c r="GC153" s="64"/>
      <c r="GD153" s="64"/>
      <c r="GE153" s="64"/>
      <c r="GF153" s="64"/>
      <c r="GG153" s="64"/>
      <c r="GH153" s="64"/>
      <c r="GI153" s="65">
        <v>0.0</v>
      </c>
      <c r="GJ153" s="65">
        <v>0.0</v>
      </c>
      <c r="GK153" s="65">
        <v>0.0</v>
      </c>
      <c r="GL153" s="65">
        <v>0.0</v>
      </c>
      <c r="GM153" s="65">
        <v>1.0</v>
      </c>
      <c r="GN153" s="65">
        <v>0.0</v>
      </c>
      <c r="GO153" s="63" t="s">
        <v>564</v>
      </c>
      <c r="GP153" s="64"/>
      <c r="GQ153" s="64"/>
      <c r="GR153" s="64"/>
      <c r="GS153" s="64"/>
      <c r="GT153" s="65">
        <v>1.0</v>
      </c>
      <c r="GU153" s="65">
        <v>0.0</v>
      </c>
      <c r="GV153" s="65">
        <v>0.0</v>
      </c>
      <c r="GW153" s="64"/>
      <c r="GX153" s="65">
        <v>0.0</v>
      </c>
      <c r="GY153" s="63" t="s">
        <v>4474</v>
      </c>
      <c r="GZ153" s="63" t="s">
        <v>564</v>
      </c>
      <c r="HA153" s="64"/>
      <c r="HB153" s="64"/>
      <c r="HC153" s="64"/>
      <c r="HD153" s="64"/>
      <c r="HE153" s="65">
        <v>1.0</v>
      </c>
      <c r="HF153" s="65">
        <v>0.0</v>
      </c>
      <c r="HG153" s="65">
        <v>0.0</v>
      </c>
      <c r="HH153" s="65">
        <v>0.0</v>
      </c>
      <c r="HI153" s="63" t="s">
        <v>4519</v>
      </c>
      <c r="HJ153" s="65">
        <v>1.0</v>
      </c>
      <c r="HK153" s="65">
        <v>0.0</v>
      </c>
      <c r="HL153" s="65">
        <v>0.0</v>
      </c>
      <c r="HM153" s="65">
        <v>0.0</v>
      </c>
      <c r="HN153" s="64"/>
      <c r="HO153" s="63" t="s">
        <v>132</v>
      </c>
      <c r="HP153" s="65">
        <v>67.0</v>
      </c>
      <c r="HQ153" s="64"/>
      <c r="HR153" s="65">
        <v>2.0</v>
      </c>
      <c r="HS153" s="64"/>
      <c r="HT153" s="64"/>
      <c r="HU153" s="64"/>
      <c r="HV153" s="63" t="s">
        <v>8227</v>
      </c>
      <c r="HW153" s="63" t="s">
        <v>8228</v>
      </c>
      <c r="HX153" s="63" t="s">
        <v>8184</v>
      </c>
      <c r="HY153" s="63">
        <v>5.2747015E7</v>
      </c>
      <c r="HZ153" s="63" t="s">
        <v>6604</v>
      </c>
      <c r="IA153" s="65">
        <v>1.0</v>
      </c>
      <c r="IB153" s="65">
        <v>0.0</v>
      </c>
      <c r="IC153" s="65">
        <v>1.0</v>
      </c>
      <c r="ID153" s="65">
        <v>1.0</v>
      </c>
      <c r="IE153" s="65">
        <v>0.0</v>
      </c>
      <c r="IF153" s="65">
        <v>0.0</v>
      </c>
      <c r="IG153" s="65">
        <v>0.0</v>
      </c>
      <c r="IH153" s="64"/>
      <c r="II153" s="64"/>
      <c r="IJ153" s="64"/>
      <c r="IK153" s="64"/>
      <c r="IL153" s="64"/>
      <c r="IM153" s="64"/>
      <c r="IN153" s="64"/>
      <c r="IO153" s="64"/>
      <c r="IP153" s="64"/>
      <c r="IQ153" s="64"/>
      <c r="IR153" s="165">
        <v>400000.0</v>
      </c>
      <c r="IS153" s="65">
        <v>4.0</v>
      </c>
      <c r="IT153" s="63" t="s">
        <v>5428</v>
      </c>
      <c r="IU153" s="64"/>
      <c r="IV153" s="64"/>
      <c r="IW153" s="64"/>
      <c r="IX153" s="64"/>
      <c r="IY153" s="64"/>
      <c r="IZ153" s="64"/>
      <c r="JA153" s="64"/>
      <c r="JB153" s="64"/>
      <c r="JC153" s="64"/>
      <c r="JD153" s="64"/>
      <c r="JE153" s="64"/>
      <c r="JF153" s="64"/>
      <c r="JG153" s="64"/>
      <c r="JH153" s="64"/>
      <c r="JI153" s="64"/>
      <c r="JJ153" s="64"/>
      <c r="JK153" s="64"/>
      <c r="JL153" s="64"/>
      <c r="JM153" s="64"/>
      <c r="JN153" s="64"/>
      <c r="JO153" s="64"/>
      <c r="JP153" s="64"/>
      <c r="JQ153" s="64"/>
      <c r="JR153" s="64"/>
      <c r="JS153" s="64"/>
      <c r="JT153" s="64"/>
      <c r="JU153" s="64"/>
      <c r="JV153" s="64"/>
      <c r="JW153" s="64"/>
      <c r="JX153" s="64"/>
      <c r="JY153" s="64"/>
      <c r="JZ153" s="64"/>
      <c r="KA153" s="64"/>
      <c r="KB153" s="64"/>
      <c r="KC153" s="64"/>
      <c r="KD153" s="64"/>
      <c r="KE153" s="64"/>
      <c r="KF153" s="64"/>
      <c r="KG153" s="64"/>
      <c r="KH153" s="64"/>
      <c r="KI153" s="64"/>
      <c r="KJ153" s="64"/>
      <c r="KK153" s="65">
        <v>5.00534728E8</v>
      </c>
      <c r="KL153" s="63" t="s">
        <v>8229</v>
      </c>
      <c r="KM153" s="163">
        <v>45235.0</v>
      </c>
      <c r="KN153" s="64"/>
      <c r="KO153" s="64"/>
      <c r="KP153" s="63" t="s">
        <v>4442</v>
      </c>
      <c r="KQ153" s="64"/>
      <c r="KR153" s="63" t="s">
        <v>6404</v>
      </c>
      <c r="KS153" s="64"/>
      <c r="KT153" s="65">
        <v>152.0</v>
      </c>
    </row>
    <row r="154" hidden="1">
      <c r="A154" s="163">
        <v>45235.0</v>
      </c>
      <c r="B154" s="163">
        <v>45235.0</v>
      </c>
      <c r="C154" s="63" t="s">
        <v>8191</v>
      </c>
      <c r="D154" s="63" t="s">
        <v>8192</v>
      </c>
      <c r="E154" s="63">
        <v>3.0465813E9</v>
      </c>
      <c r="F154" s="63" t="s">
        <v>4408</v>
      </c>
      <c r="G154" s="63" t="s">
        <v>6661</v>
      </c>
      <c r="H154" s="63" t="s">
        <v>5578</v>
      </c>
      <c r="I154" s="63" t="s">
        <v>5326</v>
      </c>
      <c r="J154" s="63" t="s">
        <v>8230</v>
      </c>
      <c r="K154" s="65">
        <v>4.529595</v>
      </c>
      <c r="L154" s="65">
        <v>-74.154518</v>
      </c>
      <c r="M154" s="65">
        <v>2917.099854</v>
      </c>
      <c r="N154" s="65">
        <v>100.0</v>
      </c>
      <c r="O154" s="63" t="s">
        <v>8231</v>
      </c>
      <c r="P154" s="65">
        <v>3.008482261E9</v>
      </c>
      <c r="Q154" s="63" t="s">
        <v>8232</v>
      </c>
      <c r="R154" s="64"/>
      <c r="S154" s="64"/>
      <c r="T154" s="64"/>
      <c r="U154" s="64"/>
      <c r="V154" s="64"/>
      <c r="W154" s="64"/>
      <c r="X154" s="64"/>
      <c r="Y154" s="65">
        <v>5.0</v>
      </c>
      <c r="Z154" s="65">
        <v>2.0</v>
      </c>
      <c r="AA154" s="63" t="s">
        <v>4484</v>
      </c>
      <c r="AB154" s="63" t="s">
        <v>132</v>
      </c>
      <c r="AC154" s="63" t="s">
        <v>132</v>
      </c>
      <c r="AD154" s="63" t="s">
        <v>132</v>
      </c>
      <c r="AE154" s="65">
        <v>3.0</v>
      </c>
      <c r="AF154" s="65">
        <v>4.0</v>
      </c>
      <c r="AG154" s="63" t="s">
        <v>2007</v>
      </c>
      <c r="AH154" s="65">
        <v>2.0</v>
      </c>
      <c r="AI154" s="63" t="s">
        <v>2007</v>
      </c>
      <c r="AJ154" s="65">
        <v>3.0</v>
      </c>
      <c r="AK154" s="65">
        <v>2.0</v>
      </c>
      <c r="AL154" s="63" t="s">
        <v>2007</v>
      </c>
      <c r="AM154" s="65">
        <v>3.0</v>
      </c>
      <c r="AN154" s="63" t="s">
        <v>4485</v>
      </c>
      <c r="AO154" s="63" t="s">
        <v>4581</v>
      </c>
      <c r="AP154" s="63" t="s">
        <v>4420</v>
      </c>
      <c r="AQ154" s="64"/>
      <c r="AR154" s="63" t="s">
        <v>4421</v>
      </c>
      <c r="AS154" s="63" t="s">
        <v>132</v>
      </c>
      <c r="AT154" s="64"/>
      <c r="AU154" s="63" t="s">
        <v>35</v>
      </c>
      <c r="AV154" s="63" t="s">
        <v>4486</v>
      </c>
      <c r="AW154" s="63" t="s">
        <v>4561</v>
      </c>
      <c r="AX154" s="63" t="s">
        <v>132</v>
      </c>
      <c r="AY154" s="64"/>
      <c r="AZ154" s="64"/>
      <c r="BA154" s="64"/>
      <c r="BB154" s="65">
        <v>0.0</v>
      </c>
      <c r="BC154" s="65">
        <v>1.0</v>
      </c>
      <c r="BD154" s="65">
        <v>0.0</v>
      </c>
      <c r="BE154" s="65">
        <v>1.0</v>
      </c>
      <c r="BF154" s="63" t="s">
        <v>4487</v>
      </c>
      <c r="BG154" s="65">
        <v>8.0</v>
      </c>
      <c r="BH154" s="63" t="s">
        <v>4849</v>
      </c>
      <c r="BI154" s="63" t="s">
        <v>4425</v>
      </c>
      <c r="BJ154" s="63" t="s">
        <v>4849</v>
      </c>
      <c r="BK154" s="65">
        <v>1.0</v>
      </c>
      <c r="BL154" s="65">
        <v>0.0</v>
      </c>
      <c r="BM154" s="65">
        <v>0.0</v>
      </c>
      <c r="BN154" s="65">
        <v>0.0</v>
      </c>
      <c r="BO154" s="65">
        <v>0.0</v>
      </c>
      <c r="BP154" s="65">
        <v>0.0</v>
      </c>
      <c r="BQ154" s="65">
        <v>0.0</v>
      </c>
      <c r="BR154" s="64"/>
      <c r="BS154" s="64"/>
      <c r="BT154" s="63" t="s">
        <v>4425</v>
      </c>
      <c r="BU154" s="63" t="s">
        <v>4462</v>
      </c>
      <c r="BV154" s="65">
        <v>1.0</v>
      </c>
      <c r="BW154" s="65">
        <v>0.0</v>
      </c>
      <c r="BX154" s="65">
        <v>0.0</v>
      </c>
      <c r="BY154" s="63" t="s">
        <v>4431</v>
      </c>
      <c r="BZ154" s="63" t="s">
        <v>4425</v>
      </c>
      <c r="CA154" s="63" t="s">
        <v>4870</v>
      </c>
      <c r="CB154" s="65">
        <v>1.0</v>
      </c>
      <c r="CC154" s="65">
        <v>1.0</v>
      </c>
      <c r="CD154" s="65">
        <v>1.0</v>
      </c>
      <c r="CE154" s="65">
        <v>0.0</v>
      </c>
      <c r="CF154" s="65">
        <v>1.0</v>
      </c>
      <c r="CG154" s="65">
        <v>0.0</v>
      </c>
      <c r="CH154" s="65">
        <v>0.0</v>
      </c>
      <c r="CI154" s="65">
        <v>0.0</v>
      </c>
      <c r="CJ154" s="64"/>
      <c r="CK154" s="63" t="s">
        <v>216</v>
      </c>
      <c r="CL154" s="65">
        <v>0.0</v>
      </c>
      <c r="CM154" s="65">
        <v>0.0</v>
      </c>
      <c r="CN154" s="65">
        <v>0.0</v>
      </c>
      <c r="CO154" s="65">
        <v>0.0</v>
      </c>
      <c r="CP154" s="65">
        <v>0.0</v>
      </c>
      <c r="CQ154" s="65">
        <v>1.0</v>
      </c>
      <c r="CR154" s="65">
        <v>0.0</v>
      </c>
      <c r="CS154" s="65">
        <v>0.0</v>
      </c>
      <c r="CT154" s="63" t="s">
        <v>216</v>
      </c>
      <c r="CU154" s="63" t="s">
        <v>4427</v>
      </c>
      <c r="CV154" s="64"/>
      <c r="CW154" s="64"/>
      <c r="CX154" s="63" t="s">
        <v>4538</v>
      </c>
      <c r="CY154" s="65">
        <v>0.0</v>
      </c>
      <c r="CZ154" s="65">
        <v>0.0</v>
      </c>
      <c r="DA154" s="65">
        <v>0.0</v>
      </c>
      <c r="DB154" s="65">
        <v>0.0</v>
      </c>
      <c r="DC154" s="65">
        <v>0.0</v>
      </c>
      <c r="DD154" s="65">
        <v>0.0</v>
      </c>
      <c r="DE154" s="65">
        <v>1.0</v>
      </c>
      <c r="DF154" s="65">
        <v>0.0</v>
      </c>
      <c r="DG154" s="64"/>
      <c r="DH154" s="64"/>
      <c r="DI154" s="64"/>
      <c r="DJ154" s="65">
        <v>0.0</v>
      </c>
      <c r="DK154" s="65">
        <v>0.0</v>
      </c>
      <c r="DL154" s="65">
        <v>0.0</v>
      </c>
      <c r="DM154" s="64"/>
      <c r="DN154" s="63" t="s">
        <v>4429</v>
      </c>
      <c r="DO154" s="63" t="s">
        <v>4430</v>
      </c>
      <c r="DP154" s="63" t="s">
        <v>4430</v>
      </c>
      <c r="DQ154" s="64"/>
      <c r="DR154" s="64"/>
      <c r="DS154" s="64"/>
      <c r="DT154" s="64"/>
      <c r="DU154" s="64"/>
      <c r="DV154" s="65">
        <v>1.0</v>
      </c>
      <c r="DW154" s="65">
        <v>0.0</v>
      </c>
      <c r="DX154" s="65">
        <v>0.0</v>
      </c>
      <c r="DY154" s="65">
        <v>0.0</v>
      </c>
      <c r="DZ154" s="65">
        <v>0.0</v>
      </c>
      <c r="EA154" s="63" t="s">
        <v>4430</v>
      </c>
      <c r="EB154" s="64"/>
      <c r="EC154" s="64"/>
      <c r="ED154" s="64"/>
      <c r="EE154" s="64"/>
      <c r="EF154" s="64"/>
      <c r="EG154" s="65">
        <v>1.0</v>
      </c>
      <c r="EH154" s="65">
        <v>0.0</v>
      </c>
      <c r="EI154" s="65">
        <v>0.0</v>
      </c>
      <c r="EJ154" s="65">
        <v>0.0</v>
      </c>
      <c r="EK154" s="65">
        <v>0.0</v>
      </c>
      <c r="EL154" s="63" t="s">
        <v>4431</v>
      </c>
      <c r="EM154" s="63" t="s">
        <v>4432</v>
      </c>
      <c r="EN154" s="63" t="s">
        <v>8233</v>
      </c>
      <c r="EO154" s="64"/>
      <c r="EP154" s="64"/>
      <c r="EQ154" s="64"/>
      <c r="ER154" s="64"/>
      <c r="ES154" s="64"/>
      <c r="ET154" s="64"/>
      <c r="EU154" s="64"/>
      <c r="EV154" s="65">
        <v>0.0</v>
      </c>
      <c r="EW154" s="65">
        <v>0.0</v>
      </c>
      <c r="EX154" s="65">
        <v>1.0</v>
      </c>
      <c r="EY154" s="65">
        <v>1.0</v>
      </c>
      <c r="EZ154" s="65">
        <v>0.0</v>
      </c>
      <c r="FA154" s="65">
        <v>0.0</v>
      </c>
      <c r="FB154" s="65">
        <v>0.0</v>
      </c>
      <c r="FC154" s="63" t="s">
        <v>8234</v>
      </c>
      <c r="FD154" s="63" t="s">
        <v>4425</v>
      </c>
      <c r="FE154" s="64"/>
      <c r="FF154" s="64"/>
      <c r="FG154" s="64"/>
      <c r="FH154" s="65">
        <v>0.0</v>
      </c>
      <c r="FI154" s="65">
        <v>0.0</v>
      </c>
      <c r="FJ154" s="65">
        <v>1.0</v>
      </c>
      <c r="FK154" s="64"/>
      <c r="FL154" s="64"/>
      <c r="FM154" s="63" t="s">
        <v>35</v>
      </c>
      <c r="FN154" s="63" t="s">
        <v>4436</v>
      </c>
      <c r="FO154" s="65">
        <v>0.0</v>
      </c>
      <c r="FP154" s="65">
        <v>0.0</v>
      </c>
      <c r="FQ154" s="65">
        <v>0.0</v>
      </c>
      <c r="FR154" s="65">
        <v>0.0</v>
      </c>
      <c r="FS154" s="65">
        <v>1.0</v>
      </c>
      <c r="FT154" s="65">
        <v>0.0</v>
      </c>
      <c r="FU154" s="65">
        <v>0.0</v>
      </c>
      <c r="FV154" s="65">
        <v>0.0</v>
      </c>
      <c r="FW154" s="63" t="s">
        <v>132</v>
      </c>
      <c r="FX154" s="63" t="s">
        <v>132</v>
      </c>
      <c r="FY154" s="65">
        <v>0.0</v>
      </c>
      <c r="FZ154" s="65">
        <v>1.0</v>
      </c>
      <c r="GA154" s="65">
        <v>0.0</v>
      </c>
      <c r="GB154" s="63" t="s">
        <v>4613</v>
      </c>
      <c r="GC154" s="64"/>
      <c r="GD154" s="64"/>
      <c r="GE154" s="64"/>
      <c r="GF154" s="64"/>
      <c r="GG154" s="64"/>
      <c r="GH154" s="64"/>
      <c r="GI154" s="65">
        <v>0.0</v>
      </c>
      <c r="GJ154" s="65">
        <v>0.0</v>
      </c>
      <c r="GK154" s="65">
        <v>0.0</v>
      </c>
      <c r="GL154" s="65">
        <v>1.0</v>
      </c>
      <c r="GM154" s="65">
        <v>0.0</v>
      </c>
      <c r="GN154" s="65">
        <v>0.0</v>
      </c>
      <c r="GO154" s="63" t="s">
        <v>564</v>
      </c>
      <c r="GP154" s="64"/>
      <c r="GQ154" s="64"/>
      <c r="GR154" s="64"/>
      <c r="GS154" s="64"/>
      <c r="GT154" s="65">
        <v>1.0</v>
      </c>
      <c r="GU154" s="65">
        <v>0.0</v>
      </c>
      <c r="GV154" s="65">
        <v>0.0</v>
      </c>
      <c r="GW154" s="64"/>
      <c r="GX154" s="65">
        <v>0.0</v>
      </c>
      <c r="GY154" s="63" t="s">
        <v>4496</v>
      </c>
      <c r="GZ154" s="63" t="s">
        <v>564</v>
      </c>
      <c r="HA154" s="64"/>
      <c r="HB154" s="64"/>
      <c r="HC154" s="64"/>
      <c r="HD154" s="64"/>
      <c r="HE154" s="65">
        <v>1.0</v>
      </c>
      <c r="HF154" s="65">
        <v>0.0</v>
      </c>
      <c r="HG154" s="65">
        <v>0.0</v>
      </c>
      <c r="HH154" s="65">
        <v>0.0</v>
      </c>
      <c r="HI154" s="63" t="s">
        <v>4519</v>
      </c>
      <c r="HJ154" s="65">
        <v>1.0</v>
      </c>
      <c r="HK154" s="65">
        <v>0.0</v>
      </c>
      <c r="HL154" s="65">
        <v>0.0</v>
      </c>
      <c r="HM154" s="65">
        <v>0.0</v>
      </c>
      <c r="HN154" s="64"/>
      <c r="HO154" s="63" t="s">
        <v>132</v>
      </c>
      <c r="HP154" s="65">
        <v>80000.0</v>
      </c>
      <c r="HQ154" s="63" t="s">
        <v>8235</v>
      </c>
      <c r="HR154" s="65">
        <v>3.0</v>
      </c>
      <c r="HS154" s="64"/>
      <c r="HT154" s="64"/>
      <c r="HU154" s="64"/>
      <c r="HV154" s="63" t="s">
        <v>8236</v>
      </c>
      <c r="HW154" s="63" t="s">
        <v>7483</v>
      </c>
      <c r="HX154" s="63" t="s">
        <v>8237</v>
      </c>
      <c r="HY154" s="63">
        <v>5.1851452E7</v>
      </c>
      <c r="HZ154" s="63" t="s">
        <v>7386</v>
      </c>
      <c r="IA154" s="65">
        <v>1.0</v>
      </c>
      <c r="IB154" s="65">
        <v>1.0</v>
      </c>
      <c r="IC154" s="65">
        <v>1.0</v>
      </c>
      <c r="ID154" s="65">
        <v>0.0</v>
      </c>
      <c r="IE154" s="65">
        <v>0.0</v>
      </c>
      <c r="IF154" s="65">
        <v>0.0</v>
      </c>
      <c r="IG154" s="65">
        <v>0.0</v>
      </c>
      <c r="IH154" s="64"/>
      <c r="II154" s="64"/>
      <c r="IJ154" s="64"/>
      <c r="IK154" s="64"/>
      <c r="IL154" s="64"/>
      <c r="IM154" s="64"/>
      <c r="IN154" s="64"/>
      <c r="IO154" s="64"/>
      <c r="IP154" s="64"/>
      <c r="IQ154" s="64"/>
      <c r="IR154" s="63">
        <v>5000.0</v>
      </c>
      <c r="IS154" s="65">
        <v>1.0</v>
      </c>
      <c r="IT154" s="63" t="s">
        <v>5287</v>
      </c>
      <c r="IU154" s="64"/>
      <c r="IV154" s="64"/>
      <c r="IW154" s="64"/>
      <c r="IX154" s="64"/>
      <c r="IY154" s="64"/>
      <c r="IZ154" s="64"/>
      <c r="JA154" s="64"/>
      <c r="JB154" s="64"/>
      <c r="JC154" s="64"/>
      <c r="JD154" s="64"/>
      <c r="JE154" s="64"/>
      <c r="JF154" s="64"/>
      <c r="JG154" s="64"/>
      <c r="JH154" s="64"/>
      <c r="JI154" s="64"/>
      <c r="JJ154" s="64"/>
      <c r="JK154" s="64"/>
      <c r="JL154" s="64"/>
      <c r="JM154" s="64"/>
      <c r="JN154" s="64"/>
      <c r="JO154" s="64"/>
      <c r="JP154" s="64"/>
      <c r="JQ154" s="64"/>
      <c r="JR154" s="64"/>
      <c r="JS154" s="64"/>
      <c r="JT154" s="64"/>
      <c r="JU154" s="64"/>
      <c r="JV154" s="64"/>
      <c r="JW154" s="64"/>
      <c r="JX154" s="64"/>
      <c r="JY154" s="64"/>
      <c r="JZ154" s="64"/>
      <c r="KA154" s="64"/>
      <c r="KB154" s="64"/>
      <c r="KC154" s="64"/>
      <c r="KD154" s="64"/>
      <c r="KE154" s="64"/>
      <c r="KF154" s="64"/>
      <c r="KG154" s="64"/>
      <c r="KH154" s="64"/>
      <c r="KI154" s="64"/>
      <c r="KJ154" s="64"/>
      <c r="KK154" s="65">
        <v>5.00537949E8</v>
      </c>
      <c r="KL154" s="63" t="s">
        <v>8238</v>
      </c>
      <c r="KM154" s="163">
        <v>45235.0</v>
      </c>
      <c r="KN154" s="64"/>
      <c r="KO154" s="64"/>
      <c r="KP154" s="63" t="s">
        <v>4442</v>
      </c>
      <c r="KQ154" s="64"/>
      <c r="KR154" s="63" t="s">
        <v>6404</v>
      </c>
      <c r="KS154" s="64"/>
      <c r="KT154" s="65">
        <v>153.0</v>
      </c>
    </row>
    <row r="155" hidden="1">
      <c r="A155" s="163">
        <v>45235.0</v>
      </c>
      <c r="B155" s="163">
        <v>45235.0</v>
      </c>
      <c r="C155" s="63" t="s">
        <v>8239</v>
      </c>
      <c r="D155" s="63" t="s">
        <v>8209</v>
      </c>
      <c r="E155" s="63">
        <v>3.167468794E9</v>
      </c>
      <c r="F155" s="63" t="s">
        <v>4408</v>
      </c>
      <c r="G155" s="63" t="s">
        <v>6661</v>
      </c>
      <c r="H155" s="63" t="s">
        <v>5578</v>
      </c>
      <c r="I155" s="63" t="s">
        <v>5326</v>
      </c>
      <c r="J155" s="63" t="s">
        <v>8240</v>
      </c>
      <c r="K155" s="65">
        <v>4.529248</v>
      </c>
      <c r="L155" s="65">
        <v>-74.154233</v>
      </c>
      <c r="M155" s="65">
        <v>2944.580132</v>
      </c>
      <c r="N155" s="65">
        <v>53.66666667</v>
      </c>
      <c r="O155" s="63" t="s">
        <v>8241</v>
      </c>
      <c r="P155" s="65">
        <v>3.017714661E9</v>
      </c>
      <c r="Q155" s="63" t="s">
        <v>8242</v>
      </c>
      <c r="R155" s="64"/>
      <c r="S155" s="64"/>
      <c r="T155" s="64"/>
      <c r="U155" s="64"/>
      <c r="V155" s="64"/>
      <c r="W155" s="64"/>
      <c r="X155" s="64"/>
      <c r="Y155" s="65">
        <v>5.0</v>
      </c>
      <c r="Z155" s="65">
        <v>2.0</v>
      </c>
      <c r="AA155" s="63" t="s">
        <v>4509</v>
      </c>
      <c r="AB155" s="63" t="s">
        <v>35</v>
      </c>
      <c r="AC155" s="63" t="s">
        <v>35</v>
      </c>
      <c r="AD155" s="63" t="s">
        <v>35</v>
      </c>
      <c r="AE155" s="65">
        <v>4.0</v>
      </c>
      <c r="AF155" s="65">
        <v>1.0</v>
      </c>
      <c r="AG155" s="65">
        <v>1.0</v>
      </c>
      <c r="AH155" s="65">
        <v>1.0</v>
      </c>
      <c r="AI155" s="65">
        <v>1.0</v>
      </c>
      <c r="AJ155" s="63" t="s">
        <v>2007</v>
      </c>
      <c r="AK155" s="65">
        <v>2.0</v>
      </c>
      <c r="AL155" s="63" t="s">
        <v>2007</v>
      </c>
      <c r="AM155" s="65">
        <v>2.0</v>
      </c>
      <c r="AN155" s="63" t="s">
        <v>4485</v>
      </c>
      <c r="AO155" s="63" t="s">
        <v>4419</v>
      </c>
      <c r="AP155" s="63" t="s">
        <v>4420</v>
      </c>
      <c r="AQ155" s="64"/>
      <c r="AR155" s="63" t="s">
        <v>4421</v>
      </c>
      <c r="AS155" s="63" t="s">
        <v>132</v>
      </c>
      <c r="AT155" s="64"/>
      <c r="AU155" s="63" t="s">
        <v>132</v>
      </c>
      <c r="AV155" s="63" t="s">
        <v>4422</v>
      </c>
      <c r="AW155" s="63" t="s">
        <v>4561</v>
      </c>
      <c r="AX155" s="63" t="s">
        <v>132</v>
      </c>
      <c r="AY155" s="64"/>
      <c r="AZ155" s="64"/>
      <c r="BA155" s="64"/>
      <c r="BB155" s="65">
        <v>0.0</v>
      </c>
      <c r="BC155" s="65">
        <v>1.0</v>
      </c>
      <c r="BD155" s="65">
        <v>0.0</v>
      </c>
      <c r="BE155" s="63" t="s">
        <v>4868</v>
      </c>
      <c r="BF155" s="63" t="s">
        <v>4487</v>
      </c>
      <c r="BG155" s="65">
        <v>60.0</v>
      </c>
      <c r="BH155" s="63" t="s">
        <v>4459</v>
      </c>
      <c r="BI155" s="63" t="s">
        <v>4425</v>
      </c>
      <c r="BJ155" s="63" t="s">
        <v>4564</v>
      </c>
      <c r="BK155" s="65">
        <v>0.0</v>
      </c>
      <c r="BL155" s="65">
        <v>0.0</v>
      </c>
      <c r="BM155" s="65">
        <v>0.0</v>
      </c>
      <c r="BN155" s="65">
        <v>0.0</v>
      </c>
      <c r="BO155" s="65">
        <v>1.0</v>
      </c>
      <c r="BP155" s="65">
        <v>0.0</v>
      </c>
      <c r="BQ155" s="65">
        <v>0.0</v>
      </c>
      <c r="BR155" s="64"/>
      <c r="BS155" s="64"/>
      <c r="BT155" s="63" t="s">
        <v>4425</v>
      </c>
      <c r="BU155" s="63" t="s">
        <v>4462</v>
      </c>
      <c r="BV155" s="65">
        <v>1.0</v>
      </c>
      <c r="BW155" s="65">
        <v>0.0</v>
      </c>
      <c r="BX155" s="65">
        <v>0.0</v>
      </c>
      <c r="BY155" s="63" t="s">
        <v>5590</v>
      </c>
      <c r="BZ155" s="63" t="s">
        <v>4461</v>
      </c>
      <c r="CA155" s="63" t="s">
        <v>5570</v>
      </c>
      <c r="CB155" s="65">
        <v>1.0</v>
      </c>
      <c r="CC155" s="65">
        <v>1.0</v>
      </c>
      <c r="CD155" s="65">
        <v>1.0</v>
      </c>
      <c r="CE155" s="65">
        <v>0.0</v>
      </c>
      <c r="CF155" s="65">
        <v>0.0</v>
      </c>
      <c r="CG155" s="65">
        <v>0.0</v>
      </c>
      <c r="CH155" s="65">
        <v>0.0</v>
      </c>
      <c r="CI155" s="65">
        <v>0.0</v>
      </c>
      <c r="CJ155" s="64"/>
      <c r="CK155" s="63" t="s">
        <v>216</v>
      </c>
      <c r="CL155" s="65">
        <v>0.0</v>
      </c>
      <c r="CM155" s="65">
        <v>0.0</v>
      </c>
      <c r="CN155" s="65">
        <v>0.0</v>
      </c>
      <c r="CO155" s="65">
        <v>0.0</v>
      </c>
      <c r="CP155" s="65">
        <v>0.0</v>
      </c>
      <c r="CQ155" s="65">
        <v>1.0</v>
      </c>
      <c r="CR155" s="65">
        <v>0.0</v>
      </c>
      <c r="CS155" s="65">
        <v>0.0</v>
      </c>
      <c r="CT155" s="64"/>
      <c r="CU155" s="63" t="s">
        <v>4427</v>
      </c>
      <c r="CV155" s="64"/>
      <c r="CW155" s="64"/>
      <c r="CX155" s="63" t="s">
        <v>4514</v>
      </c>
      <c r="CY155" s="65">
        <v>0.0</v>
      </c>
      <c r="CZ155" s="65">
        <v>0.0</v>
      </c>
      <c r="DA155" s="65">
        <v>0.0</v>
      </c>
      <c r="DB155" s="65">
        <v>0.0</v>
      </c>
      <c r="DC155" s="65">
        <v>0.0</v>
      </c>
      <c r="DD155" s="65">
        <v>0.0</v>
      </c>
      <c r="DE155" s="65">
        <v>0.0</v>
      </c>
      <c r="DF155" s="65">
        <v>0.0</v>
      </c>
      <c r="DG155" s="64"/>
      <c r="DH155" s="64"/>
      <c r="DI155" s="64"/>
      <c r="DJ155" s="65">
        <v>1.0</v>
      </c>
      <c r="DK155" s="65">
        <v>0.0</v>
      </c>
      <c r="DL155" s="65">
        <v>0.0</v>
      </c>
      <c r="DM155" s="64"/>
      <c r="DN155" s="63" t="s">
        <v>4429</v>
      </c>
      <c r="DO155" s="63" t="s">
        <v>4430</v>
      </c>
      <c r="DP155" s="64"/>
      <c r="DQ155" s="64"/>
      <c r="DR155" s="64"/>
      <c r="DS155" s="64"/>
      <c r="DT155" s="64"/>
      <c r="DU155" s="64"/>
      <c r="DV155" s="64"/>
      <c r="DW155" s="64"/>
      <c r="DX155" s="64"/>
      <c r="DY155" s="64"/>
      <c r="DZ155" s="64"/>
      <c r="EA155" s="64"/>
      <c r="EB155" s="64"/>
      <c r="EC155" s="64"/>
      <c r="ED155" s="64"/>
      <c r="EE155" s="64"/>
      <c r="EF155" s="64"/>
      <c r="EG155" s="64"/>
      <c r="EH155" s="64"/>
      <c r="EI155" s="64"/>
      <c r="EJ155" s="64"/>
      <c r="EK155" s="64"/>
      <c r="EL155" s="63" t="s">
        <v>4431</v>
      </c>
      <c r="EM155" s="63" t="s">
        <v>4432</v>
      </c>
      <c r="EN155" s="63" t="s">
        <v>4494</v>
      </c>
      <c r="EO155" s="64"/>
      <c r="EP155" s="64"/>
      <c r="EQ155" s="64"/>
      <c r="ER155" s="64"/>
      <c r="ES155" s="64"/>
      <c r="ET155" s="64"/>
      <c r="EU155" s="64"/>
      <c r="EV155" s="65">
        <v>1.0</v>
      </c>
      <c r="EW155" s="65">
        <v>0.0</v>
      </c>
      <c r="EX155" s="65">
        <v>0.0</v>
      </c>
      <c r="EY155" s="65">
        <v>0.0</v>
      </c>
      <c r="EZ155" s="65">
        <v>0.0</v>
      </c>
      <c r="FA155" s="65">
        <v>0.0</v>
      </c>
      <c r="FB155" s="65">
        <v>0.0</v>
      </c>
      <c r="FC155" s="64"/>
      <c r="FD155" s="63" t="s">
        <v>4461</v>
      </c>
      <c r="FE155" s="64"/>
      <c r="FF155" s="64"/>
      <c r="FG155" s="64"/>
      <c r="FH155" s="65">
        <v>0.0</v>
      </c>
      <c r="FI155" s="65">
        <v>1.0</v>
      </c>
      <c r="FJ155" s="65">
        <v>0.0</v>
      </c>
      <c r="FK155" s="64"/>
      <c r="FL155" s="64"/>
      <c r="FM155" s="63" t="s">
        <v>35</v>
      </c>
      <c r="FN155" s="63" t="s">
        <v>4436</v>
      </c>
      <c r="FO155" s="65">
        <v>0.0</v>
      </c>
      <c r="FP155" s="65">
        <v>0.0</v>
      </c>
      <c r="FQ155" s="65">
        <v>0.0</v>
      </c>
      <c r="FR155" s="65">
        <v>0.0</v>
      </c>
      <c r="FS155" s="65">
        <v>1.0</v>
      </c>
      <c r="FT155" s="65">
        <v>0.0</v>
      </c>
      <c r="FU155" s="65">
        <v>0.0</v>
      </c>
      <c r="FV155" s="65">
        <v>0.0</v>
      </c>
      <c r="FW155" s="63" t="s">
        <v>132</v>
      </c>
      <c r="FX155" s="63" t="s">
        <v>132</v>
      </c>
      <c r="FY155" s="65">
        <v>0.0</v>
      </c>
      <c r="FZ155" s="65">
        <v>1.0</v>
      </c>
      <c r="GA155" s="65">
        <v>0.0</v>
      </c>
      <c r="GB155" s="63" t="s">
        <v>2007</v>
      </c>
      <c r="GC155" s="64"/>
      <c r="GD155" s="64"/>
      <c r="GE155" s="64"/>
      <c r="GF155" s="64"/>
      <c r="GG155" s="64"/>
      <c r="GH155" s="64"/>
      <c r="GI155" s="65">
        <v>0.0</v>
      </c>
      <c r="GJ155" s="65">
        <v>0.0</v>
      </c>
      <c r="GK155" s="65">
        <v>0.0</v>
      </c>
      <c r="GL155" s="65">
        <v>0.0</v>
      </c>
      <c r="GM155" s="65">
        <v>1.0</v>
      </c>
      <c r="GN155" s="65">
        <v>0.0</v>
      </c>
      <c r="GO155" s="64"/>
      <c r="GP155" s="64"/>
      <c r="GQ155" s="64"/>
      <c r="GR155" s="64"/>
      <c r="GS155" s="64"/>
      <c r="GT155" s="64"/>
      <c r="GU155" s="64"/>
      <c r="GV155" s="64"/>
      <c r="GW155" s="64"/>
      <c r="GX155" s="64"/>
      <c r="GY155" s="63" t="s">
        <v>4544</v>
      </c>
      <c r="GZ155" s="64"/>
      <c r="HA155" s="64"/>
      <c r="HB155" s="64"/>
      <c r="HC155" s="64"/>
      <c r="HD155" s="64"/>
      <c r="HE155" s="64"/>
      <c r="HF155" s="64"/>
      <c r="HG155" s="64"/>
      <c r="HH155" s="64"/>
      <c r="HI155" s="63" t="s">
        <v>4519</v>
      </c>
      <c r="HJ155" s="65">
        <v>1.0</v>
      </c>
      <c r="HK155" s="65">
        <v>0.0</v>
      </c>
      <c r="HL155" s="65">
        <v>0.0</v>
      </c>
      <c r="HM155" s="65">
        <v>0.0</v>
      </c>
      <c r="HN155" s="64"/>
      <c r="HO155" s="63" t="s">
        <v>132</v>
      </c>
      <c r="HP155" s="65">
        <v>50000.0</v>
      </c>
      <c r="HQ155" s="63" t="s">
        <v>8243</v>
      </c>
      <c r="HR155" s="65">
        <v>2.0</v>
      </c>
      <c r="HS155" s="64"/>
      <c r="HT155" s="64"/>
      <c r="HU155" s="64"/>
      <c r="HV155" s="63" t="s">
        <v>8244</v>
      </c>
      <c r="HW155" s="63" t="s">
        <v>8245</v>
      </c>
      <c r="HX155" s="63" t="s">
        <v>8246</v>
      </c>
      <c r="HY155" s="63">
        <v>1.069715637E9</v>
      </c>
      <c r="HZ155" s="63" t="s">
        <v>6604</v>
      </c>
      <c r="IA155" s="65">
        <v>1.0</v>
      </c>
      <c r="IB155" s="65">
        <v>0.0</v>
      </c>
      <c r="IC155" s="65">
        <v>1.0</v>
      </c>
      <c r="ID155" s="65">
        <v>1.0</v>
      </c>
      <c r="IE155" s="65">
        <v>0.0</v>
      </c>
      <c r="IF155" s="65">
        <v>0.0</v>
      </c>
      <c r="IG155" s="65">
        <v>0.0</v>
      </c>
      <c r="IH155" s="64"/>
      <c r="II155" s="64"/>
      <c r="IJ155" s="64"/>
      <c r="IK155" s="64"/>
      <c r="IL155" s="64"/>
      <c r="IM155" s="64"/>
      <c r="IN155" s="64"/>
      <c r="IO155" s="64"/>
      <c r="IP155" s="64"/>
      <c r="IQ155" s="64"/>
      <c r="IR155" s="63">
        <v>200000.0</v>
      </c>
      <c r="IS155" s="65">
        <v>2.0</v>
      </c>
      <c r="IT155" s="63" t="s">
        <v>5428</v>
      </c>
      <c r="IU155" s="64"/>
      <c r="IV155" s="64"/>
      <c r="IW155" s="64"/>
      <c r="IX155" s="64"/>
      <c r="IY155" s="64"/>
      <c r="IZ155" s="64"/>
      <c r="JA155" s="64"/>
      <c r="JB155" s="64"/>
      <c r="JC155" s="64"/>
      <c r="JD155" s="64"/>
      <c r="JE155" s="64"/>
      <c r="JF155" s="64"/>
      <c r="JG155" s="64"/>
      <c r="JH155" s="64"/>
      <c r="JI155" s="64"/>
      <c r="JJ155" s="64"/>
      <c r="JK155" s="64"/>
      <c r="JL155" s="64"/>
      <c r="JM155" s="64"/>
      <c r="JN155" s="64"/>
      <c r="JO155" s="64"/>
      <c r="JP155" s="64"/>
      <c r="JQ155" s="64"/>
      <c r="JR155" s="64"/>
      <c r="JS155" s="64"/>
      <c r="JT155" s="64"/>
      <c r="JU155" s="64"/>
      <c r="JV155" s="64"/>
      <c r="JW155" s="64"/>
      <c r="JX155" s="64"/>
      <c r="JY155" s="64"/>
      <c r="JZ155" s="64"/>
      <c r="KA155" s="64"/>
      <c r="KB155" s="64"/>
      <c r="KC155" s="64"/>
      <c r="KD155" s="64"/>
      <c r="KE155" s="64"/>
      <c r="KF155" s="64"/>
      <c r="KG155" s="64"/>
      <c r="KH155" s="64"/>
      <c r="KI155" s="64"/>
      <c r="KJ155" s="64"/>
      <c r="KK155" s="65">
        <v>5.00538722E8</v>
      </c>
      <c r="KL155" s="63" t="s">
        <v>8247</v>
      </c>
      <c r="KM155" s="163">
        <v>45235.0</v>
      </c>
      <c r="KN155" s="64"/>
      <c r="KO155" s="64"/>
      <c r="KP155" s="63" t="s">
        <v>4442</v>
      </c>
      <c r="KQ155" s="64"/>
      <c r="KR155" s="63" t="s">
        <v>6404</v>
      </c>
      <c r="KS155" s="64"/>
      <c r="KT155" s="65">
        <v>154.0</v>
      </c>
    </row>
    <row r="156" hidden="1">
      <c r="A156" s="163">
        <v>45235.0</v>
      </c>
      <c r="B156" s="163">
        <v>45235.0</v>
      </c>
      <c r="C156" s="63" t="s">
        <v>8175</v>
      </c>
      <c r="D156" s="63" t="s">
        <v>8176</v>
      </c>
      <c r="E156" s="63">
        <v>3.166991302E9</v>
      </c>
      <c r="F156" s="63" t="s">
        <v>4408</v>
      </c>
      <c r="G156" s="63" t="s">
        <v>6661</v>
      </c>
      <c r="H156" s="63" t="s">
        <v>5578</v>
      </c>
      <c r="I156" s="63" t="s">
        <v>5326</v>
      </c>
      <c r="J156" s="63" t="s">
        <v>8248</v>
      </c>
      <c r="K156" s="65">
        <v>4.528821</v>
      </c>
      <c r="L156" s="65">
        <v>-74.153338</v>
      </c>
      <c r="M156" s="65">
        <v>2925.699951</v>
      </c>
      <c r="N156" s="65">
        <v>20.89999962</v>
      </c>
      <c r="O156" s="63" t="s">
        <v>8249</v>
      </c>
      <c r="P156" s="65">
        <v>3.102237353E9</v>
      </c>
      <c r="Q156" s="63" t="s">
        <v>8250</v>
      </c>
      <c r="R156" s="64"/>
      <c r="S156" s="64"/>
      <c r="T156" s="64"/>
      <c r="U156" s="64"/>
      <c r="V156" s="64"/>
      <c r="W156" s="64"/>
      <c r="X156" s="64"/>
      <c r="Y156" s="65">
        <v>6.0</v>
      </c>
      <c r="Z156" s="65">
        <v>3.0</v>
      </c>
      <c r="AA156" s="63" t="s">
        <v>4509</v>
      </c>
      <c r="AB156" s="63" t="s">
        <v>35</v>
      </c>
      <c r="AC156" s="63" t="s">
        <v>35</v>
      </c>
      <c r="AD156" s="63" t="s">
        <v>35</v>
      </c>
      <c r="AE156" s="65">
        <v>3.0</v>
      </c>
      <c r="AF156" s="65">
        <v>3.0</v>
      </c>
      <c r="AG156" s="65">
        <v>1.0</v>
      </c>
      <c r="AH156" s="63" t="s">
        <v>2007</v>
      </c>
      <c r="AI156" s="65">
        <v>1.0</v>
      </c>
      <c r="AJ156" s="65">
        <v>1.0</v>
      </c>
      <c r="AK156" s="65">
        <v>3.0</v>
      </c>
      <c r="AL156" s="63" t="s">
        <v>2007</v>
      </c>
      <c r="AM156" s="65">
        <v>2.0</v>
      </c>
      <c r="AN156" s="63" t="s">
        <v>4485</v>
      </c>
      <c r="AO156" s="63" t="s">
        <v>4456</v>
      </c>
      <c r="AP156" s="63" t="s">
        <v>4420</v>
      </c>
      <c r="AQ156" s="64"/>
      <c r="AR156" s="63" t="s">
        <v>4421</v>
      </c>
      <c r="AS156" s="63" t="s">
        <v>132</v>
      </c>
      <c r="AT156" s="64"/>
      <c r="AU156" s="63" t="s">
        <v>35</v>
      </c>
      <c r="AV156" s="63" t="s">
        <v>4486</v>
      </c>
      <c r="AW156" s="63" t="s">
        <v>4561</v>
      </c>
      <c r="AX156" s="63" t="s">
        <v>132</v>
      </c>
      <c r="AY156" s="64"/>
      <c r="AZ156" s="64"/>
      <c r="BA156" s="64"/>
      <c r="BB156" s="65">
        <v>0.0</v>
      </c>
      <c r="BC156" s="65">
        <v>1.0</v>
      </c>
      <c r="BD156" s="65">
        <v>0.0</v>
      </c>
      <c r="BE156" s="63" t="s">
        <v>4868</v>
      </c>
      <c r="BF156" s="65">
        <v>3.0</v>
      </c>
      <c r="BG156" s="65">
        <v>72.0</v>
      </c>
      <c r="BH156" s="63" t="s">
        <v>4459</v>
      </c>
      <c r="BI156" s="63" t="s">
        <v>4425</v>
      </c>
      <c r="BJ156" s="63" t="s">
        <v>4564</v>
      </c>
      <c r="BK156" s="65">
        <v>0.0</v>
      </c>
      <c r="BL156" s="65">
        <v>0.0</v>
      </c>
      <c r="BM156" s="65">
        <v>0.0</v>
      </c>
      <c r="BN156" s="65">
        <v>0.0</v>
      </c>
      <c r="BO156" s="65">
        <v>1.0</v>
      </c>
      <c r="BP156" s="65">
        <v>0.0</v>
      </c>
      <c r="BQ156" s="65">
        <v>0.0</v>
      </c>
      <c r="BR156" s="64"/>
      <c r="BS156" s="64"/>
      <c r="BT156" s="63" t="s">
        <v>4461</v>
      </c>
      <c r="BU156" s="63" t="s">
        <v>4488</v>
      </c>
      <c r="BV156" s="65">
        <v>0.0</v>
      </c>
      <c r="BW156" s="65">
        <v>0.0</v>
      </c>
      <c r="BX156" s="65">
        <v>1.0</v>
      </c>
      <c r="BY156" s="64"/>
      <c r="BZ156" s="63" t="s">
        <v>4461</v>
      </c>
      <c r="CA156" s="63" t="s">
        <v>4689</v>
      </c>
      <c r="CB156" s="65">
        <v>0.0</v>
      </c>
      <c r="CC156" s="65">
        <v>0.0</v>
      </c>
      <c r="CD156" s="65">
        <v>1.0</v>
      </c>
      <c r="CE156" s="65">
        <v>0.0</v>
      </c>
      <c r="CF156" s="65">
        <v>0.0</v>
      </c>
      <c r="CG156" s="65">
        <v>0.0</v>
      </c>
      <c r="CH156" s="65">
        <v>0.0</v>
      </c>
      <c r="CI156" s="65">
        <v>0.0</v>
      </c>
      <c r="CJ156" s="64"/>
      <c r="CK156" s="63" t="s">
        <v>216</v>
      </c>
      <c r="CL156" s="65">
        <v>0.0</v>
      </c>
      <c r="CM156" s="65">
        <v>0.0</v>
      </c>
      <c r="CN156" s="65">
        <v>0.0</v>
      </c>
      <c r="CO156" s="65">
        <v>0.0</v>
      </c>
      <c r="CP156" s="65">
        <v>0.0</v>
      </c>
      <c r="CQ156" s="65">
        <v>1.0</v>
      </c>
      <c r="CR156" s="65">
        <v>0.0</v>
      </c>
      <c r="CS156" s="65">
        <v>0.0</v>
      </c>
      <c r="CT156" s="64"/>
      <c r="CU156" s="63" t="s">
        <v>4427</v>
      </c>
      <c r="CV156" s="64"/>
      <c r="CW156" s="64"/>
      <c r="CX156" s="63" t="s">
        <v>8251</v>
      </c>
      <c r="CY156" s="65">
        <v>0.0</v>
      </c>
      <c r="CZ156" s="65">
        <v>0.0</v>
      </c>
      <c r="DA156" s="65">
        <v>0.0</v>
      </c>
      <c r="DB156" s="65">
        <v>0.0</v>
      </c>
      <c r="DC156" s="65">
        <v>0.0</v>
      </c>
      <c r="DD156" s="65">
        <v>0.0</v>
      </c>
      <c r="DE156" s="65">
        <v>0.0</v>
      </c>
      <c r="DF156" s="65">
        <v>0.0</v>
      </c>
      <c r="DG156" s="64"/>
      <c r="DH156" s="64"/>
      <c r="DI156" s="64"/>
      <c r="DJ156" s="65">
        <v>0.0</v>
      </c>
      <c r="DK156" s="65">
        <v>1.0</v>
      </c>
      <c r="DL156" s="65">
        <v>1.0</v>
      </c>
      <c r="DM156" s="64"/>
      <c r="DN156" s="63" t="s">
        <v>4429</v>
      </c>
      <c r="DO156" s="63" t="s">
        <v>4430</v>
      </c>
      <c r="DP156" s="63" t="s">
        <v>4430</v>
      </c>
      <c r="DQ156" s="64"/>
      <c r="DR156" s="64"/>
      <c r="DS156" s="64"/>
      <c r="DT156" s="64"/>
      <c r="DU156" s="64"/>
      <c r="DV156" s="65">
        <v>1.0</v>
      </c>
      <c r="DW156" s="65">
        <v>0.0</v>
      </c>
      <c r="DX156" s="65">
        <v>0.0</v>
      </c>
      <c r="DY156" s="65">
        <v>0.0</v>
      </c>
      <c r="DZ156" s="65">
        <v>0.0</v>
      </c>
      <c r="EA156" s="63" t="s">
        <v>4430</v>
      </c>
      <c r="EB156" s="64"/>
      <c r="EC156" s="64"/>
      <c r="ED156" s="64"/>
      <c r="EE156" s="64"/>
      <c r="EF156" s="64"/>
      <c r="EG156" s="65">
        <v>1.0</v>
      </c>
      <c r="EH156" s="65">
        <v>0.0</v>
      </c>
      <c r="EI156" s="65">
        <v>0.0</v>
      </c>
      <c r="EJ156" s="65">
        <v>0.0</v>
      </c>
      <c r="EK156" s="65">
        <v>0.0</v>
      </c>
      <c r="EL156" s="63" t="s">
        <v>4431</v>
      </c>
      <c r="EM156" s="63" t="s">
        <v>4432</v>
      </c>
      <c r="EN156" s="63" t="s">
        <v>4433</v>
      </c>
      <c r="EO156" s="64"/>
      <c r="EP156" s="64"/>
      <c r="EQ156" s="64"/>
      <c r="ER156" s="64"/>
      <c r="ES156" s="64"/>
      <c r="ET156" s="64"/>
      <c r="EU156" s="64"/>
      <c r="EV156" s="65">
        <v>0.0</v>
      </c>
      <c r="EW156" s="65">
        <v>0.0</v>
      </c>
      <c r="EX156" s="65">
        <v>0.0</v>
      </c>
      <c r="EY156" s="65">
        <v>0.0</v>
      </c>
      <c r="EZ156" s="65">
        <v>1.0</v>
      </c>
      <c r="FA156" s="65">
        <v>0.0</v>
      </c>
      <c r="FB156" s="65">
        <v>0.0</v>
      </c>
      <c r="FC156" s="64"/>
      <c r="FD156" s="63" t="s">
        <v>4461</v>
      </c>
      <c r="FE156" s="64"/>
      <c r="FF156" s="64"/>
      <c r="FG156" s="64"/>
      <c r="FH156" s="65">
        <v>0.0</v>
      </c>
      <c r="FI156" s="65">
        <v>1.0</v>
      </c>
      <c r="FJ156" s="65">
        <v>0.0</v>
      </c>
      <c r="FK156" s="64"/>
      <c r="FL156" s="64"/>
      <c r="FM156" s="63" t="s">
        <v>132</v>
      </c>
      <c r="FN156" s="63" t="s">
        <v>6948</v>
      </c>
      <c r="FO156" s="65">
        <v>1.0</v>
      </c>
      <c r="FP156" s="65">
        <v>1.0</v>
      </c>
      <c r="FQ156" s="65">
        <v>0.0</v>
      </c>
      <c r="FR156" s="65">
        <v>0.0</v>
      </c>
      <c r="FS156" s="65">
        <v>0.0</v>
      </c>
      <c r="FT156" s="65">
        <v>0.0</v>
      </c>
      <c r="FU156" s="65">
        <v>0.0</v>
      </c>
      <c r="FV156" s="65">
        <v>0.0</v>
      </c>
      <c r="FW156" s="63" t="s">
        <v>132</v>
      </c>
      <c r="FX156" s="63" t="s">
        <v>132</v>
      </c>
      <c r="FY156" s="65">
        <v>0.0</v>
      </c>
      <c r="FZ156" s="65">
        <v>1.0</v>
      </c>
      <c r="GA156" s="65">
        <v>0.0</v>
      </c>
      <c r="GB156" s="63" t="s">
        <v>2007</v>
      </c>
      <c r="GC156" s="64"/>
      <c r="GD156" s="64"/>
      <c r="GE156" s="64"/>
      <c r="GF156" s="64"/>
      <c r="GG156" s="64"/>
      <c r="GH156" s="64"/>
      <c r="GI156" s="65">
        <v>0.0</v>
      </c>
      <c r="GJ156" s="65">
        <v>0.0</v>
      </c>
      <c r="GK156" s="65">
        <v>0.0</v>
      </c>
      <c r="GL156" s="65">
        <v>0.0</v>
      </c>
      <c r="GM156" s="65">
        <v>1.0</v>
      </c>
      <c r="GN156" s="65">
        <v>0.0</v>
      </c>
      <c r="GO156" s="63" t="s">
        <v>132</v>
      </c>
      <c r="GP156" s="64"/>
      <c r="GQ156" s="64"/>
      <c r="GR156" s="64"/>
      <c r="GS156" s="64"/>
      <c r="GT156" s="65">
        <v>0.0</v>
      </c>
      <c r="GU156" s="65">
        <v>1.0</v>
      </c>
      <c r="GV156" s="65">
        <v>0.0</v>
      </c>
      <c r="GW156" s="64"/>
      <c r="GX156" s="65">
        <v>0.0</v>
      </c>
      <c r="GY156" s="63" t="s">
        <v>4474</v>
      </c>
      <c r="GZ156" s="63" t="s">
        <v>564</v>
      </c>
      <c r="HA156" s="64"/>
      <c r="HB156" s="64"/>
      <c r="HC156" s="64"/>
      <c r="HD156" s="64"/>
      <c r="HE156" s="65">
        <v>1.0</v>
      </c>
      <c r="HF156" s="65">
        <v>0.0</v>
      </c>
      <c r="HG156" s="65">
        <v>0.0</v>
      </c>
      <c r="HH156" s="65">
        <v>0.0</v>
      </c>
      <c r="HI156" s="63" t="s">
        <v>4519</v>
      </c>
      <c r="HJ156" s="65">
        <v>1.0</v>
      </c>
      <c r="HK156" s="65">
        <v>0.0</v>
      </c>
      <c r="HL156" s="65">
        <v>0.0</v>
      </c>
      <c r="HM156" s="65">
        <v>0.0</v>
      </c>
      <c r="HN156" s="64"/>
      <c r="HO156" s="63" t="s">
        <v>132</v>
      </c>
      <c r="HP156" s="65">
        <v>67000.0</v>
      </c>
      <c r="HQ156" s="64"/>
      <c r="HR156" s="65">
        <v>2.0</v>
      </c>
      <c r="HS156" s="64"/>
      <c r="HT156" s="64"/>
      <c r="HU156" s="64"/>
      <c r="HV156" s="64"/>
      <c r="HW156" s="63" t="s">
        <v>8252</v>
      </c>
      <c r="HX156" s="63" t="s">
        <v>8184</v>
      </c>
      <c r="HY156" s="63">
        <v>1.033768015E9</v>
      </c>
      <c r="HZ156" s="63" t="s">
        <v>6604</v>
      </c>
      <c r="IA156" s="65">
        <v>1.0</v>
      </c>
      <c r="IB156" s="65">
        <v>0.0</v>
      </c>
      <c r="IC156" s="65">
        <v>1.0</v>
      </c>
      <c r="ID156" s="65">
        <v>1.0</v>
      </c>
      <c r="IE156" s="65">
        <v>0.0</v>
      </c>
      <c r="IF156" s="65">
        <v>0.0</v>
      </c>
      <c r="IG156" s="65">
        <v>0.0</v>
      </c>
      <c r="IH156" s="64"/>
      <c r="II156" s="64"/>
      <c r="IJ156" s="64"/>
      <c r="IK156" s="64"/>
      <c r="IL156" s="64"/>
      <c r="IM156" s="64"/>
      <c r="IN156" s="64"/>
      <c r="IO156" s="64"/>
      <c r="IP156" s="64"/>
      <c r="IQ156" s="64"/>
      <c r="IR156" s="165">
        <v>400000.0</v>
      </c>
      <c r="IS156" s="65">
        <v>4.0</v>
      </c>
      <c r="IT156" s="63" t="s">
        <v>5428</v>
      </c>
      <c r="IU156" s="64"/>
      <c r="IV156" s="64"/>
      <c r="IW156" s="64"/>
      <c r="IX156" s="64"/>
      <c r="IY156" s="64"/>
      <c r="IZ156" s="64"/>
      <c r="JA156" s="64"/>
      <c r="JB156" s="64"/>
      <c r="JC156" s="64"/>
      <c r="JD156" s="64"/>
      <c r="JE156" s="64"/>
      <c r="JF156" s="64"/>
      <c r="JG156" s="64"/>
      <c r="JH156" s="64"/>
      <c r="JI156" s="64"/>
      <c r="JJ156" s="64"/>
      <c r="JK156" s="64"/>
      <c r="JL156" s="64"/>
      <c r="JM156" s="64"/>
      <c r="JN156" s="64"/>
      <c r="JO156" s="64"/>
      <c r="JP156" s="64"/>
      <c r="JQ156" s="64"/>
      <c r="JR156" s="64"/>
      <c r="JS156" s="64"/>
      <c r="JT156" s="64"/>
      <c r="JU156" s="64"/>
      <c r="JV156" s="64"/>
      <c r="JW156" s="64"/>
      <c r="JX156" s="64"/>
      <c r="JY156" s="64"/>
      <c r="JZ156" s="64"/>
      <c r="KA156" s="64"/>
      <c r="KB156" s="64"/>
      <c r="KC156" s="64"/>
      <c r="KD156" s="64"/>
      <c r="KE156" s="64"/>
      <c r="KF156" s="64"/>
      <c r="KG156" s="64"/>
      <c r="KH156" s="64"/>
      <c r="KI156" s="64"/>
      <c r="KJ156" s="64"/>
      <c r="KK156" s="65">
        <v>5.0054072E8</v>
      </c>
      <c r="KL156" s="63" t="s">
        <v>8253</v>
      </c>
      <c r="KM156" s="163">
        <v>45235.0</v>
      </c>
      <c r="KN156" s="64"/>
      <c r="KO156" s="64"/>
      <c r="KP156" s="63" t="s">
        <v>4442</v>
      </c>
      <c r="KQ156" s="64"/>
      <c r="KR156" s="63" t="s">
        <v>6404</v>
      </c>
      <c r="KS156" s="64"/>
      <c r="KT156" s="65">
        <v>155.0</v>
      </c>
    </row>
    <row r="157" hidden="1">
      <c r="A157" s="163">
        <v>45235.0</v>
      </c>
      <c r="B157" s="163">
        <v>45235.0</v>
      </c>
      <c r="C157" s="63" t="s">
        <v>8191</v>
      </c>
      <c r="D157" s="63" t="s">
        <v>8192</v>
      </c>
      <c r="E157" s="63">
        <v>3.0465813E9</v>
      </c>
      <c r="F157" s="63" t="s">
        <v>4408</v>
      </c>
      <c r="G157" s="63" t="s">
        <v>6661</v>
      </c>
      <c r="H157" s="63" t="s">
        <v>8193</v>
      </c>
      <c r="I157" s="63" t="s">
        <v>6722</v>
      </c>
      <c r="J157" s="63" t="s">
        <v>8230</v>
      </c>
      <c r="K157" s="65">
        <v>4.529595</v>
      </c>
      <c r="L157" s="65">
        <v>-74.154518</v>
      </c>
      <c r="M157" s="65">
        <v>2917.099854</v>
      </c>
      <c r="N157" s="65">
        <v>100.0</v>
      </c>
      <c r="O157" s="63" t="s">
        <v>8254</v>
      </c>
      <c r="P157" s="65">
        <v>3.178192072E9</v>
      </c>
      <c r="Q157" s="63" t="s">
        <v>8255</v>
      </c>
      <c r="R157" s="64"/>
      <c r="S157" s="64"/>
      <c r="T157" s="64"/>
      <c r="U157" s="64"/>
      <c r="V157" s="64"/>
      <c r="W157" s="64"/>
      <c r="X157" s="64"/>
      <c r="Y157" s="65">
        <v>7.0</v>
      </c>
      <c r="Z157" s="65">
        <v>3.0</v>
      </c>
      <c r="AA157" s="63" t="s">
        <v>4484</v>
      </c>
      <c r="AB157" s="63" t="s">
        <v>132</v>
      </c>
      <c r="AC157" s="63" t="s">
        <v>132</v>
      </c>
      <c r="AD157" s="63" t="s">
        <v>132</v>
      </c>
      <c r="AE157" s="65">
        <v>3.0</v>
      </c>
      <c r="AF157" s="65">
        <v>4.0</v>
      </c>
      <c r="AG157" s="63" t="s">
        <v>2007</v>
      </c>
      <c r="AH157" s="65">
        <v>2.0</v>
      </c>
      <c r="AI157" s="63" t="s">
        <v>2007</v>
      </c>
      <c r="AJ157" s="65">
        <v>3.0</v>
      </c>
      <c r="AK157" s="65">
        <v>2.0</v>
      </c>
      <c r="AL157" s="63" t="s">
        <v>2007</v>
      </c>
      <c r="AM157" s="65">
        <v>3.0</v>
      </c>
      <c r="AN157" s="63" t="s">
        <v>4485</v>
      </c>
      <c r="AO157" s="63" t="s">
        <v>4581</v>
      </c>
      <c r="AP157" s="63" t="s">
        <v>4420</v>
      </c>
      <c r="AQ157" s="64"/>
      <c r="AR157" s="63" t="s">
        <v>4421</v>
      </c>
      <c r="AS157" s="63" t="s">
        <v>132</v>
      </c>
      <c r="AT157" s="64"/>
      <c r="AU157" s="63" t="s">
        <v>132</v>
      </c>
      <c r="AV157" s="63" t="s">
        <v>4486</v>
      </c>
      <c r="AW157" s="63" t="s">
        <v>4561</v>
      </c>
      <c r="AX157" s="63" t="s">
        <v>132</v>
      </c>
      <c r="AY157" s="64"/>
      <c r="AZ157" s="64"/>
      <c r="BA157" s="64"/>
      <c r="BB157" s="65">
        <v>0.0</v>
      </c>
      <c r="BC157" s="65">
        <v>1.0</v>
      </c>
      <c r="BD157" s="65">
        <v>0.0</v>
      </c>
      <c r="BE157" s="65">
        <v>1.0</v>
      </c>
      <c r="BF157" s="63" t="s">
        <v>4487</v>
      </c>
      <c r="BG157" s="65">
        <v>8.0</v>
      </c>
      <c r="BH157" s="63" t="s">
        <v>4849</v>
      </c>
      <c r="BI157" s="63" t="s">
        <v>4425</v>
      </c>
      <c r="BJ157" s="63" t="s">
        <v>4849</v>
      </c>
      <c r="BK157" s="65">
        <v>1.0</v>
      </c>
      <c r="BL157" s="65">
        <v>0.0</v>
      </c>
      <c r="BM157" s="65">
        <v>0.0</v>
      </c>
      <c r="BN157" s="65">
        <v>0.0</v>
      </c>
      <c r="BO157" s="65">
        <v>0.0</v>
      </c>
      <c r="BP157" s="65">
        <v>0.0</v>
      </c>
      <c r="BQ157" s="65">
        <v>0.0</v>
      </c>
      <c r="BR157" s="64"/>
      <c r="BS157" s="64"/>
      <c r="BT157" s="63" t="s">
        <v>4425</v>
      </c>
      <c r="BU157" s="63" t="s">
        <v>4462</v>
      </c>
      <c r="BV157" s="65">
        <v>1.0</v>
      </c>
      <c r="BW157" s="65">
        <v>0.0</v>
      </c>
      <c r="BX157" s="65">
        <v>0.0</v>
      </c>
      <c r="BY157" s="63" t="s">
        <v>4431</v>
      </c>
      <c r="BZ157" s="63" t="s">
        <v>4425</v>
      </c>
      <c r="CA157" s="63" t="s">
        <v>5570</v>
      </c>
      <c r="CB157" s="65">
        <v>1.0</v>
      </c>
      <c r="CC157" s="65">
        <v>1.0</v>
      </c>
      <c r="CD157" s="65">
        <v>1.0</v>
      </c>
      <c r="CE157" s="65">
        <v>0.0</v>
      </c>
      <c r="CF157" s="65">
        <v>0.0</v>
      </c>
      <c r="CG157" s="65">
        <v>0.0</v>
      </c>
      <c r="CH157" s="65">
        <v>0.0</v>
      </c>
      <c r="CI157" s="65">
        <v>0.0</v>
      </c>
      <c r="CJ157" s="64"/>
      <c r="CK157" s="63" t="s">
        <v>216</v>
      </c>
      <c r="CL157" s="65">
        <v>0.0</v>
      </c>
      <c r="CM157" s="65">
        <v>0.0</v>
      </c>
      <c r="CN157" s="65">
        <v>0.0</v>
      </c>
      <c r="CO157" s="65">
        <v>0.0</v>
      </c>
      <c r="CP157" s="65">
        <v>0.0</v>
      </c>
      <c r="CQ157" s="65">
        <v>1.0</v>
      </c>
      <c r="CR157" s="65">
        <v>0.0</v>
      </c>
      <c r="CS157" s="65">
        <v>0.0</v>
      </c>
      <c r="CT157" s="63" t="s">
        <v>2007</v>
      </c>
      <c r="CU157" s="63" t="s">
        <v>4427</v>
      </c>
      <c r="CV157" s="64"/>
      <c r="CW157" s="64"/>
      <c r="CX157" s="63" t="s">
        <v>4538</v>
      </c>
      <c r="CY157" s="65">
        <v>0.0</v>
      </c>
      <c r="CZ157" s="65">
        <v>0.0</v>
      </c>
      <c r="DA157" s="65">
        <v>0.0</v>
      </c>
      <c r="DB157" s="65">
        <v>0.0</v>
      </c>
      <c r="DC157" s="65">
        <v>0.0</v>
      </c>
      <c r="DD157" s="65">
        <v>0.0</v>
      </c>
      <c r="DE157" s="65">
        <v>1.0</v>
      </c>
      <c r="DF157" s="65">
        <v>0.0</v>
      </c>
      <c r="DG157" s="64"/>
      <c r="DH157" s="64"/>
      <c r="DI157" s="64"/>
      <c r="DJ157" s="65">
        <v>0.0</v>
      </c>
      <c r="DK157" s="65">
        <v>0.0</v>
      </c>
      <c r="DL157" s="65">
        <v>0.0</v>
      </c>
      <c r="DM157" s="64"/>
      <c r="DN157" s="63" t="s">
        <v>4429</v>
      </c>
      <c r="DO157" s="63" t="s">
        <v>4430</v>
      </c>
      <c r="DP157" s="63" t="s">
        <v>4430</v>
      </c>
      <c r="DQ157" s="64"/>
      <c r="DR157" s="64"/>
      <c r="DS157" s="64"/>
      <c r="DT157" s="64"/>
      <c r="DU157" s="64"/>
      <c r="DV157" s="65">
        <v>1.0</v>
      </c>
      <c r="DW157" s="65">
        <v>0.0</v>
      </c>
      <c r="DX157" s="65">
        <v>0.0</v>
      </c>
      <c r="DY157" s="65">
        <v>0.0</v>
      </c>
      <c r="DZ157" s="65">
        <v>0.0</v>
      </c>
      <c r="EA157" s="63" t="s">
        <v>4430</v>
      </c>
      <c r="EB157" s="64"/>
      <c r="EC157" s="64"/>
      <c r="ED157" s="64"/>
      <c r="EE157" s="64"/>
      <c r="EF157" s="64"/>
      <c r="EG157" s="65">
        <v>1.0</v>
      </c>
      <c r="EH157" s="65">
        <v>0.0</v>
      </c>
      <c r="EI157" s="65">
        <v>0.0</v>
      </c>
      <c r="EJ157" s="65">
        <v>0.0</v>
      </c>
      <c r="EK157" s="65">
        <v>0.0</v>
      </c>
      <c r="EL157" s="63" t="s">
        <v>4431</v>
      </c>
      <c r="EM157" s="63" t="s">
        <v>4432</v>
      </c>
      <c r="EN157" s="63" t="s">
        <v>4494</v>
      </c>
      <c r="EO157" s="64"/>
      <c r="EP157" s="64"/>
      <c r="EQ157" s="64"/>
      <c r="ER157" s="64"/>
      <c r="ES157" s="64"/>
      <c r="ET157" s="64"/>
      <c r="EU157" s="64"/>
      <c r="EV157" s="65">
        <v>1.0</v>
      </c>
      <c r="EW157" s="65">
        <v>0.0</v>
      </c>
      <c r="EX157" s="65">
        <v>0.0</v>
      </c>
      <c r="EY157" s="65">
        <v>0.0</v>
      </c>
      <c r="EZ157" s="65">
        <v>0.0</v>
      </c>
      <c r="FA157" s="65">
        <v>0.0</v>
      </c>
      <c r="FB157" s="65">
        <v>0.0</v>
      </c>
      <c r="FC157" s="64"/>
      <c r="FD157" s="63" t="s">
        <v>4425</v>
      </c>
      <c r="FE157" s="64"/>
      <c r="FF157" s="64"/>
      <c r="FG157" s="64"/>
      <c r="FH157" s="65">
        <v>0.0</v>
      </c>
      <c r="FI157" s="65">
        <v>0.0</v>
      </c>
      <c r="FJ157" s="65">
        <v>1.0</v>
      </c>
      <c r="FK157" s="64"/>
      <c r="FL157" s="64"/>
      <c r="FM157" s="63" t="s">
        <v>35</v>
      </c>
      <c r="FN157" s="63" t="s">
        <v>4436</v>
      </c>
      <c r="FO157" s="65">
        <v>0.0</v>
      </c>
      <c r="FP157" s="65">
        <v>0.0</v>
      </c>
      <c r="FQ157" s="65">
        <v>0.0</v>
      </c>
      <c r="FR157" s="65">
        <v>0.0</v>
      </c>
      <c r="FS157" s="65">
        <v>1.0</v>
      </c>
      <c r="FT157" s="65">
        <v>0.0</v>
      </c>
      <c r="FU157" s="65">
        <v>0.0</v>
      </c>
      <c r="FV157" s="65">
        <v>0.0</v>
      </c>
      <c r="FW157" s="63" t="s">
        <v>132</v>
      </c>
      <c r="FX157" s="63" t="s">
        <v>132</v>
      </c>
      <c r="FY157" s="65">
        <v>0.0</v>
      </c>
      <c r="FZ157" s="65">
        <v>1.0</v>
      </c>
      <c r="GA157" s="65">
        <v>0.0</v>
      </c>
      <c r="GB157" s="63" t="s">
        <v>2007</v>
      </c>
      <c r="GC157" s="64"/>
      <c r="GD157" s="64"/>
      <c r="GE157" s="64"/>
      <c r="GF157" s="64"/>
      <c r="GG157" s="64"/>
      <c r="GH157" s="64"/>
      <c r="GI157" s="65">
        <v>0.0</v>
      </c>
      <c r="GJ157" s="65">
        <v>0.0</v>
      </c>
      <c r="GK157" s="65">
        <v>0.0</v>
      </c>
      <c r="GL157" s="65">
        <v>0.0</v>
      </c>
      <c r="GM157" s="65">
        <v>1.0</v>
      </c>
      <c r="GN157" s="65">
        <v>0.0</v>
      </c>
      <c r="GO157" s="63" t="s">
        <v>564</v>
      </c>
      <c r="GP157" s="64"/>
      <c r="GQ157" s="64"/>
      <c r="GR157" s="64"/>
      <c r="GS157" s="64"/>
      <c r="GT157" s="65">
        <v>1.0</v>
      </c>
      <c r="GU157" s="65">
        <v>0.0</v>
      </c>
      <c r="GV157" s="65">
        <v>0.0</v>
      </c>
      <c r="GW157" s="64"/>
      <c r="GX157" s="65">
        <v>0.0</v>
      </c>
      <c r="GY157" s="63" t="s">
        <v>4496</v>
      </c>
      <c r="GZ157" s="63" t="s">
        <v>564</v>
      </c>
      <c r="HA157" s="64"/>
      <c r="HB157" s="64"/>
      <c r="HC157" s="64"/>
      <c r="HD157" s="64"/>
      <c r="HE157" s="65">
        <v>1.0</v>
      </c>
      <c r="HF157" s="65">
        <v>0.0</v>
      </c>
      <c r="HG157" s="65">
        <v>0.0</v>
      </c>
      <c r="HH157" s="65">
        <v>0.0</v>
      </c>
      <c r="HI157" s="63" t="s">
        <v>4519</v>
      </c>
      <c r="HJ157" s="65">
        <v>1.0</v>
      </c>
      <c r="HK157" s="65">
        <v>0.0</v>
      </c>
      <c r="HL157" s="65">
        <v>0.0</v>
      </c>
      <c r="HM157" s="65">
        <v>0.0</v>
      </c>
      <c r="HN157" s="64"/>
      <c r="HO157" s="63" t="s">
        <v>132</v>
      </c>
      <c r="HP157" s="65">
        <v>90000.0</v>
      </c>
      <c r="HQ157" s="63" t="s">
        <v>8256</v>
      </c>
      <c r="HR157" s="65">
        <v>3.0</v>
      </c>
      <c r="HS157" s="64"/>
      <c r="HT157" s="64"/>
      <c r="HU157" s="64"/>
      <c r="HV157" s="63" t="s">
        <v>8257</v>
      </c>
      <c r="HW157" s="63" t="s">
        <v>8258</v>
      </c>
      <c r="HX157" s="63" t="s">
        <v>8259</v>
      </c>
      <c r="HY157" s="63">
        <v>7.9304244E7</v>
      </c>
      <c r="HZ157" s="63" t="s">
        <v>5539</v>
      </c>
      <c r="IA157" s="65">
        <v>1.0</v>
      </c>
      <c r="IB157" s="65">
        <v>0.0</v>
      </c>
      <c r="IC157" s="65">
        <v>1.0</v>
      </c>
      <c r="ID157" s="65">
        <v>0.0</v>
      </c>
      <c r="IE157" s="65">
        <v>0.0</v>
      </c>
      <c r="IF157" s="65">
        <v>0.0</v>
      </c>
      <c r="IG157" s="65">
        <v>0.0</v>
      </c>
      <c r="IH157" s="64"/>
      <c r="II157" s="64"/>
      <c r="IJ157" s="64"/>
      <c r="IK157" s="64"/>
      <c r="IL157" s="64"/>
      <c r="IM157" s="64"/>
      <c r="IN157" s="64"/>
      <c r="IO157" s="64"/>
      <c r="IP157" s="64"/>
      <c r="IQ157" s="64"/>
      <c r="IR157" s="63">
        <v>5000.0</v>
      </c>
      <c r="IS157" s="65">
        <v>1.0</v>
      </c>
      <c r="IT157" s="63" t="s">
        <v>5287</v>
      </c>
      <c r="IU157" s="64"/>
      <c r="IV157" s="64"/>
      <c r="IW157" s="64"/>
      <c r="IX157" s="64"/>
      <c r="IY157" s="64"/>
      <c r="IZ157" s="64"/>
      <c r="JA157" s="64"/>
      <c r="JB157" s="64"/>
      <c r="JC157" s="64"/>
      <c r="JD157" s="64"/>
      <c r="JE157" s="64"/>
      <c r="JF157" s="64"/>
      <c r="JG157" s="64"/>
      <c r="JH157" s="64"/>
      <c r="JI157" s="64"/>
      <c r="JJ157" s="64"/>
      <c r="JK157" s="64"/>
      <c r="JL157" s="64"/>
      <c r="JM157" s="64"/>
      <c r="JN157" s="64"/>
      <c r="JO157" s="64"/>
      <c r="JP157" s="64"/>
      <c r="JQ157" s="64"/>
      <c r="JR157" s="64"/>
      <c r="JS157" s="64"/>
      <c r="JT157" s="64"/>
      <c r="JU157" s="64"/>
      <c r="JV157" s="64"/>
      <c r="JW157" s="64"/>
      <c r="JX157" s="64"/>
      <c r="JY157" s="64"/>
      <c r="JZ157" s="64"/>
      <c r="KA157" s="64"/>
      <c r="KB157" s="64"/>
      <c r="KC157" s="64"/>
      <c r="KD157" s="64"/>
      <c r="KE157" s="64"/>
      <c r="KF157" s="64"/>
      <c r="KG157" s="64"/>
      <c r="KH157" s="64"/>
      <c r="KI157" s="64"/>
      <c r="KJ157" s="64"/>
      <c r="KK157" s="65">
        <v>5.00541484E8</v>
      </c>
      <c r="KL157" s="63" t="s">
        <v>8260</v>
      </c>
      <c r="KM157" s="163">
        <v>45235.0</v>
      </c>
      <c r="KN157" s="64"/>
      <c r="KO157" s="64"/>
      <c r="KP157" s="63" t="s">
        <v>4442</v>
      </c>
      <c r="KQ157" s="64"/>
      <c r="KR157" s="63" t="s">
        <v>6404</v>
      </c>
      <c r="KS157" s="64"/>
      <c r="KT157" s="65">
        <v>156.0</v>
      </c>
    </row>
    <row r="158" hidden="1">
      <c r="A158" s="163">
        <v>45235.0</v>
      </c>
      <c r="B158" s="163">
        <v>45235.0</v>
      </c>
      <c r="C158" s="63" t="s">
        <v>8239</v>
      </c>
      <c r="D158" s="63" t="s">
        <v>8209</v>
      </c>
      <c r="E158" s="64"/>
      <c r="F158" s="63" t="s">
        <v>4408</v>
      </c>
      <c r="G158" s="63" t="s">
        <v>6661</v>
      </c>
      <c r="H158" s="63" t="s">
        <v>5578</v>
      </c>
      <c r="I158" s="63" t="s">
        <v>5326</v>
      </c>
      <c r="J158" s="63" t="s">
        <v>8261</v>
      </c>
      <c r="K158" s="65">
        <v>4.52933</v>
      </c>
      <c r="L158" s="65">
        <v>-74.152989</v>
      </c>
      <c r="M158" s="65">
        <v>2901.560379</v>
      </c>
      <c r="N158" s="65">
        <v>85.17856697</v>
      </c>
      <c r="O158" s="63" t="s">
        <v>8262</v>
      </c>
      <c r="P158" s="65">
        <v>3.107089335E9</v>
      </c>
      <c r="Q158" s="63" t="s">
        <v>8242</v>
      </c>
      <c r="R158" s="64"/>
      <c r="S158" s="64"/>
      <c r="T158" s="64"/>
      <c r="U158" s="64"/>
      <c r="V158" s="64"/>
      <c r="W158" s="64"/>
      <c r="X158" s="64"/>
      <c r="Y158" s="65">
        <v>5.0</v>
      </c>
      <c r="Z158" s="65">
        <v>2.0</v>
      </c>
      <c r="AA158" s="63" t="s">
        <v>4509</v>
      </c>
      <c r="AB158" s="63" t="s">
        <v>35</v>
      </c>
      <c r="AC158" s="63" t="s">
        <v>132</v>
      </c>
      <c r="AD158" s="63" t="s">
        <v>35</v>
      </c>
      <c r="AE158" s="65">
        <v>4.0</v>
      </c>
      <c r="AF158" s="65">
        <v>1.0</v>
      </c>
      <c r="AG158" s="65">
        <v>1.0</v>
      </c>
      <c r="AH158" s="65">
        <v>1.0</v>
      </c>
      <c r="AI158" s="65">
        <v>1.0</v>
      </c>
      <c r="AJ158" s="63" t="s">
        <v>2007</v>
      </c>
      <c r="AK158" s="65">
        <v>2.0</v>
      </c>
      <c r="AL158" s="63" t="s">
        <v>2007</v>
      </c>
      <c r="AM158" s="65">
        <v>2.0</v>
      </c>
      <c r="AN158" s="63" t="s">
        <v>4485</v>
      </c>
      <c r="AO158" s="63" t="s">
        <v>4419</v>
      </c>
      <c r="AP158" s="63" t="s">
        <v>4420</v>
      </c>
      <c r="AQ158" s="64"/>
      <c r="AR158" s="63" t="s">
        <v>4421</v>
      </c>
      <c r="AS158" s="63" t="s">
        <v>132</v>
      </c>
      <c r="AT158" s="64"/>
      <c r="AU158" s="63" t="s">
        <v>132</v>
      </c>
      <c r="AV158" s="63" t="s">
        <v>4422</v>
      </c>
      <c r="AW158" s="63" t="s">
        <v>4561</v>
      </c>
      <c r="AX158" s="63" t="s">
        <v>132</v>
      </c>
      <c r="AY158" s="64"/>
      <c r="AZ158" s="64"/>
      <c r="BA158" s="64"/>
      <c r="BB158" s="65">
        <v>0.0</v>
      </c>
      <c r="BC158" s="65">
        <v>1.0</v>
      </c>
      <c r="BD158" s="65">
        <v>0.0</v>
      </c>
      <c r="BE158" s="65">
        <v>3.0</v>
      </c>
      <c r="BF158" s="63" t="s">
        <v>4487</v>
      </c>
      <c r="BG158" s="65">
        <v>60.0</v>
      </c>
      <c r="BH158" s="63" t="s">
        <v>4459</v>
      </c>
      <c r="BI158" s="63" t="s">
        <v>4425</v>
      </c>
      <c r="BJ158" s="63" t="s">
        <v>4564</v>
      </c>
      <c r="BK158" s="65">
        <v>0.0</v>
      </c>
      <c r="BL158" s="65">
        <v>0.0</v>
      </c>
      <c r="BM158" s="65">
        <v>0.0</v>
      </c>
      <c r="BN158" s="65">
        <v>0.0</v>
      </c>
      <c r="BO158" s="65">
        <v>1.0</v>
      </c>
      <c r="BP158" s="65">
        <v>0.0</v>
      </c>
      <c r="BQ158" s="65">
        <v>0.0</v>
      </c>
      <c r="BR158" s="64"/>
      <c r="BS158" s="64"/>
      <c r="BT158" s="63" t="s">
        <v>4461</v>
      </c>
      <c r="BU158" s="63" t="s">
        <v>4462</v>
      </c>
      <c r="BV158" s="65">
        <v>1.0</v>
      </c>
      <c r="BW158" s="65">
        <v>0.0</v>
      </c>
      <c r="BX158" s="65">
        <v>0.0</v>
      </c>
      <c r="BY158" s="63" t="s">
        <v>5590</v>
      </c>
      <c r="BZ158" s="63" t="s">
        <v>4461</v>
      </c>
      <c r="CA158" s="63" t="s">
        <v>5570</v>
      </c>
      <c r="CB158" s="65">
        <v>1.0</v>
      </c>
      <c r="CC158" s="65">
        <v>1.0</v>
      </c>
      <c r="CD158" s="65">
        <v>1.0</v>
      </c>
      <c r="CE158" s="65">
        <v>0.0</v>
      </c>
      <c r="CF158" s="65">
        <v>0.0</v>
      </c>
      <c r="CG158" s="65">
        <v>0.0</v>
      </c>
      <c r="CH158" s="65">
        <v>0.0</v>
      </c>
      <c r="CI158" s="65">
        <v>0.0</v>
      </c>
      <c r="CJ158" s="64"/>
      <c r="CK158" s="63" t="s">
        <v>216</v>
      </c>
      <c r="CL158" s="65">
        <v>0.0</v>
      </c>
      <c r="CM158" s="65">
        <v>0.0</v>
      </c>
      <c r="CN158" s="65">
        <v>0.0</v>
      </c>
      <c r="CO158" s="65">
        <v>0.0</v>
      </c>
      <c r="CP158" s="65">
        <v>0.0</v>
      </c>
      <c r="CQ158" s="65">
        <v>1.0</v>
      </c>
      <c r="CR158" s="65">
        <v>0.0</v>
      </c>
      <c r="CS158" s="65">
        <v>0.0</v>
      </c>
      <c r="CT158" s="64"/>
      <c r="CU158" s="63" t="s">
        <v>4427</v>
      </c>
      <c r="CV158" s="64"/>
      <c r="CW158" s="64"/>
      <c r="CX158" s="63" t="s">
        <v>4514</v>
      </c>
      <c r="CY158" s="65">
        <v>0.0</v>
      </c>
      <c r="CZ158" s="65">
        <v>0.0</v>
      </c>
      <c r="DA158" s="65">
        <v>0.0</v>
      </c>
      <c r="DB158" s="65">
        <v>0.0</v>
      </c>
      <c r="DC158" s="65">
        <v>0.0</v>
      </c>
      <c r="DD158" s="65">
        <v>0.0</v>
      </c>
      <c r="DE158" s="65">
        <v>0.0</v>
      </c>
      <c r="DF158" s="65">
        <v>0.0</v>
      </c>
      <c r="DG158" s="64"/>
      <c r="DH158" s="64"/>
      <c r="DI158" s="64"/>
      <c r="DJ158" s="65">
        <v>1.0</v>
      </c>
      <c r="DK158" s="65">
        <v>0.0</v>
      </c>
      <c r="DL158" s="65">
        <v>0.0</v>
      </c>
      <c r="DM158" s="64"/>
      <c r="DN158" s="63" t="s">
        <v>4429</v>
      </c>
      <c r="DO158" s="63" t="s">
        <v>4430</v>
      </c>
      <c r="DP158" s="64"/>
      <c r="DQ158" s="64"/>
      <c r="DR158" s="64"/>
      <c r="DS158" s="64"/>
      <c r="DT158" s="64"/>
      <c r="DU158" s="64"/>
      <c r="DV158" s="64"/>
      <c r="DW158" s="64"/>
      <c r="DX158" s="64"/>
      <c r="DY158" s="64"/>
      <c r="DZ158" s="64"/>
      <c r="EA158" s="64"/>
      <c r="EB158" s="64"/>
      <c r="EC158" s="64"/>
      <c r="ED158" s="64"/>
      <c r="EE158" s="64"/>
      <c r="EF158" s="64"/>
      <c r="EG158" s="64"/>
      <c r="EH158" s="64"/>
      <c r="EI158" s="64"/>
      <c r="EJ158" s="64"/>
      <c r="EK158" s="64"/>
      <c r="EL158" s="63" t="s">
        <v>4431</v>
      </c>
      <c r="EM158" s="63" t="s">
        <v>4432</v>
      </c>
      <c r="EN158" s="63" t="s">
        <v>4494</v>
      </c>
      <c r="EO158" s="64"/>
      <c r="EP158" s="64"/>
      <c r="EQ158" s="64"/>
      <c r="ER158" s="64"/>
      <c r="ES158" s="64"/>
      <c r="ET158" s="64"/>
      <c r="EU158" s="64"/>
      <c r="EV158" s="65">
        <v>1.0</v>
      </c>
      <c r="EW158" s="65">
        <v>0.0</v>
      </c>
      <c r="EX158" s="65">
        <v>0.0</v>
      </c>
      <c r="EY158" s="65">
        <v>0.0</v>
      </c>
      <c r="EZ158" s="65">
        <v>0.0</v>
      </c>
      <c r="FA158" s="65">
        <v>0.0</v>
      </c>
      <c r="FB158" s="65">
        <v>0.0</v>
      </c>
      <c r="FC158" s="64"/>
      <c r="FD158" s="63" t="s">
        <v>4461</v>
      </c>
      <c r="FE158" s="64"/>
      <c r="FF158" s="64"/>
      <c r="FG158" s="64"/>
      <c r="FH158" s="65">
        <v>0.0</v>
      </c>
      <c r="FI158" s="65">
        <v>1.0</v>
      </c>
      <c r="FJ158" s="65">
        <v>0.0</v>
      </c>
      <c r="FK158" s="64"/>
      <c r="FL158" s="64"/>
      <c r="FM158" s="63" t="s">
        <v>35</v>
      </c>
      <c r="FN158" s="63" t="s">
        <v>4436</v>
      </c>
      <c r="FO158" s="65">
        <v>0.0</v>
      </c>
      <c r="FP158" s="65">
        <v>0.0</v>
      </c>
      <c r="FQ158" s="65">
        <v>0.0</v>
      </c>
      <c r="FR158" s="65">
        <v>0.0</v>
      </c>
      <c r="FS158" s="65">
        <v>1.0</v>
      </c>
      <c r="FT158" s="65">
        <v>0.0</v>
      </c>
      <c r="FU158" s="65">
        <v>0.0</v>
      </c>
      <c r="FV158" s="65">
        <v>0.0</v>
      </c>
      <c r="FW158" s="63" t="s">
        <v>132</v>
      </c>
      <c r="FX158" s="63" t="s">
        <v>132</v>
      </c>
      <c r="FY158" s="65">
        <v>0.0</v>
      </c>
      <c r="FZ158" s="65">
        <v>1.0</v>
      </c>
      <c r="GA158" s="65">
        <v>0.0</v>
      </c>
      <c r="GB158" s="63" t="s">
        <v>2007</v>
      </c>
      <c r="GC158" s="64"/>
      <c r="GD158" s="64"/>
      <c r="GE158" s="64"/>
      <c r="GF158" s="64"/>
      <c r="GG158" s="64"/>
      <c r="GH158" s="64"/>
      <c r="GI158" s="65">
        <v>0.0</v>
      </c>
      <c r="GJ158" s="65">
        <v>0.0</v>
      </c>
      <c r="GK158" s="65">
        <v>0.0</v>
      </c>
      <c r="GL158" s="65">
        <v>0.0</v>
      </c>
      <c r="GM158" s="65">
        <v>1.0</v>
      </c>
      <c r="GN158" s="65">
        <v>0.0</v>
      </c>
      <c r="GO158" s="64"/>
      <c r="GP158" s="64"/>
      <c r="GQ158" s="64"/>
      <c r="GR158" s="64"/>
      <c r="GS158" s="64"/>
      <c r="GT158" s="64"/>
      <c r="GU158" s="64"/>
      <c r="GV158" s="64"/>
      <c r="GW158" s="64"/>
      <c r="GX158" s="64"/>
      <c r="GY158" s="63" t="s">
        <v>4544</v>
      </c>
      <c r="GZ158" s="64"/>
      <c r="HA158" s="64"/>
      <c r="HB158" s="64"/>
      <c r="HC158" s="64"/>
      <c r="HD158" s="64"/>
      <c r="HE158" s="64"/>
      <c r="HF158" s="64"/>
      <c r="HG158" s="64"/>
      <c r="HH158" s="64"/>
      <c r="HI158" s="63" t="s">
        <v>4519</v>
      </c>
      <c r="HJ158" s="65">
        <v>1.0</v>
      </c>
      <c r="HK158" s="65">
        <v>0.0</v>
      </c>
      <c r="HL158" s="65">
        <v>0.0</v>
      </c>
      <c r="HM158" s="65">
        <v>0.0</v>
      </c>
      <c r="HN158" s="64"/>
      <c r="HO158" s="63" t="s">
        <v>132</v>
      </c>
      <c r="HP158" s="65">
        <v>50000.0</v>
      </c>
      <c r="HQ158" s="63" t="s">
        <v>8243</v>
      </c>
      <c r="HR158" s="65">
        <v>2.0</v>
      </c>
      <c r="HS158" s="64"/>
      <c r="HT158" s="64"/>
      <c r="HU158" s="64"/>
      <c r="HV158" s="63" t="s">
        <v>8263</v>
      </c>
      <c r="HW158" s="63" t="s">
        <v>2673</v>
      </c>
      <c r="HX158" s="63" t="s">
        <v>8246</v>
      </c>
      <c r="HY158" s="63">
        <v>1.069717148E9</v>
      </c>
      <c r="HZ158" s="63" t="s">
        <v>5726</v>
      </c>
      <c r="IA158" s="65">
        <v>1.0</v>
      </c>
      <c r="IB158" s="65">
        <v>0.0</v>
      </c>
      <c r="IC158" s="65">
        <v>1.0</v>
      </c>
      <c r="ID158" s="65">
        <v>1.0</v>
      </c>
      <c r="IE158" s="65">
        <v>1.0</v>
      </c>
      <c r="IF158" s="65">
        <v>0.0</v>
      </c>
      <c r="IG158" s="65">
        <v>0.0</v>
      </c>
      <c r="IH158" s="64"/>
      <c r="II158" s="64"/>
      <c r="IJ158" s="64"/>
      <c r="IK158" s="64"/>
      <c r="IL158" s="64"/>
      <c r="IM158" s="64"/>
      <c r="IN158" s="64"/>
      <c r="IO158" s="64"/>
      <c r="IP158" s="64"/>
      <c r="IQ158" s="64"/>
      <c r="IR158" s="63">
        <v>200000.0</v>
      </c>
      <c r="IS158" s="65">
        <v>2.0</v>
      </c>
      <c r="IT158" s="63" t="s">
        <v>5428</v>
      </c>
      <c r="IU158" s="64"/>
      <c r="IV158" s="64"/>
      <c r="IW158" s="64"/>
      <c r="IX158" s="64"/>
      <c r="IY158" s="64"/>
      <c r="IZ158" s="64"/>
      <c r="JA158" s="64"/>
      <c r="JB158" s="64"/>
      <c r="JC158" s="64"/>
      <c r="JD158" s="64"/>
      <c r="JE158" s="64"/>
      <c r="JF158" s="64"/>
      <c r="JG158" s="64"/>
      <c r="JH158" s="64"/>
      <c r="JI158" s="64"/>
      <c r="JJ158" s="64"/>
      <c r="JK158" s="64"/>
      <c r="JL158" s="64"/>
      <c r="JM158" s="64"/>
      <c r="JN158" s="64"/>
      <c r="JO158" s="64"/>
      <c r="JP158" s="64"/>
      <c r="JQ158" s="64"/>
      <c r="JR158" s="64"/>
      <c r="JS158" s="64"/>
      <c r="JT158" s="64"/>
      <c r="JU158" s="64"/>
      <c r="JV158" s="64"/>
      <c r="JW158" s="64"/>
      <c r="JX158" s="64"/>
      <c r="JY158" s="64"/>
      <c r="JZ158" s="64"/>
      <c r="KA158" s="64"/>
      <c r="KB158" s="64"/>
      <c r="KC158" s="64"/>
      <c r="KD158" s="64"/>
      <c r="KE158" s="64"/>
      <c r="KF158" s="64"/>
      <c r="KG158" s="64"/>
      <c r="KH158" s="64"/>
      <c r="KI158" s="64"/>
      <c r="KJ158" s="64"/>
      <c r="KK158" s="65">
        <v>5.00542612E8</v>
      </c>
      <c r="KL158" s="63" t="s">
        <v>8264</v>
      </c>
      <c r="KM158" s="163">
        <v>45235.0</v>
      </c>
      <c r="KN158" s="64"/>
      <c r="KO158" s="64"/>
      <c r="KP158" s="63" t="s">
        <v>4442</v>
      </c>
      <c r="KQ158" s="64"/>
      <c r="KR158" s="63" t="s">
        <v>6404</v>
      </c>
      <c r="KS158" s="64"/>
      <c r="KT158" s="65">
        <v>157.0</v>
      </c>
    </row>
    <row r="159" hidden="1">
      <c r="A159" s="163">
        <v>45235.0</v>
      </c>
      <c r="B159" s="163">
        <v>45235.0</v>
      </c>
      <c r="C159" s="63" t="s">
        <v>8191</v>
      </c>
      <c r="D159" s="63" t="s">
        <v>8265</v>
      </c>
      <c r="E159" s="63">
        <v>3.0465813E9</v>
      </c>
      <c r="F159" s="63" t="s">
        <v>4408</v>
      </c>
      <c r="G159" s="63" t="s">
        <v>6661</v>
      </c>
      <c r="H159" s="63" t="s">
        <v>8193</v>
      </c>
      <c r="I159" s="63" t="s">
        <v>8266</v>
      </c>
      <c r="J159" s="63" t="s">
        <v>8230</v>
      </c>
      <c r="K159" s="65">
        <v>4.529595</v>
      </c>
      <c r="L159" s="65">
        <v>-74.154518</v>
      </c>
      <c r="M159" s="65">
        <v>2917.099854</v>
      </c>
      <c r="N159" s="65">
        <v>100.0</v>
      </c>
      <c r="O159" s="63" t="s">
        <v>8267</v>
      </c>
      <c r="P159" s="65">
        <v>3.143113233E9</v>
      </c>
      <c r="Q159" s="63" t="s">
        <v>8268</v>
      </c>
      <c r="R159" s="64"/>
      <c r="S159" s="64"/>
      <c r="T159" s="64"/>
      <c r="U159" s="64"/>
      <c r="V159" s="64"/>
      <c r="W159" s="64"/>
      <c r="X159" s="64"/>
      <c r="Y159" s="65">
        <v>7.0</v>
      </c>
      <c r="Z159" s="65">
        <v>3.0</v>
      </c>
      <c r="AA159" s="63" t="s">
        <v>4509</v>
      </c>
      <c r="AB159" s="63" t="s">
        <v>132</v>
      </c>
      <c r="AC159" s="63" t="s">
        <v>132</v>
      </c>
      <c r="AD159" s="63" t="s">
        <v>35</v>
      </c>
      <c r="AE159" s="65">
        <v>3.0</v>
      </c>
      <c r="AF159" s="65">
        <v>4.0</v>
      </c>
      <c r="AG159" s="63" t="s">
        <v>2007</v>
      </c>
      <c r="AH159" s="65">
        <v>2.0</v>
      </c>
      <c r="AI159" s="63" t="s">
        <v>2007</v>
      </c>
      <c r="AJ159" s="65">
        <v>3.0</v>
      </c>
      <c r="AK159" s="65">
        <v>2.0</v>
      </c>
      <c r="AL159" s="63" t="s">
        <v>2007</v>
      </c>
      <c r="AM159" s="65">
        <v>3.0</v>
      </c>
      <c r="AN159" s="63" t="s">
        <v>4485</v>
      </c>
      <c r="AO159" s="63" t="s">
        <v>4581</v>
      </c>
      <c r="AP159" s="63" t="s">
        <v>4420</v>
      </c>
      <c r="AQ159" s="64"/>
      <c r="AR159" s="63" t="s">
        <v>4421</v>
      </c>
      <c r="AS159" s="63" t="s">
        <v>132</v>
      </c>
      <c r="AT159" s="64"/>
      <c r="AU159" s="63" t="s">
        <v>132</v>
      </c>
      <c r="AV159" s="63" t="s">
        <v>4486</v>
      </c>
      <c r="AW159" s="63" t="s">
        <v>4561</v>
      </c>
      <c r="AX159" s="63" t="s">
        <v>132</v>
      </c>
      <c r="AY159" s="64"/>
      <c r="AZ159" s="64"/>
      <c r="BA159" s="64"/>
      <c r="BB159" s="65">
        <v>0.0</v>
      </c>
      <c r="BC159" s="65">
        <v>1.0</v>
      </c>
      <c r="BD159" s="65">
        <v>0.0</v>
      </c>
      <c r="BE159" s="65">
        <v>1.0</v>
      </c>
      <c r="BF159" s="166">
        <v>45689.0</v>
      </c>
      <c r="BG159" s="65">
        <v>8.0</v>
      </c>
      <c r="BH159" s="63" t="s">
        <v>4849</v>
      </c>
      <c r="BI159" s="63" t="s">
        <v>4425</v>
      </c>
      <c r="BJ159" s="63" t="s">
        <v>4849</v>
      </c>
      <c r="BK159" s="65">
        <v>1.0</v>
      </c>
      <c r="BL159" s="65">
        <v>0.0</v>
      </c>
      <c r="BM159" s="65">
        <v>0.0</v>
      </c>
      <c r="BN159" s="65">
        <v>0.0</v>
      </c>
      <c r="BO159" s="65">
        <v>0.0</v>
      </c>
      <c r="BP159" s="65">
        <v>0.0</v>
      </c>
      <c r="BQ159" s="65">
        <v>0.0</v>
      </c>
      <c r="BR159" s="64"/>
      <c r="BS159" s="64"/>
      <c r="BT159" s="63" t="s">
        <v>4425</v>
      </c>
      <c r="BU159" s="63" t="s">
        <v>4462</v>
      </c>
      <c r="BV159" s="65">
        <v>1.0</v>
      </c>
      <c r="BW159" s="65">
        <v>0.0</v>
      </c>
      <c r="BX159" s="65">
        <v>0.0</v>
      </c>
      <c r="BY159" s="64"/>
      <c r="BZ159" s="63" t="s">
        <v>4425</v>
      </c>
      <c r="CA159" s="63" t="s">
        <v>5570</v>
      </c>
      <c r="CB159" s="65">
        <v>1.0</v>
      </c>
      <c r="CC159" s="65">
        <v>1.0</v>
      </c>
      <c r="CD159" s="65">
        <v>1.0</v>
      </c>
      <c r="CE159" s="65">
        <v>0.0</v>
      </c>
      <c r="CF159" s="65">
        <v>0.0</v>
      </c>
      <c r="CG159" s="65">
        <v>0.0</v>
      </c>
      <c r="CH159" s="65">
        <v>0.0</v>
      </c>
      <c r="CI159" s="65">
        <v>0.0</v>
      </c>
      <c r="CJ159" s="64"/>
      <c r="CK159" s="63" t="s">
        <v>216</v>
      </c>
      <c r="CL159" s="65">
        <v>0.0</v>
      </c>
      <c r="CM159" s="65">
        <v>0.0</v>
      </c>
      <c r="CN159" s="65">
        <v>0.0</v>
      </c>
      <c r="CO159" s="65">
        <v>0.0</v>
      </c>
      <c r="CP159" s="65">
        <v>0.0</v>
      </c>
      <c r="CQ159" s="65">
        <v>1.0</v>
      </c>
      <c r="CR159" s="65">
        <v>0.0</v>
      </c>
      <c r="CS159" s="65">
        <v>0.0</v>
      </c>
      <c r="CT159" s="63" t="s">
        <v>132</v>
      </c>
      <c r="CU159" s="63" t="s">
        <v>4427</v>
      </c>
      <c r="CV159" s="64"/>
      <c r="CW159" s="64"/>
      <c r="CX159" s="63" t="s">
        <v>4538</v>
      </c>
      <c r="CY159" s="65">
        <v>0.0</v>
      </c>
      <c r="CZ159" s="65">
        <v>0.0</v>
      </c>
      <c r="DA159" s="65">
        <v>0.0</v>
      </c>
      <c r="DB159" s="65">
        <v>0.0</v>
      </c>
      <c r="DC159" s="65">
        <v>0.0</v>
      </c>
      <c r="DD159" s="65">
        <v>0.0</v>
      </c>
      <c r="DE159" s="65">
        <v>1.0</v>
      </c>
      <c r="DF159" s="65">
        <v>0.0</v>
      </c>
      <c r="DG159" s="64"/>
      <c r="DH159" s="64"/>
      <c r="DI159" s="64"/>
      <c r="DJ159" s="65">
        <v>0.0</v>
      </c>
      <c r="DK159" s="65">
        <v>0.0</v>
      </c>
      <c r="DL159" s="65">
        <v>0.0</v>
      </c>
      <c r="DM159" s="64"/>
      <c r="DN159" s="63" t="s">
        <v>4429</v>
      </c>
      <c r="DO159" s="63" t="s">
        <v>4430</v>
      </c>
      <c r="DP159" s="63" t="s">
        <v>4430</v>
      </c>
      <c r="DQ159" s="64"/>
      <c r="DR159" s="64"/>
      <c r="DS159" s="64"/>
      <c r="DT159" s="64"/>
      <c r="DU159" s="64"/>
      <c r="DV159" s="65">
        <v>1.0</v>
      </c>
      <c r="DW159" s="65">
        <v>0.0</v>
      </c>
      <c r="DX159" s="65">
        <v>0.0</v>
      </c>
      <c r="DY159" s="65">
        <v>0.0</v>
      </c>
      <c r="DZ159" s="65">
        <v>0.0</v>
      </c>
      <c r="EA159" s="63" t="s">
        <v>4430</v>
      </c>
      <c r="EB159" s="64"/>
      <c r="EC159" s="64"/>
      <c r="ED159" s="64"/>
      <c r="EE159" s="64"/>
      <c r="EF159" s="64"/>
      <c r="EG159" s="65">
        <v>1.0</v>
      </c>
      <c r="EH159" s="65">
        <v>0.0</v>
      </c>
      <c r="EI159" s="65">
        <v>0.0</v>
      </c>
      <c r="EJ159" s="65">
        <v>0.0</v>
      </c>
      <c r="EK159" s="65">
        <v>0.0</v>
      </c>
      <c r="EL159" s="63" t="s">
        <v>4431</v>
      </c>
      <c r="EM159" s="63" t="s">
        <v>4432</v>
      </c>
      <c r="EN159" s="63" t="s">
        <v>4789</v>
      </c>
      <c r="EO159" s="64"/>
      <c r="EP159" s="64"/>
      <c r="EQ159" s="64"/>
      <c r="ER159" s="64"/>
      <c r="ES159" s="64"/>
      <c r="ET159" s="64"/>
      <c r="EU159" s="64"/>
      <c r="EV159" s="65">
        <v>0.0</v>
      </c>
      <c r="EW159" s="65">
        <v>0.0</v>
      </c>
      <c r="EX159" s="65">
        <v>1.0</v>
      </c>
      <c r="EY159" s="65">
        <v>0.0</v>
      </c>
      <c r="EZ159" s="65">
        <v>0.0</v>
      </c>
      <c r="FA159" s="65">
        <v>0.0</v>
      </c>
      <c r="FB159" s="65">
        <v>0.0</v>
      </c>
      <c r="FC159" s="64"/>
      <c r="FD159" s="63" t="s">
        <v>4425</v>
      </c>
      <c r="FE159" s="64"/>
      <c r="FF159" s="64"/>
      <c r="FG159" s="64"/>
      <c r="FH159" s="65">
        <v>0.0</v>
      </c>
      <c r="FI159" s="65">
        <v>0.0</v>
      </c>
      <c r="FJ159" s="65">
        <v>1.0</v>
      </c>
      <c r="FK159" s="64"/>
      <c r="FL159" s="64"/>
      <c r="FM159" s="63" t="s">
        <v>35</v>
      </c>
      <c r="FN159" s="63" t="s">
        <v>4436</v>
      </c>
      <c r="FO159" s="65">
        <v>0.0</v>
      </c>
      <c r="FP159" s="65">
        <v>0.0</v>
      </c>
      <c r="FQ159" s="65">
        <v>0.0</v>
      </c>
      <c r="FR159" s="65">
        <v>0.0</v>
      </c>
      <c r="FS159" s="65">
        <v>1.0</v>
      </c>
      <c r="FT159" s="65">
        <v>0.0</v>
      </c>
      <c r="FU159" s="65">
        <v>0.0</v>
      </c>
      <c r="FV159" s="65">
        <v>0.0</v>
      </c>
      <c r="FW159" s="63" t="s">
        <v>132</v>
      </c>
      <c r="FX159" s="63" t="s">
        <v>132</v>
      </c>
      <c r="FY159" s="65">
        <v>0.0</v>
      </c>
      <c r="FZ159" s="65">
        <v>1.0</v>
      </c>
      <c r="GA159" s="65">
        <v>0.0</v>
      </c>
      <c r="GB159" s="63" t="s">
        <v>2007</v>
      </c>
      <c r="GC159" s="64"/>
      <c r="GD159" s="64"/>
      <c r="GE159" s="64"/>
      <c r="GF159" s="64"/>
      <c r="GG159" s="64"/>
      <c r="GH159" s="64"/>
      <c r="GI159" s="65">
        <v>0.0</v>
      </c>
      <c r="GJ159" s="65">
        <v>0.0</v>
      </c>
      <c r="GK159" s="65">
        <v>0.0</v>
      </c>
      <c r="GL159" s="65">
        <v>0.0</v>
      </c>
      <c r="GM159" s="65">
        <v>1.0</v>
      </c>
      <c r="GN159" s="65">
        <v>0.0</v>
      </c>
      <c r="GO159" s="63" t="s">
        <v>564</v>
      </c>
      <c r="GP159" s="64"/>
      <c r="GQ159" s="64"/>
      <c r="GR159" s="64"/>
      <c r="GS159" s="64"/>
      <c r="GT159" s="65">
        <v>1.0</v>
      </c>
      <c r="GU159" s="65">
        <v>0.0</v>
      </c>
      <c r="GV159" s="65">
        <v>0.0</v>
      </c>
      <c r="GW159" s="64"/>
      <c r="GX159" s="65">
        <v>0.0</v>
      </c>
      <c r="GY159" s="63" t="s">
        <v>4496</v>
      </c>
      <c r="GZ159" s="63" t="s">
        <v>564</v>
      </c>
      <c r="HA159" s="64"/>
      <c r="HB159" s="64"/>
      <c r="HC159" s="64"/>
      <c r="HD159" s="64"/>
      <c r="HE159" s="65">
        <v>1.0</v>
      </c>
      <c r="HF159" s="65">
        <v>0.0</v>
      </c>
      <c r="HG159" s="65">
        <v>0.0</v>
      </c>
      <c r="HH159" s="65">
        <v>0.0</v>
      </c>
      <c r="HI159" s="63" t="s">
        <v>4519</v>
      </c>
      <c r="HJ159" s="65">
        <v>1.0</v>
      </c>
      <c r="HK159" s="65">
        <v>0.0</v>
      </c>
      <c r="HL159" s="65">
        <v>0.0</v>
      </c>
      <c r="HM159" s="65">
        <v>0.0</v>
      </c>
      <c r="HN159" s="64"/>
      <c r="HO159" s="63" t="s">
        <v>132</v>
      </c>
      <c r="HP159" s="65">
        <v>90000.0</v>
      </c>
      <c r="HQ159" s="63" t="s">
        <v>8269</v>
      </c>
      <c r="HR159" s="65">
        <v>2.0</v>
      </c>
      <c r="HS159" s="64"/>
      <c r="HT159" s="64"/>
      <c r="HU159" s="64"/>
      <c r="HV159" s="63" t="s">
        <v>8270</v>
      </c>
      <c r="HW159" s="63" t="s">
        <v>3169</v>
      </c>
      <c r="HX159" s="63" t="s">
        <v>8271</v>
      </c>
      <c r="HY159" s="63">
        <v>1.031135527E9</v>
      </c>
      <c r="HZ159" s="63" t="s">
        <v>7386</v>
      </c>
      <c r="IA159" s="65">
        <v>1.0</v>
      </c>
      <c r="IB159" s="65">
        <v>1.0</v>
      </c>
      <c r="IC159" s="65">
        <v>1.0</v>
      </c>
      <c r="ID159" s="65">
        <v>0.0</v>
      </c>
      <c r="IE159" s="65">
        <v>0.0</v>
      </c>
      <c r="IF159" s="65">
        <v>0.0</v>
      </c>
      <c r="IG159" s="65">
        <v>0.0</v>
      </c>
      <c r="IH159" s="64"/>
      <c r="II159" s="64"/>
      <c r="IJ159" s="64"/>
      <c r="IK159" s="64"/>
      <c r="IL159" s="64"/>
      <c r="IM159" s="64"/>
      <c r="IN159" s="64"/>
      <c r="IO159" s="64"/>
      <c r="IP159" s="64"/>
      <c r="IQ159" s="64"/>
      <c r="IR159" s="63">
        <v>5000.0</v>
      </c>
      <c r="IS159" s="65">
        <v>1.0</v>
      </c>
      <c r="IT159" s="63" t="s">
        <v>5287</v>
      </c>
      <c r="IU159" s="64"/>
      <c r="IV159" s="64"/>
      <c r="IW159" s="64"/>
      <c r="IX159" s="64"/>
      <c r="IY159" s="64"/>
      <c r="IZ159" s="64"/>
      <c r="JA159" s="64"/>
      <c r="JB159" s="64"/>
      <c r="JC159" s="64"/>
      <c r="JD159" s="64"/>
      <c r="JE159" s="64"/>
      <c r="JF159" s="64"/>
      <c r="JG159" s="64"/>
      <c r="JH159" s="64"/>
      <c r="JI159" s="64"/>
      <c r="JJ159" s="64"/>
      <c r="JK159" s="64"/>
      <c r="JL159" s="64"/>
      <c r="JM159" s="64"/>
      <c r="JN159" s="64"/>
      <c r="JO159" s="64"/>
      <c r="JP159" s="64"/>
      <c r="JQ159" s="64"/>
      <c r="JR159" s="64"/>
      <c r="JS159" s="64"/>
      <c r="JT159" s="64"/>
      <c r="JU159" s="64"/>
      <c r="JV159" s="64"/>
      <c r="JW159" s="64"/>
      <c r="JX159" s="64"/>
      <c r="JY159" s="64"/>
      <c r="JZ159" s="64"/>
      <c r="KA159" s="64"/>
      <c r="KB159" s="64"/>
      <c r="KC159" s="64"/>
      <c r="KD159" s="64"/>
      <c r="KE159" s="64"/>
      <c r="KF159" s="64"/>
      <c r="KG159" s="64"/>
      <c r="KH159" s="64"/>
      <c r="KI159" s="64"/>
      <c r="KJ159" s="64"/>
      <c r="KK159" s="65">
        <v>5.0054451E8</v>
      </c>
      <c r="KL159" s="63" t="s">
        <v>8272</v>
      </c>
      <c r="KM159" s="163">
        <v>45235.0</v>
      </c>
      <c r="KN159" s="64"/>
      <c r="KO159" s="64"/>
      <c r="KP159" s="63" t="s">
        <v>4442</v>
      </c>
      <c r="KQ159" s="64"/>
      <c r="KR159" s="63" t="s">
        <v>6404</v>
      </c>
      <c r="KS159" s="64"/>
      <c r="KT159" s="65">
        <v>158.0</v>
      </c>
    </row>
    <row r="160" hidden="1">
      <c r="A160" s="163">
        <v>45235.0</v>
      </c>
      <c r="B160" s="163">
        <v>45235.0</v>
      </c>
      <c r="C160" s="63" t="s">
        <v>8175</v>
      </c>
      <c r="D160" s="63" t="s">
        <v>8176</v>
      </c>
      <c r="E160" s="63">
        <v>3.166991302E9</v>
      </c>
      <c r="F160" s="63" t="s">
        <v>4408</v>
      </c>
      <c r="G160" s="63" t="s">
        <v>6661</v>
      </c>
      <c r="H160" s="63" t="s">
        <v>5578</v>
      </c>
      <c r="I160" s="63" t="s">
        <v>5326</v>
      </c>
      <c r="J160" s="63" t="s">
        <v>8273</v>
      </c>
      <c r="K160" s="65">
        <v>4.528829</v>
      </c>
      <c r="L160" s="65">
        <v>-74.153362</v>
      </c>
      <c r="M160" s="65">
        <v>2921.599854</v>
      </c>
      <c r="N160" s="65">
        <v>4.400000095</v>
      </c>
      <c r="O160" s="63" t="s">
        <v>8274</v>
      </c>
      <c r="P160" s="65">
        <v>3.105830847E9</v>
      </c>
      <c r="Q160" s="63" t="s">
        <v>8275</v>
      </c>
      <c r="R160" s="64"/>
      <c r="S160" s="64"/>
      <c r="T160" s="64"/>
      <c r="U160" s="64"/>
      <c r="V160" s="64"/>
      <c r="W160" s="64"/>
      <c r="X160" s="64"/>
      <c r="Y160" s="65">
        <v>4.0</v>
      </c>
      <c r="Z160" s="65">
        <v>1.0</v>
      </c>
      <c r="AA160" s="63" t="s">
        <v>4509</v>
      </c>
      <c r="AB160" s="63" t="s">
        <v>132</v>
      </c>
      <c r="AC160" s="63" t="s">
        <v>132</v>
      </c>
      <c r="AD160" s="63" t="s">
        <v>132</v>
      </c>
      <c r="AE160" s="65">
        <v>1.0</v>
      </c>
      <c r="AF160" s="65">
        <v>4.0</v>
      </c>
      <c r="AG160" s="65">
        <v>1.0</v>
      </c>
      <c r="AH160" s="63" t="s">
        <v>2007</v>
      </c>
      <c r="AI160" s="65">
        <v>1.0</v>
      </c>
      <c r="AJ160" s="65">
        <v>1.0</v>
      </c>
      <c r="AK160" s="65">
        <v>2.0</v>
      </c>
      <c r="AL160" s="63" t="s">
        <v>2007</v>
      </c>
      <c r="AM160" s="65">
        <v>1.0</v>
      </c>
      <c r="AN160" s="63" t="s">
        <v>4485</v>
      </c>
      <c r="AO160" s="63" t="s">
        <v>4456</v>
      </c>
      <c r="AP160" s="63" t="s">
        <v>4420</v>
      </c>
      <c r="AQ160" s="64"/>
      <c r="AR160" s="63" t="s">
        <v>4583</v>
      </c>
      <c r="AS160" s="63" t="s">
        <v>132</v>
      </c>
      <c r="AT160" s="64"/>
      <c r="AU160" s="63" t="s">
        <v>35</v>
      </c>
      <c r="AV160" s="63" t="s">
        <v>4422</v>
      </c>
      <c r="AW160" s="63" t="s">
        <v>4561</v>
      </c>
      <c r="AX160" s="63" t="s">
        <v>35</v>
      </c>
      <c r="AY160" s="64"/>
      <c r="AZ160" s="64"/>
      <c r="BA160" s="64"/>
      <c r="BB160" s="65">
        <v>1.0</v>
      </c>
      <c r="BC160" s="65">
        <v>0.0</v>
      </c>
      <c r="BD160" s="65">
        <v>0.0</v>
      </c>
      <c r="BE160" s="65">
        <v>2.0</v>
      </c>
      <c r="BF160" s="65">
        <v>3.0</v>
      </c>
      <c r="BG160" s="65">
        <v>72.0</v>
      </c>
      <c r="BH160" s="63" t="s">
        <v>4708</v>
      </c>
      <c r="BI160" s="63" t="s">
        <v>4461</v>
      </c>
      <c r="BJ160" s="63" t="s">
        <v>4564</v>
      </c>
      <c r="BK160" s="65">
        <v>0.0</v>
      </c>
      <c r="BL160" s="65">
        <v>0.0</v>
      </c>
      <c r="BM160" s="65">
        <v>0.0</v>
      </c>
      <c r="BN160" s="65">
        <v>0.0</v>
      </c>
      <c r="BO160" s="65">
        <v>1.0</v>
      </c>
      <c r="BP160" s="65">
        <v>0.0</v>
      </c>
      <c r="BQ160" s="65">
        <v>0.0</v>
      </c>
      <c r="BR160" s="64"/>
      <c r="BS160" s="64"/>
      <c r="BT160" s="63" t="s">
        <v>4461</v>
      </c>
      <c r="BU160" s="63" t="s">
        <v>4488</v>
      </c>
      <c r="BV160" s="65">
        <v>0.0</v>
      </c>
      <c r="BW160" s="65">
        <v>0.0</v>
      </c>
      <c r="BX160" s="65">
        <v>1.0</v>
      </c>
      <c r="BY160" s="64"/>
      <c r="BZ160" s="63" t="s">
        <v>4461</v>
      </c>
      <c r="CA160" s="63" t="s">
        <v>4921</v>
      </c>
      <c r="CB160" s="65">
        <v>1.0</v>
      </c>
      <c r="CC160" s="65">
        <v>0.0</v>
      </c>
      <c r="CD160" s="65">
        <v>0.0</v>
      </c>
      <c r="CE160" s="65">
        <v>0.0</v>
      </c>
      <c r="CF160" s="65">
        <v>0.0</v>
      </c>
      <c r="CG160" s="65">
        <v>0.0</v>
      </c>
      <c r="CH160" s="65">
        <v>0.0</v>
      </c>
      <c r="CI160" s="65">
        <v>0.0</v>
      </c>
      <c r="CJ160" s="64"/>
      <c r="CK160" s="63" t="s">
        <v>216</v>
      </c>
      <c r="CL160" s="65">
        <v>0.0</v>
      </c>
      <c r="CM160" s="65">
        <v>0.0</v>
      </c>
      <c r="CN160" s="65">
        <v>0.0</v>
      </c>
      <c r="CO160" s="65">
        <v>0.0</v>
      </c>
      <c r="CP160" s="65">
        <v>0.0</v>
      </c>
      <c r="CQ160" s="65">
        <v>1.0</v>
      </c>
      <c r="CR160" s="65">
        <v>0.0</v>
      </c>
      <c r="CS160" s="65">
        <v>0.0</v>
      </c>
      <c r="CT160" s="64"/>
      <c r="CU160" s="63" t="s">
        <v>4427</v>
      </c>
      <c r="CV160" s="64"/>
      <c r="CW160" s="64"/>
      <c r="CX160" s="63" t="s">
        <v>4514</v>
      </c>
      <c r="CY160" s="65">
        <v>0.0</v>
      </c>
      <c r="CZ160" s="65">
        <v>0.0</v>
      </c>
      <c r="DA160" s="65">
        <v>0.0</v>
      </c>
      <c r="DB160" s="65">
        <v>0.0</v>
      </c>
      <c r="DC160" s="65">
        <v>0.0</v>
      </c>
      <c r="DD160" s="65">
        <v>0.0</v>
      </c>
      <c r="DE160" s="65">
        <v>0.0</v>
      </c>
      <c r="DF160" s="65">
        <v>0.0</v>
      </c>
      <c r="DG160" s="64"/>
      <c r="DH160" s="64"/>
      <c r="DI160" s="64"/>
      <c r="DJ160" s="65">
        <v>1.0</v>
      </c>
      <c r="DK160" s="65">
        <v>0.0</v>
      </c>
      <c r="DL160" s="65">
        <v>0.0</v>
      </c>
      <c r="DM160" s="64"/>
      <c r="DN160" s="63" t="s">
        <v>4429</v>
      </c>
      <c r="DO160" s="63" t="s">
        <v>4430</v>
      </c>
      <c r="DP160" s="63" t="s">
        <v>4430</v>
      </c>
      <c r="DQ160" s="64"/>
      <c r="DR160" s="64"/>
      <c r="DS160" s="64"/>
      <c r="DT160" s="64"/>
      <c r="DU160" s="64"/>
      <c r="DV160" s="65">
        <v>1.0</v>
      </c>
      <c r="DW160" s="65">
        <v>0.0</v>
      </c>
      <c r="DX160" s="65">
        <v>0.0</v>
      </c>
      <c r="DY160" s="65">
        <v>0.0</v>
      </c>
      <c r="DZ160" s="65">
        <v>0.0</v>
      </c>
      <c r="EA160" s="63" t="s">
        <v>4430</v>
      </c>
      <c r="EB160" s="64"/>
      <c r="EC160" s="64"/>
      <c r="ED160" s="64"/>
      <c r="EE160" s="64"/>
      <c r="EF160" s="64"/>
      <c r="EG160" s="65">
        <v>1.0</v>
      </c>
      <c r="EH160" s="65">
        <v>0.0</v>
      </c>
      <c r="EI160" s="65">
        <v>0.0</v>
      </c>
      <c r="EJ160" s="65">
        <v>0.0</v>
      </c>
      <c r="EK160" s="65">
        <v>0.0</v>
      </c>
      <c r="EL160" s="63" t="s">
        <v>4431</v>
      </c>
      <c r="EM160" s="63" t="s">
        <v>4432</v>
      </c>
      <c r="EN160" s="63" t="s">
        <v>4433</v>
      </c>
      <c r="EO160" s="64"/>
      <c r="EP160" s="64"/>
      <c r="EQ160" s="64"/>
      <c r="ER160" s="64"/>
      <c r="ES160" s="64"/>
      <c r="ET160" s="64"/>
      <c r="EU160" s="64"/>
      <c r="EV160" s="65">
        <v>0.0</v>
      </c>
      <c r="EW160" s="65">
        <v>0.0</v>
      </c>
      <c r="EX160" s="65">
        <v>0.0</v>
      </c>
      <c r="EY160" s="65">
        <v>0.0</v>
      </c>
      <c r="EZ160" s="65">
        <v>1.0</v>
      </c>
      <c r="FA160" s="65">
        <v>0.0</v>
      </c>
      <c r="FB160" s="65">
        <v>0.0</v>
      </c>
      <c r="FC160" s="64"/>
      <c r="FD160" s="63" t="s">
        <v>4461</v>
      </c>
      <c r="FE160" s="64"/>
      <c r="FF160" s="64"/>
      <c r="FG160" s="64"/>
      <c r="FH160" s="65">
        <v>0.0</v>
      </c>
      <c r="FI160" s="65">
        <v>1.0</v>
      </c>
      <c r="FJ160" s="65">
        <v>0.0</v>
      </c>
      <c r="FK160" s="64"/>
      <c r="FL160" s="64"/>
      <c r="FM160" s="63" t="s">
        <v>132</v>
      </c>
      <c r="FN160" s="63" t="s">
        <v>4436</v>
      </c>
      <c r="FO160" s="65">
        <v>0.0</v>
      </c>
      <c r="FP160" s="65">
        <v>0.0</v>
      </c>
      <c r="FQ160" s="65">
        <v>0.0</v>
      </c>
      <c r="FR160" s="65">
        <v>0.0</v>
      </c>
      <c r="FS160" s="65">
        <v>1.0</v>
      </c>
      <c r="FT160" s="65">
        <v>0.0</v>
      </c>
      <c r="FU160" s="65">
        <v>0.0</v>
      </c>
      <c r="FV160" s="65">
        <v>0.0</v>
      </c>
      <c r="FW160" s="63" t="s">
        <v>132</v>
      </c>
      <c r="FX160" s="63" t="s">
        <v>132</v>
      </c>
      <c r="FY160" s="65">
        <v>0.0</v>
      </c>
      <c r="FZ160" s="65">
        <v>1.0</v>
      </c>
      <c r="GA160" s="65">
        <v>0.0</v>
      </c>
      <c r="GB160" s="63" t="s">
        <v>2007</v>
      </c>
      <c r="GC160" s="64"/>
      <c r="GD160" s="64"/>
      <c r="GE160" s="64"/>
      <c r="GF160" s="64"/>
      <c r="GG160" s="64"/>
      <c r="GH160" s="64"/>
      <c r="GI160" s="65">
        <v>0.0</v>
      </c>
      <c r="GJ160" s="65">
        <v>0.0</v>
      </c>
      <c r="GK160" s="65">
        <v>0.0</v>
      </c>
      <c r="GL160" s="65">
        <v>0.0</v>
      </c>
      <c r="GM160" s="65">
        <v>1.0</v>
      </c>
      <c r="GN160" s="65">
        <v>0.0</v>
      </c>
      <c r="GO160" s="63" t="s">
        <v>564</v>
      </c>
      <c r="GP160" s="64"/>
      <c r="GQ160" s="64"/>
      <c r="GR160" s="64"/>
      <c r="GS160" s="64"/>
      <c r="GT160" s="65">
        <v>1.0</v>
      </c>
      <c r="GU160" s="65">
        <v>0.0</v>
      </c>
      <c r="GV160" s="65">
        <v>0.0</v>
      </c>
      <c r="GW160" s="64"/>
      <c r="GX160" s="65">
        <v>0.0</v>
      </c>
      <c r="GY160" s="63" t="s">
        <v>4474</v>
      </c>
      <c r="GZ160" s="63" t="s">
        <v>564</v>
      </c>
      <c r="HA160" s="64"/>
      <c r="HB160" s="64"/>
      <c r="HC160" s="64"/>
      <c r="HD160" s="64"/>
      <c r="HE160" s="65">
        <v>1.0</v>
      </c>
      <c r="HF160" s="65">
        <v>0.0</v>
      </c>
      <c r="HG160" s="65">
        <v>0.0</v>
      </c>
      <c r="HH160" s="65">
        <v>0.0</v>
      </c>
      <c r="HI160" s="63" t="s">
        <v>4519</v>
      </c>
      <c r="HJ160" s="65">
        <v>1.0</v>
      </c>
      <c r="HK160" s="65">
        <v>0.0</v>
      </c>
      <c r="HL160" s="65">
        <v>0.0</v>
      </c>
      <c r="HM160" s="65">
        <v>0.0</v>
      </c>
      <c r="HN160" s="64"/>
      <c r="HO160" s="63" t="s">
        <v>132</v>
      </c>
      <c r="HP160" s="65">
        <v>38000.0</v>
      </c>
      <c r="HQ160" s="64"/>
      <c r="HR160" s="65">
        <v>2.0</v>
      </c>
      <c r="HS160" s="64"/>
      <c r="HT160" s="64"/>
      <c r="HU160" s="64"/>
      <c r="HV160" s="63" t="s">
        <v>8276</v>
      </c>
      <c r="HW160" s="63" t="s">
        <v>8277</v>
      </c>
      <c r="HX160" s="63" t="s">
        <v>2860</v>
      </c>
      <c r="HY160" s="63">
        <v>2.4198813E7</v>
      </c>
      <c r="HZ160" s="63" t="s">
        <v>6604</v>
      </c>
      <c r="IA160" s="65">
        <v>1.0</v>
      </c>
      <c r="IB160" s="65">
        <v>0.0</v>
      </c>
      <c r="IC160" s="65">
        <v>1.0</v>
      </c>
      <c r="ID160" s="65">
        <v>1.0</v>
      </c>
      <c r="IE160" s="65">
        <v>0.0</v>
      </c>
      <c r="IF160" s="65">
        <v>0.0</v>
      </c>
      <c r="IG160" s="65">
        <v>0.0</v>
      </c>
      <c r="IH160" s="64"/>
      <c r="II160" s="64"/>
      <c r="IJ160" s="64"/>
      <c r="IK160" s="64"/>
      <c r="IL160" s="64"/>
      <c r="IM160" s="64"/>
      <c r="IN160" s="64"/>
      <c r="IO160" s="64"/>
      <c r="IP160" s="64"/>
      <c r="IQ160" s="64"/>
      <c r="IR160" s="165">
        <v>150000.0</v>
      </c>
      <c r="IS160" s="65">
        <v>2.0</v>
      </c>
      <c r="IT160" s="63" t="s">
        <v>5287</v>
      </c>
      <c r="IU160" s="64"/>
      <c r="IV160" s="64"/>
      <c r="IW160" s="64"/>
      <c r="IX160" s="64"/>
      <c r="IY160" s="64"/>
      <c r="IZ160" s="64"/>
      <c r="JA160" s="64"/>
      <c r="JB160" s="64"/>
      <c r="JC160" s="64"/>
      <c r="JD160" s="64"/>
      <c r="JE160" s="64"/>
      <c r="JF160" s="64"/>
      <c r="JG160" s="64"/>
      <c r="JH160" s="64"/>
      <c r="JI160" s="64"/>
      <c r="JJ160" s="64"/>
      <c r="JK160" s="64"/>
      <c r="JL160" s="64"/>
      <c r="JM160" s="64"/>
      <c r="JN160" s="64"/>
      <c r="JO160" s="64"/>
      <c r="JP160" s="64"/>
      <c r="JQ160" s="64"/>
      <c r="JR160" s="64"/>
      <c r="JS160" s="64"/>
      <c r="JT160" s="64"/>
      <c r="JU160" s="64"/>
      <c r="JV160" s="64"/>
      <c r="JW160" s="64"/>
      <c r="JX160" s="64"/>
      <c r="JY160" s="64"/>
      <c r="JZ160" s="64"/>
      <c r="KA160" s="64"/>
      <c r="KB160" s="64"/>
      <c r="KC160" s="64"/>
      <c r="KD160" s="64"/>
      <c r="KE160" s="64"/>
      <c r="KF160" s="64"/>
      <c r="KG160" s="64"/>
      <c r="KH160" s="64"/>
      <c r="KI160" s="64"/>
      <c r="KJ160" s="64"/>
      <c r="KK160" s="65">
        <v>5.0054591E8</v>
      </c>
      <c r="KL160" s="63" t="s">
        <v>8278</v>
      </c>
      <c r="KM160" s="163">
        <v>45235.0</v>
      </c>
      <c r="KN160" s="64"/>
      <c r="KO160" s="64"/>
      <c r="KP160" s="63" t="s">
        <v>4442</v>
      </c>
      <c r="KQ160" s="64"/>
      <c r="KR160" s="63" t="s">
        <v>6404</v>
      </c>
      <c r="KS160" s="64"/>
      <c r="KT160" s="65">
        <v>159.0</v>
      </c>
    </row>
    <row r="161" hidden="1">
      <c r="A161" s="163">
        <v>45235.0</v>
      </c>
      <c r="B161" s="163">
        <v>45235.0</v>
      </c>
      <c r="C161" s="63" t="s">
        <v>8239</v>
      </c>
      <c r="D161" s="63" t="s">
        <v>8209</v>
      </c>
      <c r="E161" s="64"/>
      <c r="F161" s="63" t="s">
        <v>4408</v>
      </c>
      <c r="G161" s="63" t="s">
        <v>6661</v>
      </c>
      <c r="H161" s="63" t="s">
        <v>5578</v>
      </c>
      <c r="I161" s="63" t="s">
        <v>5326</v>
      </c>
      <c r="J161" s="63" t="s">
        <v>8279</v>
      </c>
      <c r="K161" s="65">
        <v>4.528791</v>
      </c>
      <c r="L161" s="65">
        <v>-74.153291</v>
      </c>
      <c r="M161" s="65">
        <v>2912.770902</v>
      </c>
      <c r="N161" s="65">
        <v>27.6402056</v>
      </c>
      <c r="O161" s="63" t="s">
        <v>8280</v>
      </c>
      <c r="P161" s="65">
        <v>3.12335229E9</v>
      </c>
      <c r="Q161" s="63" t="s">
        <v>8281</v>
      </c>
      <c r="R161" s="64"/>
      <c r="S161" s="64"/>
      <c r="T161" s="64"/>
      <c r="U161" s="64"/>
      <c r="V161" s="64"/>
      <c r="W161" s="64"/>
      <c r="X161" s="64"/>
      <c r="Y161" s="65">
        <v>3.0</v>
      </c>
      <c r="Z161" s="65">
        <v>1.0</v>
      </c>
      <c r="AA161" s="63" t="s">
        <v>5118</v>
      </c>
      <c r="AB161" s="63" t="s">
        <v>35</v>
      </c>
      <c r="AC161" s="63" t="s">
        <v>132</v>
      </c>
      <c r="AD161" s="63" t="s">
        <v>35</v>
      </c>
      <c r="AE161" s="65">
        <v>1.0</v>
      </c>
      <c r="AF161" s="65">
        <v>2.0</v>
      </c>
      <c r="AG161" s="63" t="s">
        <v>2007</v>
      </c>
      <c r="AH161" s="65">
        <v>1.0</v>
      </c>
      <c r="AI161" s="63" t="s">
        <v>2007</v>
      </c>
      <c r="AJ161" s="65">
        <v>2.0</v>
      </c>
      <c r="AK161" s="63" t="s">
        <v>2007</v>
      </c>
      <c r="AL161" s="63" t="s">
        <v>2007</v>
      </c>
      <c r="AM161" s="65">
        <v>1.0</v>
      </c>
      <c r="AN161" s="63" t="s">
        <v>4418</v>
      </c>
      <c r="AO161" s="63" t="s">
        <v>4456</v>
      </c>
      <c r="AP161" s="63" t="s">
        <v>4420</v>
      </c>
      <c r="AQ161" s="64"/>
      <c r="AR161" s="63" t="s">
        <v>5507</v>
      </c>
      <c r="AS161" s="63" t="s">
        <v>132</v>
      </c>
      <c r="AT161" s="64"/>
      <c r="AU161" s="63" t="s">
        <v>132</v>
      </c>
      <c r="AV161" s="63" t="s">
        <v>4422</v>
      </c>
      <c r="AW161" s="63" t="s">
        <v>4561</v>
      </c>
      <c r="AX161" s="63" t="s">
        <v>132</v>
      </c>
      <c r="AY161" s="64"/>
      <c r="AZ161" s="64"/>
      <c r="BA161" s="64"/>
      <c r="BB161" s="65">
        <v>0.0</v>
      </c>
      <c r="BC161" s="65">
        <v>1.0</v>
      </c>
      <c r="BD161" s="65">
        <v>0.0</v>
      </c>
      <c r="BE161" s="65">
        <v>1.0</v>
      </c>
      <c r="BF161" s="65">
        <v>3.0</v>
      </c>
      <c r="BG161" s="65">
        <v>18.0</v>
      </c>
      <c r="BH161" s="63" t="s">
        <v>4708</v>
      </c>
      <c r="BI161" s="63" t="s">
        <v>4425</v>
      </c>
      <c r="BJ161" s="63" t="s">
        <v>4424</v>
      </c>
      <c r="BK161" s="65">
        <v>0.0</v>
      </c>
      <c r="BL161" s="65">
        <v>1.0</v>
      </c>
      <c r="BM161" s="65">
        <v>0.0</v>
      </c>
      <c r="BN161" s="65">
        <v>0.0</v>
      </c>
      <c r="BO161" s="65">
        <v>0.0</v>
      </c>
      <c r="BP161" s="65">
        <v>0.0</v>
      </c>
      <c r="BQ161" s="65">
        <v>0.0</v>
      </c>
      <c r="BR161" s="64"/>
      <c r="BS161" s="64"/>
      <c r="BT161" s="63" t="s">
        <v>4460</v>
      </c>
      <c r="BU161" s="63" t="s">
        <v>4424</v>
      </c>
      <c r="BV161" s="65">
        <v>0.0</v>
      </c>
      <c r="BW161" s="65">
        <v>1.0</v>
      </c>
      <c r="BX161" s="65">
        <v>0.0</v>
      </c>
      <c r="BY161" s="64"/>
      <c r="BZ161" s="63" t="s">
        <v>4460</v>
      </c>
      <c r="CA161" s="63" t="s">
        <v>4586</v>
      </c>
      <c r="CB161" s="65">
        <v>0.0</v>
      </c>
      <c r="CC161" s="65">
        <v>1.0</v>
      </c>
      <c r="CD161" s="65">
        <v>1.0</v>
      </c>
      <c r="CE161" s="65">
        <v>0.0</v>
      </c>
      <c r="CF161" s="65">
        <v>0.0</v>
      </c>
      <c r="CG161" s="65">
        <v>0.0</v>
      </c>
      <c r="CH161" s="65">
        <v>0.0</v>
      </c>
      <c r="CI161" s="65">
        <v>0.0</v>
      </c>
      <c r="CJ161" s="64"/>
      <c r="CK161" s="63" t="s">
        <v>216</v>
      </c>
      <c r="CL161" s="65">
        <v>0.0</v>
      </c>
      <c r="CM161" s="65">
        <v>0.0</v>
      </c>
      <c r="CN161" s="65">
        <v>0.0</v>
      </c>
      <c r="CO161" s="65">
        <v>0.0</v>
      </c>
      <c r="CP161" s="65">
        <v>0.0</v>
      </c>
      <c r="CQ161" s="65">
        <v>1.0</v>
      </c>
      <c r="CR161" s="65">
        <v>0.0</v>
      </c>
      <c r="CS161" s="65">
        <v>0.0</v>
      </c>
      <c r="CT161" s="64"/>
      <c r="CU161" s="63" t="s">
        <v>4427</v>
      </c>
      <c r="CV161" s="64"/>
      <c r="CW161" s="64"/>
      <c r="CX161" s="63" t="s">
        <v>4514</v>
      </c>
      <c r="CY161" s="65">
        <v>0.0</v>
      </c>
      <c r="CZ161" s="65">
        <v>0.0</v>
      </c>
      <c r="DA161" s="65">
        <v>0.0</v>
      </c>
      <c r="DB161" s="65">
        <v>0.0</v>
      </c>
      <c r="DC161" s="65">
        <v>0.0</v>
      </c>
      <c r="DD161" s="65">
        <v>0.0</v>
      </c>
      <c r="DE161" s="65">
        <v>0.0</v>
      </c>
      <c r="DF161" s="65">
        <v>0.0</v>
      </c>
      <c r="DG161" s="64"/>
      <c r="DH161" s="64"/>
      <c r="DI161" s="64"/>
      <c r="DJ161" s="65">
        <v>1.0</v>
      </c>
      <c r="DK161" s="65">
        <v>0.0</v>
      </c>
      <c r="DL161" s="65">
        <v>0.0</v>
      </c>
      <c r="DM161" s="64"/>
      <c r="DN161" s="63" t="s">
        <v>4429</v>
      </c>
      <c r="DO161" s="63" t="s">
        <v>4430</v>
      </c>
      <c r="DP161" s="64"/>
      <c r="DQ161" s="64"/>
      <c r="DR161" s="64"/>
      <c r="DS161" s="64"/>
      <c r="DT161" s="64"/>
      <c r="DU161" s="64"/>
      <c r="DV161" s="64"/>
      <c r="DW161" s="64"/>
      <c r="DX161" s="64"/>
      <c r="DY161" s="64"/>
      <c r="DZ161" s="64"/>
      <c r="EA161" s="64"/>
      <c r="EB161" s="64"/>
      <c r="EC161" s="64"/>
      <c r="ED161" s="64"/>
      <c r="EE161" s="64"/>
      <c r="EF161" s="64"/>
      <c r="EG161" s="64"/>
      <c r="EH161" s="64"/>
      <c r="EI161" s="64"/>
      <c r="EJ161" s="64"/>
      <c r="EK161" s="64"/>
      <c r="EL161" s="63" t="s">
        <v>4431</v>
      </c>
      <c r="EM161" s="63" t="s">
        <v>4432</v>
      </c>
      <c r="EN161" s="63" t="s">
        <v>4670</v>
      </c>
      <c r="EO161" s="64"/>
      <c r="EP161" s="64"/>
      <c r="EQ161" s="64"/>
      <c r="ER161" s="64"/>
      <c r="ES161" s="64"/>
      <c r="ET161" s="64"/>
      <c r="EU161" s="64"/>
      <c r="EV161" s="65">
        <v>0.0</v>
      </c>
      <c r="EW161" s="65">
        <v>0.0</v>
      </c>
      <c r="EX161" s="65">
        <v>0.0</v>
      </c>
      <c r="EY161" s="65">
        <v>0.0</v>
      </c>
      <c r="EZ161" s="65">
        <v>0.0</v>
      </c>
      <c r="FA161" s="65">
        <v>1.0</v>
      </c>
      <c r="FB161" s="65">
        <v>0.0</v>
      </c>
      <c r="FC161" s="63" t="s">
        <v>8282</v>
      </c>
      <c r="FD161" s="63" t="s">
        <v>4425</v>
      </c>
      <c r="FE161" s="64"/>
      <c r="FF161" s="64"/>
      <c r="FG161" s="64"/>
      <c r="FH161" s="65">
        <v>0.0</v>
      </c>
      <c r="FI161" s="65">
        <v>0.0</v>
      </c>
      <c r="FJ161" s="65">
        <v>1.0</v>
      </c>
      <c r="FK161" s="64"/>
      <c r="FL161" s="64"/>
      <c r="FM161" s="63" t="s">
        <v>35</v>
      </c>
      <c r="FN161" s="63" t="s">
        <v>4436</v>
      </c>
      <c r="FO161" s="65">
        <v>0.0</v>
      </c>
      <c r="FP161" s="65">
        <v>0.0</v>
      </c>
      <c r="FQ161" s="65">
        <v>0.0</v>
      </c>
      <c r="FR161" s="65">
        <v>0.0</v>
      </c>
      <c r="FS161" s="65">
        <v>1.0</v>
      </c>
      <c r="FT161" s="65">
        <v>0.0</v>
      </c>
      <c r="FU161" s="65">
        <v>0.0</v>
      </c>
      <c r="FV161" s="65">
        <v>0.0</v>
      </c>
      <c r="FW161" s="63" t="s">
        <v>35</v>
      </c>
      <c r="FX161" s="63" t="s">
        <v>132</v>
      </c>
      <c r="FY161" s="65">
        <v>0.0</v>
      </c>
      <c r="FZ161" s="65">
        <v>1.0</v>
      </c>
      <c r="GA161" s="65">
        <v>0.0</v>
      </c>
      <c r="GB161" s="63" t="s">
        <v>5696</v>
      </c>
      <c r="GC161" s="64"/>
      <c r="GD161" s="64"/>
      <c r="GE161" s="64"/>
      <c r="GF161" s="64"/>
      <c r="GG161" s="64"/>
      <c r="GH161" s="64"/>
      <c r="GI161" s="65">
        <v>0.0</v>
      </c>
      <c r="GJ161" s="65">
        <v>1.0</v>
      </c>
      <c r="GK161" s="65">
        <v>0.0</v>
      </c>
      <c r="GL161" s="65">
        <v>0.0</v>
      </c>
      <c r="GM161" s="65">
        <v>0.0</v>
      </c>
      <c r="GN161" s="65">
        <v>0.0</v>
      </c>
      <c r="GO161" s="64"/>
      <c r="GP161" s="64"/>
      <c r="GQ161" s="64"/>
      <c r="GR161" s="64"/>
      <c r="GS161" s="64"/>
      <c r="GT161" s="64"/>
      <c r="GU161" s="64"/>
      <c r="GV161" s="64"/>
      <c r="GW161" s="64"/>
      <c r="GX161" s="64"/>
      <c r="GY161" s="63" t="s">
        <v>4474</v>
      </c>
      <c r="GZ161" s="64"/>
      <c r="HA161" s="64"/>
      <c r="HB161" s="64"/>
      <c r="HC161" s="64"/>
      <c r="HD161" s="64"/>
      <c r="HE161" s="64"/>
      <c r="HF161" s="64"/>
      <c r="HG161" s="64"/>
      <c r="HH161" s="64"/>
      <c r="HI161" s="63" t="s">
        <v>4519</v>
      </c>
      <c r="HJ161" s="65">
        <v>1.0</v>
      </c>
      <c r="HK161" s="65">
        <v>0.0</v>
      </c>
      <c r="HL161" s="65">
        <v>0.0</v>
      </c>
      <c r="HM161" s="65">
        <v>0.0</v>
      </c>
      <c r="HN161" s="64"/>
      <c r="HO161" s="63" t="s">
        <v>132</v>
      </c>
      <c r="HP161" s="65">
        <v>85000.0</v>
      </c>
      <c r="HQ161" s="63" t="s">
        <v>8283</v>
      </c>
      <c r="HR161" s="65">
        <v>3.0</v>
      </c>
      <c r="HS161" s="64"/>
      <c r="HT161" s="64"/>
      <c r="HU161" s="64"/>
      <c r="HV161" s="63" t="s">
        <v>8284</v>
      </c>
      <c r="HW161" s="63" t="s">
        <v>8285</v>
      </c>
      <c r="HX161" s="63" t="s">
        <v>8286</v>
      </c>
      <c r="HY161" s="63">
        <v>1.002379237E9</v>
      </c>
      <c r="HZ161" s="63" t="s">
        <v>5539</v>
      </c>
      <c r="IA161" s="65">
        <v>1.0</v>
      </c>
      <c r="IB161" s="65">
        <v>0.0</v>
      </c>
      <c r="IC161" s="65">
        <v>1.0</v>
      </c>
      <c r="ID161" s="65">
        <v>0.0</v>
      </c>
      <c r="IE161" s="65">
        <v>0.0</v>
      </c>
      <c r="IF161" s="65">
        <v>0.0</v>
      </c>
      <c r="IG161" s="65">
        <v>0.0</v>
      </c>
      <c r="IH161" s="64"/>
      <c r="II161" s="64"/>
      <c r="IJ161" s="64"/>
      <c r="IK161" s="64"/>
      <c r="IL161" s="64"/>
      <c r="IM161" s="64"/>
      <c r="IN161" s="64"/>
      <c r="IO161" s="64"/>
      <c r="IP161" s="64"/>
      <c r="IQ161" s="64"/>
      <c r="IR161" s="63">
        <v>85000.0</v>
      </c>
      <c r="IS161" s="65">
        <v>1.0</v>
      </c>
      <c r="IT161" s="63" t="s">
        <v>5287</v>
      </c>
      <c r="IU161" s="64"/>
      <c r="IV161" s="64"/>
      <c r="IW161" s="64"/>
      <c r="IX161" s="64"/>
      <c r="IY161" s="64"/>
      <c r="IZ161" s="64"/>
      <c r="JA161" s="64"/>
      <c r="JB161" s="64"/>
      <c r="JC161" s="64"/>
      <c r="JD161" s="64"/>
      <c r="JE161" s="64"/>
      <c r="JF161" s="64"/>
      <c r="JG161" s="64"/>
      <c r="JH161" s="64"/>
      <c r="JI161" s="64"/>
      <c r="JJ161" s="64"/>
      <c r="JK161" s="64"/>
      <c r="JL161" s="64"/>
      <c r="JM161" s="64"/>
      <c r="JN161" s="64"/>
      <c r="JO161" s="64"/>
      <c r="JP161" s="64"/>
      <c r="JQ161" s="64"/>
      <c r="JR161" s="64"/>
      <c r="JS161" s="64"/>
      <c r="JT161" s="64"/>
      <c r="JU161" s="64"/>
      <c r="JV161" s="64"/>
      <c r="JW161" s="64"/>
      <c r="JX161" s="64"/>
      <c r="JY161" s="64"/>
      <c r="JZ161" s="64"/>
      <c r="KA161" s="64"/>
      <c r="KB161" s="64"/>
      <c r="KC161" s="64"/>
      <c r="KD161" s="64"/>
      <c r="KE161" s="64"/>
      <c r="KF161" s="64"/>
      <c r="KG161" s="64"/>
      <c r="KH161" s="64"/>
      <c r="KI161" s="64"/>
      <c r="KJ161" s="64"/>
      <c r="KK161" s="65">
        <v>5.00550122E8</v>
      </c>
      <c r="KL161" s="63" t="s">
        <v>8287</v>
      </c>
      <c r="KM161" s="163">
        <v>45235.0</v>
      </c>
      <c r="KN161" s="64"/>
      <c r="KO161" s="64"/>
      <c r="KP161" s="63" t="s">
        <v>4442</v>
      </c>
      <c r="KQ161" s="64"/>
      <c r="KR161" s="63" t="s">
        <v>6404</v>
      </c>
      <c r="KS161" s="64"/>
      <c r="KT161" s="65">
        <v>160.0</v>
      </c>
    </row>
    <row r="162" hidden="1">
      <c r="A162" s="163">
        <v>45235.0</v>
      </c>
      <c r="B162" s="163">
        <v>45235.0</v>
      </c>
      <c r="C162" s="63" t="s">
        <v>8191</v>
      </c>
      <c r="D162" s="63" t="s">
        <v>8265</v>
      </c>
      <c r="E162" s="63">
        <v>3.0465813E9</v>
      </c>
      <c r="F162" s="63" t="s">
        <v>4408</v>
      </c>
      <c r="G162" s="63" t="s">
        <v>6661</v>
      </c>
      <c r="H162" s="63" t="s">
        <v>8193</v>
      </c>
      <c r="I162" s="63" t="s">
        <v>5326</v>
      </c>
      <c r="J162" s="63" t="s">
        <v>8230</v>
      </c>
      <c r="K162" s="65">
        <v>4.529595</v>
      </c>
      <c r="L162" s="65">
        <v>-74.154518</v>
      </c>
      <c r="M162" s="65">
        <v>2917.099854</v>
      </c>
      <c r="N162" s="65">
        <v>100.0</v>
      </c>
      <c r="O162" s="63" t="s">
        <v>8288</v>
      </c>
      <c r="P162" s="65">
        <v>3.115007817E9</v>
      </c>
      <c r="Q162" s="63" t="s">
        <v>8289</v>
      </c>
      <c r="R162" s="64"/>
      <c r="S162" s="64"/>
      <c r="T162" s="64"/>
      <c r="U162" s="64"/>
      <c r="V162" s="64"/>
      <c r="W162" s="64"/>
      <c r="X162" s="64"/>
      <c r="Y162" s="65">
        <v>3.0</v>
      </c>
      <c r="Z162" s="65">
        <v>1.0</v>
      </c>
      <c r="AA162" s="63" t="s">
        <v>4417</v>
      </c>
      <c r="AB162" s="63" t="s">
        <v>35</v>
      </c>
      <c r="AC162" s="63" t="s">
        <v>132</v>
      </c>
      <c r="AD162" s="63" t="s">
        <v>35</v>
      </c>
      <c r="AE162" s="65">
        <v>1.0</v>
      </c>
      <c r="AF162" s="65">
        <v>2.0</v>
      </c>
      <c r="AG162" s="63" t="s">
        <v>2007</v>
      </c>
      <c r="AH162" s="63" t="s">
        <v>2007</v>
      </c>
      <c r="AI162" s="65">
        <v>1.0</v>
      </c>
      <c r="AJ162" s="65">
        <v>1.0</v>
      </c>
      <c r="AK162" s="65">
        <v>1.0</v>
      </c>
      <c r="AL162" s="63" t="s">
        <v>2007</v>
      </c>
      <c r="AM162" s="65">
        <v>2.0</v>
      </c>
      <c r="AN162" s="63" t="s">
        <v>4510</v>
      </c>
      <c r="AO162" s="63" t="s">
        <v>4511</v>
      </c>
      <c r="AP162" s="63" t="s">
        <v>4559</v>
      </c>
      <c r="AQ162" s="64"/>
      <c r="AR162" s="63" t="s">
        <v>4421</v>
      </c>
      <c r="AS162" s="63" t="s">
        <v>132</v>
      </c>
      <c r="AT162" s="64"/>
      <c r="AU162" s="63" t="s">
        <v>132</v>
      </c>
      <c r="AV162" s="63" t="s">
        <v>4458</v>
      </c>
      <c r="AW162" s="63" t="s">
        <v>4561</v>
      </c>
      <c r="AX162" s="63" t="s">
        <v>132</v>
      </c>
      <c r="AY162" s="64"/>
      <c r="AZ162" s="64"/>
      <c r="BA162" s="64"/>
      <c r="BB162" s="65">
        <v>0.0</v>
      </c>
      <c r="BC162" s="65">
        <v>1.0</v>
      </c>
      <c r="BD162" s="65">
        <v>0.0</v>
      </c>
      <c r="BE162" s="65">
        <v>3.0</v>
      </c>
      <c r="BF162" s="166">
        <v>45689.0</v>
      </c>
      <c r="BG162" s="65">
        <v>32.0</v>
      </c>
      <c r="BH162" s="63" t="s">
        <v>4564</v>
      </c>
      <c r="BI162" s="63" t="s">
        <v>4461</v>
      </c>
      <c r="BJ162" s="63" t="s">
        <v>4564</v>
      </c>
      <c r="BK162" s="65">
        <v>0.0</v>
      </c>
      <c r="BL162" s="65">
        <v>0.0</v>
      </c>
      <c r="BM162" s="65">
        <v>0.0</v>
      </c>
      <c r="BN162" s="65">
        <v>0.0</v>
      </c>
      <c r="BO162" s="65">
        <v>1.0</v>
      </c>
      <c r="BP162" s="65">
        <v>0.0</v>
      </c>
      <c r="BQ162" s="65">
        <v>0.0</v>
      </c>
      <c r="BR162" s="64"/>
      <c r="BS162" s="64"/>
      <c r="BT162" s="63" t="s">
        <v>4461</v>
      </c>
      <c r="BU162" s="63" t="s">
        <v>4488</v>
      </c>
      <c r="BV162" s="65">
        <v>0.0</v>
      </c>
      <c r="BW162" s="65">
        <v>0.0</v>
      </c>
      <c r="BX162" s="65">
        <v>1.0</v>
      </c>
      <c r="BY162" s="63" t="s">
        <v>5638</v>
      </c>
      <c r="BZ162" s="63" t="s">
        <v>4460</v>
      </c>
      <c r="CA162" s="63" t="s">
        <v>4771</v>
      </c>
      <c r="CB162" s="65">
        <v>1.0</v>
      </c>
      <c r="CC162" s="65">
        <v>0.0</v>
      </c>
      <c r="CD162" s="65">
        <v>1.0</v>
      </c>
      <c r="CE162" s="65">
        <v>0.0</v>
      </c>
      <c r="CF162" s="65">
        <v>0.0</v>
      </c>
      <c r="CG162" s="65">
        <v>0.0</v>
      </c>
      <c r="CH162" s="65">
        <v>0.0</v>
      </c>
      <c r="CI162" s="65">
        <v>0.0</v>
      </c>
      <c r="CJ162" s="64"/>
      <c r="CK162" s="63" t="s">
        <v>216</v>
      </c>
      <c r="CL162" s="65">
        <v>0.0</v>
      </c>
      <c r="CM162" s="65">
        <v>0.0</v>
      </c>
      <c r="CN162" s="65">
        <v>0.0</v>
      </c>
      <c r="CO162" s="65">
        <v>0.0</v>
      </c>
      <c r="CP162" s="65">
        <v>0.0</v>
      </c>
      <c r="CQ162" s="65">
        <v>1.0</v>
      </c>
      <c r="CR162" s="65">
        <v>0.0</v>
      </c>
      <c r="CS162" s="65">
        <v>0.0</v>
      </c>
      <c r="CT162" s="63" t="s">
        <v>8290</v>
      </c>
      <c r="CU162" s="63" t="s">
        <v>4427</v>
      </c>
      <c r="CV162" s="64"/>
      <c r="CW162" s="64"/>
      <c r="CX162" s="63" t="s">
        <v>4538</v>
      </c>
      <c r="CY162" s="65">
        <v>0.0</v>
      </c>
      <c r="CZ162" s="65">
        <v>0.0</v>
      </c>
      <c r="DA162" s="65">
        <v>0.0</v>
      </c>
      <c r="DB162" s="65">
        <v>0.0</v>
      </c>
      <c r="DC162" s="65">
        <v>0.0</v>
      </c>
      <c r="DD162" s="65">
        <v>0.0</v>
      </c>
      <c r="DE162" s="65">
        <v>1.0</v>
      </c>
      <c r="DF162" s="65">
        <v>0.0</v>
      </c>
      <c r="DG162" s="64"/>
      <c r="DH162" s="64"/>
      <c r="DI162" s="64"/>
      <c r="DJ162" s="65">
        <v>0.0</v>
      </c>
      <c r="DK162" s="65">
        <v>0.0</v>
      </c>
      <c r="DL162" s="65">
        <v>0.0</v>
      </c>
      <c r="DM162" s="64"/>
      <c r="DN162" s="63" t="s">
        <v>4429</v>
      </c>
      <c r="DO162" s="63" t="s">
        <v>4430</v>
      </c>
      <c r="DP162" s="63" t="s">
        <v>4430</v>
      </c>
      <c r="DQ162" s="64"/>
      <c r="DR162" s="64"/>
      <c r="DS162" s="64"/>
      <c r="DT162" s="64"/>
      <c r="DU162" s="64"/>
      <c r="DV162" s="65">
        <v>1.0</v>
      </c>
      <c r="DW162" s="65">
        <v>0.0</v>
      </c>
      <c r="DX162" s="65">
        <v>0.0</v>
      </c>
      <c r="DY162" s="65">
        <v>0.0</v>
      </c>
      <c r="DZ162" s="65">
        <v>0.0</v>
      </c>
      <c r="EA162" s="63" t="s">
        <v>4430</v>
      </c>
      <c r="EB162" s="64"/>
      <c r="EC162" s="64"/>
      <c r="ED162" s="64"/>
      <c r="EE162" s="64"/>
      <c r="EF162" s="64"/>
      <c r="EG162" s="65">
        <v>1.0</v>
      </c>
      <c r="EH162" s="65">
        <v>0.0</v>
      </c>
      <c r="EI162" s="65">
        <v>0.0</v>
      </c>
      <c r="EJ162" s="65">
        <v>0.0</v>
      </c>
      <c r="EK162" s="65">
        <v>0.0</v>
      </c>
      <c r="EL162" s="63" t="s">
        <v>4469</v>
      </c>
      <c r="EM162" s="63" t="s">
        <v>4432</v>
      </c>
      <c r="EN162" s="63" t="s">
        <v>4789</v>
      </c>
      <c r="EO162" s="64"/>
      <c r="EP162" s="64"/>
      <c r="EQ162" s="64"/>
      <c r="ER162" s="64"/>
      <c r="ES162" s="64"/>
      <c r="ET162" s="64"/>
      <c r="EU162" s="64"/>
      <c r="EV162" s="65">
        <v>0.0</v>
      </c>
      <c r="EW162" s="65">
        <v>0.0</v>
      </c>
      <c r="EX162" s="65">
        <v>1.0</v>
      </c>
      <c r="EY162" s="65">
        <v>0.0</v>
      </c>
      <c r="EZ162" s="65">
        <v>0.0</v>
      </c>
      <c r="FA162" s="65">
        <v>0.0</v>
      </c>
      <c r="FB162" s="65">
        <v>0.0</v>
      </c>
      <c r="FC162" s="64"/>
      <c r="FD162" s="63" t="s">
        <v>4460</v>
      </c>
      <c r="FE162" s="64"/>
      <c r="FF162" s="64"/>
      <c r="FG162" s="64"/>
      <c r="FH162" s="65">
        <v>1.0</v>
      </c>
      <c r="FI162" s="65">
        <v>0.0</v>
      </c>
      <c r="FJ162" s="65">
        <v>0.0</v>
      </c>
      <c r="FK162" s="64"/>
      <c r="FL162" s="64"/>
      <c r="FM162" s="63" t="s">
        <v>35</v>
      </c>
      <c r="FN162" s="63" t="s">
        <v>4495</v>
      </c>
      <c r="FO162" s="65">
        <v>1.0</v>
      </c>
      <c r="FP162" s="65">
        <v>0.0</v>
      </c>
      <c r="FQ162" s="65">
        <v>0.0</v>
      </c>
      <c r="FR162" s="65">
        <v>0.0</v>
      </c>
      <c r="FS162" s="65">
        <v>0.0</v>
      </c>
      <c r="FT162" s="65">
        <v>0.0</v>
      </c>
      <c r="FU162" s="65">
        <v>0.0</v>
      </c>
      <c r="FV162" s="65">
        <v>0.0</v>
      </c>
      <c r="FW162" s="63" t="s">
        <v>35</v>
      </c>
      <c r="FX162" s="63" t="s">
        <v>132</v>
      </c>
      <c r="FY162" s="65">
        <v>0.0</v>
      </c>
      <c r="FZ162" s="65">
        <v>1.0</v>
      </c>
      <c r="GA162" s="65">
        <v>0.0</v>
      </c>
      <c r="GB162" s="63" t="s">
        <v>2007</v>
      </c>
      <c r="GC162" s="64"/>
      <c r="GD162" s="64"/>
      <c r="GE162" s="64"/>
      <c r="GF162" s="64"/>
      <c r="GG162" s="64"/>
      <c r="GH162" s="64"/>
      <c r="GI162" s="65">
        <v>0.0</v>
      </c>
      <c r="GJ162" s="65">
        <v>0.0</v>
      </c>
      <c r="GK162" s="65">
        <v>0.0</v>
      </c>
      <c r="GL162" s="65">
        <v>0.0</v>
      </c>
      <c r="GM162" s="65">
        <v>1.0</v>
      </c>
      <c r="GN162" s="65">
        <v>0.0</v>
      </c>
      <c r="GO162" s="63" t="s">
        <v>564</v>
      </c>
      <c r="GP162" s="64"/>
      <c r="GQ162" s="64"/>
      <c r="GR162" s="64"/>
      <c r="GS162" s="64"/>
      <c r="GT162" s="65">
        <v>1.0</v>
      </c>
      <c r="GU162" s="65">
        <v>0.0</v>
      </c>
      <c r="GV162" s="65">
        <v>0.0</v>
      </c>
      <c r="GW162" s="64"/>
      <c r="GX162" s="65">
        <v>0.0</v>
      </c>
      <c r="GY162" s="63" t="s">
        <v>4474</v>
      </c>
      <c r="GZ162" s="63" t="s">
        <v>564</v>
      </c>
      <c r="HA162" s="64"/>
      <c r="HB162" s="64"/>
      <c r="HC162" s="64"/>
      <c r="HD162" s="64"/>
      <c r="HE162" s="65">
        <v>1.0</v>
      </c>
      <c r="HF162" s="65">
        <v>0.0</v>
      </c>
      <c r="HG162" s="65">
        <v>0.0</v>
      </c>
      <c r="HH162" s="65">
        <v>0.0</v>
      </c>
      <c r="HI162" s="63" t="s">
        <v>4519</v>
      </c>
      <c r="HJ162" s="65">
        <v>1.0</v>
      </c>
      <c r="HK162" s="65">
        <v>0.0</v>
      </c>
      <c r="HL162" s="65">
        <v>0.0</v>
      </c>
      <c r="HM162" s="65">
        <v>0.0</v>
      </c>
      <c r="HN162" s="64"/>
      <c r="HO162" s="63" t="s">
        <v>132</v>
      </c>
      <c r="HP162" s="65">
        <v>25000.0</v>
      </c>
      <c r="HQ162" s="63" t="s">
        <v>8291</v>
      </c>
      <c r="HR162" s="65">
        <v>1.0</v>
      </c>
      <c r="HS162" s="64"/>
      <c r="HT162" s="64"/>
      <c r="HU162" s="64"/>
      <c r="HV162" s="63" t="s">
        <v>8292</v>
      </c>
      <c r="HW162" s="63" t="s">
        <v>8293</v>
      </c>
      <c r="HX162" s="63" t="s">
        <v>8294</v>
      </c>
      <c r="HY162" s="63">
        <v>1.033741612E9</v>
      </c>
      <c r="HZ162" s="63" t="s">
        <v>5539</v>
      </c>
      <c r="IA162" s="65">
        <v>1.0</v>
      </c>
      <c r="IB162" s="65">
        <v>0.0</v>
      </c>
      <c r="IC162" s="65">
        <v>1.0</v>
      </c>
      <c r="ID162" s="65">
        <v>0.0</v>
      </c>
      <c r="IE162" s="65">
        <v>0.0</v>
      </c>
      <c r="IF162" s="65">
        <v>0.0</v>
      </c>
      <c r="IG162" s="65">
        <v>0.0</v>
      </c>
      <c r="IH162" s="64"/>
      <c r="II162" s="64"/>
      <c r="IJ162" s="64"/>
      <c r="IK162" s="64"/>
      <c r="IL162" s="64"/>
      <c r="IM162" s="64"/>
      <c r="IN162" s="64"/>
      <c r="IO162" s="64"/>
      <c r="IP162" s="64"/>
      <c r="IQ162" s="64"/>
      <c r="IR162" s="63">
        <v>400000.0</v>
      </c>
      <c r="IS162" s="65">
        <v>2.0</v>
      </c>
      <c r="IT162" s="63" t="s">
        <v>5683</v>
      </c>
      <c r="IU162" s="64"/>
      <c r="IV162" s="64"/>
      <c r="IW162" s="64"/>
      <c r="IX162" s="64"/>
      <c r="IY162" s="64"/>
      <c r="IZ162" s="64"/>
      <c r="JA162" s="64"/>
      <c r="JB162" s="64"/>
      <c r="JC162" s="64"/>
      <c r="JD162" s="64"/>
      <c r="JE162" s="64"/>
      <c r="JF162" s="64"/>
      <c r="JG162" s="64"/>
      <c r="JH162" s="64"/>
      <c r="JI162" s="64"/>
      <c r="JJ162" s="64"/>
      <c r="JK162" s="64"/>
      <c r="JL162" s="64"/>
      <c r="JM162" s="64"/>
      <c r="JN162" s="64"/>
      <c r="JO162" s="64"/>
      <c r="JP162" s="64"/>
      <c r="JQ162" s="64"/>
      <c r="JR162" s="64"/>
      <c r="JS162" s="64"/>
      <c r="JT162" s="64"/>
      <c r="JU162" s="64"/>
      <c r="JV162" s="64"/>
      <c r="JW162" s="64"/>
      <c r="JX162" s="64"/>
      <c r="JY162" s="64"/>
      <c r="JZ162" s="64"/>
      <c r="KA162" s="64"/>
      <c r="KB162" s="64"/>
      <c r="KC162" s="64"/>
      <c r="KD162" s="64"/>
      <c r="KE162" s="64"/>
      <c r="KF162" s="64"/>
      <c r="KG162" s="64"/>
      <c r="KH162" s="64"/>
      <c r="KI162" s="64"/>
      <c r="KJ162" s="64"/>
      <c r="KK162" s="65">
        <v>5.00552345E8</v>
      </c>
      <c r="KL162" s="63" t="s">
        <v>8295</v>
      </c>
      <c r="KM162" s="163">
        <v>45235.0</v>
      </c>
      <c r="KN162" s="64"/>
      <c r="KO162" s="64"/>
      <c r="KP162" s="63" t="s">
        <v>4442</v>
      </c>
      <c r="KQ162" s="64"/>
      <c r="KR162" s="63" t="s">
        <v>6404</v>
      </c>
      <c r="KS162" s="64"/>
      <c r="KT162" s="65">
        <v>161.0</v>
      </c>
    </row>
    <row r="163" hidden="1">
      <c r="A163" s="163">
        <v>45235.0</v>
      </c>
      <c r="B163" s="163">
        <v>45235.0</v>
      </c>
      <c r="C163" s="63" t="s">
        <v>8175</v>
      </c>
      <c r="D163" s="63" t="s">
        <v>8176</v>
      </c>
      <c r="E163" s="63">
        <v>3.166991302E9</v>
      </c>
      <c r="F163" s="63" t="s">
        <v>4408</v>
      </c>
      <c r="G163" s="63" t="s">
        <v>6661</v>
      </c>
      <c r="H163" s="63" t="s">
        <v>5578</v>
      </c>
      <c r="I163" s="63" t="s">
        <v>5326</v>
      </c>
      <c r="J163" s="63" t="s">
        <v>8296</v>
      </c>
      <c r="K163" s="65">
        <v>4.52886</v>
      </c>
      <c r="L163" s="65">
        <v>-74.153385</v>
      </c>
      <c r="M163" s="65">
        <v>2925.699951</v>
      </c>
      <c r="N163" s="65">
        <v>4.300000191</v>
      </c>
      <c r="O163" s="63" t="s">
        <v>8297</v>
      </c>
      <c r="P163" s="65">
        <v>3.21252325E9</v>
      </c>
      <c r="Q163" s="63" t="s">
        <v>8298</v>
      </c>
      <c r="R163" s="64"/>
      <c r="S163" s="64"/>
      <c r="T163" s="64"/>
      <c r="U163" s="64"/>
      <c r="V163" s="64"/>
      <c r="W163" s="64"/>
      <c r="X163" s="64"/>
      <c r="Y163" s="65">
        <v>6.0</v>
      </c>
      <c r="Z163" s="65">
        <v>2.0</v>
      </c>
      <c r="AA163" s="63" t="s">
        <v>4454</v>
      </c>
      <c r="AB163" s="63" t="s">
        <v>35</v>
      </c>
      <c r="AC163" s="63" t="s">
        <v>35</v>
      </c>
      <c r="AD163" s="63" t="s">
        <v>35</v>
      </c>
      <c r="AE163" s="65">
        <v>2.0</v>
      </c>
      <c r="AF163" s="65">
        <v>4.0</v>
      </c>
      <c r="AG163" s="65">
        <v>1.0</v>
      </c>
      <c r="AH163" s="65">
        <v>1.0</v>
      </c>
      <c r="AI163" s="63" t="s">
        <v>2007</v>
      </c>
      <c r="AJ163" s="63" t="s">
        <v>4437</v>
      </c>
      <c r="AK163" s="65">
        <v>4.0</v>
      </c>
      <c r="AL163" s="63" t="s">
        <v>2007</v>
      </c>
      <c r="AM163" s="65">
        <v>2.0</v>
      </c>
      <c r="AN163" s="63" t="s">
        <v>4485</v>
      </c>
      <c r="AO163" s="63" t="s">
        <v>4419</v>
      </c>
      <c r="AP163" s="63" t="s">
        <v>4420</v>
      </c>
      <c r="AQ163" s="64"/>
      <c r="AR163" s="63" t="s">
        <v>4421</v>
      </c>
      <c r="AS163" s="63" t="s">
        <v>35</v>
      </c>
      <c r="AT163" s="64"/>
      <c r="AU163" s="63" t="s">
        <v>35</v>
      </c>
      <c r="AV163" s="63" t="s">
        <v>4458</v>
      </c>
      <c r="AW163" s="63" t="s">
        <v>4561</v>
      </c>
      <c r="AX163" s="63" t="s">
        <v>132</v>
      </c>
      <c r="AY163" s="64"/>
      <c r="AZ163" s="64"/>
      <c r="BA163" s="64"/>
      <c r="BB163" s="65">
        <v>0.0</v>
      </c>
      <c r="BC163" s="65">
        <v>1.0</v>
      </c>
      <c r="BD163" s="65">
        <v>0.0</v>
      </c>
      <c r="BE163" s="65">
        <v>1.0</v>
      </c>
      <c r="BF163" s="63" t="s">
        <v>4487</v>
      </c>
      <c r="BG163" s="65">
        <v>55.0</v>
      </c>
      <c r="BH163" s="63" t="s">
        <v>4459</v>
      </c>
      <c r="BI163" s="63" t="s">
        <v>4425</v>
      </c>
      <c r="BJ163" s="63" t="s">
        <v>8299</v>
      </c>
      <c r="BK163" s="65">
        <v>0.0</v>
      </c>
      <c r="BL163" s="65">
        <v>1.0</v>
      </c>
      <c r="BM163" s="65">
        <v>0.0</v>
      </c>
      <c r="BN163" s="65">
        <v>0.0</v>
      </c>
      <c r="BO163" s="65">
        <v>0.0</v>
      </c>
      <c r="BP163" s="65">
        <v>0.0</v>
      </c>
      <c r="BQ163" s="65">
        <v>1.0</v>
      </c>
      <c r="BR163" s="64"/>
      <c r="BS163" s="64"/>
      <c r="BT163" s="63" t="s">
        <v>4461</v>
      </c>
      <c r="BU163" s="63" t="s">
        <v>4462</v>
      </c>
      <c r="BV163" s="65">
        <v>1.0</v>
      </c>
      <c r="BW163" s="65">
        <v>0.0</v>
      </c>
      <c r="BX163" s="65">
        <v>0.0</v>
      </c>
      <c r="BY163" s="64"/>
      <c r="BZ163" s="63" t="s">
        <v>4425</v>
      </c>
      <c r="CA163" s="63" t="s">
        <v>4586</v>
      </c>
      <c r="CB163" s="65">
        <v>0.0</v>
      </c>
      <c r="CC163" s="65">
        <v>1.0</v>
      </c>
      <c r="CD163" s="65">
        <v>1.0</v>
      </c>
      <c r="CE163" s="65">
        <v>0.0</v>
      </c>
      <c r="CF163" s="65">
        <v>0.0</v>
      </c>
      <c r="CG163" s="65">
        <v>0.0</v>
      </c>
      <c r="CH163" s="65">
        <v>0.0</v>
      </c>
      <c r="CI163" s="65">
        <v>0.0</v>
      </c>
      <c r="CJ163" s="64"/>
      <c r="CK163" s="63" t="s">
        <v>216</v>
      </c>
      <c r="CL163" s="65">
        <v>0.0</v>
      </c>
      <c r="CM163" s="65">
        <v>0.0</v>
      </c>
      <c r="CN163" s="65">
        <v>0.0</v>
      </c>
      <c r="CO163" s="65">
        <v>0.0</v>
      </c>
      <c r="CP163" s="65">
        <v>0.0</v>
      </c>
      <c r="CQ163" s="65">
        <v>1.0</v>
      </c>
      <c r="CR163" s="65">
        <v>0.0</v>
      </c>
      <c r="CS163" s="65">
        <v>0.0</v>
      </c>
      <c r="CT163" s="64"/>
      <c r="CU163" s="63" t="s">
        <v>4513</v>
      </c>
      <c r="CV163" s="63" t="s">
        <v>4467</v>
      </c>
      <c r="CW163" s="64"/>
      <c r="CX163" s="63" t="s">
        <v>4514</v>
      </c>
      <c r="CY163" s="65">
        <v>0.0</v>
      </c>
      <c r="CZ163" s="65">
        <v>0.0</v>
      </c>
      <c r="DA163" s="65">
        <v>0.0</v>
      </c>
      <c r="DB163" s="65">
        <v>0.0</v>
      </c>
      <c r="DC163" s="65">
        <v>0.0</v>
      </c>
      <c r="DD163" s="65">
        <v>0.0</v>
      </c>
      <c r="DE163" s="65">
        <v>0.0</v>
      </c>
      <c r="DF163" s="65">
        <v>0.0</v>
      </c>
      <c r="DG163" s="64"/>
      <c r="DH163" s="64"/>
      <c r="DI163" s="64"/>
      <c r="DJ163" s="65">
        <v>1.0</v>
      </c>
      <c r="DK163" s="65">
        <v>0.0</v>
      </c>
      <c r="DL163" s="65">
        <v>0.0</v>
      </c>
      <c r="DM163" s="64"/>
      <c r="DN163" s="63" t="s">
        <v>4429</v>
      </c>
      <c r="DO163" s="63" t="s">
        <v>4430</v>
      </c>
      <c r="DP163" s="63" t="s">
        <v>4430</v>
      </c>
      <c r="DQ163" s="64"/>
      <c r="DR163" s="64"/>
      <c r="DS163" s="64"/>
      <c r="DT163" s="64"/>
      <c r="DU163" s="64"/>
      <c r="DV163" s="65">
        <v>1.0</v>
      </c>
      <c r="DW163" s="65">
        <v>0.0</v>
      </c>
      <c r="DX163" s="65">
        <v>0.0</v>
      </c>
      <c r="DY163" s="65">
        <v>0.0</v>
      </c>
      <c r="DZ163" s="65">
        <v>0.0</v>
      </c>
      <c r="EA163" s="63" t="s">
        <v>4430</v>
      </c>
      <c r="EB163" s="64"/>
      <c r="EC163" s="64"/>
      <c r="ED163" s="64"/>
      <c r="EE163" s="64"/>
      <c r="EF163" s="64"/>
      <c r="EG163" s="65">
        <v>1.0</v>
      </c>
      <c r="EH163" s="65">
        <v>0.0</v>
      </c>
      <c r="EI163" s="65">
        <v>0.0</v>
      </c>
      <c r="EJ163" s="65">
        <v>0.0</v>
      </c>
      <c r="EK163" s="65">
        <v>0.0</v>
      </c>
      <c r="EL163" s="63" t="s">
        <v>4431</v>
      </c>
      <c r="EM163" s="63" t="s">
        <v>4432</v>
      </c>
      <c r="EN163" s="63" t="s">
        <v>4494</v>
      </c>
      <c r="EO163" s="64"/>
      <c r="EP163" s="64"/>
      <c r="EQ163" s="64"/>
      <c r="ER163" s="64"/>
      <c r="ES163" s="64"/>
      <c r="ET163" s="64"/>
      <c r="EU163" s="64"/>
      <c r="EV163" s="65">
        <v>1.0</v>
      </c>
      <c r="EW163" s="65">
        <v>0.0</v>
      </c>
      <c r="EX163" s="65">
        <v>0.0</v>
      </c>
      <c r="EY163" s="65">
        <v>0.0</v>
      </c>
      <c r="EZ163" s="65">
        <v>0.0</v>
      </c>
      <c r="FA163" s="65">
        <v>0.0</v>
      </c>
      <c r="FB163" s="65">
        <v>0.0</v>
      </c>
      <c r="FC163" s="64"/>
      <c r="FD163" s="63" t="s">
        <v>4461</v>
      </c>
      <c r="FE163" s="64"/>
      <c r="FF163" s="64"/>
      <c r="FG163" s="64"/>
      <c r="FH163" s="65">
        <v>0.0</v>
      </c>
      <c r="FI163" s="65">
        <v>1.0</v>
      </c>
      <c r="FJ163" s="65">
        <v>0.0</v>
      </c>
      <c r="FK163" s="64"/>
      <c r="FL163" s="64"/>
      <c r="FM163" s="63" t="s">
        <v>132</v>
      </c>
      <c r="FN163" s="63" t="s">
        <v>4495</v>
      </c>
      <c r="FO163" s="65">
        <v>1.0</v>
      </c>
      <c r="FP163" s="65">
        <v>0.0</v>
      </c>
      <c r="FQ163" s="65">
        <v>0.0</v>
      </c>
      <c r="FR163" s="65">
        <v>0.0</v>
      </c>
      <c r="FS163" s="65">
        <v>0.0</v>
      </c>
      <c r="FT163" s="65">
        <v>0.0</v>
      </c>
      <c r="FU163" s="65">
        <v>0.0</v>
      </c>
      <c r="FV163" s="65">
        <v>0.0</v>
      </c>
      <c r="FW163" s="63" t="s">
        <v>132</v>
      </c>
      <c r="FX163" s="63" t="s">
        <v>132</v>
      </c>
      <c r="FY163" s="65">
        <v>0.0</v>
      </c>
      <c r="FZ163" s="65">
        <v>1.0</v>
      </c>
      <c r="GA163" s="65">
        <v>0.0</v>
      </c>
      <c r="GB163" s="63" t="s">
        <v>2007</v>
      </c>
      <c r="GC163" s="64"/>
      <c r="GD163" s="64"/>
      <c r="GE163" s="64"/>
      <c r="GF163" s="64"/>
      <c r="GG163" s="64"/>
      <c r="GH163" s="64"/>
      <c r="GI163" s="65">
        <v>0.0</v>
      </c>
      <c r="GJ163" s="65">
        <v>0.0</v>
      </c>
      <c r="GK163" s="65">
        <v>0.0</v>
      </c>
      <c r="GL163" s="65">
        <v>0.0</v>
      </c>
      <c r="GM163" s="65">
        <v>1.0</v>
      </c>
      <c r="GN163" s="65">
        <v>0.0</v>
      </c>
      <c r="GO163" s="63" t="s">
        <v>564</v>
      </c>
      <c r="GP163" s="64"/>
      <c r="GQ163" s="64"/>
      <c r="GR163" s="64"/>
      <c r="GS163" s="64"/>
      <c r="GT163" s="65">
        <v>1.0</v>
      </c>
      <c r="GU163" s="65">
        <v>0.0</v>
      </c>
      <c r="GV163" s="65">
        <v>0.0</v>
      </c>
      <c r="GW163" s="64"/>
      <c r="GX163" s="65">
        <v>0.0</v>
      </c>
      <c r="GY163" s="63" t="s">
        <v>4474</v>
      </c>
      <c r="GZ163" s="63" t="s">
        <v>564</v>
      </c>
      <c r="HA163" s="64"/>
      <c r="HB163" s="64"/>
      <c r="HC163" s="64"/>
      <c r="HD163" s="64"/>
      <c r="HE163" s="65">
        <v>1.0</v>
      </c>
      <c r="HF163" s="65">
        <v>0.0</v>
      </c>
      <c r="HG163" s="65">
        <v>0.0</v>
      </c>
      <c r="HH163" s="65">
        <v>0.0</v>
      </c>
      <c r="HI163" s="63" t="s">
        <v>4674</v>
      </c>
      <c r="HJ163" s="65">
        <v>0.0</v>
      </c>
      <c r="HK163" s="65">
        <v>1.0</v>
      </c>
      <c r="HL163" s="65">
        <v>0.0</v>
      </c>
      <c r="HM163" s="65">
        <v>0.0</v>
      </c>
      <c r="HN163" s="64"/>
      <c r="HO163" s="63" t="s">
        <v>132</v>
      </c>
      <c r="HP163" s="65">
        <v>0.0</v>
      </c>
      <c r="HQ163" s="64"/>
      <c r="HR163" s="65">
        <v>3.0</v>
      </c>
      <c r="HS163" s="64"/>
      <c r="HT163" s="64"/>
      <c r="HU163" s="64"/>
      <c r="HV163" s="63" t="s">
        <v>8300</v>
      </c>
      <c r="HW163" s="63" t="s">
        <v>2793</v>
      </c>
      <c r="HX163" s="63" t="s">
        <v>8301</v>
      </c>
      <c r="HY163" s="63">
        <v>5.1762712E7</v>
      </c>
      <c r="HZ163" s="63" t="s">
        <v>6604</v>
      </c>
      <c r="IA163" s="65">
        <v>1.0</v>
      </c>
      <c r="IB163" s="65">
        <v>0.0</v>
      </c>
      <c r="IC163" s="65">
        <v>1.0</v>
      </c>
      <c r="ID163" s="65">
        <v>1.0</v>
      </c>
      <c r="IE163" s="65">
        <v>0.0</v>
      </c>
      <c r="IF163" s="65">
        <v>0.0</v>
      </c>
      <c r="IG163" s="65">
        <v>0.0</v>
      </c>
      <c r="IH163" s="64"/>
      <c r="II163" s="64"/>
      <c r="IJ163" s="64"/>
      <c r="IK163" s="64"/>
      <c r="IL163" s="64"/>
      <c r="IM163" s="64"/>
      <c r="IN163" s="64"/>
      <c r="IO163" s="64"/>
      <c r="IP163" s="64"/>
      <c r="IQ163" s="64"/>
      <c r="IR163" s="63">
        <v>0.0</v>
      </c>
      <c r="IS163" s="65">
        <v>1.0</v>
      </c>
      <c r="IT163" s="63" t="s">
        <v>5287</v>
      </c>
      <c r="IU163" s="64"/>
      <c r="IV163" s="64"/>
      <c r="IW163" s="64"/>
      <c r="IX163" s="64"/>
      <c r="IY163" s="64"/>
      <c r="IZ163" s="64"/>
      <c r="JA163" s="64"/>
      <c r="JB163" s="64"/>
      <c r="JC163" s="64"/>
      <c r="JD163" s="64"/>
      <c r="JE163" s="64"/>
      <c r="JF163" s="64"/>
      <c r="JG163" s="64"/>
      <c r="JH163" s="64"/>
      <c r="JI163" s="64"/>
      <c r="JJ163" s="64"/>
      <c r="JK163" s="64"/>
      <c r="JL163" s="64"/>
      <c r="JM163" s="64"/>
      <c r="JN163" s="64"/>
      <c r="JO163" s="64"/>
      <c r="JP163" s="64"/>
      <c r="JQ163" s="64"/>
      <c r="JR163" s="64"/>
      <c r="JS163" s="64"/>
      <c r="JT163" s="64"/>
      <c r="JU163" s="64"/>
      <c r="JV163" s="64"/>
      <c r="JW163" s="64"/>
      <c r="JX163" s="64"/>
      <c r="JY163" s="64"/>
      <c r="JZ163" s="64"/>
      <c r="KA163" s="64"/>
      <c r="KB163" s="64"/>
      <c r="KC163" s="64"/>
      <c r="KD163" s="64"/>
      <c r="KE163" s="64"/>
      <c r="KF163" s="64"/>
      <c r="KG163" s="64"/>
      <c r="KH163" s="64"/>
      <c r="KI163" s="64"/>
      <c r="KJ163" s="64"/>
      <c r="KK163" s="65">
        <v>5.00552532E8</v>
      </c>
      <c r="KL163" s="63" t="s">
        <v>8302</v>
      </c>
      <c r="KM163" s="163">
        <v>45235.0</v>
      </c>
      <c r="KN163" s="64"/>
      <c r="KO163" s="64"/>
      <c r="KP163" s="63" t="s">
        <v>4442</v>
      </c>
      <c r="KQ163" s="64"/>
      <c r="KR163" s="63" t="s">
        <v>6404</v>
      </c>
      <c r="KS163" s="64"/>
      <c r="KT163" s="65">
        <v>162.0</v>
      </c>
    </row>
    <row r="164" hidden="1">
      <c r="A164" s="163">
        <v>45214.0</v>
      </c>
      <c r="B164" s="163">
        <v>45235.0</v>
      </c>
      <c r="C164" s="63" t="s">
        <v>8303</v>
      </c>
      <c r="D164" s="63" t="s">
        <v>8304</v>
      </c>
      <c r="E164" s="63">
        <v>3.11663189E9</v>
      </c>
      <c r="F164" s="63" t="s">
        <v>4408</v>
      </c>
      <c r="G164" s="63" t="s">
        <v>6661</v>
      </c>
      <c r="H164" s="63" t="s">
        <v>5578</v>
      </c>
      <c r="I164" s="63" t="s">
        <v>8305</v>
      </c>
      <c r="J164" s="63" t="s">
        <v>8306</v>
      </c>
      <c r="K164" s="65">
        <v>4.573742</v>
      </c>
      <c r="L164" s="65">
        <v>-74.187503</v>
      </c>
      <c r="M164" s="65">
        <v>2623.599854</v>
      </c>
      <c r="N164" s="65">
        <v>10.32999992</v>
      </c>
      <c r="O164" s="63" t="s">
        <v>8307</v>
      </c>
      <c r="P164" s="65">
        <v>3.142662981E9</v>
      </c>
      <c r="Q164" s="63" t="s">
        <v>41</v>
      </c>
      <c r="R164" s="64"/>
      <c r="S164" s="63" t="s">
        <v>8308</v>
      </c>
      <c r="T164" s="164" t="s">
        <v>8309</v>
      </c>
      <c r="U164" s="64"/>
      <c r="V164" s="64"/>
      <c r="W164" s="64"/>
      <c r="X164" s="64"/>
      <c r="Y164" s="65">
        <v>2.0</v>
      </c>
      <c r="Z164" s="65">
        <v>1.0</v>
      </c>
      <c r="AA164" s="63" t="s">
        <v>4896</v>
      </c>
      <c r="AB164" s="63" t="s">
        <v>35</v>
      </c>
      <c r="AC164" s="63" t="s">
        <v>35</v>
      </c>
      <c r="AD164" s="63" t="s">
        <v>132</v>
      </c>
      <c r="AE164" s="65">
        <v>1.0</v>
      </c>
      <c r="AF164" s="65">
        <v>1.0</v>
      </c>
      <c r="AG164" s="63" t="s">
        <v>2007</v>
      </c>
      <c r="AH164" s="63" t="s">
        <v>2007</v>
      </c>
      <c r="AI164" s="63" t="s">
        <v>2007</v>
      </c>
      <c r="AJ164" s="63" t="s">
        <v>2007</v>
      </c>
      <c r="AK164" s="65">
        <v>2.0</v>
      </c>
      <c r="AL164" s="63" t="s">
        <v>2007</v>
      </c>
      <c r="AM164" s="63" t="s">
        <v>2007</v>
      </c>
      <c r="AN164" s="63" t="s">
        <v>4421</v>
      </c>
      <c r="AO164" s="63" t="s">
        <v>4581</v>
      </c>
      <c r="AP164" s="63" t="s">
        <v>4420</v>
      </c>
      <c r="AQ164" s="64"/>
      <c r="AR164" s="63" t="s">
        <v>4421</v>
      </c>
      <c r="AS164" s="63" t="s">
        <v>132</v>
      </c>
      <c r="AT164" s="64"/>
      <c r="AU164" s="63" t="s">
        <v>35</v>
      </c>
      <c r="AV164" s="63" t="s">
        <v>4486</v>
      </c>
      <c r="AW164" s="63" t="s">
        <v>4561</v>
      </c>
      <c r="AX164" s="63" t="s">
        <v>132</v>
      </c>
      <c r="AY164" s="64"/>
      <c r="AZ164" s="64"/>
      <c r="BA164" s="64"/>
      <c r="BB164" s="65">
        <v>0.0</v>
      </c>
      <c r="BC164" s="65">
        <v>1.0</v>
      </c>
      <c r="BD164" s="65">
        <v>0.0</v>
      </c>
      <c r="BE164" s="65">
        <v>1.0</v>
      </c>
      <c r="BF164" s="166">
        <v>45689.0</v>
      </c>
      <c r="BG164" s="65">
        <v>40.0</v>
      </c>
      <c r="BH164" s="63" t="s">
        <v>4849</v>
      </c>
      <c r="BI164" s="63" t="s">
        <v>4461</v>
      </c>
      <c r="BJ164" s="63" t="s">
        <v>4849</v>
      </c>
      <c r="BK164" s="65">
        <v>1.0</v>
      </c>
      <c r="BL164" s="65">
        <v>0.0</v>
      </c>
      <c r="BM164" s="65">
        <v>0.0</v>
      </c>
      <c r="BN164" s="65">
        <v>0.0</v>
      </c>
      <c r="BO164" s="65">
        <v>0.0</v>
      </c>
      <c r="BP164" s="65">
        <v>0.0</v>
      </c>
      <c r="BQ164" s="65">
        <v>0.0</v>
      </c>
      <c r="BR164" s="64"/>
      <c r="BS164" s="64"/>
      <c r="BT164" s="63" t="s">
        <v>4425</v>
      </c>
      <c r="BU164" s="63" t="s">
        <v>4462</v>
      </c>
      <c r="BV164" s="65">
        <v>1.0</v>
      </c>
      <c r="BW164" s="65">
        <v>0.0</v>
      </c>
      <c r="BX164" s="65">
        <v>0.0</v>
      </c>
      <c r="BY164" s="64"/>
      <c r="BZ164" s="63" t="s">
        <v>4425</v>
      </c>
      <c r="CA164" s="63" t="s">
        <v>5570</v>
      </c>
      <c r="CB164" s="65">
        <v>1.0</v>
      </c>
      <c r="CC164" s="65">
        <v>1.0</v>
      </c>
      <c r="CD164" s="65">
        <v>1.0</v>
      </c>
      <c r="CE164" s="65">
        <v>0.0</v>
      </c>
      <c r="CF164" s="65">
        <v>0.0</v>
      </c>
      <c r="CG164" s="65">
        <v>0.0</v>
      </c>
      <c r="CH164" s="65">
        <v>0.0</v>
      </c>
      <c r="CI164" s="65">
        <v>0.0</v>
      </c>
      <c r="CJ164" s="64"/>
      <c r="CK164" s="63" t="s">
        <v>4096</v>
      </c>
      <c r="CL164" s="65">
        <v>0.0</v>
      </c>
      <c r="CM164" s="65">
        <v>0.0</v>
      </c>
      <c r="CN164" s="65">
        <v>0.0</v>
      </c>
      <c r="CO164" s="65">
        <v>0.0</v>
      </c>
      <c r="CP164" s="65">
        <v>0.0</v>
      </c>
      <c r="CQ164" s="65">
        <v>0.0</v>
      </c>
      <c r="CR164" s="65">
        <v>1.0</v>
      </c>
      <c r="CS164" s="65">
        <v>0.0</v>
      </c>
      <c r="CT164" s="63" t="s">
        <v>8310</v>
      </c>
      <c r="CU164" s="63" t="s">
        <v>4427</v>
      </c>
      <c r="CV164" s="64"/>
      <c r="CW164" s="64"/>
      <c r="CX164" s="63" t="s">
        <v>4493</v>
      </c>
      <c r="CY164" s="65">
        <v>1.0</v>
      </c>
      <c r="CZ164" s="65">
        <v>0.0</v>
      </c>
      <c r="DA164" s="65">
        <v>0.0</v>
      </c>
      <c r="DB164" s="65">
        <v>0.0</v>
      </c>
      <c r="DC164" s="65">
        <v>0.0</v>
      </c>
      <c r="DD164" s="65">
        <v>0.0</v>
      </c>
      <c r="DE164" s="65">
        <v>0.0</v>
      </c>
      <c r="DF164" s="65">
        <v>0.0</v>
      </c>
      <c r="DG164" s="64"/>
      <c r="DH164" s="64"/>
      <c r="DI164" s="64"/>
      <c r="DJ164" s="65">
        <v>0.0</v>
      </c>
      <c r="DK164" s="65">
        <v>0.0</v>
      </c>
      <c r="DL164" s="65">
        <v>0.0</v>
      </c>
      <c r="DM164" s="64"/>
      <c r="DN164" s="63" t="s">
        <v>5044</v>
      </c>
      <c r="DO164" s="63" t="s">
        <v>4430</v>
      </c>
      <c r="DP164" s="63" t="s">
        <v>4430</v>
      </c>
      <c r="DQ164" s="64"/>
      <c r="DR164" s="64"/>
      <c r="DS164" s="64"/>
      <c r="DT164" s="64"/>
      <c r="DU164" s="64"/>
      <c r="DV164" s="65">
        <v>1.0</v>
      </c>
      <c r="DW164" s="65">
        <v>0.0</v>
      </c>
      <c r="DX164" s="65">
        <v>0.0</v>
      </c>
      <c r="DY164" s="65">
        <v>0.0</v>
      </c>
      <c r="DZ164" s="65">
        <v>0.0</v>
      </c>
      <c r="EA164" s="63" t="s">
        <v>4437</v>
      </c>
      <c r="EB164" s="64"/>
      <c r="EC164" s="64"/>
      <c r="ED164" s="64"/>
      <c r="EE164" s="64"/>
      <c r="EF164" s="64"/>
      <c r="EG164" s="65">
        <v>0.0</v>
      </c>
      <c r="EH164" s="65">
        <v>0.0</v>
      </c>
      <c r="EI164" s="65">
        <v>0.0</v>
      </c>
      <c r="EJ164" s="65">
        <v>1.0</v>
      </c>
      <c r="EK164" s="65">
        <v>0.0</v>
      </c>
      <c r="EL164" s="63" t="s">
        <v>4431</v>
      </c>
      <c r="EM164" s="63" t="s">
        <v>4432</v>
      </c>
      <c r="EN164" s="63" t="s">
        <v>4494</v>
      </c>
      <c r="EO164" s="64"/>
      <c r="EP164" s="64"/>
      <c r="EQ164" s="64"/>
      <c r="ER164" s="64"/>
      <c r="ES164" s="64"/>
      <c r="ET164" s="64"/>
      <c r="EU164" s="64"/>
      <c r="EV164" s="65">
        <v>1.0</v>
      </c>
      <c r="EW164" s="65">
        <v>0.0</v>
      </c>
      <c r="EX164" s="65">
        <v>0.0</v>
      </c>
      <c r="EY164" s="65">
        <v>0.0</v>
      </c>
      <c r="EZ164" s="65">
        <v>0.0</v>
      </c>
      <c r="FA164" s="65">
        <v>0.0</v>
      </c>
      <c r="FB164" s="65">
        <v>0.0</v>
      </c>
      <c r="FC164" s="64"/>
      <c r="FD164" s="63" t="s">
        <v>4425</v>
      </c>
      <c r="FE164" s="64"/>
      <c r="FF164" s="64"/>
      <c r="FG164" s="64"/>
      <c r="FH164" s="65">
        <v>0.0</v>
      </c>
      <c r="FI164" s="65">
        <v>0.0</v>
      </c>
      <c r="FJ164" s="65">
        <v>1.0</v>
      </c>
      <c r="FK164" s="63" t="s">
        <v>8311</v>
      </c>
      <c r="FL164" s="164" t="s">
        <v>8312</v>
      </c>
      <c r="FM164" s="63" t="s">
        <v>132</v>
      </c>
      <c r="FN164" s="63" t="s">
        <v>4436</v>
      </c>
      <c r="FO164" s="65">
        <v>0.0</v>
      </c>
      <c r="FP164" s="65">
        <v>0.0</v>
      </c>
      <c r="FQ164" s="65">
        <v>0.0</v>
      </c>
      <c r="FR164" s="65">
        <v>0.0</v>
      </c>
      <c r="FS164" s="65">
        <v>1.0</v>
      </c>
      <c r="FT164" s="65">
        <v>0.0</v>
      </c>
      <c r="FU164" s="65">
        <v>0.0</v>
      </c>
      <c r="FV164" s="65">
        <v>0.0</v>
      </c>
      <c r="FW164" s="63" t="s">
        <v>35</v>
      </c>
      <c r="FX164" s="63" t="s">
        <v>4437</v>
      </c>
      <c r="FY164" s="65">
        <v>0.0</v>
      </c>
      <c r="FZ164" s="65">
        <v>0.0</v>
      </c>
      <c r="GA164" s="65">
        <v>1.0</v>
      </c>
      <c r="GB164" s="63" t="s">
        <v>2007</v>
      </c>
      <c r="GC164" s="64"/>
      <c r="GD164" s="64"/>
      <c r="GE164" s="64"/>
      <c r="GF164" s="64"/>
      <c r="GG164" s="64"/>
      <c r="GH164" s="64"/>
      <c r="GI164" s="65">
        <v>0.0</v>
      </c>
      <c r="GJ164" s="65">
        <v>0.0</v>
      </c>
      <c r="GK164" s="65">
        <v>0.0</v>
      </c>
      <c r="GL164" s="65">
        <v>0.0</v>
      </c>
      <c r="GM164" s="65">
        <v>1.0</v>
      </c>
      <c r="GN164" s="65">
        <v>0.0</v>
      </c>
      <c r="GO164" s="63" t="s">
        <v>564</v>
      </c>
      <c r="GP164" s="64"/>
      <c r="GQ164" s="64"/>
      <c r="GR164" s="64"/>
      <c r="GS164" s="64"/>
      <c r="GT164" s="65">
        <v>1.0</v>
      </c>
      <c r="GU164" s="65">
        <v>0.0</v>
      </c>
      <c r="GV164" s="65">
        <v>0.0</v>
      </c>
      <c r="GW164" s="64"/>
      <c r="GX164" s="65">
        <v>0.0</v>
      </c>
      <c r="GY164" s="63" t="s">
        <v>4518</v>
      </c>
      <c r="GZ164" s="63" t="s">
        <v>564</v>
      </c>
      <c r="HA164" s="64"/>
      <c r="HB164" s="64"/>
      <c r="HC164" s="64"/>
      <c r="HD164" s="64"/>
      <c r="HE164" s="65">
        <v>1.0</v>
      </c>
      <c r="HF164" s="65">
        <v>0.0</v>
      </c>
      <c r="HG164" s="65">
        <v>0.0</v>
      </c>
      <c r="HH164" s="65">
        <v>0.0</v>
      </c>
      <c r="HI164" s="63" t="s">
        <v>4674</v>
      </c>
      <c r="HJ164" s="65">
        <v>0.0</v>
      </c>
      <c r="HK164" s="65">
        <v>1.0</v>
      </c>
      <c r="HL164" s="65">
        <v>0.0</v>
      </c>
      <c r="HM164" s="65">
        <v>0.0</v>
      </c>
      <c r="HN164" s="64"/>
      <c r="HO164" s="63" t="s">
        <v>132</v>
      </c>
      <c r="HP164" s="65">
        <v>70000.0</v>
      </c>
      <c r="HQ164" s="63" t="s">
        <v>8313</v>
      </c>
      <c r="HR164" s="65">
        <v>2.0</v>
      </c>
      <c r="HS164" s="63" t="s">
        <v>8314</v>
      </c>
      <c r="HT164" s="64"/>
      <c r="HU164" s="64"/>
      <c r="HV164" s="63" t="s">
        <v>6223</v>
      </c>
      <c r="HW164" s="63" t="s">
        <v>8315</v>
      </c>
      <c r="HX164" s="63" t="s">
        <v>8316</v>
      </c>
      <c r="HY164" s="63">
        <v>1.9440545E7</v>
      </c>
      <c r="HZ164" s="63" t="s">
        <v>4437</v>
      </c>
      <c r="IA164" s="65">
        <v>0.0</v>
      </c>
      <c r="IB164" s="65">
        <v>0.0</v>
      </c>
      <c r="IC164" s="65">
        <v>0.0</v>
      </c>
      <c r="ID164" s="65">
        <v>0.0</v>
      </c>
      <c r="IE164" s="65">
        <v>0.0</v>
      </c>
      <c r="IF164" s="65">
        <v>1.0</v>
      </c>
      <c r="IG164" s="65">
        <v>0.0</v>
      </c>
      <c r="IH164" s="64"/>
      <c r="II164" s="64"/>
      <c r="IJ164" s="64"/>
      <c r="IK164" s="64"/>
      <c r="IL164" s="64"/>
      <c r="IM164" s="64"/>
      <c r="IN164" s="64"/>
      <c r="IO164" s="64"/>
      <c r="IP164" s="64"/>
      <c r="IQ164" s="63">
        <v>0.0</v>
      </c>
      <c r="IR164" s="63">
        <v>500000.0</v>
      </c>
      <c r="IS164" s="65">
        <v>1.0</v>
      </c>
      <c r="IT164" s="63" t="s">
        <v>5287</v>
      </c>
      <c r="IU164" s="64"/>
      <c r="IV164" s="63" t="s">
        <v>8317</v>
      </c>
      <c r="IW164" s="164" t="s">
        <v>8318</v>
      </c>
      <c r="IX164" s="64"/>
      <c r="IY164" s="64"/>
      <c r="IZ164" s="63" t="s">
        <v>8319</v>
      </c>
      <c r="JA164" s="164" t="s">
        <v>8320</v>
      </c>
      <c r="JB164" s="64"/>
      <c r="JC164" s="64"/>
      <c r="JD164" s="64"/>
      <c r="JE164" s="64"/>
      <c r="JF164" s="64"/>
      <c r="JG164" s="64"/>
      <c r="JH164" s="64"/>
      <c r="JI164" s="64"/>
      <c r="JJ164" s="64"/>
      <c r="JK164" s="64"/>
      <c r="JL164" s="64"/>
      <c r="JM164" s="64"/>
      <c r="JN164" s="64"/>
      <c r="JO164" s="64"/>
      <c r="JP164" s="64"/>
      <c r="JQ164" s="64"/>
      <c r="JR164" s="64"/>
      <c r="JS164" s="64"/>
      <c r="JT164" s="64"/>
      <c r="JU164" s="64"/>
      <c r="JV164" s="64"/>
      <c r="JW164" s="64"/>
      <c r="JX164" s="64"/>
      <c r="JY164" s="64"/>
      <c r="JZ164" s="64"/>
      <c r="KA164" s="64"/>
      <c r="KB164" s="64"/>
      <c r="KC164" s="64"/>
      <c r="KD164" s="64"/>
      <c r="KE164" s="64"/>
      <c r="KF164" s="64"/>
      <c r="KG164" s="64"/>
      <c r="KH164" s="64"/>
      <c r="KI164" s="64"/>
      <c r="KJ164" s="64"/>
      <c r="KK164" s="65">
        <v>5.00552575E8</v>
      </c>
      <c r="KL164" s="63" t="s">
        <v>8321</v>
      </c>
      <c r="KM164" s="163">
        <v>45235.0</v>
      </c>
      <c r="KN164" s="64"/>
      <c r="KO164" s="64"/>
      <c r="KP164" s="63" t="s">
        <v>4442</v>
      </c>
      <c r="KQ164" s="64"/>
      <c r="KR164" s="63" t="s">
        <v>6404</v>
      </c>
      <c r="KS164" s="64"/>
      <c r="KT164" s="65">
        <v>163.0</v>
      </c>
    </row>
    <row r="165" hidden="1">
      <c r="A165" s="163">
        <v>45235.0</v>
      </c>
      <c r="B165" s="163">
        <v>45235.0</v>
      </c>
      <c r="C165" s="63" t="s">
        <v>8239</v>
      </c>
      <c r="D165" s="63" t="s">
        <v>8209</v>
      </c>
      <c r="E165" s="64"/>
      <c r="F165" s="63" t="s">
        <v>4408</v>
      </c>
      <c r="G165" s="63" t="s">
        <v>6661</v>
      </c>
      <c r="H165" s="63" t="s">
        <v>5578</v>
      </c>
      <c r="I165" s="63" t="s">
        <v>5326</v>
      </c>
      <c r="J165" s="63" t="s">
        <v>8322</v>
      </c>
      <c r="K165" s="65">
        <v>4.528799</v>
      </c>
      <c r="L165" s="65">
        <v>-74.153257</v>
      </c>
      <c r="M165" s="65">
        <v>2915.176991</v>
      </c>
      <c r="N165" s="65">
        <v>9.597996959</v>
      </c>
      <c r="O165" s="63" t="s">
        <v>8323</v>
      </c>
      <c r="P165" s="65">
        <v>3.115538365E9</v>
      </c>
      <c r="Q165" s="63" t="s">
        <v>8324</v>
      </c>
      <c r="R165" s="64"/>
      <c r="S165" s="64"/>
      <c r="T165" s="64"/>
      <c r="U165" s="64"/>
      <c r="V165" s="64"/>
      <c r="W165" s="64"/>
      <c r="X165" s="64"/>
      <c r="Y165" s="65">
        <v>3.0</v>
      </c>
      <c r="Z165" s="65">
        <v>1.0</v>
      </c>
      <c r="AA165" s="63" t="s">
        <v>4417</v>
      </c>
      <c r="AB165" s="63" t="s">
        <v>35</v>
      </c>
      <c r="AC165" s="63" t="s">
        <v>132</v>
      </c>
      <c r="AD165" s="63" t="s">
        <v>35</v>
      </c>
      <c r="AE165" s="63" t="s">
        <v>216</v>
      </c>
      <c r="AF165" s="65">
        <v>3.0</v>
      </c>
      <c r="AG165" s="63" t="s">
        <v>2007</v>
      </c>
      <c r="AH165" s="65">
        <v>1.0</v>
      </c>
      <c r="AI165" s="65">
        <v>1.0</v>
      </c>
      <c r="AJ165" s="65">
        <v>1.0</v>
      </c>
      <c r="AK165" s="63" t="s">
        <v>2007</v>
      </c>
      <c r="AL165" s="63" t="s">
        <v>2007</v>
      </c>
      <c r="AM165" s="65">
        <v>1.0</v>
      </c>
      <c r="AN165" s="63" t="s">
        <v>4485</v>
      </c>
      <c r="AO165" s="63" t="s">
        <v>4581</v>
      </c>
      <c r="AP165" s="63" t="s">
        <v>4420</v>
      </c>
      <c r="AQ165" s="64"/>
      <c r="AR165" s="63" t="s">
        <v>4421</v>
      </c>
      <c r="AS165" s="63" t="s">
        <v>132</v>
      </c>
      <c r="AT165" s="64"/>
      <c r="AU165" s="63" t="s">
        <v>132</v>
      </c>
      <c r="AV165" s="63" t="s">
        <v>4422</v>
      </c>
      <c r="AW165" s="63" t="s">
        <v>4561</v>
      </c>
      <c r="AX165" s="63" t="s">
        <v>132</v>
      </c>
      <c r="AY165" s="64"/>
      <c r="AZ165" s="64"/>
      <c r="BA165" s="64"/>
      <c r="BB165" s="65">
        <v>0.0</v>
      </c>
      <c r="BC165" s="65">
        <v>1.0</v>
      </c>
      <c r="BD165" s="65">
        <v>0.0</v>
      </c>
      <c r="BE165" s="65">
        <v>3.0</v>
      </c>
      <c r="BF165" s="166">
        <v>45689.0</v>
      </c>
      <c r="BG165" s="65">
        <v>36.0</v>
      </c>
      <c r="BH165" s="63" t="s">
        <v>4564</v>
      </c>
      <c r="BI165" s="63" t="s">
        <v>4460</v>
      </c>
      <c r="BJ165" s="63" t="s">
        <v>5719</v>
      </c>
      <c r="BK165" s="65">
        <v>0.0</v>
      </c>
      <c r="BL165" s="65">
        <v>0.0</v>
      </c>
      <c r="BM165" s="65">
        <v>0.0</v>
      </c>
      <c r="BN165" s="65">
        <v>0.0</v>
      </c>
      <c r="BO165" s="65">
        <v>0.0</v>
      </c>
      <c r="BP165" s="65">
        <v>1.0</v>
      </c>
      <c r="BQ165" s="65">
        <v>0.0</v>
      </c>
      <c r="BR165" s="64"/>
      <c r="BS165" s="64"/>
      <c r="BT165" s="63" t="s">
        <v>4460</v>
      </c>
      <c r="BU165" s="63" t="s">
        <v>4488</v>
      </c>
      <c r="BV165" s="65">
        <v>0.0</v>
      </c>
      <c r="BW165" s="65">
        <v>0.0</v>
      </c>
      <c r="BX165" s="65">
        <v>1.0</v>
      </c>
      <c r="BY165" s="63" t="s">
        <v>5590</v>
      </c>
      <c r="BZ165" s="63" t="s">
        <v>4460</v>
      </c>
      <c r="CA165" s="63" t="s">
        <v>216</v>
      </c>
      <c r="CB165" s="65">
        <v>0.0</v>
      </c>
      <c r="CC165" s="65">
        <v>0.0</v>
      </c>
      <c r="CD165" s="65">
        <v>0.0</v>
      </c>
      <c r="CE165" s="65">
        <v>0.0</v>
      </c>
      <c r="CF165" s="65">
        <v>0.0</v>
      </c>
      <c r="CG165" s="65">
        <v>1.0</v>
      </c>
      <c r="CH165" s="65">
        <v>0.0</v>
      </c>
      <c r="CI165" s="65">
        <v>0.0</v>
      </c>
      <c r="CJ165" s="64"/>
      <c r="CK165" s="63" t="s">
        <v>216</v>
      </c>
      <c r="CL165" s="65">
        <v>0.0</v>
      </c>
      <c r="CM165" s="65">
        <v>0.0</v>
      </c>
      <c r="CN165" s="65">
        <v>0.0</v>
      </c>
      <c r="CO165" s="65">
        <v>0.0</v>
      </c>
      <c r="CP165" s="65">
        <v>0.0</v>
      </c>
      <c r="CQ165" s="65">
        <v>1.0</v>
      </c>
      <c r="CR165" s="65">
        <v>0.0</v>
      </c>
      <c r="CS165" s="65">
        <v>0.0</v>
      </c>
      <c r="CT165" s="64"/>
      <c r="CU165" s="63" t="s">
        <v>4427</v>
      </c>
      <c r="CV165" s="64"/>
      <c r="CW165" s="64"/>
      <c r="CX165" s="63" t="s">
        <v>4514</v>
      </c>
      <c r="CY165" s="65">
        <v>0.0</v>
      </c>
      <c r="CZ165" s="65">
        <v>0.0</v>
      </c>
      <c r="DA165" s="65">
        <v>0.0</v>
      </c>
      <c r="DB165" s="65">
        <v>0.0</v>
      </c>
      <c r="DC165" s="65">
        <v>0.0</v>
      </c>
      <c r="DD165" s="65">
        <v>0.0</v>
      </c>
      <c r="DE165" s="65">
        <v>0.0</v>
      </c>
      <c r="DF165" s="65">
        <v>0.0</v>
      </c>
      <c r="DG165" s="64"/>
      <c r="DH165" s="64"/>
      <c r="DI165" s="64"/>
      <c r="DJ165" s="65">
        <v>1.0</v>
      </c>
      <c r="DK165" s="65">
        <v>0.0</v>
      </c>
      <c r="DL165" s="65">
        <v>0.0</v>
      </c>
      <c r="DM165" s="64"/>
      <c r="DN165" s="63" t="s">
        <v>4429</v>
      </c>
      <c r="DO165" s="63" t="s">
        <v>4430</v>
      </c>
      <c r="DP165" s="64"/>
      <c r="DQ165" s="64"/>
      <c r="DR165" s="64"/>
      <c r="DS165" s="64"/>
      <c r="DT165" s="64"/>
      <c r="DU165" s="64"/>
      <c r="DV165" s="64"/>
      <c r="DW165" s="64"/>
      <c r="DX165" s="64"/>
      <c r="DY165" s="64"/>
      <c r="DZ165" s="64"/>
      <c r="EA165" s="64"/>
      <c r="EB165" s="64"/>
      <c r="EC165" s="64"/>
      <c r="ED165" s="64"/>
      <c r="EE165" s="64"/>
      <c r="EF165" s="64"/>
      <c r="EG165" s="64"/>
      <c r="EH165" s="64"/>
      <c r="EI165" s="64"/>
      <c r="EJ165" s="64"/>
      <c r="EK165" s="64"/>
      <c r="EL165" s="63" t="s">
        <v>4431</v>
      </c>
      <c r="EM165" s="63" t="s">
        <v>4432</v>
      </c>
      <c r="EN165" s="63" t="s">
        <v>4494</v>
      </c>
      <c r="EO165" s="64"/>
      <c r="EP165" s="64"/>
      <c r="EQ165" s="64"/>
      <c r="ER165" s="64"/>
      <c r="ES165" s="64"/>
      <c r="ET165" s="64"/>
      <c r="EU165" s="64"/>
      <c r="EV165" s="65">
        <v>1.0</v>
      </c>
      <c r="EW165" s="65">
        <v>0.0</v>
      </c>
      <c r="EX165" s="65">
        <v>0.0</v>
      </c>
      <c r="EY165" s="65">
        <v>0.0</v>
      </c>
      <c r="EZ165" s="65">
        <v>0.0</v>
      </c>
      <c r="FA165" s="65">
        <v>0.0</v>
      </c>
      <c r="FB165" s="65">
        <v>0.0</v>
      </c>
      <c r="FC165" s="64"/>
      <c r="FD165" s="63" t="s">
        <v>4461</v>
      </c>
      <c r="FE165" s="64"/>
      <c r="FF165" s="64"/>
      <c r="FG165" s="64"/>
      <c r="FH165" s="65">
        <v>0.0</v>
      </c>
      <c r="FI165" s="65">
        <v>1.0</v>
      </c>
      <c r="FJ165" s="65">
        <v>0.0</v>
      </c>
      <c r="FK165" s="64"/>
      <c r="FL165" s="64"/>
      <c r="FM165" s="63" t="s">
        <v>35</v>
      </c>
      <c r="FN165" s="63" t="s">
        <v>4436</v>
      </c>
      <c r="FO165" s="65">
        <v>0.0</v>
      </c>
      <c r="FP165" s="65">
        <v>0.0</v>
      </c>
      <c r="FQ165" s="65">
        <v>0.0</v>
      </c>
      <c r="FR165" s="65">
        <v>0.0</v>
      </c>
      <c r="FS165" s="65">
        <v>1.0</v>
      </c>
      <c r="FT165" s="65">
        <v>0.0</v>
      </c>
      <c r="FU165" s="65">
        <v>0.0</v>
      </c>
      <c r="FV165" s="65">
        <v>0.0</v>
      </c>
      <c r="FW165" s="63" t="s">
        <v>132</v>
      </c>
      <c r="FX165" s="63" t="s">
        <v>132</v>
      </c>
      <c r="FY165" s="65">
        <v>0.0</v>
      </c>
      <c r="FZ165" s="65">
        <v>1.0</v>
      </c>
      <c r="GA165" s="65">
        <v>0.0</v>
      </c>
      <c r="GB165" s="63" t="s">
        <v>2007</v>
      </c>
      <c r="GC165" s="64"/>
      <c r="GD165" s="64"/>
      <c r="GE165" s="64"/>
      <c r="GF165" s="64"/>
      <c r="GG165" s="64"/>
      <c r="GH165" s="64"/>
      <c r="GI165" s="65">
        <v>0.0</v>
      </c>
      <c r="GJ165" s="65">
        <v>0.0</v>
      </c>
      <c r="GK165" s="65">
        <v>0.0</v>
      </c>
      <c r="GL165" s="65">
        <v>0.0</v>
      </c>
      <c r="GM165" s="65">
        <v>1.0</v>
      </c>
      <c r="GN165" s="65">
        <v>0.0</v>
      </c>
      <c r="GO165" s="64"/>
      <c r="GP165" s="64"/>
      <c r="GQ165" s="64"/>
      <c r="GR165" s="64"/>
      <c r="GS165" s="64"/>
      <c r="GT165" s="64"/>
      <c r="GU165" s="64"/>
      <c r="GV165" s="64"/>
      <c r="GW165" s="64"/>
      <c r="GX165" s="64"/>
      <c r="GY165" s="63" t="s">
        <v>4518</v>
      </c>
      <c r="GZ165" s="64"/>
      <c r="HA165" s="64"/>
      <c r="HB165" s="64"/>
      <c r="HC165" s="64"/>
      <c r="HD165" s="64"/>
      <c r="HE165" s="64"/>
      <c r="HF165" s="64"/>
      <c r="HG165" s="64"/>
      <c r="HH165" s="64"/>
      <c r="HI165" s="63" t="s">
        <v>4519</v>
      </c>
      <c r="HJ165" s="65">
        <v>1.0</v>
      </c>
      <c r="HK165" s="65">
        <v>0.0</v>
      </c>
      <c r="HL165" s="65">
        <v>0.0</v>
      </c>
      <c r="HM165" s="65">
        <v>0.0</v>
      </c>
      <c r="HN165" s="64"/>
      <c r="HO165" s="63" t="s">
        <v>132</v>
      </c>
      <c r="HP165" s="65">
        <v>30000.0</v>
      </c>
      <c r="HQ165" s="63" t="s">
        <v>8243</v>
      </c>
      <c r="HR165" s="65">
        <v>2.0</v>
      </c>
      <c r="HS165" s="64"/>
      <c r="HT165" s="64"/>
      <c r="HU165" s="64"/>
      <c r="HV165" s="63" t="s">
        <v>8167</v>
      </c>
      <c r="HW165" s="63" t="s">
        <v>8325</v>
      </c>
      <c r="HX165" s="63" t="s">
        <v>8246</v>
      </c>
      <c r="HY165" s="63">
        <v>1.106363155E9</v>
      </c>
      <c r="HZ165" s="63" t="s">
        <v>5539</v>
      </c>
      <c r="IA165" s="65">
        <v>1.0</v>
      </c>
      <c r="IB165" s="65">
        <v>0.0</v>
      </c>
      <c r="IC165" s="65">
        <v>1.0</v>
      </c>
      <c r="ID165" s="65">
        <v>0.0</v>
      </c>
      <c r="IE165" s="65">
        <v>0.0</v>
      </c>
      <c r="IF165" s="65">
        <v>0.0</v>
      </c>
      <c r="IG165" s="65">
        <v>0.0</v>
      </c>
      <c r="IH165" s="64"/>
      <c r="II165" s="64"/>
      <c r="IJ165" s="64"/>
      <c r="IK165" s="64"/>
      <c r="IL165" s="64"/>
      <c r="IM165" s="64"/>
      <c r="IN165" s="64"/>
      <c r="IO165" s="64"/>
      <c r="IP165" s="64"/>
      <c r="IQ165" s="64"/>
      <c r="IR165" s="63">
        <v>65000.0</v>
      </c>
      <c r="IS165" s="65">
        <v>2.0</v>
      </c>
      <c r="IT165" s="63" t="s">
        <v>5287</v>
      </c>
      <c r="IU165" s="64"/>
      <c r="IV165" s="64"/>
      <c r="IW165" s="64"/>
      <c r="IX165" s="64"/>
      <c r="IY165" s="64"/>
      <c r="IZ165" s="64"/>
      <c r="JA165" s="64"/>
      <c r="JB165" s="64"/>
      <c r="JC165" s="64"/>
      <c r="JD165" s="64"/>
      <c r="JE165" s="64"/>
      <c r="JF165" s="64"/>
      <c r="JG165" s="64"/>
      <c r="JH165" s="64"/>
      <c r="JI165" s="64"/>
      <c r="JJ165" s="64"/>
      <c r="JK165" s="64"/>
      <c r="JL165" s="64"/>
      <c r="JM165" s="64"/>
      <c r="JN165" s="64"/>
      <c r="JO165" s="64"/>
      <c r="JP165" s="64"/>
      <c r="JQ165" s="64"/>
      <c r="JR165" s="64"/>
      <c r="JS165" s="64"/>
      <c r="JT165" s="64"/>
      <c r="JU165" s="64"/>
      <c r="JV165" s="64"/>
      <c r="JW165" s="64"/>
      <c r="JX165" s="64"/>
      <c r="JY165" s="64"/>
      <c r="JZ165" s="64"/>
      <c r="KA165" s="64"/>
      <c r="KB165" s="64"/>
      <c r="KC165" s="64"/>
      <c r="KD165" s="64"/>
      <c r="KE165" s="64"/>
      <c r="KF165" s="64"/>
      <c r="KG165" s="64"/>
      <c r="KH165" s="64"/>
      <c r="KI165" s="64"/>
      <c r="KJ165" s="64"/>
      <c r="KK165" s="65">
        <v>5.00556501E8</v>
      </c>
      <c r="KL165" s="63" t="s">
        <v>8326</v>
      </c>
      <c r="KM165" s="163">
        <v>45235.0</v>
      </c>
      <c r="KN165" s="64"/>
      <c r="KO165" s="64"/>
      <c r="KP165" s="63" t="s">
        <v>4442</v>
      </c>
      <c r="KQ165" s="64"/>
      <c r="KR165" s="63" t="s">
        <v>6404</v>
      </c>
      <c r="KS165" s="64"/>
      <c r="KT165" s="65">
        <v>164.0</v>
      </c>
    </row>
    <row r="166" hidden="1">
      <c r="A166" s="163">
        <v>45235.0</v>
      </c>
      <c r="B166" s="163">
        <v>45235.0</v>
      </c>
      <c r="C166" s="63" t="s">
        <v>8175</v>
      </c>
      <c r="D166" s="63" t="s">
        <v>8176</v>
      </c>
      <c r="E166" s="63">
        <v>3.166991302E9</v>
      </c>
      <c r="F166" s="63" t="s">
        <v>4408</v>
      </c>
      <c r="G166" s="63" t="s">
        <v>6661</v>
      </c>
      <c r="H166" s="63" t="s">
        <v>5578</v>
      </c>
      <c r="I166" s="63" t="s">
        <v>5326</v>
      </c>
      <c r="J166" s="63" t="s">
        <v>8327</v>
      </c>
      <c r="K166" s="65">
        <v>4.529255</v>
      </c>
      <c r="L166" s="65">
        <v>-74.154494</v>
      </c>
      <c r="M166" s="65">
        <v>2925.699951</v>
      </c>
      <c r="N166" s="65">
        <v>87.59999847</v>
      </c>
      <c r="O166" s="63" t="s">
        <v>8328</v>
      </c>
      <c r="P166" s="65">
        <v>3.017189245E9</v>
      </c>
      <c r="Q166" s="63" t="s">
        <v>1554</v>
      </c>
      <c r="R166" s="64"/>
      <c r="S166" s="64"/>
      <c r="T166" s="64"/>
      <c r="U166" s="64"/>
      <c r="V166" s="64"/>
      <c r="W166" s="64"/>
      <c r="X166" s="64"/>
      <c r="Y166" s="65">
        <v>2.0</v>
      </c>
      <c r="Z166" s="65">
        <v>1.0</v>
      </c>
      <c r="AA166" s="63" t="s">
        <v>4417</v>
      </c>
      <c r="AB166" s="63" t="s">
        <v>35</v>
      </c>
      <c r="AC166" s="63" t="s">
        <v>35</v>
      </c>
      <c r="AD166" s="63" t="s">
        <v>35</v>
      </c>
      <c r="AE166" s="65">
        <v>1.0</v>
      </c>
      <c r="AF166" s="65">
        <v>1.0</v>
      </c>
      <c r="AG166" s="63" t="s">
        <v>2007</v>
      </c>
      <c r="AH166" s="63" t="s">
        <v>2007</v>
      </c>
      <c r="AI166" s="63" t="s">
        <v>2007</v>
      </c>
      <c r="AJ166" s="63" t="s">
        <v>2007</v>
      </c>
      <c r="AK166" s="65">
        <v>2.0</v>
      </c>
      <c r="AL166" s="63" t="s">
        <v>2007</v>
      </c>
      <c r="AM166" s="65">
        <v>1.0</v>
      </c>
      <c r="AN166" s="63" t="s">
        <v>4485</v>
      </c>
      <c r="AO166" s="63" t="s">
        <v>4581</v>
      </c>
      <c r="AP166" s="63" t="s">
        <v>4420</v>
      </c>
      <c r="AQ166" s="64"/>
      <c r="AR166" s="63" t="s">
        <v>4421</v>
      </c>
      <c r="AS166" s="63" t="s">
        <v>132</v>
      </c>
      <c r="AT166" s="64"/>
      <c r="AU166" s="63" t="s">
        <v>132</v>
      </c>
      <c r="AV166" s="63" t="s">
        <v>4422</v>
      </c>
      <c r="AW166" s="63" t="s">
        <v>4561</v>
      </c>
      <c r="AX166" s="63" t="s">
        <v>132</v>
      </c>
      <c r="AY166" s="64"/>
      <c r="AZ166" s="64"/>
      <c r="BA166" s="64"/>
      <c r="BB166" s="65">
        <v>0.0</v>
      </c>
      <c r="BC166" s="65">
        <v>1.0</v>
      </c>
      <c r="BD166" s="65">
        <v>0.0</v>
      </c>
      <c r="BE166" s="65">
        <v>1.0</v>
      </c>
      <c r="BF166" s="166">
        <v>45689.0</v>
      </c>
      <c r="BG166" s="65">
        <v>60.0</v>
      </c>
      <c r="BH166" s="63" t="s">
        <v>4459</v>
      </c>
      <c r="BI166" s="63" t="s">
        <v>4461</v>
      </c>
      <c r="BJ166" s="63" t="s">
        <v>4564</v>
      </c>
      <c r="BK166" s="65">
        <v>0.0</v>
      </c>
      <c r="BL166" s="65">
        <v>0.0</v>
      </c>
      <c r="BM166" s="65">
        <v>0.0</v>
      </c>
      <c r="BN166" s="65">
        <v>0.0</v>
      </c>
      <c r="BO166" s="65">
        <v>1.0</v>
      </c>
      <c r="BP166" s="65">
        <v>0.0</v>
      </c>
      <c r="BQ166" s="65">
        <v>0.0</v>
      </c>
      <c r="BR166" s="64"/>
      <c r="BS166" s="64"/>
      <c r="BT166" s="63" t="s">
        <v>4461</v>
      </c>
      <c r="BU166" s="63" t="s">
        <v>4462</v>
      </c>
      <c r="BV166" s="65">
        <v>1.0</v>
      </c>
      <c r="BW166" s="65">
        <v>0.0</v>
      </c>
      <c r="BX166" s="65">
        <v>0.0</v>
      </c>
      <c r="BY166" s="64"/>
      <c r="BZ166" s="63" t="s">
        <v>4461</v>
      </c>
      <c r="CA166" s="63" t="s">
        <v>4562</v>
      </c>
      <c r="CB166" s="65">
        <v>0.0</v>
      </c>
      <c r="CC166" s="65">
        <v>0.0</v>
      </c>
      <c r="CD166" s="65">
        <v>1.0</v>
      </c>
      <c r="CE166" s="65">
        <v>1.0</v>
      </c>
      <c r="CF166" s="65">
        <v>0.0</v>
      </c>
      <c r="CG166" s="65">
        <v>0.0</v>
      </c>
      <c r="CH166" s="65">
        <v>0.0</v>
      </c>
      <c r="CI166" s="65">
        <v>0.0</v>
      </c>
      <c r="CJ166" s="64"/>
      <c r="CK166" s="63" t="s">
        <v>216</v>
      </c>
      <c r="CL166" s="65">
        <v>0.0</v>
      </c>
      <c r="CM166" s="65">
        <v>0.0</v>
      </c>
      <c r="CN166" s="65">
        <v>0.0</v>
      </c>
      <c r="CO166" s="65">
        <v>0.0</v>
      </c>
      <c r="CP166" s="65">
        <v>0.0</v>
      </c>
      <c r="CQ166" s="65">
        <v>1.0</v>
      </c>
      <c r="CR166" s="65">
        <v>0.0</v>
      </c>
      <c r="CS166" s="65">
        <v>0.0</v>
      </c>
      <c r="CT166" s="64"/>
      <c r="CU166" s="63" t="s">
        <v>4513</v>
      </c>
      <c r="CV166" s="63" t="s">
        <v>4467</v>
      </c>
      <c r="CW166" s="64"/>
      <c r="CX166" s="63" t="s">
        <v>4514</v>
      </c>
      <c r="CY166" s="65">
        <v>0.0</v>
      </c>
      <c r="CZ166" s="65">
        <v>0.0</v>
      </c>
      <c r="DA166" s="65">
        <v>0.0</v>
      </c>
      <c r="DB166" s="65">
        <v>0.0</v>
      </c>
      <c r="DC166" s="65">
        <v>0.0</v>
      </c>
      <c r="DD166" s="65">
        <v>0.0</v>
      </c>
      <c r="DE166" s="65">
        <v>0.0</v>
      </c>
      <c r="DF166" s="65">
        <v>0.0</v>
      </c>
      <c r="DG166" s="64"/>
      <c r="DH166" s="64"/>
      <c r="DI166" s="64"/>
      <c r="DJ166" s="65">
        <v>1.0</v>
      </c>
      <c r="DK166" s="65">
        <v>0.0</v>
      </c>
      <c r="DL166" s="65">
        <v>0.0</v>
      </c>
      <c r="DM166" s="64"/>
      <c r="DN166" s="63" t="s">
        <v>4429</v>
      </c>
      <c r="DO166" s="63" t="s">
        <v>4430</v>
      </c>
      <c r="DP166" s="63" t="s">
        <v>4430</v>
      </c>
      <c r="DQ166" s="64"/>
      <c r="DR166" s="64"/>
      <c r="DS166" s="64"/>
      <c r="DT166" s="64"/>
      <c r="DU166" s="64"/>
      <c r="DV166" s="65">
        <v>1.0</v>
      </c>
      <c r="DW166" s="65">
        <v>0.0</v>
      </c>
      <c r="DX166" s="65">
        <v>0.0</v>
      </c>
      <c r="DY166" s="65">
        <v>0.0</v>
      </c>
      <c r="DZ166" s="65">
        <v>0.0</v>
      </c>
      <c r="EA166" s="63" t="s">
        <v>4430</v>
      </c>
      <c r="EB166" s="64"/>
      <c r="EC166" s="64"/>
      <c r="ED166" s="64"/>
      <c r="EE166" s="64"/>
      <c r="EF166" s="64"/>
      <c r="EG166" s="65">
        <v>1.0</v>
      </c>
      <c r="EH166" s="65">
        <v>0.0</v>
      </c>
      <c r="EI166" s="65">
        <v>0.0</v>
      </c>
      <c r="EJ166" s="65">
        <v>0.0</v>
      </c>
      <c r="EK166" s="65">
        <v>0.0</v>
      </c>
      <c r="EL166" s="63" t="s">
        <v>4431</v>
      </c>
      <c r="EM166" s="63" t="s">
        <v>4631</v>
      </c>
      <c r="EN166" s="63" t="s">
        <v>4433</v>
      </c>
      <c r="EO166" s="64"/>
      <c r="EP166" s="64"/>
      <c r="EQ166" s="64"/>
      <c r="ER166" s="64"/>
      <c r="ES166" s="64"/>
      <c r="ET166" s="64"/>
      <c r="EU166" s="64"/>
      <c r="EV166" s="65">
        <v>0.0</v>
      </c>
      <c r="EW166" s="65">
        <v>0.0</v>
      </c>
      <c r="EX166" s="65">
        <v>0.0</v>
      </c>
      <c r="EY166" s="65">
        <v>0.0</v>
      </c>
      <c r="EZ166" s="65">
        <v>1.0</v>
      </c>
      <c r="FA166" s="65">
        <v>0.0</v>
      </c>
      <c r="FB166" s="65">
        <v>0.0</v>
      </c>
      <c r="FC166" s="64"/>
      <c r="FD166" s="63" t="s">
        <v>4425</v>
      </c>
      <c r="FE166" s="64"/>
      <c r="FF166" s="64"/>
      <c r="FG166" s="64"/>
      <c r="FH166" s="65">
        <v>0.0</v>
      </c>
      <c r="FI166" s="65">
        <v>0.0</v>
      </c>
      <c r="FJ166" s="65">
        <v>1.0</v>
      </c>
      <c r="FK166" s="64"/>
      <c r="FL166" s="64"/>
      <c r="FM166" s="63" t="s">
        <v>132</v>
      </c>
      <c r="FN166" s="63" t="s">
        <v>4495</v>
      </c>
      <c r="FO166" s="65">
        <v>1.0</v>
      </c>
      <c r="FP166" s="65">
        <v>0.0</v>
      </c>
      <c r="FQ166" s="65">
        <v>0.0</v>
      </c>
      <c r="FR166" s="65">
        <v>0.0</v>
      </c>
      <c r="FS166" s="65">
        <v>0.0</v>
      </c>
      <c r="FT166" s="65">
        <v>0.0</v>
      </c>
      <c r="FU166" s="65">
        <v>0.0</v>
      </c>
      <c r="FV166" s="65">
        <v>0.0</v>
      </c>
      <c r="FW166" s="63" t="s">
        <v>132</v>
      </c>
      <c r="FX166" s="63" t="s">
        <v>132</v>
      </c>
      <c r="FY166" s="65">
        <v>0.0</v>
      </c>
      <c r="FZ166" s="65">
        <v>1.0</v>
      </c>
      <c r="GA166" s="65">
        <v>0.0</v>
      </c>
      <c r="GB166" s="63" t="s">
        <v>2007</v>
      </c>
      <c r="GC166" s="64"/>
      <c r="GD166" s="64"/>
      <c r="GE166" s="64"/>
      <c r="GF166" s="64"/>
      <c r="GG166" s="64"/>
      <c r="GH166" s="64"/>
      <c r="GI166" s="65">
        <v>0.0</v>
      </c>
      <c r="GJ166" s="65">
        <v>0.0</v>
      </c>
      <c r="GK166" s="65">
        <v>0.0</v>
      </c>
      <c r="GL166" s="65">
        <v>0.0</v>
      </c>
      <c r="GM166" s="65">
        <v>1.0</v>
      </c>
      <c r="GN166" s="65">
        <v>0.0</v>
      </c>
      <c r="GO166" s="63" t="s">
        <v>564</v>
      </c>
      <c r="GP166" s="64"/>
      <c r="GQ166" s="64"/>
      <c r="GR166" s="64"/>
      <c r="GS166" s="64"/>
      <c r="GT166" s="65">
        <v>1.0</v>
      </c>
      <c r="GU166" s="65">
        <v>0.0</v>
      </c>
      <c r="GV166" s="65">
        <v>0.0</v>
      </c>
      <c r="GW166" s="64"/>
      <c r="GX166" s="65">
        <v>0.0</v>
      </c>
      <c r="GY166" s="63" t="s">
        <v>4474</v>
      </c>
      <c r="GZ166" s="63" t="s">
        <v>564</v>
      </c>
      <c r="HA166" s="64"/>
      <c r="HB166" s="64"/>
      <c r="HC166" s="64"/>
      <c r="HD166" s="64"/>
      <c r="HE166" s="65">
        <v>1.0</v>
      </c>
      <c r="HF166" s="65">
        <v>0.0</v>
      </c>
      <c r="HG166" s="65">
        <v>0.0</v>
      </c>
      <c r="HH166" s="65">
        <v>0.0</v>
      </c>
      <c r="HI166" s="63" t="s">
        <v>4674</v>
      </c>
      <c r="HJ166" s="65">
        <v>0.0</v>
      </c>
      <c r="HK166" s="65">
        <v>1.0</v>
      </c>
      <c r="HL166" s="65">
        <v>0.0</v>
      </c>
      <c r="HM166" s="65">
        <v>0.0</v>
      </c>
      <c r="HN166" s="64"/>
      <c r="HO166" s="63" t="s">
        <v>132</v>
      </c>
      <c r="HP166" s="65">
        <v>0.0</v>
      </c>
      <c r="HQ166" s="64"/>
      <c r="HR166" s="65">
        <v>2.0</v>
      </c>
      <c r="HS166" s="64"/>
      <c r="HT166" s="64"/>
      <c r="HU166" s="64"/>
      <c r="HV166" s="64"/>
      <c r="HW166" s="63" t="s">
        <v>3345</v>
      </c>
      <c r="HX166" s="63" t="s">
        <v>8329</v>
      </c>
      <c r="HY166" s="63">
        <v>4.0768994E7</v>
      </c>
      <c r="HZ166" s="63" t="s">
        <v>6604</v>
      </c>
      <c r="IA166" s="65">
        <v>1.0</v>
      </c>
      <c r="IB166" s="65">
        <v>0.0</v>
      </c>
      <c r="IC166" s="65">
        <v>1.0</v>
      </c>
      <c r="ID166" s="65">
        <v>1.0</v>
      </c>
      <c r="IE166" s="65">
        <v>0.0</v>
      </c>
      <c r="IF166" s="65">
        <v>0.0</v>
      </c>
      <c r="IG166" s="65">
        <v>0.0</v>
      </c>
      <c r="IH166" s="64"/>
      <c r="II166" s="64"/>
      <c r="IJ166" s="64"/>
      <c r="IK166" s="64"/>
      <c r="IL166" s="64"/>
      <c r="IM166" s="64"/>
      <c r="IN166" s="64"/>
      <c r="IO166" s="64"/>
      <c r="IP166" s="64"/>
      <c r="IQ166" s="64"/>
      <c r="IR166" s="63">
        <v>0.0</v>
      </c>
      <c r="IS166" s="65">
        <v>1.0</v>
      </c>
      <c r="IT166" s="63" t="s">
        <v>5287</v>
      </c>
      <c r="IU166" s="64"/>
      <c r="IV166" s="64"/>
      <c r="IW166" s="64"/>
      <c r="IX166" s="64"/>
      <c r="IY166" s="64"/>
      <c r="IZ166" s="64"/>
      <c r="JA166" s="64"/>
      <c r="JB166" s="64"/>
      <c r="JC166" s="64"/>
      <c r="JD166" s="64"/>
      <c r="JE166" s="64"/>
      <c r="JF166" s="64"/>
      <c r="JG166" s="64"/>
      <c r="JH166" s="64"/>
      <c r="JI166" s="64"/>
      <c r="JJ166" s="64"/>
      <c r="JK166" s="64"/>
      <c r="JL166" s="64"/>
      <c r="JM166" s="64"/>
      <c r="JN166" s="64"/>
      <c r="JO166" s="64"/>
      <c r="JP166" s="64"/>
      <c r="JQ166" s="64"/>
      <c r="JR166" s="64"/>
      <c r="JS166" s="64"/>
      <c r="JT166" s="64"/>
      <c r="JU166" s="64"/>
      <c r="JV166" s="64"/>
      <c r="JW166" s="64"/>
      <c r="JX166" s="64"/>
      <c r="JY166" s="64"/>
      <c r="JZ166" s="64"/>
      <c r="KA166" s="64"/>
      <c r="KB166" s="64"/>
      <c r="KC166" s="64"/>
      <c r="KD166" s="64"/>
      <c r="KE166" s="64"/>
      <c r="KF166" s="64"/>
      <c r="KG166" s="64"/>
      <c r="KH166" s="64"/>
      <c r="KI166" s="64"/>
      <c r="KJ166" s="64"/>
      <c r="KK166" s="65">
        <v>5.00556735E8</v>
      </c>
      <c r="KL166" s="63" t="s">
        <v>8330</v>
      </c>
      <c r="KM166" s="163">
        <v>45235.0</v>
      </c>
      <c r="KN166" s="64"/>
      <c r="KO166" s="64"/>
      <c r="KP166" s="63" t="s">
        <v>4442</v>
      </c>
      <c r="KQ166" s="64"/>
      <c r="KR166" s="63" t="s">
        <v>6404</v>
      </c>
      <c r="KS166" s="64"/>
      <c r="KT166" s="65">
        <v>165.0</v>
      </c>
    </row>
    <row r="167" hidden="1">
      <c r="A167" s="163">
        <v>45235.0</v>
      </c>
      <c r="B167" s="163">
        <v>45235.0</v>
      </c>
      <c r="C167" s="63" t="s">
        <v>8175</v>
      </c>
      <c r="D167" s="63" t="s">
        <v>8176</v>
      </c>
      <c r="E167" s="63">
        <v>3.212535462E9</v>
      </c>
      <c r="F167" s="63" t="s">
        <v>4408</v>
      </c>
      <c r="G167" s="63" t="s">
        <v>6661</v>
      </c>
      <c r="H167" s="63" t="s">
        <v>5578</v>
      </c>
      <c r="I167" s="63" t="s">
        <v>5326</v>
      </c>
      <c r="J167" s="63" t="s">
        <v>8331</v>
      </c>
      <c r="K167" s="65">
        <v>4.528835</v>
      </c>
      <c r="L167" s="65">
        <v>-74.15333</v>
      </c>
      <c r="M167" s="65">
        <v>2888.799805</v>
      </c>
      <c r="N167" s="65">
        <v>5.0</v>
      </c>
      <c r="O167" s="63" t="s">
        <v>8332</v>
      </c>
      <c r="P167" s="65">
        <v>3.212535462E9</v>
      </c>
      <c r="Q167" s="63" t="s">
        <v>1554</v>
      </c>
      <c r="R167" s="64"/>
      <c r="S167" s="64"/>
      <c r="T167" s="64"/>
      <c r="U167" s="64"/>
      <c r="V167" s="64"/>
      <c r="W167" s="64"/>
      <c r="X167" s="64"/>
      <c r="Y167" s="65">
        <v>6.0</v>
      </c>
      <c r="Z167" s="65">
        <v>1.0</v>
      </c>
      <c r="AA167" s="63" t="s">
        <v>4509</v>
      </c>
      <c r="AB167" s="63" t="s">
        <v>35</v>
      </c>
      <c r="AC167" s="63" t="s">
        <v>35</v>
      </c>
      <c r="AD167" s="63" t="s">
        <v>35</v>
      </c>
      <c r="AE167" s="65">
        <v>2.0</v>
      </c>
      <c r="AF167" s="65">
        <v>4.0</v>
      </c>
      <c r="AG167" s="63" t="s">
        <v>2007</v>
      </c>
      <c r="AH167" s="65">
        <v>2.0</v>
      </c>
      <c r="AI167" s="63" t="s">
        <v>2007</v>
      </c>
      <c r="AJ167" s="65">
        <v>1.0</v>
      </c>
      <c r="AK167" s="65">
        <v>2.0</v>
      </c>
      <c r="AL167" s="63" t="s">
        <v>2007</v>
      </c>
      <c r="AM167" s="65">
        <v>2.0</v>
      </c>
      <c r="AN167" s="63" t="s">
        <v>4485</v>
      </c>
      <c r="AO167" s="63" t="s">
        <v>4419</v>
      </c>
      <c r="AP167" s="63" t="s">
        <v>4420</v>
      </c>
      <c r="AQ167" s="64"/>
      <c r="AR167" s="63" t="s">
        <v>4421</v>
      </c>
      <c r="AS167" s="63" t="s">
        <v>132</v>
      </c>
      <c r="AT167" s="64"/>
      <c r="AU167" s="63" t="s">
        <v>132</v>
      </c>
      <c r="AV167" s="63" t="s">
        <v>4422</v>
      </c>
      <c r="AW167" s="63" t="s">
        <v>4561</v>
      </c>
      <c r="AX167" s="63" t="s">
        <v>132</v>
      </c>
      <c r="AY167" s="64"/>
      <c r="AZ167" s="64"/>
      <c r="BA167" s="64"/>
      <c r="BB167" s="65">
        <v>0.0</v>
      </c>
      <c r="BC167" s="65">
        <v>1.0</v>
      </c>
      <c r="BD167" s="65">
        <v>0.0</v>
      </c>
      <c r="BE167" s="65">
        <v>3.0</v>
      </c>
      <c r="BF167" s="166">
        <v>45689.0</v>
      </c>
      <c r="BG167" s="65">
        <v>55.0</v>
      </c>
      <c r="BH167" s="63" t="s">
        <v>4564</v>
      </c>
      <c r="BI167" s="63" t="s">
        <v>4461</v>
      </c>
      <c r="BJ167" s="63" t="s">
        <v>4564</v>
      </c>
      <c r="BK167" s="65">
        <v>0.0</v>
      </c>
      <c r="BL167" s="65">
        <v>0.0</v>
      </c>
      <c r="BM167" s="65">
        <v>0.0</v>
      </c>
      <c r="BN167" s="65">
        <v>0.0</v>
      </c>
      <c r="BO167" s="65">
        <v>1.0</v>
      </c>
      <c r="BP167" s="65">
        <v>0.0</v>
      </c>
      <c r="BQ167" s="65">
        <v>0.0</v>
      </c>
      <c r="BR167" s="64"/>
      <c r="BS167" s="64"/>
      <c r="BT167" s="63" t="s">
        <v>4461</v>
      </c>
      <c r="BU167" s="63" t="s">
        <v>4462</v>
      </c>
      <c r="BV167" s="65">
        <v>1.0</v>
      </c>
      <c r="BW167" s="65">
        <v>0.0</v>
      </c>
      <c r="BX167" s="65">
        <v>0.0</v>
      </c>
      <c r="BY167" s="64"/>
      <c r="BZ167" s="63" t="s">
        <v>4461</v>
      </c>
      <c r="CA167" s="63" t="s">
        <v>216</v>
      </c>
      <c r="CB167" s="65">
        <v>0.0</v>
      </c>
      <c r="CC167" s="65">
        <v>0.0</v>
      </c>
      <c r="CD167" s="65">
        <v>0.0</v>
      </c>
      <c r="CE167" s="65">
        <v>0.0</v>
      </c>
      <c r="CF167" s="65">
        <v>0.0</v>
      </c>
      <c r="CG167" s="65">
        <v>1.0</v>
      </c>
      <c r="CH167" s="65">
        <v>0.0</v>
      </c>
      <c r="CI167" s="65">
        <v>0.0</v>
      </c>
      <c r="CJ167" s="64"/>
      <c r="CK167" s="63" t="s">
        <v>216</v>
      </c>
      <c r="CL167" s="65">
        <v>0.0</v>
      </c>
      <c r="CM167" s="65">
        <v>0.0</v>
      </c>
      <c r="CN167" s="65">
        <v>0.0</v>
      </c>
      <c r="CO167" s="65">
        <v>0.0</v>
      </c>
      <c r="CP167" s="65">
        <v>0.0</v>
      </c>
      <c r="CQ167" s="65">
        <v>1.0</v>
      </c>
      <c r="CR167" s="65">
        <v>0.0</v>
      </c>
      <c r="CS167" s="65">
        <v>0.0</v>
      </c>
      <c r="CT167" s="63" t="s">
        <v>8333</v>
      </c>
      <c r="CU167" s="63" t="s">
        <v>4427</v>
      </c>
      <c r="CV167" s="64"/>
      <c r="CW167" s="64"/>
      <c r="CX167" s="63" t="s">
        <v>4514</v>
      </c>
      <c r="CY167" s="65">
        <v>0.0</v>
      </c>
      <c r="CZ167" s="65">
        <v>0.0</v>
      </c>
      <c r="DA167" s="65">
        <v>0.0</v>
      </c>
      <c r="DB167" s="65">
        <v>0.0</v>
      </c>
      <c r="DC167" s="65">
        <v>0.0</v>
      </c>
      <c r="DD167" s="65">
        <v>0.0</v>
      </c>
      <c r="DE167" s="65">
        <v>0.0</v>
      </c>
      <c r="DF167" s="65">
        <v>0.0</v>
      </c>
      <c r="DG167" s="64"/>
      <c r="DH167" s="64"/>
      <c r="DI167" s="64"/>
      <c r="DJ167" s="65">
        <v>1.0</v>
      </c>
      <c r="DK167" s="65">
        <v>0.0</v>
      </c>
      <c r="DL167" s="65">
        <v>0.0</v>
      </c>
      <c r="DM167" s="64"/>
      <c r="DN167" s="63" t="s">
        <v>4429</v>
      </c>
      <c r="DO167" s="63" t="s">
        <v>4430</v>
      </c>
      <c r="DP167" s="63" t="s">
        <v>4430</v>
      </c>
      <c r="DQ167" s="64"/>
      <c r="DR167" s="64"/>
      <c r="DS167" s="64"/>
      <c r="DT167" s="64"/>
      <c r="DU167" s="64"/>
      <c r="DV167" s="65">
        <v>1.0</v>
      </c>
      <c r="DW167" s="65">
        <v>0.0</v>
      </c>
      <c r="DX167" s="65">
        <v>0.0</v>
      </c>
      <c r="DY167" s="65">
        <v>0.0</v>
      </c>
      <c r="DZ167" s="65">
        <v>0.0</v>
      </c>
      <c r="EA167" s="63" t="s">
        <v>4430</v>
      </c>
      <c r="EB167" s="64"/>
      <c r="EC167" s="64"/>
      <c r="ED167" s="64"/>
      <c r="EE167" s="64"/>
      <c r="EF167" s="64"/>
      <c r="EG167" s="65">
        <v>1.0</v>
      </c>
      <c r="EH167" s="65">
        <v>0.0</v>
      </c>
      <c r="EI167" s="65">
        <v>0.0</v>
      </c>
      <c r="EJ167" s="65">
        <v>0.0</v>
      </c>
      <c r="EK167" s="65">
        <v>0.0</v>
      </c>
      <c r="EL167" s="63" t="s">
        <v>4469</v>
      </c>
      <c r="EM167" s="63" t="s">
        <v>4432</v>
      </c>
      <c r="EN167" s="63" t="s">
        <v>4433</v>
      </c>
      <c r="EO167" s="64"/>
      <c r="EP167" s="64"/>
      <c r="EQ167" s="64"/>
      <c r="ER167" s="64"/>
      <c r="ES167" s="64"/>
      <c r="ET167" s="64"/>
      <c r="EU167" s="64"/>
      <c r="EV167" s="65">
        <v>0.0</v>
      </c>
      <c r="EW167" s="65">
        <v>0.0</v>
      </c>
      <c r="EX167" s="65">
        <v>0.0</v>
      </c>
      <c r="EY167" s="65">
        <v>0.0</v>
      </c>
      <c r="EZ167" s="65">
        <v>1.0</v>
      </c>
      <c r="FA167" s="65">
        <v>0.0</v>
      </c>
      <c r="FB167" s="65">
        <v>0.0</v>
      </c>
      <c r="FC167" s="64"/>
      <c r="FD167" s="63" t="s">
        <v>4425</v>
      </c>
      <c r="FE167" s="64"/>
      <c r="FF167" s="64"/>
      <c r="FG167" s="64"/>
      <c r="FH167" s="65">
        <v>0.0</v>
      </c>
      <c r="FI167" s="65">
        <v>0.0</v>
      </c>
      <c r="FJ167" s="65">
        <v>1.0</v>
      </c>
      <c r="FK167" s="64"/>
      <c r="FL167" s="64"/>
      <c r="FM167" s="63" t="s">
        <v>35</v>
      </c>
      <c r="FN167" s="63" t="s">
        <v>4495</v>
      </c>
      <c r="FO167" s="65">
        <v>1.0</v>
      </c>
      <c r="FP167" s="65">
        <v>0.0</v>
      </c>
      <c r="FQ167" s="65">
        <v>0.0</v>
      </c>
      <c r="FR167" s="65">
        <v>0.0</v>
      </c>
      <c r="FS167" s="65">
        <v>0.0</v>
      </c>
      <c r="FT167" s="65">
        <v>0.0</v>
      </c>
      <c r="FU167" s="65">
        <v>0.0</v>
      </c>
      <c r="FV167" s="65">
        <v>0.0</v>
      </c>
      <c r="FW167" s="63" t="s">
        <v>132</v>
      </c>
      <c r="FX167" s="63" t="s">
        <v>132</v>
      </c>
      <c r="FY167" s="65">
        <v>0.0</v>
      </c>
      <c r="FZ167" s="65">
        <v>1.0</v>
      </c>
      <c r="GA167" s="65">
        <v>0.0</v>
      </c>
      <c r="GB167" s="63" t="s">
        <v>2007</v>
      </c>
      <c r="GC167" s="64"/>
      <c r="GD167" s="64"/>
      <c r="GE167" s="64"/>
      <c r="GF167" s="64"/>
      <c r="GG167" s="64"/>
      <c r="GH167" s="64"/>
      <c r="GI167" s="65">
        <v>0.0</v>
      </c>
      <c r="GJ167" s="65">
        <v>0.0</v>
      </c>
      <c r="GK167" s="65">
        <v>0.0</v>
      </c>
      <c r="GL167" s="65">
        <v>0.0</v>
      </c>
      <c r="GM167" s="65">
        <v>1.0</v>
      </c>
      <c r="GN167" s="65">
        <v>0.0</v>
      </c>
      <c r="GO167" s="63" t="s">
        <v>564</v>
      </c>
      <c r="GP167" s="64"/>
      <c r="GQ167" s="64"/>
      <c r="GR167" s="64"/>
      <c r="GS167" s="64"/>
      <c r="GT167" s="65">
        <v>1.0</v>
      </c>
      <c r="GU167" s="65">
        <v>0.0</v>
      </c>
      <c r="GV167" s="65">
        <v>0.0</v>
      </c>
      <c r="GW167" s="64"/>
      <c r="GX167" s="65">
        <v>0.0</v>
      </c>
      <c r="GY167" s="63" t="s">
        <v>4474</v>
      </c>
      <c r="GZ167" s="63" t="s">
        <v>564</v>
      </c>
      <c r="HA167" s="64"/>
      <c r="HB167" s="64"/>
      <c r="HC167" s="64"/>
      <c r="HD167" s="64"/>
      <c r="HE167" s="65">
        <v>1.0</v>
      </c>
      <c r="HF167" s="65">
        <v>0.0</v>
      </c>
      <c r="HG167" s="65">
        <v>0.0</v>
      </c>
      <c r="HH167" s="65">
        <v>0.0</v>
      </c>
      <c r="HI167" s="63" t="s">
        <v>4519</v>
      </c>
      <c r="HJ167" s="65">
        <v>1.0</v>
      </c>
      <c r="HK167" s="65">
        <v>0.0</v>
      </c>
      <c r="HL167" s="65">
        <v>0.0</v>
      </c>
      <c r="HM167" s="65">
        <v>0.0</v>
      </c>
      <c r="HN167" s="64"/>
      <c r="HO167" s="63" t="s">
        <v>132</v>
      </c>
      <c r="HP167" s="64"/>
      <c r="HQ167" s="64"/>
      <c r="HR167" s="65">
        <v>2.0</v>
      </c>
      <c r="HS167" s="64"/>
      <c r="HT167" s="64"/>
      <c r="HU167" s="64"/>
      <c r="HV167" s="63" t="s">
        <v>8334</v>
      </c>
      <c r="HW167" s="63" t="s">
        <v>8335</v>
      </c>
      <c r="HX167" s="63" t="s">
        <v>3024</v>
      </c>
      <c r="HY167" s="63">
        <v>2.6008617E7</v>
      </c>
      <c r="HZ167" s="63" t="s">
        <v>6604</v>
      </c>
      <c r="IA167" s="65">
        <v>1.0</v>
      </c>
      <c r="IB167" s="65">
        <v>0.0</v>
      </c>
      <c r="IC167" s="65">
        <v>1.0</v>
      </c>
      <c r="ID167" s="65">
        <v>1.0</v>
      </c>
      <c r="IE167" s="65">
        <v>0.0</v>
      </c>
      <c r="IF167" s="65">
        <v>0.0</v>
      </c>
      <c r="IG167" s="65">
        <v>0.0</v>
      </c>
      <c r="IH167" s="64"/>
      <c r="II167" s="64"/>
      <c r="IJ167" s="64"/>
      <c r="IK167" s="64"/>
      <c r="IL167" s="64"/>
      <c r="IM167" s="64"/>
      <c r="IN167" s="64"/>
      <c r="IO167" s="64"/>
      <c r="IP167" s="64"/>
      <c r="IQ167" s="64"/>
      <c r="IR167" s="165">
        <v>300000.0</v>
      </c>
      <c r="IS167" s="65">
        <v>3.0</v>
      </c>
      <c r="IT167" s="63" t="s">
        <v>5428</v>
      </c>
      <c r="IU167" s="64"/>
      <c r="IV167" s="64"/>
      <c r="IW167" s="64"/>
      <c r="IX167" s="64"/>
      <c r="IY167" s="64"/>
      <c r="IZ167" s="64"/>
      <c r="JA167" s="64"/>
      <c r="JB167" s="64"/>
      <c r="JC167" s="64"/>
      <c r="JD167" s="64"/>
      <c r="JE167" s="64"/>
      <c r="JF167" s="64"/>
      <c r="JG167" s="64"/>
      <c r="JH167" s="64"/>
      <c r="JI167" s="64"/>
      <c r="JJ167" s="64"/>
      <c r="JK167" s="64"/>
      <c r="JL167" s="64"/>
      <c r="JM167" s="64"/>
      <c r="JN167" s="64"/>
      <c r="JO167" s="64"/>
      <c r="JP167" s="64"/>
      <c r="JQ167" s="64"/>
      <c r="JR167" s="64"/>
      <c r="JS167" s="64"/>
      <c r="JT167" s="64"/>
      <c r="JU167" s="64"/>
      <c r="JV167" s="64"/>
      <c r="JW167" s="64"/>
      <c r="JX167" s="64"/>
      <c r="JY167" s="64"/>
      <c r="JZ167" s="64"/>
      <c r="KA167" s="64"/>
      <c r="KB167" s="64"/>
      <c r="KC167" s="64"/>
      <c r="KD167" s="64"/>
      <c r="KE167" s="64"/>
      <c r="KF167" s="64"/>
      <c r="KG167" s="64"/>
      <c r="KH167" s="64"/>
      <c r="KI167" s="64"/>
      <c r="KJ167" s="64"/>
      <c r="KK167" s="65">
        <v>5.00561517E8</v>
      </c>
      <c r="KL167" s="63" t="s">
        <v>8336</v>
      </c>
      <c r="KM167" s="163">
        <v>45235.0</v>
      </c>
      <c r="KN167" s="64"/>
      <c r="KO167" s="64"/>
      <c r="KP167" s="63" t="s">
        <v>4442</v>
      </c>
      <c r="KQ167" s="64"/>
      <c r="KR167" s="63" t="s">
        <v>6404</v>
      </c>
      <c r="KS167" s="64"/>
      <c r="KT167" s="65">
        <v>166.0</v>
      </c>
    </row>
    <row r="168" hidden="1">
      <c r="A168" s="163">
        <v>45235.0</v>
      </c>
      <c r="B168" s="163">
        <v>45235.0</v>
      </c>
      <c r="C168" s="63" t="s">
        <v>8239</v>
      </c>
      <c r="D168" s="63" t="s">
        <v>8209</v>
      </c>
      <c r="E168" s="64"/>
      <c r="F168" s="63" t="s">
        <v>4408</v>
      </c>
      <c r="G168" s="63" t="s">
        <v>6661</v>
      </c>
      <c r="H168" s="64"/>
      <c r="I168" s="63" t="s">
        <v>5326</v>
      </c>
      <c r="J168" s="63" t="s">
        <v>8337</v>
      </c>
      <c r="K168" s="65">
        <v>4.529258</v>
      </c>
      <c r="L168" s="65">
        <v>-74.15425</v>
      </c>
      <c r="M168" s="65">
        <v>2939.568902</v>
      </c>
      <c r="N168" s="65">
        <v>53.66666667</v>
      </c>
      <c r="O168" s="63" t="s">
        <v>8338</v>
      </c>
      <c r="P168" s="65">
        <v>3.173338639E9</v>
      </c>
      <c r="Q168" s="63" t="s">
        <v>8339</v>
      </c>
      <c r="R168" s="64"/>
      <c r="S168" s="64"/>
      <c r="T168" s="64"/>
      <c r="U168" s="64"/>
      <c r="V168" s="64"/>
      <c r="W168" s="64"/>
      <c r="X168" s="64"/>
      <c r="Y168" s="65">
        <v>3.0</v>
      </c>
      <c r="Z168" s="65">
        <v>1.0</v>
      </c>
      <c r="AA168" s="63" t="s">
        <v>4454</v>
      </c>
      <c r="AB168" s="63" t="s">
        <v>4437</v>
      </c>
      <c r="AC168" s="63" t="s">
        <v>132</v>
      </c>
      <c r="AD168" s="63" t="s">
        <v>132</v>
      </c>
      <c r="AE168" s="65">
        <v>2.0</v>
      </c>
      <c r="AF168" s="65">
        <v>1.0</v>
      </c>
      <c r="AG168" s="63" t="s">
        <v>2007</v>
      </c>
      <c r="AH168" s="65">
        <v>1.0</v>
      </c>
      <c r="AI168" s="63" t="s">
        <v>2007</v>
      </c>
      <c r="AJ168" s="65">
        <v>1.0</v>
      </c>
      <c r="AK168" s="65">
        <v>1.0</v>
      </c>
      <c r="AL168" s="63" t="s">
        <v>2007</v>
      </c>
      <c r="AM168" s="65">
        <v>1.0</v>
      </c>
      <c r="AN168" s="63" t="s">
        <v>4485</v>
      </c>
      <c r="AO168" s="63" t="s">
        <v>4419</v>
      </c>
      <c r="AP168" s="63" t="s">
        <v>4420</v>
      </c>
      <c r="AQ168" s="64"/>
      <c r="AR168" s="63" t="s">
        <v>4421</v>
      </c>
      <c r="AS168" s="63" t="s">
        <v>132</v>
      </c>
      <c r="AT168" s="64"/>
      <c r="AU168" s="63" t="s">
        <v>132</v>
      </c>
      <c r="AV168" s="63" t="s">
        <v>4422</v>
      </c>
      <c r="AW168" s="63" t="s">
        <v>4561</v>
      </c>
      <c r="AX168" s="63" t="s">
        <v>132</v>
      </c>
      <c r="AY168" s="64"/>
      <c r="AZ168" s="64"/>
      <c r="BA168" s="64"/>
      <c r="BB168" s="65">
        <v>0.0</v>
      </c>
      <c r="BC168" s="65">
        <v>1.0</v>
      </c>
      <c r="BD168" s="65">
        <v>0.0</v>
      </c>
      <c r="BE168" s="63" t="s">
        <v>4868</v>
      </c>
      <c r="BF168" s="166">
        <v>45689.0</v>
      </c>
      <c r="BG168" s="65">
        <v>50.0</v>
      </c>
      <c r="BH168" s="63" t="s">
        <v>4459</v>
      </c>
      <c r="BI168" s="63" t="s">
        <v>4425</v>
      </c>
      <c r="BJ168" s="63" t="s">
        <v>4564</v>
      </c>
      <c r="BK168" s="65">
        <v>0.0</v>
      </c>
      <c r="BL168" s="65">
        <v>0.0</v>
      </c>
      <c r="BM168" s="65">
        <v>0.0</v>
      </c>
      <c r="BN168" s="65">
        <v>0.0</v>
      </c>
      <c r="BO168" s="65">
        <v>1.0</v>
      </c>
      <c r="BP168" s="65">
        <v>0.0</v>
      </c>
      <c r="BQ168" s="65">
        <v>0.0</v>
      </c>
      <c r="BR168" s="64"/>
      <c r="BS168" s="64"/>
      <c r="BT168" s="63" t="s">
        <v>4461</v>
      </c>
      <c r="BU168" s="63" t="s">
        <v>4488</v>
      </c>
      <c r="BV168" s="65">
        <v>0.0</v>
      </c>
      <c r="BW168" s="65">
        <v>0.0</v>
      </c>
      <c r="BX168" s="65">
        <v>1.0</v>
      </c>
      <c r="BY168" s="64"/>
      <c r="BZ168" s="63" t="s">
        <v>4460</v>
      </c>
      <c r="CA168" s="63" t="s">
        <v>5570</v>
      </c>
      <c r="CB168" s="65">
        <v>1.0</v>
      </c>
      <c r="CC168" s="65">
        <v>1.0</v>
      </c>
      <c r="CD168" s="65">
        <v>1.0</v>
      </c>
      <c r="CE168" s="65">
        <v>0.0</v>
      </c>
      <c r="CF168" s="65">
        <v>0.0</v>
      </c>
      <c r="CG168" s="65">
        <v>0.0</v>
      </c>
      <c r="CH168" s="65">
        <v>0.0</v>
      </c>
      <c r="CI168" s="65">
        <v>0.0</v>
      </c>
      <c r="CJ168" s="64"/>
      <c r="CK168" s="63" t="s">
        <v>216</v>
      </c>
      <c r="CL168" s="65">
        <v>0.0</v>
      </c>
      <c r="CM168" s="65">
        <v>0.0</v>
      </c>
      <c r="CN168" s="65">
        <v>0.0</v>
      </c>
      <c r="CO168" s="65">
        <v>0.0</v>
      </c>
      <c r="CP168" s="65">
        <v>0.0</v>
      </c>
      <c r="CQ168" s="65">
        <v>1.0</v>
      </c>
      <c r="CR168" s="65">
        <v>0.0</v>
      </c>
      <c r="CS168" s="65">
        <v>0.0</v>
      </c>
      <c r="CT168" s="64"/>
      <c r="CU168" s="63" t="s">
        <v>4427</v>
      </c>
      <c r="CV168" s="64"/>
      <c r="CW168" s="64"/>
      <c r="CX168" s="63" t="s">
        <v>4096</v>
      </c>
      <c r="CY168" s="65">
        <v>0.0</v>
      </c>
      <c r="CZ168" s="65">
        <v>0.0</v>
      </c>
      <c r="DA168" s="65">
        <v>0.0</v>
      </c>
      <c r="DB168" s="65">
        <v>0.0</v>
      </c>
      <c r="DC168" s="65">
        <v>0.0</v>
      </c>
      <c r="DD168" s="65">
        <v>0.0</v>
      </c>
      <c r="DE168" s="65">
        <v>0.0</v>
      </c>
      <c r="DF168" s="65">
        <v>0.0</v>
      </c>
      <c r="DG168" s="64"/>
      <c r="DH168" s="64"/>
      <c r="DI168" s="64"/>
      <c r="DJ168" s="65">
        <v>0.0</v>
      </c>
      <c r="DK168" s="65">
        <v>1.0</v>
      </c>
      <c r="DL168" s="65">
        <v>0.0</v>
      </c>
      <c r="DM168" s="63" t="s">
        <v>8340</v>
      </c>
      <c r="DN168" s="63" t="s">
        <v>4429</v>
      </c>
      <c r="DO168" s="63" t="s">
        <v>4430</v>
      </c>
      <c r="DP168" s="64"/>
      <c r="DQ168" s="64"/>
      <c r="DR168" s="64"/>
      <c r="DS168" s="64"/>
      <c r="DT168" s="64"/>
      <c r="DU168" s="64"/>
      <c r="DV168" s="64"/>
      <c r="DW168" s="64"/>
      <c r="DX168" s="64"/>
      <c r="DY168" s="64"/>
      <c r="DZ168" s="64"/>
      <c r="EA168" s="64"/>
      <c r="EB168" s="64"/>
      <c r="EC168" s="64"/>
      <c r="ED168" s="64"/>
      <c r="EE168" s="64"/>
      <c r="EF168" s="64"/>
      <c r="EG168" s="64"/>
      <c r="EH168" s="64"/>
      <c r="EI168" s="64"/>
      <c r="EJ168" s="64"/>
      <c r="EK168" s="64"/>
      <c r="EL168" s="63" t="s">
        <v>4469</v>
      </c>
      <c r="EM168" s="63" t="s">
        <v>4432</v>
      </c>
      <c r="EN168" s="63" t="s">
        <v>4494</v>
      </c>
      <c r="EO168" s="64"/>
      <c r="EP168" s="64"/>
      <c r="EQ168" s="64"/>
      <c r="ER168" s="64"/>
      <c r="ES168" s="64"/>
      <c r="ET168" s="64"/>
      <c r="EU168" s="64"/>
      <c r="EV168" s="65">
        <v>1.0</v>
      </c>
      <c r="EW168" s="65">
        <v>0.0</v>
      </c>
      <c r="EX168" s="65">
        <v>0.0</v>
      </c>
      <c r="EY168" s="65">
        <v>0.0</v>
      </c>
      <c r="EZ168" s="65">
        <v>0.0</v>
      </c>
      <c r="FA168" s="65">
        <v>0.0</v>
      </c>
      <c r="FB168" s="65">
        <v>0.0</v>
      </c>
      <c r="FC168" s="64"/>
      <c r="FD168" s="63" t="s">
        <v>4460</v>
      </c>
      <c r="FE168" s="64"/>
      <c r="FF168" s="64"/>
      <c r="FG168" s="64"/>
      <c r="FH168" s="65">
        <v>1.0</v>
      </c>
      <c r="FI168" s="65">
        <v>0.0</v>
      </c>
      <c r="FJ168" s="65">
        <v>0.0</v>
      </c>
      <c r="FK168" s="64"/>
      <c r="FL168" s="64"/>
      <c r="FM168" s="63" t="s">
        <v>35</v>
      </c>
      <c r="FN168" s="63" t="s">
        <v>4436</v>
      </c>
      <c r="FO168" s="65">
        <v>0.0</v>
      </c>
      <c r="FP168" s="65">
        <v>0.0</v>
      </c>
      <c r="FQ168" s="65">
        <v>0.0</v>
      </c>
      <c r="FR168" s="65">
        <v>0.0</v>
      </c>
      <c r="FS168" s="65">
        <v>1.0</v>
      </c>
      <c r="FT168" s="65">
        <v>0.0</v>
      </c>
      <c r="FU168" s="65">
        <v>0.0</v>
      </c>
      <c r="FV168" s="65">
        <v>0.0</v>
      </c>
      <c r="FW168" s="63" t="s">
        <v>132</v>
      </c>
      <c r="FX168" s="63" t="s">
        <v>132</v>
      </c>
      <c r="FY168" s="65">
        <v>0.0</v>
      </c>
      <c r="FZ168" s="65">
        <v>1.0</v>
      </c>
      <c r="GA168" s="65">
        <v>0.0</v>
      </c>
      <c r="GB168" s="63" t="s">
        <v>2007</v>
      </c>
      <c r="GC168" s="64"/>
      <c r="GD168" s="64"/>
      <c r="GE168" s="64"/>
      <c r="GF168" s="64"/>
      <c r="GG168" s="64"/>
      <c r="GH168" s="64"/>
      <c r="GI168" s="65">
        <v>0.0</v>
      </c>
      <c r="GJ168" s="65">
        <v>0.0</v>
      </c>
      <c r="GK168" s="65">
        <v>0.0</v>
      </c>
      <c r="GL168" s="65">
        <v>0.0</v>
      </c>
      <c r="GM168" s="65">
        <v>1.0</v>
      </c>
      <c r="GN168" s="65">
        <v>0.0</v>
      </c>
      <c r="GO168" s="64"/>
      <c r="GP168" s="64"/>
      <c r="GQ168" s="64"/>
      <c r="GR168" s="64"/>
      <c r="GS168" s="64"/>
      <c r="GT168" s="64"/>
      <c r="GU168" s="64"/>
      <c r="GV168" s="64"/>
      <c r="GW168" s="64"/>
      <c r="GX168" s="64"/>
      <c r="GY168" s="63" t="s">
        <v>4518</v>
      </c>
      <c r="GZ168" s="64"/>
      <c r="HA168" s="64"/>
      <c r="HB168" s="64"/>
      <c r="HC168" s="64"/>
      <c r="HD168" s="64"/>
      <c r="HE168" s="64"/>
      <c r="HF168" s="64"/>
      <c r="HG168" s="64"/>
      <c r="HH168" s="64"/>
      <c r="HI168" s="63" t="s">
        <v>4519</v>
      </c>
      <c r="HJ168" s="65">
        <v>1.0</v>
      </c>
      <c r="HK168" s="65">
        <v>0.0</v>
      </c>
      <c r="HL168" s="65">
        <v>0.0</v>
      </c>
      <c r="HM168" s="65">
        <v>0.0</v>
      </c>
      <c r="HN168" s="64"/>
      <c r="HO168" s="63" t="s">
        <v>132</v>
      </c>
      <c r="HP168" s="65">
        <v>50000.0</v>
      </c>
      <c r="HQ168" s="63" t="s">
        <v>8243</v>
      </c>
      <c r="HR168" s="65">
        <v>2.0</v>
      </c>
      <c r="HS168" s="64"/>
      <c r="HT168" s="64"/>
      <c r="HU168" s="64"/>
      <c r="HV168" s="63" t="s">
        <v>8341</v>
      </c>
      <c r="HW168" s="63" t="s">
        <v>2912</v>
      </c>
      <c r="HX168" s="63" t="s">
        <v>8342</v>
      </c>
      <c r="HY168" s="63">
        <v>4281640.0</v>
      </c>
      <c r="HZ168" s="63" t="s">
        <v>5589</v>
      </c>
      <c r="IA168" s="65">
        <v>0.0</v>
      </c>
      <c r="IB168" s="65">
        <v>0.0</v>
      </c>
      <c r="IC168" s="65">
        <v>1.0</v>
      </c>
      <c r="ID168" s="65">
        <v>0.0</v>
      </c>
      <c r="IE168" s="65">
        <v>0.0</v>
      </c>
      <c r="IF168" s="65">
        <v>0.0</v>
      </c>
      <c r="IG168" s="65">
        <v>0.0</v>
      </c>
      <c r="IH168" s="64"/>
      <c r="II168" s="64"/>
      <c r="IJ168" s="64"/>
      <c r="IK168" s="64"/>
      <c r="IL168" s="64"/>
      <c r="IM168" s="64"/>
      <c r="IN168" s="64"/>
      <c r="IO168" s="64"/>
      <c r="IP168" s="64"/>
      <c r="IQ168" s="64"/>
      <c r="IR168" s="63">
        <v>400000.0</v>
      </c>
      <c r="IS168" s="65">
        <v>2.0</v>
      </c>
      <c r="IT168" s="63" t="s">
        <v>5287</v>
      </c>
      <c r="IU168" s="64"/>
      <c r="IV168" s="64"/>
      <c r="IW168" s="64"/>
      <c r="IX168" s="64"/>
      <c r="IY168" s="64"/>
      <c r="IZ168" s="64"/>
      <c r="JA168" s="64"/>
      <c r="JB168" s="64"/>
      <c r="JC168" s="64"/>
      <c r="JD168" s="64"/>
      <c r="JE168" s="64"/>
      <c r="JF168" s="64"/>
      <c r="JG168" s="64"/>
      <c r="JH168" s="64"/>
      <c r="JI168" s="64"/>
      <c r="JJ168" s="64"/>
      <c r="JK168" s="64"/>
      <c r="JL168" s="64"/>
      <c r="JM168" s="64"/>
      <c r="JN168" s="64"/>
      <c r="JO168" s="64"/>
      <c r="JP168" s="64"/>
      <c r="JQ168" s="64"/>
      <c r="JR168" s="64"/>
      <c r="JS168" s="64"/>
      <c r="JT168" s="64"/>
      <c r="JU168" s="64"/>
      <c r="JV168" s="64"/>
      <c r="JW168" s="64"/>
      <c r="JX168" s="64"/>
      <c r="JY168" s="64"/>
      <c r="JZ168" s="64"/>
      <c r="KA168" s="64"/>
      <c r="KB168" s="64"/>
      <c r="KC168" s="64"/>
      <c r="KD168" s="64"/>
      <c r="KE168" s="64"/>
      <c r="KF168" s="64"/>
      <c r="KG168" s="64"/>
      <c r="KH168" s="64"/>
      <c r="KI168" s="64"/>
      <c r="KJ168" s="64"/>
      <c r="KK168" s="65">
        <v>5.00565611E8</v>
      </c>
      <c r="KL168" s="63" t="s">
        <v>8343</v>
      </c>
      <c r="KM168" s="163">
        <v>45235.0</v>
      </c>
      <c r="KN168" s="64"/>
      <c r="KO168" s="64"/>
      <c r="KP168" s="63" t="s">
        <v>4442</v>
      </c>
      <c r="KQ168" s="64"/>
      <c r="KR168" s="63" t="s">
        <v>6404</v>
      </c>
      <c r="KS168" s="64"/>
      <c r="KT168" s="65">
        <v>167.0</v>
      </c>
    </row>
    <row r="169" hidden="1">
      <c r="A169" s="163">
        <v>45235.0</v>
      </c>
      <c r="B169" s="163">
        <v>45235.0</v>
      </c>
      <c r="C169" s="63" t="s">
        <v>8175</v>
      </c>
      <c r="D169" s="63" t="s">
        <v>8176</v>
      </c>
      <c r="E169" s="63">
        <v>3.166991302E9</v>
      </c>
      <c r="F169" s="63" t="s">
        <v>4408</v>
      </c>
      <c r="G169" s="63" t="s">
        <v>6661</v>
      </c>
      <c r="H169" s="63" t="s">
        <v>5578</v>
      </c>
      <c r="I169" s="63" t="s">
        <v>5326</v>
      </c>
      <c r="J169" s="63" t="s">
        <v>8344</v>
      </c>
      <c r="K169" s="65">
        <v>4.529049</v>
      </c>
      <c r="L169" s="65">
        <v>-74.153203</v>
      </c>
      <c r="M169" s="65">
        <v>2925.699951</v>
      </c>
      <c r="N169" s="65">
        <v>69.69999695</v>
      </c>
      <c r="O169" s="63" t="s">
        <v>8345</v>
      </c>
      <c r="P169" s="65">
        <v>3.114384024E9</v>
      </c>
      <c r="Q169" s="63" t="s">
        <v>8346</v>
      </c>
      <c r="R169" s="64"/>
      <c r="S169" s="64"/>
      <c r="T169" s="64"/>
      <c r="U169" s="64"/>
      <c r="V169" s="64"/>
      <c r="W169" s="64"/>
      <c r="X169" s="64"/>
      <c r="Y169" s="65">
        <v>3.0</v>
      </c>
      <c r="Z169" s="65">
        <v>1.0</v>
      </c>
      <c r="AA169" s="63" t="s">
        <v>4509</v>
      </c>
      <c r="AB169" s="63" t="s">
        <v>132</v>
      </c>
      <c r="AC169" s="63" t="s">
        <v>132</v>
      </c>
      <c r="AD169" s="63" t="s">
        <v>132</v>
      </c>
      <c r="AE169" s="65">
        <v>2.0</v>
      </c>
      <c r="AF169" s="65">
        <v>1.0</v>
      </c>
      <c r="AG169" s="63" t="s">
        <v>2007</v>
      </c>
      <c r="AH169" s="65">
        <v>2.0</v>
      </c>
      <c r="AI169" s="63" t="s">
        <v>2007</v>
      </c>
      <c r="AJ169" s="65">
        <v>1.0</v>
      </c>
      <c r="AK169" s="63" t="s">
        <v>2007</v>
      </c>
      <c r="AL169" s="63" t="s">
        <v>2007</v>
      </c>
      <c r="AM169" s="65">
        <v>1.0</v>
      </c>
      <c r="AN169" s="63" t="s">
        <v>4418</v>
      </c>
      <c r="AO169" s="63" t="s">
        <v>4456</v>
      </c>
      <c r="AP169" s="63" t="s">
        <v>4420</v>
      </c>
      <c r="AQ169" s="64"/>
      <c r="AR169" s="63" t="s">
        <v>4421</v>
      </c>
      <c r="AS169" s="63" t="s">
        <v>132</v>
      </c>
      <c r="AT169" s="64"/>
      <c r="AU169" s="63" t="s">
        <v>132</v>
      </c>
      <c r="AV169" s="63" t="s">
        <v>4422</v>
      </c>
      <c r="AW169" s="63" t="s">
        <v>4561</v>
      </c>
      <c r="AX169" s="63" t="s">
        <v>132</v>
      </c>
      <c r="AY169" s="64"/>
      <c r="AZ169" s="64"/>
      <c r="BA169" s="64"/>
      <c r="BB169" s="65">
        <v>0.0</v>
      </c>
      <c r="BC169" s="65">
        <v>1.0</v>
      </c>
      <c r="BD169" s="65">
        <v>0.0</v>
      </c>
      <c r="BE169" s="65">
        <v>2.0</v>
      </c>
      <c r="BF169" s="166">
        <v>45689.0</v>
      </c>
      <c r="BG169" s="65">
        <v>72.0</v>
      </c>
      <c r="BH169" s="63" t="s">
        <v>4459</v>
      </c>
      <c r="BI169" s="63" t="s">
        <v>4460</v>
      </c>
      <c r="BJ169" s="63" t="s">
        <v>4564</v>
      </c>
      <c r="BK169" s="65">
        <v>0.0</v>
      </c>
      <c r="BL169" s="65">
        <v>0.0</v>
      </c>
      <c r="BM169" s="65">
        <v>0.0</v>
      </c>
      <c r="BN169" s="65">
        <v>0.0</v>
      </c>
      <c r="BO169" s="65">
        <v>1.0</v>
      </c>
      <c r="BP169" s="65">
        <v>0.0</v>
      </c>
      <c r="BQ169" s="65">
        <v>0.0</v>
      </c>
      <c r="BR169" s="64"/>
      <c r="BS169" s="64"/>
      <c r="BT169" s="63" t="s">
        <v>4460</v>
      </c>
      <c r="BU169" s="63" t="s">
        <v>4488</v>
      </c>
      <c r="BV169" s="65">
        <v>0.0</v>
      </c>
      <c r="BW169" s="65">
        <v>0.0</v>
      </c>
      <c r="BX169" s="65">
        <v>1.0</v>
      </c>
      <c r="BY169" s="64"/>
      <c r="BZ169" s="63" t="s">
        <v>4461</v>
      </c>
      <c r="CA169" s="63" t="s">
        <v>216</v>
      </c>
      <c r="CB169" s="65">
        <v>0.0</v>
      </c>
      <c r="CC169" s="65">
        <v>0.0</v>
      </c>
      <c r="CD169" s="65">
        <v>0.0</v>
      </c>
      <c r="CE169" s="65">
        <v>0.0</v>
      </c>
      <c r="CF169" s="65">
        <v>0.0</v>
      </c>
      <c r="CG169" s="65">
        <v>1.0</v>
      </c>
      <c r="CH169" s="65">
        <v>0.0</v>
      </c>
      <c r="CI169" s="65">
        <v>0.0</v>
      </c>
      <c r="CJ169" s="64"/>
      <c r="CK169" s="63" t="s">
        <v>5554</v>
      </c>
      <c r="CL169" s="65">
        <v>0.0</v>
      </c>
      <c r="CM169" s="65">
        <v>0.0</v>
      </c>
      <c r="CN169" s="65">
        <v>0.0</v>
      </c>
      <c r="CO169" s="65">
        <v>1.0</v>
      </c>
      <c r="CP169" s="65">
        <v>0.0</v>
      </c>
      <c r="CQ169" s="65">
        <v>0.0</v>
      </c>
      <c r="CR169" s="65">
        <v>0.0</v>
      </c>
      <c r="CS169" s="65">
        <v>0.0</v>
      </c>
      <c r="CT169" s="64"/>
      <c r="CU169" s="63" t="s">
        <v>4427</v>
      </c>
      <c r="CV169" s="64"/>
      <c r="CW169" s="64"/>
      <c r="CX169" s="63" t="s">
        <v>4514</v>
      </c>
      <c r="CY169" s="65">
        <v>0.0</v>
      </c>
      <c r="CZ169" s="65">
        <v>0.0</v>
      </c>
      <c r="DA169" s="65">
        <v>0.0</v>
      </c>
      <c r="DB169" s="65">
        <v>0.0</v>
      </c>
      <c r="DC169" s="65">
        <v>0.0</v>
      </c>
      <c r="DD169" s="65">
        <v>0.0</v>
      </c>
      <c r="DE169" s="65">
        <v>0.0</v>
      </c>
      <c r="DF169" s="65">
        <v>0.0</v>
      </c>
      <c r="DG169" s="64"/>
      <c r="DH169" s="64"/>
      <c r="DI169" s="64"/>
      <c r="DJ169" s="65">
        <v>1.0</v>
      </c>
      <c r="DK169" s="65">
        <v>0.0</v>
      </c>
      <c r="DL169" s="65">
        <v>0.0</v>
      </c>
      <c r="DM169" s="64"/>
      <c r="DN169" s="63" t="s">
        <v>4429</v>
      </c>
      <c r="DO169" s="63" t="s">
        <v>4430</v>
      </c>
      <c r="DP169" s="63" t="s">
        <v>4430</v>
      </c>
      <c r="DQ169" s="64"/>
      <c r="DR169" s="64"/>
      <c r="DS169" s="64"/>
      <c r="DT169" s="64"/>
      <c r="DU169" s="64"/>
      <c r="DV169" s="65">
        <v>1.0</v>
      </c>
      <c r="DW169" s="65">
        <v>0.0</v>
      </c>
      <c r="DX169" s="65">
        <v>0.0</v>
      </c>
      <c r="DY169" s="65">
        <v>0.0</v>
      </c>
      <c r="DZ169" s="65">
        <v>0.0</v>
      </c>
      <c r="EA169" s="63" t="s">
        <v>4430</v>
      </c>
      <c r="EB169" s="64"/>
      <c r="EC169" s="64"/>
      <c r="ED169" s="64"/>
      <c r="EE169" s="64"/>
      <c r="EF169" s="64"/>
      <c r="EG169" s="65">
        <v>1.0</v>
      </c>
      <c r="EH169" s="65">
        <v>0.0</v>
      </c>
      <c r="EI169" s="65">
        <v>0.0</v>
      </c>
      <c r="EJ169" s="65">
        <v>0.0</v>
      </c>
      <c r="EK169" s="65">
        <v>0.0</v>
      </c>
      <c r="EL169" s="63" t="s">
        <v>4431</v>
      </c>
      <c r="EM169" s="63" t="s">
        <v>4631</v>
      </c>
      <c r="EN169" s="63" t="s">
        <v>4433</v>
      </c>
      <c r="EO169" s="64"/>
      <c r="EP169" s="64"/>
      <c r="EQ169" s="64"/>
      <c r="ER169" s="64"/>
      <c r="ES169" s="64"/>
      <c r="ET169" s="64"/>
      <c r="EU169" s="64"/>
      <c r="EV169" s="65">
        <v>0.0</v>
      </c>
      <c r="EW169" s="65">
        <v>0.0</v>
      </c>
      <c r="EX169" s="65">
        <v>0.0</v>
      </c>
      <c r="EY169" s="65">
        <v>0.0</v>
      </c>
      <c r="EZ169" s="65">
        <v>1.0</v>
      </c>
      <c r="FA169" s="65">
        <v>0.0</v>
      </c>
      <c r="FB169" s="65">
        <v>0.0</v>
      </c>
      <c r="FC169" s="64"/>
      <c r="FD169" s="63" t="s">
        <v>4461</v>
      </c>
      <c r="FE169" s="64"/>
      <c r="FF169" s="64"/>
      <c r="FG169" s="64"/>
      <c r="FH169" s="65">
        <v>0.0</v>
      </c>
      <c r="FI169" s="65">
        <v>1.0</v>
      </c>
      <c r="FJ169" s="65">
        <v>0.0</v>
      </c>
      <c r="FK169" s="64"/>
      <c r="FL169" s="64"/>
      <c r="FM169" s="63" t="s">
        <v>132</v>
      </c>
      <c r="FN169" s="63" t="s">
        <v>4495</v>
      </c>
      <c r="FO169" s="65">
        <v>1.0</v>
      </c>
      <c r="FP169" s="65">
        <v>0.0</v>
      </c>
      <c r="FQ169" s="65">
        <v>0.0</v>
      </c>
      <c r="FR169" s="65">
        <v>0.0</v>
      </c>
      <c r="FS169" s="65">
        <v>0.0</v>
      </c>
      <c r="FT169" s="65">
        <v>0.0</v>
      </c>
      <c r="FU169" s="65">
        <v>0.0</v>
      </c>
      <c r="FV169" s="65">
        <v>0.0</v>
      </c>
      <c r="FW169" s="63" t="s">
        <v>132</v>
      </c>
      <c r="FX169" s="63" t="s">
        <v>132</v>
      </c>
      <c r="FY169" s="65">
        <v>0.0</v>
      </c>
      <c r="FZ169" s="65">
        <v>1.0</v>
      </c>
      <c r="GA169" s="65">
        <v>0.0</v>
      </c>
      <c r="GB169" s="63" t="s">
        <v>2007</v>
      </c>
      <c r="GC169" s="64"/>
      <c r="GD169" s="64"/>
      <c r="GE169" s="64"/>
      <c r="GF169" s="64"/>
      <c r="GG169" s="64"/>
      <c r="GH169" s="64"/>
      <c r="GI169" s="65">
        <v>0.0</v>
      </c>
      <c r="GJ169" s="65">
        <v>0.0</v>
      </c>
      <c r="GK169" s="65">
        <v>0.0</v>
      </c>
      <c r="GL169" s="65">
        <v>0.0</v>
      </c>
      <c r="GM169" s="65">
        <v>1.0</v>
      </c>
      <c r="GN169" s="65">
        <v>0.0</v>
      </c>
      <c r="GO169" s="63" t="s">
        <v>564</v>
      </c>
      <c r="GP169" s="64"/>
      <c r="GQ169" s="64"/>
      <c r="GR169" s="64"/>
      <c r="GS169" s="64"/>
      <c r="GT169" s="65">
        <v>1.0</v>
      </c>
      <c r="GU169" s="65">
        <v>0.0</v>
      </c>
      <c r="GV169" s="65">
        <v>0.0</v>
      </c>
      <c r="GW169" s="64"/>
      <c r="GX169" s="65">
        <v>0.0</v>
      </c>
      <c r="GY169" s="63" t="s">
        <v>4474</v>
      </c>
      <c r="GZ169" s="63" t="s">
        <v>564</v>
      </c>
      <c r="HA169" s="64"/>
      <c r="HB169" s="64"/>
      <c r="HC169" s="64"/>
      <c r="HD169" s="64"/>
      <c r="HE169" s="65">
        <v>1.0</v>
      </c>
      <c r="HF169" s="65">
        <v>0.0</v>
      </c>
      <c r="HG169" s="65">
        <v>0.0</v>
      </c>
      <c r="HH169" s="65">
        <v>0.0</v>
      </c>
      <c r="HI169" s="63" t="s">
        <v>4519</v>
      </c>
      <c r="HJ169" s="65">
        <v>1.0</v>
      </c>
      <c r="HK169" s="65">
        <v>0.0</v>
      </c>
      <c r="HL169" s="65">
        <v>0.0</v>
      </c>
      <c r="HM169" s="65">
        <v>0.0</v>
      </c>
      <c r="HN169" s="64"/>
      <c r="HO169" s="63" t="s">
        <v>132</v>
      </c>
      <c r="HP169" s="65">
        <v>16000.0</v>
      </c>
      <c r="HQ169" s="64"/>
      <c r="HR169" s="65">
        <v>3.0</v>
      </c>
      <c r="HS169" s="64"/>
      <c r="HT169" s="64"/>
      <c r="HU169" s="64"/>
      <c r="HV169" s="63" t="s">
        <v>8347</v>
      </c>
      <c r="HW169" s="63" t="s">
        <v>8348</v>
      </c>
      <c r="HX169" s="63" t="s">
        <v>8349</v>
      </c>
      <c r="HY169" s="63">
        <v>1.019111892E9</v>
      </c>
      <c r="HZ169" s="63" t="s">
        <v>6604</v>
      </c>
      <c r="IA169" s="65">
        <v>1.0</v>
      </c>
      <c r="IB169" s="65">
        <v>0.0</v>
      </c>
      <c r="IC169" s="65">
        <v>1.0</v>
      </c>
      <c r="ID169" s="65">
        <v>1.0</v>
      </c>
      <c r="IE169" s="65">
        <v>0.0</v>
      </c>
      <c r="IF169" s="65">
        <v>0.0</v>
      </c>
      <c r="IG169" s="65">
        <v>0.0</v>
      </c>
      <c r="IH169" s="64"/>
      <c r="II169" s="64"/>
      <c r="IJ169" s="64"/>
      <c r="IK169" s="64"/>
      <c r="IL169" s="64"/>
      <c r="IM169" s="64"/>
      <c r="IN169" s="64"/>
      <c r="IO169" s="64"/>
      <c r="IP169" s="64"/>
      <c r="IQ169" s="64"/>
      <c r="IR169" s="165">
        <v>45000.0</v>
      </c>
      <c r="IS169" s="65">
        <v>2.0</v>
      </c>
      <c r="IT169" s="63" t="s">
        <v>5287</v>
      </c>
      <c r="IU169" s="64"/>
      <c r="IV169" s="64"/>
      <c r="IW169" s="64"/>
      <c r="IX169" s="64"/>
      <c r="IY169" s="64"/>
      <c r="IZ169" s="64"/>
      <c r="JA169" s="64"/>
      <c r="JB169" s="64"/>
      <c r="JC169" s="64"/>
      <c r="JD169" s="64"/>
      <c r="JE169" s="64"/>
      <c r="JF169" s="64"/>
      <c r="JG169" s="64"/>
      <c r="JH169" s="64"/>
      <c r="JI169" s="64"/>
      <c r="JJ169" s="64"/>
      <c r="JK169" s="64"/>
      <c r="JL169" s="64"/>
      <c r="JM169" s="64"/>
      <c r="JN169" s="64"/>
      <c r="JO169" s="64"/>
      <c r="JP169" s="64"/>
      <c r="JQ169" s="64"/>
      <c r="JR169" s="64"/>
      <c r="JS169" s="64"/>
      <c r="JT169" s="64"/>
      <c r="JU169" s="64"/>
      <c r="JV169" s="64"/>
      <c r="JW169" s="64"/>
      <c r="JX169" s="64"/>
      <c r="JY169" s="64"/>
      <c r="JZ169" s="64"/>
      <c r="KA169" s="64"/>
      <c r="KB169" s="64"/>
      <c r="KC169" s="64"/>
      <c r="KD169" s="64"/>
      <c r="KE169" s="64"/>
      <c r="KF169" s="64"/>
      <c r="KG169" s="64"/>
      <c r="KH169" s="64"/>
      <c r="KI169" s="64"/>
      <c r="KJ169" s="64"/>
      <c r="KK169" s="65">
        <v>5.00585736E8</v>
      </c>
      <c r="KL169" s="63" t="s">
        <v>8350</v>
      </c>
      <c r="KM169" s="163">
        <v>45235.0</v>
      </c>
      <c r="KN169" s="64"/>
      <c r="KO169" s="64"/>
      <c r="KP169" s="63" t="s">
        <v>4442</v>
      </c>
      <c r="KQ169" s="64"/>
      <c r="KR169" s="63" t="s">
        <v>6404</v>
      </c>
      <c r="KS169" s="64"/>
      <c r="KT169" s="65">
        <v>168.0</v>
      </c>
    </row>
    <row r="170" hidden="1">
      <c r="A170" s="163">
        <v>45279.0</v>
      </c>
      <c r="B170" s="163">
        <v>45279.0</v>
      </c>
      <c r="C170" s="63" t="s">
        <v>8351</v>
      </c>
      <c r="D170" s="63" t="s">
        <v>8352</v>
      </c>
      <c r="E170" s="63">
        <v>3.138475677E9</v>
      </c>
      <c r="F170" s="63" t="s">
        <v>4408</v>
      </c>
      <c r="G170" s="63" t="s">
        <v>5522</v>
      </c>
      <c r="H170" s="63" t="s">
        <v>5523</v>
      </c>
      <c r="I170" s="63" t="s">
        <v>8353</v>
      </c>
      <c r="J170" s="63" t="s">
        <v>8354</v>
      </c>
      <c r="K170" s="65">
        <v>4.557059</v>
      </c>
      <c r="L170" s="65">
        <v>-74.216361</v>
      </c>
      <c r="M170" s="65">
        <v>2790.0</v>
      </c>
      <c r="N170" s="65">
        <v>2790.0</v>
      </c>
      <c r="O170" s="63" t="s">
        <v>8355</v>
      </c>
      <c r="P170" s="65">
        <v>3.12309832E9</v>
      </c>
      <c r="Q170" s="63" t="s">
        <v>8356</v>
      </c>
      <c r="R170" s="64"/>
      <c r="S170" s="63" t="s">
        <v>8357</v>
      </c>
      <c r="T170" s="164" t="s">
        <v>8358</v>
      </c>
      <c r="U170" s="63" t="s">
        <v>8359</v>
      </c>
      <c r="V170" s="164" t="s">
        <v>8360</v>
      </c>
      <c r="W170" s="63" t="s">
        <v>8361</v>
      </c>
      <c r="X170" s="164" t="s">
        <v>8362</v>
      </c>
      <c r="Y170" s="65">
        <v>1.0</v>
      </c>
      <c r="Z170" s="65">
        <v>1.0</v>
      </c>
      <c r="AA170" s="63" t="s">
        <v>4417</v>
      </c>
      <c r="AB170" s="63" t="s">
        <v>35</v>
      </c>
      <c r="AC170" s="63" t="s">
        <v>35</v>
      </c>
      <c r="AD170" s="63" t="s">
        <v>35</v>
      </c>
      <c r="AE170" s="65">
        <v>1.0</v>
      </c>
      <c r="AF170" s="63" t="s">
        <v>2007</v>
      </c>
      <c r="AG170" s="63" t="s">
        <v>2007</v>
      </c>
      <c r="AH170" s="63" t="s">
        <v>2007</v>
      </c>
      <c r="AI170" s="63" t="s">
        <v>2007</v>
      </c>
      <c r="AJ170" s="63" t="s">
        <v>2007</v>
      </c>
      <c r="AK170" s="65">
        <v>1.0</v>
      </c>
      <c r="AL170" s="63" t="s">
        <v>2007</v>
      </c>
      <c r="AM170" s="65">
        <v>1.0</v>
      </c>
      <c r="AN170" s="63" t="s">
        <v>4485</v>
      </c>
      <c r="AO170" s="63" t="s">
        <v>4581</v>
      </c>
      <c r="AP170" s="63" t="s">
        <v>4582</v>
      </c>
      <c r="AQ170" s="64"/>
      <c r="AR170" s="63" t="s">
        <v>4421</v>
      </c>
      <c r="AS170" s="63" t="s">
        <v>132</v>
      </c>
      <c r="AT170" s="64"/>
      <c r="AU170" s="63" t="s">
        <v>132</v>
      </c>
      <c r="AV170" s="63" t="s">
        <v>4606</v>
      </c>
      <c r="AW170" s="63" t="s">
        <v>4561</v>
      </c>
      <c r="AX170" s="63" t="s">
        <v>132</v>
      </c>
      <c r="AY170" s="64"/>
      <c r="AZ170" s="64"/>
      <c r="BA170" s="64"/>
      <c r="BB170" s="65">
        <v>0.0</v>
      </c>
      <c r="BC170" s="65">
        <v>1.0</v>
      </c>
      <c r="BD170" s="65">
        <v>0.0</v>
      </c>
      <c r="BE170" s="65">
        <v>1.0</v>
      </c>
      <c r="BF170" s="166">
        <v>45689.0</v>
      </c>
      <c r="BG170" s="65">
        <v>55.0</v>
      </c>
      <c r="BH170" s="63" t="s">
        <v>4459</v>
      </c>
      <c r="BI170" s="63" t="s">
        <v>4461</v>
      </c>
      <c r="BJ170" s="63" t="s">
        <v>4424</v>
      </c>
      <c r="BK170" s="65">
        <v>0.0</v>
      </c>
      <c r="BL170" s="65">
        <v>1.0</v>
      </c>
      <c r="BM170" s="65">
        <v>0.0</v>
      </c>
      <c r="BN170" s="65">
        <v>0.0</v>
      </c>
      <c r="BO170" s="65">
        <v>0.0</v>
      </c>
      <c r="BP170" s="65">
        <v>0.0</v>
      </c>
      <c r="BQ170" s="65">
        <v>0.0</v>
      </c>
      <c r="BR170" s="64"/>
      <c r="BS170" s="64"/>
      <c r="BT170" s="63" t="s">
        <v>4461</v>
      </c>
      <c r="BU170" s="63" t="s">
        <v>4462</v>
      </c>
      <c r="BV170" s="65">
        <v>1.0</v>
      </c>
      <c r="BW170" s="65">
        <v>0.0</v>
      </c>
      <c r="BX170" s="65">
        <v>0.0</v>
      </c>
      <c r="BY170" s="63" t="s">
        <v>4431</v>
      </c>
      <c r="BZ170" s="63" t="s">
        <v>4461</v>
      </c>
      <c r="CA170" s="63" t="s">
        <v>6880</v>
      </c>
      <c r="CB170" s="65">
        <v>1.0</v>
      </c>
      <c r="CC170" s="65">
        <v>0.0</v>
      </c>
      <c r="CD170" s="65">
        <v>1.0</v>
      </c>
      <c r="CE170" s="65">
        <v>0.0</v>
      </c>
      <c r="CF170" s="65">
        <v>1.0</v>
      </c>
      <c r="CG170" s="65">
        <v>0.0</v>
      </c>
      <c r="CH170" s="65">
        <v>0.0</v>
      </c>
      <c r="CI170" s="65">
        <v>0.0</v>
      </c>
      <c r="CJ170" s="64"/>
      <c r="CK170" s="63" t="s">
        <v>4437</v>
      </c>
      <c r="CL170" s="65">
        <v>0.0</v>
      </c>
      <c r="CM170" s="65">
        <v>0.0</v>
      </c>
      <c r="CN170" s="65">
        <v>0.0</v>
      </c>
      <c r="CO170" s="65">
        <v>0.0</v>
      </c>
      <c r="CP170" s="65">
        <v>0.0</v>
      </c>
      <c r="CQ170" s="65">
        <v>0.0</v>
      </c>
      <c r="CR170" s="65">
        <v>0.0</v>
      </c>
      <c r="CS170" s="65">
        <v>1.0</v>
      </c>
      <c r="CT170" s="64"/>
      <c r="CU170" s="63" t="s">
        <v>4513</v>
      </c>
      <c r="CV170" s="63" t="s">
        <v>4467</v>
      </c>
      <c r="CW170" s="64"/>
      <c r="CX170" s="63" t="s">
        <v>4629</v>
      </c>
      <c r="CY170" s="65">
        <v>1.0</v>
      </c>
      <c r="CZ170" s="65">
        <v>0.0</v>
      </c>
      <c r="DA170" s="65">
        <v>0.0</v>
      </c>
      <c r="DB170" s="65">
        <v>0.0</v>
      </c>
      <c r="DC170" s="65">
        <v>0.0</v>
      </c>
      <c r="DD170" s="65">
        <v>0.0</v>
      </c>
      <c r="DE170" s="65">
        <v>1.0</v>
      </c>
      <c r="DF170" s="65">
        <v>0.0</v>
      </c>
      <c r="DG170" s="64"/>
      <c r="DH170" s="64"/>
      <c r="DI170" s="64"/>
      <c r="DJ170" s="65">
        <v>0.0</v>
      </c>
      <c r="DK170" s="65">
        <v>0.0</v>
      </c>
      <c r="DL170" s="65">
        <v>0.0</v>
      </c>
      <c r="DM170" s="64"/>
      <c r="DN170" s="63" t="s">
        <v>4429</v>
      </c>
      <c r="DO170" s="63" t="s">
        <v>4430</v>
      </c>
      <c r="DP170" s="63" t="s">
        <v>4430</v>
      </c>
      <c r="DQ170" s="64"/>
      <c r="DR170" s="64"/>
      <c r="DS170" s="64"/>
      <c r="DT170" s="64"/>
      <c r="DU170" s="64"/>
      <c r="DV170" s="65">
        <v>1.0</v>
      </c>
      <c r="DW170" s="65">
        <v>0.0</v>
      </c>
      <c r="DX170" s="65">
        <v>0.0</v>
      </c>
      <c r="DY170" s="65">
        <v>0.0</v>
      </c>
      <c r="DZ170" s="65">
        <v>0.0</v>
      </c>
      <c r="EA170" s="63" t="s">
        <v>541</v>
      </c>
      <c r="EB170" s="64"/>
      <c r="EC170" s="64"/>
      <c r="ED170" s="64"/>
      <c r="EE170" s="64"/>
      <c r="EF170" s="64"/>
      <c r="EG170" s="65">
        <v>0.0</v>
      </c>
      <c r="EH170" s="65">
        <v>1.0</v>
      </c>
      <c r="EI170" s="65">
        <v>0.0</v>
      </c>
      <c r="EJ170" s="65">
        <v>0.0</v>
      </c>
      <c r="EK170" s="65">
        <v>0.0</v>
      </c>
      <c r="EL170" s="63" t="s">
        <v>4431</v>
      </c>
      <c r="EM170" s="63" t="s">
        <v>4432</v>
      </c>
      <c r="EN170" s="63" t="s">
        <v>4494</v>
      </c>
      <c r="EO170" s="64"/>
      <c r="EP170" s="64"/>
      <c r="EQ170" s="64"/>
      <c r="ER170" s="64"/>
      <c r="ES170" s="64"/>
      <c r="ET170" s="64"/>
      <c r="EU170" s="64"/>
      <c r="EV170" s="65">
        <v>1.0</v>
      </c>
      <c r="EW170" s="65">
        <v>0.0</v>
      </c>
      <c r="EX170" s="65">
        <v>0.0</v>
      </c>
      <c r="EY170" s="65">
        <v>0.0</v>
      </c>
      <c r="EZ170" s="65">
        <v>0.0</v>
      </c>
      <c r="FA170" s="65">
        <v>0.0</v>
      </c>
      <c r="FB170" s="65">
        <v>0.0</v>
      </c>
      <c r="FC170" s="64"/>
      <c r="FD170" s="63" t="s">
        <v>4461</v>
      </c>
      <c r="FE170" s="64"/>
      <c r="FF170" s="64"/>
      <c r="FG170" s="64"/>
      <c r="FH170" s="65">
        <v>0.0</v>
      </c>
      <c r="FI170" s="65">
        <v>1.0</v>
      </c>
      <c r="FJ170" s="65">
        <v>0.0</v>
      </c>
      <c r="FK170" s="64"/>
      <c r="FL170" s="64"/>
      <c r="FM170" s="63" t="s">
        <v>132</v>
      </c>
      <c r="FN170" s="63" t="s">
        <v>8363</v>
      </c>
      <c r="FO170" s="65">
        <v>0.0</v>
      </c>
      <c r="FP170" s="65">
        <v>0.0</v>
      </c>
      <c r="FQ170" s="65">
        <v>1.0</v>
      </c>
      <c r="FR170" s="65">
        <v>1.0</v>
      </c>
      <c r="FS170" s="65">
        <v>1.0</v>
      </c>
      <c r="FT170" s="65">
        <v>0.0</v>
      </c>
      <c r="FU170" s="65">
        <v>0.0</v>
      </c>
      <c r="FV170" s="65">
        <v>0.0</v>
      </c>
      <c r="FW170" s="63" t="s">
        <v>35</v>
      </c>
      <c r="FX170" s="63" t="s">
        <v>35</v>
      </c>
      <c r="FY170" s="65">
        <v>1.0</v>
      </c>
      <c r="FZ170" s="65">
        <v>0.0</v>
      </c>
      <c r="GA170" s="65">
        <v>0.0</v>
      </c>
      <c r="GB170" s="63" t="s">
        <v>4636</v>
      </c>
      <c r="GC170" s="64"/>
      <c r="GD170" s="64"/>
      <c r="GE170" s="64"/>
      <c r="GF170" s="64"/>
      <c r="GG170" s="64"/>
      <c r="GH170" s="64"/>
      <c r="GI170" s="65">
        <v>1.0</v>
      </c>
      <c r="GJ170" s="65">
        <v>0.0</v>
      </c>
      <c r="GK170" s="65">
        <v>1.0</v>
      </c>
      <c r="GL170" s="65">
        <v>1.0</v>
      </c>
      <c r="GM170" s="65">
        <v>0.0</v>
      </c>
      <c r="GN170" s="65">
        <v>0.0</v>
      </c>
      <c r="GO170" s="63" t="s">
        <v>564</v>
      </c>
      <c r="GP170" s="64"/>
      <c r="GQ170" s="64"/>
      <c r="GR170" s="64"/>
      <c r="GS170" s="64"/>
      <c r="GT170" s="65">
        <v>1.0</v>
      </c>
      <c r="GU170" s="65">
        <v>0.0</v>
      </c>
      <c r="GV170" s="65">
        <v>0.0</v>
      </c>
      <c r="GW170" s="64"/>
      <c r="GX170" s="65">
        <v>0.0</v>
      </c>
      <c r="GY170" s="63" t="s">
        <v>4518</v>
      </c>
      <c r="GZ170" s="63" t="s">
        <v>564</v>
      </c>
      <c r="HA170" s="64"/>
      <c r="HB170" s="64"/>
      <c r="HC170" s="64"/>
      <c r="HD170" s="64"/>
      <c r="HE170" s="65">
        <v>1.0</v>
      </c>
      <c r="HF170" s="65">
        <v>0.0</v>
      </c>
      <c r="HG170" s="65">
        <v>0.0</v>
      </c>
      <c r="HH170" s="65">
        <v>0.0</v>
      </c>
      <c r="HI170" s="63" t="s">
        <v>4714</v>
      </c>
      <c r="HJ170" s="65">
        <v>1.0</v>
      </c>
      <c r="HK170" s="65">
        <v>1.0</v>
      </c>
      <c r="HL170" s="65">
        <v>0.0</v>
      </c>
      <c r="HM170" s="65">
        <v>0.0</v>
      </c>
      <c r="HN170" s="64"/>
      <c r="HO170" s="63" t="s">
        <v>564</v>
      </c>
      <c r="HP170" s="65">
        <v>80000.0</v>
      </c>
      <c r="HQ170" s="63" t="s">
        <v>8364</v>
      </c>
      <c r="HR170" s="65">
        <v>2.0</v>
      </c>
      <c r="HS170" s="63" t="s">
        <v>8365</v>
      </c>
      <c r="HT170" s="64"/>
      <c r="HU170" s="64"/>
      <c r="HV170" s="63" t="s">
        <v>8366</v>
      </c>
      <c r="HW170" s="63" t="s">
        <v>8367</v>
      </c>
      <c r="HX170" s="63" t="s">
        <v>2938</v>
      </c>
      <c r="HY170" s="63">
        <v>7.4355417E7</v>
      </c>
      <c r="HZ170" s="63" t="s">
        <v>5539</v>
      </c>
      <c r="IA170" s="65">
        <v>1.0</v>
      </c>
      <c r="IB170" s="65">
        <v>0.0</v>
      </c>
      <c r="IC170" s="65">
        <v>1.0</v>
      </c>
      <c r="ID170" s="65">
        <v>0.0</v>
      </c>
      <c r="IE170" s="65">
        <v>0.0</v>
      </c>
      <c r="IF170" s="65">
        <v>0.0</v>
      </c>
      <c r="IG170" s="65">
        <v>0.0</v>
      </c>
      <c r="IH170" s="64"/>
      <c r="II170" s="64"/>
      <c r="IJ170" s="64"/>
      <c r="IK170" s="64"/>
      <c r="IL170" s="64"/>
      <c r="IM170" s="64"/>
      <c r="IN170" s="64"/>
      <c r="IO170" s="64"/>
      <c r="IP170" s="64"/>
      <c r="IQ170" s="64"/>
      <c r="IR170" s="63">
        <v>300000.0</v>
      </c>
      <c r="IS170" s="65">
        <v>1.0</v>
      </c>
      <c r="IT170" s="63" t="s">
        <v>5287</v>
      </c>
      <c r="IU170" s="64"/>
      <c r="IV170" s="63" t="s">
        <v>8368</v>
      </c>
      <c r="IW170" s="164" t="s">
        <v>8369</v>
      </c>
      <c r="IX170" s="64"/>
      <c r="IY170" s="64"/>
      <c r="IZ170" s="63" t="s">
        <v>8370</v>
      </c>
      <c r="JA170" s="164" t="s">
        <v>8371</v>
      </c>
      <c r="JB170" s="64"/>
      <c r="JC170" s="64"/>
      <c r="JD170" s="64"/>
      <c r="JE170" s="64"/>
      <c r="JF170" s="64"/>
      <c r="JG170" s="64"/>
      <c r="JH170" s="64"/>
      <c r="JI170" s="64"/>
      <c r="JJ170" s="64"/>
      <c r="JK170" s="64"/>
      <c r="JL170" s="64"/>
      <c r="JM170" s="64"/>
      <c r="JN170" s="64"/>
      <c r="JO170" s="64"/>
      <c r="JP170" s="64"/>
      <c r="JQ170" s="64"/>
      <c r="JR170" s="64"/>
      <c r="JS170" s="64"/>
      <c r="JT170" s="64"/>
      <c r="JU170" s="64"/>
      <c r="JV170" s="64"/>
      <c r="JW170" s="64"/>
      <c r="JX170" s="64"/>
      <c r="JY170" s="64"/>
      <c r="JZ170" s="64"/>
      <c r="KA170" s="64"/>
      <c r="KB170" s="64"/>
      <c r="KC170" s="64"/>
      <c r="KD170" s="64"/>
      <c r="KE170" s="64"/>
      <c r="KF170" s="64"/>
      <c r="KG170" s="64"/>
      <c r="KH170" s="64"/>
      <c r="KI170" s="64"/>
      <c r="KJ170" s="64"/>
      <c r="KK170" s="65">
        <v>5.17808432E8</v>
      </c>
      <c r="KL170" s="63" t="s">
        <v>8372</v>
      </c>
      <c r="KM170" s="163">
        <v>45280.0</v>
      </c>
      <c r="KN170" s="64"/>
      <c r="KO170" s="64"/>
      <c r="KP170" s="63" t="s">
        <v>4442</v>
      </c>
      <c r="KQ170" s="64"/>
      <c r="KR170" s="63" t="s">
        <v>6404</v>
      </c>
      <c r="KS170" s="64"/>
      <c r="KT170" s="65">
        <v>169.0</v>
      </c>
    </row>
    <row r="171" hidden="1">
      <c r="A171" s="163">
        <v>45279.0</v>
      </c>
      <c r="B171" s="163">
        <v>45279.0</v>
      </c>
      <c r="C171" s="63" t="s">
        <v>8351</v>
      </c>
      <c r="D171" s="63" t="s">
        <v>8352</v>
      </c>
      <c r="E171" s="63">
        <v>3.138475677E9</v>
      </c>
      <c r="F171" s="63" t="s">
        <v>4408</v>
      </c>
      <c r="G171" s="63" t="s">
        <v>5522</v>
      </c>
      <c r="H171" s="63" t="s">
        <v>5523</v>
      </c>
      <c r="I171" s="63" t="s">
        <v>8353</v>
      </c>
      <c r="J171" s="63" t="s">
        <v>8373</v>
      </c>
      <c r="K171" s="65">
        <v>4.55664</v>
      </c>
      <c r="L171" s="65">
        <v>-74.215508</v>
      </c>
      <c r="M171" s="65">
        <v>2829.0</v>
      </c>
      <c r="N171" s="65">
        <v>2829.0</v>
      </c>
      <c r="O171" s="63" t="s">
        <v>8374</v>
      </c>
      <c r="P171" s="65">
        <v>3.04378764E9</v>
      </c>
      <c r="Q171" s="63" t="s">
        <v>8375</v>
      </c>
      <c r="R171" s="64"/>
      <c r="S171" s="63" t="s">
        <v>8376</v>
      </c>
      <c r="T171" s="164" t="s">
        <v>8377</v>
      </c>
      <c r="U171" s="63" t="s">
        <v>8378</v>
      </c>
      <c r="V171" s="164" t="s">
        <v>8379</v>
      </c>
      <c r="W171" s="64"/>
      <c r="X171" s="64"/>
      <c r="Y171" s="65">
        <v>3.0</v>
      </c>
      <c r="Z171" s="65">
        <v>1.0</v>
      </c>
      <c r="AA171" s="63" t="s">
        <v>4417</v>
      </c>
      <c r="AB171" s="63" t="s">
        <v>35</v>
      </c>
      <c r="AC171" s="63" t="s">
        <v>35</v>
      </c>
      <c r="AD171" s="63" t="s">
        <v>35</v>
      </c>
      <c r="AE171" s="65">
        <v>1.0</v>
      </c>
      <c r="AF171" s="65">
        <v>2.0</v>
      </c>
      <c r="AG171" s="63" t="s">
        <v>2007</v>
      </c>
      <c r="AH171" s="63" t="s">
        <v>2007</v>
      </c>
      <c r="AI171" s="65">
        <v>1.0</v>
      </c>
      <c r="AJ171" s="63" t="s">
        <v>2007</v>
      </c>
      <c r="AK171" s="65">
        <v>1.0</v>
      </c>
      <c r="AL171" s="65">
        <v>1.0</v>
      </c>
      <c r="AM171" s="65">
        <v>1.0</v>
      </c>
      <c r="AN171" s="63" t="s">
        <v>4485</v>
      </c>
      <c r="AO171" s="63" t="s">
        <v>4419</v>
      </c>
      <c r="AP171" s="63" t="s">
        <v>4582</v>
      </c>
      <c r="AQ171" s="64"/>
      <c r="AR171" s="63" t="s">
        <v>4421</v>
      </c>
      <c r="AS171" s="63" t="s">
        <v>132</v>
      </c>
      <c r="AT171" s="64"/>
      <c r="AU171" s="63" t="s">
        <v>132</v>
      </c>
      <c r="AV171" s="63" t="s">
        <v>4606</v>
      </c>
      <c r="AW171" s="63" t="s">
        <v>4561</v>
      </c>
      <c r="AX171" s="63" t="s">
        <v>132</v>
      </c>
      <c r="AY171" s="64"/>
      <c r="AZ171" s="64"/>
      <c r="BA171" s="64"/>
      <c r="BB171" s="65">
        <v>0.0</v>
      </c>
      <c r="BC171" s="65">
        <v>1.0</v>
      </c>
      <c r="BD171" s="65">
        <v>0.0</v>
      </c>
      <c r="BE171" s="65">
        <v>2.0</v>
      </c>
      <c r="BF171" s="166">
        <v>45689.0</v>
      </c>
      <c r="BG171" s="65">
        <v>36.0</v>
      </c>
      <c r="BH171" s="63" t="s">
        <v>4564</v>
      </c>
      <c r="BI171" s="63" t="s">
        <v>4461</v>
      </c>
      <c r="BJ171" s="63" t="s">
        <v>5719</v>
      </c>
      <c r="BK171" s="65">
        <v>0.0</v>
      </c>
      <c r="BL171" s="65">
        <v>0.0</v>
      </c>
      <c r="BM171" s="65">
        <v>0.0</v>
      </c>
      <c r="BN171" s="65">
        <v>0.0</v>
      </c>
      <c r="BO171" s="65">
        <v>0.0</v>
      </c>
      <c r="BP171" s="65">
        <v>1.0</v>
      </c>
      <c r="BQ171" s="65">
        <v>0.0</v>
      </c>
      <c r="BR171" s="64"/>
      <c r="BS171" s="64"/>
      <c r="BT171" s="63" t="s">
        <v>4461</v>
      </c>
      <c r="BU171" s="63" t="s">
        <v>4424</v>
      </c>
      <c r="BV171" s="65">
        <v>0.0</v>
      </c>
      <c r="BW171" s="65">
        <v>1.0</v>
      </c>
      <c r="BX171" s="65">
        <v>0.0</v>
      </c>
      <c r="BY171" s="64"/>
      <c r="BZ171" s="63" t="s">
        <v>4461</v>
      </c>
      <c r="CA171" s="63" t="s">
        <v>216</v>
      </c>
      <c r="CB171" s="65">
        <v>0.0</v>
      </c>
      <c r="CC171" s="65">
        <v>0.0</v>
      </c>
      <c r="CD171" s="65">
        <v>0.0</v>
      </c>
      <c r="CE171" s="65">
        <v>0.0</v>
      </c>
      <c r="CF171" s="65">
        <v>0.0</v>
      </c>
      <c r="CG171" s="65">
        <v>1.0</v>
      </c>
      <c r="CH171" s="65">
        <v>0.0</v>
      </c>
      <c r="CI171" s="65">
        <v>0.0</v>
      </c>
      <c r="CJ171" s="64"/>
      <c r="CK171" s="63" t="s">
        <v>5452</v>
      </c>
      <c r="CL171" s="65">
        <v>0.0</v>
      </c>
      <c r="CM171" s="65">
        <v>0.0</v>
      </c>
      <c r="CN171" s="65">
        <v>1.0</v>
      </c>
      <c r="CO171" s="65">
        <v>0.0</v>
      </c>
      <c r="CP171" s="65">
        <v>0.0</v>
      </c>
      <c r="CQ171" s="65">
        <v>0.0</v>
      </c>
      <c r="CR171" s="65">
        <v>0.0</v>
      </c>
      <c r="CS171" s="65">
        <v>0.0</v>
      </c>
      <c r="CT171" s="63" t="s">
        <v>8333</v>
      </c>
      <c r="CU171" s="63" t="s">
        <v>4491</v>
      </c>
      <c r="CV171" s="63" t="s">
        <v>4467</v>
      </c>
      <c r="CW171" s="64"/>
      <c r="CX171" s="63" t="s">
        <v>4493</v>
      </c>
      <c r="CY171" s="65">
        <v>1.0</v>
      </c>
      <c r="CZ171" s="65">
        <v>0.0</v>
      </c>
      <c r="DA171" s="65">
        <v>0.0</v>
      </c>
      <c r="DB171" s="65">
        <v>0.0</v>
      </c>
      <c r="DC171" s="65">
        <v>0.0</v>
      </c>
      <c r="DD171" s="65">
        <v>0.0</v>
      </c>
      <c r="DE171" s="65">
        <v>0.0</v>
      </c>
      <c r="DF171" s="65">
        <v>0.0</v>
      </c>
      <c r="DG171" s="64"/>
      <c r="DH171" s="64"/>
      <c r="DI171" s="64"/>
      <c r="DJ171" s="65">
        <v>0.0</v>
      </c>
      <c r="DK171" s="65">
        <v>0.0</v>
      </c>
      <c r="DL171" s="65">
        <v>0.0</v>
      </c>
      <c r="DM171" s="64"/>
      <c r="DN171" s="63" t="s">
        <v>4429</v>
      </c>
      <c r="DO171" s="63" t="s">
        <v>4430</v>
      </c>
      <c r="DP171" s="63" t="s">
        <v>4430</v>
      </c>
      <c r="DQ171" s="64"/>
      <c r="DR171" s="64"/>
      <c r="DS171" s="64"/>
      <c r="DT171" s="64"/>
      <c r="DU171" s="64"/>
      <c r="DV171" s="65">
        <v>1.0</v>
      </c>
      <c r="DW171" s="65">
        <v>0.0</v>
      </c>
      <c r="DX171" s="65">
        <v>0.0</v>
      </c>
      <c r="DY171" s="65">
        <v>0.0</v>
      </c>
      <c r="DZ171" s="65">
        <v>0.0</v>
      </c>
      <c r="EA171" s="63" t="s">
        <v>541</v>
      </c>
      <c r="EB171" s="64"/>
      <c r="EC171" s="64"/>
      <c r="ED171" s="64"/>
      <c r="EE171" s="64"/>
      <c r="EF171" s="64"/>
      <c r="EG171" s="65">
        <v>0.0</v>
      </c>
      <c r="EH171" s="65">
        <v>1.0</v>
      </c>
      <c r="EI171" s="65">
        <v>0.0</v>
      </c>
      <c r="EJ171" s="65">
        <v>0.0</v>
      </c>
      <c r="EK171" s="65">
        <v>0.0</v>
      </c>
      <c r="EL171" s="63" t="s">
        <v>4431</v>
      </c>
      <c r="EM171" s="63" t="s">
        <v>4432</v>
      </c>
      <c r="EN171" s="63" t="s">
        <v>4433</v>
      </c>
      <c r="EO171" s="64"/>
      <c r="EP171" s="64"/>
      <c r="EQ171" s="64"/>
      <c r="ER171" s="64"/>
      <c r="ES171" s="64"/>
      <c r="ET171" s="64"/>
      <c r="EU171" s="64"/>
      <c r="EV171" s="65">
        <v>0.0</v>
      </c>
      <c r="EW171" s="65">
        <v>0.0</v>
      </c>
      <c r="EX171" s="65">
        <v>0.0</v>
      </c>
      <c r="EY171" s="65">
        <v>0.0</v>
      </c>
      <c r="EZ171" s="65">
        <v>1.0</v>
      </c>
      <c r="FA171" s="65">
        <v>0.0</v>
      </c>
      <c r="FB171" s="65">
        <v>0.0</v>
      </c>
      <c r="FC171" s="64"/>
      <c r="FD171" s="63" t="s">
        <v>4425</v>
      </c>
      <c r="FE171" s="64"/>
      <c r="FF171" s="64"/>
      <c r="FG171" s="64"/>
      <c r="FH171" s="65">
        <v>0.0</v>
      </c>
      <c r="FI171" s="65">
        <v>0.0</v>
      </c>
      <c r="FJ171" s="65">
        <v>1.0</v>
      </c>
      <c r="FK171" s="64"/>
      <c r="FL171" s="64"/>
      <c r="FM171" s="63" t="s">
        <v>132</v>
      </c>
      <c r="FN171" s="63" t="s">
        <v>8380</v>
      </c>
      <c r="FO171" s="65">
        <v>0.0</v>
      </c>
      <c r="FP171" s="65">
        <v>1.0</v>
      </c>
      <c r="FQ171" s="65">
        <v>1.0</v>
      </c>
      <c r="FR171" s="65">
        <v>1.0</v>
      </c>
      <c r="FS171" s="65">
        <v>0.0</v>
      </c>
      <c r="FT171" s="65">
        <v>0.0</v>
      </c>
      <c r="FU171" s="65">
        <v>0.0</v>
      </c>
      <c r="FV171" s="65">
        <v>0.0</v>
      </c>
      <c r="FW171" s="63" t="s">
        <v>132</v>
      </c>
      <c r="FX171" s="63" t="s">
        <v>35</v>
      </c>
      <c r="FY171" s="65">
        <v>1.0</v>
      </c>
      <c r="FZ171" s="65">
        <v>0.0</v>
      </c>
      <c r="GA171" s="65">
        <v>0.0</v>
      </c>
      <c r="GB171" s="63" t="s">
        <v>4473</v>
      </c>
      <c r="GC171" s="64"/>
      <c r="GD171" s="64"/>
      <c r="GE171" s="64"/>
      <c r="GF171" s="64"/>
      <c r="GG171" s="64"/>
      <c r="GH171" s="64"/>
      <c r="GI171" s="65">
        <v>1.0</v>
      </c>
      <c r="GJ171" s="65">
        <v>0.0</v>
      </c>
      <c r="GK171" s="65">
        <v>1.0</v>
      </c>
      <c r="GL171" s="65">
        <v>0.0</v>
      </c>
      <c r="GM171" s="65">
        <v>0.0</v>
      </c>
      <c r="GN171" s="65">
        <v>0.0</v>
      </c>
      <c r="GO171" s="63" t="s">
        <v>564</v>
      </c>
      <c r="GP171" s="64"/>
      <c r="GQ171" s="64"/>
      <c r="GR171" s="64"/>
      <c r="GS171" s="64"/>
      <c r="GT171" s="65">
        <v>1.0</v>
      </c>
      <c r="GU171" s="65">
        <v>0.0</v>
      </c>
      <c r="GV171" s="65">
        <v>0.0</v>
      </c>
      <c r="GW171" s="64"/>
      <c r="GX171" s="65">
        <v>0.0</v>
      </c>
      <c r="GY171" s="63" t="s">
        <v>4518</v>
      </c>
      <c r="GZ171" s="63" t="s">
        <v>564</v>
      </c>
      <c r="HA171" s="64"/>
      <c r="HB171" s="64"/>
      <c r="HC171" s="64"/>
      <c r="HD171" s="64"/>
      <c r="HE171" s="65">
        <v>1.0</v>
      </c>
      <c r="HF171" s="65">
        <v>0.0</v>
      </c>
      <c r="HG171" s="65">
        <v>0.0</v>
      </c>
      <c r="HH171" s="65">
        <v>0.0</v>
      </c>
      <c r="HI171" s="63" t="s">
        <v>4519</v>
      </c>
      <c r="HJ171" s="65">
        <v>1.0</v>
      </c>
      <c r="HK171" s="65">
        <v>0.0</v>
      </c>
      <c r="HL171" s="65">
        <v>0.0</v>
      </c>
      <c r="HM171" s="65">
        <v>0.0</v>
      </c>
      <c r="HN171" s="64"/>
      <c r="HO171" s="63" t="s">
        <v>564</v>
      </c>
      <c r="HP171" s="65">
        <v>90000.0</v>
      </c>
      <c r="HQ171" s="63" t="s">
        <v>8381</v>
      </c>
      <c r="HR171" s="65">
        <v>3.0</v>
      </c>
      <c r="HS171" s="63" t="s">
        <v>8382</v>
      </c>
      <c r="HT171" s="64"/>
      <c r="HU171" s="64"/>
      <c r="HV171" s="63" t="s">
        <v>8383</v>
      </c>
      <c r="HW171" s="63" t="s">
        <v>8384</v>
      </c>
      <c r="HX171" s="63" t="s">
        <v>3863</v>
      </c>
      <c r="HY171" s="63">
        <v>5.2057225E7</v>
      </c>
      <c r="HZ171" s="63" t="s">
        <v>5539</v>
      </c>
      <c r="IA171" s="65">
        <v>1.0</v>
      </c>
      <c r="IB171" s="65">
        <v>0.0</v>
      </c>
      <c r="IC171" s="65">
        <v>1.0</v>
      </c>
      <c r="ID171" s="65">
        <v>0.0</v>
      </c>
      <c r="IE171" s="65">
        <v>0.0</v>
      </c>
      <c r="IF171" s="65">
        <v>0.0</v>
      </c>
      <c r="IG171" s="65">
        <v>0.0</v>
      </c>
      <c r="IH171" s="64"/>
      <c r="II171" s="64"/>
      <c r="IJ171" s="64"/>
      <c r="IK171" s="64"/>
      <c r="IL171" s="64"/>
      <c r="IM171" s="64"/>
      <c r="IN171" s="64"/>
      <c r="IO171" s="64"/>
      <c r="IP171" s="64"/>
      <c r="IQ171" s="64"/>
      <c r="IR171" s="63">
        <v>100000.0</v>
      </c>
      <c r="IS171" s="65">
        <v>2.0</v>
      </c>
      <c r="IT171" s="63" t="s">
        <v>5287</v>
      </c>
      <c r="IU171" s="64"/>
      <c r="IV171" s="64"/>
      <c r="IW171" s="64"/>
      <c r="IX171" s="64"/>
      <c r="IY171" s="64"/>
      <c r="IZ171" s="64"/>
      <c r="JA171" s="64"/>
      <c r="JB171" s="64"/>
      <c r="JC171" s="64"/>
      <c r="JD171" s="64"/>
      <c r="JE171" s="64"/>
      <c r="JF171" s="64"/>
      <c r="JG171" s="64"/>
      <c r="JH171" s="64"/>
      <c r="JI171" s="64"/>
      <c r="JJ171" s="64"/>
      <c r="JK171" s="64"/>
      <c r="JL171" s="64"/>
      <c r="JM171" s="64"/>
      <c r="JN171" s="64"/>
      <c r="JO171" s="64"/>
      <c r="JP171" s="64"/>
      <c r="JQ171" s="64"/>
      <c r="JR171" s="64"/>
      <c r="JS171" s="64"/>
      <c r="JT171" s="64"/>
      <c r="JU171" s="64"/>
      <c r="JV171" s="64"/>
      <c r="JW171" s="64"/>
      <c r="JX171" s="64"/>
      <c r="JY171" s="64"/>
      <c r="JZ171" s="64"/>
      <c r="KA171" s="64"/>
      <c r="KB171" s="64"/>
      <c r="KC171" s="64"/>
      <c r="KD171" s="64"/>
      <c r="KE171" s="64"/>
      <c r="KF171" s="64"/>
      <c r="KG171" s="64"/>
      <c r="KH171" s="64"/>
      <c r="KI171" s="64"/>
      <c r="KJ171" s="64"/>
      <c r="KK171" s="65">
        <v>5.17809627E8</v>
      </c>
      <c r="KL171" s="63" t="s">
        <v>8385</v>
      </c>
      <c r="KM171" s="163">
        <v>45280.0</v>
      </c>
      <c r="KN171" s="64"/>
      <c r="KO171" s="64"/>
      <c r="KP171" s="63" t="s">
        <v>4442</v>
      </c>
      <c r="KQ171" s="64"/>
      <c r="KR171" s="63" t="s">
        <v>6404</v>
      </c>
      <c r="KS171" s="64"/>
      <c r="KT171" s="65">
        <v>170.0</v>
      </c>
    </row>
    <row r="172" hidden="1">
      <c r="A172" s="163">
        <v>45307.0</v>
      </c>
      <c r="B172" s="163">
        <v>45307.0</v>
      </c>
      <c r="C172" s="63" t="s">
        <v>8386</v>
      </c>
      <c r="D172" s="63" t="s">
        <v>8387</v>
      </c>
      <c r="E172" s="63">
        <v>3.102713397E9</v>
      </c>
      <c r="F172" s="63" t="s">
        <v>4408</v>
      </c>
      <c r="G172" s="63" t="s">
        <v>8388</v>
      </c>
      <c r="H172" s="63" t="s">
        <v>8389</v>
      </c>
      <c r="I172" s="63" t="s">
        <v>8390</v>
      </c>
      <c r="J172" s="63" t="s">
        <v>8391</v>
      </c>
      <c r="K172" s="65">
        <v>11.49846</v>
      </c>
      <c r="L172" s="65">
        <v>-72.90416</v>
      </c>
      <c r="M172" s="65">
        <v>13.89999962</v>
      </c>
      <c r="N172" s="65">
        <v>2700.0</v>
      </c>
      <c r="O172" s="63" t="s">
        <v>8392</v>
      </c>
      <c r="P172" s="65">
        <v>3.012118422E9</v>
      </c>
      <c r="Q172" s="63" t="s">
        <v>8393</v>
      </c>
      <c r="R172" s="64"/>
      <c r="S172" s="63" t="s">
        <v>8394</v>
      </c>
      <c r="T172" s="164" t="s">
        <v>8395</v>
      </c>
      <c r="U172" s="63" t="s">
        <v>8396</v>
      </c>
      <c r="V172" s="164" t="s">
        <v>8397</v>
      </c>
      <c r="W172" s="63" t="s">
        <v>8398</v>
      </c>
      <c r="X172" s="164" t="s">
        <v>8399</v>
      </c>
      <c r="Y172" s="65">
        <v>1.0</v>
      </c>
      <c r="Z172" s="65">
        <v>1.0</v>
      </c>
      <c r="AA172" s="63" t="s">
        <v>4484</v>
      </c>
      <c r="AB172" s="63" t="s">
        <v>35</v>
      </c>
      <c r="AC172" s="63" t="s">
        <v>35</v>
      </c>
      <c r="AD172" s="63" t="s">
        <v>132</v>
      </c>
      <c r="AE172" s="63" t="s">
        <v>216</v>
      </c>
      <c r="AF172" s="63" t="s">
        <v>2007</v>
      </c>
      <c r="AG172" s="63" t="s">
        <v>4437</v>
      </c>
      <c r="AH172" s="63" t="s">
        <v>4437</v>
      </c>
      <c r="AI172" s="63" t="s">
        <v>4437</v>
      </c>
      <c r="AJ172" s="63" t="s">
        <v>4437</v>
      </c>
      <c r="AK172" s="63" t="s">
        <v>4437</v>
      </c>
      <c r="AL172" s="65">
        <v>1.0</v>
      </c>
      <c r="AM172" s="63" t="s">
        <v>2007</v>
      </c>
      <c r="AN172" s="63" t="s">
        <v>4421</v>
      </c>
      <c r="AO172" s="63" t="s">
        <v>4437</v>
      </c>
      <c r="AP172" s="63" t="s">
        <v>4420</v>
      </c>
      <c r="AQ172" s="64"/>
      <c r="AR172" s="63" t="s">
        <v>4421</v>
      </c>
      <c r="AS172" s="63" t="s">
        <v>132</v>
      </c>
      <c r="AT172" s="64"/>
      <c r="AU172" s="63" t="s">
        <v>132</v>
      </c>
      <c r="AV172" s="63" t="s">
        <v>4606</v>
      </c>
      <c r="AW172" s="63" t="s">
        <v>4561</v>
      </c>
      <c r="AX172" s="63" t="s">
        <v>132</v>
      </c>
      <c r="AY172" s="64"/>
      <c r="AZ172" s="64"/>
      <c r="BA172" s="64"/>
      <c r="BB172" s="65">
        <v>0.0</v>
      </c>
      <c r="BC172" s="65">
        <v>1.0</v>
      </c>
      <c r="BD172" s="65">
        <v>0.0</v>
      </c>
      <c r="BE172" s="65">
        <v>1.0</v>
      </c>
      <c r="BF172" s="166">
        <v>45689.0</v>
      </c>
      <c r="BG172" s="65">
        <v>14.0</v>
      </c>
      <c r="BH172" s="63" t="s">
        <v>4459</v>
      </c>
      <c r="BI172" s="63" t="s">
        <v>4425</v>
      </c>
      <c r="BJ172" s="63" t="s">
        <v>5719</v>
      </c>
      <c r="BK172" s="65">
        <v>0.0</v>
      </c>
      <c r="BL172" s="65">
        <v>0.0</v>
      </c>
      <c r="BM172" s="65">
        <v>0.0</v>
      </c>
      <c r="BN172" s="65">
        <v>0.0</v>
      </c>
      <c r="BO172" s="65">
        <v>0.0</v>
      </c>
      <c r="BP172" s="65">
        <v>1.0</v>
      </c>
      <c r="BQ172" s="65">
        <v>0.0</v>
      </c>
      <c r="BR172" s="64"/>
      <c r="BS172" s="64"/>
      <c r="BT172" s="63" t="s">
        <v>4425</v>
      </c>
      <c r="BU172" s="63" t="s">
        <v>4462</v>
      </c>
      <c r="BV172" s="65">
        <v>1.0</v>
      </c>
      <c r="BW172" s="65">
        <v>0.0</v>
      </c>
      <c r="BX172" s="65">
        <v>0.0</v>
      </c>
      <c r="BY172" s="64"/>
      <c r="BZ172" s="63" t="s">
        <v>4425</v>
      </c>
      <c r="CA172" s="63" t="s">
        <v>4536</v>
      </c>
      <c r="CB172" s="65">
        <v>1.0</v>
      </c>
      <c r="CC172" s="65">
        <v>1.0</v>
      </c>
      <c r="CD172" s="65">
        <v>1.0</v>
      </c>
      <c r="CE172" s="65">
        <v>1.0</v>
      </c>
      <c r="CF172" s="65">
        <v>1.0</v>
      </c>
      <c r="CG172" s="65">
        <v>0.0</v>
      </c>
      <c r="CH172" s="65">
        <v>0.0</v>
      </c>
      <c r="CI172" s="65">
        <v>0.0</v>
      </c>
      <c r="CJ172" s="64"/>
      <c r="CK172" s="63" t="s">
        <v>5836</v>
      </c>
      <c r="CL172" s="65">
        <v>1.0</v>
      </c>
      <c r="CM172" s="65">
        <v>0.0</v>
      </c>
      <c r="CN172" s="65">
        <v>0.0</v>
      </c>
      <c r="CO172" s="65">
        <v>1.0</v>
      </c>
      <c r="CP172" s="65">
        <v>0.0</v>
      </c>
      <c r="CQ172" s="65">
        <v>0.0</v>
      </c>
      <c r="CR172" s="65">
        <v>0.0</v>
      </c>
      <c r="CS172" s="65">
        <v>0.0</v>
      </c>
      <c r="CT172" s="64"/>
      <c r="CU172" s="63" t="s">
        <v>4491</v>
      </c>
      <c r="CV172" s="63" t="s">
        <v>4492</v>
      </c>
      <c r="CW172" s="64"/>
      <c r="CX172" s="63" t="s">
        <v>4493</v>
      </c>
      <c r="CY172" s="65">
        <v>1.0</v>
      </c>
      <c r="CZ172" s="65">
        <v>0.0</v>
      </c>
      <c r="DA172" s="65">
        <v>0.0</v>
      </c>
      <c r="DB172" s="65">
        <v>0.0</v>
      </c>
      <c r="DC172" s="65">
        <v>0.0</v>
      </c>
      <c r="DD172" s="65">
        <v>0.0</v>
      </c>
      <c r="DE172" s="65">
        <v>0.0</v>
      </c>
      <c r="DF172" s="65">
        <v>0.0</v>
      </c>
      <c r="DG172" s="64"/>
      <c r="DH172" s="64"/>
      <c r="DI172" s="64"/>
      <c r="DJ172" s="65">
        <v>0.0</v>
      </c>
      <c r="DK172" s="65">
        <v>0.0</v>
      </c>
      <c r="DL172" s="65">
        <v>0.0</v>
      </c>
      <c r="DM172" s="64"/>
      <c r="DN172" s="63" t="s">
        <v>5044</v>
      </c>
      <c r="DO172" s="63" t="s">
        <v>4430</v>
      </c>
      <c r="DP172" s="63" t="s">
        <v>4430</v>
      </c>
      <c r="DQ172" s="64"/>
      <c r="DR172" s="64"/>
      <c r="DS172" s="64"/>
      <c r="DT172" s="64"/>
      <c r="DU172" s="64"/>
      <c r="DV172" s="65">
        <v>1.0</v>
      </c>
      <c r="DW172" s="65">
        <v>0.0</v>
      </c>
      <c r="DX172" s="65">
        <v>0.0</v>
      </c>
      <c r="DY172" s="65">
        <v>0.0</v>
      </c>
      <c r="DZ172" s="65">
        <v>0.0</v>
      </c>
      <c r="EA172" s="63" t="s">
        <v>4563</v>
      </c>
      <c r="EB172" s="64"/>
      <c r="EC172" s="64"/>
      <c r="ED172" s="64"/>
      <c r="EE172" s="64"/>
      <c r="EF172" s="64"/>
      <c r="EG172" s="65">
        <v>0.0</v>
      </c>
      <c r="EH172" s="65">
        <v>0.0</v>
      </c>
      <c r="EI172" s="65">
        <v>0.0</v>
      </c>
      <c r="EJ172" s="65">
        <v>0.0</v>
      </c>
      <c r="EK172" s="65">
        <v>1.0</v>
      </c>
      <c r="EL172" s="63" t="s">
        <v>4431</v>
      </c>
      <c r="EM172" s="63" t="s">
        <v>4432</v>
      </c>
      <c r="EN172" s="63" t="s">
        <v>4433</v>
      </c>
      <c r="EO172" s="64"/>
      <c r="EP172" s="64"/>
      <c r="EQ172" s="64"/>
      <c r="ER172" s="64"/>
      <c r="ES172" s="64"/>
      <c r="ET172" s="64"/>
      <c r="EU172" s="64"/>
      <c r="EV172" s="65">
        <v>0.0</v>
      </c>
      <c r="EW172" s="65">
        <v>0.0</v>
      </c>
      <c r="EX172" s="65">
        <v>0.0</v>
      </c>
      <c r="EY172" s="65">
        <v>0.0</v>
      </c>
      <c r="EZ172" s="65">
        <v>1.0</v>
      </c>
      <c r="FA172" s="65">
        <v>0.0</v>
      </c>
      <c r="FB172" s="65">
        <v>0.0</v>
      </c>
      <c r="FC172" s="63" t="s">
        <v>238</v>
      </c>
      <c r="FD172" s="63" t="s">
        <v>4425</v>
      </c>
      <c r="FE172" s="64"/>
      <c r="FF172" s="64"/>
      <c r="FG172" s="64"/>
      <c r="FH172" s="65">
        <v>0.0</v>
      </c>
      <c r="FI172" s="65">
        <v>0.0</v>
      </c>
      <c r="FJ172" s="65">
        <v>1.0</v>
      </c>
      <c r="FK172" s="63" t="s">
        <v>8400</v>
      </c>
      <c r="FL172" s="164" t="s">
        <v>8401</v>
      </c>
      <c r="FM172" s="63" t="s">
        <v>132</v>
      </c>
      <c r="FN172" s="63" t="s">
        <v>8106</v>
      </c>
      <c r="FO172" s="65">
        <v>0.0</v>
      </c>
      <c r="FP172" s="65">
        <v>0.0</v>
      </c>
      <c r="FQ172" s="65">
        <v>1.0</v>
      </c>
      <c r="FR172" s="65">
        <v>1.0</v>
      </c>
      <c r="FS172" s="65">
        <v>0.0</v>
      </c>
      <c r="FT172" s="65">
        <v>0.0</v>
      </c>
      <c r="FU172" s="65">
        <v>0.0</v>
      </c>
      <c r="FV172" s="65">
        <v>0.0</v>
      </c>
      <c r="FW172" s="63" t="s">
        <v>132</v>
      </c>
      <c r="FX172" s="63" t="s">
        <v>132</v>
      </c>
      <c r="FY172" s="65">
        <v>0.0</v>
      </c>
      <c r="FZ172" s="65">
        <v>1.0</v>
      </c>
      <c r="GA172" s="65">
        <v>0.0</v>
      </c>
      <c r="GB172" s="63" t="s">
        <v>4437</v>
      </c>
      <c r="GC172" s="64"/>
      <c r="GD172" s="64"/>
      <c r="GE172" s="64"/>
      <c r="GF172" s="64"/>
      <c r="GG172" s="64"/>
      <c r="GH172" s="64"/>
      <c r="GI172" s="65">
        <v>0.0</v>
      </c>
      <c r="GJ172" s="65">
        <v>0.0</v>
      </c>
      <c r="GK172" s="65">
        <v>0.0</v>
      </c>
      <c r="GL172" s="65">
        <v>0.0</v>
      </c>
      <c r="GM172" s="65">
        <v>0.0</v>
      </c>
      <c r="GN172" s="65">
        <v>1.0</v>
      </c>
      <c r="GO172" s="63" t="s">
        <v>564</v>
      </c>
      <c r="GP172" s="64"/>
      <c r="GQ172" s="64"/>
      <c r="GR172" s="64"/>
      <c r="GS172" s="64"/>
      <c r="GT172" s="65">
        <v>1.0</v>
      </c>
      <c r="GU172" s="65">
        <v>0.0</v>
      </c>
      <c r="GV172" s="65">
        <v>0.0</v>
      </c>
      <c r="GW172" s="64"/>
      <c r="GX172" s="65">
        <v>0.0</v>
      </c>
      <c r="GY172" s="63" t="s">
        <v>4518</v>
      </c>
      <c r="GZ172" s="63" t="s">
        <v>564</v>
      </c>
      <c r="HA172" s="64"/>
      <c r="HB172" s="64"/>
      <c r="HC172" s="64"/>
      <c r="HD172" s="64"/>
      <c r="HE172" s="65">
        <v>1.0</v>
      </c>
      <c r="HF172" s="65">
        <v>0.0</v>
      </c>
      <c r="HG172" s="65">
        <v>0.0</v>
      </c>
      <c r="HH172" s="65">
        <v>0.0</v>
      </c>
      <c r="HI172" s="63" t="s">
        <v>4674</v>
      </c>
      <c r="HJ172" s="65">
        <v>0.0</v>
      </c>
      <c r="HK172" s="65">
        <v>1.0</v>
      </c>
      <c r="HL172" s="65">
        <v>0.0</v>
      </c>
      <c r="HM172" s="65">
        <v>0.0</v>
      </c>
      <c r="HN172" s="64"/>
      <c r="HO172" s="63" t="s">
        <v>564</v>
      </c>
      <c r="HP172" s="65">
        <v>1.0</v>
      </c>
      <c r="HQ172" s="63" t="s">
        <v>216</v>
      </c>
      <c r="HR172" s="65">
        <v>3.0</v>
      </c>
      <c r="HS172" s="63" t="s">
        <v>8402</v>
      </c>
      <c r="HT172" s="64"/>
      <c r="HU172" s="64"/>
      <c r="HV172" s="63" t="s">
        <v>8403</v>
      </c>
      <c r="HW172" s="63" t="s">
        <v>8392</v>
      </c>
      <c r="HX172" s="63" t="s">
        <v>8404</v>
      </c>
      <c r="HY172" s="63">
        <v>5.1562491E7</v>
      </c>
      <c r="HZ172" s="63" t="s">
        <v>5347</v>
      </c>
      <c r="IA172" s="65">
        <v>0.0</v>
      </c>
      <c r="IB172" s="65">
        <v>0.0</v>
      </c>
      <c r="IC172" s="65">
        <v>0.0</v>
      </c>
      <c r="ID172" s="65">
        <v>0.0</v>
      </c>
      <c r="IE172" s="65">
        <v>0.0</v>
      </c>
      <c r="IF172" s="65">
        <v>0.0</v>
      </c>
      <c r="IG172" s="65">
        <v>1.0</v>
      </c>
      <c r="IH172" s="64"/>
      <c r="II172" s="64"/>
      <c r="IJ172" s="64"/>
      <c r="IK172" s="64"/>
      <c r="IL172" s="64"/>
      <c r="IM172" s="64"/>
      <c r="IN172" s="64"/>
      <c r="IO172" s="64"/>
      <c r="IP172" s="64"/>
      <c r="IQ172" s="63">
        <v>80000.0</v>
      </c>
      <c r="IR172" s="63">
        <v>80000.0</v>
      </c>
      <c r="IS172" s="65">
        <v>1.0</v>
      </c>
      <c r="IT172" s="63" t="s">
        <v>5287</v>
      </c>
      <c r="IU172" s="64"/>
      <c r="IV172" s="63" t="s">
        <v>8405</v>
      </c>
      <c r="IW172" s="164" t="s">
        <v>8406</v>
      </c>
      <c r="IX172" s="64"/>
      <c r="IY172" s="64"/>
      <c r="IZ172" s="63" t="s">
        <v>8407</v>
      </c>
      <c r="JA172" s="164" t="s">
        <v>8408</v>
      </c>
      <c r="JB172" s="64"/>
      <c r="JC172" s="64"/>
      <c r="JD172" s="64"/>
      <c r="JE172" s="64"/>
      <c r="JF172" s="64"/>
      <c r="JG172" s="64"/>
      <c r="JH172" s="64"/>
      <c r="JI172" s="64"/>
      <c r="JJ172" s="64"/>
      <c r="JK172" s="64"/>
      <c r="JL172" s="64"/>
      <c r="JM172" s="64"/>
      <c r="JN172" s="64"/>
      <c r="JO172" s="64"/>
      <c r="JP172" s="64"/>
      <c r="JQ172" s="64"/>
      <c r="JR172" s="64"/>
      <c r="JS172" s="64"/>
      <c r="JT172" s="64"/>
      <c r="JU172" s="64"/>
      <c r="JV172" s="64"/>
      <c r="JW172" s="64"/>
      <c r="JX172" s="64"/>
      <c r="JY172" s="64"/>
      <c r="JZ172" s="64"/>
      <c r="KA172" s="64"/>
      <c r="KB172" s="64"/>
      <c r="KC172" s="64"/>
      <c r="KD172" s="64"/>
      <c r="KE172" s="64"/>
      <c r="KF172" s="64"/>
      <c r="KG172" s="64"/>
      <c r="KH172" s="64"/>
      <c r="KI172" s="64"/>
      <c r="KJ172" s="64"/>
      <c r="KK172" s="65">
        <v>5.24965289E8</v>
      </c>
      <c r="KL172" s="63" t="s">
        <v>8409</v>
      </c>
      <c r="KM172" s="163">
        <v>45307.0</v>
      </c>
      <c r="KN172" s="64"/>
      <c r="KO172" s="64"/>
      <c r="KP172" s="63" t="s">
        <v>4442</v>
      </c>
      <c r="KQ172" s="64"/>
      <c r="KR172" s="63" t="s">
        <v>6404</v>
      </c>
      <c r="KS172" s="64"/>
      <c r="KT172" s="65">
        <v>171.0</v>
      </c>
    </row>
    <row r="173" hidden="1">
      <c r="A173" s="163">
        <v>45319.0</v>
      </c>
      <c r="B173" s="163">
        <v>45319.0</v>
      </c>
      <c r="C173" s="63" t="s">
        <v>8410</v>
      </c>
      <c r="D173" s="63" t="s">
        <v>8411</v>
      </c>
      <c r="E173" s="63">
        <v>3.137259488E9</v>
      </c>
      <c r="F173" s="63" t="s">
        <v>4408</v>
      </c>
      <c r="G173" s="63" t="s">
        <v>5645</v>
      </c>
      <c r="H173" s="63" t="s">
        <v>5673</v>
      </c>
      <c r="I173" s="63" t="s">
        <v>7145</v>
      </c>
      <c r="J173" s="63" t="s">
        <v>8412</v>
      </c>
      <c r="K173" s="65">
        <v>3.428236</v>
      </c>
      <c r="L173" s="65">
        <v>-76.555242</v>
      </c>
      <c r="M173" s="65">
        <v>1152.900024</v>
      </c>
      <c r="N173" s="65">
        <v>20.0</v>
      </c>
      <c r="O173" s="63" t="s">
        <v>8413</v>
      </c>
      <c r="P173" s="65">
        <v>3.116129022E9</v>
      </c>
      <c r="Q173" s="63" t="s">
        <v>8414</v>
      </c>
      <c r="R173" s="64"/>
      <c r="S173" s="63" t="s">
        <v>8415</v>
      </c>
      <c r="T173" s="164" t="s">
        <v>8416</v>
      </c>
      <c r="U173" s="64"/>
      <c r="V173" s="64"/>
      <c r="W173" s="63" t="s">
        <v>8417</v>
      </c>
      <c r="X173" s="164" t="s">
        <v>8418</v>
      </c>
      <c r="Y173" s="65">
        <v>4.0</v>
      </c>
      <c r="Z173" s="65">
        <v>1.0</v>
      </c>
      <c r="AA173" s="63" t="s">
        <v>4896</v>
      </c>
      <c r="AB173" s="63" t="s">
        <v>132</v>
      </c>
      <c r="AC173" s="63" t="s">
        <v>4437</v>
      </c>
      <c r="AD173" s="63" t="s">
        <v>132</v>
      </c>
      <c r="AE173" s="65">
        <v>2.0</v>
      </c>
      <c r="AF173" s="65">
        <v>2.0</v>
      </c>
      <c r="AG173" s="63" t="s">
        <v>2007</v>
      </c>
      <c r="AH173" s="63" t="s">
        <v>2007</v>
      </c>
      <c r="AI173" s="63" t="s">
        <v>2007</v>
      </c>
      <c r="AJ173" s="63" t="s">
        <v>2007</v>
      </c>
      <c r="AK173" s="65">
        <v>1.0</v>
      </c>
      <c r="AL173" s="65">
        <v>2.0</v>
      </c>
      <c r="AM173" s="65">
        <v>2.0</v>
      </c>
      <c r="AN173" s="63" t="s">
        <v>4510</v>
      </c>
      <c r="AO173" s="63" t="s">
        <v>4511</v>
      </c>
      <c r="AP173" s="63" t="s">
        <v>4420</v>
      </c>
      <c r="AQ173" s="64"/>
      <c r="AR173" s="63" t="s">
        <v>4421</v>
      </c>
      <c r="AS173" s="63" t="s">
        <v>35</v>
      </c>
      <c r="AT173" s="63" t="s">
        <v>8419</v>
      </c>
      <c r="AU173" s="63" t="s">
        <v>35</v>
      </c>
      <c r="AV173" s="63" t="s">
        <v>4458</v>
      </c>
      <c r="AW173" s="63" t="s">
        <v>4423</v>
      </c>
      <c r="AX173" s="63" t="s">
        <v>132</v>
      </c>
      <c r="AY173" s="64"/>
      <c r="AZ173" s="64"/>
      <c r="BA173" s="64"/>
      <c r="BB173" s="65">
        <v>0.0</v>
      </c>
      <c r="BC173" s="65">
        <v>1.0</v>
      </c>
      <c r="BD173" s="65">
        <v>0.0</v>
      </c>
      <c r="BE173" s="65">
        <v>3.0</v>
      </c>
      <c r="BF173" s="166">
        <v>45689.0</v>
      </c>
      <c r="BG173" s="65">
        <v>60.0</v>
      </c>
      <c r="BH173" s="63" t="s">
        <v>4849</v>
      </c>
      <c r="BI173" s="63" t="s">
        <v>4461</v>
      </c>
      <c r="BJ173" s="63" t="s">
        <v>4564</v>
      </c>
      <c r="BK173" s="65">
        <v>0.0</v>
      </c>
      <c r="BL173" s="65">
        <v>0.0</v>
      </c>
      <c r="BM173" s="65">
        <v>0.0</v>
      </c>
      <c r="BN173" s="65">
        <v>0.0</v>
      </c>
      <c r="BO173" s="65">
        <v>1.0</v>
      </c>
      <c r="BP173" s="65">
        <v>0.0</v>
      </c>
      <c r="BQ173" s="65">
        <v>0.0</v>
      </c>
      <c r="BR173" s="64"/>
      <c r="BS173" s="64"/>
      <c r="BT173" s="63" t="s">
        <v>4460</v>
      </c>
      <c r="BU173" s="63" t="s">
        <v>4488</v>
      </c>
      <c r="BV173" s="65">
        <v>0.0</v>
      </c>
      <c r="BW173" s="65">
        <v>0.0</v>
      </c>
      <c r="BX173" s="65">
        <v>1.0</v>
      </c>
      <c r="BY173" s="64"/>
      <c r="BZ173" s="63" t="s">
        <v>4460</v>
      </c>
      <c r="CA173" s="63" t="s">
        <v>7154</v>
      </c>
      <c r="CB173" s="65">
        <v>0.0</v>
      </c>
      <c r="CC173" s="65">
        <v>1.0</v>
      </c>
      <c r="CD173" s="65">
        <v>1.0</v>
      </c>
      <c r="CE173" s="65">
        <v>0.0</v>
      </c>
      <c r="CF173" s="65">
        <v>0.0</v>
      </c>
      <c r="CG173" s="65">
        <v>0.0</v>
      </c>
      <c r="CH173" s="65">
        <v>1.0</v>
      </c>
      <c r="CI173" s="65">
        <v>0.0</v>
      </c>
      <c r="CJ173" s="63" t="s">
        <v>8420</v>
      </c>
      <c r="CK173" s="63" t="s">
        <v>216</v>
      </c>
      <c r="CL173" s="65">
        <v>0.0</v>
      </c>
      <c r="CM173" s="65">
        <v>0.0</v>
      </c>
      <c r="CN173" s="65">
        <v>0.0</v>
      </c>
      <c r="CO173" s="65">
        <v>0.0</v>
      </c>
      <c r="CP173" s="65">
        <v>0.0</v>
      </c>
      <c r="CQ173" s="65">
        <v>1.0</v>
      </c>
      <c r="CR173" s="65">
        <v>0.0</v>
      </c>
      <c r="CS173" s="65">
        <v>0.0</v>
      </c>
      <c r="CT173" s="64"/>
      <c r="CU173" s="63" t="s">
        <v>4427</v>
      </c>
      <c r="CV173" s="64"/>
      <c r="CW173" s="64"/>
      <c r="CX173" s="63" t="s">
        <v>4538</v>
      </c>
      <c r="CY173" s="65">
        <v>0.0</v>
      </c>
      <c r="CZ173" s="65">
        <v>0.0</v>
      </c>
      <c r="DA173" s="65">
        <v>0.0</v>
      </c>
      <c r="DB173" s="65">
        <v>0.0</v>
      </c>
      <c r="DC173" s="65">
        <v>0.0</v>
      </c>
      <c r="DD173" s="65">
        <v>0.0</v>
      </c>
      <c r="DE173" s="65">
        <v>1.0</v>
      </c>
      <c r="DF173" s="65">
        <v>0.0</v>
      </c>
      <c r="DG173" s="64"/>
      <c r="DH173" s="64"/>
      <c r="DI173" s="64"/>
      <c r="DJ173" s="65">
        <v>0.0</v>
      </c>
      <c r="DK173" s="65">
        <v>0.0</v>
      </c>
      <c r="DL173" s="65">
        <v>0.0</v>
      </c>
      <c r="DM173" s="64"/>
      <c r="DN173" s="63" t="s">
        <v>4429</v>
      </c>
      <c r="DO173" s="63" t="s">
        <v>541</v>
      </c>
      <c r="DP173" s="63" t="s">
        <v>4630</v>
      </c>
      <c r="DQ173" s="64"/>
      <c r="DR173" s="64"/>
      <c r="DS173" s="64"/>
      <c r="DT173" s="64"/>
      <c r="DU173" s="64"/>
      <c r="DV173" s="65">
        <v>0.0</v>
      </c>
      <c r="DW173" s="65">
        <v>1.0</v>
      </c>
      <c r="DX173" s="65">
        <v>0.0</v>
      </c>
      <c r="DY173" s="65">
        <v>0.0</v>
      </c>
      <c r="DZ173" s="65">
        <v>1.0</v>
      </c>
      <c r="EA173" s="63" t="s">
        <v>4563</v>
      </c>
      <c r="EB173" s="64"/>
      <c r="EC173" s="64"/>
      <c r="ED173" s="64"/>
      <c r="EE173" s="64"/>
      <c r="EF173" s="64"/>
      <c r="EG173" s="65">
        <v>0.0</v>
      </c>
      <c r="EH173" s="65">
        <v>0.0</v>
      </c>
      <c r="EI173" s="65">
        <v>0.0</v>
      </c>
      <c r="EJ173" s="65">
        <v>0.0</v>
      </c>
      <c r="EK173" s="65">
        <v>1.0</v>
      </c>
      <c r="EL173" s="63" t="s">
        <v>4564</v>
      </c>
      <c r="EM173" s="63" t="s">
        <v>4432</v>
      </c>
      <c r="EN173" s="63" t="s">
        <v>4494</v>
      </c>
      <c r="EO173" s="64"/>
      <c r="EP173" s="64"/>
      <c r="EQ173" s="64"/>
      <c r="ER173" s="64"/>
      <c r="ES173" s="64"/>
      <c r="ET173" s="64"/>
      <c r="EU173" s="64"/>
      <c r="EV173" s="65">
        <v>1.0</v>
      </c>
      <c r="EW173" s="65">
        <v>0.0</v>
      </c>
      <c r="EX173" s="65">
        <v>0.0</v>
      </c>
      <c r="EY173" s="65">
        <v>0.0</v>
      </c>
      <c r="EZ173" s="65">
        <v>0.0</v>
      </c>
      <c r="FA173" s="65">
        <v>0.0</v>
      </c>
      <c r="FB173" s="65">
        <v>0.0</v>
      </c>
      <c r="FC173" s="64"/>
      <c r="FD173" s="63" t="s">
        <v>4461</v>
      </c>
      <c r="FE173" s="64"/>
      <c r="FF173" s="64"/>
      <c r="FG173" s="64"/>
      <c r="FH173" s="65">
        <v>0.0</v>
      </c>
      <c r="FI173" s="65">
        <v>1.0</v>
      </c>
      <c r="FJ173" s="65">
        <v>0.0</v>
      </c>
      <c r="FK173" s="63" t="s">
        <v>8421</v>
      </c>
      <c r="FL173" s="164" t="s">
        <v>8422</v>
      </c>
      <c r="FM173" s="63" t="s">
        <v>35</v>
      </c>
      <c r="FN173" s="63" t="s">
        <v>4874</v>
      </c>
      <c r="FO173" s="65">
        <v>1.0</v>
      </c>
      <c r="FP173" s="65">
        <v>0.0</v>
      </c>
      <c r="FQ173" s="65">
        <v>0.0</v>
      </c>
      <c r="FR173" s="65">
        <v>0.0</v>
      </c>
      <c r="FS173" s="65">
        <v>1.0</v>
      </c>
      <c r="FT173" s="65">
        <v>0.0</v>
      </c>
      <c r="FU173" s="65">
        <v>0.0</v>
      </c>
      <c r="FV173" s="65">
        <v>0.0</v>
      </c>
      <c r="FW173" s="63" t="s">
        <v>35</v>
      </c>
      <c r="FX173" s="63" t="s">
        <v>35</v>
      </c>
      <c r="FY173" s="65">
        <v>1.0</v>
      </c>
      <c r="FZ173" s="65">
        <v>0.0</v>
      </c>
      <c r="GA173" s="65">
        <v>0.0</v>
      </c>
      <c r="GB173" s="63" t="s">
        <v>4926</v>
      </c>
      <c r="GC173" s="64"/>
      <c r="GD173" s="64"/>
      <c r="GE173" s="64"/>
      <c r="GF173" s="64"/>
      <c r="GG173" s="64"/>
      <c r="GH173" s="64"/>
      <c r="GI173" s="65">
        <v>1.0</v>
      </c>
      <c r="GJ173" s="65">
        <v>0.0</v>
      </c>
      <c r="GK173" s="65">
        <v>0.0</v>
      </c>
      <c r="GL173" s="65">
        <v>0.0</v>
      </c>
      <c r="GM173" s="65">
        <v>0.0</v>
      </c>
      <c r="GN173" s="65">
        <v>0.0</v>
      </c>
      <c r="GO173" s="63" t="s">
        <v>4563</v>
      </c>
      <c r="GP173" s="64"/>
      <c r="GQ173" s="64"/>
      <c r="GR173" s="64"/>
      <c r="GS173" s="64"/>
      <c r="GT173" s="65">
        <v>0.0</v>
      </c>
      <c r="GU173" s="65">
        <v>0.0</v>
      </c>
      <c r="GV173" s="65">
        <v>0.0</v>
      </c>
      <c r="GW173" s="64"/>
      <c r="GX173" s="65">
        <v>1.0</v>
      </c>
      <c r="GY173" s="63" t="s">
        <v>4496</v>
      </c>
      <c r="GZ173" s="63" t="s">
        <v>564</v>
      </c>
      <c r="HA173" s="64"/>
      <c r="HB173" s="64"/>
      <c r="HC173" s="64"/>
      <c r="HD173" s="64"/>
      <c r="HE173" s="65">
        <v>1.0</v>
      </c>
      <c r="HF173" s="65">
        <v>0.0</v>
      </c>
      <c r="HG173" s="65">
        <v>0.0</v>
      </c>
      <c r="HH173" s="65">
        <v>0.0</v>
      </c>
      <c r="HI173" s="63" t="s">
        <v>4519</v>
      </c>
      <c r="HJ173" s="65">
        <v>1.0</v>
      </c>
      <c r="HK173" s="65">
        <v>0.0</v>
      </c>
      <c r="HL173" s="65">
        <v>0.0</v>
      </c>
      <c r="HM173" s="65">
        <v>0.0</v>
      </c>
      <c r="HN173" s="64"/>
      <c r="HO173" s="63" t="s">
        <v>132</v>
      </c>
      <c r="HP173" s="65">
        <v>45000.0</v>
      </c>
      <c r="HQ173" s="63" t="s">
        <v>8423</v>
      </c>
      <c r="HR173" s="65">
        <v>1.0</v>
      </c>
      <c r="HS173" s="63" t="s">
        <v>8424</v>
      </c>
      <c r="HT173" s="64"/>
      <c r="HU173" s="64"/>
      <c r="HV173" s="63" t="s">
        <v>8425</v>
      </c>
      <c r="HW173" s="63" t="s">
        <v>8426</v>
      </c>
      <c r="HX173" s="63" t="s">
        <v>8427</v>
      </c>
      <c r="HY173" s="63">
        <v>6339594.0</v>
      </c>
      <c r="HZ173" s="63" t="s">
        <v>4437</v>
      </c>
      <c r="IA173" s="65">
        <v>0.0</v>
      </c>
      <c r="IB173" s="65">
        <v>0.0</v>
      </c>
      <c r="IC173" s="65">
        <v>0.0</v>
      </c>
      <c r="ID173" s="65">
        <v>0.0</v>
      </c>
      <c r="IE173" s="65">
        <v>0.0</v>
      </c>
      <c r="IF173" s="65">
        <v>1.0</v>
      </c>
      <c r="IG173" s="65">
        <v>0.0</v>
      </c>
      <c r="IH173" s="64"/>
      <c r="II173" s="64"/>
      <c r="IJ173" s="64"/>
      <c r="IK173" s="64"/>
      <c r="IL173" s="64"/>
      <c r="IM173" s="64"/>
      <c r="IN173" s="64"/>
      <c r="IO173" s="64"/>
      <c r="IP173" s="64"/>
      <c r="IQ173" s="64"/>
      <c r="IR173" s="63">
        <v>225000.0</v>
      </c>
      <c r="IS173" s="65">
        <v>3.0</v>
      </c>
      <c r="IT173" s="63" t="s">
        <v>5683</v>
      </c>
      <c r="IU173" s="64"/>
      <c r="IV173" s="63" t="s">
        <v>8428</v>
      </c>
      <c r="IW173" s="164" t="s">
        <v>8429</v>
      </c>
      <c r="IX173" s="64"/>
      <c r="IY173" s="64"/>
      <c r="IZ173" s="63" t="s">
        <v>8430</v>
      </c>
      <c r="JA173" s="164" t="s">
        <v>8431</v>
      </c>
      <c r="JB173" s="64"/>
      <c r="JC173" s="64"/>
      <c r="JD173" s="64"/>
      <c r="JE173" s="64"/>
      <c r="JF173" s="64"/>
      <c r="JG173" s="64"/>
      <c r="JH173" s="64"/>
      <c r="JI173" s="64"/>
      <c r="JJ173" s="64"/>
      <c r="JK173" s="64"/>
      <c r="JL173" s="64"/>
      <c r="JM173" s="64"/>
      <c r="JN173" s="64"/>
      <c r="JO173" s="64"/>
      <c r="JP173" s="64"/>
      <c r="JQ173" s="64"/>
      <c r="JR173" s="64"/>
      <c r="JS173" s="64"/>
      <c r="JT173" s="64"/>
      <c r="JU173" s="64"/>
      <c r="JV173" s="64"/>
      <c r="JW173" s="64"/>
      <c r="JX173" s="64"/>
      <c r="JY173" s="64"/>
      <c r="JZ173" s="64"/>
      <c r="KA173" s="64"/>
      <c r="KB173" s="64"/>
      <c r="KC173" s="64"/>
      <c r="KD173" s="64"/>
      <c r="KE173" s="64"/>
      <c r="KF173" s="64"/>
      <c r="KG173" s="64"/>
      <c r="KH173" s="64"/>
      <c r="KI173" s="64"/>
      <c r="KJ173" s="64"/>
      <c r="KK173" s="65">
        <v>5.29080247E8</v>
      </c>
      <c r="KL173" s="63" t="s">
        <v>8432</v>
      </c>
      <c r="KM173" s="163">
        <v>45319.0</v>
      </c>
      <c r="KN173" s="64"/>
      <c r="KO173" s="64"/>
      <c r="KP173" s="63" t="s">
        <v>4442</v>
      </c>
      <c r="KQ173" s="64"/>
      <c r="KR173" s="63" t="s">
        <v>6404</v>
      </c>
      <c r="KS173" s="64"/>
      <c r="KT173" s="65">
        <v>172.0</v>
      </c>
    </row>
    <row r="174" hidden="1">
      <c r="A174" s="163">
        <v>45319.0</v>
      </c>
      <c r="B174" s="163">
        <v>45319.0</v>
      </c>
      <c r="C174" s="63" t="s">
        <v>8433</v>
      </c>
      <c r="D174" s="63" t="s">
        <v>8434</v>
      </c>
      <c r="E174" s="63">
        <v>3.059205265E9</v>
      </c>
      <c r="F174" s="63" t="s">
        <v>4408</v>
      </c>
      <c r="G174" s="63" t="s">
        <v>5645</v>
      </c>
      <c r="H174" s="63" t="s">
        <v>5673</v>
      </c>
      <c r="I174" s="63" t="s">
        <v>8435</v>
      </c>
      <c r="J174" s="63" t="s">
        <v>8436</v>
      </c>
      <c r="K174" s="65">
        <v>3.402708</v>
      </c>
      <c r="L174" s="65">
        <v>-76.572613</v>
      </c>
      <c r="M174" s="65">
        <v>1066.5</v>
      </c>
      <c r="N174" s="65">
        <v>10.60000038</v>
      </c>
      <c r="O174" s="63" t="s">
        <v>8437</v>
      </c>
      <c r="P174" s="65">
        <v>3.20789144E9</v>
      </c>
      <c r="Q174" s="63" t="s">
        <v>8438</v>
      </c>
      <c r="R174" s="64"/>
      <c r="S174" s="63" t="s">
        <v>8439</v>
      </c>
      <c r="T174" s="164" t="s">
        <v>8440</v>
      </c>
      <c r="U174" s="63" t="s">
        <v>8441</v>
      </c>
      <c r="V174" s="164" t="s">
        <v>8442</v>
      </c>
      <c r="W174" s="64"/>
      <c r="X174" s="64"/>
      <c r="Y174" s="65">
        <v>2.0</v>
      </c>
      <c r="Z174" s="65">
        <v>1.0</v>
      </c>
      <c r="AA174" s="63" t="s">
        <v>4896</v>
      </c>
      <c r="AB174" s="63" t="s">
        <v>35</v>
      </c>
      <c r="AC174" s="63" t="s">
        <v>35</v>
      </c>
      <c r="AD174" s="63" t="s">
        <v>35</v>
      </c>
      <c r="AE174" s="65">
        <v>1.0</v>
      </c>
      <c r="AF174" s="65">
        <v>1.0</v>
      </c>
      <c r="AG174" s="63" t="s">
        <v>2007</v>
      </c>
      <c r="AH174" s="63" t="s">
        <v>2007</v>
      </c>
      <c r="AI174" s="63" t="s">
        <v>2007</v>
      </c>
      <c r="AJ174" s="63" t="s">
        <v>2007</v>
      </c>
      <c r="AK174" s="63" t="s">
        <v>2007</v>
      </c>
      <c r="AL174" s="65">
        <v>2.0</v>
      </c>
      <c r="AM174" s="63" t="s">
        <v>2007</v>
      </c>
      <c r="AN174" s="63" t="s">
        <v>4421</v>
      </c>
      <c r="AO174" s="63" t="s">
        <v>4581</v>
      </c>
      <c r="AP174" s="63" t="s">
        <v>4420</v>
      </c>
      <c r="AQ174" s="64"/>
      <c r="AR174" s="63" t="s">
        <v>4421</v>
      </c>
      <c r="AS174" s="63" t="s">
        <v>35</v>
      </c>
      <c r="AT174" s="63" t="s">
        <v>8443</v>
      </c>
      <c r="AU174" s="63" t="s">
        <v>35</v>
      </c>
      <c r="AV174" s="63" t="s">
        <v>4458</v>
      </c>
      <c r="AW174" s="63" t="s">
        <v>4423</v>
      </c>
      <c r="AX174" s="63" t="s">
        <v>132</v>
      </c>
      <c r="AY174" s="64"/>
      <c r="AZ174" s="64"/>
      <c r="BA174" s="64"/>
      <c r="BB174" s="65">
        <v>0.0</v>
      </c>
      <c r="BC174" s="65">
        <v>1.0</v>
      </c>
      <c r="BD174" s="65">
        <v>0.0</v>
      </c>
      <c r="BE174" s="65">
        <v>3.0</v>
      </c>
      <c r="BF174" s="166">
        <v>45689.0</v>
      </c>
      <c r="BG174" s="65">
        <v>192.0</v>
      </c>
      <c r="BH174" s="63" t="s">
        <v>4564</v>
      </c>
      <c r="BI174" s="63" t="s">
        <v>4461</v>
      </c>
      <c r="BJ174" s="63" t="s">
        <v>4564</v>
      </c>
      <c r="BK174" s="65">
        <v>0.0</v>
      </c>
      <c r="BL174" s="65">
        <v>0.0</v>
      </c>
      <c r="BM174" s="65">
        <v>0.0</v>
      </c>
      <c r="BN174" s="65">
        <v>0.0</v>
      </c>
      <c r="BO174" s="65">
        <v>1.0</v>
      </c>
      <c r="BP174" s="65">
        <v>0.0</v>
      </c>
      <c r="BQ174" s="65">
        <v>0.0</v>
      </c>
      <c r="BR174" s="64"/>
      <c r="BS174" s="64"/>
      <c r="BT174" s="63" t="s">
        <v>4461</v>
      </c>
      <c r="BU174" s="63" t="s">
        <v>4424</v>
      </c>
      <c r="BV174" s="65">
        <v>0.0</v>
      </c>
      <c r="BW174" s="65">
        <v>1.0</v>
      </c>
      <c r="BX174" s="65">
        <v>0.0</v>
      </c>
      <c r="BY174" s="63" t="s">
        <v>8444</v>
      </c>
      <c r="BZ174" s="63" t="s">
        <v>4461</v>
      </c>
      <c r="CA174" s="63" t="s">
        <v>4689</v>
      </c>
      <c r="CB174" s="65">
        <v>0.0</v>
      </c>
      <c r="CC174" s="65">
        <v>0.0</v>
      </c>
      <c r="CD174" s="65">
        <v>1.0</v>
      </c>
      <c r="CE174" s="65">
        <v>0.0</v>
      </c>
      <c r="CF174" s="65">
        <v>0.0</v>
      </c>
      <c r="CG174" s="65">
        <v>0.0</v>
      </c>
      <c r="CH174" s="65">
        <v>0.0</v>
      </c>
      <c r="CI174" s="65">
        <v>0.0</v>
      </c>
      <c r="CJ174" s="63" t="s">
        <v>4991</v>
      </c>
      <c r="CK174" s="63" t="s">
        <v>4437</v>
      </c>
      <c r="CL174" s="65">
        <v>0.0</v>
      </c>
      <c r="CM174" s="65">
        <v>0.0</v>
      </c>
      <c r="CN174" s="65">
        <v>0.0</v>
      </c>
      <c r="CO174" s="65">
        <v>0.0</v>
      </c>
      <c r="CP174" s="65">
        <v>0.0</v>
      </c>
      <c r="CQ174" s="65">
        <v>0.0</v>
      </c>
      <c r="CR174" s="65">
        <v>0.0</v>
      </c>
      <c r="CS174" s="65">
        <v>1.0</v>
      </c>
      <c r="CT174" s="63" t="s">
        <v>132</v>
      </c>
      <c r="CU174" s="63" t="s">
        <v>4427</v>
      </c>
      <c r="CV174" s="64"/>
      <c r="CW174" s="64"/>
      <c r="CX174" s="63" t="s">
        <v>4437</v>
      </c>
      <c r="CY174" s="65">
        <v>0.0</v>
      </c>
      <c r="CZ174" s="65">
        <v>0.0</v>
      </c>
      <c r="DA174" s="65">
        <v>0.0</v>
      </c>
      <c r="DB174" s="65">
        <v>0.0</v>
      </c>
      <c r="DC174" s="65">
        <v>0.0</v>
      </c>
      <c r="DD174" s="65">
        <v>0.0</v>
      </c>
      <c r="DE174" s="65">
        <v>0.0</v>
      </c>
      <c r="DF174" s="65">
        <v>0.0</v>
      </c>
      <c r="DG174" s="64"/>
      <c r="DH174" s="64"/>
      <c r="DI174" s="64"/>
      <c r="DJ174" s="65">
        <v>0.0</v>
      </c>
      <c r="DK174" s="65">
        <v>0.0</v>
      </c>
      <c r="DL174" s="65">
        <v>1.0</v>
      </c>
      <c r="DM174" s="64"/>
      <c r="DN174" s="63" t="s">
        <v>4429</v>
      </c>
      <c r="DO174" s="63" t="s">
        <v>541</v>
      </c>
      <c r="DP174" s="63" t="s">
        <v>541</v>
      </c>
      <c r="DQ174" s="64"/>
      <c r="DR174" s="64"/>
      <c r="DS174" s="64"/>
      <c r="DT174" s="64"/>
      <c r="DU174" s="64"/>
      <c r="DV174" s="65">
        <v>0.0</v>
      </c>
      <c r="DW174" s="65">
        <v>1.0</v>
      </c>
      <c r="DX174" s="65">
        <v>0.0</v>
      </c>
      <c r="DY174" s="65">
        <v>0.0</v>
      </c>
      <c r="DZ174" s="65">
        <v>0.0</v>
      </c>
      <c r="EA174" s="63" t="s">
        <v>541</v>
      </c>
      <c r="EB174" s="64"/>
      <c r="EC174" s="64"/>
      <c r="ED174" s="64"/>
      <c r="EE174" s="64"/>
      <c r="EF174" s="64"/>
      <c r="EG174" s="65">
        <v>0.0</v>
      </c>
      <c r="EH174" s="65">
        <v>1.0</v>
      </c>
      <c r="EI174" s="65">
        <v>0.0</v>
      </c>
      <c r="EJ174" s="65">
        <v>0.0</v>
      </c>
      <c r="EK174" s="65">
        <v>0.0</v>
      </c>
      <c r="EL174" s="63" t="s">
        <v>4564</v>
      </c>
      <c r="EM174" s="63" t="s">
        <v>4432</v>
      </c>
      <c r="EN174" s="63" t="s">
        <v>4494</v>
      </c>
      <c r="EO174" s="64"/>
      <c r="EP174" s="64"/>
      <c r="EQ174" s="64"/>
      <c r="ER174" s="64"/>
      <c r="ES174" s="64"/>
      <c r="ET174" s="64"/>
      <c r="EU174" s="64"/>
      <c r="EV174" s="65">
        <v>1.0</v>
      </c>
      <c r="EW174" s="65">
        <v>0.0</v>
      </c>
      <c r="EX174" s="65">
        <v>0.0</v>
      </c>
      <c r="EY174" s="65">
        <v>0.0</v>
      </c>
      <c r="EZ174" s="65">
        <v>0.0</v>
      </c>
      <c r="FA174" s="65">
        <v>0.0</v>
      </c>
      <c r="FB174" s="65">
        <v>0.0</v>
      </c>
      <c r="FC174" s="63" t="s">
        <v>8445</v>
      </c>
      <c r="FD174" s="63" t="s">
        <v>4461</v>
      </c>
      <c r="FE174" s="64"/>
      <c r="FF174" s="64"/>
      <c r="FG174" s="64"/>
      <c r="FH174" s="65">
        <v>0.0</v>
      </c>
      <c r="FI174" s="65">
        <v>1.0</v>
      </c>
      <c r="FJ174" s="65">
        <v>0.0</v>
      </c>
      <c r="FK174" s="63" t="s">
        <v>8446</v>
      </c>
      <c r="FL174" s="164" t="s">
        <v>8447</v>
      </c>
      <c r="FM174" s="63" t="s">
        <v>35</v>
      </c>
      <c r="FN174" s="63" t="s">
        <v>4495</v>
      </c>
      <c r="FO174" s="65">
        <v>1.0</v>
      </c>
      <c r="FP174" s="65">
        <v>0.0</v>
      </c>
      <c r="FQ174" s="65">
        <v>0.0</v>
      </c>
      <c r="FR174" s="65">
        <v>0.0</v>
      </c>
      <c r="FS174" s="65">
        <v>0.0</v>
      </c>
      <c r="FT174" s="65">
        <v>0.0</v>
      </c>
      <c r="FU174" s="65">
        <v>0.0</v>
      </c>
      <c r="FV174" s="65">
        <v>0.0</v>
      </c>
      <c r="FW174" s="63" t="s">
        <v>132</v>
      </c>
      <c r="FX174" s="63" t="s">
        <v>132</v>
      </c>
      <c r="FY174" s="65">
        <v>0.0</v>
      </c>
      <c r="FZ174" s="65">
        <v>1.0</v>
      </c>
      <c r="GA174" s="65">
        <v>0.0</v>
      </c>
      <c r="GB174" s="63" t="s">
        <v>2007</v>
      </c>
      <c r="GC174" s="64"/>
      <c r="GD174" s="64"/>
      <c r="GE174" s="64"/>
      <c r="GF174" s="64"/>
      <c r="GG174" s="64"/>
      <c r="GH174" s="64"/>
      <c r="GI174" s="65">
        <v>0.0</v>
      </c>
      <c r="GJ174" s="65">
        <v>0.0</v>
      </c>
      <c r="GK174" s="65">
        <v>0.0</v>
      </c>
      <c r="GL174" s="65">
        <v>0.0</v>
      </c>
      <c r="GM174" s="65">
        <v>1.0</v>
      </c>
      <c r="GN174" s="65">
        <v>0.0</v>
      </c>
      <c r="GO174" s="63" t="s">
        <v>132</v>
      </c>
      <c r="GP174" s="64"/>
      <c r="GQ174" s="64"/>
      <c r="GR174" s="64"/>
      <c r="GS174" s="64"/>
      <c r="GT174" s="65">
        <v>0.0</v>
      </c>
      <c r="GU174" s="65">
        <v>1.0</v>
      </c>
      <c r="GV174" s="65">
        <v>0.0</v>
      </c>
      <c r="GW174" s="64"/>
      <c r="GX174" s="65">
        <v>0.0</v>
      </c>
      <c r="GY174" s="63" t="s">
        <v>4474</v>
      </c>
      <c r="GZ174" s="63" t="s">
        <v>4566</v>
      </c>
      <c r="HA174" s="64"/>
      <c r="HB174" s="64"/>
      <c r="HC174" s="64"/>
      <c r="HD174" s="64"/>
      <c r="HE174" s="65">
        <v>0.0</v>
      </c>
      <c r="HF174" s="65">
        <v>0.0</v>
      </c>
      <c r="HG174" s="65">
        <v>0.0</v>
      </c>
      <c r="HH174" s="65">
        <v>1.0</v>
      </c>
      <c r="HI174" s="63" t="s">
        <v>4519</v>
      </c>
      <c r="HJ174" s="65">
        <v>1.0</v>
      </c>
      <c r="HK174" s="65">
        <v>0.0</v>
      </c>
      <c r="HL174" s="65">
        <v>0.0</v>
      </c>
      <c r="HM174" s="65">
        <v>0.0</v>
      </c>
      <c r="HN174" s="64"/>
      <c r="HO174" s="63" t="s">
        <v>132</v>
      </c>
      <c r="HP174" s="65">
        <v>8000.0</v>
      </c>
      <c r="HQ174" s="63" t="s">
        <v>8448</v>
      </c>
      <c r="HR174" s="65">
        <v>1.0</v>
      </c>
      <c r="HS174" s="63" t="s">
        <v>8449</v>
      </c>
      <c r="HT174" s="64"/>
      <c r="HU174" s="64"/>
      <c r="HV174" s="63" t="s">
        <v>8450</v>
      </c>
      <c r="HW174" s="63" t="s">
        <v>8451</v>
      </c>
      <c r="HX174" s="63" t="s">
        <v>1554</v>
      </c>
      <c r="HY174" s="63">
        <v>2656360.0</v>
      </c>
      <c r="HZ174" s="63" t="s">
        <v>4437</v>
      </c>
      <c r="IA174" s="65">
        <v>0.0</v>
      </c>
      <c r="IB174" s="65">
        <v>0.0</v>
      </c>
      <c r="IC174" s="65">
        <v>0.0</v>
      </c>
      <c r="ID174" s="65">
        <v>0.0</v>
      </c>
      <c r="IE174" s="65">
        <v>0.0</v>
      </c>
      <c r="IF174" s="65">
        <v>1.0</v>
      </c>
      <c r="IG174" s="65">
        <v>0.0</v>
      </c>
      <c r="IH174" s="64"/>
      <c r="II174" s="64"/>
      <c r="IJ174" s="64"/>
      <c r="IK174" s="64"/>
      <c r="IL174" s="64"/>
      <c r="IM174" s="64"/>
      <c r="IN174" s="64"/>
      <c r="IO174" s="64"/>
      <c r="IP174" s="64"/>
      <c r="IQ174" s="64"/>
      <c r="IR174" s="63" t="s">
        <v>8452</v>
      </c>
      <c r="IS174" s="65">
        <v>2.0</v>
      </c>
      <c r="IT174" s="63" t="s">
        <v>5287</v>
      </c>
      <c r="IU174" s="64"/>
      <c r="IV174" s="63" t="s">
        <v>8453</v>
      </c>
      <c r="IW174" s="164" t="s">
        <v>8454</v>
      </c>
      <c r="IX174" s="64"/>
      <c r="IY174" s="64"/>
      <c r="IZ174" s="63" t="s">
        <v>8455</v>
      </c>
      <c r="JA174" s="164" t="s">
        <v>8456</v>
      </c>
      <c r="JB174" s="64"/>
      <c r="JC174" s="64"/>
      <c r="JD174" s="64"/>
      <c r="JE174" s="63" t="s">
        <v>132</v>
      </c>
      <c r="JF174" s="64"/>
      <c r="JG174" s="64"/>
      <c r="JH174" s="64"/>
      <c r="JI174" s="64"/>
      <c r="JJ174" s="64"/>
      <c r="JK174" s="64"/>
      <c r="JL174" s="64"/>
      <c r="JM174" s="64"/>
      <c r="JN174" s="64"/>
      <c r="JO174" s="64"/>
      <c r="JP174" s="64"/>
      <c r="JQ174" s="64"/>
      <c r="JR174" s="64"/>
      <c r="JS174" s="64"/>
      <c r="JT174" s="64"/>
      <c r="JU174" s="64"/>
      <c r="JV174" s="64"/>
      <c r="JW174" s="64"/>
      <c r="JX174" s="64"/>
      <c r="JY174" s="64"/>
      <c r="JZ174" s="64"/>
      <c r="KA174" s="64"/>
      <c r="KB174" s="64"/>
      <c r="KC174" s="64"/>
      <c r="KD174" s="64"/>
      <c r="KE174" s="64"/>
      <c r="KF174" s="64"/>
      <c r="KG174" s="64"/>
      <c r="KH174" s="64"/>
      <c r="KI174" s="64"/>
      <c r="KJ174" s="64"/>
      <c r="KK174" s="65">
        <v>5.29085074E8</v>
      </c>
      <c r="KL174" s="63" t="s">
        <v>8457</v>
      </c>
      <c r="KM174" s="163">
        <v>45319.0</v>
      </c>
      <c r="KN174" s="64"/>
      <c r="KO174" s="64"/>
      <c r="KP174" s="63" t="s">
        <v>4442</v>
      </c>
      <c r="KQ174" s="64"/>
      <c r="KR174" s="63" t="s">
        <v>6404</v>
      </c>
      <c r="KS174" s="64"/>
      <c r="KT174" s="65">
        <v>173.0</v>
      </c>
    </row>
    <row r="175" hidden="1">
      <c r="A175" s="163">
        <v>45319.0</v>
      </c>
      <c r="B175" s="163">
        <v>45319.0</v>
      </c>
      <c r="C175" s="63" t="s">
        <v>8458</v>
      </c>
      <c r="D175" s="63" t="s">
        <v>8459</v>
      </c>
      <c r="E175" s="63">
        <v>3.17375288E9</v>
      </c>
      <c r="F175" s="63" t="s">
        <v>4408</v>
      </c>
      <c r="G175" s="63" t="s">
        <v>5645</v>
      </c>
      <c r="H175" s="63" t="s">
        <v>5673</v>
      </c>
      <c r="I175" s="63" t="s">
        <v>8460</v>
      </c>
      <c r="J175" s="63" t="s">
        <v>8461</v>
      </c>
      <c r="K175" s="65">
        <v>3.428355</v>
      </c>
      <c r="L175" s="65">
        <v>-76.55548</v>
      </c>
      <c r="M175" s="65">
        <v>1173.523071</v>
      </c>
      <c r="N175" s="65">
        <v>6.842999935</v>
      </c>
      <c r="O175" s="63" t="s">
        <v>8462</v>
      </c>
      <c r="P175" s="65">
        <v>3.154373273E9</v>
      </c>
      <c r="Q175" s="63" t="s">
        <v>8463</v>
      </c>
      <c r="R175" s="64"/>
      <c r="S175" s="63" t="s">
        <v>8464</v>
      </c>
      <c r="T175" s="164" t="s">
        <v>8465</v>
      </c>
      <c r="U175" s="63" t="s">
        <v>8466</v>
      </c>
      <c r="V175" s="164" t="s">
        <v>8467</v>
      </c>
      <c r="W175" s="63" t="s">
        <v>8468</v>
      </c>
      <c r="X175" s="164" t="s">
        <v>8469</v>
      </c>
      <c r="Y175" s="65">
        <v>2.0</v>
      </c>
      <c r="Z175" s="65">
        <v>1.0</v>
      </c>
      <c r="AA175" s="63" t="s">
        <v>4484</v>
      </c>
      <c r="AB175" s="63" t="s">
        <v>35</v>
      </c>
      <c r="AC175" s="63" t="s">
        <v>35</v>
      </c>
      <c r="AD175" s="63" t="s">
        <v>35</v>
      </c>
      <c r="AE175" s="65">
        <v>1.0</v>
      </c>
      <c r="AF175" s="65">
        <v>1.0</v>
      </c>
      <c r="AG175" s="63" t="s">
        <v>2007</v>
      </c>
      <c r="AH175" s="63" t="s">
        <v>2007</v>
      </c>
      <c r="AI175" s="63" t="s">
        <v>2007</v>
      </c>
      <c r="AJ175" s="63" t="s">
        <v>2007</v>
      </c>
      <c r="AK175" s="65">
        <v>1.0</v>
      </c>
      <c r="AL175" s="65">
        <v>1.0</v>
      </c>
      <c r="AM175" s="65">
        <v>1.0</v>
      </c>
      <c r="AN175" s="63" t="s">
        <v>4485</v>
      </c>
      <c r="AO175" s="63" t="s">
        <v>4419</v>
      </c>
      <c r="AP175" s="63" t="s">
        <v>4420</v>
      </c>
      <c r="AQ175" s="64"/>
      <c r="AR175" s="63" t="s">
        <v>4421</v>
      </c>
      <c r="AS175" s="63" t="s">
        <v>35</v>
      </c>
      <c r="AT175" s="63" t="s">
        <v>8470</v>
      </c>
      <c r="AU175" s="63" t="s">
        <v>35</v>
      </c>
      <c r="AV175" s="63" t="s">
        <v>4458</v>
      </c>
      <c r="AW175" s="63" t="s">
        <v>4423</v>
      </c>
      <c r="AX175" s="63" t="s">
        <v>132</v>
      </c>
      <c r="AY175" s="64"/>
      <c r="AZ175" s="64"/>
      <c r="BA175" s="64"/>
      <c r="BB175" s="65">
        <v>0.0</v>
      </c>
      <c r="BC175" s="65">
        <v>1.0</v>
      </c>
      <c r="BD175" s="65">
        <v>0.0</v>
      </c>
      <c r="BE175" s="65">
        <v>1.0</v>
      </c>
      <c r="BF175" s="166">
        <v>45689.0</v>
      </c>
      <c r="BG175" s="65">
        <v>34.0</v>
      </c>
      <c r="BH175" s="63" t="s">
        <v>4459</v>
      </c>
      <c r="BI175" s="63" t="s">
        <v>4425</v>
      </c>
      <c r="BJ175" s="63" t="s">
        <v>4564</v>
      </c>
      <c r="BK175" s="65">
        <v>0.0</v>
      </c>
      <c r="BL175" s="65">
        <v>0.0</v>
      </c>
      <c r="BM175" s="65">
        <v>0.0</v>
      </c>
      <c r="BN175" s="65">
        <v>0.0</v>
      </c>
      <c r="BO175" s="65">
        <v>1.0</v>
      </c>
      <c r="BP175" s="65">
        <v>0.0</v>
      </c>
      <c r="BQ175" s="65">
        <v>0.0</v>
      </c>
      <c r="BR175" s="64"/>
      <c r="BS175" s="64"/>
      <c r="BT175" s="63" t="s">
        <v>4425</v>
      </c>
      <c r="BU175" s="63" t="s">
        <v>4488</v>
      </c>
      <c r="BV175" s="65">
        <v>0.0</v>
      </c>
      <c r="BW175" s="65">
        <v>0.0</v>
      </c>
      <c r="BX175" s="65">
        <v>1.0</v>
      </c>
      <c r="BY175" s="63" t="s">
        <v>8471</v>
      </c>
      <c r="BZ175" s="63" t="s">
        <v>4460</v>
      </c>
      <c r="CA175" s="63" t="s">
        <v>4489</v>
      </c>
      <c r="CB175" s="65">
        <v>0.0</v>
      </c>
      <c r="CC175" s="65">
        <v>1.0</v>
      </c>
      <c r="CD175" s="65">
        <v>1.0</v>
      </c>
      <c r="CE175" s="65">
        <v>0.0</v>
      </c>
      <c r="CF175" s="65">
        <v>1.0</v>
      </c>
      <c r="CG175" s="65">
        <v>0.0</v>
      </c>
      <c r="CH175" s="65">
        <v>0.0</v>
      </c>
      <c r="CI175" s="65">
        <v>0.0</v>
      </c>
      <c r="CJ175" s="64"/>
      <c r="CK175" s="63" t="s">
        <v>216</v>
      </c>
      <c r="CL175" s="65">
        <v>0.0</v>
      </c>
      <c r="CM175" s="65">
        <v>0.0</v>
      </c>
      <c r="CN175" s="65">
        <v>0.0</v>
      </c>
      <c r="CO175" s="65">
        <v>0.0</v>
      </c>
      <c r="CP175" s="65">
        <v>0.0</v>
      </c>
      <c r="CQ175" s="65">
        <v>1.0</v>
      </c>
      <c r="CR175" s="65">
        <v>0.0</v>
      </c>
      <c r="CS175" s="65">
        <v>0.0</v>
      </c>
      <c r="CT175" s="63" t="s">
        <v>8472</v>
      </c>
      <c r="CU175" s="63" t="s">
        <v>4427</v>
      </c>
      <c r="CV175" s="64"/>
      <c r="CW175" s="64"/>
      <c r="CX175" s="63" t="s">
        <v>4538</v>
      </c>
      <c r="CY175" s="65">
        <v>0.0</v>
      </c>
      <c r="CZ175" s="65">
        <v>0.0</v>
      </c>
      <c r="DA175" s="65">
        <v>0.0</v>
      </c>
      <c r="DB175" s="65">
        <v>0.0</v>
      </c>
      <c r="DC175" s="65">
        <v>0.0</v>
      </c>
      <c r="DD175" s="65">
        <v>0.0</v>
      </c>
      <c r="DE175" s="65">
        <v>1.0</v>
      </c>
      <c r="DF175" s="65">
        <v>0.0</v>
      </c>
      <c r="DG175" s="64"/>
      <c r="DH175" s="64"/>
      <c r="DI175" s="64"/>
      <c r="DJ175" s="65">
        <v>0.0</v>
      </c>
      <c r="DK175" s="65">
        <v>0.0</v>
      </c>
      <c r="DL175" s="65">
        <v>0.0</v>
      </c>
      <c r="DM175" s="64"/>
      <c r="DN175" s="63" t="s">
        <v>4429</v>
      </c>
      <c r="DO175" s="63" t="s">
        <v>4430</v>
      </c>
      <c r="DP175" s="63" t="s">
        <v>4563</v>
      </c>
      <c r="DQ175" s="64"/>
      <c r="DR175" s="64"/>
      <c r="DS175" s="64"/>
      <c r="DT175" s="64"/>
      <c r="DU175" s="64"/>
      <c r="DV175" s="65">
        <v>0.0</v>
      </c>
      <c r="DW175" s="65">
        <v>0.0</v>
      </c>
      <c r="DX175" s="65">
        <v>0.0</v>
      </c>
      <c r="DY175" s="65">
        <v>0.0</v>
      </c>
      <c r="DZ175" s="65">
        <v>1.0</v>
      </c>
      <c r="EA175" s="63" t="s">
        <v>4563</v>
      </c>
      <c r="EB175" s="64"/>
      <c r="EC175" s="64"/>
      <c r="ED175" s="64"/>
      <c r="EE175" s="64"/>
      <c r="EF175" s="64"/>
      <c r="EG175" s="65">
        <v>0.0</v>
      </c>
      <c r="EH175" s="65">
        <v>0.0</v>
      </c>
      <c r="EI175" s="65">
        <v>0.0</v>
      </c>
      <c r="EJ175" s="65">
        <v>0.0</v>
      </c>
      <c r="EK175" s="65">
        <v>1.0</v>
      </c>
      <c r="EL175" s="63" t="s">
        <v>4564</v>
      </c>
      <c r="EM175" s="63" t="s">
        <v>4432</v>
      </c>
      <c r="EN175" s="63" t="s">
        <v>4494</v>
      </c>
      <c r="EO175" s="64"/>
      <c r="EP175" s="64"/>
      <c r="EQ175" s="64"/>
      <c r="ER175" s="64"/>
      <c r="ES175" s="64"/>
      <c r="ET175" s="64"/>
      <c r="EU175" s="64"/>
      <c r="EV175" s="65">
        <v>1.0</v>
      </c>
      <c r="EW175" s="65">
        <v>0.0</v>
      </c>
      <c r="EX175" s="65">
        <v>0.0</v>
      </c>
      <c r="EY175" s="65">
        <v>0.0</v>
      </c>
      <c r="EZ175" s="65">
        <v>0.0</v>
      </c>
      <c r="FA175" s="65">
        <v>0.0</v>
      </c>
      <c r="FB175" s="65">
        <v>0.0</v>
      </c>
      <c r="FC175" s="64"/>
      <c r="FD175" s="63" t="s">
        <v>4963</v>
      </c>
      <c r="FE175" s="64"/>
      <c r="FF175" s="64"/>
      <c r="FG175" s="64"/>
      <c r="FH175" s="65">
        <v>0.0</v>
      </c>
      <c r="FI175" s="65">
        <v>1.0</v>
      </c>
      <c r="FJ175" s="65">
        <v>1.0</v>
      </c>
      <c r="FK175" s="63" t="s">
        <v>8473</v>
      </c>
      <c r="FL175" s="164" t="s">
        <v>8474</v>
      </c>
      <c r="FM175" s="63" t="s">
        <v>35</v>
      </c>
      <c r="FN175" s="63" t="s">
        <v>4874</v>
      </c>
      <c r="FO175" s="65">
        <v>1.0</v>
      </c>
      <c r="FP175" s="65">
        <v>0.0</v>
      </c>
      <c r="FQ175" s="65">
        <v>0.0</v>
      </c>
      <c r="FR175" s="65">
        <v>0.0</v>
      </c>
      <c r="FS175" s="65">
        <v>1.0</v>
      </c>
      <c r="FT175" s="65">
        <v>0.0</v>
      </c>
      <c r="FU175" s="65">
        <v>0.0</v>
      </c>
      <c r="FV175" s="65">
        <v>0.0</v>
      </c>
      <c r="FW175" s="63" t="s">
        <v>132</v>
      </c>
      <c r="FX175" s="63" t="s">
        <v>132</v>
      </c>
      <c r="FY175" s="65">
        <v>0.0</v>
      </c>
      <c r="FZ175" s="65">
        <v>1.0</v>
      </c>
      <c r="GA175" s="65">
        <v>0.0</v>
      </c>
      <c r="GB175" s="63" t="s">
        <v>2007</v>
      </c>
      <c r="GC175" s="64"/>
      <c r="GD175" s="64"/>
      <c r="GE175" s="64"/>
      <c r="GF175" s="64"/>
      <c r="GG175" s="64"/>
      <c r="GH175" s="64"/>
      <c r="GI175" s="65">
        <v>0.0</v>
      </c>
      <c r="GJ175" s="65">
        <v>0.0</v>
      </c>
      <c r="GK175" s="65">
        <v>0.0</v>
      </c>
      <c r="GL175" s="65">
        <v>0.0</v>
      </c>
      <c r="GM175" s="65">
        <v>1.0</v>
      </c>
      <c r="GN175" s="65">
        <v>0.0</v>
      </c>
      <c r="GO175" s="63" t="s">
        <v>564</v>
      </c>
      <c r="GP175" s="64"/>
      <c r="GQ175" s="64"/>
      <c r="GR175" s="64"/>
      <c r="GS175" s="64"/>
      <c r="GT175" s="65">
        <v>1.0</v>
      </c>
      <c r="GU175" s="65">
        <v>0.0</v>
      </c>
      <c r="GV175" s="65">
        <v>0.0</v>
      </c>
      <c r="GW175" s="64"/>
      <c r="GX175" s="65">
        <v>0.0</v>
      </c>
      <c r="GY175" s="63" t="s">
        <v>4518</v>
      </c>
      <c r="GZ175" s="63" t="s">
        <v>564</v>
      </c>
      <c r="HA175" s="64"/>
      <c r="HB175" s="64"/>
      <c r="HC175" s="64"/>
      <c r="HD175" s="64"/>
      <c r="HE175" s="65">
        <v>1.0</v>
      </c>
      <c r="HF175" s="65">
        <v>0.0</v>
      </c>
      <c r="HG175" s="65">
        <v>0.0</v>
      </c>
      <c r="HH175" s="65">
        <v>0.0</v>
      </c>
      <c r="HI175" s="63" t="s">
        <v>5073</v>
      </c>
      <c r="HJ175" s="65">
        <v>0.0</v>
      </c>
      <c r="HK175" s="65">
        <v>0.0</v>
      </c>
      <c r="HL175" s="65">
        <v>0.0</v>
      </c>
      <c r="HM175" s="65">
        <v>1.0</v>
      </c>
      <c r="HN175" s="64"/>
      <c r="HO175" s="63" t="s">
        <v>132</v>
      </c>
      <c r="HP175" s="65">
        <v>100000.0</v>
      </c>
      <c r="HQ175" s="63" t="s">
        <v>8423</v>
      </c>
      <c r="HR175" s="65">
        <v>2.0</v>
      </c>
      <c r="HS175" s="63" t="s">
        <v>8475</v>
      </c>
      <c r="HT175" s="64"/>
      <c r="HU175" s="64"/>
      <c r="HV175" s="63" t="s">
        <v>8476</v>
      </c>
      <c r="HW175" s="63" t="s">
        <v>8477</v>
      </c>
      <c r="HX175" s="63" t="s">
        <v>3254</v>
      </c>
      <c r="HY175" s="63">
        <v>3.8675093E7</v>
      </c>
      <c r="HZ175" s="63" t="s">
        <v>4437</v>
      </c>
      <c r="IA175" s="65">
        <v>0.0</v>
      </c>
      <c r="IB175" s="65">
        <v>0.0</v>
      </c>
      <c r="IC175" s="65">
        <v>0.0</v>
      </c>
      <c r="ID175" s="65">
        <v>0.0</v>
      </c>
      <c r="IE175" s="65">
        <v>0.0</v>
      </c>
      <c r="IF175" s="65">
        <v>1.0</v>
      </c>
      <c r="IG175" s="65">
        <v>0.0</v>
      </c>
      <c r="IH175" s="64"/>
      <c r="II175" s="64"/>
      <c r="IJ175" s="64"/>
      <c r="IK175" s="64"/>
      <c r="IL175" s="64"/>
      <c r="IM175" s="64"/>
      <c r="IN175" s="64"/>
      <c r="IO175" s="64"/>
      <c r="IP175" s="64"/>
      <c r="IQ175" s="63" t="s">
        <v>8478</v>
      </c>
      <c r="IR175" s="63">
        <v>131000.0</v>
      </c>
      <c r="IS175" s="65">
        <v>1.0</v>
      </c>
      <c r="IT175" s="63" t="s">
        <v>5287</v>
      </c>
      <c r="IU175" s="64"/>
      <c r="IV175" s="63" t="s">
        <v>8479</v>
      </c>
      <c r="IW175" s="164" t="s">
        <v>8480</v>
      </c>
      <c r="IX175" s="64"/>
      <c r="IY175" s="64"/>
      <c r="IZ175" s="63" t="s">
        <v>8481</v>
      </c>
      <c r="JA175" s="164" t="s">
        <v>8482</v>
      </c>
      <c r="JB175" s="64"/>
      <c r="JC175" s="64"/>
      <c r="JD175" s="64"/>
      <c r="JE175" s="63" t="s">
        <v>8483</v>
      </c>
      <c r="JF175" s="64"/>
      <c r="JG175" s="64"/>
      <c r="JH175" s="64"/>
      <c r="JI175" s="64"/>
      <c r="JJ175" s="64"/>
      <c r="JK175" s="64"/>
      <c r="JL175" s="64"/>
      <c r="JM175" s="64"/>
      <c r="JN175" s="64"/>
      <c r="JO175" s="64"/>
      <c r="JP175" s="64"/>
      <c r="JQ175" s="64"/>
      <c r="JR175" s="64"/>
      <c r="JS175" s="64"/>
      <c r="JT175" s="64"/>
      <c r="JU175" s="64"/>
      <c r="JV175" s="64"/>
      <c r="JW175" s="64"/>
      <c r="JX175" s="64"/>
      <c r="JY175" s="64"/>
      <c r="JZ175" s="64"/>
      <c r="KA175" s="64"/>
      <c r="KB175" s="64"/>
      <c r="KC175" s="64"/>
      <c r="KD175" s="64"/>
      <c r="KE175" s="64"/>
      <c r="KF175" s="64"/>
      <c r="KG175" s="64"/>
      <c r="KH175" s="64"/>
      <c r="KI175" s="64"/>
      <c r="KJ175" s="64"/>
      <c r="KK175" s="65">
        <v>5.290851E8</v>
      </c>
      <c r="KL175" s="63" t="s">
        <v>8484</v>
      </c>
      <c r="KM175" s="163">
        <v>45319.0</v>
      </c>
      <c r="KN175" s="64"/>
      <c r="KO175" s="64"/>
      <c r="KP175" s="63" t="s">
        <v>4442</v>
      </c>
      <c r="KQ175" s="64"/>
      <c r="KR175" s="63" t="s">
        <v>6404</v>
      </c>
      <c r="KS175" s="64"/>
      <c r="KT175" s="65">
        <v>174.0</v>
      </c>
    </row>
    <row r="176" hidden="1">
      <c r="A176" s="163">
        <v>45319.0</v>
      </c>
      <c r="B176" s="163">
        <v>45319.0</v>
      </c>
      <c r="C176" s="63" t="s">
        <v>8485</v>
      </c>
      <c r="D176" s="63" t="s">
        <v>8486</v>
      </c>
      <c r="E176" s="63">
        <v>3.136520913E9</v>
      </c>
      <c r="F176" s="63" t="s">
        <v>4408</v>
      </c>
      <c r="G176" s="63" t="s">
        <v>5645</v>
      </c>
      <c r="H176" s="63" t="s">
        <v>5673</v>
      </c>
      <c r="I176" s="63" t="s">
        <v>8435</v>
      </c>
      <c r="J176" s="63" t="s">
        <v>8487</v>
      </c>
      <c r="K176" s="65">
        <v>3.400658</v>
      </c>
      <c r="L176" s="65">
        <v>-76.573176</v>
      </c>
      <c r="M176" s="65">
        <v>1179.900024</v>
      </c>
      <c r="N176" s="65">
        <v>17.67900085</v>
      </c>
      <c r="O176" s="63" t="s">
        <v>8488</v>
      </c>
      <c r="P176" s="65">
        <v>3.178200664E9</v>
      </c>
      <c r="Q176" s="63" t="s">
        <v>8489</v>
      </c>
      <c r="R176" s="64"/>
      <c r="S176" s="63" t="s">
        <v>8490</v>
      </c>
      <c r="T176" s="164" t="s">
        <v>8491</v>
      </c>
      <c r="U176" s="63" t="s">
        <v>8492</v>
      </c>
      <c r="V176" s="164" t="s">
        <v>8493</v>
      </c>
      <c r="W176" s="63" t="s">
        <v>8494</v>
      </c>
      <c r="X176" s="164" t="s">
        <v>8495</v>
      </c>
      <c r="Y176" s="65">
        <v>4.0</v>
      </c>
      <c r="Z176" s="65">
        <v>1.0</v>
      </c>
      <c r="AA176" s="63" t="s">
        <v>4417</v>
      </c>
      <c r="AB176" s="63" t="s">
        <v>35</v>
      </c>
      <c r="AC176" s="63" t="s">
        <v>35</v>
      </c>
      <c r="AD176" s="63" t="s">
        <v>132</v>
      </c>
      <c r="AE176" s="65">
        <v>1.0</v>
      </c>
      <c r="AF176" s="65">
        <v>3.0</v>
      </c>
      <c r="AG176" s="65">
        <v>1.0</v>
      </c>
      <c r="AH176" s="65">
        <v>1.0</v>
      </c>
      <c r="AI176" s="63" t="s">
        <v>2007</v>
      </c>
      <c r="AJ176" s="65">
        <v>2.0</v>
      </c>
      <c r="AK176" s="63" t="s">
        <v>2007</v>
      </c>
      <c r="AL176" s="63" t="s">
        <v>2007</v>
      </c>
      <c r="AM176" s="63" t="s">
        <v>2007</v>
      </c>
      <c r="AN176" s="63" t="s">
        <v>4485</v>
      </c>
      <c r="AO176" s="63" t="s">
        <v>4581</v>
      </c>
      <c r="AP176" s="63" t="s">
        <v>4582</v>
      </c>
      <c r="AQ176" s="64"/>
      <c r="AR176" s="63" t="s">
        <v>4421</v>
      </c>
      <c r="AS176" s="63" t="s">
        <v>132</v>
      </c>
      <c r="AT176" s="64"/>
      <c r="AU176" s="63" t="s">
        <v>6555</v>
      </c>
      <c r="AV176" s="63" t="s">
        <v>4606</v>
      </c>
      <c r="AW176" s="63" t="s">
        <v>4561</v>
      </c>
      <c r="AX176" s="63" t="s">
        <v>132</v>
      </c>
      <c r="AY176" s="64"/>
      <c r="AZ176" s="64"/>
      <c r="BA176" s="64"/>
      <c r="BB176" s="65">
        <v>0.0</v>
      </c>
      <c r="BC176" s="65">
        <v>1.0</v>
      </c>
      <c r="BD176" s="65">
        <v>0.0</v>
      </c>
      <c r="BE176" s="65">
        <v>2.0</v>
      </c>
      <c r="BF176" s="63" t="s">
        <v>4487</v>
      </c>
      <c r="BG176" s="65">
        <v>15.0</v>
      </c>
      <c r="BH176" s="63" t="s">
        <v>4459</v>
      </c>
      <c r="BI176" s="63" t="s">
        <v>4425</v>
      </c>
      <c r="BJ176" s="63" t="s">
        <v>5810</v>
      </c>
      <c r="BK176" s="65">
        <v>1.0</v>
      </c>
      <c r="BL176" s="65">
        <v>0.0</v>
      </c>
      <c r="BM176" s="65">
        <v>0.0</v>
      </c>
      <c r="BN176" s="65">
        <v>0.0</v>
      </c>
      <c r="BO176" s="65">
        <v>1.0</v>
      </c>
      <c r="BP176" s="65">
        <v>0.0</v>
      </c>
      <c r="BQ176" s="65">
        <v>0.0</v>
      </c>
      <c r="BR176" s="64"/>
      <c r="BS176" s="64"/>
      <c r="BT176" s="63" t="s">
        <v>4425</v>
      </c>
      <c r="BU176" s="64"/>
      <c r="BV176" s="64"/>
      <c r="BW176" s="64"/>
      <c r="BX176" s="64"/>
      <c r="BY176" s="63" t="s">
        <v>4426</v>
      </c>
      <c r="BZ176" s="63" t="s">
        <v>4425</v>
      </c>
      <c r="CA176" s="63" t="s">
        <v>4536</v>
      </c>
      <c r="CB176" s="65">
        <v>1.0</v>
      </c>
      <c r="CC176" s="65">
        <v>1.0</v>
      </c>
      <c r="CD176" s="65">
        <v>1.0</v>
      </c>
      <c r="CE176" s="65">
        <v>1.0</v>
      </c>
      <c r="CF176" s="65">
        <v>1.0</v>
      </c>
      <c r="CG176" s="65">
        <v>0.0</v>
      </c>
      <c r="CH176" s="65">
        <v>0.0</v>
      </c>
      <c r="CI176" s="65">
        <v>0.0</v>
      </c>
      <c r="CJ176" s="64"/>
      <c r="CK176" s="63" t="s">
        <v>5059</v>
      </c>
      <c r="CL176" s="65">
        <v>0.0</v>
      </c>
      <c r="CM176" s="65">
        <v>0.0</v>
      </c>
      <c r="CN176" s="65">
        <v>0.0</v>
      </c>
      <c r="CO176" s="65">
        <v>0.0</v>
      </c>
      <c r="CP176" s="65">
        <v>0.0</v>
      </c>
      <c r="CQ176" s="65">
        <v>1.0</v>
      </c>
      <c r="CR176" s="65">
        <v>1.0</v>
      </c>
      <c r="CS176" s="65">
        <v>0.0</v>
      </c>
      <c r="CT176" s="63" t="s">
        <v>8496</v>
      </c>
      <c r="CU176" s="63" t="s">
        <v>4427</v>
      </c>
      <c r="CV176" s="64"/>
      <c r="CW176" s="64"/>
      <c r="CX176" s="63" t="s">
        <v>4514</v>
      </c>
      <c r="CY176" s="65">
        <v>0.0</v>
      </c>
      <c r="CZ176" s="65">
        <v>0.0</v>
      </c>
      <c r="DA176" s="65">
        <v>0.0</v>
      </c>
      <c r="DB176" s="65">
        <v>0.0</v>
      </c>
      <c r="DC176" s="65">
        <v>0.0</v>
      </c>
      <c r="DD176" s="65">
        <v>0.0</v>
      </c>
      <c r="DE176" s="65">
        <v>0.0</v>
      </c>
      <c r="DF176" s="65">
        <v>0.0</v>
      </c>
      <c r="DG176" s="64"/>
      <c r="DH176" s="64"/>
      <c r="DI176" s="64"/>
      <c r="DJ176" s="65">
        <v>1.0</v>
      </c>
      <c r="DK176" s="65">
        <v>0.0</v>
      </c>
      <c r="DL176" s="65">
        <v>0.0</v>
      </c>
      <c r="DM176" s="64"/>
      <c r="DN176" s="63" t="s">
        <v>4429</v>
      </c>
      <c r="DO176" s="63" t="s">
        <v>4437</v>
      </c>
      <c r="DP176" s="63" t="s">
        <v>541</v>
      </c>
      <c r="DQ176" s="64"/>
      <c r="DR176" s="64"/>
      <c r="DS176" s="64"/>
      <c r="DT176" s="64"/>
      <c r="DU176" s="64"/>
      <c r="DV176" s="65">
        <v>0.0</v>
      </c>
      <c r="DW176" s="65">
        <v>1.0</v>
      </c>
      <c r="DX176" s="65">
        <v>0.0</v>
      </c>
      <c r="DY176" s="65">
        <v>0.0</v>
      </c>
      <c r="DZ176" s="65">
        <v>0.0</v>
      </c>
      <c r="EA176" s="63" t="s">
        <v>541</v>
      </c>
      <c r="EB176" s="64"/>
      <c r="EC176" s="64"/>
      <c r="ED176" s="64"/>
      <c r="EE176" s="64"/>
      <c r="EF176" s="64"/>
      <c r="EG176" s="65">
        <v>0.0</v>
      </c>
      <c r="EH176" s="65">
        <v>1.0</v>
      </c>
      <c r="EI176" s="65">
        <v>0.0</v>
      </c>
      <c r="EJ176" s="65">
        <v>0.0</v>
      </c>
      <c r="EK176" s="65">
        <v>0.0</v>
      </c>
      <c r="EL176" s="63" t="s">
        <v>4431</v>
      </c>
      <c r="EM176" s="63" t="s">
        <v>4432</v>
      </c>
      <c r="EN176" s="63" t="s">
        <v>4433</v>
      </c>
      <c r="EO176" s="64"/>
      <c r="EP176" s="64"/>
      <c r="EQ176" s="64"/>
      <c r="ER176" s="64"/>
      <c r="ES176" s="64"/>
      <c r="ET176" s="64"/>
      <c r="EU176" s="64"/>
      <c r="EV176" s="65">
        <v>0.0</v>
      </c>
      <c r="EW176" s="65">
        <v>0.0</v>
      </c>
      <c r="EX176" s="65">
        <v>0.0</v>
      </c>
      <c r="EY176" s="65">
        <v>0.0</v>
      </c>
      <c r="EZ176" s="65">
        <v>1.0</v>
      </c>
      <c r="FA176" s="65">
        <v>0.0</v>
      </c>
      <c r="FB176" s="65">
        <v>0.0</v>
      </c>
      <c r="FC176" s="64"/>
      <c r="FD176" s="63" t="s">
        <v>4425</v>
      </c>
      <c r="FE176" s="64"/>
      <c r="FF176" s="64"/>
      <c r="FG176" s="64"/>
      <c r="FH176" s="65">
        <v>0.0</v>
      </c>
      <c r="FI176" s="65">
        <v>0.0</v>
      </c>
      <c r="FJ176" s="65">
        <v>1.0</v>
      </c>
      <c r="FK176" s="63" t="s">
        <v>8497</v>
      </c>
      <c r="FL176" s="64"/>
      <c r="FM176" s="63" t="s">
        <v>35</v>
      </c>
      <c r="FN176" s="63" t="s">
        <v>4495</v>
      </c>
      <c r="FO176" s="65">
        <v>1.0</v>
      </c>
      <c r="FP176" s="65">
        <v>0.0</v>
      </c>
      <c r="FQ176" s="65">
        <v>0.0</v>
      </c>
      <c r="FR176" s="65">
        <v>0.0</v>
      </c>
      <c r="FS176" s="65">
        <v>0.0</v>
      </c>
      <c r="FT176" s="65">
        <v>0.0</v>
      </c>
      <c r="FU176" s="65">
        <v>0.0</v>
      </c>
      <c r="FV176" s="65">
        <v>0.0</v>
      </c>
      <c r="FW176" s="63" t="s">
        <v>35</v>
      </c>
      <c r="FX176" s="63" t="s">
        <v>132</v>
      </c>
      <c r="FY176" s="65">
        <v>0.0</v>
      </c>
      <c r="FZ176" s="65">
        <v>1.0</v>
      </c>
      <c r="GA176" s="65">
        <v>0.0</v>
      </c>
      <c r="GB176" s="63" t="s">
        <v>4437</v>
      </c>
      <c r="GC176" s="64"/>
      <c r="GD176" s="64"/>
      <c r="GE176" s="64"/>
      <c r="GF176" s="64"/>
      <c r="GG176" s="64"/>
      <c r="GH176" s="64"/>
      <c r="GI176" s="65">
        <v>0.0</v>
      </c>
      <c r="GJ176" s="65">
        <v>0.0</v>
      </c>
      <c r="GK176" s="65">
        <v>0.0</v>
      </c>
      <c r="GL176" s="65">
        <v>0.0</v>
      </c>
      <c r="GM176" s="65">
        <v>0.0</v>
      </c>
      <c r="GN176" s="65">
        <v>1.0</v>
      </c>
      <c r="GO176" s="63" t="s">
        <v>564</v>
      </c>
      <c r="GP176" s="64"/>
      <c r="GQ176" s="64"/>
      <c r="GR176" s="64"/>
      <c r="GS176" s="64"/>
      <c r="GT176" s="65">
        <v>1.0</v>
      </c>
      <c r="GU176" s="65">
        <v>0.0</v>
      </c>
      <c r="GV176" s="65">
        <v>0.0</v>
      </c>
      <c r="GW176" s="64"/>
      <c r="GX176" s="65">
        <v>0.0</v>
      </c>
      <c r="GY176" s="63" t="s">
        <v>4437</v>
      </c>
      <c r="GZ176" s="63" t="s">
        <v>564</v>
      </c>
      <c r="HA176" s="64"/>
      <c r="HB176" s="64"/>
      <c r="HC176" s="64"/>
      <c r="HD176" s="64"/>
      <c r="HE176" s="65">
        <v>1.0</v>
      </c>
      <c r="HF176" s="65">
        <v>0.0</v>
      </c>
      <c r="HG176" s="65">
        <v>0.0</v>
      </c>
      <c r="HH176" s="65">
        <v>0.0</v>
      </c>
      <c r="HI176" s="63" t="s">
        <v>5073</v>
      </c>
      <c r="HJ176" s="65">
        <v>0.0</v>
      </c>
      <c r="HK176" s="65">
        <v>0.0</v>
      </c>
      <c r="HL176" s="65">
        <v>0.0</v>
      </c>
      <c r="HM176" s="65">
        <v>1.0</v>
      </c>
      <c r="HN176" s="64"/>
      <c r="HO176" s="63" t="s">
        <v>132</v>
      </c>
      <c r="HP176" s="64"/>
      <c r="HQ176" s="63" t="s">
        <v>5339</v>
      </c>
      <c r="HR176" s="65">
        <v>2.0</v>
      </c>
      <c r="HS176" s="64"/>
      <c r="HT176" s="64"/>
      <c r="HU176" s="64"/>
      <c r="HV176" s="63" t="s">
        <v>8498</v>
      </c>
      <c r="HW176" s="63" t="s">
        <v>8499</v>
      </c>
      <c r="HX176" s="63" t="s">
        <v>8500</v>
      </c>
      <c r="HY176" s="63">
        <v>1.144024635E9</v>
      </c>
      <c r="HZ176" s="63" t="s">
        <v>4437</v>
      </c>
      <c r="IA176" s="65">
        <v>0.0</v>
      </c>
      <c r="IB176" s="65">
        <v>0.0</v>
      </c>
      <c r="IC176" s="65">
        <v>0.0</v>
      </c>
      <c r="ID176" s="65">
        <v>0.0</v>
      </c>
      <c r="IE176" s="65">
        <v>0.0</v>
      </c>
      <c r="IF176" s="65">
        <v>1.0</v>
      </c>
      <c r="IG176" s="65">
        <v>0.0</v>
      </c>
      <c r="IH176" s="64"/>
      <c r="II176" s="64"/>
      <c r="IJ176" s="64"/>
      <c r="IK176" s="64"/>
      <c r="IL176" s="64"/>
      <c r="IM176" s="64"/>
      <c r="IN176" s="64"/>
      <c r="IO176" s="64"/>
      <c r="IP176" s="64"/>
      <c r="IQ176" s="63" t="s">
        <v>216</v>
      </c>
      <c r="IR176" s="63">
        <v>350000.0</v>
      </c>
      <c r="IS176" s="65">
        <v>1.0</v>
      </c>
      <c r="IT176" s="63" t="s">
        <v>4096</v>
      </c>
      <c r="IU176" s="64"/>
      <c r="IV176" s="63" t="s">
        <v>8501</v>
      </c>
      <c r="IW176" s="164" t="s">
        <v>8502</v>
      </c>
      <c r="IX176" s="64"/>
      <c r="IY176" s="64"/>
      <c r="IZ176" s="63" t="s">
        <v>8503</v>
      </c>
      <c r="JA176" s="164" t="s">
        <v>8504</v>
      </c>
      <c r="JB176" s="64"/>
      <c r="JC176" s="64"/>
      <c r="JD176" s="64"/>
      <c r="JE176" s="64"/>
      <c r="JF176" s="64"/>
      <c r="JG176" s="64"/>
      <c r="JH176" s="64"/>
      <c r="JI176" s="64"/>
      <c r="JJ176" s="64"/>
      <c r="JK176" s="64"/>
      <c r="JL176" s="64"/>
      <c r="JM176" s="64"/>
      <c r="JN176" s="64"/>
      <c r="JO176" s="64"/>
      <c r="JP176" s="64"/>
      <c r="JQ176" s="64"/>
      <c r="JR176" s="64"/>
      <c r="JS176" s="64"/>
      <c r="JT176" s="64"/>
      <c r="JU176" s="64"/>
      <c r="JV176" s="64"/>
      <c r="JW176" s="64"/>
      <c r="JX176" s="64"/>
      <c r="JY176" s="64"/>
      <c r="JZ176" s="64"/>
      <c r="KA176" s="64"/>
      <c r="KB176" s="64"/>
      <c r="KC176" s="64"/>
      <c r="KD176" s="64"/>
      <c r="KE176" s="64"/>
      <c r="KF176" s="64"/>
      <c r="KG176" s="64"/>
      <c r="KH176" s="64"/>
      <c r="KI176" s="64"/>
      <c r="KJ176" s="64"/>
      <c r="KK176" s="65">
        <v>5.29085813E8</v>
      </c>
      <c r="KL176" s="63" t="s">
        <v>8505</v>
      </c>
      <c r="KM176" s="163">
        <v>45319.0</v>
      </c>
      <c r="KN176" s="64"/>
      <c r="KO176" s="64"/>
      <c r="KP176" s="63" t="s">
        <v>4442</v>
      </c>
      <c r="KQ176" s="64"/>
      <c r="KR176" s="63" t="s">
        <v>6404</v>
      </c>
      <c r="KS176" s="64"/>
      <c r="KT176" s="65">
        <v>175.0</v>
      </c>
    </row>
    <row r="177" hidden="1">
      <c r="A177" s="163">
        <v>45319.0</v>
      </c>
      <c r="B177" s="163">
        <v>45319.0</v>
      </c>
      <c r="C177" s="63" t="s">
        <v>8506</v>
      </c>
      <c r="D177" s="63" t="s">
        <v>8507</v>
      </c>
      <c r="E177" s="63">
        <v>3.175569405E9</v>
      </c>
      <c r="F177" s="63" t="s">
        <v>4408</v>
      </c>
      <c r="G177" s="63" t="s">
        <v>5645</v>
      </c>
      <c r="H177" s="63" t="s">
        <v>5673</v>
      </c>
      <c r="I177" s="63" t="s">
        <v>8508</v>
      </c>
      <c r="J177" s="64"/>
      <c r="K177" s="64"/>
      <c r="L177" s="64"/>
      <c r="M177" s="64"/>
      <c r="N177" s="64"/>
      <c r="O177" s="63" t="s">
        <v>8509</v>
      </c>
      <c r="P177" s="65">
        <v>3.105022823E9</v>
      </c>
      <c r="Q177" s="63" t="s">
        <v>8508</v>
      </c>
      <c r="R177" s="64"/>
      <c r="S177" s="63" t="s">
        <v>8510</v>
      </c>
      <c r="T177" s="164" t="s">
        <v>8511</v>
      </c>
      <c r="U177" s="63" t="s">
        <v>8512</v>
      </c>
      <c r="V177" s="164" t="s">
        <v>8513</v>
      </c>
      <c r="W177" s="63" t="s">
        <v>8514</v>
      </c>
      <c r="X177" s="164" t="s">
        <v>8515</v>
      </c>
      <c r="Y177" s="65">
        <v>3.0</v>
      </c>
      <c r="Z177" s="65">
        <v>1.0</v>
      </c>
      <c r="AA177" s="63" t="s">
        <v>4417</v>
      </c>
      <c r="AB177" s="63" t="s">
        <v>35</v>
      </c>
      <c r="AC177" s="63" t="s">
        <v>132</v>
      </c>
      <c r="AD177" s="63" t="s">
        <v>132</v>
      </c>
      <c r="AE177" s="65">
        <v>2.0</v>
      </c>
      <c r="AF177" s="65">
        <v>1.0</v>
      </c>
      <c r="AG177" s="65">
        <v>1.0</v>
      </c>
      <c r="AH177" s="63" t="s">
        <v>2007</v>
      </c>
      <c r="AI177" s="63" t="s">
        <v>2007</v>
      </c>
      <c r="AJ177" s="65">
        <v>2.0</v>
      </c>
      <c r="AK177" s="63" t="s">
        <v>2007</v>
      </c>
      <c r="AL177" s="63" t="s">
        <v>2007</v>
      </c>
      <c r="AM177" s="65">
        <v>1.0</v>
      </c>
      <c r="AN177" s="63" t="s">
        <v>4510</v>
      </c>
      <c r="AO177" s="63" t="s">
        <v>4456</v>
      </c>
      <c r="AP177" s="63" t="s">
        <v>4420</v>
      </c>
      <c r="AQ177" s="64"/>
      <c r="AR177" s="63" t="s">
        <v>4421</v>
      </c>
      <c r="AS177" s="63" t="s">
        <v>132</v>
      </c>
      <c r="AT177" s="63" t="s">
        <v>4421</v>
      </c>
      <c r="AU177" s="63" t="s">
        <v>132</v>
      </c>
      <c r="AV177" s="63" t="s">
        <v>4458</v>
      </c>
      <c r="AW177" s="63" t="s">
        <v>4561</v>
      </c>
      <c r="AX177" s="63" t="s">
        <v>132</v>
      </c>
      <c r="AY177" s="64"/>
      <c r="AZ177" s="64"/>
      <c r="BA177" s="64"/>
      <c r="BB177" s="65">
        <v>0.0</v>
      </c>
      <c r="BC177" s="65">
        <v>1.0</v>
      </c>
      <c r="BD177" s="65">
        <v>0.0</v>
      </c>
      <c r="BE177" s="65">
        <v>1.0</v>
      </c>
      <c r="BF177" s="166">
        <v>45689.0</v>
      </c>
      <c r="BG177" s="65">
        <v>80.0</v>
      </c>
      <c r="BH177" s="63" t="s">
        <v>4424</v>
      </c>
      <c r="BI177" s="63" t="s">
        <v>4461</v>
      </c>
      <c r="BJ177" s="63" t="s">
        <v>8516</v>
      </c>
      <c r="BK177" s="65">
        <v>1.0</v>
      </c>
      <c r="BL177" s="65">
        <v>0.0</v>
      </c>
      <c r="BM177" s="65">
        <v>0.0</v>
      </c>
      <c r="BN177" s="65">
        <v>1.0</v>
      </c>
      <c r="BO177" s="65">
        <v>0.0</v>
      </c>
      <c r="BP177" s="65">
        <v>0.0</v>
      </c>
      <c r="BQ177" s="65">
        <v>0.0</v>
      </c>
      <c r="BR177" s="64"/>
      <c r="BS177" s="64"/>
      <c r="BT177" s="63" t="s">
        <v>4425</v>
      </c>
      <c r="BU177" s="63" t="s">
        <v>4488</v>
      </c>
      <c r="BV177" s="65">
        <v>0.0</v>
      </c>
      <c r="BW177" s="65">
        <v>0.0</v>
      </c>
      <c r="BX177" s="65">
        <v>1.0</v>
      </c>
      <c r="BY177" s="63" t="s">
        <v>4424</v>
      </c>
      <c r="BZ177" s="63" t="s">
        <v>4425</v>
      </c>
      <c r="CA177" s="63" t="s">
        <v>5518</v>
      </c>
      <c r="CB177" s="65">
        <v>0.0</v>
      </c>
      <c r="CC177" s="65">
        <v>0.0</v>
      </c>
      <c r="CD177" s="65">
        <v>0.0</v>
      </c>
      <c r="CE177" s="65">
        <v>1.0</v>
      </c>
      <c r="CF177" s="65">
        <v>0.0</v>
      </c>
      <c r="CG177" s="65">
        <v>0.0</v>
      </c>
      <c r="CH177" s="65">
        <v>0.0</v>
      </c>
      <c r="CI177" s="65">
        <v>0.0</v>
      </c>
      <c r="CJ177" s="63" t="s">
        <v>8517</v>
      </c>
      <c r="CK177" s="63" t="s">
        <v>6114</v>
      </c>
      <c r="CL177" s="65">
        <v>1.0</v>
      </c>
      <c r="CM177" s="65">
        <v>0.0</v>
      </c>
      <c r="CN177" s="65">
        <v>0.0</v>
      </c>
      <c r="CO177" s="65">
        <v>0.0</v>
      </c>
      <c r="CP177" s="65">
        <v>1.0</v>
      </c>
      <c r="CQ177" s="65">
        <v>0.0</v>
      </c>
      <c r="CR177" s="65">
        <v>0.0</v>
      </c>
      <c r="CS177" s="65">
        <v>0.0</v>
      </c>
      <c r="CT177" s="63" t="s">
        <v>8518</v>
      </c>
      <c r="CU177" s="63" t="s">
        <v>4513</v>
      </c>
      <c r="CV177" s="63" t="s">
        <v>4467</v>
      </c>
      <c r="CW177" s="64"/>
      <c r="CX177" s="63" t="s">
        <v>4493</v>
      </c>
      <c r="CY177" s="65">
        <v>1.0</v>
      </c>
      <c r="CZ177" s="65">
        <v>0.0</v>
      </c>
      <c r="DA177" s="65">
        <v>0.0</v>
      </c>
      <c r="DB177" s="65">
        <v>0.0</v>
      </c>
      <c r="DC177" s="65">
        <v>0.0</v>
      </c>
      <c r="DD177" s="65">
        <v>0.0</v>
      </c>
      <c r="DE177" s="65">
        <v>0.0</v>
      </c>
      <c r="DF177" s="65">
        <v>0.0</v>
      </c>
      <c r="DG177" s="64"/>
      <c r="DH177" s="64"/>
      <c r="DI177" s="64"/>
      <c r="DJ177" s="65">
        <v>0.0</v>
      </c>
      <c r="DK177" s="65">
        <v>0.0</v>
      </c>
      <c r="DL177" s="65">
        <v>0.0</v>
      </c>
      <c r="DM177" s="64"/>
      <c r="DN177" s="63" t="s">
        <v>4429</v>
      </c>
      <c r="DO177" s="63" t="s">
        <v>4944</v>
      </c>
      <c r="DP177" s="63" t="s">
        <v>4630</v>
      </c>
      <c r="DQ177" s="64"/>
      <c r="DR177" s="64"/>
      <c r="DS177" s="64"/>
      <c r="DT177" s="64"/>
      <c r="DU177" s="64"/>
      <c r="DV177" s="65">
        <v>0.0</v>
      </c>
      <c r="DW177" s="65">
        <v>1.0</v>
      </c>
      <c r="DX177" s="65">
        <v>0.0</v>
      </c>
      <c r="DY177" s="65">
        <v>0.0</v>
      </c>
      <c r="DZ177" s="65">
        <v>1.0</v>
      </c>
      <c r="EA177" s="63" t="s">
        <v>4563</v>
      </c>
      <c r="EB177" s="64"/>
      <c r="EC177" s="64"/>
      <c r="ED177" s="64"/>
      <c r="EE177" s="64"/>
      <c r="EF177" s="64"/>
      <c r="EG177" s="65">
        <v>0.0</v>
      </c>
      <c r="EH177" s="65">
        <v>0.0</v>
      </c>
      <c r="EI177" s="65">
        <v>0.0</v>
      </c>
      <c r="EJ177" s="65">
        <v>0.0</v>
      </c>
      <c r="EK177" s="65">
        <v>1.0</v>
      </c>
      <c r="EL177" s="63" t="s">
        <v>4431</v>
      </c>
      <c r="EM177" s="63" t="s">
        <v>4432</v>
      </c>
      <c r="EN177" s="63" t="s">
        <v>4494</v>
      </c>
      <c r="EO177" s="64"/>
      <c r="EP177" s="64"/>
      <c r="EQ177" s="64"/>
      <c r="ER177" s="64"/>
      <c r="ES177" s="64"/>
      <c r="ET177" s="64"/>
      <c r="EU177" s="64"/>
      <c r="EV177" s="65">
        <v>1.0</v>
      </c>
      <c r="EW177" s="65">
        <v>0.0</v>
      </c>
      <c r="EX177" s="65">
        <v>0.0</v>
      </c>
      <c r="EY177" s="65">
        <v>0.0</v>
      </c>
      <c r="EZ177" s="65">
        <v>0.0</v>
      </c>
      <c r="FA177" s="65">
        <v>0.0</v>
      </c>
      <c r="FB177" s="65">
        <v>0.0</v>
      </c>
      <c r="FC177" s="64"/>
      <c r="FD177" s="63" t="s">
        <v>4425</v>
      </c>
      <c r="FE177" s="64"/>
      <c r="FF177" s="64"/>
      <c r="FG177" s="64"/>
      <c r="FH177" s="65">
        <v>0.0</v>
      </c>
      <c r="FI177" s="65">
        <v>0.0</v>
      </c>
      <c r="FJ177" s="65">
        <v>1.0</v>
      </c>
      <c r="FK177" s="64"/>
      <c r="FL177" s="64"/>
      <c r="FM177" s="63" t="s">
        <v>35</v>
      </c>
      <c r="FN177" s="63" t="s">
        <v>4495</v>
      </c>
      <c r="FO177" s="65">
        <v>1.0</v>
      </c>
      <c r="FP177" s="65">
        <v>0.0</v>
      </c>
      <c r="FQ177" s="65">
        <v>0.0</v>
      </c>
      <c r="FR177" s="65">
        <v>0.0</v>
      </c>
      <c r="FS177" s="65">
        <v>0.0</v>
      </c>
      <c r="FT177" s="65">
        <v>0.0</v>
      </c>
      <c r="FU177" s="65">
        <v>0.0</v>
      </c>
      <c r="FV177" s="65">
        <v>0.0</v>
      </c>
      <c r="FW177" s="63" t="s">
        <v>132</v>
      </c>
      <c r="FX177" s="63" t="s">
        <v>132</v>
      </c>
      <c r="FY177" s="65">
        <v>0.0</v>
      </c>
      <c r="FZ177" s="65">
        <v>1.0</v>
      </c>
      <c r="GA177" s="65">
        <v>0.0</v>
      </c>
      <c r="GB177" s="63" t="s">
        <v>2007</v>
      </c>
      <c r="GC177" s="64"/>
      <c r="GD177" s="64"/>
      <c r="GE177" s="64"/>
      <c r="GF177" s="64"/>
      <c r="GG177" s="64"/>
      <c r="GH177" s="64"/>
      <c r="GI177" s="65">
        <v>0.0</v>
      </c>
      <c r="GJ177" s="65">
        <v>0.0</v>
      </c>
      <c r="GK177" s="65">
        <v>0.0</v>
      </c>
      <c r="GL177" s="65">
        <v>0.0</v>
      </c>
      <c r="GM177" s="65">
        <v>1.0</v>
      </c>
      <c r="GN177" s="65">
        <v>0.0</v>
      </c>
      <c r="GO177" s="63" t="s">
        <v>132</v>
      </c>
      <c r="GP177" s="64"/>
      <c r="GQ177" s="64"/>
      <c r="GR177" s="64"/>
      <c r="GS177" s="64"/>
      <c r="GT177" s="65">
        <v>0.0</v>
      </c>
      <c r="GU177" s="65">
        <v>1.0</v>
      </c>
      <c r="GV177" s="65">
        <v>0.0</v>
      </c>
      <c r="GW177" s="64"/>
      <c r="GX177" s="65">
        <v>0.0</v>
      </c>
      <c r="GY177" s="63" t="s">
        <v>4474</v>
      </c>
      <c r="GZ177" s="63" t="s">
        <v>4566</v>
      </c>
      <c r="HA177" s="64"/>
      <c r="HB177" s="64"/>
      <c r="HC177" s="64"/>
      <c r="HD177" s="64"/>
      <c r="HE177" s="65">
        <v>0.0</v>
      </c>
      <c r="HF177" s="65">
        <v>0.0</v>
      </c>
      <c r="HG177" s="65">
        <v>0.0</v>
      </c>
      <c r="HH177" s="65">
        <v>1.0</v>
      </c>
      <c r="HI177" s="63" t="s">
        <v>4519</v>
      </c>
      <c r="HJ177" s="65">
        <v>1.0</v>
      </c>
      <c r="HK177" s="65">
        <v>0.0</v>
      </c>
      <c r="HL177" s="65">
        <v>0.0</v>
      </c>
      <c r="HM177" s="65">
        <v>0.0</v>
      </c>
      <c r="HN177" s="64"/>
      <c r="HO177" s="63" t="s">
        <v>132</v>
      </c>
      <c r="HP177" s="65">
        <v>90000.0</v>
      </c>
      <c r="HQ177" s="63" t="s">
        <v>8448</v>
      </c>
      <c r="HR177" s="65">
        <v>2.0</v>
      </c>
      <c r="HS177" s="63" t="s">
        <v>8519</v>
      </c>
      <c r="HT177" s="64"/>
      <c r="HU177" s="64"/>
      <c r="HV177" s="63" t="s">
        <v>8520</v>
      </c>
      <c r="HW177" s="63" t="s">
        <v>8521</v>
      </c>
      <c r="HX177" s="63" t="s">
        <v>8522</v>
      </c>
      <c r="HY177" s="63">
        <v>1.130628575E9</v>
      </c>
      <c r="HZ177" s="63" t="s">
        <v>4437</v>
      </c>
      <c r="IA177" s="65">
        <v>0.0</v>
      </c>
      <c r="IB177" s="65">
        <v>0.0</v>
      </c>
      <c r="IC177" s="65">
        <v>0.0</v>
      </c>
      <c r="ID177" s="65">
        <v>0.0</v>
      </c>
      <c r="IE177" s="65">
        <v>0.0</v>
      </c>
      <c r="IF177" s="65">
        <v>1.0</v>
      </c>
      <c r="IG177" s="65">
        <v>0.0</v>
      </c>
      <c r="IH177" s="64"/>
      <c r="II177" s="64"/>
      <c r="IJ177" s="64"/>
      <c r="IK177" s="64"/>
      <c r="IL177" s="64"/>
      <c r="IM177" s="64"/>
      <c r="IN177" s="64"/>
      <c r="IO177" s="64"/>
      <c r="IP177" s="64"/>
      <c r="IQ177" s="63" t="s">
        <v>4421</v>
      </c>
      <c r="IR177" s="165">
        <v>450000.0</v>
      </c>
      <c r="IS177" s="65">
        <v>2.0</v>
      </c>
      <c r="IT177" s="63" t="s">
        <v>5287</v>
      </c>
      <c r="IU177" s="64"/>
      <c r="IV177" s="64"/>
      <c r="IW177" s="64"/>
      <c r="IX177" s="64"/>
      <c r="IY177" s="64"/>
      <c r="IZ177" s="64"/>
      <c r="JA177" s="64"/>
      <c r="JB177" s="64"/>
      <c r="JC177" s="64"/>
      <c r="JD177" s="64"/>
      <c r="JE177" s="63" t="s">
        <v>8518</v>
      </c>
      <c r="JF177" s="64"/>
      <c r="JG177" s="64"/>
      <c r="JH177" s="64"/>
      <c r="JI177" s="64"/>
      <c r="JJ177" s="64"/>
      <c r="JK177" s="64"/>
      <c r="JL177" s="64"/>
      <c r="JM177" s="64"/>
      <c r="JN177" s="64"/>
      <c r="JO177" s="64"/>
      <c r="JP177" s="64"/>
      <c r="JQ177" s="64"/>
      <c r="JR177" s="64"/>
      <c r="JS177" s="64"/>
      <c r="JT177" s="64"/>
      <c r="JU177" s="64"/>
      <c r="JV177" s="64"/>
      <c r="JW177" s="64"/>
      <c r="JX177" s="64"/>
      <c r="JY177" s="64"/>
      <c r="JZ177" s="64"/>
      <c r="KA177" s="64"/>
      <c r="KB177" s="64"/>
      <c r="KC177" s="64"/>
      <c r="KD177" s="64"/>
      <c r="KE177" s="64"/>
      <c r="KF177" s="64"/>
      <c r="KG177" s="64"/>
      <c r="KH177" s="64"/>
      <c r="KI177" s="64"/>
      <c r="KJ177" s="64"/>
      <c r="KK177" s="65">
        <v>5.29086413E8</v>
      </c>
      <c r="KL177" s="63" t="s">
        <v>8523</v>
      </c>
      <c r="KM177" s="163">
        <v>45319.0</v>
      </c>
      <c r="KN177" s="64"/>
      <c r="KO177" s="64"/>
      <c r="KP177" s="63" t="s">
        <v>4442</v>
      </c>
      <c r="KQ177" s="64"/>
      <c r="KR177" s="63" t="s">
        <v>6404</v>
      </c>
      <c r="KS177" s="64"/>
      <c r="KT177" s="65">
        <v>176.0</v>
      </c>
    </row>
    <row r="178" hidden="1">
      <c r="A178" s="163">
        <v>45318.0</v>
      </c>
      <c r="B178" s="163">
        <v>45319.0</v>
      </c>
      <c r="C178" s="63" t="s">
        <v>8524</v>
      </c>
      <c r="D178" s="63" t="s">
        <v>8525</v>
      </c>
      <c r="E178" s="63">
        <v>3.148804456E9</v>
      </c>
      <c r="F178" s="63" t="s">
        <v>4408</v>
      </c>
      <c r="G178" s="63" t="s">
        <v>5645</v>
      </c>
      <c r="H178" s="63" t="s">
        <v>5673</v>
      </c>
      <c r="I178" s="63" t="s">
        <v>8435</v>
      </c>
      <c r="J178" s="63" t="s">
        <v>8526</v>
      </c>
      <c r="K178" s="65">
        <v>3.40064</v>
      </c>
      <c r="L178" s="65">
        <v>-76.573159</v>
      </c>
      <c r="M178" s="65">
        <v>1179.900024</v>
      </c>
      <c r="N178" s="65">
        <v>20.0</v>
      </c>
      <c r="O178" s="63" t="s">
        <v>8527</v>
      </c>
      <c r="P178" s="65">
        <v>3.163830258E9</v>
      </c>
      <c r="Q178" s="63" t="s">
        <v>8528</v>
      </c>
      <c r="R178" s="64"/>
      <c r="S178" s="63" t="s">
        <v>8529</v>
      </c>
      <c r="T178" s="164" t="s">
        <v>8530</v>
      </c>
      <c r="U178" s="63" t="s">
        <v>8531</v>
      </c>
      <c r="V178" s="164" t="s">
        <v>8532</v>
      </c>
      <c r="W178" s="63" t="s">
        <v>8533</v>
      </c>
      <c r="X178" s="164" t="s">
        <v>8534</v>
      </c>
      <c r="Y178" s="65">
        <v>1.0</v>
      </c>
      <c r="Z178" s="65">
        <v>1.0</v>
      </c>
      <c r="AA178" s="63" t="s">
        <v>4896</v>
      </c>
      <c r="AB178" s="63" t="s">
        <v>35</v>
      </c>
      <c r="AC178" s="63" t="s">
        <v>35</v>
      </c>
      <c r="AD178" s="63" t="s">
        <v>132</v>
      </c>
      <c r="AE178" s="63" t="s">
        <v>216</v>
      </c>
      <c r="AF178" s="65">
        <v>1.0</v>
      </c>
      <c r="AG178" s="63" t="s">
        <v>2007</v>
      </c>
      <c r="AH178" s="63" t="s">
        <v>2007</v>
      </c>
      <c r="AI178" s="63" t="s">
        <v>2007</v>
      </c>
      <c r="AJ178" s="63" t="s">
        <v>2007</v>
      </c>
      <c r="AK178" s="63" t="s">
        <v>2007</v>
      </c>
      <c r="AL178" s="65">
        <v>1.0</v>
      </c>
      <c r="AM178" s="63" t="s">
        <v>2007</v>
      </c>
      <c r="AN178" s="63" t="s">
        <v>4421</v>
      </c>
      <c r="AO178" s="63" t="s">
        <v>4581</v>
      </c>
      <c r="AP178" s="63" t="s">
        <v>4420</v>
      </c>
      <c r="AQ178" s="64"/>
      <c r="AR178" s="63" t="s">
        <v>4421</v>
      </c>
      <c r="AS178" s="63" t="s">
        <v>132</v>
      </c>
      <c r="AT178" s="63" t="s">
        <v>132</v>
      </c>
      <c r="AU178" s="63" t="s">
        <v>132</v>
      </c>
      <c r="AV178" s="63" t="s">
        <v>4458</v>
      </c>
      <c r="AW178" s="63" t="s">
        <v>4423</v>
      </c>
      <c r="AX178" s="63" t="s">
        <v>132</v>
      </c>
      <c r="AY178" s="64"/>
      <c r="AZ178" s="64"/>
      <c r="BA178" s="64"/>
      <c r="BB178" s="65">
        <v>0.0</v>
      </c>
      <c r="BC178" s="65">
        <v>1.0</v>
      </c>
      <c r="BD178" s="65">
        <v>0.0</v>
      </c>
      <c r="BE178" s="65">
        <v>2.0</v>
      </c>
      <c r="BF178" s="166">
        <v>45689.0</v>
      </c>
      <c r="BG178" s="65">
        <v>18.0</v>
      </c>
      <c r="BH178" s="63" t="s">
        <v>4459</v>
      </c>
      <c r="BI178" s="63" t="s">
        <v>4425</v>
      </c>
      <c r="BJ178" s="63" t="s">
        <v>4849</v>
      </c>
      <c r="BK178" s="65">
        <v>1.0</v>
      </c>
      <c r="BL178" s="65">
        <v>0.0</v>
      </c>
      <c r="BM178" s="65">
        <v>0.0</v>
      </c>
      <c r="BN178" s="65">
        <v>0.0</v>
      </c>
      <c r="BO178" s="65">
        <v>0.0</v>
      </c>
      <c r="BP178" s="65">
        <v>0.0</v>
      </c>
      <c r="BQ178" s="65">
        <v>0.0</v>
      </c>
      <c r="BR178" s="64"/>
      <c r="BS178" s="64"/>
      <c r="BT178" s="63" t="s">
        <v>4425</v>
      </c>
      <c r="BU178" s="63" t="s">
        <v>4462</v>
      </c>
      <c r="BV178" s="65">
        <v>1.0</v>
      </c>
      <c r="BW178" s="65">
        <v>0.0</v>
      </c>
      <c r="BX178" s="65">
        <v>0.0</v>
      </c>
      <c r="BY178" s="63" t="s">
        <v>4431</v>
      </c>
      <c r="BZ178" s="63" t="s">
        <v>4425</v>
      </c>
      <c r="CA178" s="63" t="s">
        <v>4586</v>
      </c>
      <c r="CB178" s="65">
        <v>0.0</v>
      </c>
      <c r="CC178" s="65">
        <v>1.0</v>
      </c>
      <c r="CD178" s="65">
        <v>1.0</v>
      </c>
      <c r="CE178" s="65">
        <v>0.0</v>
      </c>
      <c r="CF178" s="65">
        <v>0.0</v>
      </c>
      <c r="CG178" s="65">
        <v>0.0</v>
      </c>
      <c r="CH178" s="65">
        <v>0.0</v>
      </c>
      <c r="CI178" s="65">
        <v>0.0</v>
      </c>
      <c r="CJ178" s="64"/>
      <c r="CK178" s="63" t="s">
        <v>216</v>
      </c>
      <c r="CL178" s="65">
        <v>0.0</v>
      </c>
      <c r="CM178" s="65">
        <v>0.0</v>
      </c>
      <c r="CN178" s="65">
        <v>0.0</v>
      </c>
      <c r="CO178" s="65">
        <v>0.0</v>
      </c>
      <c r="CP178" s="65">
        <v>0.0</v>
      </c>
      <c r="CQ178" s="65">
        <v>1.0</v>
      </c>
      <c r="CR178" s="65">
        <v>0.0</v>
      </c>
      <c r="CS178" s="65">
        <v>0.0</v>
      </c>
      <c r="CT178" s="63" t="s">
        <v>2007</v>
      </c>
      <c r="CU178" s="63" t="s">
        <v>4427</v>
      </c>
      <c r="CV178" s="64"/>
      <c r="CW178" s="64"/>
      <c r="CX178" s="63" t="s">
        <v>4629</v>
      </c>
      <c r="CY178" s="65">
        <v>1.0</v>
      </c>
      <c r="CZ178" s="65">
        <v>0.0</v>
      </c>
      <c r="DA178" s="65">
        <v>0.0</v>
      </c>
      <c r="DB178" s="65">
        <v>0.0</v>
      </c>
      <c r="DC178" s="65">
        <v>0.0</v>
      </c>
      <c r="DD178" s="65">
        <v>0.0</v>
      </c>
      <c r="DE178" s="65">
        <v>1.0</v>
      </c>
      <c r="DF178" s="65">
        <v>0.0</v>
      </c>
      <c r="DG178" s="64"/>
      <c r="DH178" s="64"/>
      <c r="DI178" s="64"/>
      <c r="DJ178" s="65">
        <v>0.0</v>
      </c>
      <c r="DK178" s="65">
        <v>0.0</v>
      </c>
      <c r="DL178" s="65">
        <v>0.0</v>
      </c>
      <c r="DM178" s="64"/>
      <c r="DN178" s="63" t="s">
        <v>4429</v>
      </c>
      <c r="DO178" s="63" t="s">
        <v>4430</v>
      </c>
      <c r="DP178" s="64"/>
      <c r="DQ178" s="64"/>
      <c r="DR178" s="64"/>
      <c r="DS178" s="64"/>
      <c r="DT178" s="64"/>
      <c r="DU178" s="64"/>
      <c r="DV178" s="64"/>
      <c r="DW178" s="64"/>
      <c r="DX178" s="64"/>
      <c r="DY178" s="64"/>
      <c r="DZ178" s="64"/>
      <c r="EA178" s="64"/>
      <c r="EB178" s="64"/>
      <c r="EC178" s="64"/>
      <c r="ED178" s="64"/>
      <c r="EE178" s="64"/>
      <c r="EF178" s="64"/>
      <c r="EG178" s="64"/>
      <c r="EH178" s="64"/>
      <c r="EI178" s="64"/>
      <c r="EJ178" s="64"/>
      <c r="EK178" s="64"/>
      <c r="EL178" s="63" t="s">
        <v>4431</v>
      </c>
      <c r="EM178" s="63" t="s">
        <v>4432</v>
      </c>
      <c r="EN178" s="63" t="s">
        <v>4691</v>
      </c>
      <c r="EO178" s="64"/>
      <c r="EP178" s="64"/>
      <c r="EQ178" s="64"/>
      <c r="ER178" s="64"/>
      <c r="ES178" s="64"/>
      <c r="ET178" s="64"/>
      <c r="EU178" s="64"/>
      <c r="EV178" s="65">
        <v>0.0</v>
      </c>
      <c r="EW178" s="65">
        <v>1.0</v>
      </c>
      <c r="EX178" s="65">
        <v>0.0</v>
      </c>
      <c r="EY178" s="65">
        <v>0.0</v>
      </c>
      <c r="EZ178" s="65">
        <v>0.0</v>
      </c>
      <c r="FA178" s="65">
        <v>0.0</v>
      </c>
      <c r="FB178" s="65">
        <v>0.0</v>
      </c>
      <c r="FC178" s="64"/>
      <c r="FD178" s="63" t="s">
        <v>4425</v>
      </c>
      <c r="FE178" s="64"/>
      <c r="FF178" s="64"/>
      <c r="FG178" s="64"/>
      <c r="FH178" s="65">
        <v>0.0</v>
      </c>
      <c r="FI178" s="65">
        <v>0.0</v>
      </c>
      <c r="FJ178" s="65">
        <v>1.0</v>
      </c>
      <c r="FK178" s="63" t="s">
        <v>8535</v>
      </c>
      <c r="FL178" s="164" t="s">
        <v>8536</v>
      </c>
      <c r="FM178" s="63" t="s">
        <v>35</v>
      </c>
      <c r="FN178" s="63" t="s">
        <v>4495</v>
      </c>
      <c r="FO178" s="65">
        <v>1.0</v>
      </c>
      <c r="FP178" s="65">
        <v>0.0</v>
      </c>
      <c r="FQ178" s="65">
        <v>0.0</v>
      </c>
      <c r="FR178" s="65">
        <v>0.0</v>
      </c>
      <c r="FS178" s="65">
        <v>0.0</v>
      </c>
      <c r="FT178" s="65">
        <v>0.0</v>
      </c>
      <c r="FU178" s="65">
        <v>0.0</v>
      </c>
      <c r="FV178" s="65">
        <v>0.0</v>
      </c>
      <c r="FW178" s="63" t="s">
        <v>132</v>
      </c>
      <c r="FX178" s="63" t="s">
        <v>132</v>
      </c>
      <c r="FY178" s="65">
        <v>0.0</v>
      </c>
      <c r="FZ178" s="65">
        <v>1.0</v>
      </c>
      <c r="GA178" s="65">
        <v>0.0</v>
      </c>
      <c r="GB178" s="63" t="s">
        <v>2007</v>
      </c>
      <c r="GC178" s="64"/>
      <c r="GD178" s="64"/>
      <c r="GE178" s="64"/>
      <c r="GF178" s="64"/>
      <c r="GG178" s="64"/>
      <c r="GH178" s="64"/>
      <c r="GI178" s="65">
        <v>0.0</v>
      </c>
      <c r="GJ178" s="65">
        <v>0.0</v>
      </c>
      <c r="GK178" s="65">
        <v>0.0</v>
      </c>
      <c r="GL178" s="65">
        <v>0.0</v>
      </c>
      <c r="GM178" s="65">
        <v>1.0</v>
      </c>
      <c r="GN178" s="65">
        <v>0.0</v>
      </c>
      <c r="GO178" s="63" t="s">
        <v>564</v>
      </c>
      <c r="GP178" s="64"/>
      <c r="GQ178" s="64"/>
      <c r="GR178" s="64"/>
      <c r="GS178" s="64"/>
      <c r="GT178" s="65">
        <v>1.0</v>
      </c>
      <c r="GU178" s="65">
        <v>0.0</v>
      </c>
      <c r="GV178" s="65">
        <v>0.0</v>
      </c>
      <c r="GW178" s="64"/>
      <c r="GX178" s="65">
        <v>0.0</v>
      </c>
      <c r="GY178" s="63" t="s">
        <v>4474</v>
      </c>
      <c r="GZ178" s="63" t="s">
        <v>564</v>
      </c>
      <c r="HA178" s="64"/>
      <c r="HB178" s="64"/>
      <c r="HC178" s="64"/>
      <c r="HD178" s="64"/>
      <c r="HE178" s="65">
        <v>1.0</v>
      </c>
      <c r="HF178" s="65">
        <v>0.0</v>
      </c>
      <c r="HG178" s="65">
        <v>0.0</v>
      </c>
      <c r="HH178" s="65">
        <v>0.0</v>
      </c>
      <c r="HI178" s="63" t="s">
        <v>5073</v>
      </c>
      <c r="HJ178" s="65">
        <v>0.0</v>
      </c>
      <c r="HK178" s="65">
        <v>0.0</v>
      </c>
      <c r="HL178" s="65">
        <v>0.0</v>
      </c>
      <c r="HM178" s="65">
        <v>1.0</v>
      </c>
      <c r="HN178" s="64"/>
      <c r="HO178" s="63" t="s">
        <v>132</v>
      </c>
      <c r="HP178" s="64"/>
      <c r="HQ178" s="63" t="s">
        <v>8537</v>
      </c>
      <c r="HR178" s="65">
        <v>1.0</v>
      </c>
      <c r="HS178" s="64"/>
      <c r="HT178" s="64"/>
      <c r="HU178" s="64"/>
      <c r="HV178" s="63" t="s">
        <v>8538</v>
      </c>
      <c r="HW178" s="63" t="s">
        <v>2715</v>
      </c>
      <c r="HX178" s="63" t="s">
        <v>8539</v>
      </c>
      <c r="HY178" s="63">
        <v>3.8992965E7</v>
      </c>
      <c r="HZ178" s="63" t="s">
        <v>4437</v>
      </c>
      <c r="IA178" s="65">
        <v>0.0</v>
      </c>
      <c r="IB178" s="65">
        <v>0.0</v>
      </c>
      <c r="IC178" s="65">
        <v>0.0</v>
      </c>
      <c r="ID178" s="65">
        <v>0.0</v>
      </c>
      <c r="IE178" s="65">
        <v>0.0</v>
      </c>
      <c r="IF178" s="65">
        <v>1.0</v>
      </c>
      <c r="IG178" s="65">
        <v>0.0</v>
      </c>
      <c r="IH178" s="64"/>
      <c r="II178" s="64"/>
      <c r="IJ178" s="64"/>
      <c r="IK178" s="64"/>
      <c r="IL178" s="64"/>
      <c r="IM178" s="64"/>
      <c r="IN178" s="64"/>
      <c r="IO178" s="64"/>
      <c r="IP178" s="64"/>
      <c r="IQ178" s="63" t="s">
        <v>8540</v>
      </c>
      <c r="IR178" s="165">
        <v>10000.0</v>
      </c>
      <c r="IS178" s="65">
        <v>1.0</v>
      </c>
      <c r="IT178" s="63" t="s">
        <v>5287</v>
      </c>
      <c r="IU178" s="64"/>
      <c r="IV178" s="63" t="s">
        <v>8541</v>
      </c>
      <c r="IW178" s="164" t="s">
        <v>8542</v>
      </c>
      <c r="IX178" s="64"/>
      <c r="IY178" s="64"/>
      <c r="IZ178" s="63" t="s">
        <v>8543</v>
      </c>
      <c r="JA178" s="164" t="s">
        <v>8544</v>
      </c>
      <c r="JB178" s="64"/>
      <c r="JC178" s="64"/>
      <c r="JD178" s="64"/>
      <c r="JE178" s="64"/>
      <c r="JF178" s="64"/>
      <c r="JG178" s="64"/>
      <c r="JH178" s="64"/>
      <c r="JI178" s="64"/>
      <c r="JJ178" s="64"/>
      <c r="JK178" s="64"/>
      <c r="JL178" s="64"/>
      <c r="JM178" s="64"/>
      <c r="JN178" s="64"/>
      <c r="JO178" s="64"/>
      <c r="JP178" s="64"/>
      <c r="JQ178" s="64"/>
      <c r="JR178" s="64"/>
      <c r="JS178" s="64"/>
      <c r="JT178" s="64"/>
      <c r="JU178" s="64"/>
      <c r="JV178" s="64"/>
      <c r="JW178" s="64"/>
      <c r="JX178" s="64"/>
      <c r="JY178" s="64"/>
      <c r="JZ178" s="64"/>
      <c r="KA178" s="64"/>
      <c r="KB178" s="64"/>
      <c r="KC178" s="64"/>
      <c r="KD178" s="64"/>
      <c r="KE178" s="64"/>
      <c r="KF178" s="64"/>
      <c r="KG178" s="64"/>
      <c r="KH178" s="64"/>
      <c r="KI178" s="64"/>
      <c r="KJ178" s="64"/>
      <c r="KK178" s="65">
        <v>5.29087741E8</v>
      </c>
      <c r="KL178" s="63" t="s">
        <v>8545</v>
      </c>
      <c r="KM178" s="163">
        <v>45319.0</v>
      </c>
      <c r="KN178" s="64"/>
      <c r="KO178" s="64"/>
      <c r="KP178" s="63" t="s">
        <v>4442</v>
      </c>
      <c r="KQ178" s="64"/>
      <c r="KR178" s="63" t="s">
        <v>6404</v>
      </c>
      <c r="KS178" s="64"/>
      <c r="KT178" s="65">
        <v>177.0</v>
      </c>
    </row>
    <row r="179" hidden="1">
      <c r="A179" s="163">
        <v>45319.0</v>
      </c>
      <c r="B179" s="163">
        <v>45319.0</v>
      </c>
      <c r="C179" s="63" t="s">
        <v>8546</v>
      </c>
      <c r="D179" s="63" t="s">
        <v>8547</v>
      </c>
      <c r="E179" s="63">
        <v>3.167312884E9</v>
      </c>
      <c r="F179" s="63" t="s">
        <v>4408</v>
      </c>
      <c r="G179" s="63" t="s">
        <v>5645</v>
      </c>
      <c r="H179" s="63" t="s">
        <v>5673</v>
      </c>
      <c r="I179" s="63" t="s">
        <v>8435</v>
      </c>
      <c r="J179" s="63" t="s">
        <v>8548</v>
      </c>
      <c r="K179" s="65">
        <v>3.400938</v>
      </c>
      <c r="L179" s="65">
        <v>-76.572914</v>
      </c>
      <c r="M179" s="65">
        <v>1179.900024</v>
      </c>
      <c r="N179" s="65">
        <v>17.17499924</v>
      </c>
      <c r="O179" s="63" t="s">
        <v>8549</v>
      </c>
      <c r="P179" s="65">
        <v>3.026694486E9</v>
      </c>
      <c r="Q179" s="63" t="s">
        <v>8550</v>
      </c>
      <c r="R179" s="64"/>
      <c r="S179" s="63" t="s">
        <v>8551</v>
      </c>
      <c r="T179" s="164" t="s">
        <v>8552</v>
      </c>
      <c r="U179" s="63" t="s">
        <v>8553</v>
      </c>
      <c r="V179" s="164" t="s">
        <v>8554</v>
      </c>
      <c r="W179" s="63" t="s">
        <v>8555</v>
      </c>
      <c r="X179" s="164" t="s">
        <v>8556</v>
      </c>
      <c r="Y179" s="65">
        <v>5.0</v>
      </c>
      <c r="Z179" s="65">
        <v>2.0</v>
      </c>
      <c r="AA179" s="63" t="s">
        <v>5118</v>
      </c>
      <c r="AB179" s="63" t="s">
        <v>132</v>
      </c>
      <c r="AC179" s="63" t="s">
        <v>35</v>
      </c>
      <c r="AD179" s="63" t="s">
        <v>35</v>
      </c>
      <c r="AE179" s="65">
        <v>2.0</v>
      </c>
      <c r="AF179" s="65">
        <v>3.0</v>
      </c>
      <c r="AG179" s="65">
        <v>1.0</v>
      </c>
      <c r="AH179" s="65">
        <v>1.0</v>
      </c>
      <c r="AI179" s="65">
        <v>1.0</v>
      </c>
      <c r="AJ179" s="65">
        <v>1.0</v>
      </c>
      <c r="AK179" s="65">
        <v>1.0</v>
      </c>
      <c r="AL179" s="63" t="s">
        <v>2007</v>
      </c>
      <c r="AM179" s="65">
        <v>2.0</v>
      </c>
      <c r="AN179" s="63" t="s">
        <v>4485</v>
      </c>
      <c r="AO179" s="63" t="s">
        <v>4581</v>
      </c>
      <c r="AP179" s="63" t="s">
        <v>4582</v>
      </c>
      <c r="AQ179" s="64"/>
      <c r="AR179" s="63" t="s">
        <v>4421</v>
      </c>
      <c r="AS179" s="63" t="s">
        <v>35</v>
      </c>
      <c r="AT179" s="63" t="s">
        <v>8557</v>
      </c>
      <c r="AU179" s="63" t="s">
        <v>35</v>
      </c>
      <c r="AV179" s="63" t="s">
        <v>4606</v>
      </c>
      <c r="AW179" s="63" t="s">
        <v>4423</v>
      </c>
      <c r="AX179" s="63" t="s">
        <v>132</v>
      </c>
      <c r="AY179" s="64"/>
      <c r="AZ179" s="64"/>
      <c r="BA179" s="64"/>
      <c r="BB179" s="65">
        <v>0.0</v>
      </c>
      <c r="BC179" s="65">
        <v>1.0</v>
      </c>
      <c r="BD179" s="65">
        <v>0.0</v>
      </c>
      <c r="BE179" s="63" t="s">
        <v>4096</v>
      </c>
      <c r="BF179" s="166">
        <v>45689.0</v>
      </c>
      <c r="BG179" s="65">
        <v>63.0</v>
      </c>
      <c r="BH179" s="63" t="s">
        <v>4459</v>
      </c>
      <c r="BI179" s="63" t="s">
        <v>4425</v>
      </c>
      <c r="BJ179" s="63" t="s">
        <v>4849</v>
      </c>
      <c r="BK179" s="65">
        <v>1.0</v>
      </c>
      <c r="BL179" s="65">
        <v>0.0</v>
      </c>
      <c r="BM179" s="65">
        <v>0.0</v>
      </c>
      <c r="BN179" s="65">
        <v>0.0</v>
      </c>
      <c r="BO179" s="65">
        <v>0.0</v>
      </c>
      <c r="BP179" s="65">
        <v>0.0</v>
      </c>
      <c r="BQ179" s="65">
        <v>0.0</v>
      </c>
      <c r="BR179" s="64"/>
      <c r="BS179" s="64"/>
      <c r="BT179" s="63" t="s">
        <v>4425</v>
      </c>
      <c r="BU179" s="63" t="s">
        <v>4488</v>
      </c>
      <c r="BV179" s="65">
        <v>0.0</v>
      </c>
      <c r="BW179" s="65">
        <v>0.0</v>
      </c>
      <c r="BX179" s="65">
        <v>1.0</v>
      </c>
      <c r="BY179" s="63" t="s">
        <v>8558</v>
      </c>
      <c r="BZ179" s="63" t="s">
        <v>4425</v>
      </c>
      <c r="CA179" s="63" t="s">
        <v>4536</v>
      </c>
      <c r="CB179" s="65">
        <v>1.0</v>
      </c>
      <c r="CC179" s="65">
        <v>1.0</v>
      </c>
      <c r="CD179" s="65">
        <v>1.0</v>
      </c>
      <c r="CE179" s="65">
        <v>1.0</v>
      </c>
      <c r="CF179" s="65">
        <v>1.0</v>
      </c>
      <c r="CG179" s="65">
        <v>0.0</v>
      </c>
      <c r="CH179" s="65">
        <v>0.0</v>
      </c>
      <c r="CI179" s="65">
        <v>0.0</v>
      </c>
      <c r="CJ179" s="63" t="s">
        <v>862</v>
      </c>
      <c r="CK179" s="63" t="s">
        <v>6702</v>
      </c>
      <c r="CL179" s="65">
        <v>0.0</v>
      </c>
      <c r="CM179" s="65">
        <v>0.0</v>
      </c>
      <c r="CN179" s="65">
        <v>0.0</v>
      </c>
      <c r="CO179" s="65">
        <v>0.0</v>
      </c>
      <c r="CP179" s="65">
        <v>1.0</v>
      </c>
      <c r="CQ179" s="65">
        <v>0.0</v>
      </c>
      <c r="CR179" s="65">
        <v>1.0</v>
      </c>
      <c r="CS179" s="65">
        <v>0.0</v>
      </c>
      <c r="CT179" s="63" t="s">
        <v>8559</v>
      </c>
      <c r="CU179" s="63" t="s">
        <v>4466</v>
      </c>
      <c r="CV179" s="63" t="s">
        <v>4467</v>
      </c>
      <c r="CW179" s="64"/>
      <c r="CX179" s="63" t="s">
        <v>4629</v>
      </c>
      <c r="CY179" s="65">
        <v>1.0</v>
      </c>
      <c r="CZ179" s="65">
        <v>0.0</v>
      </c>
      <c r="DA179" s="65">
        <v>0.0</v>
      </c>
      <c r="DB179" s="65">
        <v>0.0</v>
      </c>
      <c r="DC179" s="65">
        <v>0.0</v>
      </c>
      <c r="DD179" s="65">
        <v>0.0</v>
      </c>
      <c r="DE179" s="65">
        <v>1.0</v>
      </c>
      <c r="DF179" s="65">
        <v>0.0</v>
      </c>
      <c r="DG179" s="64"/>
      <c r="DH179" s="64"/>
      <c r="DI179" s="64"/>
      <c r="DJ179" s="65">
        <v>0.0</v>
      </c>
      <c r="DK179" s="65">
        <v>0.0</v>
      </c>
      <c r="DL179" s="65">
        <v>0.0</v>
      </c>
      <c r="DM179" s="64"/>
      <c r="DN179" s="63" t="s">
        <v>4429</v>
      </c>
      <c r="DO179" s="63" t="s">
        <v>4430</v>
      </c>
      <c r="DP179" s="63" t="s">
        <v>4563</v>
      </c>
      <c r="DQ179" s="64"/>
      <c r="DR179" s="64"/>
      <c r="DS179" s="64"/>
      <c r="DT179" s="64"/>
      <c r="DU179" s="64"/>
      <c r="DV179" s="65">
        <v>0.0</v>
      </c>
      <c r="DW179" s="65">
        <v>0.0</v>
      </c>
      <c r="DX179" s="65">
        <v>0.0</v>
      </c>
      <c r="DY179" s="65">
        <v>0.0</v>
      </c>
      <c r="DZ179" s="65">
        <v>1.0</v>
      </c>
      <c r="EA179" s="63" t="s">
        <v>4563</v>
      </c>
      <c r="EB179" s="64"/>
      <c r="EC179" s="64"/>
      <c r="ED179" s="64"/>
      <c r="EE179" s="64"/>
      <c r="EF179" s="64"/>
      <c r="EG179" s="65">
        <v>0.0</v>
      </c>
      <c r="EH179" s="65">
        <v>0.0</v>
      </c>
      <c r="EI179" s="65">
        <v>0.0</v>
      </c>
      <c r="EJ179" s="65">
        <v>0.0</v>
      </c>
      <c r="EK179" s="65">
        <v>1.0</v>
      </c>
      <c r="EL179" s="63" t="s">
        <v>4564</v>
      </c>
      <c r="EM179" s="63" t="s">
        <v>4432</v>
      </c>
      <c r="EN179" s="63" t="s">
        <v>4494</v>
      </c>
      <c r="EO179" s="64"/>
      <c r="EP179" s="64"/>
      <c r="EQ179" s="64"/>
      <c r="ER179" s="64"/>
      <c r="ES179" s="64"/>
      <c r="ET179" s="64"/>
      <c r="EU179" s="64"/>
      <c r="EV179" s="65">
        <v>1.0</v>
      </c>
      <c r="EW179" s="65">
        <v>0.0</v>
      </c>
      <c r="EX179" s="65">
        <v>0.0</v>
      </c>
      <c r="EY179" s="65">
        <v>0.0</v>
      </c>
      <c r="EZ179" s="65">
        <v>0.0</v>
      </c>
      <c r="FA179" s="65">
        <v>0.0</v>
      </c>
      <c r="FB179" s="65">
        <v>0.0</v>
      </c>
      <c r="FC179" s="63" t="s">
        <v>862</v>
      </c>
      <c r="FD179" s="63" t="s">
        <v>4425</v>
      </c>
      <c r="FE179" s="64"/>
      <c r="FF179" s="64"/>
      <c r="FG179" s="64"/>
      <c r="FH179" s="65">
        <v>0.0</v>
      </c>
      <c r="FI179" s="65">
        <v>0.0</v>
      </c>
      <c r="FJ179" s="65">
        <v>1.0</v>
      </c>
      <c r="FK179" s="63" t="s">
        <v>8560</v>
      </c>
      <c r="FL179" s="164" t="s">
        <v>8561</v>
      </c>
      <c r="FM179" s="63" t="s">
        <v>35</v>
      </c>
      <c r="FN179" s="63" t="s">
        <v>4495</v>
      </c>
      <c r="FO179" s="65">
        <v>1.0</v>
      </c>
      <c r="FP179" s="65">
        <v>0.0</v>
      </c>
      <c r="FQ179" s="65">
        <v>0.0</v>
      </c>
      <c r="FR179" s="65">
        <v>0.0</v>
      </c>
      <c r="FS179" s="65">
        <v>0.0</v>
      </c>
      <c r="FT179" s="65">
        <v>0.0</v>
      </c>
      <c r="FU179" s="65">
        <v>0.0</v>
      </c>
      <c r="FV179" s="65">
        <v>0.0</v>
      </c>
      <c r="FW179" s="63" t="s">
        <v>35</v>
      </c>
      <c r="FX179" s="63" t="s">
        <v>132</v>
      </c>
      <c r="FY179" s="65">
        <v>0.0</v>
      </c>
      <c r="FZ179" s="65">
        <v>1.0</v>
      </c>
      <c r="GA179" s="65">
        <v>0.0</v>
      </c>
      <c r="GB179" s="63" t="s">
        <v>4613</v>
      </c>
      <c r="GC179" s="64"/>
      <c r="GD179" s="64"/>
      <c r="GE179" s="64"/>
      <c r="GF179" s="64"/>
      <c r="GG179" s="64"/>
      <c r="GH179" s="64"/>
      <c r="GI179" s="65">
        <v>0.0</v>
      </c>
      <c r="GJ179" s="65">
        <v>0.0</v>
      </c>
      <c r="GK179" s="65">
        <v>0.0</v>
      </c>
      <c r="GL179" s="65">
        <v>1.0</v>
      </c>
      <c r="GM179" s="65">
        <v>0.0</v>
      </c>
      <c r="GN179" s="65">
        <v>0.0</v>
      </c>
      <c r="GO179" s="63" t="s">
        <v>564</v>
      </c>
      <c r="GP179" s="64"/>
      <c r="GQ179" s="64"/>
      <c r="GR179" s="64"/>
      <c r="GS179" s="64"/>
      <c r="GT179" s="65">
        <v>1.0</v>
      </c>
      <c r="GU179" s="65">
        <v>0.0</v>
      </c>
      <c r="GV179" s="65">
        <v>0.0</v>
      </c>
      <c r="GW179" s="64"/>
      <c r="GX179" s="65">
        <v>0.0</v>
      </c>
      <c r="GY179" s="63" t="s">
        <v>4474</v>
      </c>
      <c r="GZ179" s="63" t="s">
        <v>564</v>
      </c>
      <c r="HA179" s="64"/>
      <c r="HB179" s="64"/>
      <c r="HC179" s="64"/>
      <c r="HD179" s="64"/>
      <c r="HE179" s="65">
        <v>1.0</v>
      </c>
      <c r="HF179" s="65">
        <v>0.0</v>
      </c>
      <c r="HG179" s="65">
        <v>0.0</v>
      </c>
      <c r="HH179" s="65">
        <v>0.0</v>
      </c>
      <c r="HI179" s="63" t="s">
        <v>5073</v>
      </c>
      <c r="HJ179" s="65">
        <v>0.0</v>
      </c>
      <c r="HK179" s="65">
        <v>0.0</v>
      </c>
      <c r="HL179" s="65">
        <v>0.0</v>
      </c>
      <c r="HM179" s="65">
        <v>1.0</v>
      </c>
      <c r="HN179" s="64"/>
      <c r="HO179" s="63" t="s">
        <v>132</v>
      </c>
      <c r="HP179" s="65">
        <v>0.0</v>
      </c>
      <c r="HQ179" s="63" t="s">
        <v>8562</v>
      </c>
      <c r="HR179" s="65">
        <v>3.0</v>
      </c>
      <c r="HS179" s="63" t="s">
        <v>8563</v>
      </c>
      <c r="HT179" s="64"/>
      <c r="HU179" s="64"/>
      <c r="HV179" s="63" t="s">
        <v>8564</v>
      </c>
      <c r="HW179" s="63" t="s">
        <v>8565</v>
      </c>
      <c r="HX179" s="63" t="s">
        <v>8566</v>
      </c>
      <c r="HY179" s="63">
        <v>3.8885158E7</v>
      </c>
      <c r="HZ179" s="63" t="s">
        <v>6970</v>
      </c>
      <c r="IA179" s="65">
        <v>1.0</v>
      </c>
      <c r="IB179" s="65">
        <v>0.0</v>
      </c>
      <c r="IC179" s="65">
        <v>0.0</v>
      </c>
      <c r="ID179" s="65">
        <v>1.0</v>
      </c>
      <c r="IE179" s="65">
        <v>0.0</v>
      </c>
      <c r="IF179" s="65">
        <v>0.0</v>
      </c>
      <c r="IG179" s="65">
        <v>0.0</v>
      </c>
      <c r="IH179" s="64"/>
      <c r="II179" s="64"/>
      <c r="IJ179" s="64"/>
      <c r="IK179" s="64"/>
      <c r="IL179" s="64"/>
      <c r="IM179" s="64"/>
      <c r="IN179" s="64"/>
      <c r="IO179" s="64"/>
      <c r="IP179" s="64"/>
      <c r="IQ179" s="63" t="s">
        <v>862</v>
      </c>
      <c r="IR179" s="63">
        <v>10000.0</v>
      </c>
      <c r="IS179" s="65">
        <v>3.0</v>
      </c>
      <c r="IT179" s="63" t="s">
        <v>5287</v>
      </c>
      <c r="IU179" s="64"/>
      <c r="IV179" s="63" t="s">
        <v>8567</v>
      </c>
      <c r="IW179" s="164" t="s">
        <v>8568</v>
      </c>
      <c r="IX179" s="64"/>
      <c r="IY179" s="64"/>
      <c r="IZ179" s="63" t="s">
        <v>8569</v>
      </c>
      <c r="JA179" s="164" t="s">
        <v>8570</v>
      </c>
      <c r="JB179" s="64"/>
      <c r="JC179" s="64"/>
      <c r="JD179" s="64"/>
      <c r="JE179" s="63" t="s">
        <v>8571</v>
      </c>
      <c r="JF179" s="64"/>
      <c r="JG179" s="64"/>
      <c r="JH179" s="64"/>
      <c r="JI179" s="64"/>
      <c r="JJ179" s="64"/>
      <c r="JK179" s="64"/>
      <c r="JL179" s="64"/>
      <c r="JM179" s="64"/>
      <c r="JN179" s="64"/>
      <c r="JO179" s="64"/>
      <c r="JP179" s="64"/>
      <c r="JQ179" s="64"/>
      <c r="JR179" s="64"/>
      <c r="JS179" s="64"/>
      <c r="JT179" s="64"/>
      <c r="JU179" s="64"/>
      <c r="JV179" s="64"/>
      <c r="JW179" s="64"/>
      <c r="JX179" s="64"/>
      <c r="JY179" s="64"/>
      <c r="JZ179" s="64"/>
      <c r="KA179" s="64"/>
      <c r="KB179" s="64"/>
      <c r="KC179" s="64"/>
      <c r="KD179" s="64"/>
      <c r="KE179" s="64"/>
      <c r="KF179" s="64"/>
      <c r="KG179" s="64"/>
      <c r="KH179" s="64"/>
      <c r="KI179" s="64"/>
      <c r="KJ179" s="64"/>
      <c r="KK179" s="65">
        <v>5.29087809E8</v>
      </c>
      <c r="KL179" s="63" t="s">
        <v>8572</v>
      </c>
      <c r="KM179" s="163">
        <v>45319.0</v>
      </c>
      <c r="KN179" s="64"/>
      <c r="KO179" s="64"/>
      <c r="KP179" s="63" t="s">
        <v>4442</v>
      </c>
      <c r="KQ179" s="64"/>
      <c r="KR179" s="63" t="s">
        <v>6404</v>
      </c>
      <c r="KS179" s="64"/>
      <c r="KT179" s="65">
        <v>178.0</v>
      </c>
    </row>
    <row r="180" hidden="1">
      <c r="A180" s="163">
        <v>45319.0</v>
      </c>
      <c r="B180" s="163">
        <v>45319.0</v>
      </c>
      <c r="C180" s="63" t="s">
        <v>8573</v>
      </c>
      <c r="D180" s="63" t="s">
        <v>8574</v>
      </c>
      <c r="E180" s="63">
        <v>3.14654895E9</v>
      </c>
      <c r="F180" s="63" t="s">
        <v>4408</v>
      </c>
      <c r="G180" s="63" t="s">
        <v>5645</v>
      </c>
      <c r="H180" s="63" t="s">
        <v>5673</v>
      </c>
      <c r="I180" s="63" t="s">
        <v>7145</v>
      </c>
      <c r="J180" s="64"/>
      <c r="K180" s="64"/>
      <c r="L180" s="64"/>
      <c r="M180" s="64"/>
      <c r="N180" s="64"/>
      <c r="O180" s="63" t="s">
        <v>8575</v>
      </c>
      <c r="P180" s="65">
        <v>3.1744615E9</v>
      </c>
      <c r="Q180" s="63" t="s">
        <v>8576</v>
      </c>
      <c r="R180" s="64"/>
      <c r="S180" s="63" t="s">
        <v>8577</v>
      </c>
      <c r="T180" s="164" t="s">
        <v>8578</v>
      </c>
      <c r="U180" s="63" t="s">
        <v>8579</v>
      </c>
      <c r="V180" s="164" t="s">
        <v>8580</v>
      </c>
      <c r="W180" s="63" t="s">
        <v>8581</v>
      </c>
      <c r="X180" s="164" t="s">
        <v>8582</v>
      </c>
      <c r="Y180" s="65">
        <v>3.0</v>
      </c>
      <c r="Z180" s="65">
        <v>1.0</v>
      </c>
      <c r="AA180" s="63" t="s">
        <v>4509</v>
      </c>
      <c r="AB180" s="63" t="s">
        <v>35</v>
      </c>
      <c r="AC180" s="63" t="s">
        <v>35</v>
      </c>
      <c r="AD180" s="63" t="s">
        <v>132</v>
      </c>
      <c r="AE180" s="65">
        <v>1.0</v>
      </c>
      <c r="AF180" s="65">
        <v>2.0</v>
      </c>
      <c r="AG180" s="63" t="s">
        <v>2007</v>
      </c>
      <c r="AH180" s="65">
        <v>2.0</v>
      </c>
      <c r="AI180" s="63" t="s">
        <v>2007</v>
      </c>
      <c r="AJ180" s="65">
        <v>1.0</v>
      </c>
      <c r="AK180" s="63" t="s">
        <v>2007</v>
      </c>
      <c r="AL180" s="63" t="s">
        <v>2007</v>
      </c>
      <c r="AM180" s="65">
        <v>1.0</v>
      </c>
      <c r="AN180" s="63" t="s">
        <v>4485</v>
      </c>
      <c r="AO180" s="63" t="s">
        <v>4419</v>
      </c>
      <c r="AP180" s="63" t="s">
        <v>4420</v>
      </c>
      <c r="AQ180" s="64"/>
      <c r="AR180" s="63" t="s">
        <v>4421</v>
      </c>
      <c r="AS180" s="63" t="s">
        <v>132</v>
      </c>
      <c r="AT180" s="63" t="s">
        <v>2007</v>
      </c>
      <c r="AU180" s="63" t="s">
        <v>132</v>
      </c>
      <c r="AV180" s="63" t="s">
        <v>4606</v>
      </c>
      <c r="AW180" s="63" t="s">
        <v>4096</v>
      </c>
      <c r="AX180" s="63" t="s">
        <v>132</v>
      </c>
      <c r="AY180" s="64"/>
      <c r="AZ180" s="64"/>
      <c r="BA180" s="64"/>
      <c r="BB180" s="65">
        <v>0.0</v>
      </c>
      <c r="BC180" s="65">
        <v>1.0</v>
      </c>
      <c r="BD180" s="65">
        <v>0.0</v>
      </c>
      <c r="BE180" s="65">
        <v>2.0</v>
      </c>
      <c r="BF180" s="65">
        <v>3.0</v>
      </c>
      <c r="BG180" s="65">
        <v>42.0</v>
      </c>
      <c r="BH180" s="63" t="s">
        <v>4459</v>
      </c>
      <c r="BI180" s="63" t="s">
        <v>4425</v>
      </c>
      <c r="BJ180" s="63" t="s">
        <v>4849</v>
      </c>
      <c r="BK180" s="65">
        <v>1.0</v>
      </c>
      <c r="BL180" s="65">
        <v>0.0</v>
      </c>
      <c r="BM180" s="65">
        <v>0.0</v>
      </c>
      <c r="BN180" s="65">
        <v>0.0</v>
      </c>
      <c r="BO180" s="65">
        <v>0.0</v>
      </c>
      <c r="BP180" s="65">
        <v>0.0</v>
      </c>
      <c r="BQ180" s="65">
        <v>0.0</v>
      </c>
      <c r="BR180" s="64"/>
      <c r="BS180" s="64"/>
      <c r="BT180" s="63" t="s">
        <v>4425</v>
      </c>
      <c r="BU180" s="63" t="s">
        <v>4488</v>
      </c>
      <c r="BV180" s="65">
        <v>0.0</v>
      </c>
      <c r="BW180" s="65">
        <v>0.0</v>
      </c>
      <c r="BX180" s="65">
        <v>1.0</v>
      </c>
      <c r="BY180" s="63" t="s">
        <v>4431</v>
      </c>
      <c r="BZ180" s="63" t="s">
        <v>4461</v>
      </c>
      <c r="CA180" s="63" t="s">
        <v>4489</v>
      </c>
      <c r="CB180" s="65">
        <v>0.0</v>
      </c>
      <c r="CC180" s="65">
        <v>1.0</v>
      </c>
      <c r="CD180" s="65">
        <v>1.0</v>
      </c>
      <c r="CE180" s="65">
        <v>0.0</v>
      </c>
      <c r="CF180" s="65">
        <v>1.0</v>
      </c>
      <c r="CG180" s="65">
        <v>0.0</v>
      </c>
      <c r="CH180" s="65">
        <v>0.0</v>
      </c>
      <c r="CI180" s="65">
        <v>0.0</v>
      </c>
      <c r="CJ180" s="64"/>
      <c r="CK180" s="63" t="s">
        <v>4096</v>
      </c>
      <c r="CL180" s="65">
        <v>0.0</v>
      </c>
      <c r="CM180" s="65">
        <v>0.0</v>
      </c>
      <c r="CN180" s="65">
        <v>0.0</v>
      </c>
      <c r="CO180" s="65">
        <v>0.0</v>
      </c>
      <c r="CP180" s="65">
        <v>0.0</v>
      </c>
      <c r="CQ180" s="65">
        <v>0.0</v>
      </c>
      <c r="CR180" s="65">
        <v>1.0</v>
      </c>
      <c r="CS180" s="65">
        <v>0.0</v>
      </c>
      <c r="CT180" s="63" t="s">
        <v>8583</v>
      </c>
      <c r="CU180" s="63" t="s">
        <v>4427</v>
      </c>
      <c r="CV180" s="64"/>
      <c r="CW180" s="64"/>
      <c r="CX180" s="63" t="s">
        <v>4629</v>
      </c>
      <c r="CY180" s="65">
        <v>1.0</v>
      </c>
      <c r="CZ180" s="65">
        <v>0.0</v>
      </c>
      <c r="DA180" s="65">
        <v>0.0</v>
      </c>
      <c r="DB180" s="65">
        <v>0.0</v>
      </c>
      <c r="DC180" s="65">
        <v>0.0</v>
      </c>
      <c r="DD180" s="65">
        <v>0.0</v>
      </c>
      <c r="DE180" s="65">
        <v>1.0</v>
      </c>
      <c r="DF180" s="65">
        <v>0.0</v>
      </c>
      <c r="DG180" s="64"/>
      <c r="DH180" s="64"/>
      <c r="DI180" s="64"/>
      <c r="DJ180" s="65">
        <v>0.0</v>
      </c>
      <c r="DK180" s="65">
        <v>0.0</v>
      </c>
      <c r="DL180" s="65">
        <v>0.0</v>
      </c>
      <c r="DM180" s="64"/>
      <c r="DN180" s="63" t="s">
        <v>4429</v>
      </c>
      <c r="DO180" s="63" t="s">
        <v>4430</v>
      </c>
      <c r="DP180" s="63" t="s">
        <v>4563</v>
      </c>
      <c r="DQ180" s="64"/>
      <c r="DR180" s="64"/>
      <c r="DS180" s="64"/>
      <c r="DT180" s="64"/>
      <c r="DU180" s="64"/>
      <c r="DV180" s="65">
        <v>0.0</v>
      </c>
      <c r="DW180" s="65">
        <v>0.0</v>
      </c>
      <c r="DX180" s="65">
        <v>0.0</v>
      </c>
      <c r="DY180" s="65">
        <v>0.0</v>
      </c>
      <c r="DZ180" s="65">
        <v>1.0</v>
      </c>
      <c r="EA180" s="63" t="s">
        <v>4563</v>
      </c>
      <c r="EB180" s="64"/>
      <c r="EC180" s="64"/>
      <c r="ED180" s="64"/>
      <c r="EE180" s="64"/>
      <c r="EF180" s="64"/>
      <c r="EG180" s="65">
        <v>0.0</v>
      </c>
      <c r="EH180" s="65">
        <v>0.0</v>
      </c>
      <c r="EI180" s="65">
        <v>0.0</v>
      </c>
      <c r="EJ180" s="65">
        <v>0.0</v>
      </c>
      <c r="EK180" s="65">
        <v>1.0</v>
      </c>
      <c r="EL180" s="63" t="s">
        <v>4469</v>
      </c>
      <c r="EM180" s="63" t="s">
        <v>4432</v>
      </c>
      <c r="EN180" s="63" t="s">
        <v>4494</v>
      </c>
      <c r="EO180" s="64"/>
      <c r="EP180" s="64"/>
      <c r="EQ180" s="64"/>
      <c r="ER180" s="64"/>
      <c r="ES180" s="64"/>
      <c r="ET180" s="64"/>
      <c r="EU180" s="64"/>
      <c r="EV180" s="65">
        <v>1.0</v>
      </c>
      <c r="EW180" s="65">
        <v>0.0</v>
      </c>
      <c r="EX180" s="65">
        <v>0.0</v>
      </c>
      <c r="EY180" s="65">
        <v>0.0</v>
      </c>
      <c r="EZ180" s="65">
        <v>0.0</v>
      </c>
      <c r="FA180" s="65">
        <v>0.0</v>
      </c>
      <c r="FB180" s="65">
        <v>0.0</v>
      </c>
      <c r="FC180" s="63" t="s">
        <v>986</v>
      </c>
      <c r="FD180" s="63" t="s">
        <v>4461</v>
      </c>
      <c r="FE180" s="64"/>
      <c r="FF180" s="64"/>
      <c r="FG180" s="64"/>
      <c r="FH180" s="65">
        <v>0.0</v>
      </c>
      <c r="FI180" s="65">
        <v>1.0</v>
      </c>
      <c r="FJ180" s="65">
        <v>0.0</v>
      </c>
      <c r="FK180" s="63" t="s">
        <v>8584</v>
      </c>
      <c r="FL180" s="164" t="s">
        <v>8585</v>
      </c>
      <c r="FM180" s="63" t="s">
        <v>132</v>
      </c>
      <c r="FN180" s="63" t="s">
        <v>8586</v>
      </c>
      <c r="FO180" s="65">
        <v>0.0</v>
      </c>
      <c r="FP180" s="65">
        <v>0.0</v>
      </c>
      <c r="FQ180" s="65">
        <v>0.0</v>
      </c>
      <c r="FR180" s="65">
        <v>1.0</v>
      </c>
      <c r="FS180" s="65">
        <v>1.0</v>
      </c>
      <c r="FT180" s="65">
        <v>1.0</v>
      </c>
      <c r="FU180" s="65">
        <v>0.0</v>
      </c>
      <c r="FV180" s="65">
        <v>0.0</v>
      </c>
      <c r="FW180" s="63" t="s">
        <v>35</v>
      </c>
      <c r="FX180" s="63" t="s">
        <v>132</v>
      </c>
      <c r="FY180" s="65">
        <v>0.0</v>
      </c>
      <c r="FZ180" s="65">
        <v>1.0</v>
      </c>
      <c r="GA180" s="65">
        <v>0.0</v>
      </c>
      <c r="GB180" s="63" t="s">
        <v>4613</v>
      </c>
      <c r="GC180" s="64"/>
      <c r="GD180" s="64"/>
      <c r="GE180" s="64"/>
      <c r="GF180" s="64"/>
      <c r="GG180" s="64"/>
      <c r="GH180" s="64"/>
      <c r="GI180" s="65">
        <v>0.0</v>
      </c>
      <c r="GJ180" s="65">
        <v>0.0</v>
      </c>
      <c r="GK180" s="65">
        <v>0.0</v>
      </c>
      <c r="GL180" s="65">
        <v>1.0</v>
      </c>
      <c r="GM180" s="65">
        <v>0.0</v>
      </c>
      <c r="GN180" s="65">
        <v>0.0</v>
      </c>
      <c r="GO180" s="63" t="s">
        <v>564</v>
      </c>
      <c r="GP180" s="64"/>
      <c r="GQ180" s="64"/>
      <c r="GR180" s="64"/>
      <c r="GS180" s="64"/>
      <c r="GT180" s="65">
        <v>1.0</v>
      </c>
      <c r="GU180" s="65">
        <v>0.0</v>
      </c>
      <c r="GV180" s="65">
        <v>0.0</v>
      </c>
      <c r="GW180" s="64"/>
      <c r="GX180" s="65">
        <v>0.0</v>
      </c>
      <c r="GY180" s="63" t="s">
        <v>4518</v>
      </c>
      <c r="GZ180" s="63" t="s">
        <v>564</v>
      </c>
      <c r="HA180" s="64"/>
      <c r="HB180" s="64"/>
      <c r="HC180" s="64"/>
      <c r="HD180" s="64"/>
      <c r="HE180" s="65">
        <v>1.0</v>
      </c>
      <c r="HF180" s="65">
        <v>0.0</v>
      </c>
      <c r="HG180" s="65">
        <v>0.0</v>
      </c>
      <c r="HH180" s="65">
        <v>0.0</v>
      </c>
      <c r="HI180" s="63" t="s">
        <v>5816</v>
      </c>
      <c r="HJ180" s="65">
        <v>0.0</v>
      </c>
      <c r="HK180" s="65">
        <v>1.0</v>
      </c>
      <c r="HL180" s="65">
        <v>0.0</v>
      </c>
      <c r="HM180" s="65">
        <v>1.0</v>
      </c>
      <c r="HN180" s="64"/>
      <c r="HO180" s="63" t="s">
        <v>132</v>
      </c>
      <c r="HP180" s="65">
        <v>0.0</v>
      </c>
      <c r="HQ180" s="63" t="s">
        <v>8587</v>
      </c>
      <c r="HR180" s="65">
        <v>2.0</v>
      </c>
      <c r="HS180" s="64"/>
      <c r="HT180" s="64"/>
      <c r="HU180" s="64"/>
      <c r="HV180" s="63" t="s">
        <v>8588</v>
      </c>
      <c r="HW180" s="63" t="s">
        <v>8589</v>
      </c>
      <c r="HX180" s="63" t="s">
        <v>8590</v>
      </c>
      <c r="HY180" s="63">
        <v>1.004694996E9</v>
      </c>
      <c r="HZ180" s="63" t="s">
        <v>8591</v>
      </c>
      <c r="IA180" s="65">
        <v>0.0</v>
      </c>
      <c r="IB180" s="65">
        <v>0.0</v>
      </c>
      <c r="IC180" s="65">
        <v>0.0</v>
      </c>
      <c r="ID180" s="65">
        <v>1.0</v>
      </c>
      <c r="IE180" s="65">
        <v>1.0</v>
      </c>
      <c r="IF180" s="65">
        <v>0.0</v>
      </c>
      <c r="IG180" s="65">
        <v>0.0</v>
      </c>
      <c r="IH180" s="64"/>
      <c r="II180" s="64"/>
      <c r="IJ180" s="64"/>
      <c r="IK180" s="64"/>
      <c r="IL180" s="64"/>
      <c r="IM180" s="64"/>
      <c r="IN180" s="64"/>
      <c r="IO180" s="64"/>
      <c r="IP180" s="64"/>
      <c r="IQ180" s="63">
        <v>0.0</v>
      </c>
      <c r="IR180" s="63">
        <v>50000.0</v>
      </c>
      <c r="IS180" s="65">
        <v>2.0</v>
      </c>
      <c r="IT180" s="63" t="s">
        <v>5428</v>
      </c>
      <c r="IU180" s="64"/>
      <c r="IV180" s="63" t="s">
        <v>8592</v>
      </c>
      <c r="IW180" s="164" t="s">
        <v>8593</v>
      </c>
      <c r="IX180" s="64"/>
      <c r="IY180" s="64"/>
      <c r="IZ180" s="63" t="s">
        <v>8594</v>
      </c>
      <c r="JA180" s="164" t="s">
        <v>8595</v>
      </c>
      <c r="JB180" s="64"/>
      <c r="JC180" s="64"/>
      <c r="JD180" s="64"/>
      <c r="JE180" s="63" t="s">
        <v>132</v>
      </c>
      <c r="JF180" s="64"/>
      <c r="JG180" s="64"/>
      <c r="JH180" s="64"/>
      <c r="JI180" s="64"/>
      <c r="JJ180" s="64"/>
      <c r="JK180" s="64"/>
      <c r="JL180" s="64"/>
      <c r="JM180" s="64"/>
      <c r="JN180" s="64"/>
      <c r="JO180" s="64"/>
      <c r="JP180" s="64"/>
      <c r="JQ180" s="64"/>
      <c r="JR180" s="64"/>
      <c r="JS180" s="64"/>
      <c r="JT180" s="64"/>
      <c r="JU180" s="64"/>
      <c r="JV180" s="64"/>
      <c r="JW180" s="64"/>
      <c r="JX180" s="64"/>
      <c r="JY180" s="64"/>
      <c r="JZ180" s="64"/>
      <c r="KA180" s="64"/>
      <c r="KB180" s="64"/>
      <c r="KC180" s="64"/>
      <c r="KD180" s="64"/>
      <c r="KE180" s="64"/>
      <c r="KF180" s="64"/>
      <c r="KG180" s="64"/>
      <c r="KH180" s="64"/>
      <c r="KI180" s="64"/>
      <c r="KJ180" s="64"/>
      <c r="KK180" s="65">
        <v>5.29088492E8</v>
      </c>
      <c r="KL180" s="63" t="s">
        <v>8596</v>
      </c>
      <c r="KM180" s="163">
        <v>45319.0</v>
      </c>
      <c r="KN180" s="64"/>
      <c r="KO180" s="64"/>
      <c r="KP180" s="63" t="s">
        <v>4442</v>
      </c>
      <c r="KQ180" s="64"/>
      <c r="KR180" s="63" t="s">
        <v>6404</v>
      </c>
      <c r="KS180" s="64"/>
      <c r="KT180" s="65">
        <v>179.0</v>
      </c>
    </row>
    <row r="181" hidden="1">
      <c r="A181" s="163">
        <v>45319.0</v>
      </c>
      <c r="B181" s="163">
        <v>45319.0</v>
      </c>
      <c r="C181" s="63" t="s">
        <v>8433</v>
      </c>
      <c r="D181" s="63" t="s">
        <v>8597</v>
      </c>
      <c r="E181" s="63">
        <v>3.059205265E9</v>
      </c>
      <c r="F181" s="63" t="s">
        <v>4408</v>
      </c>
      <c r="G181" s="63" t="s">
        <v>5645</v>
      </c>
      <c r="H181" s="63" t="s">
        <v>5673</v>
      </c>
      <c r="I181" s="63" t="s">
        <v>8435</v>
      </c>
      <c r="J181" s="63" t="s">
        <v>8598</v>
      </c>
      <c r="K181" s="65">
        <v>3.4018</v>
      </c>
      <c r="L181" s="65">
        <v>-76.572782</v>
      </c>
      <c r="M181" s="65">
        <v>1179.900024</v>
      </c>
      <c r="N181" s="65">
        <v>9.199999809</v>
      </c>
      <c r="O181" s="63" t="s">
        <v>8599</v>
      </c>
      <c r="P181" s="65">
        <v>3.174893858E9</v>
      </c>
      <c r="Q181" s="63" t="s">
        <v>8600</v>
      </c>
      <c r="R181" s="64"/>
      <c r="S181" s="64"/>
      <c r="T181" s="64"/>
      <c r="U181" s="64"/>
      <c r="V181" s="64"/>
      <c r="W181" s="64"/>
      <c r="X181" s="64"/>
      <c r="Y181" s="65">
        <v>7.0</v>
      </c>
      <c r="Z181" s="65">
        <v>3.0</v>
      </c>
      <c r="AA181" s="63" t="s">
        <v>4484</v>
      </c>
      <c r="AB181" s="63" t="s">
        <v>132</v>
      </c>
      <c r="AC181" s="63" t="s">
        <v>132</v>
      </c>
      <c r="AD181" s="63" t="s">
        <v>132</v>
      </c>
      <c r="AE181" s="65">
        <v>1.0</v>
      </c>
      <c r="AF181" s="65">
        <v>6.0</v>
      </c>
      <c r="AG181" s="65">
        <v>1.0</v>
      </c>
      <c r="AH181" s="65">
        <v>1.0</v>
      </c>
      <c r="AI181" s="63" t="s">
        <v>2007</v>
      </c>
      <c r="AJ181" s="65">
        <v>3.0</v>
      </c>
      <c r="AK181" s="65">
        <v>2.0</v>
      </c>
      <c r="AL181" s="63" t="s">
        <v>2007</v>
      </c>
      <c r="AM181" s="65">
        <v>2.0</v>
      </c>
      <c r="AN181" s="63" t="s">
        <v>4418</v>
      </c>
      <c r="AO181" s="63" t="s">
        <v>4456</v>
      </c>
      <c r="AP181" s="63" t="s">
        <v>4420</v>
      </c>
      <c r="AQ181" s="64"/>
      <c r="AR181" s="63" t="s">
        <v>4421</v>
      </c>
      <c r="AS181" s="63" t="s">
        <v>35</v>
      </c>
      <c r="AT181" s="63" t="s">
        <v>8601</v>
      </c>
      <c r="AU181" s="63" t="s">
        <v>6555</v>
      </c>
      <c r="AV181" s="63" t="s">
        <v>4606</v>
      </c>
      <c r="AW181" s="63" t="s">
        <v>4423</v>
      </c>
      <c r="AX181" s="63" t="s">
        <v>132</v>
      </c>
      <c r="AY181" s="64"/>
      <c r="AZ181" s="64"/>
      <c r="BA181" s="64"/>
      <c r="BB181" s="65">
        <v>0.0</v>
      </c>
      <c r="BC181" s="65">
        <v>1.0</v>
      </c>
      <c r="BD181" s="65">
        <v>0.0</v>
      </c>
      <c r="BE181" s="63" t="s">
        <v>4868</v>
      </c>
      <c r="BF181" s="65">
        <v>3.0</v>
      </c>
      <c r="BG181" s="65">
        <v>130.0</v>
      </c>
      <c r="BH181" s="63" t="s">
        <v>4096</v>
      </c>
      <c r="BI181" s="63" t="s">
        <v>4425</v>
      </c>
      <c r="BJ181" s="63" t="s">
        <v>4424</v>
      </c>
      <c r="BK181" s="65">
        <v>0.0</v>
      </c>
      <c r="BL181" s="65">
        <v>1.0</v>
      </c>
      <c r="BM181" s="65">
        <v>0.0</v>
      </c>
      <c r="BN181" s="65">
        <v>0.0</v>
      </c>
      <c r="BO181" s="65">
        <v>0.0</v>
      </c>
      <c r="BP181" s="65">
        <v>0.0</v>
      </c>
      <c r="BQ181" s="65">
        <v>0.0</v>
      </c>
      <c r="BR181" s="64"/>
      <c r="BS181" s="64"/>
      <c r="BT181" s="63" t="s">
        <v>4461</v>
      </c>
      <c r="BU181" s="63" t="s">
        <v>4534</v>
      </c>
      <c r="BV181" s="65">
        <v>1.0</v>
      </c>
      <c r="BW181" s="65">
        <v>1.0</v>
      </c>
      <c r="BX181" s="65">
        <v>0.0</v>
      </c>
      <c r="BY181" s="63" t="s">
        <v>4424</v>
      </c>
      <c r="BZ181" s="63" t="s">
        <v>4461</v>
      </c>
      <c r="CA181" s="63" t="s">
        <v>4921</v>
      </c>
      <c r="CB181" s="65">
        <v>1.0</v>
      </c>
      <c r="CC181" s="65">
        <v>0.0</v>
      </c>
      <c r="CD181" s="65">
        <v>0.0</v>
      </c>
      <c r="CE181" s="65">
        <v>0.0</v>
      </c>
      <c r="CF181" s="65">
        <v>0.0</v>
      </c>
      <c r="CG181" s="65">
        <v>0.0</v>
      </c>
      <c r="CH181" s="65">
        <v>0.0</v>
      </c>
      <c r="CI181" s="65">
        <v>0.0</v>
      </c>
      <c r="CJ181" s="63" t="s">
        <v>8602</v>
      </c>
      <c r="CK181" s="63" t="s">
        <v>4096</v>
      </c>
      <c r="CL181" s="65">
        <v>0.0</v>
      </c>
      <c r="CM181" s="65">
        <v>0.0</v>
      </c>
      <c r="CN181" s="65">
        <v>0.0</v>
      </c>
      <c r="CO181" s="65">
        <v>0.0</v>
      </c>
      <c r="CP181" s="65">
        <v>0.0</v>
      </c>
      <c r="CQ181" s="65">
        <v>0.0</v>
      </c>
      <c r="CR181" s="65">
        <v>1.0</v>
      </c>
      <c r="CS181" s="65">
        <v>0.0</v>
      </c>
      <c r="CT181" s="63" t="s">
        <v>8603</v>
      </c>
      <c r="CU181" s="63" t="s">
        <v>4437</v>
      </c>
      <c r="CV181" s="64"/>
      <c r="CW181" s="64"/>
      <c r="CX181" s="63" t="s">
        <v>4493</v>
      </c>
      <c r="CY181" s="65">
        <v>1.0</v>
      </c>
      <c r="CZ181" s="65">
        <v>0.0</v>
      </c>
      <c r="DA181" s="65">
        <v>0.0</v>
      </c>
      <c r="DB181" s="65">
        <v>0.0</v>
      </c>
      <c r="DC181" s="65">
        <v>0.0</v>
      </c>
      <c r="DD181" s="65">
        <v>0.0</v>
      </c>
      <c r="DE181" s="65">
        <v>0.0</v>
      </c>
      <c r="DF181" s="65">
        <v>0.0</v>
      </c>
      <c r="DG181" s="64"/>
      <c r="DH181" s="64"/>
      <c r="DI181" s="64"/>
      <c r="DJ181" s="65">
        <v>0.0</v>
      </c>
      <c r="DK181" s="65">
        <v>0.0</v>
      </c>
      <c r="DL181" s="65">
        <v>0.0</v>
      </c>
      <c r="DM181" s="64"/>
      <c r="DN181" s="63" t="s">
        <v>4429</v>
      </c>
      <c r="DO181" s="63" t="s">
        <v>4430</v>
      </c>
      <c r="DP181" s="63" t="s">
        <v>4563</v>
      </c>
      <c r="DQ181" s="64"/>
      <c r="DR181" s="64"/>
      <c r="DS181" s="64"/>
      <c r="DT181" s="64"/>
      <c r="DU181" s="64"/>
      <c r="DV181" s="65">
        <v>0.0</v>
      </c>
      <c r="DW181" s="65">
        <v>0.0</v>
      </c>
      <c r="DX181" s="65">
        <v>0.0</v>
      </c>
      <c r="DY181" s="65">
        <v>0.0</v>
      </c>
      <c r="DZ181" s="65">
        <v>1.0</v>
      </c>
      <c r="EA181" s="63" t="s">
        <v>4563</v>
      </c>
      <c r="EB181" s="64"/>
      <c r="EC181" s="64"/>
      <c r="ED181" s="64"/>
      <c r="EE181" s="64"/>
      <c r="EF181" s="64"/>
      <c r="EG181" s="65">
        <v>0.0</v>
      </c>
      <c r="EH181" s="65">
        <v>0.0</v>
      </c>
      <c r="EI181" s="65">
        <v>0.0</v>
      </c>
      <c r="EJ181" s="65">
        <v>0.0</v>
      </c>
      <c r="EK181" s="65">
        <v>1.0</v>
      </c>
      <c r="EL181" s="63" t="s">
        <v>4431</v>
      </c>
      <c r="EM181" s="63" t="s">
        <v>4432</v>
      </c>
      <c r="EN181" s="63" t="s">
        <v>4494</v>
      </c>
      <c r="EO181" s="64"/>
      <c r="EP181" s="64"/>
      <c r="EQ181" s="64"/>
      <c r="ER181" s="64"/>
      <c r="ES181" s="64"/>
      <c r="ET181" s="64"/>
      <c r="EU181" s="64"/>
      <c r="EV181" s="65">
        <v>1.0</v>
      </c>
      <c r="EW181" s="65">
        <v>0.0</v>
      </c>
      <c r="EX181" s="65">
        <v>0.0</v>
      </c>
      <c r="EY181" s="65">
        <v>0.0</v>
      </c>
      <c r="EZ181" s="65">
        <v>0.0</v>
      </c>
      <c r="FA181" s="65">
        <v>0.0</v>
      </c>
      <c r="FB181" s="65">
        <v>0.0</v>
      </c>
      <c r="FC181" s="64"/>
      <c r="FD181" s="63" t="s">
        <v>4460</v>
      </c>
      <c r="FE181" s="64"/>
      <c r="FF181" s="64"/>
      <c r="FG181" s="64"/>
      <c r="FH181" s="65">
        <v>1.0</v>
      </c>
      <c r="FI181" s="65">
        <v>0.0</v>
      </c>
      <c r="FJ181" s="65">
        <v>0.0</v>
      </c>
      <c r="FK181" s="64"/>
      <c r="FL181" s="64"/>
      <c r="FM181" s="63" t="s">
        <v>35</v>
      </c>
      <c r="FN181" s="63" t="s">
        <v>4495</v>
      </c>
      <c r="FO181" s="65">
        <v>1.0</v>
      </c>
      <c r="FP181" s="65">
        <v>0.0</v>
      </c>
      <c r="FQ181" s="65">
        <v>0.0</v>
      </c>
      <c r="FR181" s="65">
        <v>0.0</v>
      </c>
      <c r="FS181" s="65">
        <v>0.0</v>
      </c>
      <c r="FT181" s="65">
        <v>0.0</v>
      </c>
      <c r="FU181" s="65">
        <v>0.0</v>
      </c>
      <c r="FV181" s="65">
        <v>0.0</v>
      </c>
      <c r="FW181" s="63" t="s">
        <v>35</v>
      </c>
      <c r="FX181" s="63" t="s">
        <v>132</v>
      </c>
      <c r="FY181" s="65">
        <v>0.0</v>
      </c>
      <c r="FZ181" s="65">
        <v>1.0</v>
      </c>
      <c r="GA181" s="65">
        <v>0.0</v>
      </c>
      <c r="GB181" s="63" t="s">
        <v>2007</v>
      </c>
      <c r="GC181" s="64"/>
      <c r="GD181" s="64"/>
      <c r="GE181" s="64"/>
      <c r="GF181" s="64"/>
      <c r="GG181" s="64"/>
      <c r="GH181" s="64"/>
      <c r="GI181" s="65">
        <v>0.0</v>
      </c>
      <c r="GJ181" s="65">
        <v>0.0</v>
      </c>
      <c r="GK181" s="65">
        <v>0.0</v>
      </c>
      <c r="GL181" s="65">
        <v>0.0</v>
      </c>
      <c r="GM181" s="65">
        <v>1.0</v>
      </c>
      <c r="GN181" s="65">
        <v>0.0</v>
      </c>
      <c r="GO181" s="63" t="s">
        <v>4437</v>
      </c>
      <c r="GP181" s="64"/>
      <c r="GQ181" s="64"/>
      <c r="GR181" s="64"/>
      <c r="GS181" s="64"/>
      <c r="GT181" s="65">
        <v>0.0</v>
      </c>
      <c r="GU181" s="65">
        <v>0.0</v>
      </c>
      <c r="GV181" s="65">
        <v>1.0</v>
      </c>
      <c r="GW181" s="64"/>
      <c r="GX181" s="65">
        <v>0.0</v>
      </c>
      <c r="GY181" s="63" t="s">
        <v>4474</v>
      </c>
      <c r="GZ181" s="63" t="s">
        <v>4437</v>
      </c>
      <c r="HA181" s="64"/>
      <c r="HB181" s="64"/>
      <c r="HC181" s="64"/>
      <c r="HD181" s="64"/>
      <c r="HE181" s="65">
        <v>0.0</v>
      </c>
      <c r="HF181" s="65">
        <v>0.0</v>
      </c>
      <c r="HG181" s="65">
        <v>1.0</v>
      </c>
      <c r="HH181" s="65">
        <v>0.0</v>
      </c>
      <c r="HI181" s="63" t="s">
        <v>4519</v>
      </c>
      <c r="HJ181" s="65">
        <v>1.0</v>
      </c>
      <c r="HK181" s="65">
        <v>0.0</v>
      </c>
      <c r="HL181" s="65">
        <v>0.0</v>
      </c>
      <c r="HM181" s="65">
        <v>0.0</v>
      </c>
      <c r="HN181" s="64"/>
      <c r="HO181" s="63" t="s">
        <v>132</v>
      </c>
      <c r="HP181" s="65">
        <v>90000.0</v>
      </c>
      <c r="HQ181" s="63" t="s">
        <v>8448</v>
      </c>
      <c r="HR181" s="65">
        <v>2.0</v>
      </c>
      <c r="HS181" s="63" t="s">
        <v>8604</v>
      </c>
      <c r="HT181" s="64"/>
      <c r="HU181" s="64"/>
      <c r="HV181" s="63" t="s">
        <v>8605</v>
      </c>
      <c r="HW181" s="63" t="s">
        <v>8599</v>
      </c>
      <c r="HX181" s="63" t="s">
        <v>1554</v>
      </c>
      <c r="HY181" s="63">
        <v>3.4445806E7</v>
      </c>
      <c r="HZ181" s="63" t="s">
        <v>4437</v>
      </c>
      <c r="IA181" s="65">
        <v>0.0</v>
      </c>
      <c r="IB181" s="65">
        <v>0.0</v>
      </c>
      <c r="IC181" s="65">
        <v>0.0</v>
      </c>
      <c r="ID181" s="65">
        <v>0.0</v>
      </c>
      <c r="IE181" s="65">
        <v>0.0</v>
      </c>
      <c r="IF181" s="65">
        <v>1.0</v>
      </c>
      <c r="IG181" s="65">
        <v>0.0</v>
      </c>
      <c r="IH181" s="64"/>
      <c r="II181" s="64"/>
      <c r="IJ181" s="64"/>
      <c r="IK181" s="64"/>
      <c r="IL181" s="64"/>
      <c r="IM181" s="64"/>
      <c r="IN181" s="64"/>
      <c r="IO181" s="64"/>
      <c r="IP181" s="64"/>
      <c r="IQ181" s="64"/>
      <c r="IR181" s="63" t="s">
        <v>8606</v>
      </c>
      <c r="IS181" s="65">
        <v>3.0</v>
      </c>
      <c r="IT181" s="63" t="s">
        <v>5683</v>
      </c>
      <c r="IU181" s="64"/>
      <c r="IV181" s="64"/>
      <c r="IW181" s="64"/>
      <c r="IX181" s="64"/>
      <c r="IY181" s="64"/>
      <c r="IZ181" s="63" t="s">
        <v>8607</v>
      </c>
      <c r="JA181" s="164" t="s">
        <v>8608</v>
      </c>
      <c r="JB181" s="64"/>
      <c r="JC181" s="64"/>
      <c r="JD181" s="64"/>
      <c r="JE181" s="63" t="s">
        <v>8609</v>
      </c>
      <c r="JF181" s="64"/>
      <c r="JG181" s="64"/>
      <c r="JH181" s="64"/>
      <c r="JI181" s="64"/>
      <c r="JJ181" s="64"/>
      <c r="JK181" s="64"/>
      <c r="JL181" s="64"/>
      <c r="JM181" s="64"/>
      <c r="JN181" s="64"/>
      <c r="JO181" s="64"/>
      <c r="JP181" s="64"/>
      <c r="JQ181" s="64"/>
      <c r="JR181" s="64"/>
      <c r="JS181" s="64"/>
      <c r="JT181" s="64"/>
      <c r="JU181" s="64"/>
      <c r="JV181" s="64"/>
      <c r="JW181" s="64"/>
      <c r="JX181" s="64"/>
      <c r="JY181" s="64"/>
      <c r="JZ181" s="64"/>
      <c r="KA181" s="64"/>
      <c r="KB181" s="64"/>
      <c r="KC181" s="64"/>
      <c r="KD181" s="64"/>
      <c r="KE181" s="64"/>
      <c r="KF181" s="64"/>
      <c r="KG181" s="64"/>
      <c r="KH181" s="64"/>
      <c r="KI181" s="64"/>
      <c r="KJ181" s="64"/>
      <c r="KK181" s="65">
        <v>5.2908909E8</v>
      </c>
      <c r="KL181" s="63" t="s">
        <v>8610</v>
      </c>
      <c r="KM181" s="163">
        <v>45319.0</v>
      </c>
      <c r="KN181" s="64"/>
      <c r="KO181" s="64"/>
      <c r="KP181" s="63" t="s">
        <v>4442</v>
      </c>
      <c r="KQ181" s="64"/>
      <c r="KR181" s="63" t="s">
        <v>6404</v>
      </c>
      <c r="KS181" s="64"/>
      <c r="KT181" s="65">
        <v>180.0</v>
      </c>
    </row>
    <row r="182" hidden="1">
      <c r="A182" s="163">
        <v>45319.0</v>
      </c>
      <c r="B182" s="163">
        <v>45319.0</v>
      </c>
      <c r="C182" s="63" t="s">
        <v>8524</v>
      </c>
      <c r="D182" s="63" t="s">
        <v>8525</v>
      </c>
      <c r="E182" s="63">
        <v>3.148894456E9</v>
      </c>
      <c r="F182" s="63" t="s">
        <v>4408</v>
      </c>
      <c r="G182" s="63" t="s">
        <v>5645</v>
      </c>
      <c r="H182" s="63" t="s">
        <v>5673</v>
      </c>
      <c r="I182" s="63" t="s">
        <v>8435</v>
      </c>
      <c r="J182" s="63" t="s">
        <v>8611</v>
      </c>
      <c r="K182" s="65">
        <v>3.400064</v>
      </c>
      <c r="L182" s="65">
        <v>-76.573365</v>
      </c>
      <c r="M182" s="65">
        <v>1179.900024</v>
      </c>
      <c r="N182" s="65">
        <v>14.89799976</v>
      </c>
      <c r="O182" s="63" t="s">
        <v>8612</v>
      </c>
      <c r="P182" s="65">
        <v>3.187689426E9</v>
      </c>
      <c r="Q182" s="63" t="s">
        <v>8613</v>
      </c>
      <c r="R182" s="64"/>
      <c r="S182" s="63" t="s">
        <v>8614</v>
      </c>
      <c r="T182" s="164" t="s">
        <v>8615</v>
      </c>
      <c r="U182" s="63" t="s">
        <v>8616</v>
      </c>
      <c r="V182" s="164" t="s">
        <v>8617</v>
      </c>
      <c r="W182" s="63" t="s">
        <v>8618</v>
      </c>
      <c r="X182" s="164" t="s">
        <v>8619</v>
      </c>
      <c r="Y182" s="65">
        <v>5.0</v>
      </c>
      <c r="Z182" s="65">
        <v>1.0</v>
      </c>
      <c r="AA182" s="63" t="s">
        <v>4509</v>
      </c>
      <c r="AB182" s="63" t="s">
        <v>35</v>
      </c>
      <c r="AC182" s="63" t="s">
        <v>132</v>
      </c>
      <c r="AD182" s="63" t="s">
        <v>132</v>
      </c>
      <c r="AE182" s="65">
        <v>4.0</v>
      </c>
      <c r="AF182" s="65">
        <v>1.0</v>
      </c>
      <c r="AG182" s="63" t="s">
        <v>2007</v>
      </c>
      <c r="AH182" s="65">
        <v>1.0</v>
      </c>
      <c r="AI182" s="65">
        <v>2.0</v>
      </c>
      <c r="AJ182" s="65">
        <v>2.0</v>
      </c>
      <c r="AK182" s="63" t="s">
        <v>2007</v>
      </c>
      <c r="AL182" s="63" t="s">
        <v>2007</v>
      </c>
      <c r="AM182" s="65">
        <v>2.0</v>
      </c>
      <c r="AN182" s="63" t="s">
        <v>4485</v>
      </c>
      <c r="AO182" s="63" t="s">
        <v>4456</v>
      </c>
      <c r="AP182" s="63" t="s">
        <v>4559</v>
      </c>
      <c r="AQ182" s="64"/>
      <c r="AR182" s="63" t="s">
        <v>5507</v>
      </c>
      <c r="AS182" s="63" t="s">
        <v>132</v>
      </c>
      <c r="AT182" s="63" t="s">
        <v>2007</v>
      </c>
      <c r="AU182" s="63" t="s">
        <v>35</v>
      </c>
      <c r="AV182" s="63" t="s">
        <v>4458</v>
      </c>
      <c r="AW182" s="63" t="s">
        <v>4423</v>
      </c>
      <c r="AX182" s="63" t="s">
        <v>132</v>
      </c>
      <c r="AY182" s="64"/>
      <c r="AZ182" s="64"/>
      <c r="BA182" s="64"/>
      <c r="BB182" s="65">
        <v>0.0</v>
      </c>
      <c r="BC182" s="65">
        <v>1.0</v>
      </c>
      <c r="BD182" s="65">
        <v>0.0</v>
      </c>
      <c r="BE182" s="65">
        <v>3.0</v>
      </c>
      <c r="BF182" s="166">
        <v>45689.0</v>
      </c>
      <c r="BG182" s="65">
        <v>30.0</v>
      </c>
      <c r="BH182" s="63" t="s">
        <v>4459</v>
      </c>
      <c r="BI182" s="63" t="s">
        <v>4461</v>
      </c>
      <c r="BJ182" s="63" t="s">
        <v>4849</v>
      </c>
      <c r="BK182" s="65">
        <v>1.0</v>
      </c>
      <c r="BL182" s="65">
        <v>0.0</v>
      </c>
      <c r="BM182" s="65">
        <v>0.0</v>
      </c>
      <c r="BN182" s="65">
        <v>0.0</v>
      </c>
      <c r="BO182" s="65">
        <v>0.0</v>
      </c>
      <c r="BP182" s="65">
        <v>0.0</v>
      </c>
      <c r="BQ182" s="65">
        <v>0.0</v>
      </c>
      <c r="BR182" s="64"/>
      <c r="BS182" s="64"/>
      <c r="BT182" s="63" t="s">
        <v>4461</v>
      </c>
      <c r="BU182" s="63" t="s">
        <v>4462</v>
      </c>
      <c r="BV182" s="65">
        <v>1.0</v>
      </c>
      <c r="BW182" s="65">
        <v>0.0</v>
      </c>
      <c r="BX182" s="65">
        <v>0.0</v>
      </c>
      <c r="BY182" s="63" t="s">
        <v>4564</v>
      </c>
      <c r="BZ182" s="63" t="s">
        <v>4461</v>
      </c>
      <c r="CA182" s="63" t="s">
        <v>5518</v>
      </c>
      <c r="CB182" s="65">
        <v>0.0</v>
      </c>
      <c r="CC182" s="65">
        <v>0.0</v>
      </c>
      <c r="CD182" s="65">
        <v>0.0</v>
      </c>
      <c r="CE182" s="65">
        <v>1.0</v>
      </c>
      <c r="CF182" s="65">
        <v>0.0</v>
      </c>
      <c r="CG182" s="65">
        <v>0.0</v>
      </c>
      <c r="CH182" s="65">
        <v>0.0</v>
      </c>
      <c r="CI182" s="65">
        <v>0.0</v>
      </c>
      <c r="CJ182" s="64"/>
      <c r="CK182" s="63" t="s">
        <v>4437</v>
      </c>
      <c r="CL182" s="65">
        <v>0.0</v>
      </c>
      <c r="CM182" s="65">
        <v>0.0</v>
      </c>
      <c r="CN182" s="65">
        <v>0.0</v>
      </c>
      <c r="CO182" s="65">
        <v>0.0</v>
      </c>
      <c r="CP182" s="65">
        <v>0.0</v>
      </c>
      <c r="CQ182" s="65">
        <v>0.0</v>
      </c>
      <c r="CR182" s="65">
        <v>0.0</v>
      </c>
      <c r="CS182" s="65">
        <v>1.0</v>
      </c>
      <c r="CT182" s="64"/>
      <c r="CU182" s="63" t="s">
        <v>4491</v>
      </c>
      <c r="CV182" s="63" t="s">
        <v>4467</v>
      </c>
      <c r="CW182" s="64"/>
      <c r="CX182" s="63" t="s">
        <v>4538</v>
      </c>
      <c r="CY182" s="65">
        <v>0.0</v>
      </c>
      <c r="CZ182" s="65">
        <v>0.0</v>
      </c>
      <c r="DA182" s="65">
        <v>0.0</v>
      </c>
      <c r="DB182" s="65">
        <v>0.0</v>
      </c>
      <c r="DC182" s="65">
        <v>0.0</v>
      </c>
      <c r="DD182" s="65">
        <v>0.0</v>
      </c>
      <c r="DE182" s="65">
        <v>1.0</v>
      </c>
      <c r="DF182" s="65">
        <v>0.0</v>
      </c>
      <c r="DG182" s="64"/>
      <c r="DH182" s="64"/>
      <c r="DI182" s="64"/>
      <c r="DJ182" s="65">
        <v>0.0</v>
      </c>
      <c r="DK182" s="65">
        <v>0.0</v>
      </c>
      <c r="DL182" s="65">
        <v>0.0</v>
      </c>
      <c r="DM182" s="64"/>
      <c r="DN182" s="63" t="s">
        <v>5025</v>
      </c>
      <c r="DO182" s="63" t="s">
        <v>4430</v>
      </c>
      <c r="DP182" s="63" t="s">
        <v>4430</v>
      </c>
      <c r="DQ182" s="64"/>
      <c r="DR182" s="64"/>
      <c r="DS182" s="64"/>
      <c r="DT182" s="64"/>
      <c r="DU182" s="64"/>
      <c r="DV182" s="65">
        <v>1.0</v>
      </c>
      <c r="DW182" s="65">
        <v>0.0</v>
      </c>
      <c r="DX182" s="65">
        <v>0.0</v>
      </c>
      <c r="DY182" s="65">
        <v>0.0</v>
      </c>
      <c r="DZ182" s="65">
        <v>0.0</v>
      </c>
      <c r="EA182" s="63" t="s">
        <v>4430</v>
      </c>
      <c r="EB182" s="64"/>
      <c r="EC182" s="64"/>
      <c r="ED182" s="64"/>
      <c r="EE182" s="64"/>
      <c r="EF182" s="64"/>
      <c r="EG182" s="65">
        <v>1.0</v>
      </c>
      <c r="EH182" s="65">
        <v>0.0</v>
      </c>
      <c r="EI182" s="65">
        <v>0.0</v>
      </c>
      <c r="EJ182" s="65">
        <v>0.0</v>
      </c>
      <c r="EK182" s="65">
        <v>0.0</v>
      </c>
      <c r="EL182" s="63" t="s">
        <v>4564</v>
      </c>
      <c r="EM182" s="63" t="s">
        <v>4432</v>
      </c>
      <c r="EN182" s="63" t="s">
        <v>4494</v>
      </c>
      <c r="EO182" s="64"/>
      <c r="EP182" s="64"/>
      <c r="EQ182" s="64"/>
      <c r="ER182" s="64"/>
      <c r="ES182" s="64"/>
      <c r="ET182" s="64"/>
      <c r="EU182" s="64"/>
      <c r="EV182" s="65">
        <v>1.0</v>
      </c>
      <c r="EW182" s="65">
        <v>0.0</v>
      </c>
      <c r="EX182" s="65">
        <v>0.0</v>
      </c>
      <c r="EY182" s="65">
        <v>0.0</v>
      </c>
      <c r="EZ182" s="65">
        <v>0.0</v>
      </c>
      <c r="FA182" s="65">
        <v>0.0</v>
      </c>
      <c r="FB182" s="65">
        <v>0.0</v>
      </c>
      <c r="FC182" s="64"/>
      <c r="FD182" s="63" t="s">
        <v>4460</v>
      </c>
      <c r="FE182" s="64"/>
      <c r="FF182" s="64"/>
      <c r="FG182" s="64"/>
      <c r="FH182" s="65">
        <v>1.0</v>
      </c>
      <c r="FI182" s="65">
        <v>0.0</v>
      </c>
      <c r="FJ182" s="65">
        <v>0.0</v>
      </c>
      <c r="FK182" s="63" t="s">
        <v>8620</v>
      </c>
      <c r="FL182" s="164" t="s">
        <v>8621</v>
      </c>
      <c r="FM182" s="63" t="s">
        <v>35</v>
      </c>
      <c r="FN182" s="63" t="s">
        <v>4495</v>
      </c>
      <c r="FO182" s="65">
        <v>1.0</v>
      </c>
      <c r="FP182" s="65">
        <v>0.0</v>
      </c>
      <c r="FQ182" s="65">
        <v>0.0</v>
      </c>
      <c r="FR182" s="65">
        <v>0.0</v>
      </c>
      <c r="FS182" s="65">
        <v>0.0</v>
      </c>
      <c r="FT182" s="65">
        <v>0.0</v>
      </c>
      <c r="FU182" s="65">
        <v>0.0</v>
      </c>
      <c r="FV182" s="65">
        <v>0.0</v>
      </c>
      <c r="FW182" s="63" t="s">
        <v>35</v>
      </c>
      <c r="FX182" s="63" t="s">
        <v>132</v>
      </c>
      <c r="FY182" s="65">
        <v>0.0</v>
      </c>
      <c r="FZ182" s="65">
        <v>1.0</v>
      </c>
      <c r="GA182" s="65">
        <v>0.0</v>
      </c>
      <c r="GB182" s="63" t="s">
        <v>4613</v>
      </c>
      <c r="GC182" s="64"/>
      <c r="GD182" s="64"/>
      <c r="GE182" s="64"/>
      <c r="GF182" s="64"/>
      <c r="GG182" s="64"/>
      <c r="GH182" s="64"/>
      <c r="GI182" s="65">
        <v>0.0</v>
      </c>
      <c r="GJ182" s="65">
        <v>0.0</v>
      </c>
      <c r="GK182" s="65">
        <v>0.0</v>
      </c>
      <c r="GL182" s="65">
        <v>1.0</v>
      </c>
      <c r="GM182" s="65">
        <v>0.0</v>
      </c>
      <c r="GN182" s="65">
        <v>0.0</v>
      </c>
      <c r="GO182" s="63" t="s">
        <v>564</v>
      </c>
      <c r="GP182" s="64"/>
      <c r="GQ182" s="64"/>
      <c r="GR182" s="64"/>
      <c r="GS182" s="64"/>
      <c r="GT182" s="65">
        <v>1.0</v>
      </c>
      <c r="GU182" s="65">
        <v>0.0</v>
      </c>
      <c r="GV182" s="65">
        <v>0.0</v>
      </c>
      <c r="GW182" s="64"/>
      <c r="GX182" s="65">
        <v>0.0</v>
      </c>
      <c r="GY182" s="63" t="s">
        <v>4474</v>
      </c>
      <c r="GZ182" s="63" t="s">
        <v>564</v>
      </c>
      <c r="HA182" s="64"/>
      <c r="HB182" s="64"/>
      <c r="HC182" s="64"/>
      <c r="HD182" s="64"/>
      <c r="HE182" s="65">
        <v>1.0</v>
      </c>
      <c r="HF182" s="65">
        <v>0.0</v>
      </c>
      <c r="HG182" s="65">
        <v>0.0</v>
      </c>
      <c r="HH182" s="65">
        <v>0.0</v>
      </c>
      <c r="HI182" s="63" t="s">
        <v>5073</v>
      </c>
      <c r="HJ182" s="65">
        <v>0.0</v>
      </c>
      <c r="HK182" s="65">
        <v>0.0</v>
      </c>
      <c r="HL182" s="65">
        <v>0.0</v>
      </c>
      <c r="HM182" s="65">
        <v>1.0</v>
      </c>
      <c r="HN182" s="64"/>
      <c r="HO182" s="63" t="s">
        <v>132</v>
      </c>
      <c r="HP182" s="65">
        <v>0.0</v>
      </c>
      <c r="HQ182" s="63" t="s">
        <v>8622</v>
      </c>
      <c r="HR182" s="65">
        <v>1.0</v>
      </c>
      <c r="HS182" s="64"/>
      <c r="HT182" s="64"/>
      <c r="HU182" s="64"/>
      <c r="HV182" s="63" t="s">
        <v>8623</v>
      </c>
      <c r="HW182" s="63" t="s">
        <v>8624</v>
      </c>
      <c r="HX182" s="63" t="s">
        <v>8500</v>
      </c>
      <c r="HY182" s="63">
        <v>1.143958791E9</v>
      </c>
      <c r="HZ182" s="63" t="s">
        <v>4437</v>
      </c>
      <c r="IA182" s="65">
        <v>0.0</v>
      </c>
      <c r="IB182" s="65">
        <v>0.0</v>
      </c>
      <c r="IC182" s="65">
        <v>0.0</v>
      </c>
      <c r="ID182" s="65">
        <v>0.0</v>
      </c>
      <c r="IE182" s="65">
        <v>0.0</v>
      </c>
      <c r="IF182" s="65">
        <v>1.0</v>
      </c>
      <c r="IG182" s="65">
        <v>0.0</v>
      </c>
      <c r="IH182" s="64"/>
      <c r="II182" s="64"/>
      <c r="IJ182" s="64"/>
      <c r="IK182" s="64"/>
      <c r="IL182" s="64"/>
      <c r="IM182" s="64"/>
      <c r="IN182" s="64"/>
      <c r="IO182" s="64"/>
      <c r="IP182" s="64"/>
      <c r="IQ182" s="63" t="s">
        <v>8625</v>
      </c>
      <c r="IR182" s="63">
        <v>10000.0</v>
      </c>
      <c r="IS182" s="65">
        <v>2.0</v>
      </c>
      <c r="IT182" s="63" t="s">
        <v>5428</v>
      </c>
      <c r="IU182" s="64"/>
      <c r="IV182" s="63" t="s">
        <v>8626</v>
      </c>
      <c r="IW182" s="164" t="s">
        <v>8627</v>
      </c>
      <c r="IX182" s="64"/>
      <c r="IY182" s="64"/>
      <c r="IZ182" s="63" t="s">
        <v>8628</v>
      </c>
      <c r="JA182" s="164" t="s">
        <v>8629</v>
      </c>
      <c r="JB182" s="64"/>
      <c r="JC182" s="64"/>
      <c r="JD182" s="64"/>
      <c r="JE182" s="64"/>
      <c r="JF182" s="64"/>
      <c r="JG182" s="64"/>
      <c r="JH182" s="64"/>
      <c r="JI182" s="64"/>
      <c r="JJ182" s="64"/>
      <c r="JK182" s="64"/>
      <c r="JL182" s="64"/>
      <c r="JM182" s="64"/>
      <c r="JN182" s="64"/>
      <c r="JO182" s="64"/>
      <c r="JP182" s="64"/>
      <c r="JQ182" s="64"/>
      <c r="JR182" s="64"/>
      <c r="JS182" s="64"/>
      <c r="JT182" s="64"/>
      <c r="JU182" s="64"/>
      <c r="JV182" s="64"/>
      <c r="JW182" s="64"/>
      <c r="JX182" s="64"/>
      <c r="JY182" s="64"/>
      <c r="JZ182" s="64"/>
      <c r="KA182" s="64"/>
      <c r="KB182" s="64"/>
      <c r="KC182" s="64"/>
      <c r="KD182" s="64"/>
      <c r="KE182" s="64"/>
      <c r="KF182" s="64"/>
      <c r="KG182" s="64"/>
      <c r="KH182" s="64"/>
      <c r="KI182" s="64"/>
      <c r="KJ182" s="64"/>
      <c r="KK182" s="65">
        <v>5.29089724E8</v>
      </c>
      <c r="KL182" s="63" t="s">
        <v>8630</v>
      </c>
      <c r="KM182" s="163">
        <v>45319.0</v>
      </c>
      <c r="KN182" s="64"/>
      <c r="KO182" s="64"/>
      <c r="KP182" s="63" t="s">
        <v>4442</v>
      </c>
      <c r="KQ182" s="64"/>
      <c r="KR182" s="63" t="s">
        <v>6404</v>
      </c>
      <c r="KS182" s="64"/>
      <c r="KT182" s="65">
        <v>181.0</v>
      </c>
    </row>
    <row r="183" hidden="1">
      <c r="A183" s="163">
        <v>45319.0</v>
      </c>
      <c r="B183" s="163">
        <v>45319.0</v>
      </c>
      <c r="C183" s="63" t="s">
        <v>8631</v>
      </c>
      <c r="D183" s="63" t="s">
        <v>8632</v>
      </c>
      <c r="E183" s="63">
        <v>3.012581312E9</v>
      </c>
      <c r="F183" s="63" t="s">
        <v>4408</v>
      </c>
      <c r="G183" s="63" t="s">
        <v>5645</v>
      </c>
      <c r="H183" s="63" t="s">
        <v>5673</v>
      </c>
      <c r="I183" s="63" t="s">
        <v>8435</v>
      </c>
      <c r="J183" s="64"/>
      <c r="K183" s="64"/>
      <c r="L183" s="64"/>
      <c r="M183" s="64"/>
      <c r="N183" s="64"/>
      <c r="O183" s="63" t="s">
        <v>8633</v>
      </c>
      <c r="P183" s="65">
        <v>3.176983505E9</v>
      </c>
      <c r="Q183" s="63" t="s">
        <v>8634</v>
      </c>
      <c r="R183" s="64"/>
      <c r="S183" s="64"/>
      <c r="T183" s="64"/>
      <c r="U183" s="64"/>
      <c r="V183" s="64"/>
      <c r="W183" s="64"/>
      <c r="X183" s="64"/>
      <c r="Y183" s="65">
        <v>5.0</v>
      </c>
      <c r="Z183" s="65">
        <v>1.0</v>
      </c>
      <c r="AA183" s="63" t="s">
        <v>4532</v>
      </c>
      <c r="AB183" s="63" t="s">
        <v>35</v>
      </c>
      <c r="AC183" s="63" t="s">
        <v>35</v>
      </c>
      <c r="AD183" s="63" t="s">
        <v>35</v>
      </c>
      <c r="AE183" s="65">
        <v>3.0</v>
      </c>
      <c r="AF183" s="65">
        <v>2.0</v>
      </c>
      <c r="AG183" s="63" t="s">
        <v>2007</v>
      </c>
      <c r="AH183" s="65">
        <v>1.0</v>
      </c>
      <c r="AI183" s="65">
        <v>1.0</v>
      </c>
      <c r="AJ183" s="65">
        <v>2.0</v>
      </c>
      <c r="AK183" s="65">
        <v>1.0</v>
      </c>
      <c r="AL183" s="63" t="s">
        <v>2007</v>
      </c>
      <c r="AM183" s="65">
        <v>1.0</v>
      </c>
      <c r="AN183" s="63" t="s">
        <v>4510</v>
      </c>
      <c r="AO183" s="63" t="s">
        <v>4581</v>
      </c>
      <c r="AP183" s="63" t="s">
        <v>4420</v>
      </c>
      <c r="AQ183" s="64"/>
      <c r="AR183" s="63" t="s">
        <v>4421</v>
      </c>
      <c r="AS183" s="63" t="s">
        <v>132</v>
      </c>
      <c r="AT183" s="64"/>
      <c r="AU183" s="63" t="s">
        <v>35</v>
      </c>
      <c r="AV183" s="63" t="s">
        <v>4606</v>
      </c>
      <c r="AW183" s="63" t="s">
        <v>4437</v>
      </c>
      <c r="AX183" s="63" t="s">
        <v>132</v>
      </c>
      <c r="AY183" s="64"/>
      <c r="AZ183" s="64"/>
      <c r="BA183" s="64"/>
      <c r="BB183" s="65">
        <v>0.0</v>
      </c>
      <c r="BC183" s="65">
        <v>1.0</v>
      </c>
      <c r="BD183" s="65">
        <v>0.0</v>
      </c>
      <c r="BE183" s="63" t="s">
        <v>4096</v>
      </c>
      <c r="BF183" s="63" t="s">
        <v>4096</v>
      </c>
      <c r="BG183" s="65">
        <v>30.0</v>
      </c>
      <c r="BH183" s="63" t="s">
        <v>4096</v>
      </c>
      <c r="BI183" s="63" t="s">
        <v>4425</v>
      </c>
      <c r="BJ183" s="63" t="s">
        <v>4437</v>
      </c>
      <c r="BK183" s="65">
        <v>0.0</v>
      </c>
      <c r="BL183" s="65">
        <v>0.0</v>
      </c>
      <c r="BM183" s="65">
        <v>0.0</v>
      </c>
      <c r="BN183" s="65">
        <v>0.0</v>
      </c>
      <c r="BO183" s="65">
        <v>0.0</v>
      </c>
      <c r="BP183" s="65">
        <v>0.0</v>
      </c>
      <c r="BQ183" s="65">
        <v>1.0</v>
      </c>
      <c r="BR183" s="64"/>
      <c r="BS183" s="64"/>
      <c r="BT183" s="63" t="s">
        <v>4425</v>
      </c>
      <c r="BU183" s="63" t="s">
        <v>4462</v>
      </c>
      <c r="BV183" s="65">
        <v>1.0</v>
      </c>
      <c r="BW183" s="65">
        <v>0.0</v>
      </c>
      <c r="BX183" s="65">
        <v>0.0</v>
      </c>
      <c r="BY183" s="63" t="s">
        <v>8635</v>
      </c>
      <c r="BZ183" s="63" t="s">
        <v>4425</v>
      </c>
      <c r="CA183" s="63" t="s">
        <v>4096</v>
      </c>
      <c r="CB183" s="65">
        <v>0.0</v>
      </c>
      <c r="CC183" s="65">
        <v>0.0</v>
      </c>
      <c r="CD183" s="65">
        <v>0.0</v>
      </c>
      <c r="CE183" s="65">
        <v>0.0</v>
      </c>
      <c r="CF183" s="65">
        <v>0.0</v>
      </c>
      <c r="CG183" s="65">
        <v>0.0</v>
      </c>
      <c r="CH183" s="65">
        <v>1.0</v>
      </c>
      <c r="CI183" s="65">
        <v>0.0</v>
      </c>
      <c r="CJ183" s="63" t="s">
        <v>8636</v>
      </c>
      <c r="CK183" s="63" t="s">
        <v>5452</v>
      </c>
      <c r="CL183" s="65">
        <v>0.0</v>
      </c>
      <c r="CM183" s="65">
        <v>0.0</v>
      </c>
      <c r="CN183" s="65">
        <v>1.0</v>
      </c>
      <c r="CO183" s="65">
        <v>0.0</v>
      </c>
      <c r="CP183" s="65">
        <v>0.0</v>
      </c>
      <c r="CQ183" s="65">
        <v>0.0</v>
      </c>
      <c r="CR183" s="65">
        <v>0.0</v>
      </c>
      <c r="CS183" s="65">
        <v>0.0</v>
      </c>
      <c r="CT183" s="63" t="s">
        <v>8637</v>
      </c>
      <c r="CU183" s="63" t="s">
        <v>4427</v>
      </c>
      <c r="CV183" s="64"/>
      <c r="CW183" s="64"/>
      <c r="CX183" s="63" t="s">
        <v>4629</v>
      </c>
      <c r="CY183" s="65">
        <v>1.0</v>
      </c>
      <c r="CZ183" s="65">
        <v>0.0</v>
      </c>
      <c r="DA183" s="65">
        <v>0.0</v>
      </c>
      <c r="DB183" s="65">
        <v>0.0</v>
      </c>
      <c r="DC183" s="65">
        <v>0.0</v>
      </c>
      <c r="DD183" s="65">
        <v>0.0</v>
      </c>
      <c r="DE183" s="65">
        <v>1.0</v>
      </c>
      <c r="DF183" s="65">
        <v>0.0</v>
      </c>
      <c r="DG183" s="64"/>
      <c r="DH183" s="64"/>
      <c r="DI183" s="64"/>
      <c r="DJ183" s="65">
        <v>0.0</v>
      </c>
      <c r="DK183" s="65">
        <v>0.0</v>
      </c>
      <c r="DL183" s="65">
        <v>0.0</v>
      </c>
      <c r="DM183" s="64"/>
      <c r="DN183" s="63" t="s">
        <v>5025</v>
      </c>
      <c r="DO183" s="63" t="s">
        <v>4430</v>
      </c>
      <c r="DP183" s="63" t="s">
        <v>4430</v>
      </c>
      <c r="DQ183" s="64"/>
      <c r="DR183" s="64"/>
      <c r="DS183" s="64"/>
      <c r="DT183" s="64"/>
      <c r="DU183" s="64"/>
      <c r="DV183" s="65">
        <v>1.0</v>
      </c>
      <c r="DW183" s="65">
        <v>0.0</v>
      </c>
      <c r="DX183" s="65">
        <v>0.0</v>
      </c>
      <c r="DY183" s="65">
        <v>0.0</v>
      </c>
      <c r="DZ183" s="65">
        <v>0.0</v>
      </c>
      <c r="EA183" s="63" t="s">
        <v>4430</v>
      </c>
      <c r="EB183" s="64"/>
      <c r="EC183" s="64"/>
      <c r="ED183" s="64"/>
      <c r="EE183" s="64"/>
      <c r="EF183" s="64"/>
      <c r="EG183" s="65">
        <v>1.0</v>
      </c>
      <c r="EH183" s="65">
        <v>0.0</v>
      </c>
      <c r="EI183" s="65">
        <v>0.0</v>
      </c>
      <c r="EJ183" s="65">
        <v>0.0</v>
      </c>
      <c r="EK183" s="65">
        <v>0.0</v>
      </c>
      <c r="EL183" s="63" t="s">
        <v>4564</v>
      </c>
      <c r="EM183" s="63" t="s">
        <v>4432</v>
      </c>
      <c r="EN183" s="63" t="s">
        <v>4433</v>
      </c>
      <c r="EO183" s="64"/>
      <c r="EP183" s="64"/>
      <c r="EQ183" s="64"/>
      <c r="ER183" s="64"/>
      <c r="ES183" s="64"/>
      <c r="ET183" s="64"/>
      <c r="EU183" s="64"/>
      <c r="EV183" s="65">
        <v>0.0</v>
      </c>
      <c r="EW183" s="65">
        <v>0.0</v>
      </c>
      <c r="EX183" s="65">
        <v>0.0</v>
      </c>
      <c r="EY183" s="65">
        <v>0.0</v>
      </c>
      <c r="EZ183" s="65">
        <v>1.0</v>
      </c>
      <c r="FA183" s="65">
        <v>0.0</v>
      </c>
      <c r="FB183" s="65">
        <v>0.0</v>
      </c>
      <c r="FC183" s="63" t="s">
        <v>8638</v>
      </c>
      <c r="FD183" s="63" t="s">
        <v>4425</v>
      </c>
      <c r="FE183" s="64"/>
      <c r="FF183" s="64"/>
      <c r="FG183" s="64"/>
      <c r="FH183" s="65">
        <v>0.0</v>
      </c>
      <c r="FI183" s="65">
        <v>0.0</v>
      </c>
      <c r="FJ183" s="65">
        <v>1.0</v>
      </c>
      <c r="FK183" s="64"/>
      <c r="FL183" s="64"/>
      <c r="FM183" s="63" t="s">
        <v>35</v>
      </c>
      <c r="FN183" s="64"/>
      <c r="FO183" s="64"/>
      <c r="FP183" s="64"/>
      <c r="FQ183" s="64"/>
      <c r="FR183" s="64"/>
      <c r="FS183" s="64"/>
      <c r="FT183" s="64"/>
      <c r="FU183" s="64"/>
      <c r="FV183" s="64"/>
      <c r="FW183" s="63" t="s">
        <v>132</v>
      </c>
      <c r="FX183" s="63" t="s">
        <v>132</v>
      </c>
      <c r="FY183" s="65">
        <v>0.0</v>
      </c>
      <c r="FZ183" s="65">
        <v>1.0</v>
      </c>
      <c r="GA183" s="65">
        <v>0.0</v>
      </c>
      <c r="GB183" s="63" t="s">
        <v>2007</v>
      </c>
      <c r="GC183" s="64"/>
      <c r="GD183" s="64"/>
      <c r="GE183" s="64"/>
      <c r="GF183" s="64"/>
      <c r="GG183" s="64"/>
      <c r="GH183" s="64"/>
      <c r="GI183" s="65">
        <v>0.0</v>
      </c>
      <c r="GJ183" s="65">
        <v>0.0</v>
      </c>
      <c r="GK183" s="65">
        <v>0.0</v>
      </c>
      <c r="GL183" s="65">
        <v>0.0</v>
      </c>
      <c r="GM183" s="65">
        <v>1.0</v>
      </c>
      <c r="GN183" s="65">
        <v>0.0</v>
      </c>
      <c r="GO183" s="63" t="s">
        <v>564</v>
      </c>
      <c r="GP183" s="64"/>
      <c r="GQ183" s="64"/>
      <c r="GR183" s="64"/>
      <c r="GS183" s="64"/>
      <c r="GT183" s="65">
        <v>1.0</v>
      </c>
      <c r="GU183" s="65">
        <v>0.0</v>
      </c>
      <c r="GV183" s="65">
        <v>0.0</v>
      </c>
      <c r="GW183" s="64"/>
      <c r="GX183" s="65">
        <v>0.0</v>
      </c>
      <c r="GY183" s="63" t="s">
        <v>4474</v>
      </c>
      <c r="GZ183" s="63" t="s">
        <v>564</v>
      </c>
      <c r="HA183" s="64"/>
      <c r="HB183" s="64"/>
      <c r="HC183" s="64"/>
      <c r="HD183" s="64"/>
      <c r="HE183" s="65">
        <v>1.0</v>
      </c>
      <c r="HF183" s="65">
        <v>0.0</v>
      </c>
      <c r="HG183" s="65">
        <v>0.0</v>
      </c>
      <c r="HH183" s="65">
        <v>0.0</v>
      </c>
      <c r="HI183" s="63" t="s">
        <v>5073</v>
      </c>
      <c r="HJ183" s="65">
        <v>0.0</v>
      </c>
      <c r="HK183" s="65">
        <v>0.0</v>
      </c>
      <c r="HL183" s="65">
        <v>0.0</v>
      </c>
      <c r="HM183" s="65">
        <v>1.0</v>
      </c>
      <c r="HN183" s="64"/>
      <c r="HO183" s="63" t="s">
        <v>132</v>
      </c>
      <c r="HP183" s="64"/>
      <c r="HQ183" s="64"/>
      <c r="HR183" s="65">
        <v>3.0</v>
      </c>
      <c r="HS183" s="63" t="s">
        <v>8639</v>
      </c>
      <c r="HT183" s="64"/>
      <c r="HU183" s="64"/>
      <c r="HV183" s="63" t="s">
        <v>8640</v>
      </c>
      <c r="HW183" s="63" t="s">
        <v>8641</v>
      </c>
      <c r="HX183" s="63" t="s">
        <v>8566</v>
      </c>
      <c r="HY183" s="63">
        <v>6.7009228E7</v>
      </c>
      <c r="HZ183" s="63" t="s">
        <v>6016</v>
      </c>
      <c r="IA183" s="65">
        <v>0.0</v>
      </c>
      <c r="IB183" s="65">
        <v>0.0</v>
      </c>
      <c r="IC183" s="65">
        <v>1.0</v>
      </c>
      <c r="ID183" s="65">
        <v>1.0</v>
      </c>
      <c r="IE183" s="65">
        <v>0.0</v>
      </c>
      <c r="IF183" s="65">
        <v>0.0</v>
      </c>
      <c r="IG183" s="65">
        <v>0.0</v>
      </c>
      <c r="IH183" s="64"/>
      <c r="II183" s="64"/>
      <c r="IJ183" s="64"/>
      <c r="IK183" s="64"/>
      <c r="IL183" s="64"/>
      <c r="IM183" s="64"/>
      <c r="IN183" s="64"/>
      <c r="IO183" s="64"/>
      <c r="IP183" s="64"/>
      <c r="IQ183" s="63">
        <v>240000.0</v>
      </c>
      <c r="IR183" s="63">
        <v>20000.0</v>
      </c>
      <c r="IS183" s="63" t="s">
        <v>4096</v>
      </c>
      <c r="IT183" s="63" t="s">
        <v>4096</v>
      </c>
      <c r="IU183" s="64"/>
      <c r="IV183" s="64"/>
      <c r="IW183" s="64"/>
      <c r="IX183" s="64"/>
      <c r="IY183" s="64"/>
      <c r="IZ183" s="64"/>
      <c r="JA183" s="64"/>
      <c r="JB183" s="64"/>
      <c r="JC183" s="64"/>
      <c r="JD183" s="64"/>
      <c r="JE183" s="63" t="s">
        <v>8642</v>
      </c>
      <c r="JF183" s="64"/>
      <c r="JG183" s="64"/>
      <c r="JH183" s="64"/>
      <c r="JI183" s="64"/>
      <c r="JJ183" s="64"/>
      <c r="JK183" s="64"/>
      <c r="JL183" s="64"/>
      <c r="JM183" s="64"/>
      <c r="JN183" s="64"/>
      <c r="JO183" s="64"/>
      <c r="JP183" s="64"/>
      <c r="JQ183" s="64"/>
      <c r="JR183" s="64"/>
      <c r="JS183" s="64"/>
      <c r="JT183" s="64"/>
      <c r="JU183" s="64"/>
      <c r="JV183" s="64"/>
      <c r="JW183" s="64"/>
      <c r="JX183" s="64"/>
      <c r="JY183" s="64"/>
      <c r="JZ183" s="64"/>
      <c r="KA183" s="64"/>
      <c r="KB183" s="64"/>
      <c r="KC183" s="64"/>
      <c r="KD183" s="64"/>
      <c r="KE183" s="64"/>
      <c r="KF183" s="64"/>
      <c r="KG183" s="64"/>
      <c r="KH183" s="64"/>
      <c r="KI183" s="64"/>
      <c r="KJ183" s="64"/>
      <c r="KK183" s="65">
        <v>5.29091151E8</v>
      </c>
      <c r="KL183" s="63" t="s">
        <v>8643</v>
      </c>
      <c r="KM183" s="163">
        <v>45319.0</v>
      </c>
      <c r="KN183" s="64"/>
      <c r="KO183" s="64"/>
      <c r="KP183" s="63" t="s">
        <v>4442</v>
      </c>
      <c r="KQ183" s="64"/>
      <c r="KR183" s="63" t="s">
        <v>6404</v>
      </c>
      <c r="KS183" s="64"/>
      <c r="KT183" s="65">
        <v>182.0</v>
      </c>
    </row>
    <row r="184" hidden="1">
      <c r="A184" s="163">
        <v>45319.0</v>
      </c>
      <c r="B184" s="163">
        <v>45319.0</v>
      </c>
      <c r="C184" s="63" t="s">
        <v>8644</v>
      </c>
      <c r="D184" s="63" t="s">
        <v>4421</v>
      </c>
      <c r="E184" s="63">
        <v>3.183251383E9</v>
      </c>
      <c r="F184" s="63" t="s">
        <v>4408</v>
      </c>
      <c r="G184" s="63" t="s">
        <v>5645</v>
      </c>
      <c r="H184" s="63" t="s">
        <v>5673</v>
      </c>
      <c r="I184" s="63" t="s">
        <v>8645</v>
      </c>
      <c r="J184" s="64"/>
      <c r="K184" s="64"/>
      <c r="L184" s="64"/>
      <c r="M184" s="64"/>
      <c r="N184" s="64"/>
      <c r="O184" s="63" t="s">
        <v>8646</v>
      </c>
      <c r="P184" s="65">
        <v>3.183251383E9</v>
      </c>
      <c r="Q184" s="63" t="s">
        <v>8645</v>
      </c>
      <c r="R184" s="64"/>
      <c r="S184" s="64"/>
      <c r="T184" s="64"/>
      <c r="U184" s="64"/>
      <c r="V184" s="64"/>
      <c r="W184" s="64"/>
      <c r="X184" s="64"/>
      <c r="Y184" s="65">
        <v>1.0</v>
      </c>
      <c r="Z184" s="65">
        <v>1.0</v>
      </c>
      <c r="AA184" s="63" t="s">
        <v>4454</v>
      </c>
      <c r="AB184" s="63" t="s">
        <v>35</v>
      </c>
      <c r="AC184" s="63" t="s">
        <v>132</v>
      </c>
      <c r="AD184" s="63" t="s">
        <v>132</v>
      </c>
      <c r="AE184" s="65">
        <v>1.0</v>
      </c>
      <c r="AF184" s="63" t="s">
        <v>2007</v>
      </c>
      <c r="AG184" s="63" t="s">
        <v>2007</v>
      </c>
      <c r="AH184" s="63" t="s">
        <v>2007</v>
      </c>
      <c r="AI184" s="63" t="s">
        <v>2007</v>
      </c>
      <c r="AJ184" s="63" t="s">
        <v>2007</v>
      </c>
      <c r="AK184" s="65">
        <v>1.0</v>
      </c>
      <c r="AL184" s="63" t="s">
        <v>2007</v>
      </c>
      <c r="AM184" s="65">
        <v>1.0</v>
      </c>
      <c r="AN184" s="63" t="s">
        <v>4485</v>
      </c>
      <c r="AO184" s="63" t="s">
        <v>4581</v>
      </c>
      <c r="AP184" s="63" t="s">
        <v>4420</v>
      </c>
      <c r="AQ184" s="64"/>
      <c r="AR184" s="63" t="s">
        <v>4421</v>
      </c>
      <c r="AS184" s="63" t="s">
        <v>132</v>
      </c>
      <c r="AT184" s="64"/>
      <c r="AU184" s="63" t="s">
        <v>132</v>
      </c>
      <c r="AV184" s="63" t="s">
        <v>4606</v>
      </c>
      <c r="AW184" s="63" t="s">
        <v>4561</v>
      </c>
      <c r="AX184" s="63" t="s">
        <v>132</v>
      </c>
      <c r="AY184" s="64"/>
      <c r="AZ184" s="64"/>
      <c r="BA184" s="64"/>
      <c r="BB184" s="65">
        <v>0.0</v>
      </c>
      <c r="BC184" s="65">
        <v>1.0</v>
      </c>
      <c r="BD184" s="65">
        <v>0.0</v>
      </c>
      <c r="BE184" s="63" t="s">
        <v>4437</v>
      </c>
      <c r="BF184" s="63" t="s">
        <v>4437</v>
      </c>
      <c r="BG184" s="65">
        <v>130.0</v>
      </c>
      <c r="BH184" s="63" t="s">
        <v>6555</v>
      </c>
      <c r="BI184" s="63" t="s">
        <v>4425</v>
      </c>
      <c r="BJ184" s="63" t="s">
        <v>4437</v>
      </c>
      <c r="BK184" s="65">
        <v>0.0</v>
      </c>
      <c r="BL184" s="65">
        <v>0.0</v>
      </c>
      <c r="BM184" s="65">
        <v>0.0</v>
      </c>
      <c r="BN184" s="65">
        <v>0.0</v>
      </c>
      <c r="BO184" s="65">
        <v>0.0</v>
      </c>
      <c r="BP184" s="65">
        <v>0.0</v>
      </c>
      <c r="BQ184" s="65">
        <v>1.0</v>
      </c>
      <c r="BR184" s="64"/>
      <c r="BS184" s="64"/>
      <c r="BT184" s="63" t="s">
        <v>4425</v>
      </c>
      <c r="BU184" s="63" t="s">
        <v>4462</v>
      </c>
      <c r="BV184" s="65">
        <v>1.0</v>
      </c>
      <c r="BW184" s="65">
        <v>0.0</v>
      </c>
      <c r="BX184" s="65">
        <v>0.0</v>
      </c>
      <c r="BY184" s="64"/>
      <c r="BZ184" s="63" t="s">
        <v>4461</v>
      </c>
      <c r="CA184" s="63" t="s">
        <v>4437</v>
      </c>
      <c r="CB184" s="65">
        <v>0.0</v>
      </c>
      <c r="CC184" s="65">
        <v>0.0</v>
      </c>
      <c r="CD184" s="65">
        <v>0.0</v>
      </c>
      <c r="CE184" s="65">
        <v>0.0</v>
      </c>
      <c r="CF184" s="65">
        <v>0.0</v>
      </c>
      <c r="CG184" s="65">
        <v>0.0</v>
      </c>
      <c r="CH184" s="65">
        <v>0.0</v>
      </c>
      <c r="CI184" s="65">
        <v>1.0</v>
      </c>
      <c r="CJ184" s="64"/>
      <c r="CK184" s="63" t="s">
        <v>4437</v>
      </c>
      <c r="CL184" s="65">
        <v>0.0</v>
      </c>
      <c r="CM184" s="65">
        <v>0.0</v>
      </c>
      <c r="CN184" s="65">
        <v>0.0</v>
      </c>
      <c r="CO184" s="65">
        <v>0.0</v>
      </c>
      <c r="CP184" s="65">
        <v>0.0</v>
      </c>
      <c r="CQ184" s="65">
        <v>0.0</v>
      </c>
      <c r="CR184" s="65">
        <v>0.0</v>
      </c>
      <c r="CS184" s="65">
        <v>1.0</v>
      </c>
      <c r="CT184" s="64"/>
      <c r="CU184" s="63" t="s">
        <v>4437</v>
      </c>
      <c r="CV184" s="64"/>
      <c r="CW184" s="64"/>
      <c r="CX184" s="63" t="s">
        <v>4493</v>
      </c>
      <c r="CY184" s="65">
        <v>1.0</v>
      </c>
      <c r="CZ184" s="65">
        <v>0.0</v>
      </c>
      <c r="DA184" s="65">
        <v>0.0</v>
      </c>
      <c r="DB184" s="65">
        <v>0.0</v>
      </c>
      <c r="DC184" s="65">
        <v>0.0</v>
      </c>
      <c r="DD184" s="65">
        <v>0.0</v>
      </c>
      <c r="DE184" s="65">
        <v>0.0</v>
      </c>
      <c r="DF184" s="65">
        <v>0.0</v>
      </c>
      <c r="DG184" s="64"/>
      <c r="DH184" s="64"/>
      <c r="DI184" s="64"/>
      <c r="DJ184" s="65">
        <v>0.0</v>
      </c>
      <c r="DK184" s="65">
        <v>0.0</v>
      </c>
      <c r="DL184" s="65">
        <v>0.0</v>
      </c>
      <c r="DM184" s="64"/>
      <c r="DN184" s="63" t="s">
        <v>4429</v>
      </c>
      <c r="DO184" s="63" t="s">
        <v>4563</v>
      </c>
      <c r="DP184" s="64"/>
      <c r="DQ184" s="64"/>
      <c r="DR184" s="64"/>
      <c r="DS184" s="64"/>
      <c r="DT184" s="64"/>
      <c r="DU184" s="64"/>
      <c r="DV184" s="64"/>
      <c r="DW184" s="64"/>
      <c r="DX184" s="64"/>
      <c r="DY184" s="64"/>
      <c r="DZ184" s="64"/>
      <c r="EA184" s="63" t="s">
        <v>4563</v>
      </c>
      <c r="EB184" s="64"/>
      <c r="EC184" s="64"/>
      <c r="ED184" s="64"/>
      <c r="EE184" s="64"/>
      <c r="EF184" s="64"/>
      <c r="EG184" s="65">
        <v>0.0</v>
      </c>
      <c r="EH184" s="65">
        <v>0.0</v>
      </c>
      <c r="EI184" s="65">
        <v>0.0</v>
      </c>
      <c r="EJ184" s="65">
        <v>0.0</v>
      </c>
      <c r="EK184" s="65">
        <v>1.0</v>
      </c>
      <c r="EL184" s="63" t="s">
        <v>4431</v>
      </c>
      <c r="EM184" s="63" t="s">
        <v>4432</v>
      </c>
      <c r="EN184" s="63" t="s">
        <v>8647</v>
      </c>
      <c r="EO184" s="64"/>
      <c r="EP184" s="64"/>
      <c r="EQ184" s="64"/>
      <c r="ER184" s="64"/>
      <c r="ES184" s="64"/>
      <c r="ET184" s="64"/>
      <c r="EU184" s="64"/>
      <c r="EV184" s="65">
        <v>1.0</v>
      </c>
      <c r="EW184" s="65">
        <v>0.0</v>
      </c>
      <c r="EX184" s="65">
        <v>0.0</v>
      </c>
      <c r="EY184" s="65">
        <v>0.0</v>
      </c>
      <c r="EZ184" s="65">
        <v>0.0</v>
      </c>
      <c r="FA184" s="65">
        <v>0.0</v>
      </c>
      <c r="FB184" s="65">
        <v>1.0</v>
      </c>
      <c r="FC184" s="64"/>
      <c r="FD184" s="63" t="s">
        <v>4963</v>
      </c>
      <c r="FE184" s="64"/>
      <c r="FF184" s="64"/>
      <c r="FG184" s="64"/>
      <c r="FH184" s="65">
        <v>0.0</v>
      </c>
      <c r="FI184" s="65">
        <v>1.0</v>
      </c>
      <c r="FJ184" s="65">
        <v>1.0</v>
      </c>
      <c r="FK184" s="64"/>
      <c r="FL184" s="64"/>
      <c r="FM184" s="63" t="s">
        <v>4437</v>
      </c>
      <c r="FN184" s="64"/>
      <c r="FO184" s="64"/>
      <c r="FP184" s="64"/>
      <c r="FQ184" s="64"/>
      <c r="FR184" s="64"/>
      <c r="FS184" s="64"/>
      <c r="FT184" s="64"/>
      <c r="FU184" s="64"/>
      <c r="FV184" s="64"/>
      <c r="FW184" s="63" t="s">
        <v>4437</v>
      </c>
      <c r="FX184" s="63" t="s">
        <v>132</v>
      </c>
      <c r="FY184" s="65">
        <v>0.0</v>
      </c>
      <c r="FZ184" s="65">
        <v>1.0</v>
      </c>
      <c r="GA184" s="65">
        <v>0.0</v>
      </c>
      <c r="GB184" s="63" t="s">
        <v>4437</v>
      </c>
      <c r="GC184" s="64"/>
      <c r="GD184" s="64"/>
      <c r="GE184" s="64"/>
      <c r="GF184" s="64"/>
      <c r="GG184" s="64"/>
      <c r="GH184" s="64"/>
      <c r="GI184" s="65">
        <v>0.0</v>
      </c>
      <c r="GJ184" s="65">
        <v>0.0</v>
      </c>
      <c r="GK184" s="65">
        <v>0.0</v>
      </c>
      <c r="GL184" s="65">
        <v>0.0</v>
      </c>
      <c r="GM184" s="65">
        <v>0.0</v>
      </c>
      <c r="GN184" s="65">
        <v>1.0</v>
      </c>
      <c r="GO184" s="63" t="s">
        <v>564</v>
      </c>
      <c r="GP184" s="64"/>
      <c r="GQ184" s="64"/>
      <c r="GR184" s="64"/>
      <c r="GS184" s="64"/>
      <c r="GT184" s="65">
        <v>1.0</v>
      </c>
      <c r="GU184" s="65">
        <v>0.0</v>
      </c>
      <c r="GV184" s="65">
        <v>0.0</v>
      </c>
      <c r="GW184" s="64"/>
      <c r="GX184" s="65">
        <v>0.0</v>
      </c>
      <c r="GY184" s="63" t="s">
        <v>4474</v>
      </c>
      <c r="GZ184" s="63" t="s">
        <v>6219</v>
      </c>
      <c r="HA184" s="64"/>
      <c r="HB184" s="64"/>
      <c r="HC184" s="64"/>
      <c r="HD184" s="64"/>
      <c r="HE184" s="65">
        <v>1.0</v>
      </c>
      <c r="HF184" s="65">
        <v>1.0</v>
      </c>
      <c r="HG184" s="65">
        <v>0.0</v>
      </c>
      <c r="HH184" s="65">
        <v>0.0</v>
      </c>
      <c r="HI184" s="63" t="s">
        <v>4519</v>
      </c>
      <c r="HJ184" s="65">
        <v>1.0</v>
      </c>
      <c r="HK184" s="65">
        <v>0.0</v>
      </c>
      <c r="HL184" s="65">
        <v>0.0</v>
      </c>
      <c r="HM184" s="65">
        <v>0.0</v>
      </c>
      <c r="HN184" s="64"/>
      <c r="HO184" s="63" t="s">
        <v>132</v>
      </c>
      <c r="HP184" s="64"/>
      <c r="HQ184" s="64"/>
      <c r="HR184" s="65">
        <v>2.0</v>
      </c>
      <c r="HS184" s="63" t="s">
        <v>8648</v>
      </c>
      <c r="HT184" s="64"/>
      <c r="HU184" s="64"/>
      <c r="HV184" s="63" t="s">
        <v>8649</v>
      </c>
      <c r="HW184" s="63" t="s">
        <v>8644</v>
      </c>
      <c r="HX184" s="63" t="s">
        <v>8650</v>
      </c>
      <c r="HY184" s="63">
        <v>1.130595939E9</v>
      </c>
      <c r="HZ184" s="63" t="s">
        <v>4437</v>
      </c>
      <c r="IA184" s="65">
        <v>0.0</v>
      </c>
      <c r="IB184" s="65">
        <v>0.0</v>
      </c>
      <c r="IC184" s="65">
        <v>0.0</v>
      </c>
      <c r="ID184" s="65">
        <v>0.0</v>
      </c>
      <c r="IE184" s="65">
        <v>0.0</v>
      </c>
      <c r="IF184" s="65">
        <v>1.0</v>
      </c>
      <c r="IG184" s="65">
        <v>0.0</v>
      </c>
      <c r="IH184" s="64"/>
      <c r="II184" s="64"/>
      <c r="IJ184" s="64"/>
      <c r="IK184" s="64"/>
      <c r="IL184" s="64"/>
      <c r="IM184" s="64"/>
      <c r="IN184" s="64"/>
      <c r="IO184" s="64"/>
      <c r="IP184" s="64"/>
      <c r="IQ184" s="64"/>
      <c r="IR184" s="63">
        <v>150.0</v>
      </c>
      <c r="IS184" s="63" t="s">
        <v>4437</v>
      </c>
      <c r="IT184" s="63" t="s">
        <v>4437</v>
      </c>
      <c r="IU184" s="64"/>
      <c r="IV184" s="64"/>
      <c r="IW184" s="64"/>
      <c r="IX184" s="64"/>
      <c r="IY184" s="64"/>
      <c r="IZ184" s="64"/>
      <c r="JA184" s="64"/>
      <c r="JB184" s="64"/>
      <c r="JC184" s="64"/>
      <c r="JD184" s="64"/>
      <c r="JE184" s="64"/>
      <c r="JF184" s="64"/>
      <c r="JG184" s="64"/>
      <c r="JH184" s="64"/>
      <c r="JI184" s="64"/>
      <c r="JJ184" s="64"/>
      <c r="JK184" s="64"/>
      <c r="JL184" s="64"/>
      <c r="JM184" s="64"/>
      <c r="JN184" s="64"/>
      <c r="JO184" s="64"/>
      <c r="JP184" s="64"/>
      <c r="JQ184" s="64"/>
      <c r="JR184" s="64"/>
      <c r="JS184" s="64"/>
      <c r="JT184" s="64"/>
      <c r="JU184" s="64"/>
      <c r="JV184" s="64"/>
      <c r="JW184" s="64"/>
      <c r="JX184" s="64"/>
      <c r="JY184" s="64"/>
      <c r="JZ184" s="64"/>
      <c r="KA184" s="64"/>
      <c r="KB184" s="64"/>
      <c r="KC184" s="64"/>
      <c r="KD184" s="64"/>
      <c r="KE184" s="64"/>
      <c r="KF184" s="64"/>
      <c r="KG184" s="64"/>
      <c r="KH184" s="64"/>
      <c r="KI184" s="64"/>
      <c r="KJ184" s="64"/>
      <c r="KK184" s="65">
        <v>5.29092065E8</v>
      </c>
      <c r="KL184" s="63" t="s">
        <v>8651</v>
      </c>
      <c r="KM184" s="163">
        <v>45319.0</v>
      </c>
      <c r="KN184" s="64"/>
      <c r="KO184" s="64"/>
      <c r="KP184" s="63" t="s">
        <v>4442</v>
      </c>
      <c r="KQ184" s="64"/>
      <c r="KR184" s="63" t="s">
        <v>6404</v>
      </c>
      <c r="KS184" s="64"/>
      <c r="KT184" s="65">
        <v>183.0</v>
      </c>
    </row>
    <row r="185" hidden="1">
      <c r="A185" s="163">
        <v>45319.0</v>
      </c>
      <c r="B185" s="163">
        <v>45319.0</v>
      </c>
      <c r="C185" s="63" t="s">
        <v>8652</v>
      </c>
      <c r="D185" s="63" t="s">
        <v>8547</v>
      </c>
      <c r="E185" s="63">
        <v>3.167312884E9</v>
      </c>
      <c r="F185" s="63" t="s">
        <v>4408</v>
      </c>
      <c r="G185" s="63" t="s">
        <v>5645</v>
      </c>
      <c r="H185" s="63" t="s">
        <v>5673</v>
      </c>
      <c r="I185" s="63" t="s">
        <v>8435</v>
      </c>
      <c r="J185" s="63" t="s">
        <v>8653</v>
      </c>
      <c r="K185" s="65">
        <v>3.401053</v>
      </c>
      <c r="L185" s="65">
        <v>-76.572978</v>
      </c>
      <c r="M185" s="65">
        <v>1179.900024</v>
      </c>
      <c r="N185" s="65">
        <v>9.199999809</v>
      </c>
      <c r="O185" s="63" t="s">
        <v>8654</v>
      </c>
      <c r="P185" s="65">
        <v>3.184707535E9</v>
      </c>
      <c r="Q185" s="63" t="s">
        <v>8655</v>
      </c>
      <c r="R185" s="64"/>
      <c r="S185" s="63" t="s">
        <v>8656</v>
      </c>
      <c r="T185" s="164" t="s">
        <v>8657</v>
      </c>
      <c r="U185" s="63" t="s">
        <v>8658</v>
      </c>
      <c r="V185" s="164" t="s">
        <v>8659</v>
      </c>
      <c r="W185" s="63" t="s">
        <v>8660</v>
      </c>
      <c r="X185" s="164" t="s">
        <v>8661</v>
      </c>
      <c r="Y185" s="65">
        <v>2.0</v>
      </c>
      <c r="Z185" s="65">
        <v>1.0</v>
      </c>
      <c r="AA185" s="63" t="s">
        <v>4454</v>
      </c>
      <c r="AB185" s="63" t="s">
        <v>35</v>
      </c>
      <c r="AC185" s="63" t="s">
        <v>132</v>
      </c>
      <c r="AD185" s="63" t="s">
        <v>132</v>
      </c>
      <c r="AE185" s="65">
        <v>1.0</v>
      </c>
      <c r="AF185" s="65">
        <v>1.0</v>
      </c>
      <c r="AG185" s="63" t="s">
        <v>2007</v>
      </c>
      <c r="AH185" s="63" t="s">
        <v>2007</v>
      </c>
      <c r="AI185" s="63" t="s">
        <v>2007</v>
      </c>
      <c r="AJ185" s="63" t="s">
        <v>2007</v>
      </c>
      <c r="AK185" s="63" t="s">
        <v>2007</v>
      </c>
      <c r="AL185" s="65">
        <v>2.0</v>
      </c>
      <c r="AM185" s="65">
        <v>1.0</v>
      </c>
      <c r="AN185" s="63" t="s">
        <v>4485</v>
      </c>
      <c r="AO185" s="63" t="s">
        <v>4581</v>
      </c>
      <c r="AP185" s="63" t="s">
        <v>4420</v>
      </c>
      <c r="AQ185" s="64"/>
      <c r="AR185" s="63" t="s">
        <v>4421</v>
      </c>
      <c r="AS185" s="63" t="s">
        <v>35</v>
      </c>
      <c r="AT185" s="63" t="s">
        <v>8662</v>
      </c>
      <c r="AU185" s="63" t="s">
        <v>35</v>
      </c>
      <c r="AV185" s="63" t="s">
        <v>4606</v>
      </c>
      <c r="AW185" s="63" t="s">
        <v>4561</v>
      </c>
      <c r="AX185" s="63" t="s">
        <v>132</v>
      </c>
      <c r="AY185" s="64"/>
      <c r="AZ185" s="64"/>
      <c r="BA185" s="64"/>
      <c r="BB185" s="65">
        <v>0.0</v>
      </c>
      <c r="BC185" s="65">
        <v>1.0</v>
      </c>
      <c r="BD185" s="65">
        <v>0.0</v>
      </c>
      <c r="BE185" s="65">
        <v>2.0</v>
      </c>
      <c r="BF185" s="166">
        <v>45689.0</v>
      </c>
      <c r="BG185" s="65">
        <v>86.0</v>
      </c>
      <c r="BH185" s="63" t="s">
        <v>4459</v>
      </c>
      <c r="BI185" s="63" t="s">
        <v>4425</v>
      </c>
      <c r="BJ185" s="63" t="s">
        <v>4424</v>
      </c>
      <c r="BK185" s="65">
        <v>0.0</v>
      </c>
      <c r="BL185" s="65">
        <v>1.0</v>
      </c>
      <c r="BM185" s="65">
        <v>0.0</v>
      </c>
      <c r="BN185" s="65">
        <v>0.0</v>
      </c>
      <c r="BO185" s="65">
        <v>0.0</v>
      </c>
      <c r="BP185" s="65">
        <v>0.0</v>
      </c>
      <c r="BQ185" s="65">
        <v>0.0</v>
      </c>
      <c r="BR185" s="64"/>
      <c r="BS185" s="64"/>
      <c r="BT185" s="63" t="s">
        <v>4425</v>
      </c>
      <c r="BU185" s="63" t="s">
        <v>4462</v>
      </c>
      <c r="BV185" s="65">
        <v>1.0</v>
      </c>
      <c r="BW185" s="65">
        <v>0.0</v>
      </c>
      <c r="BX185" s="65">
        <v>0.0</v>
      </c>
      <c r="BY185" s="63" t="s">
        <v>8558</v>
      </c>
      <c r="BZ185" s="63" t="s">
        <v>4425</v>
      </c>
      <c r="CA185" s="63" t="s">
        <v>4536</v>
      </c>
      <c r="CB185" s="65">
        <v>1.0</v>
      </c>
      <c r="CC185" s="65">
        <v>1.0</v>
      </c>
      <c r="CD185" s="65">
        <v>1.0</v>
      </c>
      <c r="CE185" s="65">
        <v>1.0</v>
      </c>
      <c r="CF185" s="65">
        <v>1.0</v>
      </c>
      <c r="CG185" s="65">
        <v>0.0</v>
      </c>
      <c r="CH185" s="65">
        <v>0.0</v>
      </c>
      <c r="CI185" s="65">
        <v>0.0</v>
      </c>
      <c r="CJ185" s="63" t="s">
        <v>862</v>
      </c>
      <c r="CK185" s="63" t="s">
        <v>6114</v>
      </c>
      <c r="CL185" s="65">
        <v>1.0</v>
      </c>
      <c r="CM185" s="65">
        <v>0.0</v>
      </c>
      <c r="CN185" s="65">
        <v>0.0</v>
      </c>
      <c r="CO185" s="65">
        <v>0.0</v>
      </c>
      <c r="CP185" s="65">
        <v>1.0</v>
      </c>
      <c r="CQ185" s="65">
        <v>0.0</v>
      </c>
      <c r="CR185" s="65">
        <v>0.0</v>
      </c>
      <c r="CS185" s="65">
        <v>0.0</v>
      </c>
      <c r="CT185" s="63" t="s">
        <v>8559</v>
      </c>
      <c r="CU185" s="63" t="s">
        <v>4491</v>
      </c>
      <c r="CV185" s="63" t="s">
        <v>4467</v>
      </c>
      <c r="CW185" s="64"/>
      <c r="CX185" s="63" t="s">
        <v>4629</v>
      </c>
      <c r="CY185" s="65">
        <v>1.0</v>
      </c>
      <c r="CZ185" s="65">
        <v>0.0</v>
      </c>
      <c r="DA185" s="65">
        <v>0.0</v>
      </c>
      <c r="DB185" s="65">
        <v>0.0</v>
      </c>
      <c r="DC185" s="65">
        <v>0.0</v>
      </c>
      <c r="DD185" s="65">
        <v>0.0</v>
      </c>
      <c r="DE185" s="65">
        <v>1.0</v>
      </c>
      <c r="DF185" s="65">
        <v>0.0</v>
      </c>
      <c r="DG185" s="64"/>
      <c r="DH185" s="64"/>
      <c r="DI185" s="64"/>
      <c r="DJ185" s="65">
        <v>0.0</v>
      </c>
      <c r="DK185" s="65">
        <v>0.0</v>
      </c>
      <c r="DL185" s="65">
        <v>0.0</v>
      </c>
      <c r="DM185" s="64"/>
      <c r="DN185" s="63" t="s">
        <v>4429</v>
      </c>
      <c r="DO185" s="63" t="s">
        <v>4430</v>
      </c>
      <c r="DP185" s="63" t="s">
        <v>4563</v>
      </c>
      <c r="DQ185" s="64"/>
      <c r="DR185" s="64"/>
      <c r="DS185" s="64"/>
      <c r="DT185" s="64"/>
      <c r="DU185" s="64"/>
      <c r="DV185" s="65">
        <v>0.0</v>
      </c>
      <c r="DW185" s="65">
        <v>0.0</v>
      </c>
      <c r="DX185" s="65">
        <v>0.0</v>
      </c>
      <c r="DY185" s="65">
        <v>0.0</v>
      </c>
      <c r="DZ185" s="65">
        <v>1.0</v>
      </c>
      <c r="EA185" s="63" t="s">
        <v>4563</v>
      </c>
      <c r="EB185" s="64"/>
      <c r="EC185" s="64"/>
      <c r="ED185" s="64"/>
      <c r="EE185" s="64"/>
      <c r="EF185" s="64"/>
      <c r="EG185" s="65">
        <v>0.0</v>
      </c>
      <c r="EH185" s="65">
        <v>0.0</v>
      </c>
      <c r="EI185" s="65">
        <v>0.0</v>
      </c>
      <c r="EJ185" s="65">
        <v>0.0</v>
      </c>
      <c r="EK185" s="65">
        <v>1.0</v>
      </c>
      <c r="EL185" s="63" t="s">
        <v>4431</v>
      </c>
      <c r="EM185" s="63" t="s">
        <v>4432</v>
      </c>
      <c r="EN185" s="63" t="s">
        <v>4494</v>
      </c>
      <c r="EO185" s="64"/>
      <c r="EP185" s="64"/>
      <c r="EQ185" s="64"/>
      <c r="ER185" s="64"/>
      <c r="ES185" s="64"/>
      <c r="ET185" s="64"/>
      <c r="EU185" s="64"/>
      <c r="EV185" s="65">
        <v>1.0</v>
      </c>
      <c r="EW185" s="65">
        <v>0.0</v>
      </c>
      <c r="EX185" s="65">
        <v>0.0</v>
      </c>
      <c r="EY185" s="65">
        <v>0.0</v>
      </c>
      <c r="EZ185" s="65">
        <v>0.0</v>
      </c>
      <c r="FA185" s="65">
        <v>0.0</v>
      </c>
      <c r="FB185" s="65">
        <v>0.0</v>
      </c>
      <c r="FC185" s="63" t="s">
        <v>1562</v>
      </c>
      <c r="FD185" s="63" t="s">
        <v>4425</v>
      </c>
      <c r="FE185" s="64"/>
      <c r="FF185" s="64"/>
      <c r="FG185" s="64"/>
      <c r="FH185" s="65">
        <v>0.0</v>
      </c>
      <c r="FI185" s="65">
        <v>0.0</v>
      </c>
      <c r="FJ185" s="65">
        <v>1.0</v>
      </c>
      <c r="FK185" s="63" t="s">
        <v>8663</v>
      </c>
      <c r="FL185" s="164" t="s">
        <v>8664</v>
      </c>
      <c r="FM185" s="63" t="s">
        <v>35</v>
      </c>
      <c r="FN185" s="63" t="s">
        <v>4495</v>
      </c>
      <c r="FO185" s="65">
        <v>1.0</v>
      </c>
      <c r="FP185" s="65">
        <v>0.0</v>
      </c>
      <c r="FQ185" s="65">
        <v>0.0</v>
      </c>
      <c r="FR185" s="65">
        <v>0.0</v>
      </c>
      <c r="FS185" s="65">
        <v>0.0</v>
      </c>
      <c r="FT185" s="65">
        <v>0.0</v>
      </c>
      <c r="FU185" s="65">
        <v>0.0</v>
      </c>
      <c r="FV185" s="65">
        <v>0.0</v>
      </c>
      <c r="FW185" s="63" t="s">
        <v>35</v>
      </c>
      <c r="FX185" s="63" t="s">
        <v>35</v>
      </c>
      <c r="FY185" s="65">
        <v>1.0</v>
      </c>
      <c r="FZ185" s="65">
        <v>0.0</v>
      </c>
      <c r="GA185" s="65">
        <v>0.0</v>
      </c>
      <c r="GB185" s="63" t="s">
        <v>4905</v>
      </c>
      <c r="GC185" s="64"/>
      <c r="GD185" s="64"/>
      <c r="GE185" s="64"/>
      <c r="GF185" s="64"/>
      <c r="GG185" s="64"/>
      <c r="GH185" s="64"/>
      <c r="GI185" s="65">
        <v>1.0</v>
      </c>
      <c r="GJ185" s="65">
        <v>1.0</v>
      </c>
      <c r="GK185" s="65">
        <v>0.0</v>
      </c>
      <c r="GL185" s="65">
        <v>0.0</v>
      </c>
      <c r="GM185" s="65">
        <v>0.0</v>
      </c>
      <c r="GN185" s="65">
        <v>0.0</v>
      </c>
      <c r="GO185" s="63" t="s">
        <v>564</v>
      </c>
      <c r="GP185" s="64"/>
      <c r="GQ185" s="64"/>
      <c r="GR185" s="64"/>
      <c r="GS185" s="64"/>
      <c r="GT185" s="65">
        <v>1.0</v>
      </c>
      <c r="GU185" s="65">
        <v>0.0</v>
      </c>
      <c r="GV185" s="65">
        <v>0.0</v>
      </c>
      <c r="GW185" s="64"/>
      <c r="GX185" s="65">
        <v>0.0</v>
      </c>
      <c r="GY185" s="63" t="s">
        <v>4474</v>
      </c>
      <c r="GZ185" s="63" t="s">
        <v>564</v>
      </c>
      <c r="HA185" s="64"/>
      <c r="HB185" s="64"/>
      <c r="HC185" s="64"/>
      <c r="HD185" s="64"/>
      <c r="HE185" s="65">
        <v>1.0</v>
      </c>
      <c r="HF185" s="65">
        <v>0.0</v>
      </c>
      <c r="HG185" s="65">
        <v>0.0</v>
      </c>
      <c r="HH185" s="65">
        <v>0.0</v>
      </c>
      <c r="HI185" s="63" t="s">
        <v>5073</v>
      </c>
      <c r="HJ185" s="65">
        <v>0.0</v>
      </c>
      <c r="HK185" s="65">
        <v>0.0</v>
      </c>
      <c r="HL185" s="65">
        <v>0.0</v>
      </c>
      <c r="HM185" s="65">
        <v>1.0</v>
      </c>
      <c r="HN185" s="64"/>
      <c r="HO185" s="63" t="s">
        <v>132</v>
      </c>
      <c r="HP185" s="65">
        <v>0.0</v>
      </c>
      <c r="HQ185" s="63" t="s">
        <v>8665</v>
      </c>
      <c r="HR185" s="65">
        <v>2.0</v>
      </c>
      <c r="HS185" s="63" t="s">
        <v>2007</v>
      </c>
      <c r="HT185" s="64"/>
      <c r="HU185" s="64"/>
      <c r="HV185" s="63" t="s">
        <v>8666</v>
      </c>
      <c r="HW185" s="63" t="s">
        <v>8667</v>
      </c>
      <c r="HX185" s="63" t="s">
        <v>8668</v>
      </c>
      <c r="HY185" s="63">
        <v>2.9084222E7</v>
      </c>
      <c r="HZ185" s="63" t="s">
        <v>4437</v>
      </c>
      <c r="IA185" s="65">
        <v>0.0</v>
      </c>
      <c r="IB185" s="65">
        <v>0.0</v>
      </c>
      <c r="IC185" s="65">
        <v>0.0</v>
      </c>
      <c r="ID185" s="65">
        <v>0.0</v>
      </c>
      <c r="IE185" s="65">
        <v>0.0</v>
      </c>
      <c r="IF185" s="65">
        <v>1.0</v>
      </c>
      <c r="IG185" s="65">
        <v>0.0</v>
      </c>
      <c r="IH185" s="64"/>
      <c r="II185" s="64"/>
      <c r="IJ185" s="64"/>
      <c r="IK185" s="64"/>
      <c r="IL185" s="64"/>
      <c r="IM185" s="64"/>
      <c r="IN185" s="64"/>
      <c r="IO185" s="64"/>
      <c r="IP185" s="64"/>
      <c r="IQ185" s="63" t="s">
        <v>4421</v>
      </c>
      <c r="IR185" s="63">
        <v>0.0</v>
      </c>
      <c r="IS185" s="65">
        <v>2.0</v>
      </c>
      <c r="IT185" s="63" t="s">
        <v>5287</v>
      </c>
      <c r="IU185" s="64"/>
      <c r="IV185" s="63" t="s">
        <v>8669</v>
      </c>
      <c r="IW185" s="164" t="s">
        <v>8670</v>
      </c>
      <c r="IX185" s="64"/>
      <c r="IY185" s="64"/>
      <c r="IZ185" s="63" t="s">
        <v>8671</v>
      </c>
      <c r="JA185" s="164" t="s">
        <v>8672</v>
      </c>
      <c r="JB185" s="64"/>
      <c r="JC185" s="64"/>
      <c r="JD185" s="64"/>
      <c r="JE185" s="63" t="s">
        <v>862</v>
      </c>
      <c r="JF185" s="64"/>
      <c r="JG185" s="64"/>
      <c r="JH185" s="64"/>
      <c r="JI185" s="64"/>
      <c r="JJ185" s="64"/>
      <c r="JK185" s="64"/>
      <c r="JL185" s="64"/>
      <c r="JM185" s="64"/>
      <c r="JN185" s="64"/>
      <c r="JO185" s="64"/>
      <c r="JP185" s="64"/>
      <c r="JQ185" s="64"/>
      <c r="JR185" s="64"/>
      <c r="JS185" s="64"/>
      <c r="JT185" s="64"/>
      <c r="JU185" s="64"/>
      <c r="JV185" s="64"/>
      <c r="JW185" s="64"/>
      <c r="JX185" s="64"/>
      <c r="JY185" s="64"/>
      <c r="JZ185" s="64"/>
      <c r="KA185" s="64"/>
      <c r="KB185" s="64"/>
      <c r="KC185" s="64"/>
      <c r="KD185" s="64"/>
      <c r="KE185" s="64"/>
      <c r="KF185" s="64"/>
      <c r="KG185" s="64"/>
      <c r="KH185" s="64"/>
      <c r="KI185" s="64"/>
      <c r="KJ185" s="64"/>
      <c r="KK185" s="65">
        <v>5.29102368E8</v>
      </c>
      <c r="KL185" s="63" t="s">
        <v>8673</v>
      </c>
      <c r="KM185" s="163">
        <v>45320.0</v>
      </c>
      <c r="KN185" s="64"/>
      <c r="KO185" s="64"/>
      <c r="KP185" s="63" t="s">
        <v>4442</v>
      </c>
      <c r="KQ185" s="64"/>
      <c r="KR185" s="63" t="s">
        <v>6404</v>
      </c>
      <c r="KS185" s="64"/>
      <c r="KT185" s="65">
        <v>184.0</v>
      </c>
    </row>
    <row r="186" hidden="1">
      <c r="A186" s="163">
        <v>45319.0</v>
      </c>
      <c r="B186" s="163">
        <v>45319.0</v>
      </c>
      <c r="C186" s="63" t="s">
        <v>8652</v>
      </c>
      <c r="D186" s="63" t="s">
        <v>8547</v>
      </c>
      <c r="E186" s="63">
        <v>3.167312884E9</v>
      </c>
      <c r="F186" s="63" t="s">
        <v>4408</v>
      </c>
      <c r="G186" s="63" t="s">
        <v>5645</v>
      </c>
      <c r="H186" s="63" t="s">
        <v>5673</v>
      </c>
      <c r="I186" s="63" t="s">
        <v>8435</v>
      </c>
      <c r="J186" s="63" t="s">
        <v>8674</v>
      </c>
      <c r="K186" s="65">
        <v>3.400787</v>
      </c>
      <c r="L186" s="65">
        <v>-76.572678</v>
      </c>
      <c r="M186" s="65">
        <v>1179.900024</v>
      </c>
      <c r="N186" s="65">
        <v>16.06599998</v>
      </c>
      <c r="O186" s="63" t="s">
        <v>8675</v>
      </c>
      <c r="P186" s="65">
        <v>1.0</v>
      </c>
      <c r="Q186" s="63" t="s">
        <v>8676</v>
      </c>
      <c r="R186" s="64"/>
      <c r="S186" s="63" t="s">
        <v>8677</v>
      </c>
      <c r="T186" s="164" t="s">
        <v>8678</v>
      </c>
      <c r="U186" s="63" t="s">
        <v>8679</v>
      </c>
      <c r="V186" s="164" t="s">
        <v>8680</v>
      </c>
      <c r="W186" s="63" t="s">
        <v>8681</v>
      </c>
      <c r="X186" s="164" t="s">
        <v>8682</v>
      </c>
      <c r="Y186" s="65">
        <v>3.0</v>
      </c>
      <c r="Z186" s="65">
        <v>1.0</v>
      </c>
      <c r="AA186" s="63" t="s">
        <v>4509</v>
      </c>
      <c r="AB186" s="63" t="s">
        <v>35</v>
      </c>
      <c r="AC186" s="63" t="s">
        <v>35</v>
      </c>
      <c r="AD186" s="63" t="s">
        <v>35</v>
      </c>
      <c r="AE186" s="65">
        <v>2.0</v>
      </c>
      <c r="AF186" s="65">
        <v>1.0</v>
      </c>
      <c r="AG186" s="65">
        <v>1.0</v>
      </c>
      <c r="AH186" s="63" t="s">
        <v>2007</v>
      </c>
      <c r="AI186" s="63" t="s">
        <v>2007</v>
      </c>
      <c r="AJ186" s="65">
        <v>2.0</v>
      </c>
      <c r="AK186" s="63" t="s">
        <v>2007</v>
      </c>
      <c r="AL186" s="63" t="s">
        <v>2007</v>
      </c>
      <c r="AM186" s="65">
        <v>2.0</v>
      </c>
      <c r="AN186" s="63" t="s">
        <v>4485</v>
      </c>
      <c r="AO186" s="63" t="s">
        <v>4419</v>
      </c>
      <c r="AP186" s="63" t="s">
        <v>4420</v>
      </c>
      <c r="AQ186" s="64"/>
      <c r="AR186" s="63" t="s">
        <v>4583</v>
      </c>
      <c r="AS186" s="63" t="s">
        <v>132</v>
      </c>
      <c r="AT186" s="63" t="s">
        <v>132</v>
      </c>
      <c r="AU186" s="63" t="s">
        <v>132</v>
      </c>
      <c r="AV186" s="63" t="s">
        <v>4606</v>
      </c>
      <c r="AW186" s="63" t="s">
        <v>4561</v>
      </c>
      <c r="AX186" s="63" t="s">
        <v>132</v>
      </c>
      <c r="AY186" s="64"/>
      <c r="AZ186" s="64"/>
      <c r="BA186" s="64"/>
      <c r="BB186" s="65">
        <v>0.0</v>
      </c>
      <c r="BC186" s="65">
        <v>1.0</v>
      </c>
      <c r="BD186" s="65">
        <v>0.0</v>
      </c>
      <c r="BE186" s="65">
        <v>1.0</v>
      </c>
      <c r="BF186" s="65">
        <v>3.0</v>
      </c>
      <c r="BG186" s="65">
        <v>61.0</v>
      </c>
      <c r="BH186" s="63" t="s">
        <v>4459</v>
      </c>
      <c r="BI186" s="63" t="s">
        <v>4425</v>
      </c>
      <c r="BJ186" s="63" t="s">
        <v>4424</v>
      </c>
      <c r="BK186" s="65">
        <v>0.0</v>
      </c>
      <c r="BL186" s="65">
        <v>1.0</v>
      </c>
      <c r="BM186" s="65">
        <v>0.0</v>
      </c>
      <c r="BN186" s="65">
        <v>0.0</v>
      </c>
      <c r="BO186" s="65">
        <v>0.0</v>
      </c>
      <c r="BP186" s="65">
        <v>0.0</v>
      </c>
      <c r="BQ186" s="65">
        <v>0.0</v>
      </c>
      <c r="BR186" s="64"/>
      <c r="BS186" s="64"/>
      <c r="BT186" s="63" t="s">
        <v>4425</v>
      </c>
      <c r="BU186" s="63" t="s">
        <v>4462</v>
      </c>
      <c r="BV186" s="65">
        <v>1.0</v>
      </c>
      <c r="BW186" s="65">
        <v>0.0</v>
      </c>
      <c r="BX186" s="65">
        <v>0.0</v>
      </c>
      <c r="BY186" s="63" t="s">
        <v>4431</v>
      </c>
      <c r="BZ186" s="63" t="s">
        <v>4425</v>
      </c>
      <c r="CA186" s="63" t="s">
        <v>4808</v>
      </c>
      <c r="CB186" s="65">
        <v>1.0</v>
      </c>
      <c r="CC186" s="65">
        <v>1.0</v>
      </c>
      <c r="CD186" s="65">
        <v>1.0</v>
      </c>
      <c r="CE186" s="65">
        <v>0.0</v>
      </c>
      <c r="CF186" s="65">
        <v>1.0</v>
      </c>
      <c r="CG186" s="65">
        <v>0.0</v>
      </c>
      <c r="CH186" s="65">
        <v>1.0</v>
      </c>
      <c r="CI186" s="65">
        <v>0.0</v>
      </c>
      <c r="CJ186" s="63" t="s">
        <v>8559</v>
      </c>
      <c r="CK186" s="63" t="s">
        <v>4096</v>
      </c>
      <c r="CL186" s="65">
        <v>0.0</v>
      </c>
      <c r="CM186" s="65">
        <v>0.0</v>
      </c>
      <c r="CN186" s="65">
        <v>0.0</v>
      </c>
      <c r="CO186" s="65">
        <v>0.0</v>
      </c>
      <c r="CP186" s="65">
        <v>0.0</v>
      </c>
      <c r="CQ186" s="65">
        <v>0.0</v>
      </c>
      <c r="CR186" s="65">
        <v>1.0</v>
      </c>
      <c r="CS186" s="65">
        <v>0.0</v>
      </c>
      <c r="CT186" s="63" t="s">
        <v>8559</v>
      </c>
      <c r="CU186" s="63" t="s">
        <v>4427</v>
      </c>
      <c r="CV186" s="64"/>
      <c r="CW186" s="64"/>
      <c r="CX186" s="63" t="s">
        <v>4538</v>
      </c>
      <c r="CY186" s="65">
        <v>0.0</v>
      </c>
      <c r="CZ186" s="65">
        <v>0.0</v>
      </c>
      <c r="DA186" s="65">
        <v>0.0</v>
      </c>
      <c r="DB186" s="65">
        <v>0.0</v>
      </c>
      <c r="DC186" s="65">
        <v>0.0</v>
      </c>
      <c r="DD186" s="65">
        <v>0.0</v>
      </c>
      <c r="DE186" s="65">
        <v>1.0</v>
      </c>
      <c r="DF186" s="65">
        <v>0.0</v>
      </c>
      <c r="DG186" s="64"/>
      <c r="DH186" s="64"/>
      <c r="DI186" s="64"/>
      <c r="DJ186" s="65">
        <v>0.0</v>
      </c>
      <c r="DK186" s="65">
        <v>0.0</v>
      </c>
      <c r="DL186" s="65">
        <v>0.0</v>
      </c>
      <c r="DM186" s="64"/>
      <c r="DN186" s="63" t="s">
        <v>4429</v>
      </c>
      <c r="DO186" s="63" t="s">
        <v>4430</v>
      </c>
      <c r="DP186" s="63" t="s">
        <v>4563</v>
      </c>
      <c r="DQ186" s="64"/>
      <c r="DR186" s="64"/>
      <c r="DS186" s="64"/>
      <c r="DT186" s="64"/>
      <c r="DU186" s="64"/>
      <c r="DV186" s="65">
        <v>0.0</v>
      </c>
      <c r="DW186" s="65">
        <v>0.0</v>
      </c>
      <c r="DX186" s="65">
        <v>0.0</v>
      </c>
      <c r="DY186" s="65">
        <v>0.0</v>
      </c>
      <c r="DZ186" s="65">
        <v>1.0</v>
      </c>
      <c r="EA186" s="63" t="s">
        <v>4563</v>
      </c>
      <c r="EB186" s="64"/>
      <c r="EC186" s="64"/>
      <c r="ED186" s="64"/>
      <c r="EE186" s="64"/>
      <c r="EF186" s="64"/>
      <c r="EG186" s="65">
        <v>0.0</v>
      </c>
      <c r="EH186" s="65">
        <v>0.0</v>
      </c>
      <c r="EI186" s="65">
        <v>0.0</v>
      </c>
      <c r="EJ186" s="65">
        <v>0.0</v>
      </c>
      <c r="EK186" s="65">
        <v>1.0</v>
      </c>
      <c r="EL186" s="63" t="s">
        <v>4431</v>
      </c>
      <c r="EM186" s="63" t="s">
        <v>4432</v>
      </c>
      <c r="EN186" s="63" t="s">
        <v>4494</v>
      </c>
      <c r="EO186" s="64"/>
      <c r="EP186" s="64"/>
      <c r="EQ186" s="64"/>
      <c r="ER186" s="64"/>
      <c r="ES186" s="64"/>
      <c r="ET186" s="64"/>
      <c r="EU186" s="64"/>
      <c r="EV186" s="65">
        <v>1.0</v>
      </c>
      <c r="EW186" s="65">
        <v>0.0</v>
      </c>
      <c r="EX186" s="65">
        <v>0.0</v>
      </c>
      <c r="EY186" s="65">
        <v>0.0</v>
      </c>
      <c r="EZ186" s="65">
        <v>0.0</v>
      </c>
      <c r="FA186" s="65">
        <v>0.0</v>
      </c>
      <c r="FB186" s="65">
        <v>0.0</v>
      </c>
      <c r="FC186" s="63" t="s">
        <v>7380</v>
      </c>
      <c r="FD186" s="63" t="s">
        <v>4425</v>
      </c>
      <c r="FE186" s="64"/>
      <c r="FF186" s="64"/>
      <c r="FG186" s="64"/>
      <c r="FH186" s="65">
        <v>0.0</v>
      </c>
      <c r="FI186" s="65">
        <v>0.0</v>
      </c>
      <c r="FJ186" s="65">
        <v>1.0</v>
      </c>
      <c r="FK186" s="63" t="s">
        <v>8683</v>
      </c>
      <c r="FL186" s="164" t="s">
        <v>8684</v>
      </c>
      <c r="FM186" s="63" t="s">
        <v>35</v>
      </c>
      <c r="FN186" s="63" t="s">
        <v>4495</v>
      </c>
      <c r="FO186" s="65">
        <v>1.0</v>
      </c>
      <c r="FP186" s="65">
        <v>0.0</v>
      </c>
      <c r="FQ186" s="65">
        <v>0.0</v>
      </c>
      <c r="FR186" s="65">
        <v>0.0</v>
      </c>
      <c r="FS186" s="65">
        <v>0.0</v>
      </c>
      <c r="FT186" s="65">
        <v>0.0</v>
      </c>
      <c r="FU186" s="65">
        <v>0.0</v>
      </c>
      <c r="FV186" s="65">
        <v>0.0</v>
      </c>
      <c r="FW186" s="63" t="s">
        <v>35</v>
      </c>
      <c r="FX186" s="63" t="s">
        <v>35</v>
      </c>
      <c r="FY186" s="65">
        <v>1.0</v>
      </c>
      <c r="FZ186" s="65">
        <v>0.0</v>
      </c>
      <c r="GA186" s="65">
        <v>0.0</v>
      </c>
      <c r="GB186" s="63" t="s">
        <v>8685</v>
      </c>
      <c r="GC186" s="64"/>
      <c r="GD186" s="64"/>
      <c r="GE186" s="64"/>
      <c r="GF186" s="64"/>
      <c r="GG186" s="64"/>
      <c r="GH186" s="64"/>
      <c r="GI186" s="65">
        <v>0.0</v>
      </c>
      <c r="GJ186" s="65">
        <v>1.0</v>
      </c>
      <c r="GK186" s="65">
        <v>1.0</v>
      </c>
      <c r="GL186" s="65">
        <v>0.0</v>
      </c>
      <c r="GM186" s="65">
        <v>0.0</v>
      </c>
      <c r="GN186" s="65">
        <v>0.0</v>
      </c>
      <c r="GO186" s="63" t="s">
        <v>132</v>
      </c>
      <c r="GP186" s="64"/>
      <c r="GQ186" s="64"/>
      <c r="GR186" s="64"/>
      <c r="GS186" s="64"/>
      <c r="GT186" s="65">
        <v>0.0</v>
      </c>
      <c r="GU186" s="65">
        <v>1.0</v>
      </c>
      <c r="GV186" s="65">
        <v>0.0</v>
      </c>
      <c r="GW186" s="64"/>
      <c r="GX186" s="65">
        <v>0.0</v>
      </c>
      <c r="GY186" s="63" t="s">
        <v>4474</v>
      </c>
      <c r="GZ186" s="63" t="s">
        <v>132</v>
      </c>
      <c r="HA186" s="64"/>
      <c r="HB186" s="64"/>
      <c r="HC186" s="64"/>
      <c r="HD186" s="64"/>
      <c r="HE186" s="65">
        <v>0.0</v>
      </c>
      <c r="HF186" s="65">
        <v>1.0</v>
      </c>
      <c r="HG186" s="65">
        <v>0.0</v>
      </c>
      <c r="HH186" s="65">
        <v>0.0</v>
      </c>
      <c r="HI186" s="63" t="s">
        <v>5073</v>
      </c>
      <c r="HJ186" s="65">
        <v>0.0</v>
      </c>
      <c r="HK186" s="65">
        <v>0.0</v>
      </c>
      <c r="HL186" s="65">
        <v>0.0</v>
      </c>
      <c r="HM186" s="65">
        <v>1.0</v>
      </c>
      <c r="HN186" s="64"/>
      <c r="HO186" s="63" t="s">
        <v>132</v>
      </c>
      <c r="HP186" s="65">
        <v>0.0</v>
      </c>
      <c r="HQ186" s="63" t="s">
        <v>8686</v>
      </c>
      <c r="HR186" s="65">
        <v>2.0</v>
      </c>
      <c r="HS186" s="63" t="s">
        <v>8687</v>
      </c>
      <c r="HT186" s="64"/>
      <c r="HU186" s="64"/>
      <c r="HV186" s="63" t="s">
        <v>8688</v>
      </c>
      <c r="HW186" s="63" t="s">
        <v>8689</v>
      </c>
      <c r="HX186" s="63" t="s">
        <v>8690</v>
      </c>
      <c r="HY186" s="63">
        <v>1.079412197E9</v>
      </c>
      <c r="HZ186" s="63" t="s">
        <v>6970</v>
      </c>
      <c r="IA186" s="65">
        <v>1.0</v>
      </c>
      <c r="IB186" s="65">
        <v>0.0</v>
      </c>
      <c r="IC186" s="65">
        <v>0.0</v>
      </c>
      <c r="ID186" s="65">
        <v>1.0</v>
      </c>
      <c r="IE186" s="65">
        <v>0.0</v>
      </c>
      <c r="IF186" s="65">
        <v>0.0</v>
      </c>
      <c r="IG186" s="65">
        <v>0.0</v>
      </c>
      <c r="IH186" s="64"/>
      <c r="II186" s="64"/>
      <c r="IJ186" s="64"/>
      <c r="IK186" s="64"/>
      <c r="IL186" s="64"/>
      <c r="IM186" s="64"/>
      <c r="IN186" s="64"/>
      <c r="IO186" s="64"/>
      <c r="IP186" s="64"/>
      <c r="IQ186" s="63">
        <v>0.0</v>
      </c>
      <c r="IR186" s="63">
        <v>0.0</v>
      </c>
      <c r="IS186" s="65">
        <v>1.0</v>
      </c>
      <c r="IT186" s="63" t="s">
        <v>5287</v>
      </c>
      <c r="IU186" s="64"/>
      <c r="IV186" s="63" t="s">
        <v>8691</v>
      </c>
      <c r="IW186" s="164" t="s">
        <v>8692</v>
      </c>
      <c r="IX186" s="64"/>
      <c r="IY186" s="64"/>
      <c r="IZ186" s="63" t="s">
        <v>8693</v>
      </c>
      <c r="JA186" s="164" t="s">
        <v>8694</v>
      </c>
      <c r="JB186" s="64"/>
      <c r="JC186" s="64"/>
      <c r="JD186" s="64"/>
      <c r="JE186" s="63" t="s">
        <v>8695</v>
      </c>
      <c r="JF186" s="64"/>
      <c r="JG186" s="64"/>
      <c r="JH186" s="64"/>
      <c r="JI186" s="64"/>
      <c r="JJ186" s="64"/>
      <c r="JK186" s="64"/>
      <c r="JL186" s="64"/>
      <c r="JM186" s="64"/>
      <c r="JN186" s="64"/>
      <c r="JO186" s="64"/>
      <c r="JP186" s="64"/>
      <c r="JQ186" s="64"/>
      <c r="JR186" s="64"/>
      <c r="JS186" s="64"/>
      <c r="JT186" s="64"/>
      <c r="JU186" s="64"/>
      <c r="JV186" s="64"/>
      <c r="JW186" s="64"/>
      <c r="JX186" s="64"/>
      <c r="JY186" s="64"/>
      <c r="JZ186" s="64"/>
      <c r="KA186" s="64"/>
      <c r="KB186" s="64"/>
      <c r="KC186" s="64"/>
      <c r="KD186" s="64"/>
      <c r="KE186" s="64"/>
      <c r="KF186" s="64"/>
      <c r="KG186" s="64"/>
      <c r="KH186" s="64"/>
      <c r="KI186" s="64"/>
      <c r="KJ186" s="64"/>
      <c r="KK186" s="65">
        <v>5.29105731E8</v>
      </c>
      <c r="KL186" s="63" t="s">
        <v>8696</v>
      </c>
      <c r="KM186" s="163">
        <v>45320.0</v>
      </c>
      <c r="KN186" s="64"/>
      <c r="KO186" s="64"/>
      <c r="KP186" s="63" t="s">
        <v>4442</v>
      </c>
      <c r="KQ186" s="64"/>
      <c r="KR186" s="63" t="s">
        <v>6404</v>
      </c>
      <c r="KS186" s="64"/>
      <c r="KT186" s="65">
        <v>185.0</v>
      </c>
    </row>
    <row r="187" hidden="1">
      <c r="A187" s="163">
        <v>45319.0</v>
      </c>
      <c r="B187" s="163">
        <v>45319.0</v>
      </c>
      <c r="C187" s="63" t="s">
        <v>8631</v>
      </c>
      <c r="D187" s="63" t="s">
        <v>8632</v>
      </c>
      <c r="E187" s="63">
        <v>3.012581312E9</v>
      </c>
      <c r="F187" s="63" t="s">
        <v>4408</v>
      </c>
      <c r="G187" s="63" t="s">
        <v>5645</v>
      </c>
      <c r="H187" s="63" t="s">
        <v>5673</v>
      </c>
      <c r="I187" s="63" t="s">
        <v>8435</v>
      </c>
      <c r="J187" s="64"/>
      <c r="K187" s="64"/>
      <c r="L187" s="64"/>
      <c r="M187" s="64"/>
      <c r="N187" s="64"/>
      <c r="O187" s="63" t="s">
        <v>8697</v>
      </c>
      <c r="P187" s="65">
        <v>3.152474942E9</v>
      </c>
      <c r="Q187" s="63" t="s">
        <v>8698</v>
      </c>
      <c r="R187" s="64"/>
      <c r="S187" s="64"/>
      <c r="T187" s="64"/>
      <c r="U187" s="64"/>
      <c r="V187" s="64"/>
      <c r="W187" s="64"/>
      <c r="X187" s="64"/>
      <c r="Y187" s="65">
        <v>3.0</v>
      </c>
      <c r="Z187" s="65">
        <v>1.0</v>
      </c>
      <c r="AA187" s="63" t="s">
        <v>5118</v>
      </c>
      <c r="AB187" s="63" t="s">
        <v>35</v>
      </c>
      <c r="AC187" s="64"/>
      <c r="AD187" s="63" t="s">
        <v>132</v>
      </c>
      <c r="AE187" s="65">
        <v>1.0</v>
      </c>
      <c r="AF187" s="65">
        <v>2.0</v>
      </c>
      <c r="AG187" s="63" t="s">
        <v>2007</v>
      </c>
      <c r="AH187" s="63" t="s">
        <v>2007</v>
      </c>
      <c r="AI187" s="65">
        <v>1.0</v>
      </c>
      <c r="AJ187" s="63" t="s">
        <v>2007</v>
      </c>
      <c r="AK187" s="65">
        <v>2.0</v>
      </c>
      <c r="AL187" s="63" t="s">
        <v>2007</v>
      </c>
      <c r="AM187" s="65">
        <v>2.0</v>
      </c>
      <c r="AN187" s="63" t="s">
        <v>4485</v>
      </c>
      <c r="AO187" s="63" t="s">
        <v>4419</v>
      </c>
      <c r="AP187" s="63" t="s">
        <v>4559</v>
      </c>
      <c r="AQ187" s="64"/>
      <c r="AR187" s="63" t="s">
        <v>4421</v>
      </c>
      <c r="AS187" s="63" t="s">
        <v>35</v>
      </c>
      <c r="AT187" s="63" t="s">
        <v>8699</v>
      </c>
      <c r="AU187" s="63" t="s">
        <v>132</v>
      </c>
      <c r="AV187" s="63" t="s">
        <v>4458</v>
      </c>
      <c r="AW187" s="63" t="s">
        <v>4437</v>
      </c>
      <c r="AX187" s="63" t="s">
        <v>132</v>
      </c>
      <c r="AY187" s="64"/>
      <c r="AZ187" s="64"/>
      <c r="BA187" s="64"/>
      <c r="BB187" s="65">
        <v>0.0</v>
      </c>
      <c r="BC187" s="65">
        <v>1.0</v>
      </c>
      <c r="BD187" s="65">
        <v>0.0</v>
      </c>
      <c r="BE187" s="65">
        <v>3.0</v>
      </c>
      <c r="BF187" s="166">
        <v>45689.0</v>
      </c>
      <c r="BG187" s="65">
        <v>48.0</v>
      </c>
      <c r="BH187" s="63" t="s">
        <v>4459</v>
      </c>
      <c r="BI187" s="63" t="s">
        <v>4461</v>
      </c>
      <c r="BJ187" s="63" t="s">
        <v>8700</v>
      </c>
      <c r="BK187" s="65">
        <v>0.0</v>
      </c>
      <c r="BL187" s="65">
        <v>1.0</v>
      </c>
      <c r="BM187" s="65">
        <v>1.0</v>
      </c>
      <c r="BN187" s="65">
        <v>0.0</v>
      </c>
      <c r="BO187" s="65">
        <v>1.0</v>
      </c>
      <c r="BP187" s="65">
        <v>0.0</v>
      </c>
      <c r="BQ187" s="65">
        <v>0.0</v>
      </c>
      <c r="BR187" s="64"/>
      <c r="BS187" s="64"/>
      <c r="BT187" s="63" t="s">
        <v>4460</v>
      </c>
      <c r="BU187" s="63" t="s">
        <v>4462</v>
      </c>
      <c r="BV187" s="65">
        <v>1.0</v>
      </c>
      <c r="BW187" s="65">
        <v>0.0</v>
      </c>
      <c r="BX187" s="65">
        <v>0.0</v>
      </c>
      <c r="BY187" s="63" t="s">
        <v>4564</v>
      </c>
      <c r="BZ187" s="63" t="s">
        <v>4461</v>
      </c>
      <c r="CA187" s="63" t="s">
        <v>4536</v>
      </c>
      <c r="CB187" s="65">
        <v>1.0</v>
      </c>
      <c r="CC187" s="65">
        <v>1.0</v>
      </c>
      <c r="CD187" s="65">
        <v>1.0</v>
      </c>
      <c r="CE187" s="65">
        <v>1.0</v>
      </c>
      <c r="CF187" s="65">
        <v>1.0</v>
      </c>
      <c r="CG187" s="65">
        <v>0.0</v>
      </c>
      <c r="CH187" s="65">
        <v>0.0</v>
      </c>
      <c r="CI187" s="65">
        <v>0.0</v>
      </c>
      <c r="CJ187" s="64"/>
      <c r="CK187" s="63" t="s">
        <v>6114</v>
      </c>
      <c r="CL187" s="65">
        <v>1.0</v>
      </c>
      <c r="CM187" s="65">
        <v>0.0</v>
      </c>
      <c r="CN187" s="65">
        <v>0.0</v>
      </c>
      <c r="CO187" s="65">
        <v>0.0</v>
      </c>
      <c r="CP187" s="65">
        <v>1.0</v>
      </c>
      <c r="CQ187" s="65">
        <v>0.0</v>
      </c>
      <c r="CR187" s="65">
        <v>0.0</v>
      </c>
      <c r="CS187" s="65">
        <v>0.0</v>
      </c>
      <c r="CT187" s="63" t="s">
        <v>8701</v>
      </c>
      <c r="CU187" s="63" t="s">
        <v>4466</v>
      </c>
      <c r="CV187" s="63" t="s">
        <v>4467</v>
      </c>
      <c r="CW187" s="64"/>
      <c r="CX187" s="63" t="s">
        <v>4538</v>
      </c>
      <c r="CY187" s="65">
        <v>0.0</v>
      </c>
      <c r="CZ187" s="65">
        <v>0.0</v>
      </c>
      <c r="DA187" s="65">
        <v>0.0</v>
      </c>
      <c r="DB187" s="65">
        <v>0.0</v>
      </c>
      <c r="DC187" s="65">
        <v>0.0</v>
      </c>
      <c r="DD187" s="65">
        <v>0.0</v>
      </c>
      <c r="DE187" s="65">
        <v>1.0</v>
      </c>
      <c r="DF187" s="65">
        <v>0.0</v>
      </c>
      <c r="DG187" s="64"/>
      <c r="DH187" s="64"/>
      <c r="DI187" s="64"/>
      <c r="DJ187" s="65">
        <v>0.0</v>
      </c>
      <c r="DK187" s="65">
        <v>0.0</v>
      </c>
      <c r="DL187" s="65">
        <v>0.0</v>
      </c>
      <c r="DM187" s="64"/>
      <c r="DN187" s="63" t="s">
        <v>5025</v>
      </c>
      <c r="DO187" s="63" t="s">
        <v>4430</v>
      </c>
      <c r="DP187" s="63" t="s">
        <v>4437</v>
      </c>
      <c r="DQ187" s="64"/>
      <c r="DR187" s="64"/>
      <c r="DS187" s="64"/>
      <c r="DT187" s="64"/>
      <c r="DU187" s="64"/>
      <c r="DV187" s="65">
        <v>0.0</v>
      </c>
      <c r="DW187" s="65">
        <v>0.0</v>
      </c>
      <c r="DX187" s="65">
        <v>0.0</v>
      </c>
      <c r="DY187" s="65">
        <v>1.0</v>
      </c>
      <c r="DZ187" s="65">
        <v>0.0</v>
      </c>
      <c r="EA187" s="63" t="s">
        <v>4437</v>
      </c>
      <c r="EB187" s="64"/>
      <c r="EC187" s="64"/>
      <c r="ED187" s="64"/>
      <c r="EE187" s="64"/>
      <c r="EF187" s="64"/>
      <c r="EG187" s="65">
        <v>0.0</v>
      </c>
      <c r="EH187" s="65">
        <v>0.0</v>
      </c>
      <c r="EI187" s="65">
        <v>0.0</v>
      </c>
      <c r="EJ187" s="65">
        <v>1.0</v>
      </c>
      <c r="EK187" s="65">
        <v>0.0</v>
      </c>
      <c r="EL187" s="63" t="s">
        <v>4431</v>
      </c>
      <c r="EM187" s="63" t="s">
        <v>4432</v>
      </c>
      <c r="EN187" s="63" t="s">
        <v>4494</v>
      </c>
      <c r="EO187" s="64"/>
      <c r="EP187" s="64"/>
      <c r="EQ187" s="64"/>
      <c r="ER187" s="64"/>
      <c r="ES187" s="64"/>
      <c r="ET187" s="64"/>
      <c r="EU187" s="64"/>
      <c r="EV187" s="65">
        <v>1.0</v>
      </c>
      <c r="EW187" s="65">
        <v>0.0</v>
      </c>
      <c r="EX187" s="65">
        <v>0.0</v>
      </c>
      <c r="EY187" s="65">
        <v>0.0</v>
      </c>
      <c r="EZ187" s="65">
        <v>0.0</v>
      </c>
      <c r="FA187" s="65">
        <v>0.0</v>
      </c>
      <c r="FB187" s="65">
        <v>0.0</v>
      </c>
      <c r="FC187" s="63" t="s">
        <v>132</v>
      </c>
      <c r="FD187" s="63" t="s">
        <v>4461</v>
      </c>
      <c r="FE187" s="64"/>
      <c r="FF187" s="64"/>
      <c r="FG187" s="64"/>
      <c r="FH187" s="65">
        <v>0.0</v>
      </c>
      <c r="FI187" s="65">
        <v>1.0</v>
      </c>
      <c r="FJ187" s="65">
        <v>0.0</v>
      </c>
      <c r="FK187" s="64"/>
      <c r="FL187" s="64"/>
      <c r="FM187" s="63" t="s">
        <v>35</v>
      </c>
      <c r="FN187" s="63" t="s">
        <v>4495</v>
      </c>
      <c r="FO187" s="65">
        <v>1.0</v>
      </c>
      <c r="FP187" s="65">
        <v>0.0</v>
      </c>
      <c r="FQ187" s="65">
        <v>0.0</v>
      </c>
      <c r="FR187" s="65">
        <v>0.0</v>
      </c>
      <c r="FS187" s="65">
        <v>0.0</v>
      </c>
      <c r="FT187" s="65">
        <v>0.0</v>
      </c>
      <c r="FU187" s="65">
        <v>0.0</v>
      </c>
      <c r="FV187" s="65">
        <v>0.0</v>
      </c>
      <c r="FW187" s="63" t="s">
        <v>35</v>
      </c>
      <c r="FX187" s="63" t="s">
        <v>132</v>
      </c>
      <c r="FY187" s="65">
        <v>0.0</v>
      </c>
      <c r="FZ187" s="65">
        <v>1.0</v>
      </c>
      <c r="GA187" s="65">
        <v>0.0</v>
      </c>
      <c r="GB187" s="63" t="s">
        <v>2007</v>
      </c>
      <c r="GC187" s="64"/>
      <c r="GD187" s="64"/>
      <c r="GE187" s="64"/>
      <c r="GF187" s="64"/>
      <c r="GG187" s="64"/>
      <c r="GH187" s="64"/>
      <c r="GI187" s="65">
        <v>0.0</v>
      </c>
      <c r="GJ187" s="65">
        <v>0.0</v>
      </c>
      <c r="GK187" s="65">
        <v>0.0</v>
      </c>
      <c r="GL187" s="65">
        <v>0.0</v>
      </c>
      <c r="GM187" s="65">
        <v>1.0</v>
      </c>
      <c r="GN187" s="65">
        <v>0.0</v>
      </c>
      <c r="GO187" s="63" t="s">
        <v>4563</v>
      </c>
      <c r="GP187" s="64"/>
      <c r="GQ187" s="64"/>
      <c r="GR187" s="64"/>
      <c r="GS187" s="64"/>
      <c r="GT187" s="65">
        <v>0.0</v>
      </c>
      <c r="GU187" s="65">
        <v>0.0</v>
      </c>
      <c r="GV187" s="65">
        <v>0.0</v>
      </c>
      <c r="GW187" s="64"/>
      <c r="GX187" s="65">
        <v>1.0</v>
      </c>
      <c r="GY187" s="63" t="s">
        <v>4474</v>
      </c>
      <c r="GZ187" s="63" t="s">
        <v>4437</v>
      </c>
      <c r="HA187" s="64"/>
      <c r="HB187" s="64"/>
      <c r="HC187" s="64"/>
      <c r="HD187" s="64"/>
      <c r="HE187" s="65">
        <v>0.0</v>
      </c>
      <c r="HF187" s="65">
        <v>0.0</v>
      </c>
      <c r="HG187" s="65">
        <v>1.0</v>
      </c>
      <c r="HH187" s="65">
        <v>0.0</v>
      </c>
      <c r="HI187" s="63" t="s">
        <v>5816</v>
      </c>
      <c r="HJ187" s="65">
        <v>0.0</v>
      </c>
      <c r="HK187" s="65">
        <v>1.0</v>
      </c>
      <c r="HL187" s="65">
        <v>0.0</v>
      </c>
      <c r="HM187" s="65">
        <v>1.0</v>
      </c>
      <c r="HN187" s="64"/>
      <c r="HO187" s="63" t="s">
        <v>564</v>
      </c>
      <c r="HP187" s="65">
        <v>0.0</v>
      </c>
      <c r="HQ187" s="63" t="s">
        <v>8702</v>
      </c>
      <c r="HR187" s="65">
        <v>2.0</v>
      </c>
      <c r="HS187" s="63" t="s">
        <v>8703</v>
      </c>
      <c r="HT187" s="64"/>
      <c r="HU187" s="64"/>
      <c r="HV187" s="63" t="s">
        <v>8704</v>
      </c>
      <c r="HW187" s="63" t="s">
        <v>8705</v>
      </c>
      <c r="HX187" s="63" t="s">
        <v>8706</v>
      </c>
      <c r="HY187" s="63">
        <v>1.111747843E9</v>
      </c>
      <c r="HZ187" s="63" t="s">
        <v>4437</v>
      </c>
      <c r="IA187" s="65">
        <v>0.0</v>
      </c>
      <c r="IB187" s="65">
        <v>0.0</v>
      </c>
      <c r="IC187" s="65">
        <v>0.0</v>
      </c>
      <c r="ID187" s="65">
        <v>0.0</v>
      </c>
      <c r="IE187" s="65">
        <v>0.0</v>
      </c>
      <c r="IF187" s="65">
        <v>1.0</v>
      </c>
      <c r="IG187" s="65">
        <v>0.0</v>
      </c>
      <c r="IH187" s="64"/>
      <c r="II187" s="64"/>
      <c r="IJ187" s="64"/>
      <c r="IK187" s="64"/>
      <c r="IL187" s="64"/>
      <c r="IM187" s="64"/>
      <c r="IN187" s="64"/>
      <c r="IO187" s="64"/>
      <c r="IP187" s="64"/>
      <c r="IQ187" s="63">
        <v>400.0</v>
      </c>
      <c r="IR187" s="63" t="s">
        <v>8707</v>
      </c>
      <c r="IS187" s="65">
        <v>2.0</v>
      </c>
      <c r="IT187" s="63" t="s">
        <v>5287</v>
      </c>
      <c r="IU187" s="64"/>
      <c r="IV187" s="64"/>
      <c r="IW187" s="64"/>
      <c r="IX187" s="64"/>
      <c r="IY187" s="64"/>
      <c r="IZ187" s="64"/>
      <c r="JA187" s="64"/>
      <c r="JB187" s="64"/>
      <c r="JC187" s="64"/>
      <c r="JD187" s="64"/>
      <c r="JE187" s="63" t="s">
        <v>8708</v>
      </c>
      <c r="JF187" s="64"/>
      <c r="JG187" s="64"/>
      <c r="JH187" s="64"/>
      <c r="JI187" s="64"/>
      <c r="JJ187" s="64"/>
      <c r="JK187" s="64"/>
      <c r="JL187" s="64"/>
      <c r="JM187" s="64"/>
      <c r="JN187" s="64"/>
      <c r="JO187" s="64"/>
      <c r="JP187" s="64"/>
      <c r="JQ187" s="64"/>
      <c r="JR187" s="64"/>
      <c r="JS187" s="64"/>
      <c r="JT187" s="64"/>
      <c r="JU187" s="64"/>
      <c r="JV187" s="64"/>
      <c r="JW187" s="64"/>
      <c r="JX187" s="64"/>
      <c r="JY187" s="64"/>
      <c r="JZ187" s="64"/>
      <c r="KA187" s="64"/>
      <c r="KB187" s="64"/>
      <c r="KC187" s="64"/>
      <c r="KD187" s="64"/>
      <c r="KE187" s="64"/>
      <c r="KF187" s="64"/>
      <c r="KG187" s="64"/>
      <c r="KH187" s="64"/>
      <c r="KI187" s="64"/>
      <c r="KJ187" s="64"/>
      <c r="KK187" s="65">
        <v>5.29106755E8</v>
      </c>
      <c r="KL187" s="63" t="s">
        <v>8709</v>
      </c>
      <c r="KM187" s="163">
        <v>45320.0</v>
      </c>
      <c r="KN187" s="64"/>
      <c r="KO187" s="64"/>
      <c r="KP187" s="63" t="s">
        <v>4442</v>
      </c>
      <c r="KQ187" s="64"/>
      <c r="KR187" s="63" t="s">
        <v>6404</v>
      </c>
      <c r="KS187" s="64"/>
      <c r="KT187" s="65">
        <v>186.0</v>
      </c>
    </row>
    <row r="188" hidden="1">
      <c r="A188" s="163">
        <v>45319.0</v>
      </c>
      <c r="B188" s="163">
        <v>45319.0</v>
      </c>
      <c r="C188" s="63" t="s">
        <v>8631</v>
      </c>
      <c r="D188" s="63" t="s">
        <v>8632</v>
      </c>
      <c r="E188" s="63">
        <v>3.012581312E9</v>
      </c>
      <c r="F188" s="63" t="s">
        <v>4408</v>
      </c>
      <c r="G188" s="63" t="s">
        <v>5645</v>
      </c>
      <c r="H188" s="63" t="s">
        <v>5673</v>
      </c>
      <c r="I188" s="63" t="s">
        <v>8435</v>
      </c>
      <c r="J188" s="64"/>
      <c r="K188" s="64"/>
      <c r="L188" s="64"/>
      <c r="M188" s="64"/>
      <c r="N188" s="64"/>
      <c r="O188" s="63" t="s">
        <v>8710</v>
      </c>
      <c r="P188" s="167">
        <v>3.04245E19</v>
      </c>
      <c r="Q188" s="63" t="s">
        <v>8711</v>
      </c>
      <c r="R188" s="64"/>
      <c r="S188" s="64"/>
      <c r="T188" s="64"/>
      <c r="U188" s="64"/>
      <c r="V188" s="64"/>
      <c r="W188" s="64"/>
      <c r="X188" s="64"/>
      <c r="Y188" s="65">
        <v>1.0</v>
      </c>
      <c r="Z188" s="65">
        <v>1.0</v>
      </c>
      <c r="AA188" s="63" t="s">
        <v>4509</v>
      </c>
      <c r="AB188" s="63" t="s">
        <v>35</v>
      </c>
      <c r="AC188" s="63" t="s">
        <v>132</v>
      </c>
      <c r="AD188" s="63" t="s">
        <v>132</v>
      </c>
      <c r="AE188" s="63" t="s">
        <v>216</v>
      </c>
      <c r="AF188" s="65">
        <v>1.0</v>
      </c>
      <c r="AG188" s="63" t="s">
        <v>2007</v>
      </c>
      <c r="AH188" s="63" t="s">
        <v>2007</v>
      </c>
      <c r="AI188" s="63" t="s">
        <v>2007</v>
      </c>
      <c r="AJ188" s="63" t="s">
        <v>2007</v>
      </c>
      <c r="AK188" s="65">
        <v>1.0</v>
      </c>
      <c r="AL188" s="63" t="s">
        <v>2007</v>
      </c>
      <c r="AM188" s="65">
        <v>1.0</v>
      </c>
      <c r="AN188" s="63" t="s">
        <v>4485</v>
      </c>
      <c r="AO188" s="63" t="s">
        <v>4437</v>
      </c>
      <c r="AP188" s="63" t="s">
        <v>4420</v>
      </c>
      <c r="AQ188" s="64"/>
      <c r="AR188" s="63" t="s">
        <v>4421</v>
      </c>
      <c r="AS188" s="63" t="s">
        <v>35</v>
      </c>
      <c r="AT188" s="63" t="s">
        <v>8712</v>
      </c>
      <c r="AU188" s="63" t="s">
        <v>132</v>
      </c>
      <c r="AV188" s="63" t="s">
        <v>4458</v>
      </c>
      <c r="AW188" s="63" t="s">
        <v>4423</v>
      </c>
      <c r="AX188" s="63" t="s">
        <v>132</v>
      </c>
      <c r="AY188" s="64"/>
      <c r="AZ188" s="64"/>
      <c r="BA188" s="64"/>
      <c r="BB188" s="65">
        <v>0.0</v>
      </c>
      <c r="BC188" s="65">
        <v>1.0</v>
      </c>
      <c r="BD188" s="65">
        <v>0.0</v>
      </c>
      <c r="BE188" s="65">
        <v>2.0</v>
      </c>
      <c r="BF188" s="166">
        <v>45689.0</v>
      </c>
      <c r="BG188" s="65">
        <v>28.0</v>
      </c>
      <c r="BH188" s="63" t="s">
        <v>4459</v>
      </c>
      <c r="BI188" s="63" t="s">
        <v>4425</v>
      </c>
      <c r="BJ188" s="63" t="s">
        <v>6213</v>
      </c>
      <c r="BK188" s="65">
        <v>1.0</v>
      </c>
      <c r="BL188" s="65">
        <v>1.0</v>
      </c>
      <c r="BM188" s="65">
        <v>0.0</v>
      </c>
      <c r="BN188" s="65">
        <v>0.0</v>
      </c>
      <c r="BO188" s="65">
        <v>0.0</v>
      </c>
      <c r="BP188" s="65">
        <v>0.0</v>
      </c>
      <c r="BQ188" s="65">
        <v>0.0</v>
      </c>
      <c r="BR188" s="64"/>
      <c r="BS188" s="64"/>
      <c r="BT188" s="63" t="s">
        <v>4425</v>
      </c>
      <c r="BU188" s="63" t="s">
        <v>4462</v>
      </c>
      <c r="BV188" s="65">
        <v>1.0</v>
      </c>
      <c r="BW188" s="65">
        <v>0.0</v>
      </c>
      <c r="BX188" s="65">
        <v>0.0</v>
      </c>
      <c r="BY188" s="64"/>
      <c r="BZ188" s="63" t="s">
        <v>4425</v>
      </c>
      <c r="CA188" s="63" t="s">
        <v>4536</v>
      </c>
      <c r="CB188" s="65">
        <v>1.0</v>
      </c>
      <c r="CC188" s="65">
        <v>1.0</v>
      </c>
      <c r="CD188" s="65">
        <v>1.0</v>
      </c>
      <c r="CE188" s="65">
        <v>1.0</v>
      </c>
      <c r="CF188" s="65">
        <v>1.0</v>
      </c>
      <c r="CG188" s="65">
        <v>0.0</v>
      </c>
      <c r="CH188" s="65">
        <v>0.0</v>
      </c>
      <c r="CI188" s="65">
        <v>0.0</v>
      </c>
      <c r="CJ188" s="64"/>
      <c r="CK188" s="63" t="s">
        <v>5836</v>
      </c>
      <c r="CL188" s="65">
        <v>1.0</v>
      </c>
      <c r="CM188" s="65">
        <v>0.0</v>
      </c>
      <c r="CN188" s="65">
        <v>0.0</v>
      </c>
      <c r="CO188" s="65">
        <v>1.0</v>
      </c>
      <c r="CP188" s="65">
        <v>0.0</v>
      </c>
      <c r="CQ188" s="65">
        <v>0.0</v>
      </c>
      <c r="CR188" s="65">
        <v>0.0</v>
      </c>
      <c r="CS188" s="65">
        <v>0.0</v>
      </c>
      <c r="CT188" s="63" t="s">
        <v>8713</v>
      </c>
      <c r="CU188" s="63" t="s">
        <v>4491</v>
      </c>
      <c r="CV188" s="63" t="s">
        <v>4467</v>
      </c>
      <c r="CW188" s="64"/>
      <c r="CX188" s="63" t="s">
        <v>4629</v>
      </c>
      <c r="CY188" s="65">
        <v>1.0</v>
      </c>
      <c r="CZ188" s="65">
        <v>0.0</v>
      </c>
      <c r="DA188" s="65">
        <v>0.0</v>
      </c>
      <c r="DB188" s="65">
        <v>0.0</v>
      </c>
      <c r="DC188" s="65">
        <v>0.0</v>
      </c>
      <c r="DD188" s="65">
        <v>0.0</v>
      </c>
      <c r="DE188" s="65">
        <v>1.0</v>
      </c>
      <c r="DF188" s="65">
        <v>0.0</v>
      </c>
      <c r="DG188" s="64"/>
      <c r="DH188" s="64"/>
      <c r="DI188" s="64"/>
      <c r="DJ188" s="65">
        <v>0.0</v>
      </c>
      <c r="DK188" s="65">
        <v>0.0</v>
      </c>
      <c r="DL188" s="65">
        <v>0.0</v>
      </c>
      <c r="DM188" s="64"/>
      <c r="DN188" s="63" t="s">
        <v>5044</v>
      </c>
      <c r="DO188" s="63" t="s">
        <v>4563</v>
      </c>
      <c r="DP188" s="63" t="s">
        <v>4430</v>
      </c>
      <c r="DQ188" s="64"/>
      <c r="DR188" s="64"/>
      <c r="DS188" s="64"/>
      <c r="DT188" s="64"/>
      <c r="DU188" s="64"/>
      <c r="DV188" s="65">
        <v>1.0</v>
      </c>
      <c r="DW188" s="65">
        <v>0.0</v>
      </c>
      <c r="DX188" s="65">
        <v>0.0</v>
      </c>
      <c r="DY188" s="65">
        <v>0.0</v>
      </c>
      <c r="DZ188" s="65">
        <v>0.0</v>
      </c>
      <c r="EA188" s="63" t="s">
        <v>6138</v>
      </c>
      <c r="EB188" s="64"/>
      <c r="EC188" s="64"/>
      <c r="ED188" s="64"/>
      <c r="EE188" s="64"/>
      <c r="EF188" s="64"/>
      <c r="EG188" s="65">
        <v>0.0</v>
      </c>
      <c r="EH188" s="65">
        <v>0.0</v>
      </c>
      <c r="EI188" s="65">
        <v>0.0</v>
      </c>
      <c r="EJ188" s="65">
        <v>1.0</v>
      </c>
      <c r="EK188" s="65">
        <v>1.0</v>
      </c>
      <c r="EL188" s="63" t="s">
        <v>4431</v>
      </c>
      <c r="EM188" s="63" t="s">
        <v>4432</v>
      </c>
      <c r="EN188" s="63" t="s">
        <v>4494</v>
      </c>
      <c r="EO188" s="64"/>
      <c r="EP188" s="64"/>
      <c r="EQ188" s="64"/>
      <c r="ER188" s="64"/>
      <c r="ES188" s="64"/>
      <c r="ET188" s="64"/>
      <c r="EU188" s="64"/>
      <c r="EV188" s="65">
        <v>1.0</v>
      </c>
      <c r="EW188" s="65">
        <v>0.0</v>
      </c>
      <c r="EX188" s="65">
        <v>0.0</v>
      </c>
      <c r="EY188" s="65">
        <v>0.0</v>
      </c>
      <c r="EZ188" s="65">
        <v>0.0</v>
      </c>
      <c r="FA188" s="65">
        <v>0.0</v>
      </c>
      <c r="FB188" s="65">
        <v>0.0</v>
      </c>
      <c r="FC188" s="64"/>
      <c r="FD188" s="63" t="s">
        <v>4461</v>
      </c>
      <c r="FE188" s="64"/>
      <c r="FF188" s="64"/>
      <c r="FG188" s="64"/>
      <c r="FH188" s="65">
        <v>0.0</v>
      </c>
      <c r="FI188" s="65">
        <v>1.0</v>
      </c>
      <c r="FJ188" s="65">
        <v>0.0</v>
      </c>
      <c r="FK188" s="64"/>
      <c r="FL188" s="64"/>
      <c r="FM188" s="63" t="s">
        <v>35</v>
      </c>
      <c r="FN188" s="63" t="s">
        <v>4495</v>
      </c>
      <c r="FO188" s="65">
        <v>1.0</v>
      </c>
      <c r="FP188" s="65">
        <v>0.0</v>
      </c>
      <c r="FQ188" s="65">
        <v>0.0</v>
      </c>
      <c r="FR188" s="65">
        <v>0.0</v>
      </c>
      <c r="FS188" s="65">
        <v>0.0</v>
      </c>
      <c r="FT188" s="65">
        <v>0.0</v>
      </c>
      <c r="FU188" s="65">
        <v>0.0</v>
      </c>
      <c r="FV188" s="65">
        <v>0.0</v>
      </c>
      <c r="FW188" s="63" t="s">
        <v>35</v>
      </c>
      <c r="FX188" s="63" t="s">
        <v>132</v>
      </c>
      <c r="FY188" s="65">
        <v>0.0</v>
      </c>
      <c r="FZ188" s="65">
        <v>1.0</v>
      </c>
      <c r="GA188" s="65">
        <v>0.0</v>
      </c>
      <c r="GB188" s="63" t="s">
        <v>2007</v>
      </c>
      <c r="GC188" s="64"/>
      <c r="GD188" s="64"/>
      <c r="GE188" s="64"/>
      <c r="GF188" s="64"/>
      <c r="GG188" s="64"/>
      <c r="GH188" s="64"/>
      <c r="GI188" s="65">
        <v>0.0</v>
      </c>
      <c r="GJ188" s="65">
        <v>0.0</v>
      </c>
      <c r="GK188" s="65">
        <v>0.0</v>
      </c>
      <c r="GL188" s="65">
        <v>0.0</v>
      </c>
      <c r="GM188" s="65">
        <v>1.0</v>
      </c>
      <c r="GN188" s="65">
        <v>0.0</v>
      </c>
      <c r="GO188" s="63" t="s">
        <v>564</v>
      </c>
      <c r="GP188" s="64"/>
      <c r="GQ188" s="64"/>
      <c r="GR188" s="64"/>
      <c r="GS188" s="64"/>
      <c r="GT188" s="65">
        <v>1.0</v>
      </c>
      <c r="GU188" s="65">
        <v>0.0</v>
      </c>
      <c r="GV188" s="65">
        <v>0.0</v>
      </c>
      <c r="GW188" s="64"/>
      <c r="GX188" s="65">
        <v>0.0</v>
      </c>
      <c r="GY188" s="63" t="s">
        <v>4474</v>
      </c>
      <c r="GZ188" s="63" t="s">
        <v>4437</v>
      </c>
      <c r="HA188" s="64"/>
      <c r="HB188" s="64"/>
      <c r="HC188" s="64"/>
      <c r="HD188" s="64"/>
      <c r="HE188" s="65">
        <v>0.0</v>
      </c>
      <c r="HF188" s="65">
        <v>0.0</v>
      </c>
      <c r="HG188" s="65">
        <v>1.0</v>
      </c>
      <c r="HH188" s="65">
        <v>0.0</v>
      </c>
      <c r="HI188" s="63" t="s">
        <v>5073</v>
      </c>
      <c r="HJ188" s="65">
        <v>0.0</v>
      </c>
      <c r="HK188" s="65">
        <v>0.0</v>
      </c>
      <c r="HL188" s="65">
        <v>0.0</v>
      </c>
      <c r="HM188" s="65">
        <v>1.0</v>
      </c>
      <c r="HN188" s="64"/>
      <c r="HO188" s="63" t="s">
        <v>132</v>
      </c>
      <c r="HP188" s="65">
        <v>0.0</v>
      </c>
      <c r="HQ188" s="63" t="s">
        <v>6665</v>
      </c>
      <c r="HR188" s="65">
        <v>3.0</v>
      </c>
      <c r="HS188" s="63" t="s">
        <v>8714</v>
      </c>
      <c r="HT188" s="64"/>
      <c r="HU188" s="64"/>
      <c r="HV188" s="63" t="s">
        <v>8715</v>
      </c>
      <c r="HW188" s="63" t="s">
        <v>8716</v>
      </c>
      <c r="HX188" s="63" t="s">
        <v>8717</v>
      </c>
      <c r="HY188" s="63">
        <v>3.8604756E7</v>
      </c>
      <c r="HZ188" s="63" t="s">
        <v>4437</v>
      </c>
      <c r="IA188" s="65">
        <v>0.0</v>
      </c>
      <c r="IB188" s="65">
        <v>0.0</v>
      </c>
      <c r="IC188" s="65">
        <v>0.0</v>
      </c>
      <c r="ID188" s="65">
        <v>0.0</v>
      </c>
      <c r="IE188" s="65">
        <v>0.0</v>
      </c>
      <c r="IF188" s="65">
        <v>1.0</v>
      </c>
      <c r="IG188" s="65">
        <v>0.0</v>
      </c>
      <c r="IH188" s="64"/>
      <c r="II188" s="64"/>
      <c r="IJ188" s="64"/>
      <c r="IK188" s="64"/>
      <c r="IL188" s="64"/>
      <c r="IM188" s="64"/>
      <c r="IN188" s="64"/>
      <c r="IO188" s="64"/>
      <c r="IP188" s="64"/>
      <c r="IQ188" s="64"/>
      <c r="IR188" s="63" t="s">
        <v>8718</v>
      </c>
      <c r="IS188" s="65">
        <v>1.0</v>
      </c>
      <c r="IT188" s="63" t="s">
        <v>5287</v>
      </c>
      <c r="IU188" s="64"/>
      <c r="IV188" s="64"/>
      <c r="IW188" s="64"/>
      <c r="IX188" s="64"/>
      <c r="IY188" s="64"/>
      <c r="IZ188" s="64"/>
      <c r="JA188" s="64"/>
      <c r="JB188" s="64"/>
      <c r="JC188" s="64"/>
      <c r="JD188" s="64"/>
      <c r="JE188" s="63" t="s">
        <v>8719</v>
      </c>
      <c r="JF188" s="64"/>
      <c r="JG188" s="64"/>
      <c r="JH188" s="64"/>
      <c r="JI188" s="64"/>
      <c r="JJ188" s="64"/>
      <c r="JK188" s="64"/>
      <c r="JL188" s="64"/>
      <c r="JM188" s="64"/>
      <c r="JN188" s="64"/>
      <c r="JO188" s="64"/>
      <c r="JP188" s="64"/>
      <c r="JQ188" s="64"/>
      <c r="JR188" s="64"/>
      <c r="JS188" s="64"/>
      <c r="JT188" s="64"/>
      <c r="JU188" s="64"/>
      <c r="JV188" s="64"/>
      <c r="JW188" s="64"/>
      <c r="JX188" s="64"/>
      <c r="JY188" s="64"/>
      <c r="JZ188" s="64"/>
      <c r="KA188" s="64"/>
      <c r="KB188" s="64"/>
      <c r="KC188" s="64"/>
      <c r="KD188" s="64"/>
      <c r="KE188" s="64"/>
      <c r="KF188" s="64"/>
      <c r="KG188" s="64"/>
      <c r="KH188" s="64"/>
      <c r="KI188" s="64"/>
      <c r="KJ188" s="64"/>
      <c r="KK188" s="65">
        <v>5.29106906E8</v>
      </c>
      <c r="KL188" s="63" t="s">
        <v>8720</v>
      </c>
      <c r="KM188" s="163">
        <v>45320.0</v>
      </c>
      <c r="KN188" s="64"/>
      <c r="KO188" s="64"/>
      <c r="KP188" s="63" t="s">
        <v>4442</v>
      </c>
      <c r="KQ188" s="64"/>
      <c r="KR188" s="63" t="s">
        <v>6404</v>
      </c>
      <c r="KS188" s="64"/>
      <c r="KT188" s="65">
        <v>187.0</v>
      </c>
    </row>
    <row r="189" hidden="1">
      <c r="A189" s="163">
        <v>45326.0</v>
      </c>
      <c r="B189" s="163">
        <v>45326.0</v>
      </c>
      <c r="C189" s="63" t="s">
        <v>8721</v>
      </c>
      <c r="D189" s="63" t="s">
        <v>8722</v>
      </c>
      <c r="E189" s="63">
        <v>3.007132692E9</v>
      </c>
      <c r="F189" s="63" t="s">
        <v>4408</v>
      </c>
      <c r="G189" s="63" t="s">
        <v>8723</v>
      </c>
      <c r="H189" s="63" t="s">
        <v>8724</v>
      </c>
      <c r="I189" s="63" t="s">
        <v>8725</v>
      </c>
      <c r="J189" s="64"/>
      <c r="K189" s="64"/>
      <c r="L189" s="64"/>
      <c r="M189" s="64"/>
      <c r="N189" s="64"/>
      <c r="O189" s="63" t="s">
        <v>8726</v>
      </c>
      <c r="P189" s="65">
        <v>3.215989645E9</v>
      </c>
      <c r="Q189" s="63" t="s">
        <v>8727</v>
      </c>
      <c r="R189" s="64"/>
      <c r="S189" s="63" t="s">
        <v>8728</v>
      </c>
      <c r="T189" s="164" t="s">
        <v>8729</v>
      </c>
      <c r="U189" s="63" t="s">
        <v>8730</v>
      </c>
      <c r="V189" s="164" t="s">
        <v>8731</v>
      </c>
      <c r="W189" s="63" t="s">
        <v>8732</v>
      </c>
      <c r="X189" s="164" t="s">
        <v>8733</v>
      </c>
      <c r="Y189" s="65">
        <v>8.0</v>
      </c>
      <c r="Z189" s="65">
        <v>1.0</v>
      </c>
      <c r="AA189" s="63" t="s">
        <v>4417</v>
      </c>
      <c r="AB189" s="64"/>
      <c r="AC189" s="63" t="s">
        <v>132</v>
      </c>
      <c r="AD189" s="63" t="s">
        <v>35</v>
      </c>
      <c r="AE189" s="65">
        <v>3.0</v>
      </c>
      <c r="AF189" s="65">
        <v>5.0</v>
      </c>
      <c r="AG189" s="63" t="s">
        <v>2007</v>
      </c>
      <c r="AH189" s="65">
        <v>3.0</v>
      </c>
      <c r="AI189" s="63" t="s">
        <v>2007</v>
      </c>
      <c r="AJ189" s="65">
        <v>2.0</v>
      </c>
      <c r="AK189" s="65">
        <v>2.0</v>
      </c>
      <c r="AL189" s="63" t="s">
        <v>2007</v>
      </c>
      <c r="AM189" s="63" t="s">
        <v>2007</v>
      </c>
      <c r="AN189" s="63" t="s">
        <v>4485</v>
      </c>
      <c r="AO189" s="63" t="s">
        <v>4581</v>
      </c>
      <c r="AP189" s="63" t="s">
        <v>4420</v>
      </c>
      <c r="AQ189" s="64"/>
      <c r="AR189" s="63" t="s">
        <v>4421</v>
      </c>
      <c r="AS189" s="63" t="s">
        <v>132</v>
      </c>
      <c r="AT189" s="64"/>
      <c r="AU189" s="63" t="s">
        <v>132</v>
      </c>
      <c r="AV189" s="63" t="s">
        <v>4458</v>
      </c>
      <c r="AW189" s="63" t="s">
        <v>4561</v>
      </c>
      <c r="AX189" s="63" t="s">
        <v>132</v>
      </c>
      <c r="AY189" s="64"/>
      <c r="AZ189" s="64"/>
      <c r="BA189" s="64"/>
      <c r="BB189" s="65">
        <v>0.0</v>
      </c>
      <c r="BC189" s="65">
        <v>1.0</v>
      </c>
      <c r="BD189" s="65">
        <v>0.0</v>
      </c>
      <c r="BE189" s="63" t="s">
        <v>4868</v>
      </c>
      <c r="BF189" s="65">
        <v>3.0</v>
      </c>
      <c r="BG189" s="65">
        <v>176.0</v>
      </c>
      <c r="BH189" s="63" t="s">
        <v>4424</v>
      </c>
      <c r="BI189" s="63" t="s">
        <v>4425</v>
      </c>
      <c r="BJ189" s="63" t="s">
        <v>4424</v>
      </c>
      <c r="BK189" s="65">
        <v>0.0</v>
      </c>
      <c r="BL189" s="65">
        <v>1.0</v>
      </c>
      <c r="BM189" s="65">
        <v>0.0</v>
      </c>
      <c r="BN189" s="65">
        <v>0.0</v>
      </c>
      <c r="BO189" s="65">
        <v>0.0</v>
      </c>
      <c r="BP189" s="65">
        <v>0.0</v>
      </c>
      <c r="BQ189" s="65">
        <v>0.0</v>
      </c>
      <c r="BR189" s="64"/>
      <c r="BS189" s="64"/>
      <c r="BT189" s="63" t="s">
        <v>4425</v>
      </c>
      <c r="BU189" s="63" t="s">
        <v>4462</v>
      </c>
      <c r="BV189" s="65">
        <v>1.0</v>
      </c>
      <c r="BW189" s="65">
        <v>0.0</v>
      </c>
      <c r="BX189" s="65">
        <v>0.0</v>
      </c>
      <c r="BY189" s="64"/>
      <c r="BZ189" s="63" t="s">
        <v>4425</v>
      </c>
      <c r="CA189" s="63" t="s">
        <v>4972</v>
      </c>
      <c r="CB189" s="65">
        <v>0.0</v>
      </c>
      <c r="CC189" s="65">
        <v>0.0</v>
      </c>
      <c r="CD189" s="65">
        <v>1.0</v>
      </c>
      <c r="CE189" s="65">
        <v>1.0</v>
      </c>
      <c r="CF189" s="65">
        <v>1.0</v>
      </c>
      <c r="CG189" s="65">
        <v>0.0</v>
      </c>
      <c r="CH189" s="65">
        <v>0.0</v>
      </c>
      <c r="CI189" s="65">
        <v>0.0</v>
      </c>
      <c r="CJ189" s="64"/>
      <c r="CK189" s="63" t="s">
        <v>4649</v>
      </c>
      <c r="CL189" s="65">
        <v>1.0</v>
      </c>
      <c r="CM189" s="65">
        <v>0.0</v>
      </c>
      <c r="CN189" s="65">
        <v>0.0</v>
      </c>
      <c r="CO189" s="65">
        <v>0.0</v>
      </c>
      <c r="CP189" s="65">
        <v>0.0</v>
      </c>
      <c r="CQ189" s="65">
        <v>0.0</v>
      </c>
      <c r="CR189" s="65">
        <v>0.0</v>
      </c>
      <c r="CS189" s="65">
        <v>0.0</v>
      </c>
      <c r="CT189" s="64"/>
      <c r="CU189" s="63" t="s">
        <v>5484</v>
      </c>
      <c r="CV189" s="63" t="s">
        <v>4467</v>
      </c>
      <c r="CW189" s="64"/>
      <c r="CX189" s="63" t="s">
        <v>5679</v>
      </c>
      <c r="CY189" s="65">
        <v>0.0</v>
      </c>
      <c r="CZ189" s="65">
        <v>1.0</v>
      </c>
      <c r="DA189" s="65">
        <v>0.0</v>
      </c>
      <c r="DB189" s="65">
        <v>0.0</v>
      </c>
      <c r="DC189" s="65">
        <v>0.0</v>
      </c>
      <c r="DD189" s="65">
        <v>0.0</v>
      </c>
      <c r="DE189" s="65">
        <v>0.0</v>
      </c>
      <c r="DF189" s="65">
        <v>0.0</v>
      </c>
      <c r="DG189" s="64"/>
      <c r="DH189" s="64"/>
      <c r="DI189" s="64"/>
      <c r="DJ189" s="65">
        <v>0.0</v>
      </c>
      <c r="DK189" s="65">
        <v>0.0</v>
      </c>
      <c r="DL189" s="65">
        <v>0.0</v>
      </c>
      <c r="DM189" s="64"/>
      <c r="DN189" s="63" t="s">
        <v>4429</v>
      </c>
      <c r="DO189" s="63" t="s">
        <v>4430</v>
      </c>
      <c r="DP189" s="63" t="s">
        <v>4563</v>
      </c>
      <c r="DQ189" s="64"/>
      <c r="DR189" s="64"/>
      <c r="DS189" s="64"/>
      <c r="DT189" s="64"/>
      <c r="DU189" s="64"/>
      <c r="DV189" s="65">
        <v>0.0</v>
      </c>
      <c r="DW189" s="65">
        <v>0.0</v>
      </c>
      <c r="DX189" s="65">
        <v>0.0</v>
      </c>
      <c r="DY189" s="65">
        <v>0.0</v>
      </c>
      <c r="DZ189" s="65">
        <v>1.0</v>
      </c>
      <c r="EA189" s="63" t="s">
        <v>4563</v>
      </c>
      <c r="EB189" s="64"/>
      <c r="EC189" s="64"/>
      <c r="ED189" s="64"/>
      <c r="EE189" s="64"/>
      <c r="EF189" s="64"/>
      <c r="EG189" s="65">
        <v>0.0</v>
      </c>
      <c r="EH189" s="65">
        <v>0.0</v>
      </c>
      <c r="EI189" s="65">
        <v>0.0</v>
      </c>
      <c r="EJ189" s="65">
        <v>0.0</v>
      </c>
      <c r="EK189" s="65">
        <v>1.0</v>
      </c>
      <c r="EL189" s="63" t="s">
        <v>4431</v>
      </c>
      <c r="EM189" s="63" t="s">
        <v>4432</v>
      </c>
      <c r="EN189" s="63" t="s">
        <v>4433</v>
      </c>
      <c r="EO189" s="64"/>
      <c r="EP189" s="64"/>
      <c r="EQ189" s="64"/>
      <c r="ER189" s="64"/>
      <c r="ES189" s="64"/>
      <c r="ET189" s="64"/>
      <c r="EU189" s="64"/>
      <c r="EV189" s="65">
        <v>0.0</v>
      </c>
      <c r="EW189" s="65">
        <v>0.0</v>
      </c>
      <c r="EX189" s="65">
        <v>0.0</v>
      </c>
      <c r="EY189" s="65">
        <v>0.0</v>
      </c>
      <c r="EZ189" s="65">
        <v>1.0</v>
      </c>
      <c r="FA189" s="65">
        <v>0.0</v>
      </c>
      <c r="FB189" s="65">
        <v>0.0</v>
      </c>
      <c r="FC189" s="64"/>
      <c r="FD189" s="63" t="s">
        <v>4425</v>
      </c>
      <c r="FE189" s="64"/>
      <c r="FF189" s="64"/>
      <c r="FG189" s="64"/>
      <c r="FH189" s="65">
        <v>0.0</v>
      </c>
      <c r="FI189" s="65">
        <v>0.0</v>
      </c>
      <c r="FJ189" s="65">
        <v>1.0</v>
      </c>
      <c r="FK189" s="63" t="s">
        <v>8734</v>
      </c>
      <c r="FL189" s="164" t="s">
        <v>8735</v>
      </c>
      <c r="FM189" s="63" t="s">
        <v>132</v>
      </c>
      <c r="FN189" s="63" t="s">
        <v>4948</v>
      </c>
      <c r="FO189" s="65">
        <v>0.0</v>
      </c>
      <c r="FP189" s="65">
        <v>0.0</v>
      </c>
      <c r="FQ189" s="65">
        <v>0.0</v>
      </c>
      <c r="FR189" s="65">
        <v>1.0</v>
      </c>
      <c r="FS189" s="65">
        <v>0.0</v>
      </c>
      <c r="FT189" s="65">
        <v>0.0</v>
      </c>
      <c r="FU189" s="65">
        <v>0.0</v>
      </c>
      <c r="FV189" s="65">
        <v>0.0</v>
      </c>
      <c r="FW189" s="63" t="s">
        <v>35</v>
      </c>
      <c r="FX189" s="63" t="s">
        <v>35</v>
      </c>
      <c r="FY189" s="65">
        <v>1.0</v>
      </c>
      <c r="FZ189" s="65">
        <v>0.0</v>
      </c>
      <c r="GA189" s="65">
        <v>0.0</v>
      </c>
      <c r="GB189" s="63" t="s">
        <v>4613</v>
      </c>
      <c r="GC189" s="64"/>
      <c r="GD189" s="64"/>
      <c r="GE189" s="64"/>
      <c r="GF189" s="64"/>
      <c r="GG189" s="64"/>
      <c r="GH189" s="64"/>
      <c r="GI189" s="65">
        <v>0.0</v>
      </c>
      <c r="GJ189" s="65">
        <v>0.0</v>
      </c>
      <c r="GK189" s="65">
        <v>0.0</v>
      </c>
      <c r="GL189" s="65">
        <v>1.0</v>
      </c>
      <c r="GM189" s="65">
        <v>0.0</v>
      </c>
      <c r="GN189" s="65">
        <v>0.0</v>
      </c>
      <c r="GO189" s="63" t="s">
        <v>564</v>
      </c>
      <c r="GP189" s="64"/>
      <c r="GQ189" s="64"/>
      <c r="GR189" s="64"/>
      <c r="GS189" s="64"/>
      <c r="GT189" s="65">
        <v>1.0</v>
      </c>
      <c r="GU189" s="65">
        <v>0.0</v>
      </c>
      <c r="GV189" s="65">
        <v>0.0</v>
      </c>
      <c r="GW189" s="64"/>
      <c r="GX189" s="65">
        <v>0.0</v>
      </c>
      <c r="GY189" s="63" t="s">
        <v>4496</v>
      </c>
      <c r="GZ189" s="63" t="s">
        <v>564</v>
      </c>
      <c r="HA189" s="64"/>
      <c r="HB189" s="64"/>
      <c r="HC189" s="64"/>
      <c r="HD189" s="64"/>
      <c r="HE189" s="65">
        <v>1.0</v>
      </c>
      <c r="HF189" s="65">
        <v>0.0</v>
      </c>
      <c r="HG189" s="65">
        <v>0.0</v>
      </c>
      <c r="HH189" s="65">
        <v>0.0</v>
      </c>
      <c r="HI189" s="63" t="s">
        <v>4674</v>
      </c>
      <c r="HJ189" s="65">
        <v>0.0</v>
      </c>
      <c r="HK189" s="65">
        <v>1.0</v>
      </c>
      <c r="HL189" s="65">
        <v>0.0</v>
      </c>
      <c r="HM189" s="65">
        <v>0.0</v>
      </c>
      <c r="HN189" s="64"/>
      <c r="HO189" s="63" t="s">
        <v>564</v>
      </c>
      <c r="HP189" s="64"/>
      <c r="HQ189" s="64"/>
      <c r="HR189" s="65">
        <v>2.0</v>
      </c>
      <c r="HS189" s="63" t="s">
        <v>8736</v>
      </c>
      <c r="HT189" s="64"/>
      <c r="HU189" s="64"/>
      <c r="HV189" s="63" t="s">
        <v>8737</v>
      </c>
      <c r="HW189" s="63" t="s">
        <v>8726</v>
      </c>
      <c r="HX189" s="63" t="s">
        <v>8738</v>
      </c>
      <c r="HY189" s="63">
        <v>3.0825404E7</v>
      </c>
      <c r="HZ189" s="63" t="s">
        <v>5589</v>
      </c>
      <c r="IA189" s="65">
        <v>0.0</v>
      </c>
      <c r="IB189" s="65">
        <v>0.0</v>
      </c>
      <c r="IC189" s="65">
        <v>1.0</v>
      </c>
      <c r="ID189" s="65">
        <v>0.0</v>
      </c>
      <c r="IE189" s="65">
        <v>0.0</v>
      </c>
      <c r="IF189" s="65">
        <v>0.0</v>
      </c>
      <c r="IG189" s="65">
        <v>0.0</v>
      </c>
      <c r="IH189" s="64"/>
      <c r="II189" s="64"/>
      <c r="IJ189" s="64"/>
      <c r="IK189" s="64"/>
      <c r="IL189" s="64"/>
      <c r="IM189" s="64"/>
      <c r="IN189" s="64"/>
      <c r="IO189" s="64"/>
      <c r="IP189" s="64"/>
      <c r="IQ189" s="64"/>
      <c r="IR189" s="64"/>
      <c r="IS189" s="65">
        <v>3.0</v>
      </c>
      <c r="IT189" s="63" t="s">
        <v>5428</v>
      </c>
      <c r="IU189" s="64"/>
      <c r="IV189" s="63" t="s">
        <v>8739</v>
      </c>
      <c r="IW189" s="164" t="s">
        <v>8740</v>
      </c>
      <c r="IX189" s="64"/>
      <c r="IY189" s="64"/>
      <c r="IZ189" s="63" t="s">
        <v>8741</v>
      </c>
      <c r="JA189" s="164" t="s">
        <v>8742</v>
      </c>
      <c r="JB189" s="64"/>
      <c r="JC189" s="64"/>
      <c r="JD189" s="64"/>
      <c r="JE189" s="64"/>
      <c r="JF189" s="64"/>
      <c r="JG189" s="64"/>
      <c r="JH189" s="64"/>
      <c r="JI189" s="64"/>
      <c r="JJ189" s="64"/>
      <c r="JK189" s="64"/>
      <c r="JL189" s="64"/>
      <c r="JM189" s="64"/>
      <c r="JN189" s="64"/>
      <c r="JO189" s="64"/>
      <c r="JP189" s="64"/>
      <c r="JQ189" s="64"/>
      <c r="JR189" s="64"/>
      <c r="JS189" s="64"/>
      <c r="JT189" s="64"/>
      <c r="JU189" s="64"/>
      <c r="JV189" s="64"/>
      <c r="JW189" s="64"/>
      <c r="JX189" s="64"/>
      <c r="JY189" s="64"/>
      <c r="JZ189" s="64"/>
      <c r="KA189" s="64"/>
      <c r="KB189" s="64"/>
      <c r="KC189" s="64"/>
      <c r="KD189" s="64"/>
      <c r="KE189" s="64"/>
      <c r="KF189" s="64"/>
      <c r="KG189" s="64"/>
      <c r="KH189" s="64"/>
      <c r="KI189" s="64"/>
      <c r="KJ189" s="64"/>
      <c r="KK189" s="65">
        <v>5.31236486E8</v>
      </c>
      <c r="KL189" s="63" t="s">
        <v>8743</v>
      </c>
      <c r="KM189" s="163">
        <v>45326.0</v>
      </c>
      <c r="KN189" s="64"/>
      <c r="KO189" s="64"/>
      <c r="KP189" s="63" t="s">
        <v>4442</v>
      </c>
      <c r="KQ189" s="64"/>
      <c r="KR189" s="63" t="s">
        <v>6404</v>
      </c>
      <c r="KS189" s="64"/>
      <c r="KT189" s="65">
        <v>188.0</v>
      </c>
    </row>
    <row r="190" hidden="1">
      <c r="A190" s="163">
        <v>45326.0</v>
      </c>
      <c r="B190" s="163">
        <v>45326.0</v>
      </c>
      <c r="C190" s="63" t="s">
        <v>8721</v>
      </c>
      <c r="D190" s="63" t="s">
        <v>8744</v>
      </c>
      <c r="E190" s="64"/>
      <c r="F190" s="63" t="s">
        <v>4408</v>
      </c>
      <c r="G190" s="63" t="s">
        <v>8723</v>
      </c>
      <c r="H190" s="64"/>
      <c r="I190" s="63" t="s">
        <v>8725</v>
      </c>
      <c r="J190" s="64"/>
      <c r="K190" s="64"/>
      <c r="L190" s="64"/>
      <c r="M190" s="64"/>
      <c r="N190" s="64"/>
      <c r="O190" s="63" t="s">
        <v>8745</v>
      </c>
      <c r="P190" s="65">
        <v>3.234928526E9</v>
      </c>
      <c r="Q190" s="63" t="s">
        <v>8746</v>
      </c>
      <c r="R190" s="64"/>
      <c r="S190" s="63" t="s">
        <v>8747</v>
      </c>
      <c r="T190" s="164" t="s">
        <v>8748</v>
      </c>
      <c r="U190" s="63" t="s">
        <v>8749</v>
      </c>
      <c r="V190" s="164" t="s">
        <v>8750</v>
      </c>
      <c r="W190" s="63" t="s">
        <v>8751</v>
      </c>
      <c r="X190" s="164" t="s">
        <v>8752</v>
      </c>
      <c r="Y190" s="65">
        <v>6.0</v>
      </c>
      <c r="Z190" s="65">
        <v>1.0</v>
      </c>
      <c r="AA190" s="63" t="s">
        <v>4454</v>
      </c>
      <c r="AB190" s="64"/>
      <c r="AC190" s="64"/>
      <c r="AD190" s="63" t="s">
        <v>132</v>
      </c>
      <c r="AE190" s="65">
        <v>3.0</v>
      </c>
      <c r="AF190" s="65">
        <v>3.0</v>
      </c>
      <c r="AG190" s="63" t="s">
        <v>2007</v>
      </c>
      <c r="AH190" s="65">
        <v>2.0</v>
      </c>
      <c r="AI190" s="65">
        <v>1.0</v>
      </c>
      <c r="AJ190" s="65">
        <v>1.0</v>
      </c>
      <c r="AK190" s="65">
        <v>1.0</v>
      </c>
      <c r="AL190" s="65">
        <v>1.0</v>
      </c>
      <c r="AM190" s="65">
        <v>1.0</v>
      </c>
      <c r="AN190" s="63" t="s">
        <v>4485</v>
      </c>
      <c r="AO190" s="63" t="s">
        <v>4581</v>
      </c>
      <c r="AP190" s="63" t="s">
        <v>4420</v>
      </c>
      <c r="AQ190" s="64"/>
      <c r="AR190" s="63" t="s">
        <v>4421</v>
      </c>
      <c r="AS190" s="63" t="s">
        <v>35</v>
      </c>
      <c r="AT190" s="63" t="s">
        <v>4665</v>
      </c>
      <c r="AU190" s="63" t="s">
        <v>132</v>
      </c>
      <c r="AV190" s="63" t="s">
        <v>4422</v>
      </c>
      <c r="AW190" s="63" t="s">
        <v>4561</v>
      </c>
      <c r="AX190" s="63" t="s">
        <v>132</v>
      </c>
      <c r="AY190" s="64"/>
      <c r="AZ190" s="64"/>
      <c r="BA190" s="64"/>
      <c r="BB190" s="65">
        <v>0.0</v>
      </c>
      <c r="BC190" s="65">
        <v>1.0</v>
      </c>
      <c r="BD190" s="65">
        <v>0.0</v>
      </c>
      <c r="BE190" s="65">
        <v>3.0</v>
      </c>
      <c r="BF190" s="166">
        <v>45689.0</v>
      </c>
      <c r="BG190" s="65">
        <v>72.0</v>
      </c>
      <c r="BH190" s="63" t="s">
        <v>4459</v>
      </c>
      <c r="BI190" s="63" t="s">
        <v>4425</v>
      </c>
      <c r="BJ190" s="63" t="s">
        <v>4424</v>
      </c>
      <c r="BK190" s="65">
        <v>0.0</v>
      </c>
      <c r="BL190" s="65">
        <v>1.0</v>
      </c>
      <c r="BM190" s="65">
        <v>0.0</v>
      </c>
      <c r="BN190" s="65">
        <v>0.0</v>
      </c>
      <c r="BO190" s="65">
        <v>0.0</v>
      </c>
      <c r="BP190" s="65">
        <v>0.0</v>
      </c>
      <c r="BQ190" s="65">
        <v>0.0</v>
      </c>
      <c r="BR190" s="64"/>
      <c r="BS190" s="64"/>
      <c r="BT190" s="63" t="s">
        <v>4425</v>
      </c>
      <c r="BU190" s="63" t="s">
        <v>4488</v>
      </c>
      <c r="BV190" s="65">
        <v>0.0</v>
      </c>
      <c r="BW190" s="65">
        <v>0.0</v>
      </c>
      <c r="BX190" s="65">
        <v>1.0</v>
      </c>
      <c r="BY190" s="63" t="s">
        <v>8753</v>
      </c>
      <c r="BZ190" s="63" t="s">
        <v>4460</v>
      </c>
      <c r="CA190" s="63" t="s">
        <v>4562</v>
      </c>
      <c r="CB190" s="65">
        <v>0.0</v>
      </c>
      <c r="CC190" s="65">
        <v>0.0</v>
      </c>
      <c r="CD190" s="65">
        <v>1.0</v>
      </c>
      <c r="CE190" s="65">
        <v>1.0</v>
      </c>
      <c r="CF190" s="65">
        <v>0.0</v>
      </c>
      <c r="CG190" s="65">
        <v>0.0</v>
      </c>
      <c r="CH190" s="65">
        <v>0.0</v>
      </c>
      <c r="CI190" s="65">
        <v>0.0</v>
      </c>
      <c r="CJ190" s="64"/>
      <c r="CK190" s="63" t="s">
        <v>4649</v>
      </c>
      <c r="CL190" s="65">
        <v>1.0</v>
      </c>
      <c r="CM190" s="65">
        <v>0.0</v>
      </c>
      <c r="CN190" s="65">
        <v>0.0</v>
      </c>
      <c r="CO190" s="65">
        <v>0.0</v>
      </c>
      <c r="CP190" s="65">
        <v>0.0</v>
      </c>
      <c r="CQ190" s="65">
        <v>0.0</v>
      </c>
      <c r="CR190" s="65">
        <v>0.0</v>
      </c>
      <c r="CS190" s="65">
        <v>0.0</v>
      </c>
      <c r="CT190" s="64"/>
      <c r="CU190" s="63" t="s">
        <v>4513</v>
      </c>
      <c r="CV190" s="63" t="s">
        <v>4467</v>
      </c>
      <c r="CW190" s="64"/>
      <c r="CX190" s="63" t="s">
        <v>4669</v>
      </c>
      <c r="CY190" s="65">
        <v>1.0</v>
      </c>
      <c r="CZ190" s="65">
        <v>1.0</v>
      </c>
      <c r="DA190" s="65">
        <v>0.0</v>
      </c>
      <c r="DB190" s="65">
        <v>0.0</v>
      </c>
      <c r="DC190" s="65">
        <v>0.0</v>
      </c>
      <c r="DD190" s="65">
        <v>0.0</v>
      </c>
      <c r="DE190" s="65">
        <v>0.0</v>
      </c>
      <c r="DF190" s="65">
        <v>0.0</v>
      </c>
      <c r="DG190" s="64"/>
      <c r="DH190" s="64"/>
      <c r="DI190" s="64"/>
      <c r="DJ190" s="65">
        <v>0.0</v>
      </c>
      <c r="DK190" s="65">
        <v>0.0</v>
      </c>
      <c r="DL190" s="65">
        <v>0.0</v>
      </c>
      <c r="DM190" s="64"/>
      <c r="DN190" s="63" t="s">
        <v>4429</v>
      </c>
      <c r="DO190" s="63" t="s">
        <v>4430</v>
      </c>
      <c r="DP190" s="63" t="s">
        <v>4563</v>
      </c>
      <c r="DQ190" s="64"/>
      <c r="DR190" s="64"/>
      <c r="DS190" s="64"/>
      <c r="DT190" s="64"/>
      <c r="DU190" s="64"/>
      <c r="DV190" s="65">
        <v>0.0</v>
      </c>
      <c r="DW190" s="65">
        <v>0.0</v>
      </c>
      <c r="DX190" s="65">
        <v>0.0</v>
      </c>
      <c r="DY190" s="65">
        <v>0.0</v>
      </c>
      <c r="DZ190" s="65">
        <v>1.0</v>
      </c>
      <c r="EA190" s="63" t="s">
        <v>4563</v>
      </c>
      <c r="EB190" s="64"/>
      <c r="EC190" s="64"/>
      <c r="ED190" s="64"/>
      <c r="EE190" s="64"/>
      <c r="EF190" s="64"/>
      <c r="EG190" s="65">
        <v>0.0</v>
      </c>
      <c r="EH190" s="65">
        <v>0.0</v>
      </c>
      <c r="EI190" s="65">
        <v>0.0</v>
      </c>
      <c r="EJ190" s="65">
        <v>0.0</v>
      </c>
      <c r="EK190" s="65">
        <v>1.0</v>
      </c>
      <c r="EL190" s="63" t="s">
        <v>4564</v>
      </c>
      <c r="EM190" s="63" t="s">
        <v>4432</v>
      </c>
      <c r="EN190" s="63" t="s">
        <v>4789</v>
      </c>
      <c r="EO190" s="64"/>
      <c r="EP190" s="64"/>
      <c r="EQ190" s="64"/>
      <c r="ER190" s="64"/>
      <c r="ES190" s="64"/>
      <c r="ET190" s="64"/>
      <c r="EU190" s="64"/>
      <c r="EV190" s="65">
        <v>0.0</v>
      </c>
      <c r="EW190" s="65">
        <v>0.0</v>
      </c>
      <c r="EX190" s="65">
        <v>1.0</v>
      </c>
      <c r="EY190" s="65">
        <v>0.0</v>
      </c>
      <c r="EZ190" s="65">
        <v>0.0</v>
      </c>
      <c r="FA190" s="65">
        <v>0.0</v>
      </c>
      <c r="FB190" s="65">
        <v>0.0</v>
      </c>
      <c r="FC190" s="64"/>
      <c r="FD190" s="63" t="s">
        <v>4461</v>
      </c>
      <c r="FE190" s="64"/>
      <c r="FF190" s="64"/>
      <c r="FG190" s="64"/>
      <c r="FH190" s="65">
        <v>0.0</v>
      </c>
      <c r="FI190" s="65">
        <v>1.0</v>
      </c>
      <c r="FJ190" s="65">
        <v>0.0</v>
      </c>
      <c r="FK190" s="63" t="s">
        <v>8754</v>
      </c>
      <c r="FL190" s="164" t="s">
        <v>8755</v>
      </c>
      <c r="FM190" s="63" t="s">
        <v>35</v>
      </c>
      <c r="FN190" s="63" t="s">
        <v>4948</v>
      </c>
      <c r="FO190" s="65">
        <v>0.0</v>
      </c>
      <c r="FP190" s="65">
        <v>0.0</v>
      </c>
      <c r="FQ190" s="65">
        <v>0.0</v>
      </c>
      <c r="FR190" s="65">
        <v>1.0</v>
      </c>
      <c r="FS190" s="65">
        <v>0.0</v>
      </c>
      <c r="FT190" s="65">
        <v>0.0</v>
      </c>
      <c r="FU190" s="65">
        <v>0.0</v>
      </c>
      <c r="FV190" s="65">
        <v>0.0</v>
      </c>
      <c r="FW190" s="63" t="s">
        <v>35</v>
      </c>
      <c r="FX190" s="63" t="s">
        <v>35</v>
      </c>
      <c r="FY190" s="65">
        <v>1.0</v>
      </c>
      <c r="FZ190" s="65">
        <v>0.0</v>
      </c>
      <c r="GA190" s="65">
        <v>0.0</v>
      </c>
      <c r="GB190" s="63" t="s">
        <v>8107</v>
      </c>
      <c r="GC190" s="64"/>
      <c r="GD190" s="64"/>
      <c r="GE190" s="64"/>
      <c r="GF190" s="64"/>
      <c r="GG190" s="64"/>
      <c r="GH190" s="64"/>
      <c r="GI190" s="65">
        <v>1.0</v>
      </c>
      <c r="GJ190" s="65">
        <v>1.0</v>
      </c>
      <c r="GK190" s="65">
        <v>0.0</v>
      </c>
      <c r="GL190" s="65">
        <v>1.0</v>
      </c>
      <c r="GM190" s="65">
        <v>0.0</v>
      </c>
      <c r="GN190" s="65">
        <v>0.0</v>
      </c>
      <c r="GO190" s="63" t="s">
        <v>564</v>
      </c>
      <c r="GP190" s="64"/>
      <c r="GQ190" s="64"/>
      <c r="GR190" s="64"/>
      <c r="GS190" s="64"/>
      <c r="GT190" s="65">
        <v>1.0</v>
      </c>
      <c r="GU190" s="65">
        <v>0.0</v>
      </c>
      <c r="GV190" s="65">
        <v>0.0</v>
      </c>
      <c r="GW190" s="64"/>
      <c r="GX190" s="65">
        <v>0.0</v>
      </c>
      <c r="GY190" s="63" t="s">
        <v>4496</v>
      </c>
      <c r="GZ190" s="63" t="s">
        <v>564</v>
      </c>
      <c r="HA190" s="64"/>
      <c r="HB190" s="64"/>
      <c r="HC190" s="64"/>
      <c r="HD190" s="64"/>
      <c r="HE190" s="65">
        <v>1.0</v>
      </c>
      <c r="HF190" s="65">
        <v>0.0</v>
      </c>
      <c r="HG190" s="65">
        <v>0.0</v>
      </c>
      <c r="HH190" s="65">
        <v>0.0</v>
      </c>
      <c r="HI190" s="63" t="s">
        <v>4674</v>
      </c>
      <c r="HJ190" s="65">
        <v>0.0</v>
      </c>
      <c r="HK190" s="65">
        <v>1.0</v>
      </c>
      <c r="HL190" s="65">
        <v>0.0</v>
      </c>
      <c r="HM190" s="65">
        <v>0.0</v>
      </c>
      <c r="HN190" s="64"/>
      <c r="HO190" s="64"/>
      <c r="HP190" s="64"/>
      <c r="HQ190" s="64"/>
      <c r="HR190" s="65">
        <v>2.0</v>
      </c>
      <c r="HS190" s="63" t="s">
        <v>8756</v>
      </c>
      <c r="HT190" s="64"/>
      <c r="HU190" s="64"/>
      <c r="HV190" s="63" t="s">
        <v>8757</v>
      </c>
      <c r="HW190" s="63" t="s">
        <v>8745</v>
      </c>
      <c r="HX190" s="63" t="s">
        <v>3341</v>
      </c>
      <c r="HY190" s="63" t="s">
        <v>8758</v>
      </c>
      <c r="HZ190" s="64"/>
      <c r="IA190" s="64"/>
      <c r="IB190" s="64"/>
      <c r="IC190" s="64"/>
      <c r="ID190" s="64"/>
      <c r="IE190" s="64"/>
      <c r="IF190" s="64"/>
      <c r="IG190" s="64"/>
      <c r="IH190" s="64"/>
      <c r="II190" s="64"/>
      <c r="IJ190" s="64"/>
      <c r="IK190" s="64"/>
      <c r="IL190" s="64"/>
      <c r="IM190" s="64"/>
      <c r="IN190" s="64"/>
      <c r="IO190" s="64"/>
      <c r="IP190" s="64"/>
      <c r="IQ190" s="64"/>
      <c r="IR190" s="64"/>
      <c r="IS190" s="65">
        <v>3.0</v>
      </c>
      <c r="IT190" s="63" t="s">
        <v>5428</v>
      </c>
      <c r="IU190" s="64"/>
      <c r="IV190" s="63" t="s">
        <v>8759</v>
      </c>
      <c r="IW190" s="164" t="s">
        <v>8760</v>
      </c>
      <c r="IX190" s="64"/>
      <c r="IY190" s="64"/>
      <c r="IZ190" s="63" t="s">
        <v>8761</v>
      </c>
      <c r="JA190" s="164" t="s">
        <v>8762</v>
      </c>
      <c r="JB190" s="64"/>
      <c r="JC190" s="64"/>
      <c r="JD190" s="64"/>
      <c r="JE190" s="64"/>
      <c r="JF190" s="64"/>
      <c r="JG190" s="64"/>
      <c r="JH190" s="64"/>
      <c r="JI190" s="64"/>
      <c r="JJ190" s="64"/>
      <c r="JK190" s="64"/>
      <c r="JL190" s="64"/>
      <c r="JM190" s="64"/>
      <c r="JN190" s="64"/>
      <c r="JO190" s="64"/>
      <c r="JP190" s="64"/>
      <c r="JQ190" s="64"/>
      <c r="JR190" s="64"/>
      <c r="JS190" s="64"/>
      <c r="JT190" s="64"/>
      <c r="JU190" s="64"/>
      <c r="JV190" s="64"/>
      <c r="JW190" s="64"/>
      <c r="JX190" s="64"/>
      <c r="JY190" s="64"/>
      <c r="JZ190" s="64"/>
      <c r="KA190" s="64"/>
      <c r="KB190" s="64"/>
      <c r="KC190" s="64"/>
      <c r="KD190" s="64"/>
      <c r="KE190" s="64"/>
      <c r="KF190" s="64"/>
      <c r="KG190" s="64"/>
      <c r="KH190" s="64"/>
      <c r="KI190" s="64"/>
      <c r="KJ190" s="64"/>
      <c r="KK190" s="65">
        <v>5.31240229E8</v>
      </c>
      <c r="KL190" s="63" t="s">
        <v>8763</v>
      </c>
      <c r="KM190" s="163">
        <v>45326.0</v>
      </c>
      <c r="KN190" s="64"/>
      <c r="KO190" s="64"/>
      <c r="KP190" s="63" t="s">
        <v>4442</v>
      </c>
      <c r="KQ190" s="64"/>
      <c r="KR190" s="63" t="s">
        <v>6404</v>
      </c>
      <c r="KS190" s="64"/>
      <c r="KT190" s="65">
        <v>189.0</v>
      </c>
    </row>
    <row r="191" hidden="1">
      <c r="A191" s="163">
        <v>45326.0</v>
      </c>
      <c r="B191" s="163">
        <v>45326.0</v>
      </c>
      <c r="C191" s="63" t="s">
        <v>8721</v>
      </c>
      <c r="D191" s="63" t="s">
        <v>8744</v>
      </c>
      <c r="E191" s="64"/>
      <c r="F191" s="63" t="s">
        <v>4408</v>
      </c>
      <c r="G191" s="63" t="s">
        <v>8723</v>
      </c>
      <c r="H191" s="64"/>
      <c r="I191" s="63" t="s">
        <v>8725</v>
      </c>
      <c r="J191" s="64"/>
      <c r="K191" s="64"/>
      <c r="L191" s="64"/>
      <c r="M191" s="64"/>
      <c r="N191" s="64"/>
      <c r="O191" s="63" t="s">
        <v>8764</v>
      </c>
      <c r="P191" s="65">
        <v>3.126896796E9</v>
      </c>
      <c r="Q191" s="63" t="s">
        <v>8765</v>
      </c>
      <c r="R191" s="64"/>
      <c r="S191" s="63" t="s">
        <v>8766</v>
      </c>
      <c r="T191" s="164" t="s">
        <v>8767</v>
      </c>
      <c r="U191" s="64"/>
      <c r="V191" s="64"/>
      <c r="W191" s="63" t="s">
        <v>8768</v>
      </c>
      <c r="X191" s="164" t="s">
        <v>8769</v>
      </c>
      <c r="Y191" s="65">
        <v>5.0</v>
      </c>
      <c r="Z191" s="65">
        <v>1.0</v>
      </c>
      <c r="AA191" s="63" t="s">
        <v>4454</v>
      </c>
      <c r="AB191" s="64"/>
      <c r="AC191" s="64"/>
      <c r="AD191" s="63" t="s">
        <v>35</v>
      </c>
      <c r="AE191" s="65">
        <v>3.0</v>
      </c>
      <c r="AF191" s="65">
        <v>2.0</v>
      </c>
      <c r="AG191" s="65">
        <v>1.0</v>
      </c>
      <c r="AH191" s="65">
        <v>1.0</v>
      </c>
      <c r="AI191" s="63" t="s">
        <v>2007</v>
      </c>
      <c r="AJ191" s="65">
        <v>1.0</v>
      </c>
      <c r="AK191" s="65">
        <v>2.0</v>
      </c>
      <c r="AL191" s="63" t="s">
        <v>2007</v>
      </c>
      <c r="AM191" s="65">
        <v>1.0</v>
      </c>
      <c r="AN191" s="63" t="s">
        <v>4485</v>
      </c>
      <c r="AO191" s="63" t="s">
        <v>4581</v>
      </c>
      <c r="AP191" s="64"/>
      <c r="AQ191" s="64"/>
      <c r="AR191" s="63" t="s">
        <v>4421</v>
      </c>
      <c r="AS191" s="63" t="s">
        <v>35</v>
      </c>
      <c r="AT191" s="63" t="s">
        <v>8770</v>
      </c>
      <c r="AU191" s="63" t="s">
        <v>132</v>
      </c>
      <c r="AV191" s="63" t="s">
        <v>4606</v>
      </c>
      <c r="AW191" s="63" t="s">
        <v>4561</v>
      </c>
      <c r="AX191" s="64"/>
      <c r="AY191" s="64"/>
      <c r="AZ191" s="64"/>
      <c r="BA191" s="64"/>
      <c r="BB191" s="64"/>
      <c r="BC191" s="64"/>
      <c r="BD191" s="64"/>
      <c r="BE191" s="65">
        <v>1.0</v>
      </c>
      <c r="BF191" s="63" t="s">
        <v>4487</v>
      </c>
      <c r="BG191" s="65">
        <v>56.0</v>
      </c>
      <c r="BH191" s="63" t="s">
        <v>4459</v>
      </c>
      <c r="BI191" s="63" t="s">
        <v>4425</v>
      </c>
      <c r="BJ191" s="63" t="s">
        <v>4424</v>
      </c>
      <c r="BK191" s="65">
        <v>0.0</v>
      </c>
      <c r="BL191" s="65">
        <v>1.0</v>
      </c>
      <c r="BM191" s="65">
        <v>0.0</v>
      </c>
      <c r="BN191" s="65">
        <v>0.0</v>
      </c>
      <c r="BO191" s="65">
        <v>0.0</v>
      </c>
      <c r="BP191" s="65">
        <v>0.0</v>
      </c>
      <c r="BQ191" s="65">
        <v>0.0</v>
      </c>
      <c r="BR191" s="64"/>
      <c r="BS191" s="64"/>
      <c r="BT191" s="63" t="s">
        <v>4425</v>
      </c>
      <c r="BU191" s="63" t="s">
        <v>4462</v>
      </c>
      <c r="BV191" s="65">
        <v>1.0</v>
      </c>
      <c r="BW191" s="65">
        <v>0.0</v>
      </c>
      <c r="BX191" s="65">
        <v>0.0</v>
      </c>
      <c r="BY191" s="64"/>
      <c r="BZ191" s="63" t="s">
        <v>4425</v>
      </c>
      <c r="CA191" s="63" t="s">
        <v>4586</v>
      </c>
      <c r="CB191" s="65">
        <v>0.0</v>
      </c>
      <c r="CC191" s="65">
        <v>1.0</v>
      </c>
      <c r="CD191" s="65">
        <v>1.0</v>
      </c>
      <c r="CE191" s="65">
        <v>0.0</v>
      </c>
      <c r="CF191" s="65">
        <v>0.0</v>
      </c>
      <c r="CG191" s="65">
        <v>0.0</v>
      </c>
      <c r="CH191" s="65">
        <v>0.0</v>
      </c>
      <c r="CI191" s="65">
        <v>0.0</v>
      </c>
      <c r="CJ191" s="64"/>
      <c r="CK191" s="64"/>
      <c r="CL191" s="64"/>
      <c r="CM191" s="64"/>
      <c r="CN191" s="64"/>
      <c r="CO191" s="64"/>
      <c r="CP191" s="64"/>
      <c r="CQ191" s="64"/>
      <c r="CR191" s="64"/>
      <c r="CS191" s="64"/>
      <c r="CT191" s="64"/>
      <c r="CU191" s="63" t="s">
        <v>4427</v>
      </c>
      <c r="CV191" s="64"/>
      <c r="CW191" s="64"/>
      <c r="CX191" s="63" t="s">
        <v>8771</v>
      </c>
      <c r="CY191" s="65">
        <v>0.0</v>
      </c>
      <c r="CZ191" s="65">
        <v>1.0</v>
      </c>
      <c r="DA191" s="65">
        <v>0.0</v>
      </c>
      <c r="DB191" s="65">
        <v>0.0</v>
      </c>
      <c r="DC191" s="65">
        <v>0.0</v>
      </c>
      <c r="DD191" s="65">
        <v>0.0</v>
      </c>
      <c r="DE191" s="65">
        <v>0.0</v>
      </c>
      <c r="DF191" s="65">
        <v>0.0</v>
      </c>
      <c r="DG191" s="64"/>
      <c r="DH191" s="64"/>
      <c r="DI191" s="64"/>
      <c r="DJ191" s="65">
        <v>0.0</v>
      </c>
      <c r="DK191" s="65">
        <v>1.0</v>
      </c>
      <c r="DL191" s="65">
        <v>0.0</v>
      </c>
      <c r="DM191" s="63" t="s">
        <v>8772</v>
      </c>
      <c r="DN191" s="63" t="s">
        <v>4429</v>
      </c>
      <c r="DO191" s="63" t="s">
        <v>4430</v>
      </c>
      <c r="DP191" s="63" t="s">
        <v>4563</v>
      </c>
      <c r="DQ191" s="64"/>
      <c r="DR191" s="64"/>
      <c r="DS191" s="64"/>
      <c r="DT191" s="64"/>
      <c r="DU191" s="64"/>
      <c r="DV191" s="65">
        <v>0.0</v>
      </c>
      <c r="DW191" s="65">
        <v>0.0</v>
      </c>
      <c r="DX191" s="65">
        <v>0.0</v>
      </c>
      <c r="DY191" s="65">
        <v>0.0</v>
      </c>
      <c r="DZ191" s="65">
        <v>1.0</v>
      </c>
      <c r="EA191" s="63" t="s">
        <v>4563</v>
      </c>
      <c r="EB191" s="64"/>
      <c r="EC191" s="64"/>
      <c r="ED191" s="64"/>
      <c r="EE191" s="64"/>
      <c r="EF191" s="64"/>
      <c r="EG191" s="65">
        <v>0.0</v>
      </c>
      <c r="EH191" s="65">
        <v>0.0</v>
      </c>
      <c r="EI191" s="65">
        <v>0.0</v>
      </c>
      <c r="EJ191" s="65">
        <v>0.0</v>
      </c>
      <c r="EK191" s="65">
        <v>1.0</v>
      </c>
      <c r="EL191" s="63" t="s">
        <v>4431</v>
      </c>
      <c r="EM191" s="63" t="s">
        <v>4432</v>
      </c>
      <c r="EN191" s="63" t="s">
        <v>4691</v>
      </c>
      <c r="EO191" s="64"/>
      <c r="EP191" s="64"/>
      <c r="EQ191" s="64"/>
      <c r="ER191" s="64"/>
      <c r="ES191" s="64"/>
      <c r="ET191" s="64"/>
      <c r="EU191" s="64"/>
      <c r="EV191" s="65">
        <v>0.0</v>
      </c>
      <c r="EW191" s="65">
        <v>1.0</v>
      </c>
      <c r="EX191" s="65">
        <v>0.0</v>
      </c>
      <c r="EY191" s="65">
        <v>0.0</v>
      </c>
      <c r="EZ191" s="65">
        <v>0.0</v>
      </c>
      <c r="FA191" s="65">
        <v>0.0</v>
      </c>
      <c r="FB191" s="65">
        <v>0.0</v>
      </c>
      <c r="FC191" s="64"/>
      <c r="FD191" s="63" t="s">
        <v>4425</v>
      </c>
      <c r="FE191" s="64"/>
      <c r="FF191" s="64"/>
      <c r="FG191" s="64"/>
      <c r="FH191" s="65">
        <v>0.0</v>
      </c>
      <c r="FI191" s="65">
        <v>0.0</v>
      </c>
      <c r="FJ191" s="65">
        <v>1.0</v>
      </c>
      <c r="FK191" s="64"/>
      <c r="FL191" s="64"/>
      <c r="FM191" s="63" t="s">
        <v>35</v>
      </c>
      <c r="FN191" s="63" t="s">
        <v>4436</v>
      </c>
      <c r="FO191" s="65">
        <v>0.0</v>
      </c>
      <c r="FP191" s="65">
        <v>0.0</v>
      </c>
      <c r="FQ191" s="65">
        <v>0.0</v>
      </c>
      <c r="FR191" s="65">
        <v>0.0</v>
      </c>
      <c r="FS191" s="65">
        <v>1.0</v>
      </c>
      <c r="FT191" s="65">
        <v>0.0</v>
      </c>
      <c r="FU191" s="65">
        <v>0.0</v>
      </c>
      <c r="FV191" s="65">
        <v>0.0</v>
      </c>
      <c r="FW191" s="63" t="s">
        <v>35</v>
      </c>
      <c r="FX191" s="63" t="s">
        <v>35</v>
      </c>
      <c r="FY191" s="65">
        <v>1.0</v>
      </c>
      <c r="FZ191" s="65">
        <v>0.0</v>
      </c>
      <c r="GA191" s="65">
        <v>0.0</v>
      </c>
      <c r="GB191" s="64"/>
      <c r="GC191" s="64"/>
      <c r="GD191" s="64"/>
      <c r="GE191" s="64"/>
      <c r="GF191" s="64"/>
      <c r="GG191" s="64"/>
      <c r="GH191" s="64"/>
      <c r="GI191" s="64"/>
      <c r="GJ191" s="64"/>
      <c r="GK191" s="64"/>
      <c r="GL191" s="64"/>
      <c r="GM191" s="64"/>
      <c r="GN191" s="64"/>
      <c r="GO191" s="64"/>
      <c r="GP191" s="64"/>
      <c r="GQ191" s="64"/>
      <c r="GR191" s="64"/>
      <c r="GS191" s="64"/>
      <c r="GT191" s="64"/>
      <c r="GU191" s="64"/>
      <c r="GV191" s="64"/>
      <c r="GW191" s="64"/>
      <c r="GX191" s="64"/>
      <c r="GY191" s="63" t="s">
        <v>4474</v>
      </c>
      <c r="GZ191" s="64"/>
      <c r="HA191" s="64"/>
      <c r="HB191" s="64"/>
      <c r="HC191" s="64"/>
      <c r="HD191" s="64"/>
      <c r="HE191" s="64"/>
      <c r="HF191" s="64"/>
      <c r="HG191" s="64"/>
      <c r="HH191" s="64"/>
      <c r="HI191" s="63" t="s">
        <v>4674</v>
      </c>
      <c r="HJ191" s="65">
        <v>0.0</v>
      </c>
      <c r="HK191" s="65">
        <v>1.0</v>
      </c>
      <c r="HL191" s="65">
        <v>0.0</v>
      </c>
      <c r="HM191" s="65">
        <v>0.0</v>
      </c>
      <c r="HN191" s="64"/>
      <c r="HO191" s="64"/>
      <c r="HP191" s="64"/>
      <c r="HQ191" s="64"/>
      <c r="HR191" s="65">
        <v>3.0</v>
      </c>
      <c r="HS191" s="63" t="s">
        <v>8773</v>
      </c>
      <c r="HT191" s="64"/>
      <c r="HU191" s="64"/>
      <c r="HV191" s="63" t="s">
        <v>8774</v>
      </c>
      <c r="HW191" s="63" t="s">
        <v>8775</v>
      </c>
      <c r="HX191" s="63" t="s">
        <v>8776</v>
      </c>
      <c r="HY191" s="63" t="s">
        <v>8777</v>
      </c>
      <c r="HZ191" s="64"/>
      <c r="IA191" s="64"/>
      <c r="IB191" s="64"/>
      <c r="IC191" s="64"/>
      <c r="ID191" s="64"/>
      <c r="IE191" s="64"/>
      <c r="IF191" s="64"/>
      <c r="IG191" s="64"/>
      <c r="IH191" s="64"/>
      <c r="II191" s="64"/>
      <c r="IJ191" s="64"/>
      <c r="IK191" s="64"/>
      <c r="IL191" s="64"/>
      <c r="IM191" s="64"/>
      <c r="IN191" s="64"/>
      <c r="IO191" s="64"/>
      <c r="IP191" s="64"/>
      <c r="IQ191" s="64"/>
      <c r="IR191" s="63" t="s">
        <v>8778</v>
      </c>
      <c r="IS191" s="65">
        <v>1.0</v>
      </c>
      <c r="IT191" s="63" t="s">
        <v>5287</v>
      </c>
      <c r="IU191" s="64"/>
      <c r="IV191" s="63" t="s">
        <v>8779</v>
      </c>
      <c r="IW191" s="164" t="s">
        <v>8780</v>
      </c>
      <c r="IX191" s="64"/>
      <c r="IY191" s="64"/>
      <c r="IZ191" s="63" t="s">
        <v>8781</v>
      </c>
      <c r="JA191" s="164" t="s">
        <v>8782</v>
      </c>
      <c r="JB191" s="64"/>
      <c r="JC191" s="64"/>
      <c r="JD191" s="64"/>
      <c r="JE191" s="64"/>
      <c r="JF191" s="64"/>
      <c r="JG191" s="64"/>
      <c r="JH191" s="64"/>
      <c r="JI191" s="64"/>
      <c r="JJ191" s="64"/>
      <c r="JK191" s="64"/>
      <c r="JL191" s="64"/>
      <c r="JM191" s="64"/>
      <c r="JN191" s="64"/>
      <c r="JO191" s="64"/>
      <c r="JP191" s="64"/>
      <c r="JQ191" s="64"/>
      <c r="JR191" s="64"/>
      <c r="JS191" s="64"/>
      <c r="JT191" s="64"/>
      <c r="JU191" s="64"/>
      <c r="JV191" s="64"/>
      <c r="JW191" s="64"/>
      <c r="JX191" s="64"/>
      <c r="JY191" s="64"/>
      <c r="JZ191" s="64"/>
      <c r="KA191" s="64"/>
      <c r="KB191" s="64"/>
      <c r="KC191" s="64"/>
      <c r="KD191" s="64"/>
      <c r="KE191" s="64"/>
      <c r="KF191" s="64"/>
      <c r="KG191" s="64"/>
      <c r="KH191" s="64"/>
      <c r="KI191" s="64"/>
      <c r="KJ191" s="64"/>
      <c r="KK191" s="65">
        <v>5.31243191E8</v>
      </c>
      <c r="KL191" s="63" t="s">
        <v>8783</v>
      </c>
      <c r="KM191" s="163">
        <v>45326.0</v>
      </c>
      <c r="KN191" s="64"/>
      <c r="KO191" s="64"/>
      <c r="KP191" s="63" t="s">
        <v>4442</v>
      </c>
      <c r="KQ191" s="64"/>
      <c r="KR191" s="63" t="s">
        <v>6404</v>
      </c>
      <c r="KS191" s="64"/>
      <c r="KT191" s="65">
        <v>190.0</v>
      </c>
    </row>
    <row r="192" hidden="1">
      <c r="A192" s="163">
        <v>45326.0</v>
      </c>
      <c r="B192" s="163">
        <v>45326.0</v>
      </c>
      <c r="C192" s="63" t="s">
        <v>8721</v>
      </c>
      <c r="D192" s="63" t="s">
        <v>8722</v>
      </c>
      <c r="E192" s="64"/>
      <c r="F192" s="63" t="s">
        <v>4408</v>
      </c>
      <c r="G192" s="63" t="s">
        <v>8723</v>
      </c>
      <c r="H192" s="64"/>
      <c r="I192" s="63" t="s">
        <v>8725</v>
      </c>
      <c r="J192" s="64"/>
      <c r="K192" s="64"/>
      <c r="L192" s="64"/>
      <c r="M192" s="64"/>
      <c r="N192" s="64"/>
      <c r="O192" s="63" t="s">
        <v>8784</v>
      </c>
      <c r="P192" s="65">
        <v>3.013940927E9</v>
      </c>
      <c r="Q192" s="63" t="s">
        <v>8785</v>
      </c>
      <c r="R192" s="64"/>
      <c r="S192" s="63" t="s">
        <v>8786</v>
      </c>
      <c r="T192" s="164" t="s">
        <v>8787</v>
      </c>
      <c r="U192" s="64"/>
      <c r="V192" s="64"/>
      <c r="W192" s="63" t="s">
        <v>8788</v>
      </c>
      <c r="X192" s="164" t="s">
        <v>8789</v>
      </c>
      <c r="Y192" s="65">
        <v>7.0</v>
      </c>
      <c r="Z192" s="65">
        <v>1.0</v>
      </c>
      <c r="AA192" s="63" t="s">
        <v>4454</v>
      </c>
      <c r="AB192" s="64"/>
      <c r="AC192" s="64"/>
      <c r="AD192" s="63" t="s">
        <v>132</v>
      </c>
      <c r="AE192" s="65">
        <v>1.0</v>
      </c>
      <c r="AF192" s="64">
        <f>+ 7</f>
        <v>7</v>
      </c>
      <c r="AG192" s="65">
        <v>1.0</v>
      </c>
      <c r="AH192" s="65">
        <v>5.0</v>
      </c>
      <c r="AI192" s="63" t="s">
        <v>2007</v>
      </c>
      <c r="AJ192" s="65">
        <v>2.0</v>
      </c>
      <c r="AK192" s="65">
        <v>2.0</v>
      </c>
      <c r="AL192" s="65">
        <v>1.0</v>
      </c>
      <c r="AM192" s="65">
        <v>2.0</v>
      </c>
      <c r="AN192" s="63" t="s">
        <v>4485</v>
      </c>
      <c r="AO192" s="63" t="s">
        <v>4581</v>
      </c>
      <c r="AP192" s="64"/>
      <c r="AQ192" s="64"/>
      <c r="AR192" s="63" t="s">
        <v>4421</v>
      </c>
      <c r="AS192" s="63" t="s">
        <v>35</v>
      </c>
      <c r="AT192" s="64"/>
      <c r="AU192" s="63" t="s">
        <v>35</v>
      </c>
      <c r="AV192" s="63" t="s">
        <v>4422</v>
      </c>
      <c r="AW192" s="63" t="s">
        <v>4561</v>
      </c>
      <c r="AX192" s="64"/>
      <c r="AY192" s="64"/>
      <c r="AZ192" s="64"/>
      <c r="BA192" s="64"/>
      <c r="BB192" s="64"/>
      <c r="BC192" s="64"/>
      <c r="BD192" s="64"/>
      <c r="BE192" s="65">
        <v>2.0</v>
      </c>
      <c r="BF192" s="63" t="s">
        <v>4487</v>
      </c>
      <c r="BG192" s="65">
        <v>56.0</v>
      </c>
      <c r="BH192" s="63" t="s">
        <v>4459</v>
      </c>
      <c r="BI192" s="63" t="s">
        <v>4425</v>
      </c>
      <c r="BJ192" s="63" t="s">
        <v>4424</v>
      </c>
      <c r="BK192" s="65">
        <v>0.0</v>
      </c>
      <c r="BL192" s="65">
        <v>1.0</v>
      </c>
      <c r="BM192" s="65">
        <v>0.0</v>
      </c>
      <c r="BN192" s="65">
        <v>0.0</v>
      </c>
      <c r="BO192" s="65">
        <v>0.0</v>
      </c>
      <c r="BP192" s="65">
        <v>0.0</v>
      </c>
      <c r="BQ192" s="65">
        <v>0.0</v>
      </c>
      <c r="BR192" s="64"/>
      <c r="BS192" s="64"/>
      <c r="BT192" s="63" t="s">
        <v>4425</v>
      </c>
      <c r="BU192" s="64"/>
      <c r="BV192" s="64"/>
      <c r="BW192" s="64"/>
      <c r="BX192" s="64"/>
      <c r="BY192" s="64"/>
      <c r="BZ192" s="63" t="s">
        <v>4461</v>
      </c>
      <c r="CA192" s="63" t="s">
        <v>4562</v>
      </c>
      <c r="CB192" s="65">
        <v>0.0</v>
      </c>
      <c r="CC192" s="65">
        <v>0.0</v>
      </c>
      <c r="CD192" s="65">
        <v>1.0</v>
      </c>
      <c r="CE192" s="65">
        <v>1.0</v>
      </c>
      <c r="CF192" s="65">
        <v>0.0</v>
      </c>
      <c r="CG192" s="65">
        <v>0.0</v>
      </c>
      <c r="CH192" s="65">
        <v>0.0</v>
      </c>
      <c r="CI192" s="65">
        <v>0.0</v>
      </c>
      <c r="CJ192" s="64"/>
      <c r="CK192" s="63" t="s">
        <v>4649</v>
      </c>
      <c r="CL192" s="65">
        <v>1.0</v>
      </c>
      <c r="CM192" s="65">
        <v>0.0</v>
      </c>
      <c r="CN192" s="65">
        <v>0.0</v>
      </c>
      <c r="CO192" s="65">
        <v>0.0</v>
      </c>
      <c r="CP192" s="65">
        <v>0.0</v>
      </c>
      <c r="CQ192" s="65">
        <v>0.0</v>
      </c>
      <c r="CR192" s="65">
        <v>0.0</v>
      </c>
      <c r="CS192" s="65">
        <v>0.0</v>
      </c>
      <c r="CT192" s="64"/>
      <c r="CU192" s="63" t="s">
        <v>4513</v>
      </c>
      <c r="CV192" s="63" t="s">
        <v>4467</v>
      </c>
      <c r="CW192" s="64"/>
      <c r="CX192" s="63" t="s">
        <v>4096</v>
      </c>
      <c r="CY192" s="65">
        <v>0.0</v>
      </c>
      <c r="CZ192" s="65">
        <v>0.0</v>
      </c>
      <c r="DA192" s="65">
        <v>0.0</v>
      </c>
      <c r="DB192" s="65">
        <v>0.0</v>
      </c>
      <c r="DC192" s="65">
        <v>0.0</v>
      </c>
      <c r="DD192" s="65">
        <v>0.0</v>
      </c>
      <c r="DE192" s="65">
        <v>0.0</v>
      </c>
      <c r="DF192" s="65">
        <v>0.0</v>
      </c>
      <c r="DG192" s="64"/>
      <c r="DH192" s="64"/>
      <c r="DI192" s="64"/>
      <c r="DJ192" s="65">
        <v>0.0</v>
      </c>
      <c r="DK192" s="65">
        <v>1.0</v>
      </c>
      <c r="DL192" s="65">
        <v>0.0</v>
      </c>
      <c r="DM192" s="63" t="s">
        <v>8790</v>
      </c>
      <c r="DN192" s="63" t="s">
        <v>4429</v>
      </c>
      <c r="DO192" s="63" t="s">
        <v>4430</v>
      </c>
      <c r="DP192" s="63" t="s">
        <v>4563</v>
      </c>
      <c r="DQ192" s="64"/>
      <c r="DR192" s="64"/>
      <c r="DS192" s="64"/>
      <c r="DT192" s="64"/>
      <c r="DU192" s="64"/>
      <c r="DV192" s="65">
        <v>0.0</v>
      </c>
      <c r="DW192" s="65">
        <v>0.0</v>
      </c>
      <c r="DX192" s="65">
        <v>0.0</v>
      </c>
      <c r="DY192" s="65">
        <v>0.0</v>
      </c>
      <c r="DZ192" s="65">
        <v>1.0</v>
      </c>
      <c r="EA192" s="63" t="s">
        <v>4563</v>
      </c>
      <c r="EB192" s="64"/>
      <c r="EC192" s="64"/>
      <c r="ED192" s="64"/>
      <c r="EE192" s="64"/>
      <c r="EF192" s="64"/>
      <c r="EG192" s="65">
        <v>0.0</v>
      </c>
      <c r="EH192" s="65">
        <v>0.0</v>
      </c>
      <c r="EI192" s="65">
        <v>0.0</v>
      </c>
      <c r="EJ192" s="65">
        <v>0.0</v>
      </c>
      <c r="EK192" s="65">
        <v>1.0</v>
      </c>
      <c r="EL192" s="63" t="s">
        <v>4564</v>
      </c>
      <c r="EM192" s="63" t="s">
        <v>4432</v>
      </c>
      <c r="EN192" s="63" t="s">
        <v>4433</v>
      </c>
      <c r="EO192" s="64"/>
      <c r="EP192" s="64"/>
      <c r="EQ192" s="64"/>
      <c r="ER192" s="64"/>
      <c r="ES192" s="64"/>
      <c r="ET192" s="64"/>
      <c r="EU192" s="64"/>
      <c r="EV192" s="65">
        <v>0.0</v>
      </c>
      <c r="EW192" s="65">
        <v>0.0</v>
      </c>
      <c r="EX192" s="65">
        <v>0.0</v>
      </c>
      <c r="EY192" s="65">
        <v>0.0</v>
      </c>
      <c r="EZ192" s="65">
        <v>1.0</v>
      </c>
      <c r="FA192" s="65">
        <v>0.0</v>
      </c>
      <c r="FB192" s="65">
        <v>0.0</v>
      </c>
      <c r="FC192" s="64"/>
      <c r="FD192" s="63" t="s">
        <v>4425</v>
      </c>
      <c r="FE192" s="64"/>
      <c r="FF192" s="64"/>
      <c r="FG192" s="64"/>
      <c r="FH192" s="65">
        <v>0.0</v>
      </c>
      <c r="FI192" s="65">
        <v>0.0</v>
      </c>
      <c r="FJ192" s="65">
        <v>1.0</v>
      </c>
      <c r="FK192" s="63" t="s">
        <v>8791</v>
      </c>
      <c r="FL192" s="164" t="s">
        <v>8792</v>
      </c>
      <c r="FM192" s="63" t="s">
        <v>132</v>
      </c>
      <c r="FN192" s="63" t="s">
        <v>4436</v>
      </c>
      <c r="FO192" s="65">
        <v>0.0</v>
      </c>
      <c r="FP192" s="65">
        <v>0.0</v>
      </c>
      <c r="FQ192" s="65">
        <v>0.0</v>
      </c>
      <c r="FR192" s="65">
        <v>0.0</v>
      </c>
      <c r="FS192" s="65">
        <v>1.0</v>
      </c>
      <c r="FT192" s="65">
        <v>0.0</v>
      </c>
      <c r="FU192" s="65">
        <v>0.0</v>
      </c>
      <c r="FV192" s="65">
        <v>0.0</v>
      </c>
      <c r="FW192" s="63" t="s">
        <v>35</v>
      </c>
      <c r="FX192" s="63" t="s">
        <v>35</v>
      </c>
      <c r="FY192" s="65">
        <v>1.0</v>
      </c>
      <c r="FZ192" s="65">
        <v>0.0</v>
      </c>
      <c r="GA192" s="65">
        <v>0.0</v>
      </c>
      <c r="GB192" s="63" t="s">
        <v>4517</v>
      </c>
      <c r="GC192" s="64"/>
      <c r="GD192" s="64"/>
      <c r="GE192" s="64"/>
      <c r="GF192" s="64"/>
      <c r="GG192" s="64"/>
      <c r="GH192" s="64"/>
      <c r="GI192" s="65">
        <v>1.0</v>
      </c>
      <c r="GJ192" s="65">
        <v>0.0</v>
      </c>
      <c r="GK192" s="65">
        <v>0.0</v>
      </c>
      <c r="GL192" s="65">
        <v>1.0</v>
      </c>
      <c r="GM192" s="65">
        <v>0.0</v>
      </c>
      <c r="GN192" s="65">
        <v>0.0</v>
      </c>
      <c r="GO192" s="64"/>
      <c r="GP192" s="64"/>
      <c r="GQ192" s="64"/>
      <c r="GR192" s="64"/>
      <c r="GS192" s="64"/>
      <c r="GT192" s="64"/>
      <c r="GU192" s="64"/>
      <c r="GV192" s="64"/>
      <c r="GW192" s="64"/>
      <c r="GX192" s="64"/>
      <c r="GY192" s="63" t="s">
        <v>4496</v>
      </c>
      <c r="GZ192" s="64"/>
      <c r="HA192" s="64"/>
      <c r="HB192" s="64"/>
      <c r="HC192" s="64"/>
      <c r="HD192" s="64"/>
      <c r="HE192" s="64"/>
      <c r="HF192" s="64"/>
      <c r="HG192" s="64"/>
      <c r="HH192" s="64"/>
      <c r="HI192" s="63" t="s">
        <v>4674</v>
      </c>
      <c r="HJ192" s="65">
        <v>0.0</v>
      </c>
      <c r="HK192" s="65">
        <v>1.0</v>
      </c>
      <c r="HL192" s="65">
        <v>0.0</v>
      </c>
      <c r="HM192" s="65">
        <v>0.0</v>
      </c>
      <c r="HN192" s="64"/>
      <c r="HO192" s="63" t="s">
        <v>564</v>
      </c>
      <c r="HP192" s="64"/>
      <c r="HQ192" s="64"/>
      <c r="HR192" s="65">
        <v>2.0</v>
      </c>
      <c r="HS192" s="63" t="s">
        <v>8793</v>
      </c>
      <c r="HT192" s="64"/>
      <c r="HU192" s="64"/>
      <c r="HV192" s="63" t="s">
        <v>8794</v>
      </c>
      <c r="HW192" s="63" t="s">
        <v>8784</v>
      </c>
      <c r="HX192" s="63" t="s">
        <v>8795</v>
      </c>
      <c r="HY192" s="63">
        <v>3.9097596E7</v>
      </c>
      <c r="HZ192" s="64"/>
      <c r="IA192" s="64"/>
      <c r="IB192" s="64"/>
      <c r="IC192" s="64"/>
      <c r="ID192" s="64"/>
      <c r="IE192" s="64"/>
      <c r="IF192" s="64"/>
      <c r="IG192" s="64"/>
      <c r="IH192" s="64"/>
      <c r="II192" s="64"/>
      <c r="IJ192" s="64"/>
      <c r="IK192" s="64"/>
      <c r="IL192" s="64"/>
      <c r="IM192" s="64"/>
      <c r="IN192" s="64"/>
      <c r="IO192" s="64"/>
      <c r="IP192" s="64"/>
      <c r="IQ192" s="64"/>
      <c r="IR192" s="64"/>
      <c r="IS192" s="65">
        <v>2.0</v>
      </c>
      <c r="IT192" s="63" t="s">
        <v>5287</v>
      </c>
      <c r="IU192" s="64"/>
      <c r="IV192" s="63" t="s">
        <v>8796</v>
      </c>
      <c r="IW192" s="164" t="s">
        <v>8797</v>
      </c>
      <c r="IX192" s="64"/>
      <c r="IY192" s="64"/>
      <c r="IZ192" s="64"/>
      <c r="JA192" s="64"/>
      <c r="JB192" s="64"/>
      <c r="JC192" s="64"/>
      <c r="JD192" s="64"/>
      <c r="JE192" s="64"/>
      <c r="JF192" s="64"/>
      <c r="JG192" s="64"/>
      <c r="JH192" s="64"/>
      <c r="JI192" s="64"/>
      <c r="JJ192" s="64"/>
      <c r="JK192" s="64"/>
      <c r="JL192" s="64"/>
      <c r="JM192" s="64"/>
      <c r="JN192" s="64"/>
      <c r="JO192" s="64"/>
      <c r="JP192" s="64"/>
      <c r="JQ192" s="64"/>
      <c r="JR192" s="64"/>
      <c r="JS192" s="64"/>
      <c r="JT192" s="64"/>
      <c r="JU192" s="64"/>
      <c r="JV192" s="64"/>
      <c r="JW192" s="64"/>
      <c r="JX192" s="64"/>
      <c r="JY192" s="64"/>
      <c r="JZ192" s="64"/>
      <c r="KA192" s="64"/>
      <c r="KB192" s="64"/>
      <c r="KC192" s="64"/>
      <c r="KD192" s="64"/>
      <c r="KE192" s="64"/>
      <c r="KF192" s="64"/>
      <c r="KG192" s="64"/>
      <c r="KH192" s="64"/>
      <c r="KI192" s="64"/>
      <c r="KJ192" s="64"/>
      <c r="KK192" s="65">
        <v>5.31246694E8</v>
      </c>
      <c r="KL192" s="63" t="s">
        <v>8798</v>
      </c>
      <c r="KM192" s="163">
        <v>45326.0</v>
      </c>
      <c r="KN192" s="64"/>
      <c r="KO192" s="64"/>
      <c r="KP192" s="63" t="s">
        <v>4442</v>
      </c>
      <c r="KQ192" s="64"/>
      <c r="KR192" s="63" t="s">
        <v>6404</v>
      </c>
      <c r="KS192" s="64"/>
      <c r="KT192" s="65">
        <v>191.0</v>
      </c>
    </row>
    <row r="193" hidden="1">
      <c r="A193" s="163">
        <v>45326.0</v>
      </c>
      <c r="B193" s="163">
        <v>45326.0</v>
      </c>
      <c r="C193" s="63" t="s">
        <v>8721</v>
      </c>
      <c r="D193" s="63" t="s">
        <v>8744</v>
      </c>
      <c r="E193" s="64"/>
      <c r="F193" s="63" t="s">
        <v>4408</v>
      </c>
      <c r="G193" s="63" t="s">
        <v>8723</v>
      </c>
      <c r="H193" s="64"/>
      <c r="I193" s="63" t="s">
        <v>8725</v>
      </c>
      <c r="J193" s="64"/>
      <c r="K193" s="64"/>
      <c r="L193" s="64"/>
      <c r="M193" s="64"/>
      <c r="N193" s="64"/>
      <c r="O193" s="63" t="s">
        <v>8799</v>
      </c>
      <c r="P193" s="65">
        <v>3.145898126E9</v>
      </c>
      <c r="Q193" s="63" t="s">
        <v>8800</v>
      </c>
      <c r="R193" s="64"/>
      <c r="S193" s="63" t="s">
        <v>8801</v>
      </c>
      <c r="T193" s="164" t="s">
        <v>8802</v>
      </c>
      <c r="U193" s="64"/>
      <c r="V193" s="64"/>
      <c r="W193" s="63" t="s">
        <v>8803</v>
      </c>
      <c r="X193" s="164" t="s">
        <v>8804</v>
      </c>
      <c r="Y193" s="65">
        <v>5.0</v>
      </c>
      <c r="Z193" s="65">
        <v>1.0</v>
      </c>
      <c r="AA193" s="63" t="s">
        <v>4484</v>
      </c>
      <c r="AB193" s="64"/>
      <c r="AC193" s="64"/>
      <c r="AD193" s="63" t="s">
        <v>35</v>
      </c>
      <c r="AE193" s="65">
        <v>2.0</v>
      </c>
      <c r="AF193" s="65">
        <v>3.0</v>
      </c>
      <c r="AG193" s="65">
        <v>2.0</v>
      </c>
      <c r="AH193" s="65">
        <v>1.0</v>
      </c>
      <c r="AI193" s="63" t="s">
        <v>2007</v>
      </c>
      <c r="AJ193" s="65">
        <v>2.0</v>
      </c>
      <c r="AK193" s="63" t="s">
        <v>2007</v>
      </c>
      <c r="AL193" s="63" t="s">
        <v>2007</v>
      </c>
      <c r="AM193" s="65">
        <v>1.0</v>
      </c>
      <c r="AN193" s="63" t="s">
        <v>4485</v>
      </c>
      <c r="AO193" s="63" t="s">
        <v>4581</v>
      </c>
      <c r="AP193" s="63" t="s">
        <v>4420</v>
      </c>
      <c r="AQ193" s="64"/>
      <c r="AR193" s="63" t="s">
        <v>4421</v>
      </c>
      <c r="AS193" s="63" t="s">
        <v>132</v>
      </c>
      <c r="AT193" s="64"/>
      <c r="AU193" s="63" t="s">
        <v>132</v>
      </c>
      <c r="AV193" s="63" t="s">
        <v>4606</v>
      </c>
      <c r="AW193" s="63" t="s">
        <v>4561</v>
      </c>
      <c r="AX193" s="63" t="s">
        <v>132</v>
      </c>
      <c r="AY193" s="64"/>
      <c r="AZ193" s="64"/>
      <c r="BA193" s="64"/>
      <c r="BB193" s="65">
        <v>0.0</v>
      </c>
      <c r="BC193" s="65">
        <v>1.0</v>
      </c>
      <c r="BD193" s="65">
        <v>0.0</v>
      </c>
      <c r="BE193" s="65">
        <v>1.0</v>
      </c>
      <c r="BF193" s="63" t="s">
        <v>4487</v>
      </c>
      <c r="BG193" s="65">
        <v>36.0</v>
      </c>
      <c r="BH193" s="63" t="s">
        <v>4459</v>
      </c>
      <c r="BI193" s="63" t="s">
        <v>4425</v>
      </c>
      <c r="BJ193" s="63" t="s">
        <v>4424</v>
      </c>
      <c r="BK193" s="65">
        <v>0.0</v>
      </c>
      <c r="BL193" s="65">
        <v>1.0</v>
      </c>
      <c r="BM193" s="65">
        <v>0.0</v>
      </c>
      <c r="BN193" s="65">
        <v>0.0</v>
      </c>
      <c r="BO193" s="65">
        <v>0.0</v>
      </c>
      <c r="BP193" s="65">
        <v>0.0</v>
      </c>
      <c r="BQ193" s="65">
        <v>0.0</v>
      </c>
      <c r="BR193" s="64"/>
      <c r="BS193" s="64"/>
      <c r="BT193" s="63" t="s">
        <v>4425</v>
      </c>
      <c r="BU193" s="64"/>
      <c r="BV193" s="64"/>
      <c r="BW193" s="64"/>
      <c r="BX193" s="64"/>
      <c r="BY193" s="64"/>
      <c r="BZ193" s="63" t="s">
        <v>4461</v>
      </c>
      <c r="CA193" s="63" t="s">
        <v>4972</v>
      </c>
      <c r="CB193" s="65">
        <v>0.0</v>
      </c>
      <c r="CC193" s="65">
        <v>0.0</v>
      </c>
      <c r="CD193" s="65">
        <v>1.0</v>
      </c>
      <c r="CE193" s="65">
        <v>1.0</v>
      </c>
      <c r="CF193" s="65">
        <v>1.0</v>
      </c>
      <c r="CG193" s="65">
        <v>0.0</v>
      </c>
      <c r="CH193" s="65">
        <v>0.0</v>
      </c>
      <c r="CI193" s="65">
        <v>0.0</v>
      </c>
      <c r="CJ193" s="64"/>
      <c r="CK193" s="64"/>
      <c r="CL193" s="64"/>
      <c r="CM193" s="64"/>
      <c r="CN193" s="64"/>
      <c r="CO193" s="64"/>
      <c r="CP193" s="64"/>
      <c r="CQ193" s="64"/>
      <c r="CR193" s="64"/>
      <c r="CS193" s="64"/>
      <c r="CT193" s="64"/>
      <c r="CU193" s="63" t="s">
        <v>5484</v>
      </c>
      <c r="CV193" s="63" t="s">
        <v>4467</v>
      </c>
      <c r="CW193" s="64"/>
      <c r="CX193" s="63" t="s">
        <v>4096</v>
      </c>
      <c r="CY193" s="65">
        <v>0.0</v>
      </c>
      <c r="CZ193" s="65">
        <v>0.0</v>
      </c>
      <c r="DA193" s="65">
        <v>0.0</v>
      </c>
      <c r="DB193" s="65">
        <v>0.0</v>
      </c>
      <c r="DC193" s="65">
        <v>0.0</v>
      </c>
      <c r="DD193" s="65">
        <v>0.0</v>
      </c>
      <c r="DE193" s="65">
        <v>0.0</v>
      </c>
      <c r="DF193" s="65">
        <v>0.0</v>
      </c>
      <c r="DG193" s="64"/>
      <c r="DH193" s="64"/>
      <c r="DI193" s="64"/>
      <c r="DJ193" s="65">
        <v>0.0</v>
      </c>
      <c r="DK193" s="65">
        <v>1.0</v>
      </c>
      <c r="DL193" s="65">
        <v>0.0</v>
      </c>
      <c r="DM193" s="63" t="s">
        <v>8805</v>
      </c>
      <c r="DN193" s="63" t="s">
        <v>4429</v>
      </c>
      <c r="DO193" s="63" t="s">
        <v>4430</v>
      </c>
      <c r="DP193" s="63" t="s">
        <v>4563</v>
      </c>
      <c r="DQ193" s="64"/>
      <c r="DR193" s="64"/>
      <c r="DS193" s="64"/>
      <c r="DT193" s="64"/>
      <c r="DU193" s="64"/>
      <c r="DV193" s="65">
        <v>0.0</v>
      </c>
      <c r="DW193" s="65">
        <v>0.0</v>
      </c>
      <c r="DX193" s="65">
        <v>0.0</v>
      </c>
      <c r="DY193" s="65">
        <v>0.0</v>
      </c>
      <c r="DZ193" s="65">
        <v>1.0</v>
      </c>
      <c r="EA193" s="63" t="s">
        <v>4563</v>
      </c>
      <c r="EB193" s="64"/>
      <c r="EC193" s="64"/>
      <c r="ED193" s="64"/>
      <c r="EE193" s="64"/>
      <c r="EF193" s="64"/>
      <c r="EG193" s="65">
        <v>0.0</v>
      </c>
      <c r="EH193" s="65">
        <v>0.0</v>
      </c>
      <c r="EI193" s="65">
        <v>0.0</v>
      </c>
      <c r="EJ193" s="65">
        <v>0.0</v>
      </c>
      <c r="EK193" s="65">
        <v>1.0</v>
      </c>
      <c r="EL193" s="63" t="s">
        <v>4431</v>
      </c>
      <c r="EM193" s="63" t="s">
        <v>4432</v>
      </c>
      <c r="EN193" s="63" t="s">
        <v>4789</v>
      </c>
      <c r="EO193" s="64"/>
      <c r="EP193" s="64"/>
      <c r="EQ193" s="64"/>
      <c r="ER193" s="64"/>
      <c r="ES193" s="64"/>
      <c r="ET193" s="64"/>
      <c r="EU193" s="64"/>
      <c r="EV193" s="65">
        <v>0.0</v>
      </c>
      <c r="EW193" s="65">
        <v>0.0</v>
      </c>
      <c r="EX193" s="65">
        <v>1.0</v>
      </c>
      <c r="EY193" s="65">
        <v>0.0</v>
      </c>
      <c r="EZ193" s="65">
        <v>0.0</v>
      </c>
      <c r="FA193" s="65">
        <v>0.0</v>
      </c>
      <c r="FB193" s="65">
        <v>0.0</v>
      </c>
      <c r="FC193" s="64"/>
      <c r="FD193" s="63" t="s">
        <v>4425</v>
      </c>
      <c r="FE193" s="64"/>
      <c r="FF193" s="64"/>
      <c r="FG193" s="64"/>
      <c r="FH193" s="65">
        <v>0.0</v>
      </c>
      <c r="FI193" s="65">
        <v>0.0</v>
      </c>
      <c r="FJ193" s="65">
        <v>1.0</v>
      </c>
      <c r="FK193" s="63" t="s">
        <v>8806</v>
      </c>
      <c r="FL193" s="164" t="s">
        <v>8807</v>
      </c>
      <c r="FM193" s="63" t="s">
        <v>35</v>
      </c>
      <c r="FN193" s="63" t="s">
        <v>4948</v>
      </c>
      <c r="FO193" s="65">
        <v>0.0</v>
      </c>
      <c r="FP193" s="65">
        <v>0.0</v>
      </c>
      <c r="FQ193" s="65">
        <v>0.0</v>
      </c>
      <c r="FR193" s="65">
        <v>1.0</v>
      </c>
      <c r="FS193" s="65">
        <v>0.0</v>
      </c>
      <c r="FT193" s="65">
        <v>0.0</v>
      </c>
      <c r="FU193" s="65">
        <v>0.0</v>
      </c>
      <c r="FV193" s="65">
        <v>0.0</v>
      </c>
      <c r="FW193" s="63" t="s">
        <v>35</v>
      </c>
      <c r="FX193" s="64"/>
      <c r="FY193" s="64"/>
      <c r="FZ193" s="64"/>
      <c r="GA193" s="64"/>
      <c r="GB193" s="64"/>
      <c r="GC193" s="64"/>
      <c r="GD193" s="64"/>
      <c r="GE193" s="64"/>
      <c r="GF193" s="64"/>
      <c r="GG193" s="64"/>
      <c r="GH193" s="64"/>
      <c r="GI193" s="64"/>
      <c r="GJ193" s="64"/>
      <c r="GK193" s="64"/>
      <c r="GL193" s="64"/>
      <c r="GM193" s="64"/>
      <c r="GN193" s="64"/>
      <c r="GO193" s="63" t="s">
        <v>564</v>
      </c>
      <c r="GP193" s="64"/>
      <c r="GQ193" s="64"/>
      <c r="GR193" s="64"/>
      <c r="GS193" s="64"/>
      <c r="GT193" s="65">
        <v>1.0</v>
      </c>
      <c r="GU193" s="65">
        <v>0.0</v>
      </c>
      <c r="GV193" s="65">
        <v>0.0</v>
      </c>
      <c r="GW193" s="64"/>
      <c r="GX193" s="65">
        <v>0.0</v>
      </c>
      <c r="GY193" s="63" t="s">
        <v>4496</v>
      </c>
      <c r="GZ193" s="63" t="s">
        <v>564</v>
      </c>
      <c r="HA193" s="64"/>
      <c r="HB193" s="64"/>
      <c r="HC193" s="64"/>
      <c r="HD193" s="64"/>
      <c r="HE193" s="65">
        <v>1.0</v>
      </c>
      <c r="HF193" s="65">
        <v>0.0</v>
      </c>
      <c r="HG193" s="65">
        <v>0.0</v>
      </c>
      <c r="HH193" s="65">
        <v>0.0</v>
      </c>
      <c r="HI193" s="63" t="s">
        <v>4674</v>
      </c>
      <c r="HJ193" s="65">
        <v>0.0</v>
      </c>
      <c r="HK193" s="65">
        <v>1.0</v>
      </c>
      <c r="HL193" s="65">
        <v>0.0</v>
      </c>
      <c r="HM193" s="65">
        <v>0.0</v>
      </c>
      <c r="HN193" s="64"/>
      <c r="HO193" s="64"/>
      <c r="HP193" s="64"/>
      <c r="HQ193" s="64"/>
      <c r="HR193" s="65">
        <v>2.0</v>
      </c>
      <c r="HS193" s="63" t="s">
        <v>8808</v>
      </c>
      <c r="HT193" s="64"/>
      <c r="HU193" s="64"/>
      <c r="HV193" s="64"/>
      <c r="HW193" s="63" t="s">
        <v>3646</v>
      </c>
      <c r="HX193" s="63" t="s">
        <v>2625</v>
      </c>
      <c r="HY193" s="63" t="s">
        <v>8809</v>
      </c>
      <c r="HZ193" s="64"/>
      <c r="IA193" s="64"/>
      <c r="IB193" s="64"/>
      <c r="IC193" s="64"/>
      <c r="ID193" s="64"/>
      <c r="IE193" s="64"/>
      <c r="IF193" s="64"/>
      <c r="IG193" s="64"/>
      <c r="IH193" s="64"/>
      <c r="II193" s="64"/>
      <c r="IJ193" s="64"/>
      <c r="IK193" s="64"/>
      <c r="IL193" s="64"/>
      <c r="IM193" s="64"/>
      <c r="IN193" s="64"/>
      <c r="IO193" s="64"/>
      <c r="IP193" s="64"/>
      <c r="IQ193" s="64"/>
      <c r="IR193" s="64"/>
      <c r="IS193" s="65">
        <v>1.0</v>
      </c>
      <c r="IT193" s="63" t="s">
        <v>5287</v>
      </c>
      <c r="IU193" s="64"/>
      <c r="IV193" s="63" t="s">
        <v>8810</v>
      </c>
      <c r="IW193" s="164" t="s">
        <v>8811</v>
      </c>
      <c r="IX193" s="64"/>
      <c r="IY193" s="64"/>
      <c r="IZ193" s="63" t="s">
        <v>8812</v>
      </c>
      <c r="JA193" s="164" t="s">
        <v>8813</v>
      </c>
      <c r="JB193" s="64"/>
      <c r="JC193" s="64"/>
      <c r="JD193" s="64"/>
      <c r="JE193" s="64"/>
      <c r="JF193" s="64"/>
      <c r="JG193" s="64"/>
      <c r="JH193" s="64"/>
      <c r="JI193" s="64"/>
      <c r="JJ193" s="64"/>
      <c r="JK193" s="64"/>
      <c r="JL193" s="64"/>
      <c r="JM193" s="64"/>
      <c r="JN193" s="64"/>
      <c r="JO193" s="64"/>
      <c r="JP193" s="64"/>
      <c r="JQ193" s="64"/>
      <c r="JR193" s="64"/>
      <c r="JS193" s="64"/>
      <c r="JT193" s="64"/>
      <c r="JU193" s="64"/>
      <c r="JV193" s="64"/>
      <c r="JW193" s="64"/>
      <c r="JX193" s="64"/>
      <c r="JY193" s="64"/>
      <c r="JZ193" s="64"/>
      <c r="KA193" s="64"/>
      <c r="KB193" s="64"/>
      <c r="KC193" s="64"/>
      <c r="KD193" s="64"/>
      <c r="KE193" s="64"/>
      <c r="KF193" s="64"/>
      <c r="KG193" s="64"/>
      <c r="KH193" s="64"/>
      <c r="KI193" s="64"/>
      <c r="KJ193" s="64"/>
      <c r="KK193" s="65">
        <v>5.31249259E8</v>
      </c>
      <c r="KL193" s="63" t="s">
        <v>8814</v>
      </c>
      <c r="KM193" s="163">
        <v>45326.0</v>
      </c>
      <c r="KN193" s="64"/>
      <c r="KO193" s="64"/>
      <c r="KP193" s="63" t="s">
        <v>4442</v>
      </c>
      <c r="KQ193" s="64"/>
      <c r="KR193" s="63" t="s">
        <v>6404</v>
      </c>
      <c r="KS193" s="64"/>
      <c r="KT193" s="65">
        <v>192.0</v>
      </c>
    </row>
    <row r="194" hidden="1">
      <c r="A194" s="163">
        <v>45326.0</v>
      </c>
      <c r="B194" s="163">
        <v>45326.0</v>
      </c>
      <c r="C194" s="63" t="s">
        <v>8721</v>
      </c>
      <c r="D194" s="63" t="s">
        <v>8744</v>
      </c>
      <c r="E194" s="64"/>
      <c r="F194" s="63" t="s">
        <v>4408</v>
      </c>
      <c r="G194" s="63" t="s">
        <v>8723</v>
      </c>
      <c r="H194" s="64"/>
      <c r="I194" s="63" t="s">
        <v>8725</v>
      </c>
      <c r="J194" s="64"/>
      <c r="K194" s="64"/>
      <c r="L194" s="64"/>
      <c r="M194" s="64"/>
      <c r="N194" s="64"/>
      <c r="O194" s="63" t="s">
        <v>8815</v>
      </c>
      <c r="P194" s="65">
        <v>3.226431529E9</v>
      </c>
      <c r="Q194" s="63" t="s">
        <v>8816</v>
      </c>
      <c r="R194" s="64"/>
      <c r="S194" s="63" t="s">
        <v>8817</v>
      </c>
      <c r="T194" s="164" t="s">
        <v>8818</v>
      </c>
      <c r="U194" s="64"/>
      <c r="V194" s="64"/>
      <c r="W194" s="63" t="s">
        <v>8819</v>
      </c>
      <c r="X194" s="164" t="s">
        <v>8820</v>
      </c>
      <c r="Y194" s="65">
        <v>6.0</v>
      </c>
      <c r="Z194" s="65">
        <v>1.0</v>
      </c>
      <c r="AA194" s="63" t="s">
        <v>4509</v>
      </c>
      <c r="AB194" s="64"/>
      <c r="AC194" s="64"/>
      <c r="AD194" s="63" t="s">
        <v>35</v>
      </c>
      <c r="AE194" s="65">
        <v>1.0</v>
      </c>
      <c r="AF194" s="65">
        <v>5.0</v>
      </c>
      <c r="AG194" s="65">
        <v>2.0</v>
      </c>
      <c r="AH194" s="65">
        <v>2.0</v>
      </c>
      <c r="AI194" s="63" t="s">
        <v>2007</v>
      </c>
      <c r="AJ194" s="65">
        <v>1.0</v>
      </c>
      <c r="AK194" s="63" t="s">
        <v>2007</v>
      </c>
      <c r="AL194" s="63" t="s">
        <v>2007</v>
      </c>
      <c r="AM194" s="65">
        <v>1.0</v>
      </c>
      <c r="AN194" s="63" t="s">
        <v>4455</v>
      </c>
      <c r="AO194" s="63" t="s">
        <v>4456</v>
      </c>
      <c r="AP194" s="64"/>
      <c r="AQ194" s="64"/>
      <c r="AR194" s="63" t="s">
        <v>4421</v>
      </c>
      <c r="AS194" s="63" t="s">
        <v>132</v>
      </c>
      <c r="AT194" s="64"/>
      <c r="AU194" s="63" t="s">
        <v>132</v>
      </c>
      <c r="AV194" s="63" t="s">
        <v>4458</v>
      </c>
      <c r="AW194" s="63" t="s">
        <v>4561</v>
      </c>
      <c r="AX194" s="64"/>
      <c r="AY194" s="64"/>
      <c r="AZ194" s="64"/>
      <c r="BA194" s="64"/>
      <c r="BB194" s="64"/>
      <c r="BC194" s="64"/>
      <c r="BD194" s="64"/>
      <c r="BE194" s="65">
        <v>3.0</v>
      </c>
      <c r="BF194" s="65">
        <v>3.0</v>
      </c>
      <c r="BG194" s="65">
        <v>96.0</v>
      </c>
      <c r="BH194" s="63" t="s">
        <v>4459</v>
      </c>
      <c r="BI194" s="63" t="s">
        <v>4425</v>
      </c>
      <c r="BJ194" s="63" t="s">
        <v>4424</v>
      </c>
      <c r="BK194" s="65">
        <v>0.0</v>
      </c>
      <c r="BL194" s="65">
        <v>1.0</v>
      </c>
      <c r="BM194" s="65">
        <v>0.0</v>
      </c>
      <c r="BN194" s="65">
        <v>0.0</v>
      </c>
      <c r="BO194" s="65">
        <v>0.0</v>
      </c>
      <c r="BP194" s="65">
        <v>0.0</v>
      </c>
      <c r="BQ194" s="65">
        <v>0.0</v>
      </c>
      <c r="BR194" s="64"/>
      <c r="BS194" s="64"/>
      <c r="BT194" s="63" t="s">
        <v>4425</v>
      </c>
      <c r="BU194" s="63" t="s">
        <v>4488</v>
      </c>
      <c r="BV194" s="65">
        <v>0.0</v>
      </c>
      <c r="BW194" s="65">
        <v>0.0</v>
      </c>
      <c r="BX194" s="65">
        <v>1.0</v>
      </c>
      <c r="BY194" s="64"/>
      <c r="BZ194" s="63" t="s">
        <v>4460</v>
      </c>
      <c r="CA194" s="63" t="s">
        <v>4562</v>
      </c>
      <c r="CB194" s="65">
        <v>0.0</v>
      </c>
      <c r="CC194" s="65">
        <v>0.0</v>
      </c>
      <c r="CD194" s="65">
        <v>1.0</v>
      </c>
      <c r="CE194" s="65">
        <v>1.0</v>
      </c>
      <c r="CF194" s="65">
        <v>0.0</v>
      </c>
      <c r="CG194" s="65">
        <v>0.0</v>
      </c>
      <c r="CH194" s="65">
        <v>0.0</v>
      </c>
      <c r="CI194" s="65">
        <v>0.0</v>
      </c>
      <c r="CJ194" s="64"/>
      <c r="CK194" s="64"/>
      <c r="CL194" s="64"/>
      <c r="CM194" s="64"/>
      <c r="CN194" s="64"/>
      <c r="CO194" s="64"/>
      <c r="CP194" s="64"/>
      <c r="CQ194" s="64"/>
      <c r="CR194" s="64"/>
      <c r="CS194" s="64"/>
      <c r="CT194" s="64"/>
      <c r="CU194" s="63" t="s">
        <v>4466</v>
      </c>
      <c r="CV194" s="63" t="s">
        <v>4467</v>
      </c>
      <c r="CW194" s="64"/>
      <c r="CX194" s="63" t="s">
        <v>4096</v>
      </c>
      <c r="CY194" s="65">
        <v>0.0</v>
      </c>
      <c r="CZ194" s="65">
        <v>0.0</v>
      </c>
      <c r="DA194" s="65">
        <v>0.0</v>
      </c>
      <c r="DB194" s="65">
        <v>0.0</v>
      </c>
      <c r="DC194" s="65">
        <v>0.0</v>
      </c>
      <c r="DD194" s="65">
        <v>0.0</v>
      </c>
      <c r="DE194" s="65">
        <v>0.0</v>
      </c>
      <c r="DF194" s="65">
        <v>0.0</v>
      </c>
      <c r="DG194" s="64"/>
      <c r="DH194" s="64"/>
      <c r="DI194" s="64"/>
      <c r="DJ194" s="65">
        <v>0.0</v>
      </c>
      <c r="DK194" s="65">
        <v>1.0</v>
      </c>
      <c r="DL194" s="65">
        <v>0.0</v>
      </c>
      <c r="DM194" s="63" t="s">
        <v>8805</v>
      </c>
      <c r="DN194" s="63" t="s">
        <v>4429</v>
      </c>
      <c r="DO194" s="63" t="s">
        <v>4430</v>
      </c>
      <c r="DP194" s="63" t="s">
        <v>4563</v>
      </c>
      <c r="DQ194" s="64"/>
      <c r="DR194" s="64"/>
      <c r="DS194" s="64"/>
      <c r="DT194" s="64"/>
      <c r="DU194" s="64"/>
      <c r="DV194" s="65">
        <v>0.0</v>
      </c>
      <c r="DW194" s="65">
        <v>0.0</v>
      </c>
      <c r="DX194" s="65">
        <v>0.0</v>
      </c>
      <c r="DY194" s="65">
        <v>0.0</v>
      </c>
      <c r="DZ194" s="65">
        <v>1.0</v>
      </c>
      <c r="EA194" s="63" t="s">
        <v>4563</v>
      </c>
      <c r="EB194" s="64"/>
      <c r="EC194" s="64"/>
      <c r="ED194" s="64"/>
      <c r="EE194" s="64"/>
      <c r="EF194" s="64"/>
      <c r="EG194" s="65">
        <v>0.0</v>
      </c>
      <c r="EH194" s="65">
        <v>0.0</v>
      </c>
      <c r="EI194" s="65">
        <v>0.0</v>
      </c>
      <c r="EJ194" s="65">
        <v>0.0</v>
      </c>
      <c r="EK194" s="65">
        <v>1.0</v>
      </c>
      <c r="EL194" s="63" t="s">
        <v>4564</v>
      </c>
      <c r="EM194" s="63" t="s">
        <v>4432</v>
      </c>
      <c r="EN194" s="63" t="s">
        <v>4789</v>
      </c>
      <c r="EO194" s="64"/>
      <c r="EP194" s="64"/>
      <c r="EQ194" s="64"/>
      <c r="ER194" s="64"/>
      <c r="ES194" s="64"/>
      <c r="ET194" s="64"/>
      <c r="EU194" s="64"/>
      <c r="EV194" s="65">
        <v>0.0</v>
      </c>
      <c r="EW194" s="65">
        <v>0.0</v>
      </c>
      <c r="EX194" s="65">
        <v>1.0</v>
      </c>
      <c r="EY194" s="65">
        <v>0.0</v>
      </c>
      <c r="EZ194" s="65">
        <v>0.0</v>
      </c>
      <c r="FA194" s="65">
        <v>0.0</v>
      </c>
      <c r="FB194" s="65">
        <v>0.0</v>
      </c>
      <c r="FC194" s="64"/>
      <c r="FD194" s="63" t="s">
        <v>4461</v>
      </c>
      <c r="FE194" s="64"/>
      <c r="FF194" s="64"/>
      <c r="FG194" s="64"/>
      <c r="FH194" s="65">
        <v>0.0</v>
      </c>
      <c r="FI194" s="65">
        <v>1.0</v>
      </c>
      <c r="FJ194" s="65">
        <v>0.0</v>
      </c>
      <c r="FK194" s="63" t="s">
        <v>8821</v>
      </c>
      <c r="FL194" s="164" t="s">
        <v>8822</v>
      </c>
      <c r="FM194" s="63" t="s">
        <v>35</v>
      </c>
      <c r="FN194" s="63" t="s">
        <v>4948</v>
      </c>
      <c r="FO194" s="65">
        <v>0.0</v>
      </c>
      <c r="FP194" s="65">
        <v>0.0</v>
      </c>
      <c r="FQ194" s="65">
        <v>0.0</v>
      </c>
      <c r="FR194" s="65">
        <v>1.0</v>
      </c>
      <c r="FS194" s="65">
        <v>0.0</v>
      </c>
      <c r="FT194" s="65">
        <v>0.0</v>
      </c>
      <c r="FU194" s="65">
        <v>0.0</v>
      </c>
      <c r="FV194" s="65">
        <v>0.0</v>
      </c>
      <c r="FW194" s="63" t="s">
        <v>35</v>
      </c>
      <c r="FX194" s="64"/>
      <c r="FY194" s="64"/>
      <c r="FZ194" s="64"/>
      <c r="GA194" s="64"/>
      <c r="GB194" s="63" t="s">
        <v>2007</v>
      </c>
      <c r="GC194" s="64"/>
      <c r="GD194" s="64"/>
      <c r="GE194" s="64"/>
      <c r="GF194" s="64"/>
      <c r="GG194" s="64"/>
      <c r="GH194" s="64"/>
      <c r="GI194" s="65">
        <v>0.0</v>
      </c>
      <c r="GJ194" s="65">
        <v>0.0</v>
      </c>
      <c r="GK194" s="65">
        <v>0.0</v>
      </c>
      <c r="GL194" s="65">
        <v>0.0</v>
      </c>
      <c r="GM194" s="65">
        <v>1.0</v>
      </c>
      <c r="GN194" s="65">
        <v>0.0</v>
      </c>
      <c r="GO194" s="63" t="s">
        <v>564</v>
      </c>
      <c r="GP194" s="64"/>
      <c r="GQ194" s="64"/>
      <c r="GR194" s="64"/>
      <c r="GS194" s="64"/>
      <c r="GT194" s="65">
        <v>1.0</v>
      </c>
      <c r="GU194" s="65">
        <v>0.0</v>
      </c>
      <c r="GV194" s="65">
        <v>0.0</v>
      </c>
      <c r="GW194" s="64"/>
      <c r="GX194" s="65">
        <v>0.0</v>
      </c>
      <c r="GY194" s="63" t="s">
        <v>4474</v>
      </c>
      <c r="GZ194" s="63" t="s">
        <v>564</v>
      </c>
      <c r="HA194" s="64"/>
      <c r="HB194" s="64"/>
      <c r="HC194" s="64"/>
      <c r="HD194" s="64"/>
      <c r="HE194" s="65">
        <v>1.0</v>
      </c>
      <c r="HF194" s="65">
        <v>0.0</v>
      </c>
      <c r="HG194" s="65">
        <v>0.0</v>
      </c>
      <c r="HH194" s="65">
        <v>0.0</v>
      </c>
      <c r="HI194" s="63" t="s">
        <v>4674</v>
      </c>
      <c r="HJ194" s="65">
        <v>0.0</v>
      </c>
      <c r="HK194" s="65">
        <v>1.0</v>
      </c>
      <c r="HL194" s="65">
        <v>0.0</v>
      </c>
      <c r="HM194" s="65">
        <v>0.0</v>
      </c>
      <c r="HN194" s="64"/>
      <c r="HO194" s="64"/>
      <c r="HP194" s="64"/>
      <c r="HQ194" s="64"/>
      <c r="HR194" s="65">
        <v>2.0</v>
      </c>
      <c r="HS194" s="63" t="s">
        <v>8823</v>
      </c>
      <c r="HT194" s="64"/>
      <c r="HU194" s="64"/>
      <c r="HV194" s="63" t="s">
        <v>8824</v>
      </c>
      <c r="HW194" s="63" t="s">
        <v>8825</v>
      </c>
      <c r="HX194" s="63" t="s">
        <v>8826</v>
      </c>
      <c r="HY194" s="63">
        <v>1.001993647E9</v>
      </c>
      <c r="HZ194" s="64"/>
      <c r="IA194" s="64"/>
      <c r="IB194" s="64"/>
      <c r="IC194" s="64"/>
      <c r="ID194" s="64"/>
      <c r="IE194" s="64"/>
      <c r="IF194" s="64"/>
      <c r="IG194" s="64"/>
      <c r="IH194" s="64"/>
      <c r="II194" s="64"/>
      <c r="IJ194" s="64"/>
      <c r="IK194" s="64"/>
      <c r="IL194" s="64"/>
      <c r="IM194" s="64"/>
      <c r="IN194" s="64"/>
      <c r="IO194" s="64"/>
      <c r="IP194" s="64"/>
      <c r="IQ194" s="64"/>
      <c r="IR194" s="64"/>
      <c r="IS194" s="65">
        <v>2.0</v>
      </c>
      <c r="IT194" s="63" t="s">
        <v>5287</v>
      </c>
      <c r="IU194" s="64"/>
      <c r="IV194" s="63" t="s">
        <v>8827</v>
      </c>
      <c r="IW194" s="164" t="s">
        <v>8828</v>
      </c>
      <c r="IX194" s="64"/>
      <c r="IY194" s="64"/>
      <c r="IZ194" s="63" t="s">
        <v>8829</v>
      </c>
      <c r="JA194" s="164" t="s">
        <v>8830</v>
      </c>
      <c r="JB194" s="64"/>
      <c r="JC194" s="64"/>
      <c r="JD194" s="64"/>
      <c r="JE194" s="64"/>
      <c r="JF194" s="64"/>
      <c r="JG194" s="64"/>
      <c r="JH194" s="64"/>
      <c r="JI194" s="64"/>
      <c r="JJ194" s="64"/>
      <c r="JK194" s="64"/>
      <c r="JL194" s="64"/>
      <c r="JM194" s="64"/>
      <c r="JN194" s="64"/>
      <c r="JO194" s="64"/>
      <c r="JP194" s="64"/>
      <c r="JQ194" s="64"/>
      <c r="JR194" s="64"/>
      <c r="JS194" s="64"/>
      <c r="JT194" s="64"/>
      <c r="JU194" s="64"/>
      <c r="JV194" s="64"/>
      <c r="JW194" s="64"/>
      <c r="JX194" s="64"/>
      <c r="JY194" s="64"/>
      <c r="JZ194" s="64"/>
      <c r="KA194" s="64"/>
      <c r="KB194" s="64"/>
      <c r="KC194" s="64"/>
      <c r="KD194" s="64"/>
      <c r="KE194" s="64"/>
      <c r="KF194" s="64"/>
      <c r="KG194" s="64"/>
      <c r="KH194" s="64"/>
      <c r="KI194" s="64"/>
      <c r="KJ194" s="64"/>
      <c r="KK194" s="65">
        <v>5.3125195E8</v>
      </c>
      <c r="KL194" s="63" t="s">
        <v>8831</v>
      </c>
      <c r="KM194" s="163">
        <v>45326.0</v>
      </c>
      <c r="KN194" s="64"/>
      <c r="KO194" s="64"/>
      <c r="KP194" s="63" t="s">
        <v>4442</v>
      </c>
      <c r="KQ194" s="64"/>
      <c r="KR194" s="63" t="s">
        <v>6404</v>
      </c>
      <c r="KS194" s="64"/>
      <c r="KT194" s="65">
        <v>193.0</v>
      </c>
    </row>
    <row r="195" hidden="1">
      <c r="A195" s="163">
        <v>45326.0</v>
      </c>
      <c r="B195" s="163">
        <v>45326.0</v>
      </c>
      <c r="C195" s="63" t="s">
        <v>8721</v>
      </c>
      <c r="D195" s="63" t="s">
        <v>8744</v>
      </c>
      <c r="E195" s="64"/>
      <c r="F195" s="63" t="s">
        <v>4408</v>
      </c>
      <c r="G195" s="63" t="s">
        <v>8723</v>
      </c>
      <c r="H195" s="64"/>
      <c r="I195" s="63" t="s">
        <v>8725</v>
      </c>
      <c r="J195" s="64"/>
      <c r="K195" s="64"/>
      <c r="L195" s="64"/>
      <c r="M195" s="64"/>
      <c r="N195" s="64"/>
      <c r="O195" s="63" t="s">
        <v>8832</v>
      </c>
      <c r="P195" s="65">
        <v>3.21759111E9</v>
      </c>
      <c r="Q195" s="63" t="s">
        <v>8833</v>
      </c>
      <c r="R195" s="64"/>
      <c r="S195" s="63" t="s">
        <v>8834</v>
      </c>
      <c r="T195" s="164" t="s">
        <v>8835</v>
      </c>
      <c r="U195" s="64"/>
      <c r="V195" s="64"/>
      <c r="W195" s="63" t="s">
        <v>8836</v>
      </c>
      <c r="X195" s="164" t="s">
        <v>8837</v>
      </c>
      <c r="Y195" s="65">
        <v>4.0</v>
      </c>
      <c r="Z195" s="65">
        <v>1.0</v>
      </c>
      <c r="AA195" s="63" t="s">
        <v>4509</v>
      </c>
      <c r="AB195" s="63" t="s">
        <v>35</v>
      </c>
      <c r="AC195" s="64"/>
      <c r="AD195" s="63" t="s">
        <v>35</v>
      </c>
      <c r="AE195" s="65">
        <v>2.0</v>
      </c>
      <c r="AF195" s="65">
        <v>2.0</v>
      </c>
      <c r="AG195" s="63" t="s">
        <v>2007</v>
      </c>
      <c r="AH195" s="63" t="s">
        <v>2007</v>
      </c>
      <c r="AI195" s="65">
        <v>1.0</v>
      </c>
      <c r="AJ195" s="63" t="s">
        <v>2007</v>
      </c>
      <c r="AK195" s="65">
        <v>2.0</v>
      </c>
      <c r="AL195" s="65">
        <v>1.0</v>
      </c>
      <c r="AM195" s="65">
        <v>1.0</v>
      </c>
      <c r="AN195" s="63" t="s">
        <v>4485</v>
      </c>
      <c r="AO195" s="64"/>
      <c r="AP195" s="63" t="s">
        <v>4420</v>
      </c>
      <c r="AQ195" s="64"/>
      <c r="AR195" s="63" t="s">
        <v>4421</v>
      </c>
      <c r="AS195" s="63" t="s">
        <v>132</v>
      </c>
      <c r="AT195" s="64"/>
      <c r="AU195" s="63" t="s">
        <v>35</v>
      </c>
      <c r="AV195" s="63" t="s">
        <v>4606</v>
      </c>
      <c r="AW195" s="63" t="s">
        <v>4561</v>
      </c>
      <c r="AX195" s="63" t="s">
        <v>35</v>
      </c>
      <c r="AY195" s="64"/>
      <c r="AZ195" s="64"/>
      <c r="BA195" s="64"/>
      <c r="BB195" s="65">
        <v>1.0</v>
      </c>
      <c r="BC195" s="65">
        <v>0.0</v>
      </c>
      <c r="BD195" s="65">
        <v>0.0</v>
      </c>
      <c r="BE195" s="65">
        <v>1.0</v>
      </c>
      <c r="BF195" s="63" t="s">
        <v>4487</v>
      </c>
      <c r="BG195" s="65">
        <v>24.0</v>
      </c>
      <c r="BH195" s="63" t="s">
        <v>4708</v>
      </c>
      <c r="BI195" s="63" t="s">
        <v>4460</v>
      </c>
      <c r="BJ195" s="63" t="s">
        <v>4564</v>
      </c>
      <c r="BK195" s="65">
        <v>0.0</v>
      </c>
      <c r="BL195" s="65">
        <v>0.0</v>
      </c>
      <c r="BM195" s="65">
        <v>0.0</v>
      </c>
      <c r="BN195" s="65">
        <v>0.0</v>
      </c>
      <c r="BO195" s="65">
        <v>1.0</v>
      </c>
      <c r="BP195" s="65">
        <v>0.0</v>
      </c>
      <c r="BQ195" s="65">
        <v>0.0</v>
      </c>
      <c r="BR195" s="64"/>
      <c r="BS195" s="64"/>
      <c r="BT195" s="63" t="s">
        <v>4460</v>
      </c>
      <c r="BU195" s="63" t="s">
        <v>4488</v>
      </c>
      <c r="BV195" s="65">
        <v>0.0</v>
      </c>
      <c r="BW195" s="65">
        <v>0.0</v>
      </c>
      <c r="BX195" s="65">
        <v>1.0</v>
      </c>
      <c r="BY195" s="64"/>
      <c r="BZ195" s="63" t="s">
        <v>4460</v>
      </c>
      <c r="CA195" s="63" t="s">
        <v>5518</v>
      </c>
      <c r="CB195" s="65">
        <v>0.0</v>
      </c>
      <c r="CC195" s="65">
        <v>0.0</v>
      </c>
      <c r="CD195" s="65">
        <v>0.0</v>
      </c>
      <c r="CE195" s="65">
        <v>1.0</v>
      </c>
      <c r="CF195" s="65">
        <v>0.0</v>
      </c>
      <c r="CG195" s="65">
        <v>0.0</v>
      </c>
      <c r="CH195" s="65">
        <v>0.0</v>
      </c>
      <c r="CI195" s="65">
        <v>0.0</v>
      </c>
      <c r="CJ195" s="64"/>
      <c r="CK195" s="63" t="s">
        <v>5452</v>
      </c>
      <c r="CL195" s="65">
        <v>0.0</v>
      </c>
      <c r="CM195" s="65">
        <v>0.0</v>
      </c>
      <c r="CN195" s="65">
        <v>1.0</v>
      </c>
      <c r="CO195" s="65">
        <v>0.0</v>
      </c>
      <c r="CP195" s="65">
        <v>0.0</v>
      </c>
      <c r="CQ195" s="65">
        <v>0.0</v>
      </c>
      <c r="CR195" s="65">
        <v>0.0</v>
      </c>
      <c r="CS195" s="65">
        <v>0.0</v>
      </c>
      <c r="CT195" s="64"/>
      <c r="CU195" s="63" t="s">
        <v>4466</v>
      </c>
      <c r="CV195" s="63" t="s">
        <v>4467</v>
      </c>
      <c r="CW195" s="64"/>
      <c r="CX195" s="63" t="s">
        <v>4514</v>
      </c>
      <c r="CY195" s="65">
        <v>0.0</v>
      </c>
      <c r="CZ195" s="65">
        <v>0.0</v>
      </c>
      <c r="DA195" s="65">
        <v>0.0</v>
      </c>
      <c r="DB195" s="65">
        <v>0.0</v>
      </c>
      <c r="DC195" s="65">
        <v>0.0</v>
      </c>
      <c r="DD195" s="65">
        <v>0.0</v>
      </c>
      <c r="DE195" s="65">
        <v>0.0</v>
      </c>
      <c r="DF195" s="65">
        <v>0.0</v>
      </c>
      <c r="DG195" s="64"/>
      <c r="DH195" s="64"/>
      <c r="DI195" s="64"/>
      <c r="DJ195" s="65">
        <v>1.0</v>
      </c>
      <c r="DK195" s="65">
        <v>0.0</v>
      </c>
      <c r="DL195" s="65">
        <v>0.0</v>
      </c>
      <c r="DM195" s="64"/>
      <c r="DN195" s="64"/>
      <c r="DO195" s="63" t="s">
        <v>4563</v>
      </c>
      <c r="DP195" s="63" t="s">
        <v>4563</v>
      </c>
      <c r="DQ195" s="64"/>
      <c r="DR195" s="64"/>
      <c r="DS195" s="64"/>
      <c r="DT195" s="64"/>
      <c r="DU195" s="64"/>
      <c r="DV195" s="65">
        <v>0.0</v>
      </c>
      <c r="DW195" s="65">
        <v>0.0</v>
      </c>
      <c r="DX195" s="65">
        <v>0.0</v>
      </c>
      <c r="DY195" s="65">
        <v>0.0</v>
      </c>
      <c r="DZ195" s="65">
        <v>1.0</v>
      </c>
      <c r="EA195" s="63" t="s">
        <v>4563</v>
      </c>
      <c r="EB195" s="64"/>
      <c r="EC195" s="64"/>
      <c r="ED195" s="64"/>
      <c r="EE195" s="64"/>
      <c r="EF195" s="64"/>
      <c r="EG195" s="65">
        <v>0.0</v>
      </c>
      <c r="EH195" s="65">
        <v>0.0</v>
      </c>
      <c r="EI195" s="65">
        <v>0.0</v>
      </c>
      <c r="EJ195" s="65">
        <v>0.0</v>
      </c>
      <c r="EK195" s="65">
        <v>1.0</v>
      </c>
      <c r="EL195" s="63" t="s">
        <v>4564</v>
      </c>
      <c r="EM195" s="63" t="s">
        <v>4432</v>
      </c>
      <c r="EN195" s="63" t="s">
        <v>4433</v>
      </c>
      <c r="EO195" s="64"/>
      <c r="EP195" s="64"/>
      <c r="EQ195" s="64"/>
      <c r="ER195" s="64"/>
      <c r="ES195" s="64"/>
      <c r="ET195" s="64"/>
      <c r="EU195" s="64"/>
      <c r="EV195" s="65">
        <v>0.0</v>
      </c>
      <c r="EW195" s="65">
        <v>0.0</v>
      </c>
      <c r="EX195" s="65">
        <v>0.0</v>
      </c>
      <c r="EY195" s="65">
        <v>0.0</v>
      </c>
      <c r="EZ195" s="65">
        <v>1.0</v>
      </c>
      <c r="FA195" s="65">
        <v>0.0</v>
      </c>
      <c r="FB195" s="65">
        <v>0.0</v>
      </c>
      <c r="FC195" s="64"/>
      <c r="FD195" s="63" t="s">
        <v>4425</v>
      </c>
      <c r="FE195" s="64"/>
      <c r="FF195" s="64"/>
      <c r="FG195" s="64"/>
      <c r="FH195" s="65">
        <v>0.0</v>
      </c>
      <c r="FI195" s="65">
        <v>0.0</v>
      </c>
      <c r="FJ195" s="65">
        <v>1.0</v>
      </c>
      <c r="FK195" s="64"/>
      <c r="FL195" s="64"/>
      <c r="FM195" s="63" t="s">
        <v>35</v>
      </c>
      <c r="FN195" s="63" t="s">
        <v>4948</v>
      </c>
      <c r="FO195" s="65">
        <v>0.0</v>
      </c>
      <c r="FP195" s="65">
        <v>0.0</v>
      </c>
      <c r="FQ195" s="65">
        <v>0.0</v>
      </c>
      <c r="FR195" s="65">
        <v>1.0</v>
      </c>
      <c r="FS195" s="65">
        <v>0.0</v>
      </c>
      <c r="FT195" s="65">
        <v>0.0</v>
      </c>
      <c r="FU195" s="65">
        <v>0.0</v>
      </c>
      <c r="FV195" s="65">
        <v>0.0</v>
      </c>
      <c r="FW195" s="64"/>
      <c r="FX195" s="64"/>
      <c r="FY195" s="64"/>
      <c r="FZ195" s="64"/>
      <c r="GA195" s="64"/>
      <c r="GB195" s="63" t="s">
        <v>4926</v>
      </c>
      <c r="GC195" s="64"/>
      <c r="GD195" s="64"/>
      <c r="GE195" s="64"/>
      <c r="GF195" s="64"/>
      <c r="GG195" s="64"/>
      <c r="GH195" s="64"/>
      <c r="GI195" s="65">
        <v>1.0</v>
      </c>
      <c r="GJ195" s="65">
        <v>0.0</v>
      </c>
      <c r="GK195" s="65">
        <v>0.0</v>
      </c>
      <c r="GL195" s="65">
        <v>0.0</v>
      </c>
      <c r="GM195" s="65">
        <v>0.0</v>
      </c>
      <c r="GN195" s="65">
        <v>0.0</v>
      </c>
      <c r="GO195" s="63" t="s">
        <v>564</v>
      </c>
      <c r="GP195" s="64"/>
      <c r="GQ195" s="64"/>
      <c r="GR195" s="64"/>
      <c r="GS195" s="64"/>
      <c r="GT195" s="65">
        <v>1.0</v>
      </c>
      <c r="GU195" s="65">
        <v>0.0</v>
      </c>
      <c r="GV195" s="65">
        <v>0.0</v>
      </c>
      <c r="GW195" s="64"/>
      <c r="GX195" s="65">
        <v>0.0</v>
      </c>
      <c r="GY195" s="64"/>
      <c r="GZ195" s="63" t="s">
        <v>564</v>
      </c>
      <c r="HA195" s="64"/>
      <c r="HB195" s="64"/>
      <c r="HC195" s="64"/>
      <c r="HD195" s="64"/>
      <c r="HE195" s="65">
        <v>1.0</v>
      </c>
      <c r="HF195" s="65">
        <v>0.0</v>
      </c>
      <c r="HG195" s="65">
        <v>0.0</v>
      </c>
      <c r="HH195" s="65">
        <v>0.0</v>
      </c>
      <c r="HI195" s="63" t="s">
        <v>4714</v>
      </c>
      <c r="HJ195" s="65">
        <v>1.0</v>
      </c>
      <c r="HK195" s="65">
        <v>1.0</v>
      </c>
      <c r="HL195" s="65">
        <v>0.0</v>
      </c>
      <c r="HM195" s="65">
        <v>0.0</v>
      </c>
      <c r="HN195" s="64"/>
      <c r="HO195" s="64"/>
      <c r="HP195" s="65">
        <v>85000.0</v>
      </c>
      <c r="HQ195" s="63" t="s">
        <v>8838</v>
      </c>
      <c r="HR195" s="65">
        <v>1.0</v>
      </c>
      <c r="HS195" s="64"/>
      <c r="HT195" s="64"/>
      <c r="HU195" s="64"/>
      <c r="HV195" s="63" t="s">
        <v>8839</v>
      </c>
      <c r="HW195" s="63" t="s">
        <v>2840</v>
      </c>
      <c r="HX195" s="63" t="s">
        <v>2746</v>
      </c>
      <c r="HY195" s="63">
        <v>5.7427623E7</v>
      </c>
      <c r="HZ195" s="64"/>
      <c r="IA195" s="64"/>
      <c r="IB195" s="64"/>
      <c r="IC195" s="64"/>
      <c r="ID195" s="64"/>
      <c r="IE195" s="64"/>
      <c r="IF195" s="64"/>
      <c r="IG195" s="64"/>
      <c r="IH195" s="64"/>
      <c r="II195" s="64"/>
      <c r="IJ195" s="64"/>
      <c r="IK195" s="64"/>
      <c r="IL195" s="64"/>
      <c r="IM195" s="64"/>
      <c r="IN195" s="64"/>
      <c r="IO195" s="64"/>
      <c r="IP195" s="64"/>
      <c r="IQ195" s="64"/>
      <c r="IR195" s="64"/>
      <c r="IS195" s="65">
        <v>1.0</v>
      </c>
      <c r="IT195" s="63" t="s">
        <v>5287</v>
      </c>
      <c r="IU195" s="64"/>
      <c r="IV195" s="64"/>
      <c r="IW195" s="64"/>
      <c r="IX195" s="64"/>
      <c r="IY195" s="64"/>
      <c r="IZ195" s="64"/>
      <c r="JA195" s="64"/>
      <c r="JB195" s="64"/>
      <c r="JC195" s="64"/>
      <c r="JD195" s="64"/>
      <c r="JE195" s="64"/>
      <c r="JF195" s="64"/>
      <c r="JG195" s="64"/>
      <c r="JH195" s="64"/>
      <c r="JI195" s="64"/>
      <c r="JJ195" s="64"/>
      <c r="JK195" s="64"/>
      <c r="JL195" s="64"/>
      <c r="JM195" s="64"/>
      <c r="JN195" s="64"/>
      <c r="JO195" s="64"/>
      <c r="JP195" s="64"/>
      <c r="JQ195" s="64"/>
      <c r="JR195" s="64"/>
      <c r="JS195" s="64"/>
      <c r="JT195" s="64"/>
      <c r="JU195" s="64"/>
      <c r="JV195" s="64"/>
      <c r="JW195" s="64"/>
      <c r="JX195" s="64"/>
      <c r="JY195" s="64"/>
      <c r="JZ195" s="64"/>
      <c r="KA195" s="64"/>
      <c r="KB195" s="64"/>
      <c r="KC195" s="64"/>
      <c r="KD195" s="64"/>
      <c r="KE195" s="64"/>
      <c r="KF195" s="64"/>
      <c r="KG195" s="64"/>
      <c r="KH195" s="64"/>
      <c r="KI195" s="64"/>
      <c r="KJ195" s="64"/>
      <c r="KK195" s="65">
        <v>5.31261158E8</v>
      </c>
      <c r="KL195" s="63" t="s">
        <v>8840</v>
      </c>
      <c r="KM195" s="163">
        <v>45326.0</v>
      </c>
      <c r="KN195" s="64"/>
      <c r="KO195" s="64"/>
      <c r="KP195" s="63" t="s">
        <v>4442</v>
      </c>
      <c r="KQ195" s="64"/>
      <c r="KR195" s="63" t="s">
        <v>6404</v>
      </c>
      <c r="KS195" s="64"/>
      <c r="KT195" s="65">
        <v>194.0</v>
      </c>
    </row>
    <row r="196" hidden="1">
      <c r="A196" s="163">
        <v>45326.0</v>
      </c>
      <c r="B196" s="163">
        <v>45326.0</v>
      </c>
      <c r="C196" s="63" t="s">
        <v>8721</v>
      </c>
      <c r="D196" s="63" t="s">
        <v>8744</v>
      </c>
      <c r="E196" s="64"/>
      <c r="F196" s="63" t="s">
        <v>4408</v>
      </c>
      <c r="G196" s="63" t="s">
        <v>8723</v>
      </c>
      <c r="H196" s="64"/>
      <c r="I196" s="63" t="s">
        <v>8725</v>
      </c>
      <c r="J196" s="64"/>
      <c r="K196" s="64"/>
      <c r="L196" s="64"/>
      <c r="M196" s="64"/>
      <c r="N196" s="64"/>
      <c r="O196" s="63" t="s">
        <v>8841</v>
      </c>
      <c r="P196" s="65">
        <v>3.104189378E9</v>
      </c>
      <c r="Q196" s="63" t="s">
        <v>8842</v>
      </c>
      <c r="R196" s="64"/>
      <c r="S196" s="63" t="s">
        <v>8843</v>
      </c>
      <c r="T196" s="164" t="s">
        <v>8844</v>
      </c>
      <c r="U196" s="63" t="s">
        <v>8845</v>
      </c>
      <c r="V196" s="164" t="s">
        <v>8846</v>
      </c>
      <c r="W196" s="63" t="s">
        <v>8847</v>
      </c>
      <c r="X196" s="164" t="s">
        <v>8848</v>
      </c>
      <c r="Y196" s="65">
        <v>5.0</v>
      </c>
      <c r="Z196" s="65">
        <v>1.0</v>
      </c>
      <c r="AA196" s="63" t="s">
        <v>4484</v>
      </c>
      <c r="AB196" s="63" t="s">
        <v>35</v>
      </c>
      <c r="AC196" s="64"/>
      <c r="AD196" s="63" t="s">
        <v>132</v>
      </c>
      <c r="AE196" s="65">
        <v>4.0</v>
      </c>
      <c r="AF196" s="65">
        <v>1.0</v>
      </c>
      <c r="AG196" s="63" t="s">
        <v>2007</v>
      </c>
      <c r="AH196" s="65">
        <v>3.0</v>
      </c>
      <c r="AI196" s="63" t="s">
        <v>2007</v>
      </c>
      <c r="AJ196" s="65">
        <v>1.0</v>
      </c>
      <c r="AK196" s="63" t="s">
        <v>2007</v>
      </c>
      <c r="AL196" s="63" t="s">
        <v>2007</v>
      </c>
      <c r="AM196" s="65">
        <v>1.0</v>
      </c>
      <c r="AN196" s="63" t="s">
        <v>4510</v>
      </c>
      <c r="AO196" s="63" t="s">
        <v>4437</v>
      </c>
      <c r="AP196" s="63" t="s">
        <v>4420</v>
      </c>
      <c r="AQ196" s="64"/>
      <c r="AR196" s="63" t="s">
        <v>4421</v>
      </c>
      <c r="AS196" s="63" t="s">
        <v>35</v>
      </c>
      <c r="AT196" s="63" t="s">
        <v>8849</v>
      </c>
      <c r="AU196" s="63" t="s">
        <v>35</v>
      </c>
      <c r="AV196" s="63" t="s">
        <v>4606</v>
      </c>
      <c r="AW196" s="63" t="s">
        <v>4561</v>
      </c>
      <c r="AX196" s="63" t="s">
        <v>132</v>
      </c>
      <c r="AY196" s="64"/>
      <c r="AZ196" s="64"/>
      <c r="BA196" s="64"/>
      <c r="BB196" s="65">
        <v>0.0</v>
      </c>
      <c r="BC196" s="65">
        <v>1.0</v>
      </c>
      <c r="BD196" s="65">
        <v>0.0</v>
      </c>
      <c r="BE196" s="65">
        <v>1.0</v>
      </c>
      <c r="BF196" s="63" t="s">
        <v>4487</v>
      </c>
      <c r="BG196" s="65">
        <v>126.0</v>
      </c>
      <c r="BH196" s="63" t="s">
        <v>4459</v>
      </c>
      <c r="BI196" s="63" t="s">
        <v>4425</v>
      </c>
      <c r="BJ196" s="63" t="s">
        <v>4424</v>
      </c>
      <c r="BK196" s="65">
        <v>0.0</v>
      </c>
      <c r="BL196" s="65">
        <v>1.0</v>
      </c>
      <c r="BM196" s="65">
        <v>0.0</v>
      </c>
      <c r="BN196" s="65">
        <v>0.0</v>
      </c>
      <c r="BO196" s="65">
        <v>0.0</v>
      </c>
      <c r="BP196" s="65">
        <v>0.0</v>
      </c>
      <c r="BQ196" s="65">
        <v>0.0</v>
      </c>
      <c r="BR196" s="64"/>
      <c r="BS196" s="64"/>
      <c r="BT196" s="63" t="s">
        <v>4425</v>
      </c>
      <c r="BU196" s="63" t="s">
        <v>4462</v>
      </c>
      <c r="BV196" s="65">
        <v>1.0</v>
      </c>
      <c r="BW196" s="65">
        <v>0.0</v>
      </c>
      <c r="BX196" s="65">
        <v>0.0</v>
      </c>
      <c r="BY196" s="64"/>
      <c r="BZ196" s="63" t="s">
        <v>4425</v>
      </c>
      <c r="CA196" s="63" t="s">
        <v>4972</v>
      </c>
      <c r="CB196" s="65">
        <v>0.0</v>
      </c>
      <c r="CC196" s="65">
        <v>0.0</v>
      </c>
      <c r="CD196" s="65">
        <v>1.0</v>
      </c>
      <c r="CE196" s="65">
        <v>1.0</v>
      </c>
      <c r="CF196" s="65">
        <v>1.0</v>
      </c>
      <c r="CG196" s="65">
        <v>0.0</v>
      </c>
      <c r="CH196" s="65">
        <v>0.0</v>
      </c>
      <c r="CI196" s="65">
        <v>0.0</v>
      </c>
      <c r="CJ196" s="64"/>
      <c r="CK196" s="63" t="s">
        <v>6114</v>
      </c>
      <c r="CL196" s="65">
        <v>1.0</v>
      </c>
      <c r="CM196" s="65">
        <v>0.0</v>
      </c>
      <c r="CN196" s="65">
        <v>0.0</v>
      </c>
      <c r="CO196" s="65">
        <v>0.0</v>
      </c>
      <c r="CP196" s="65">
        <v>1.0</v>
      </c>
      <c r="CQ196" s="65">
        <v>0.0</v>
      </c>
      <c r="CR196" s="65">
        <v>0.0</v>
      </c>
      <c r="CS196" s="65">
        <v>0.0</v>
      </c>
      <c r="CT196" s="64"/>
      <c r="CU196" s="63" t="s">
        <v>5484</v>
      </c>
      <c r="CV196" s="63" t="s">
        <v>4467</v>
      </c>
      <c r="CW196" s="64"/>
      <c r="CX196" s="63" t="s">
        <v>4096</v>
      </c>
      <c r="CY196" s="65">
        <v>0.0</v>
      </c>
      <c r="CZ196" s="65">
        <v>0.0</v>
      </c>
      <c r="DA196" s="65">
        <v>0.0</v>
      </c>
      <c r="DB196" s="65">
        <v>0.0</v>
      </c>
      <c r="DC196" s="65">
        <v>0.0</v>
      </c>
      <c r="DD196" s="65">
        <v>0.0</v>
      </c>
      <c r="DE196" s="65">
        <v>0.0</v>
      </c>
      <c r="DF196" s="65">
        <v>0.0</v>
      </c>
      <c r="DG196" s="64"/>
      <c r="DH196" s="64"/>
      <c r="DI196" s="64"/>
      <c r="DJ196" s="65">
        <v>0.0</v>
      </c>
      <c r="DK196" s="65">
        <v>1.0</v>
      </c>
      <c r="DL196" s="65">
        <v>0.0</v>
      </c>
      <c r="DM196" s="63" t="s">
        <v>8850</v>
      </c>
      <c r="DN196" s="63" t="s">
        <v>4429</v>
      </c>
      <c r="DO196" s="63" t="s">
        <v>4430</v>
      </c>
      <c r="DP196" s="63" t="s">
        <v>4563</v>
      </c>
      <c r="DQ196" s="64"/>
      <c r="DR196" s="64"/>
      <c r="DS196" s="64"/>
      <c r="DT196" s="64"/>
      <c r="DU196" s="64"/>
      <c r="DV196" s="65">
        <v>0.0</v>
      </c>
      <c r="DW196" s="65">
        <v>0.0</v>
      </c>
      <c r="DX196" s="65">
        <v>0.0</v>
      </c>
      <c r="DY196" s="65">
        <v>0.0</v>
      </c>
      <c r="DZ196" s="65">
        <v>1.0</v>
      </c>
      <c r="EA196" s="63" t="s">
        <v>4563</v>
      </c>
      <c r="EB196" s="64"/>
      <c r="EC196" s="64"/>
      <c r="ED196" s="64"/>
      <c r="EE196" s="64"/>
      <c r="EF196" s="64"/>
      <c r="EG196" s="65">
        <v>0.0</v>
      </c>
      <c r="EH196" s="65">
        <v>0.0</v>
      </c>
      <c r="EI196" s="65">
        <v>0.0</v>
      </c>
      <c r="EJ196" s="65">
        <v>0.0</v>
      </c>
      <c r="EK196" s="65">
        <v>1.0</v>
      </c>
      <c r="EL196" s="63" t="s">
        <v>4431</v>
      </c>
      <c r="EM196" s="63" t="s">
        <v>4432</v>
      </c>
      <c r="EN196" s="63" t="s">
        <v>4433</v>
      </c>
      <c r="EO196" s="64"/>
      <c r="EP196" s="64"/>
      <c r="EQ196" s="64"/>
      <c r="ER196" s="64"/>
      <c r="ES196" s="64"/>
      <c r="ET196" s="64"/>
      <c r="EU196" s="64"/>
      <c r="EV196" s="65">
        <v>0.0</v>
      </c>
      <c r="EW196" s="65">
        <v>0.0</v>
      </c>
      <c r="EX196" s="65">
        <v>0.0</v>
      </c>
      <c r="EY196" s="65">
        <v>0.0</v>
      </c>
      <c r="EZ196" s="65">
        <v>1.0</v>
      </c>
      <c r="FA196" s="65">
        <v>0.0</v>
      </c>
      <c r="FB196" s="65">
        <v>0.0</v>
      </c>
      <c r="FC196" s="64"/>
      <c r="FD196" s="63" t="s">
        <v>4425</v>
      </c>
      <c r="FE196" s="64"/>
      <c r="FF196" s="64"/>
      <c r="FG196" s="64"/>
      <c r="FH196" s="65">
        <v>0.0</v>
      </c>
      <c r="FI196" s="65">
        <v>0.0</v>
      </c>
      <c r="FJ196" s="65">
        <v>1.0</v>
      </c>
      <c r="FK196" s="63" t="s">
        <v>8851</v>
      </c>
      <c r="FL196" s="164" t="s">
        <v>8852</v>
      </c>
      <c r="FM196" s="63" t="s">
        <v>35</v>
      </c>
      <c r="FN196" s="63" t="s">
        <v>4495</v>
      </c>
      <c r="FO196" s="65">
        <v>1.0</v>
      </c>
      <c r="FP196" s="65">
        <v>0.0</v>
      </c>
      <c r="FQ196" s="65">
        <v>0.0</v>
      </c>
      <c r="FR196" s="65">
        <v>0.0</v>
      </c>
      <c r="FS196" s="65">
        <v>0.0</v>
      </c>
      <c r="FT196" s="65">
        <v>0.0</v>
      </c>
      <c r="FU196" s="65">
        <v>0.0</v>
      </c>
      <c r="FV196" s="65">
        <v>0.0</v>
      </c>
      <c r="FW196" s="63" t="s">
        <v>35</v>
      </c>
      <c r="FX196" s="63" t="s">
        <v>35</v>
      </c>
      <c r="FY196" s="65">
        <v>1.0</v>
      </c>
      <c r="FZ196" s="65">
        <v>0.0</v>
      </c>
      <c r="GA196" s="65">
        <v>0.0</v>
      </c>
      <c r="GB196" s="63" t="s">
        <v>4517</v>
      </c>
      <c r="GC196" s="64"/>
      <c r="GD196" s="64"/>
      <c r="GE196" s="64"/>
      <c r="GF196" s="64"/>
      <c r="GG196" s="64"/>
      <c r="GH196" s="64"/>
      <c r="GI196" s="65">
        <v>1.0</v>
      </c>
      <c r="GJ196" s="65">
        <v>0.0</v>
      </c>
      <c r="GK196" s="65">
        <v>0.0</v>
      </c>
      <c r="GL196" s="65">
        <v>1.0</v>
      </c>
      <c r="GM196" s="65">
        <v>0.0</v>
      </c>
      <c r="GN196" s="65">
        <v>0.0</v>
      </c>
      <c r="GO196" s="63" t="s">
        <v>564</v>
      </c>
      <c r="GP196" s="64"/>
      <c r="GQ196" s="64"/>
      <c r="GR196" s="64"/>
      <c r="GS196" s="64"/>
      <c r="GT196" s="65">
        <v>1.0</v>
      </c>
      <c r="GU196" s="65">
        <v>0.0</v>
      </c>
      <c r="GV196" s="65">
        <v>0.0</v>
      </c>
      <c r="GW196" s="64"/>
      <c r="GX196" s="65">
        <v>0.0</v>
      </c>
      <c r="GY196" s="63" t="s">
        <v>4474</v>
      </c>
      <c r="GZ196" s="63" t="s">
        <v>564</v>
      </c>
      <c r="HA196" s="64"/>
      <c r="HB196" s="64"/>
      <c r="HC196" s="64"/>
      <c r="HD196" s="64"/>
      <c r="HE196" s="65">
        <v>1.0</v>
      </c>
      <c r="HF196" s="65">
        <v>0.0</v>
      </c>
      <c r="HG196" s="65">
        <v>0.0</v>
      </c>
      <c r="HH196" s="65">
        <v>0.0</v>
      </c>
      <c r="HI196" s="63" t="s">
        <v>4519</v>
      </c>
      <c r="HJ196" s="65">
        <v>1.0</v>
      </c>
      <c r="HK196" s="65">
        <v>0.0</v>
      </c>
      <c r="HL196" s="65">
        <v>0.0</v>
      </c>
      <c r="HM196" s="65">
        <v>0.0</v>
      </c>
      <c r="HN196" s="64"/>
      <c r="HO196" s="64"/>
      <c r="HP196" s="65">
        <v>85000.0</v>
      </c>
      <c r="HQ196" s="63" t="s">
        <v>8853</v>
      </c>
      <c r="HR196" s="65">
        <v>3.0</v>
      </c>
      <c r="HS196" s="63" t="s">
        <v>8854</v>
      </c>
      <c r="HT196" s="64"/>
      <c r="HU196" s="64"/>
      <c r="HV196" s="63" t="s">
        <v>8855</v>
      </c>
      <c r="HW196" s="63" t="s">
        <v>8856</v>
      </c>
      <c r="HX196" s="63" t="s">
        <v>8857</v>
      </c>
      <c r="HY196" s="63">
        <v>1.045715025E9</v>
      </c>
      <c r="HZ196" s="64"/>
      <c r="IA196" s="64"/>
      <c r="IB196" s="64"/>
      <c r="IC196" s="64"/>
      <c r="ID196" s="64"/>
      <c r="IE196" s="64"/>
      <c r="IF196" s="64"/>
      <c r="IG196" s="64"/>
      <c r="IH196" s="64"/>
      <c r="II196" s="64"/>
      <c r="IJ196" s="64"/>
      <c r="IK196" s="64"/>
      <c r="IL196" s="64"/>
      <c r="IM196" s="64"/>
      <c r="IN196" s="64"/>
      <c r="IO196" s="64"/>
      <c r="IP196" s="64"/>
      <c r="IQ196" s="64"/>
      <c r="IR196" s="63">
        <v>0.0</v>
      </c>
      <c r="IS196" s="65">
        <v>1.0</v>
      </c>
      <c r="IT196" s="63" t="s">
        <v>5287</v>
      </c>
      <c r="IU196" s="64"/>
      <c r="IV196" s="63" t="s">
        <v>8858</v>
      </c>
      <c r="IW196" s="164" t="s">
        <v>8859</v>
      </c>
      <c r="IX196" s="64"/>
      <c r="IY196" s="64"/>
      <c r="IZ196" s="63" t="s">
        <v>8860</v>
      </c>
      <c r="JA196" s="164" t="s">
        <v>8861</v>
      </c>
      <c r="JB196" s="64"/>
      <c r="JC196" s="64"/>
      <c r="JD196" s="64"/>
      <c r="JE196" s="64"/>
      <c r="JF196" s="64"/>
      <c r="JG196" s="64"/>
      <c r="JH196" s="64"/>
      <c r="JI196" s="64"/>
      <c r="JJ196" s="64"/>
      <c r="JK196" s="64"/>
      <c r="JL196" s="64"/>
      <c r="JM196" s="64"/>
      <c r="JN196" s="64"/>
      <c r="JO196" s="64"/>
      <c r="JP196" s="64"/>
      <c r="JQ196" s="64"/>
      <c r="JR196" s="64"/>
      <c r="JS196" s="64"/>
      <c r="JT196" s="64"/>
      <c r="JU196" s="64"/>
      <c r="JV196" s="64"/>
      <c r="JW196" s="64"/>
      <c r="JX196" s="64"/>
      <c r="JY196" s="64"/>
      <c r="JZ196" s="64"/>
      <c r="KA196" s="64"/>
      <c r="KB196" s="64"/>
      <c r="KC196" s="64"/>
      <c r="KD196" s="64"/>
      <c r="KE196" s="64"/>
      <c r="KF196" s="64"/>
      <c r="KG196" s="64"/>
      <c r="KH196" s="64"/>
      <c r="KI196" s="64"/>
      <c r="KJ196" s="64"/>
      <c r="KK196" s="65">
        <v>5.31270263E8</v>
      </c>
      <c r="KL196" s="63" t="s">
        <v>8862</v>
      </c>
      <c r="KM196" s="163">
        <v>45326.0</v>
      </c>
      <c r="KN196" s="64"/>
      <c r="KO196" s="64"/>
      <c r="KP196" s="63" t="s">
        <v>4442</v>
      </c>
      <c r="KQ196" s="64"/>
      <c r="KR196" s="63" t="s">
        <v>6404</v>
      </c>
      <c r="KS196" s="64"/>
      <c r="KT196" s="65">
        <v>195.0</v>
      </c>
    </row>
    <row r="197" hidden="1">
      <c r="A197" s="163">
        <v>45326.0</v>
      </c>
      <c r="B197" s="163">
        <v>45326.0</v>
      </c>
      <c r="C197" s="63" t="s">
        <v>8863</v>
      </c>
      <c r="D197" s="63" t="s">
        <v>8864</v>
      </c>
      <c r="E197" s="63">
        <v>3.242203536E9</v>
      </c>
      <c r="F197" s="63" t="s">
        <v>4408</v>
      </c>
      <c r="G197" s="63" t="s">
        <v>8723</v>
      </c>
      <c r="H197" s="63" t="s">
        <v>8724</v>
      </c>
      <c r="I197" s="63" t="s">
        <v>8725</v>
      </c>
      <c r="J197" s="64"/>
      <c r="K197" s="64"/>
      <c r="L197" s="64"/>
      <c r="M197" s="64"/>
      <c r="N197" s="64"/>
      <c r="O197" s="63" t="s">
        <v>8865</v>
      </c>
      <c r="P197" s="65">
        <v>3.114390708E9</v>
      </c>
      <c r="Q197" s="63" t="s">
        <v>8866</v>
      </c>
      <c r="R197" s="64"/>
      <c r="S197" s="64"/>
      <c r="T197" s="64"/>
      <c r="U197" s="63" t="s">
        <v>8867</v>
      </c>
      <c r="V197" s="164" t="s">
        <v>8868</v>
      </c>
      <c r="W197" s="64"/>
      <c r="X197" s="64"/>
      <c r="Y197" s="65">
        <v>4.0</v>
      </c>
      <c r="Z197" s="65">
        <v>1.0</v>
      </c>
      <c r="AA197" s="63" t="s">
        <v>4417</v>
      </c>
      <c r="AB197" s="63" t="s">
        <v>35</v>
      </c>
      <c r="AC197" s="63" t="s">
        <v>35</v>
      </c>
      <c r="AD197" s="63" t="s">
        <v>132</v>
      </c>
      <c r="AE197" s="65">
        <v>1.0</v>
      </c>
      <c r="AF197" s="65">
        <v>3.0</v>
      </c>
      <c r="AG197" s="63" t="s">
        <v>2007</v>
      </c>
      <c r="AH197" s="65">
        <v>2.0</v>
      </c>
      <c r="AI197" s="63" t="s">
        <v>2007</v>
      </c>
      <c r="AJ197" s="65">
        <v>2.0</v>
      </c>
      <c r="AK197" s="63" t="s">
        <v>2007</v>
      </c>
      <c r="AL197" s="63" t="s">
        <v>2007</v>
      </c>
      <c r="AM197" s="65">
        <v>1.0</v>
      </c>
      <c r="AN197" s="63" t="s">
        <v>4485</v>
      </c>
      <c r="AO197" s="63" t="s">
        <v>4581</v>
      </c>
      <c r="AP197" s="63" t="s">
        <v>4420</v>
      </c>
      <c r="AQ197" s="64"/>
      <c r="AR197" s="63" t="s">
        <v>4421</v>
      </c>
      <c r="AS197" s="63" t="s">
        <v>132</v>
      </c>
      <c r="AT197" s="63" t="s">
        <v>2007</v>
      </c>
      <c r="AU197" s="63" t="s">
        <v>132</v>
      </c>
      <c r="AV197" s="63" t="s">
        <v>4606</v>
      </c>
      <c r="AW197" s="63" t="s">
        <v>4561</v>
      </c>
      <c r="AX197" s="63" t="s">
        <v>132</v>
      </c>
      <c r="AY197" s="64"/>
      <c r="AZ197" s="64"/>
      <c r="BA197" s="64"/>
      <c r="BB197" s="65">
        <v>0.0</v>
      </c>
      <c r="BC197" s="65">
        <v>1.0</v>
      </c>
      <c r="BD197" s="65">
        <v>0.0</v>
      </c>
      <c r="BE197" s="65">
        <v>1.0</v>
      </c>
      <c r="BF197" s="63" t="s">
        <v>4487</v>
      </c>
      <c r="BG197" s="65">
        <v>30.0</v>
      </c>
      <c r="BH197" s="63" t="s">
        <v>4096</v>
      </c>
      <c r="BI197" s="63" t="s">
        <v>4425</v>
      </c>
      <c r="BJ197" s="63" t="s">
        <v>4437</v>
      </c>
      <c r="BK197" s="65">
        <v>0.0</v>
      </c>
      <c r="BL197" s="65">
        <v>0.0</v>
      </c>
      <c r="BM197" s="65">
        <v>0.0</v>
      </c>
      <c r="BN197" s="65">
        <v>0.0</v>
      </c>
      <c r="BO197" s="65">
        <v>0.0</v>
      </c>
      <c r="BP197" s="65">
        <v>0.0</v>
      </c>
      <c r="BQ197" s="65">
        <v>1.0</v>
      </c>
      <c r="BR197" s="64"/>
      <c r="BS197" s="64"/>
      <c r="BT197" s="63" t="s">
        <v>4425</v>
      </c>
      <c r="BU197" s="63" t="s">
        <v>4488</v>
      </c>
      <c r="BV197" s="65">
        <v>0.0</v>
      </c>
      <c r="BW197" s="65">
        <v>0.0</v>
      </c>
      <c r="BX197" s="65">
        <v>1.0</v>
      </c>
      <c r="BY197" s="63" t="s">
        <v>4512</v>
      </c>
      <c r="BZ197" s="63" t="s">
        <v>4461</v>
      </c>
      <c r="CA197" s="63" t="s">
        <v>5518</v>
      </c>
      <c r="CB197" s="65">
        <v>0.0</v>
      </c>
      <c r="CC197" s="65">
        <v>0.0</v>
      </c>
      <c r="CD197" s="65">
        <v>0.0</v>
      </c>
      <c r="CE197" s="65">
        <v>1.0</v>
      </c>
      <c r="CF197" s="65">
        <v>0.0</v>
      </c>
      <c r="CG197" s="65">
        <v>0.0</v>
      </c>
      <c r="CH197" s="65">
        <v>0.0</v>
      </c>
      <c r="CI197" s="65">
        <v>0.0</v>
      </c>
      <c r="CJ197" s="63" t="s">
        <v>8869</v>
      </c>
      <c r="CK197" s="63" t="s">
        <v>8870</v>
      </c>
      <c r="CL197" s="65">
        <v>1.0</v>
      </c>
      <c r="CM197" s="65">
        <v>0.0</v>
      </c>
      <c r="CN197" s="65">
        <v>1.0</v>
      </c>
      <c r="CO197" s="65">
        <v>0.0</v>
      </c>
      <c r="CP197" s="65">
        <v>0.0</v>
      </c>
      <c r="CQ197" s="65">
        <v>0.0</v>
      </c>
      <c r="CR197" s="65">
        <v>0.0</v>
      </c>
      <c r="CS197" s="65">
        <v>0.0</v>
      </c>
      <c r="CT197" s="64"/>
      <c r="CU197" s="63" t="s">
        <v>4466</v>
      </c>
      <c r="CV197" s="63" t="s">
        <v>4467</v>
      </c>
      <c r="CW197" s="64"/>
      <c r="CX197" s="63" t="s">
        <v>4096</v>
      </c>
      <c r="CY197" s="65">
        <v>0.0</v>
      </c>
      <c r="CZ197" s="65">
        <v>0.0</v>
      </c>
      <c r="DA197" s="65">
        <v>0.0</v>
      </c>
      <c r="DB197" s="65">
        <v>0.0</v>
      </c>
      <c r="DC197" s="65">
        <v>0.0</v>
      </c>
      <c r="DD197" s="65">
        <v>0.0</v>
      </c>
      <c r="DE197" s="65">
        <v>0.0</v>
      </c>
      <c r="DF197" s="65">
        <v>0.0</v>
      </c>
      <c r="DG197" s="64"/>
      <c r="DH197" s="64"/>
      <c r="DI197" s="64"/>
      <c r="DJ197" s="65">
        <v>0.0</v>
      </c>
      <c r="DK197" s="65">
        <v>1.0</v>
      </c>
      <c r="DL197" s="65">
        <v>0.0</v>
      </c>
      <c r="DM197" s="63" t="s">
        <v>8871</v>
      </c>
      <c r="DN197" s="63" t="s">
        <v>4429</v>
      </c>
      <c r="DO197" s="63" t="s">
        <v>4430</v>
      </c>
      <c r="DP197" s="63" t="s">
        <v>4563</v>
      </c>
      <c r="DQ197" s="64"/>
      <c r="DR197" s="64"/>
      <c r="DS197" s="64"/>
      <c r="DT197" s="64"/>
      <c r="DU197" s="64"/>
      <c r="DV197" s="65">
        <v>0.0</v>
      </c>
      <c r="DW197" s="65">
        <v>0.0</v>
      </c>
      <c r="DX197" s="65">
        <v>0.0</v>
      </c>
      <c r="DY197" s="65">
        <v>0.0</v>
      </c>
      <c r="DZ197" s="65">
        <v>1.0</v>
      </c>
      <c r="EA197" s="63" t="s">
        <v>4563</v>
      </c>
      <c r="EB197" s="64"/>
      <c r="EC197" s="64"/>
      <c r="ED197" s="64"/>
      <c r="EE197" s="64"/>
      <c r="EF197" s="64"/>
      <c r="EG197" s="65">
        <v>0.0</v>
      </c>
      <c r="EH197" s="65">
        <v>0.0</v>
      </c>
      <c r="EI197" s="65">
        <v>0.0</v>
      </c>
      <c r="EJ197" s="65">
        <v>0.0</v>
      </c>
      <c r="EK197" s="65">
        <v>1.0</v>
      </c>
      <c r="EL197" s="63" t="s">
        <v>4564</v>
      </c>
      <c r="EM197" s="63" t="s">
        <v>4432</v>
      </c>
      <c r="EN197" s="63" t="s">
        <v>4670</v>
      </c>
      <c r="EO197" s="64"/>
      <c r="EP197" s="64"/>
      <c r="EQ197" s="64"/>
      <c r="ER197" s="64"/>
      <c r="ES197" s="64"/>
      <c r="ET197" s="64"/>
      <c r="EU197" s="64"/>
      <c r="EV197" s="65">
        <v>0.0</v>
      </c>
      <c r="EW197" s="65">
        <v>0.0</v>
      </c>
      <c r="EX197" s="65">
        <v>0.0</v>
      </c>
      <c r="EY197" s="65">
        <v>0.0</v>
      </c>
      <c r="EZ197" s="65">
        <v>0.0</v>
      </c>
      <c r="FA197" s="65">
        <v>1.0</v>
      </c>
      <c r="FB197" s="65">
        <v>0.0</v>
      </c>
      <c r="FC197" s="63" t="s">
        <v>8872</v>
      </c>
      <c r="FD197" s="63" t="s">
        <v>4425</v>
      </c>
      <c r="FE197" s="64"/>
      <c r="FF197" s="64"/>
      <c r="FG197" s="64"/>
      <c r="FH197" s="65">
        <v>0.0</v>
      </c>
      <c r="FI197" s="65">
        <v>0.0</v>
      </c>
      <c r="FJ197" s="65">
        <v>1.0</v>
      </c>
      <c r="FK197" s="63" t="s">
        <v>8873</v>
      </c>
      <c r="FL197" s="164" t="s">
        <v>8874</v>
      </c>
      <c r="FM197" s="63" t="s">
        <v>35</v>
      </c>
      <c r="FN197" s="63" t="s">
        <v>4436</v>
      </c>
      <c r="FO197" s="65">
        <v>0.0</v>
      </c>
      <c r="FP197" s="65">
        <v>0.0</v>
      </c>
      <c r="FQ197" s="65">
        <v>0.0</v>
      </c>
      <c r="FR197" s="65">
        <v>0.0</v>
      </c>
      <c r="FS197" s="65">
        <v>1.0</v>
      </c>
      <c r="FT197" s="65">
        <v>0.0</v>
      </c>
      <c r="FU197" s="65">
        <v>0.0</v>
      </c>
      <c r="FV197" s="65">
        <v>0.0</v>
      </c>
      <c r="FW197" s="63" t="s">
        <v>35</v>
      </c>
      <c r="FX197" s="63" t="s">
        <v>35</v>
      </c>
      <c r="FY197" s="65">
        <v>1.0</v>
      </c>
      <c r="FZ197" s="65">
        <v>0.0</v>
      </c>
      <c r="GA197" s="65">
        <v>0.0</v>
      </c>
      <c r="GB197" s="63" t="s">
        <v>4926</v>
      </c>
      <c r="GC197" s="64"/>
      <c r="GD197" s="64"/>
      <c r="GE197" s="64"/>
      <c r="GF197" s="64"/>
      <c r="GG197" s="64"/>
      <c r="GH197" s="64"/>
      <c r="GI197" s="65">
        <v>1.0</v>
      </c>
      <c r="GJ197" s="65">
        <v>0.0</v>
      </c>
      <c r="GK197" s="65">
        <v>0.0</v>
      </c>
      <c r="GL197" s="65">
        <v>0.0</v>
      </c>
      <c r="GM197" s="65">
        <v>0.0</v>
      </c>
      <c r="GN197" s="65">
        <v>0.0</v>
      </c>
      <c r="GO197" s="63" t="s">
        <v>564</v>
      </c>
      <c r="GP197" s="64"/>
      <c r="GQ197" s="64"/>
      <c r="GR197" s="64"/>
      <c r="GS197" s="64"/>
      <c r="GT197" s="65">
        <v>1.0</v>
      </c>
      <c r="GU197" s="65">
        <v>0.0</v>
      </c>
      <c r="GV197" s="65">
        <v>0.0</v>
      </c>
      <c r="GW197" s="64"/>
      <c r="GX197" s="65">
        <v>0.0</v>
      </c>
      <c r="GY197" s="63" t="s">
        <v>4496</v>
      </c>
      <c r="GZ197" s="63" t="s">
        <v>564</v>
      </c>
      <c r="HA197" s="64"/>
      <c r="HB197" s="64"/>
      <c r="HC197" s="64"/>
      <c r="HD197" s="64"/>
      <c r="HE197" s="65">
        <v>1.0</v>
      </c>
      <c r="HF197" s="65">
        <v>0.0</v>
      </c>
      <c r="HG197" s="65">
        <v>0.0</v>
      </c>
      <c r="HH197" s="65">
        <v>0.0</v>
      </c>
      <c r="HI197" s="63" t="s">
        <v>4674</v>
      </c>
      <c r="HJ197" s="65">
        <v>0.0</v>
      </c>
      <c r="HK197" s="65">
        <v>1.0</v>
      </c>
      <c r="HL197" s="65">
        <v>0.0</v>
      </c>
      <c r="HM197" s="65">
        <v>0.0</v>
      </c>
      <c r="HN197" s="64"/>
      <c r="HO197" s="63" t="s">
        <v>132</v>
      </c>
      <c r="HP197" s="65">
        <v>0.0</v>
      </c>
      <c r="HQ197" s="63" t="s">
        <v>6665</v>
      </c>
      <c r="HR197" s="65">
        <v>3.0</v>
      </c>
      <c r="HS197" s="63" t="s">
        <v>8875</v>
      </c>
      <c r="HT197" s="64"/>
      <c r="HU197" s="64"/>
      <c r="HV197" s="63" t="s">
        <v>8876</v>
      </c>
      <c r="HW197" s="63" t="s">
        <v>8877</v>
      </c>
      <c r="HX197" s="63" t="s">
        <v>3209</v>
      </c>
      <c r="HY197" s="63">
        <v>1.045720034E9</v>
      </c>
      <c r="HZ197" s="63" t="s">
        <v>4437</v>
      </c>
      <c r="IA197" s="65">
        <v>0.0</v>
      </c>
      <c r="IB197" s="65">
        <v>0.0</v>
      </c>
      <c r="IC197" s="65">
        <v>0.0</v>
      </c>
      <c r="ID197" s="65">
        <v>0.0</v>
      </c>
      <c r="IE197" s="65">
        <v>0.0</v>
      </c>
      <c r="IF197" s="65">
        <v>1.0</v>
      </c>
      <c r="IG197" s="65">
        <v>0.0</v>
      </c>
      <c r="IH197" s="64"/>
      <c r="II197" s="64"/>
      <c r="IJ197" s="64"/>
      <c r="IK197" s="64"/>
      <c r="IL197" s="64"/>
      <c r="IM197" s="64"/>
      <c r="IN197" s="64"/>
      <c r="IO197" s="64"/>
      <c r="IP197" s="64"/>
      <c r="IQ197" s="63" t="s">
        <v>216</v>
      </c>
      <c r="IR197" s="63">
        <v>0.0</v>
      </c>
      <c r="IS197" s="65">
        <v>1.0</v>
      </c>
      <c r="IT197" s="63" t="s">
        <v>5287</v>
      </c>
      <c r="IU197" s="64"/>
      <c r="IV197" s="64"/>
      <c r="IW197" s="64"/>
      <c r="IX197" s="64"/>
      <c r="IY197" s="64"/>
      <c r="IZ197" s="64"/>
      <c r="JA197" s="64"/>
      <c r="JB197" s="64"/>
      <c r="JC197" s="64"/>
      <c r="JD197" s="64"/>
      <c r="JE197" s="64"/>
      <c r="JF197" s="64"/>
      <c r="JG197" s="64"/>
      <c r="JH197" s="64"/>
      <c r="JI197" s="64"/>
      <c r="JJ197" s="64"/>
      <c r="JK197" s="64"/>
      <c r="JL197" s="64"/>
      <c r="JM197" s="64"/>
      <c r="JN197" s="64"/>
      <c r="JO197" s="64"/>
      <c r="JP197" s="64"/>
      <c r="JQ197" s="64"/>
      <c r="JR197" s="64"/>
      <c r="JS197" s="64"/>
      <c r="JT197" s="64"/>
      <c r="JU197" s="64"/>
      <c r="JV197" s="64"/>
      <c r="JW197" s="64"/>
      <c r="JX197" s="64"/>
      <c r="JY197" s="64"/>
      <c r="JZ197" s="64"/>
      <c r="KA197" s="64"/>
      <c r="KB197" s="64"/>
      <c r="KC197" s="64"/>
      <c r="KD197" s="64"/>
      <c r="KE197" s="64"/>
      <c r="KF197" s="64"/>
      <c r="KG197" s="64"/>
      <c r="KH197" s="64"/>
      <c r="KI197" s="64"/>
      <c r="KJ197" s="64"/>
      <c r="KK197" s="65">
        <v>5.31273986E8</v>
      </c>
      <c r="KL197" s="63" t="s">
        <v>8878</v>
      </c>
      <c r="KM197" s="163">
        <v>45326.0</v>
      </c>
      <c r="KN197" s="64"/>
      <c r="KO197" s="64"/>
      <c r="KP197" s="63" t="s">
        <v>4442</v>
      </c>
      <c r="KQ197" s="64"/>
      <c r="KR197" s="63" t="s">
        <v>6404</v>
      </c>
      <c r="KS197" s="64"/>
      <c r="KT197" s="65">
        <v>196.0</v>
      </c>
    </row>
    <row r="198" hidden="1">
      <c r="A198" s="163">
        <v>45326.0</v>
      </c>
      <c r="B198" s="163">
        <v>45326.0</v>
      </c>
      <c r="C198" s="63" t="s">
        <v>2640</v>
      </c>
      <c r="D198" s="63" t="s">
        <v>8879</v>
      </c>
      <c r="E198" s="63">
        <v>3.242203536E9</v>
      </c>
      <c r="F198" s="63" t="s">
        <v>4408</v>
      </c>
      <c r="G198" s="63" t="s">
        <v>8723</v>
      </c>
      <c r="H198" s="63" t="s">
        <v>8724</v>
      </c>
      <c r="I198" s="63" t="s">
        <v>8880</v>
      </c>
      <c r="J198" s="64"/>
      <c r="K198" s="64"/>
      <c r="L198" s="64"/>
      <c r="M198" s="64"/>
      <c r="N198" s="64"/>
      <c r="O198" s="63" t="s">
        <v>8881</v>
      </c>
      <c r="P198" s="65">
        <v>3.007346193E9</v>
      </c>
      <c r="Q198" s="63" t="s">
        <v>8882</v>
      </c>
      <c r="R198" s="64"/>
      <c r="S198" s="63" t="s">
        <v>8883</v>
      </c>
      <c r="T198" s="164" t="s">
        <v>8884</v>
      </c>
      <c r="U198" s="63" t="s">
        <v>8885</v>
      </c>
      <c r="V198" s="164" t="s">
        <v>8886</v>
      </c>
      <c r="W198" s="63" t="s">
        <v>8887</v>
      </c>
      <c r="X198" s="164" t="s">
        <v>8888</v>
      </c>
      <c r="Y198" s="65">
        <v>3.0</v>
      </c>
      <c r="Z198" s="65">
        <v>1.0</v>
      </c>
      <c r="AA198" s="63" t="s">
        <v>4417</v>
      </c>
      <c r="AB198" s="63" t="s">
        <v>35</v>
      </c>
      <c r="AC198" s="63" t="s">
        <v>35</v>
      </c>
      <c r="AD198" s="63" t="s">
        <v>132</v>
      </c>
      <c r="AE198" s="65">
        <v>1.0</v>
      </c>
      <c r="AF198" s="65">
        <v>2.0</v>
      </c>
      <c r="AG198" s="63" t="s">
        <v>2007</v>
      </c>
      <c r="AH198" s="65">
        <v>1.0</v>
      </c>
      <c r="AI198" s="63" t="s">
        <v>2007</v>
      </c>
      <c r="AJ198" s="63" t="s">
        <v>2007</v>
      </c>
      <c r="AK198" s="65">
        <v>2.0</v>
      </c>
      <c r="AL198" s="63" t="s">
        <v>2007</v>
      </c>
      <c r="AM198" s="65">
        <v>2.0</v>
      </c>
      <c r="AN198" s="63" t="s">
        <v>4485</v>
      </c>
      <c r="AO198" s="63" t="s">
        <v>4581</v>
      </c>
      <c r="AP198" s="63" t="s">
        <v>4420</v>
      </c>
      <c r="AQ198" s="64"/>
      <c r="AR198" s="63" t="s">
        <v>4421</v>
      </c>
      <c r="AS198" s="63" t="s">
        <v>35</v>
      </c>
      <c r="AT198" s="63" t="s">
        <v>8889</v>
      </c>
      <c r="AU198" s="63" t="s">
        <v>132</v>
      </c>
      <c r="AV198" s="63" t="s">
        <v>4606</v>
      </c>
      <c r="AW198" s="63" t="s">
        <v>4561</v>
      </c>
      <c r="AX198" s="63" t="s">
        <v>132</v>
      </c>
      <c r="AY198" s="64"/>
      <c r="AZ198" s="64"/>
      <c r="BA198" s="64"/>
      <c r="BB198" s="65">
        <v>0.0</v>
      </c>
      <c r="BC198" s="65">
        <v>1.0</v>
      </c>
      <c r="BD198" s="65">
        <v>0.0</v>
      </c>
      <c r="BE198" s="65">
        <v>2.0</v>
      </c>
      <c r="BF198" s="166">
        <v>45689.0</v>
      </c>
      <c r="BG198" s="65">
        <v>9000.0</v>
      </c>
      <c r="BH198" s="63" t="s">
        <v>4096</v>
      </c>
      <c r="BI198" s="63" t="s">
        <v>4461</v>
      </c>
      <c r="BJ198" s="63" t="s">
        <v>4564</v>
      </c>
      <c r="BK198" s="65">
        <v>0.0</v>
      </c>
      <c r="BL198" s="65">
        <v>0.0</v>
      </c>
      <c r="BM198" s="65">
        <v>0.0</v>
      </c>
      <c r="BN198" s="65">
        <v>0.0</v>
      </c>
      <c r="BO198" s="65">
        <v>1.0</v>
      </c>
      <c r="BP198" s="65">
        <v>0.0</v>
      </c>
      <c r="BQ198" s="65">
        <v>0.0</v>
      </c>
      <c r="BR198" s="64"/>
      <c r="BS198" s="64"/>
      <c r="BT198" s="63" t="s">
        <v>4461</v>
      </c>
      <c r="BU198" s="63" t="s">
        <v>4462</v>
      </c>
      <c r="BV198" s="65">
        <v>1.0</v>
      </c>
      <c r="BW198" s="65">
        <v>0.0</v>
      </c>
      <c r="BX198" s="65">
        <v>0.0</v>
      </c>
      <c r="BY198" s="63" t="s">
        <v>4431</v>
      </c>
      <c r="BZ198" s="63" t="s">
        <v>4461</v>
      </c>
      <c r="CA198" s="63" t="s">
        <v>4536</v>
      </c>
      <c r="CB198" s="65">
        <v>1.0</v>
      </c>
      <c r="CC198" s="65">
        <v>1.0</v>
      </c>
      <c r="CD198" s="65">
        <v>1.0</v>
      </c>
      <c r="CE198" s="65">
        <v>1.0</v>
      </c>
      <c r="CF198" s="65">
        <v>1.0</v>
      </c>
      <c r="CG198" s="65">
        <v>0.0</v>
      </c>
      <c r="CH198" s="65">
        <v>0.0</v>
      </c>
      <c r="CI198" s="65">
        <v>0.0</v>
      </c>
      <c r="CJ198" s="63" t="s">
        <v>8890</v>
      </c>
      <c r="CK198" s="63" t="s">
        <v>6114</v>
      </c>
      <c r="CL198" s="65">
        <v>1.0</v>
      </c>
      <c r="CM198" s="65">
        <v>0.0</v>
      </c>
      <c r="CN198" s="65">
        <v>0.0</v>
      </c>
      <c r="CO198" s="65">
        <v>0.0</v>
      </c>
      <c r="CP198" s="65">
        <v>1.0</v>
      </c>
      <c r="CQ198" s="65">
        <v>0.0</v>
      </c>
      <c r="CR198" s="65">
        <v>0.0</v>
      </c>
      <c r="CS198" s="65">
        <v>0.0</v>
      </c>
      <c r="CT198" s="63" t="s">
        <v>8890</v>
      </c>
      <c r="CU198" s="63" t="s">
        <v>4466</v>
      </c>
      <c r="CV198" s="63" t="s">
        <v>4467</v>
      </c>
      <c r="CW198" s="64"/>
      <c r="CX198" s="63" t="s">
        <v>4096</v>
      </c>
      <c r="CY198" s="65">
        <v>0.0</v>
      </c>
      <c r="CZ198" s="65">
        <v>0.0</v>
      </c>
      <c r="DA198" s="65">
        <v>0.0</v>
      </c>
      <c r="DB198" s="65">
        <v>0.0</v>
      </c>
      <c r="DC198" s="65">
        <v>0.0</v>
      </c>
      <c r="DD198" s="65">
        <v>0.0</v>
      </c>
      <c r="DE198" s="65">
        <v>0.0</v>
      </c>
      <c r="DF198" s="65">
        <v>0.0</v>
      </c>
      <c r="DG198" s="64"/>
      <c r="DH198" s="64"/>
      <c r="DI198" s="64"/>
      <c r="DJ198" s="65">
        <v>0.0</v>
      </c>
      <c r="DK198" s="65">
        <v>1.0</v>
      </c>
      <c r="DL198" s="65">
        <v>0.0</v>
      </c>
      <c r="DM198" s="63" t="s">
        <v>8772</v>
      </c>
      <c r="DN198" s="63" t="s">
        <v>4429</v>
      </c>
      <c r="DO198" s="63" t="s">
        <v>4430</v>
      </c>
      <c r="DP198" s="63" t="s">
        <v>4430</v>
      </c>
      <c r="DQ198" s="64"/>
      <c r="DR198" s="64"/>
      <c r="DS198" s="64"/>
      <c r="DT198" s="64"/>
      <c r="DU198" s="64"/>
      <c r="DV198" s="65">
        <v>1.0</v>
      </c>
      <c r="DW198" s="65">
        <v>0.0</v>
      </c>
      <c r="DX198" s="65">
        <v>0.0</v>
      </c>
      <c r="DY198" s="65">
        <v>0.0</v>
      </c>
      <c r="DZ198" s="65">
        <v>0.0</v>
      </c>
      <c r="EA198" s="63" t="s">
        <v>4430</v>
      </c>
      <c r="EB198" s="64"/>
      <c r="EC198" s="64"/>
      <c r="ED198" s="64"/>
      <c r="EE198" s="64"/>
      <c r="EF198" s="64"/>
      <c r="EG198" s="65">
        <v>1.0</v>
      </c>
      <c r="EH198" s="65">
        <v>0.0</v>
      </c>
      <c r="EI198" s="65">
        <v>0.0</v>
      </c>
      <c r="EJ198" s="65">
        <v>0.0</v>
      </c>
      <c r="EK198" s="65">
        <v>0.0</v>
      </c>
      <c r="EL198" s="63" t="s">
        <v>4431</v>
      </c>
      <c r="EM198" s="63" t="s">
        <v>4432</v>
      </c>
      <c r="EN198" s="63" t="s">
        <v>4670</v>
      </c>
      <c r="EO198" s="64"/>
      <c r="EP198" s="64"/>
      <c r="EQ198" s="64"/>
      <c r="ER198" s="64"/>
      <c r="ES198" s="64"/>
      <c r="ET198" s="64"/>
      <c r="EU198" s="64"/>
      <c r="EV198" s="65">
        <v>0.0</v>
      </c>
      <c r="EW198" s="65">
        <v>0.0</v>
      </c>
      <c r="EX198" s="65">
        <v>0.0</v>
      </c>
      <c r="EY198" s="65">
        <v>0.0</v>
      </c>
      <c r="EZ198" s="65">
        <v>0.0</v>
      </c>
      <c r="FA198" s="65">
        <v>1.0</v>
      </c>
      <c r="FB198" s="65">
        <v>0.0</v>
      </c>
      <c r="FC198" s="63" t="s">
        <v>8891</v>
      </c>
      <c r="FD198" s="63" t="s">
        <v>4425</v>
      </c>
      <c r="FE198" s="64"/>
      <c r="FF198" s="64"/>
      <c r="FG198" s="64"/>
      <c r="FH198" s="65">
        <v>0.0</v>
      </c>
      <c r="FI198" s="65">
        <v>0.0</v>
      </c>
      <c r="FJ198" s="65">
        <v>1.0</v>
      </c>
      <c r="FK198" s="63" t="s">
        <v>8892</v>
      </c>
      <c r="FL198" s="164" t="s">
        <v>8893</v>
      </c>
      <c r="FM198" s="63" t="s">
        <v>35</v>
      </c>
      <c r="FN198" s="63" t="s">
        <v>4436</v>
      </c>
      <c r="FO198" s="65">
        <v>0.0</v>
      </c>
      <c r="FP198" s="65">
        <v>0.0</v>
      </c>
      <c r="FQ198" s="65">
        <v>0.0</v>
      </c>
      <c r="FR198" s="65">
        <v>0.0</v>
      </c>
      <c r="FS198" s="65">
        <v>1.0</v>
      </c>
      <c r="FT198" s="65">
        <v>0.0</v>
      </c>
      <c r="FU198" s="65">
        <v>0.0</v>
      </c>
      <c r="FV198" s="65">
        <v>0.0</v>
      </c>
      <c r="FW198" s="63" t="s">
        <v>35</v>
      </c>
      <c r="FX198" s="63" t="s">
        <v>35</v>
      </c>
      <c r="FY198" s="65">
        <v>1.0</v>
      </c>
      <c r="FZ198" s="65">
        <v>0.0</v>
      </c>
      <c r="GA198" s="65">
        <v>0.0</v>
      </c>
      <c r="GB198" s="63" t="s">
        <v>5815</v>
      </c>
      <c r="GC198" s="64"/>
      <c r="GD198" s="64"/>
      <c r="GE198" s="64"/>
      <c r="GF198" s="64"/>
      <c r="GG198" s="64"/>
      <c r="GH198" s="64"/>
      <c r="GI198" s="65">
        <v>1.0</v>
      </c>
      <c r="GJ198" s="65">
        <v>1.0</v>
      </c>
      <c r="GK198" s="65">
        <v>1.0</v>
      </c>
      <c r="GL198" s="65">
        <v>1.0</v>
      </c>
      <c r="GM198" s="65">
        <v>0.0</v>
      </c>
      <c r="GN198" s="65">
        <v>0.0</v>
      </c>
      <c r="GO198" s="63" t="s">
        <v>564</v>
      </c>
      <c r="GP198" s="64"/>
      <c r="GQ198" s="64"/>
      <c r="GR198" s="64"/>
      <c r="GS198" s="64"/>
      <c r="GT198" s="65">
        <v>1.0</v>
      </c>
      <c r="GU198" s="65">
        <v>0.0</v>
      </c>
      <c r="GV198" s="65">
        <v>0.0</v>
      </c>
      <c r="GW198" s="64"/>
      <c r="GX198" s="65">
        <v>0.0</v>
      </c>
      <c r="GY198" s="63" t="s">
        <v>4518</v>
      </c>
      <c r="GZ198" s="63" t="s">
        <v>564</v>
      </c>
      <c r="HA198" s="64"/>
      <c r="HB198" s="64"/>
      <c r="HC198" s="64"/>
      <c r="HD198" s="64"/>
      <c r="HE198" s="65">
        <v>1.0</v>
      </c>
      <c r="HF198" s="65">
        <v>0.0</v>
      </c>
      <c r="HG198" s="65">
        <v>0.0</v>
      </c>
      <c r="HH198" s="65">
        <v>0.0</v>
      </c>
      <c r="HI198" s="63" t="s">
        <v>4674</v>
      </c>
      <c r="HJ198" s="65">
        <v>0.0</v>
      </c>
      <c r="HK198" s="65">
        <v>1.0</v>
      </c>
      <c r="HL198" s="65">
        <v>0.0</v>
      </c>
      <c r="HM198" s="65">
        <v>0.0</v>
      </c>
      <c r="HN198" s="64"/>
      <c r="HO198" s="63" t="s">
        <v>564</v>
      </c>
      <c r="HP198" s="65">
        <v>0.0</v>
      </c>
      <c r="HQ198" s="64"/>
      <c r="HR198" s="65">
        <v>2.0</v>
      </c>
      <c r="HS198" s="63" t="s">
        <v>8894</v>
      </c>
      <c r="HT198" s="64"/>
      <c r="HU198" s="64"/>
      <c r="HV198" s="63" t="s">
        <v>8895</v>
      </c>
      <c r="HW198" s="63" t="s">
        <v>8881</v>
      </c>
      <c r="HX198" s="63" t="s">
        <v>8896</v>
      </c>
      <c r="HY198" s="63">
        <v>1.129579267E9</v>
      </c>
      <c r="HZ198" s="63" t="s">
        <v>4437</v>
      </c>
      <c r="IA198" s="65">
        <v>0.0</v>
      </c>
      <c r="IB198" s="65">
        <v>0.0</v>
      </c>
      <c r="IC198" s="65">
        <v>0.0</v>
      </c>
      <c r="ID198" s="65">
        <v>0.0</v>
      </c>
      <c r="IE198" s="65">
        <v>0.0</v>
      </c>
      <c r="IF198" s="65">
        <v>1.0</v>
      </c>
      <c r="IG198" s="65">
        <v>0.0</v>
      </c>
      <c r="IH198" s="64"/>
      <c r="II198" s="64"/>
      <c r="IJ198" s="64"/>
      <c r="IK198" s="64"/>
      <c r="IL198" s="64"/>
      <c r="IM198" s="64"/>
      <c r="IN198" s="64"/>
      <c r="IO198" s="64"/>
      <c r="IP198" s="64"/>
      <c r="IQ198" s="63" t="s">
        <v>8897</v>
      </c>
      <c r="IR198" s="63">
        <v>40000.0</v>
      </c>
      <c r="IS198" s="65">
        <v>1.0</v>
      </c>
      <c r="IT198" s="63" t="s">
        <v>5287</v>
      </c>
      <c r="IU198" s="64"/>
      <c r="IV198" s="63" t="s">
        <v>8898</v>
      </c>
      <c r="IW198" s="164" t="s">
        <v>8899</v>
      </c>
      <c r="IX198" s="64"/>
      <c r="IY198" s="64"/>
      <c r="IZ198" s="63" t="s">
        <v>8900</v>
      </c>
      <c r="JA198" s="164" t="s">
        <v>8901</v>
      </c>
      <c r="JB198" s="64"/>
      <c r="JC198" s="64"/>
      <c r="JD198" s="64"/>
      <c r="JE198" s="63" t="s">
        <v>8902</v>
      </c>
      <c r="JF198" s="64"/>
      <c r="JG198" s="64"/>
      <c r="JH198" s="64"/>
      <c r="JI198" s="64"/>
      <c r="JJ198" s="64"/>
      <c r="JK198" s="64"/>
      <c r="JL198" s="64"/>
      <c r="JM198" s="64"/>
      <c r="JN198" s="64"/>
      <c r="JO198" s="64"/>
      <c r="JP198" s="64"/>
      <c r="JQ198" s="64"/>
      <c r="JR198" s="64"/>
      <c r="JS198" s="64"/>
      <c r="JT198" s="64"/>
      <c r="JU198" s="64"/>
      <c r="JV198" s="64"/>
      <c r="JW198" s="64"/>
      <c r="JX198" s="64"/>
      <c r="JY198" s="64"/>
      <c r="JZ198" s="64"/>
      <c r="KA198" s="64"/>
      <c r="KB198" s="64"/>
      <c r="KC198" s="64"/>
      <c r="KD198" s="64"/>
      <c r="KE198" s="64"/>
      <c r="KF198" s="64"/>
      <c r="KG198" s="64"/>
      <c r="KH198" s="64"/>
      <c r="KI198" s="64"/>
      <c r="KJ198" s="64"/>
      <c r="KK198" s="65">
        <v>5.31569005E8</v>
      </c>
      <c r="KL198" s="63" t="s">
        <v>8903</v>
      </c>
      <c r="KM198" s="163">
        <v>45327.0</v>
      </c>
      <c r="KN198" s="64"/>
      <c r="KO198" s="64"/>
      <c r="KP198" s="63" t="s">
        <v>4442</v>
      </c>
      <c r="KQ198" s="64"/>
      <c r="KR198" s="63" t="s">
        <v>6404</v>
      </c>
      <c r="KS198" s="64"/>
      <c r="KT198" s="65">
        <v>197.0</v>
      </c>
    </row>
    <row r="199" hidden="1">
      <c r="A199" s="163">
        <v>45333.0</v>
      </c>
      <c r="B199" s="163">
        <v>45333.0</v>
      </c>
      <c r="C199" s="63" t="s">
        <v>8904</v>
      </c>
      <c r="D199" s="63" t="s">
        <v>8905</v>
      </c>
      <c r="E199" s="63">
        <v>3.148389903E9</v>
      </c>
      <c r="F199" s="63" t="s">
        <v>4408</v>
      </c>
      <c r="G199" s="63" t="s">
        <v>4409</v>
      </c>
      <c r="H199" s="63" t="s">
        <v>30</v>
      </c>
      <c r="I199" s="63" t="s">
        <v>31</v>
      </c>
      <c r="J199" s="63" t="s">
        <v>8906</v>
      </c>
      <c r="K199" s="65">
        <v>6.266842</v>
      </c>
      <c r="L199" s="65">
        <v>-75.535532</v>
      </c>
      <c r="M199" s="65">
        <v>2030.71</v>
      </c>
      <c r="N199" s="65">
        <v>97.0</v>
      </c>
      <c r="O199" s="63" t="s">
        <v>8907</v>
      </c>
      <c r="P199" s="65">
        <v>3.222254045E9</v>
      </c>
      <c r="Q199" s="63" t="s">
        <v>3961</v>
      </c>
      <c r="R199" s="64"/>
      <c r="S199" s="63" t="s">
        <v>8908</v>
      </c>
      <c r="T199" s="164" t="s">
        <v>8909</v>
      </c>
      <c r="U199" s="64"/>
      <c r="V199" s="64"/>
      <c r="W199" s="64"/>
      <c r="X199" s="64"/>
      <c r="Y199" s="65">
        <v>5.0</v>
      </c>
      <c r="Z199" s="65">
        <v>2.0</v>
      </c>
      <c r="AA199" s="63" t="s">
        <v>4454</v>
      </c>
      <c r="AB199" s="63" t="s">
        <v>35</v>
      </c>
      <c r="AC199" s="63" t="s">
        <v>35</v>
      </c>
      <c r="AD199" s="63" t="s">
        <v>35</v>
      </c>
      <c r="AE199" s="65">
        <v>4.0</v>
      </c>
      <c r="AF199" s="65">
        <v>2.0</v>
      </c>
      <c r="AG199" s="65">
        <v>1.0</v>
      </c>
      <c r="AH199" s="65">
        <v>2.0</v>
      </c>
      <c r="AI199" s="65">
        <v>1.0</v>
      </c>
      <c r="AJ199" s="65">
        <v>1.0</v>
      </c>
      <c r="AK199" s="63" t="s">
        <v>2007</v>
      </c>
      <c r="AL199" s="63" t="s">
        <v>2007</v>
      </c>
      <c r="AM199" s="65">
        <v>1.0</v>
      </c>
      <c r="AN199" s="63" t="s">
        <v>4485</v>
      </c>
      <c r="AO199" s="63" t="s">
        <v>4419</v>
      </c>
      <c r="AP199" s="63" t="s">
        <v>4582</v>
      </c>
      <c r="AQ199" s="64"/>
      <c r="AR199" s="63" t="s">
        <v>4421</v>
      </c>
      <c r="AS199" s="63" t="s">
        <v>35</v>
      </c>
      <c r="AT199" s="64"/>
      <c r="AU199" s="63" t="s">
        <v>132</v>
      </c>
      <c r="AV199" s="63" t="s">
        <v>4458</v>
      </c>
      <c r="AW199" s="63" t="s">
        <v>4561</v>
      </c>
      <c r="AX199" s="63" t="s">
        <v>35</v>
      </c>
      <c r="AY199" s="64"/>
      <c r="AZ199" s="64"/>
      <c r="BA199" s="64"/>
      <c r="BB199" s="65">
        <v>1.0</v>
      </c>
      <c r="BC199" s="65">
        <v>0.0</v>
      </c>
      <c r="BD199" s="65">
        <v>0.0</v>
      </c>
      <c r="BE199" s="65">
        <v>2.0</v>
      </c>
      <c r="BF199" s="65">
        <v>3.0</v>
      </c>
      <c r="BG199" s="65">
        <v>14.0</v>
      </c>
      <c r="BH199" s="63" t="s">
        <v>4424</v>
      </c>
      <c r="BI199" s="63" t="s">
        <v>4460</v>
      </c>
      <c r="BJ199" s="63" t="s">
        <v>4424</v>
      </c>
      <c r="BK199" s="65">
        <v>0.0</v>
      </c>
      <c r="BL199" s="65">
        <v>1.0</v>
      </c>
      <c r="BM199" s="65">
        <v>0.0</v>
      </c>
      <c r="BN199" s="65">
        <v>0.0</v>
      </c>
      <c r="BO199" s="65">
        <v>0.0</v>
      </c>
      <c r="BP199" s="65">
        <v>0.0</v>
      </c>
      <c r="BQ199" s="65">
        <v>0.0</v>
      </c>
      <c r="BR199" s="64"/>
      <c r="BS199" s="64"/>
      <c r="BT199" s="63" t="s">
        <v>4460</v>
      </c>
      <c r="BU199" s="63" t="s">
        <v>4488</v>
      </c>
      <c r="BV199" s="65">
        <v>0.0</v>
      </c>
      <c r="BW199" s="65">
        <v>0.0</v>
      </c>
      <c r="BX199" s="65">
        <v>1.0</v>
      </c>
      <c r="BY199" s="63" t="s">
        <v>4426</v>
      </c>
      <c r="BZ199" s="63" t="s">
        <v>4460</v>
      </c>
      <c r="CA199" s="63" t="s">
        <v>4740</v>
      </c>
      <c r="CB199" s="65">
        <v>1.0</v>
      </c>
      <c r="CC199" s="65">
        <v>1.0</v>
      </c>
      <c r="CD199" s="65">
        <v>0.0</v>
      </c>
      <c r="CE199" s="65">
        <v>0.0</v>
      </c>
      <c r="CF199" s="65">
        <v>0.0</v>
      </c>
      <c r="CG199" s="65">
        <v>0.0</v>
      </c>
      <c r="CH199" s="65">
        <v>0.0</v>
      </c>
      <c r="CI199" s="65">
        <v>0.0</v>
      </c>
      <c r="CJ199" s="64"/>
      <c r="CK199" s="63" t="s">
        <v>4437</v>
      </c>
      <c r="CL199" s="65">
        <v>0.0</v>
      </c>
      <c r="CM199" s="65">
        <v>0.0</v>
      </c>
      <c r="CN199" s="65">
        <v>0.0</v>
      </c>
      <c r="CO199" s="65">
        <v>0.0</v>
      </c>
      <c r="CP199" s="65">
        <v>0.0</v>
      </c>
      <c r="CQ199" s="65">
        <v>0.0</v>
      </c>
      <c r="CR199" s="65">
        <v>0.0</v>
      </c>
      <c r="CS199" s="65">
        <v>1.0</v>
      </c>
      <c r="CT199" s="63" t="s">
        <v>4943</v>
      </c>
      <c r="CU199" s="63" t="s">
        <v>4491</v>
      </c>
      <c r="CV199" s="63" t="s">
        <v>4467</v>
      </c>
      <c r="CW199" s="64"/>
      <c r="CX199" s="63" t="s">
        <v>4437</v>
      </c>
      <c r="CY199" s="65">
        <v>0.0</v>
      </c>
      <c r="CZ199" s="65">
        <v>0.0</v>
      </c>
      <c r="DA199" s="65">
        <v>0.0</v>
      </c>
      <c r="DB199" s="65">
        <v>0.0</v>
      </c>
      <c r="DC199" s="65">
        <v>0.0</v>
      </c>
      <c r="DD199" s="65">
        <v>0.0</v>
      </c>
      <c r="DE199" s="65">
        <v>0.0</v>
      </c>
      <c r="DF199" s="65">
        <v>0.0</v>
      </c>
      <c r="DG199" s="64"/>
      <c r="DH199" s="64"/>
      <c r="DI199" s="64"/>
      <c r="DJ199" s="65">
        <v>0.0</v>
      </c>
      <c r="DK199" s="65">
        <v>0.0</v>
      </c>
      <c r="DL199" s="65">
        <v>1.0</v>
      </c>
      <c r="DM199" s="64"/>
      <c r="DN199" s="63" t="s">
        <v>4429</v>
      </c>
      <c r="DO199" s="63" t="s">
        <v>4430</v>
      </c>
      <c r="DP199" s="64"/>
      <c r="DQ199" s="64"/>
      <c r="DR199" s="64"/>
      <c r="DS199" s="64"/>
      <c r="DT199" s="64"/>
      <c r="DU199" s="64"/>
      <c r="DV199" s="64"/>
      <c r="DW199" s="64"/>
      <c r="DX199" s="64"/>
      <c r="DY199" s="64"/>
      <c r="DZ199" s="64"/>
      <c r="EA199" s="63" t="s">
        <v>4563</v>
      </c>
      <c r="EB199" s="64"/>
      <c r="EC199" s="64"/>
      <c r="ED199" s="64"/>
      <c r="EE199" s="64"/>
      <c r="EF199" s="64"/>
      <c r="EG199" s="65">
        <v>0.0</v>
      </c>
      <c r="EH199" s="65">
        <v>0.0</v>
      </c>
      <c r="EI199" s="65">
        <v>0.0</v>
      </c>
      <c r="EJ199" s="65">
        <v>0.0</v>
      </c>
      <c r="EK199" s="65">
        <v>1.0</v>
      </c>
      <c r="EL199" s="63" t="s">
        <v>4437</v>
      </c>
      <c r="EM199" s="63" t="s">
        <v>4432</v>
      </c>
      <c r="EN199" s="63" t="s">
        <v>4691</v>
      </c>
      <c r="EO199" s="64"/>
      <c r="EP199" s="64"/>
      <c r="EQ199" s="64"/>
      <c r="ER199" s="64"/>
      <c r="ES199" s="64"/>
      <c r="ET199" s="64"/>
      <c r="EU199" s="64"/>
      <c r="EV199" s="65">
        <v>0.0</v>
      </c>
      <c r="EW199" s="65">
        <v>1.0</v>
      </c>
      <c r="EX199" s="65">
        <v>0.0</v>
      </c>
      <c r="EY199" s="65">
        <v>0.0</v>
      </c>
      <c r="EZ199" s="65">
        <v>0.0</v>
      </c>
      <c r="FA199" s="65">
        <v>0.0</v>
      </c>
      <c r="FB199" s="65">
        <v>0.0</v>
      </c>
      <c r="FC199" s="64"/>
      <c r="FD199" s="63" t="s">
        <v>4460</v>
      </c>
      <c r="FE199" s="64"/>
      <c r="FF199" s="64"/>
      <c r="FG199" s="64"/>
      <c r="FH199" s="65">
        <v>1.0</v>
      </c>
      <c r="FI199" s="65">
        <v>0.0</v>
      </c>
      <c r="FJ199" s="65">
        <v>0.0</v>
      </c>
      <c r="FK199" s="64"/>
      <c r="FL199" s="64"/>
      <c r="FM199" s="63" t="s">
        <v>35</v>
      </c>
      <c r="FN199" s="63" t="s">
        <v>4495</v>
      </c>
      <c r="FO199" s="65">
        <v>1.0</v>
      </c>
      <c r="FP199" s="65">
        <v>0.0</v>
      </c>
      <c r="FQ199" s="65">
        <v>0.0</v>
      </c>
      <c r="FR199" s="65">
        <v>0.0</v>
      </c>
      <c r="FS199" s="65">
        <v>0.0</v>
      </c>
      <c r="FT199" s="65">
        <v>0.0</v>
      </c>
      <c r="FU199" s="65">
        <v>0.0</v>
      </c>
      <c r="FV199" s="65">
        <v>0.0</v>
      </c>
      <c r="FW199" s="63" t="s">
        <v>132</v>
      </c>
      <c r="FX199" s="63" t="s">
        <v>35</v>
      </c>
      <c r="FY199" s="65">
        <v>1.0</v>
      </c>
      <c r="FZ199" s="65">
        <v>0.0</v>
      </c>
      <c r="GA199" s="65">
        <v>0.0</v>
      </c>
      <c r="GB199" s="63" t="s">
        <v>2007</v>
      </c>
      <c r="GC199" s="64"/>
      <c r="GD199" s="64"/>
      <c r="GE199" s="64"/>
      <c r="GF199" s="64"/>
      <c r="GG199" s="64"/>
      <c r="GH199" s="64"/>
      <c r="GI199" s="65">
        <v>0.0</v>
      </c>
      <c r="GJ199" s="65">
        <v>0.0</v>
      </c>
      <c r="GK199" s="65">
        <v>0.0</v>
      </c>
      <c r="GL199" s="65">
        <v>0.0</v>
      </c>
      <c r="GM199" s="65">
        <v>1.0</v>
      </c>
      <c r="GN199" s="65">
        <v>0.0</v>
      </c>
      <c r="GO199" s="63" t="s">
        <v>564</v>
      </c>
      <c r="GP199" s="64"/>
      <c r="GQ199" s="64"/>
      <c r="GR199" s="64"/>
      <c r="GS199" s="64"/>
      <c r="GT199" s="65">
        <v>1.0</v>
      </c>
      <c r="GU199" s="65">
        <v>0.0</v>
      </c>
      <c r="GV199" s="65">
        <v>0.0</v>
      </c>
      <c r="GW199" s="64"/>
      <c r="GX199" s="65">
        <v>0.0</v>
      </c>
      <c r="GY199" s="63" t="s">
        <v>4496</v>
      </c>
      <c r="GZ199" s="63" t="s">
        <v>132</v>
      </c>
      <c r="HA199" s="64"/>
      <c r="HB199" s="64"/>
      <c r="HC199" s="64"/>
      <c r="HD199" s="64"/>
      <c r="HE199" s="65">
        <v>0.0</v>
      </c>
      <c r="HF199" s="65">
        <v>1.0</v>
      </c>
      <c r="HG199" s="65">
        <v>0.0</v>
      </c>
      <c r="HH199" s="65">
        <v>0.0</v>
      </c>
      <c r="HI199" s="63" t="s">
        <v>4519</v>
      </c>
      <c r="HJ199" s="65">
        <v>1.0</v>
      </c>
      <c r="HK199" s="65">
        <v>0.0</v>
      </c>
      <c r="HL199" s="65">
        <v>0.0</v>
      </c>
      <c r="HM199" s="65">
        <v>0.0</v>
      </c>
      <c r="HN199" s="64"/>
      <c r="HO199" s="63" t="s">
        <v>132</v>
      </c>
      <c r="HP199" s="65">
        <v>80000.0</v>
      </c>
      <c r="HQ199" s="63" t="s">
        <v>5789</v>
      </c>
      <c r="HR199" s="65">
        <v>1.0</v>
      </c>
      <c r="HS199" s="64"/>
      <c r="HT199" s="64"/>
      <c r="HU199" s="64"/>
      <c r="HV199" s="63" t="s">
        <v>8910</v>
      </c>
      <c r="HW199" s="63" t="s">
        <v>8911</v>
      </c>
      <c r="HX199" s="63" t="s">
        <v>2645</v>
      </c>
      <c r="HY199" s="63">
        <v>8.3963859E7</v>
      </c>
      <c r="HZ199" s="63" t="s">
        <v>4437</v>
      </c>
      <c r="IA199" s="65">
        <v>0.0</v>
      </c>
      <c r="IB199" s="65">
        <v>0.0</v>
      </c>
      <c r="IC199" s="65">
        <v>0.0</v>
      </c>
      <c r="ID199" s="65">
        <v>0.0</v>
      </c>
      <c r="IE199" s="65">
        <v>0.0</v>
      </c>
      <c r="IF199" s="65">
        <v>1.0</v>
      </c>
      <c r="IG199" s="65">
        <v>0.0</v>
      </c>
      <c r="IH199" s="64"/>
      <c r="II199" s="64"/>
      <c r="IJ199" s="64"/>
      <c r="IK199" s="64"/>
      <c r="IL199" s="64"/>
      <c r="IM199" s="64"/>
      <c r="IN199" s="64"/>
      <c r="IO199" s="64"/>
      <c r="IP199" s="64"/>
      <c r="IQ199" s="64"/>
      <c r="IR199" s="63">
        <v>15800.0</v>
      </c>
      <c r="IS199" s="65">
        <v>1.0</v>
      </c>
      <c r="IT199" s="63" t="s">
        <v>5428</v>
      </c>
      <c r="IU199" s="64"/>
      <c r="IV199" s="63" t="s">
        <v>8912</v>
      </c>
      <c r="IW199" s="164" t="s">
        <v>8913</v>
      </c>
      <c r="IX199" s="64"/>
      <c r="IY199" s="64"/>
      <c r="IZ199" s="64"/>
      <c r="JA199" s="64"/>
      <c r="JB199" s="64"/>
      <c r="JC199" s="64"/>
      <c r="JD199" s="64"/>
      <c r="JE199" s="64"/>
      <c r="JF199" s="64"/>
      <c r="JG199" s="64"/>
      <c r="JH199" s="64"/>
      <c r="JI199" s="64"/>
      <c r="JJ199" s="64"/>
      <c r="JK199" s="64"/>
      <c r="JL199" s="64"/>
      <c r="JM199" s="64"/>
      <c r="JN199" s="64"/>
      <c r="JO199" s="64"/>
      <c r="JP199" s="64"/>
      <c r="JQ199" s="64"/>
      <c r="JR199" s="64"/>
      <c r="JS199" s="64"/>
      <c r="JT199" s="64"/>
      <c r="JU199" s="64"/>
      <c r="JV199" s="64"/>
      <c r="JW199" s="64"/>
      <c r="JX199" s="64"/>
      <c r="JY199" s="64"/>
      <c r="JZ199" s="64"/>
      <c r="KA199" s="64"/>
      <c r="KB199" s="64"/>
      <c r="KC199" s="64"/>
      <c r="KD199" s="64"/>
      <c r="KE199" s="64"/>
      <c r="KF199" s="64"/>
      <c r="KG199" s="64"/>
      <c r="KH199" s="64"/>
      <c r="KI199" s="64"/>
      <c r="KJ199" s="64"/>
      <c r="KK199" s="65">
        <v>5.33229638E8</v>
      </c>
      <c r="KL199" s="63" t="s">
        <v>8914</v>
      </c>
      <c r="KM199" s="163">
        <v>45333.0</v>
      </c>
      <c r="KN199" s="64"/>
      <c r="KO199" s="64"/>
      <c r="KP199" s="63" t="s">
        <v>4442</v>
      </c>
      <c r="KQ199" s="64"/>
      <c r="KR199" s="63" t="s">
        <v>6404</v>
      </c>
      <c r="KS199" s="64"/>
      <c r="KT199" s="65">
        <v>198.0</v>
      </c>
    </row>
    <row r="200" hidden="1">
      <c r="A200" s="163">
        <v>45333.0</v>
      </c>
      <c r="B200" s="163">
        <v>45333.0</v>
      </c>
      <c r="C200" s="63" t="s">
        <v>7490</v>
      </c>
      <c r="D200" s="63" t="s">
        <v>7491</v>
      </c>
      <c r="E200" s="63">
        <v>3.016405808E9</v>
      </c>
      <c r="F200" s="63" t="s">
        <v>4408</v>
      </c>
      <c r="G200" s="63" t="s">
        <v>4409</v>
      </c>
      <c r="H200" s="63" t="s">
        <v>30</v>
      </c>
      <c r="I200" s="63" t="s">
        <v>8915</v>
      </c>
      <c r="J200" s="63" t="s">
        <v>8916</v>
      </c>
      <c r="K200" s="65">
        <v>6.267319</v>
      </c>
      <c r="L200" s="65">
        <v>-75.533054</v>
      </c>
      <c r="M200" s="65">
        <v>2107.199951</v>
      </c>
      <c r="N200" s="65">
        <v>36.90000153</v>
      </c>
      <c r="O200" s="63" t="s">
        <v>8917</v>
      </c>
      <c r="P200" s="65">
        <v>3.15046669E8</v>
      </c>
      <c r="Q200" s="63" t="s">
        <v>8918</v>
      </c>
      <c r="R200" s="64"/>
      <c r="S200" s="63" t="s">
        <v>8919</v>
      </c>
      <c r="T200" s="164" t="s">
        <v>8920</v>
      </c>
      <c r="U200" s="63" t="s">
        <v>8921</v>
      </c>
      <c r="V200" s="164" t="s">
        <v>8922</v>
      </c>
      <c r="W200" s="63" t="s">
        <v>8923</v>
      </c>
      <c r="X200" s="164" t="s">
        <v>8924</v>
      </c>
      <c r="Y200" s="65">
        <v>1.0</v>
      </c>
      <c r="Z200" s="65">
        <v>1.0</v>
      </c>
      <c r="AA200" s="63" t="s">
        <v>4484</v>
      </c>
      <c r="AB200" s="63" t="s">
        <v>35</v>
      </c>
      <c r="AC200" s="63" t="s">
        <v>132</v>
      </c>
      <c r="AD200" s="63" t="s">
        <v>35</v>
      </c>
      <c r="AE200" s="65">
        <v>1.0</v>
      </c>
      <c r="AF200" s="63" t="s">
        <v>2007</v>
      </c>
      <c r="AG200" s="63" t="s">
        <v>2007</v>
      </c>
      <c r="AH200" s="63" t="s">
        <v>2007</v>
      </c>
      <c r="AI200" s="63" t="s">
        <v>2007</v>
      </c>
      <c r="AJ200" s="63" t="s">
        <v>2007</v>
      </c>
      <c r="AK200" s="65">
        <v>1.0</v>
      </c>
      <c r="AL200" s="63" t="s">
        <v>2007</v>
      </c>
      <c r="AM200" s="65">
        <v>1.0</v>
      </c>
      <c r="AN200" s="63" t="s">
        <v>4485</v>
      </c>
      <c r="AO200" s="63" t="s">
        <v>4581</v>
      </c>
      <c r="AP200" s="63" t="s">
        <v>4420</v>
      </c>
      <c r="AQ200" s="64"/>
      <c r="AR200" s="63" t="s">
        <v>4421</v>
      </c>
      <c r="AS200" s="63" t="s">
        <v>132</v>
      </c>
      <c r="AT200" s="64"/>
      <c r="AU200" s="63" t="s">
        <v>132</v>
      </c>
      <c r="AV200" s="63" t="s">
        <v>4458</v>
      </c>
      <c r="AW200" s="63" t="s">
        <v>4423</v>
      </c>
      <c r="AX200" s="63" t="s">
        <v>132</v>
      </c>
      <c r="AY200" s="64"/>
      <c r="AZ200" s="64"/>
      <c r="BA200" s="64"/>
      <c r="BB200" s="65">
        <v>0.0</v>
      </c>
      <c r="BC200" s="65">
        <v>1.0</v>
      </c>
      <c r="BD200" s="65">
        <v>0.0</v>
      </c>
      <c r="BE200" s="65">
        <v>1.0</v>
      </c>
      <c r="BF200" s="166">
        <v>45689.0</v>
      </c>
      <c r="BG200" s="65">
        <v>30.0</v>
      </c>
      <c r="BH200" s="63" t="s">
        <v>4459</v>
      </c>
      <c r="BI200" s="63" t="s">
        <v>4461</v>
      </c>
      <c r="BJ200" s="63" t="s">
        <v>4424</v>
      </c>
      <c r="BK200" s="65">
        <v>0.0</v>
      </c>
      <c r="BL200" s="65">
        <v>1.0</v>
      </c>
      <c r="BM200" s="65">
        <v>0.0</v>
      </c>
      <c r="BN200" s="65">
        <v>0.0</v>
      </c>
      <c r="BO200" s="65">
        <v>0.0</v>
      </c>
      <c r="BP200" s="65">
        <v>0.0</v>
      </c>
      <c r="BQ200" s="65">
        <v>0.0</v>
      </c>
      <c r="BR200" s="64"/>
      <c r="BS200" s="64"/>
      <c r="BT200" s="63" t="s">
        <v>4461</v>
      </c>
      <c r="BU200" s="63" t="s">
        <v>4424</v>
      </c>
      <c r="BV200" s="65">
        <v>0.0</v>
      </c>
      <c r="BW200" s="65">
        <v>1.0</v>
      </c>
      <c r="BX200" s="65">
        <v>0.0</v>
      </c>
      <c r="BY200" s="63" t="s">
        <v>4564</v>
      </c>
      <c r="BZ200" s="63" t="s">
        <v>4460</v>
      </c>
      <c r="CA200" s="63" t="s">
        <v>4586</v>
      </c>
      <c r="CB200" s="65">
        <v>0.0</v>
      </c>
      <c r="CC200" s="65">
        <v>1.0</v>
      </c>
      <c r="CD200" s="65">
        <v>1.0</v>
      </c>
      <c r="CE200" s="65">
        <v>0.0</v>
      </c>
      <c r="CF200" s="65">
        <v>0.0</v>
      </c>
      <c r="CG200" s="65">
        <v>0.0</v>
      </c>
      <c r="CH200" s="65">
        <v>0.0</v>
      </c>
      <c r="CI200" s="65">
        <v>0.0</v>
      </c>
      <c r="CJ200" s="64"/>
      <c r="CK200" s="63" t="s">
        <v>5554</v>
      </c>
      <c r="CL200" s="65">
        <v>0.0</v>
      </c>
      <c r="CM200" s="65">
        <v>0.0</v>
      </c>
      <c r="CN200" s="65">
        <v>0.0</v>
      </c>
      <c r="CO200" s="65">
        <v>1.0</v>
      </c>
      <c r="CP200" s="65">
        <v>0.0</v>
      </c>
      <c r="CQ200" s="65">
        <v>0.0</v>
      </c>
      <c r="CR200" s="65">
        <v>0.0</v>
      </c>
      <c r="CS200" s="65">
        <v>0.0</v>
      </c>
      <c r="CT200" s="63" t="s">
        <v>2007</v>
      </c>
      <c r="CU200" s="63" t="s">
        <v>4427</v>
      </c>
      <c r="CV200" s="64"/>
      <c r="CW200" s="64"/>
      <c r="CX200" s="63" t="s">
        <v>4514</v>
      </c>
      <c r="CY200" s="65">
        <v>0.0</v>
      </c>
      <c r="CZ200" s="65">
        <v>0.0</v>
      </c>
      <c r="DA200" s="65">
        <v>0.0</v>
      </c>
      <c r="DB200" s="65">
        <v>0.0</v>
      </c>
      <c r="DC200" s="65">
        <v>0.0</v>
      </c>
      <c r="DD200" s="65">
        <v>0.0</v>
      </c>
      <c r="DE200" s="65">
        <v>0.0</v>
      </c>
      <c r="DF200" s="65">
        <v>0.0</v>
      </c>
      <c r="DG200" s="64"/>
      <c r="DH200" s="64"/>
      <c r="DI200" s="64"/>
      <c r="DJ200" s="65">
        <v>1.0</v>
      </c>
      <c r="DK200" s="65">
        <v>0.0</v>
      </c>
      <c r="DL200" s="65">
        <v>0.0</v>
      </c>
      <c r="DM200" s="64"/>
      <c r="DN200" s="63" t="s">
        <v>4429</v>
      </c>
      <c r="DO200" s="63" t="s">
        <v>4430</v>
      </c>
      <c r="DP200" s="63" t="s">
        <v>541</v>
      </c>
      <c r="DQ200" s="64"/>
      <c r="DR200" s="64"/>
      <c r="DS200" s="64"/>
      <c r="DT200" s="64"/>
      <c r="DU200" s="64"/>
      <c r="DV200" s="65">
        <v>0.0</v>
      </c>
      <c r="DW200" s="65">
        <v>1.0</v>
      </c>
      <c r="DX200" s="65">
        <v>0.0</v>
      </c>
      <c r="DY200" s="65">
        <v>0.0</v>
      </c>
      <c r="DZ200" s="65">
        <v>0.0</v>
      </c>
      <c r="EA200" s="63" t="s">
        <v>541</v>
      </c>
      <c r="EB200" s="64"/>
      <c r="EC200" s="64"/>
      <c r="ED200" s="64"/>
      <c r="EE200" s="64"/>
      <c r="EF200" s="64"/>
      <c r="EG200" s="65">
        <v>0.0</v>
      </c>
      <c r="EH200" s="65">
        <v>1.0</v>
      </c>
      <c r="EI200" s="65">
        <v>0.0</v>
      </c>
      <c r="EJ200" s="65">
        <v>0.0</v>
      </c>
      <c r="EK200" s="65">
        <v>0.0</v>
      </c>
      <c r="EL200" s="63" t="s">
        <v>4096</v>
      </c>
      <c r="EM200" s="63" t="s">
        <v>4432</v>
      </c>
      <c r="EN200" s="63" t="s">
        <v>4494</v>
      </c>
      <c r="EO200" s="64"/>
      <c r="EP200" s="64"/>
      <c r="EQ200" s="64"/>
      <c r="ER200" s="64"/>
      <c r="ES200" s="64"/>
      <c r="ET200" s="64"/>
      <c r="EU200" s="64"/>
      <c r="EV200" s="65">
        <v>1.0</v>
      </c>
      <c r="EW200" s="65">
        <v>0.0</v>
      </c>
      <c r="EX200" s="65">
        <v>0.0</v>
      </c>
      <c r="EY200" s="65">
        <v>0.0</v>
      </c>
      <c r="EZ200" s="65">
        <v>0.0</v>
      </c>
      <c r="FA200" s="65">
        <v>0.0</v>
      </c>
      <c r="FB200" s="65">
        <v>0.0</v>
      </c>
      <c r="FC200" s="64"/>
      <c r="FD200" s="63" t="s">
        <v>4461</v>
      </c>
      <c r="FE200" s="64"/>
      <c r="FF200" s="64"/>
      <c r="FG200" s="64"/>
      <c r="FH200" s="65">
        <v>0.0</v>
      </c>
      <c r="FI200" s="65">
        <v>1.0</v>
      </c>
      <c r="FJ200" s="65">
        <v>0.0</v>
      </c>
      <c r="FK200" s="63" t="s">
        <v>8925</v>
      </c>
      <c r="FL200" s="164" t="s">
        <v>8926</v>
      </c>
      <c r="FM200" s="63" t="s">
        <v>35</v>
      </c>
      <c r="FN200" s="63" t="s">
        <v>5086</v>
      </c>
      <c r="FO200" s="65">
        <v>0.0</v>
      </c>
      <c r="FP200" s="65">
        <v>0.0</v>
      </c>
      <c r="FQ200" s="65">
        <v>0.0</v>
      </c>
      <c r="FR200" s="65">
        <v>0.0</v>
      </c>
      <c r="FS200" s="65">
        <v>0.0</v>
      </c>
      <c r="FT200" s="65">
        <v>0.0</v>
      </c>
      <c r="FU200" s="65">
        <v>0.0</v>
      </c>
      <c r="FV200" s="65">
        <v>1.0</v>
      </c>
      <c r="FW200" s="63" t="s">
        <v>35</v>
      </c>
      <c r="FX200" s="63" t="s">
        <v>132</v>
      </c>
      <c r="FY200" s="65">
        <v>0.0</v>
      </c>
      <c r="FZ200" s="65">
        <v>1.0</v>
      </c>
      <c r="GA200" s="65">
        <v>0.0</v>
      </c>
      <c r="GB200" s="63" t="s">
        <v>4926</v>
      </c>
      <c r="GC200" s="64"/>
      <c r="GD200" s="64"/>
      <c r="GE200" s="64"/>
      <c r="GF200" s="64"/>
      <c r="GG200" s="64"/>
      <c r="GH200" s="64"/>
      <c r="GI200" s="65">
        <v>1.0</v>
      </c>
      <c r="GJ200" s="65">
        <v>0.0</v>
      </c>
      <c r="GK200" s="65">
        <v>0.0</v>
      </c>
      <c r="GL200" s="65">
        <v>0.0</v>
      </c>
      <c r="GM200" s="65">
        <v>0.0</v>
      </c>
      <c r="GN200" s="65">
        <v>0.0</v>
      </c>
      <c r="GO200" s="63" t="s">
        <v>564</v>
      </c>
      <c r="GP200" s="64"/>
      <c r="GQ200" s="64"/>
      <c r="GR200" s="64"/>
      <c r="GS200" s="64"/>
      <c r="GT200" s="65">
        <v>1.0</v>
      </c>
      <c r="GU200" s="65">
        <v>0.0</v>
      </c>
      <c r="GV200" s="65">
        <v>0.0</v>
      </c>
      <c r="GW200" s="64"/>
      <c r="GX200" s="65">
        <v>0.0</v>
      </c>
      <c r="GY200" s="63" t="s">
        <v>4474</v>
      </c>
      <c r="GZ200" s="63" t="s">
        <v>564</v>
      </c>
      <c r="HA200" s="64"/>
      <c r="HB200" s="64"/>
      <c r="HC200" s="64"/>
      <c r="HD200" s="64"/>
      <c r="HE200" s="65">
        <v>1.0</v>
      </c>
      <c r="HF200" s="65">
        <v>0.0</v>
      </c>
      <c r="HG200" s="65">
        <v>0.0</v>
      </c>
      <c r="HH200" s="65">
        <v>0.0</v>
      </c>
      <c r="HI200" s="63" t="s">
        <v>4519</v>
      </c>
      <c r="HJ200" s="65">
        <v>1.0</v>
      </c>
      <c r="HK200" s="65">
        <v>0.0</v>
      </c>
      <c r="HL200" s="65">
        <v>0.0</v>
      </c>
      <c r="HM200" s="65">
        <v>0.0</v>
      </c>
      <c r="HN200" s="64"/>
      <c r="HO200" s="63" t="s">
        <v>132</v>
      </c>
      <c r="HP200" s="65">
        <v>45000.0</v>
      </c>
      <c r="HQ200" s="64"/>
      <c r="HR200" s="65">
        <v>3.0</v>
      </c>
      <c r="HS200" s="63" t="s">
        <v>8927</v>
      </c>
      <c r="HT200" s="64"/>
      <c r="HU200" s="64"/>
      <c r="HV200" s="63" t="s">
        <v>8928</v>
      </c>
      <c r="HW200" s="63" t="s">
        <v>646</v>
      </c>
      <c r="HX200" s="63" t="s">
        <v>5321</v>
      </c>
      <c r="HY200" s="63">
        <v>6463475.0</v>
      </c>
      <c r="HZ200" s="63" t="s">
        <v>4437</v>
      </c>
      <c r="IA200" s="65">
        <v>0.0</v>
      </c>
      <c r="IB200" s="65">
        <v>0.0</v>
      </c>
      <c r="IC200" s="65">
        <v>0.0</v>
      </c>
      <c r="ID200" s="65">
        <v>0.0</v>
      </c>
      <c r="IE200" s="65">
        <v>0.0</v>
      </c>
      <c r="IF200" s="65">
        <v>1.0</v>
      </c>
      <c r="IG200" s="65">
        <v>0.0</v>
      </c>
      <c r="IH200" s="64"/>
      <c r="II200" s="64"/>
      <c r="IJ200" s="64"/>
      <c r="IK200" s="64"/>
      <c r="IL200" s="64"/>
      <c r="IM200" s="64"/>
      <c r="IN200" s="64"/>
      <c r="IO200" s="64"/>
      <c r="IP200" s="64"/>
      <c r="IQ200" s="63" t="s">
        <v>8929</v>
      </c>
      <c r="IR200" s="63">
        <v>70000.0</v>
      </c>
      <c r="IS200" s="65">
        <v>1.0</v>
      </c>
      <c r="IT200" s="63" t="s">
        <v>5287</v>
      </c>
      <c r="IU200" s="64"/>
      <c r="IV200" s="63" t="s">
        <v>8930</v>
      </c>
      <c r="IW200" s="164" t="s">
        <v>8931</v>
      </c>
      <c r="IX200" s="64"/>
      <c r="IY200" s="64"/>
      <c r="IZ200" s="63" t="s">
        <v>8932</v>
      </c>
      <c r="JA200" s="164" t="s">
        <v>8933</v>
      </c>
      <c r="JB200" s="64"/>
      <c r="JC200" s="64"/>
      <c r="JD200" s="64"/>
      <c r="JE200" s="63" t="s">
        <v>8934</v>
      </c>
      <c r="JF200" s="64"/>
      <c r="JG200" s="64"/>
      <c r="JH200" s="64"/>
      <c r="JI200" s="64"/>
      <c r="JJ200" s="64"/>
      <c r="JK200" s="64"/>
      <c r="JL200" s="64"/>
      <c r="JM200" s="64"/>
      <c r="JN200" s="64"/>
      <c r="JO200" s="64"/>
      <c r="JP200" s="64"/>
      <c r="JQ200" s="64"/>
      <c r="JR200" s="64"/>
      <c r="JS200" s="64"/>
      <c r="JT200" s="64"/>
      <c r="JU200" s="64"/>
      <c r="JV200" s="64"/>
      <c r="JW200" s="64"/>
      <c r="JX200" s="64"/>
      <c r="JY200" s="64"/>
      <c r="JZ200" s="64"/>
      <c r="KA200" s="64"/>
      <c r="KB200" s="64"/>
      <c r="KC200" s="64"/>
      <c r="KD200" s="64"/>
      <c r="KE200" s="64"/>
      <c r="KF200" s="64"/>
      <c r="KG200" s="64"/>
      <c r="KH200" s="64"/>
      <c r="KI200" s="64"/>
      <c r="KJ200" s="64"/>
      <c r="KK200" s="65">
        <v>5.33231396E8</v>
      </c>
      <c r="KL200" s="63" t="s">
        <v>8935</v>
      </c>
      <c r="KM200" s="163">
        <v>45333.0</v>
      </c>
      <c r="KN200" s="64"/>
      <c r="KO200" s="64"/>
      <c r="KP200" s="63" t="s">
        <v>4442</v>
      </c>
      <c r="KQ200" s="64"/>
      <c r="KR200" s="63" t="s">
        <v>6404</v>
      </c>
      <c r="KS200" s="64"/>
      <c r="KT200" s="65">
        <v>199.0</v>
      </c>
    </row>
    <row r="201" hidden="1">
      <c r="A201" s="163">
        <v>45333.0</v>
      </c>
      <c r="B201" s="163">
        <v>45333.0</v>
      </c>
      <c r="C201" s="63" t="s">
        <v>8936</v>
      </c>
      <c r="D201" s="63" t="s">
        <v>7668</v>
      </c>
      <c r="E201" s="63">
        <v>3.017388008E9</v>
      </c>
      <c r="F201" s="63" t="s">
        <v>4408</v>
      </c>
      <c r="G201" s="63" t="s">
        <v>4409</v>
      </c>
      <c r="H201" s="63" t="s">
        <v>30</v>
      </c>
      <c r="I201" s="63" t="s">
        <v>6645</v>
      </c>
      <c r="J201" s="63" t="s">
        <v>8937</v>
      </c>
      <c r="K201" s="65">
        <v>6.26568</v>
      </c>
      <c r="L201" s="65">
        <v>-75.534666</v>
      </c>
      <c r="M201" s="65">
        <v>2059.599854</v>
      </c>
      <c r="N201" s="65">
        <v>35.31999969</v>
      </c>
      <c r="O201" s="63" t="s">
        <v>8938</v>
      </c>
      <c r="P201" s="65">
        <v>3.117167421E9</v>
      </c>
      <c r="Q201" s="63" t="s">
        <v>3962</v>
      </c>
      <c r="R201" s="64"/>
      <c r="S201" s="63" t="s">
        <v>8939</v>
      </c>
      <c r="T201" s="164" t="s">
        <v>8940</v>
      </c>
      <c r="U201" s="63" t="s">
        <v>8941</v>
      </c>
      <c r="V201" s="164" t="s">
        <v>8942</v>
      </c>
      <c r="W201" s="63" t="s">
        <v>8943</v>
      </c>
      <c r="X201" s="164" t="s">
        <v>8944</v>
      </c>
      <c r="Y201" s="65">
        <v>3.0</v>
      </c>
      <c r="Z201" s="65">
        <v>1.0</v>
      </c>
      <c r="AA201" s="63" t="s">
        <v>4484</v>
      </c>
      <c r="AB201" s="63" t="s">
        <v>132</v>
      </c>
      <c r="AC201" s="63" t="s">
        <v>35</v>
      </c>
      <c r="AD201" s="63" t="s">
        <v>35</v>
      </c>
      <c r="AE201" s="63" t="s">
        <v>216</v>
      </c>
      <c r="AF201" s="65">
        <v>2.0</v>
      </c>
      <c r="AG201" s="65">
        <v>1.0</v>
      </c>
      <c r="AH201" s="63" t="s">
        <v>2007</v>
      </c>
      <c r="AI201" s="63" t="s">
        <v>2007</v>
      </c>
      <c r="AJ201" s="63" t="s">
        <v>2007</v>
      </c>
      <c r="AK201" s="65">
        <v>2.0</v>
      </c>
      <c r="AL201" s="63" t="s">
        <v>2007</v>
      </c>
      <c r="AM201" s="65">
        <v>2.0</v>
      </c>
      <c r="AN201" s="63" t="s">
        <v>4485</v>
      </c>
      <c r="AO201" s="63" t="s">
        <v>4419</v>
      </c>
      <c r="AP201" s="63" t="s">
        <v>4420</v>
      </c>
      <c r="AQ201" s="64"/>
      <c r="AR201" s="63" t="s">
        <v>5507</v>
      </c>
      <c r="AS201" s="63" t="s">
        <v>132</v>
      </c>
      <c r="AT201" s="64"/>
      <c r="AU201" s="63" t="s">
        <v>35</v>
      </c>
      <c r="AV201" s="63" t="s">
        <v>4096</v>
      </c>
      <c r="AW201" s="63" t="s">
        <v>4561</v>
      </c>
      <c r="AX201" s="63" t="s">
        <v>132</v>
      </c>
      <c r="AY201" s="64"/>
      <c r="AZ201" s="64"/>
      <c r="BA201" s="64"/>
      <c r="BB201" s="65">
        <v>0.0</v>
      </c>
      <c r="BC201" s="65">
        <v>1.0</v>
      </c>
      <c r="BD201" s="65">
        <v>0.0</v>
      </c>
      <c r="BE201" s="65">
        <v>1.0</v>
      </c>
      <c r="BF201" s="166">
        <v>45689.0</v>
      </c>
      <c r="BG201" s="65">
        <v>28.0</v>
      </c>
      <c r="BH201" s="63" t="s">
        <v>4459</v>
      </c>
      <c r="BI201" s="63" t="s">
        <v>4461</v>
      </c>
      <c r="BJ201" s="63" t="s">
        <v>7677</v>
      </c>
      <c r="BK201" s="65">
        <v>1.0</v>
      </c>
      <c r="BL201" s="65">
        <v>1.0</v>
      </c>
      <c r="BM201" s="65">
        <v>0.0</v>
      </c>
      <c r="BN201" s="65">
        <v>0.0</v>
      </c>
      <c r="BO201" s="65">
        <v>0.0</v>
      </c>
      <c r="BP201" s="65">
        <v>1.0</v>
      </c>
      <c r="BQ201" s="65">
        <v>0.0</v>
      </c>
      <c r="BR201" s="64"/>
      <c r="BS201" s="64"/>
      <c r="BT201" s="63" t="s">
        <v>4461</v>
      </c>
      <c r="BU201" s="63" t="s">
        <v>4462</v>
      </c>
      <c r="BV201" s="65">
        <v>1.0</v>
      </c>
      <c r="BW201" s="65">
        <v>0.0</v>
      </c>
      <c r="BX201" s="65">
        <v>0.0</v>
      </c>
      <c r="BY201" s="63" t="s">
        <v>4431</v>
      </c>
      <c r="BZ201" s="63" t="s">
        <v>4461</v>
      </c>
      <c r="CA201" s="63" t="s">
        <v>4463</v>
      </c>
      <c r="CB201" s="65">
        <v>1.0</v>
      </c>
      <c r="CC201" s="65">
        <v>1.0</v>
      </c>
      <c r="CD201" s="65">
        <v>1.0</v>
      </c>
      <c r="CE201" s="65">
        <v>1.0</v>
      </c>
      <c r="CF201" s="65">
        <v>0.0</v>
      </c>
      <c r="CG201" s="65">
        <v>0.0</v>
      </c>
      <c r="CH201" s="65">
        <v>0.0</v>
      </c>
      <c r="CI201" s="65">
        <v>0.0</v>
      </c>
      <c r="CJ201" s="64"/>
      <c r="CK201" s="63" t="s">
        <v>216</v>
      </c>
      <c r="CL201" s="65">
        <v>0.0</v>
      </c>
      <c r="CM201" s="65">
        <v>0.0</v>
      </c>
      <c r="CN201" s="65">
        <v>0.0</v>
      </c>
      <c r="CO201" s="65">
        <v>0.0</v>
      </c>
      <c r="CP201" s="65">
        <v>0.0</v>
      </c>
      <c r="CQ201" s="65">
        <v>1.0</v>
      </c>
      <c r="CR201" s="65">
        <v>0.0</v>
      </c>
      <c r="CS201" s="65">
        <v>0.0</v>
      </c>
      <c r="CT201" s="64"/>
      <c r="CU201" s="63" t="s">
        <v>4513</v>
      </c>
      <c r="CV201" s="63" t="s">
        <v>4467</v>
      </c>
      <c r="CW201" s="64"/>
      <c r="CX201" s="63" t="s">
        <v>4514</v>
      </c>
      <c r="CY201" s="65">
        <v>0.0</v>
      </c>
      <c r="CZ201" s="65">
        <v>0.0</v>
      </c>
      <c r="DA201" s="65">
        <v>0.0</v>
      </c>
      <c r="DB201" s="65">
        <v>0.0</v>
      </c>
      <c r="DC201" s="65">
        <v>0.0</v>
      </c>
      <c r="DD201" s="65">
        <v>0.0</v>
      </c>
      <c r="DE201" s="65">
        <v>0.0</v>
      </c>
      <c r="DF201" s="65">
        <v>0.0</v>
      </c>
      <c r="DG201" s="64"/>
      <c r="DH201" s="64"/>
      <c r="DI201" s="64"/>
      <c r="DJ201" s="65">
        <v>1.0</v>
      </c>
      <c r="DK201" s="65">
        <v>0.0</v>
      </c>
      <c r="DL201" s="65">
        <v>0.0</v>
      </c>
      <c r="DM201" s="64"/>
      <c r="DN201" s="63" t="s">
        <v>4429</v>
      </c>
      <c r="DO201" s="63" t="s">
        <v>4430</v>
      </c>
      <c r="DP201" s="63" t="s">
        <v>4563</v>
      </c>
      <c r="DQ201" s="64"/>
      <c r="DR201" s="64"/>
      <c r="DS201" s="64"/>
      <c r="DT201" s="64"/>
      <c r="DU201" s="64"/>
      <c r="DV201" s="65">
        <v>0.0</v>
      </c>
      <c r="DW201" s="65">
        <v>0.0</v>
      </c>
      <c r="DX201" s="65">
        <v>0.0</v>
      </c>
      <c r="DY201" s="65">
        <v>0.0</v>
      </c>
      <c r="DZ201" s="65">
        <v>1.0</v>
      </c>
      <c r="EA201" s="63" t="s">
        <v>4563</v>
      </c>
      <c r="EB201" s="64"/>
      <c r="EC201" s="64"/>
      <c r="ED201" s="64"/>
      <c r="EE201" s="64"/>
      <c r="EF201" s="64"/>
      <c r="EG201" s="65">
        <v>0.0</v>
      </c>
      <c r="EH201" s="65">
        <v>0.0</v>
      </c>
      <c r="EI201" s="65">
        <v>0.0</v>
      </c>
      <c r="EJ201" s="65">
        <v>0.0</v>
      </c>
      <c r="EK201" s="65">
        <v>1.0</v>
      </c>
      <c r="EL201" s="63" t="s">
        <v>4431</v>
      </c>
      <c r="EM201" s="63" t="s">
        <v>4432</v>
      </c>
      <c r="EN201" s="63" t="s">
        <v>4494</v>
      </c>
      <c r="EO201" s="64"/>
      <c r="EP201" s="64"/>
      <c r="EQ201" s="64"/>
      <c r="ER201" s="64"/>
      <c r="ES201" s="64"/>
      <c r="ET201" s="64"/>
      <c r="EU201" s="64"/>
      <c r="EV201" s="65">
        <v>1.0</v>
      </c>
      <c r="EW201" s="65">
        <v>0.0</v>
      </c>
      <c r="EX201" s="65">
        <v>0.0</v>
      </c>
      <c r="EY201" s="65">
        <v>0.0</v>
      </c>
      <c r="EZ201" s="65">
        <v>0.0</v>
      </c>
      <c r="FA201" s="65">
        <v>0.0</v>
      </c>
      <c r="FB201" s="65">
        <v>0.0</v>
      </c>
      <c r="FC201" s="63" t="s">
        <v>4830</v>
      </c>
      <c r="FD201" s="63" t="s">
        <v>4460</v>
      </c>
      <c r="FE201" s="64"/>
      <c r="FF201" s="64"/>
      <c r="FG201" s="64"/>
      <c r="FH201" s="65">
        <v>1.0</v>
      </c>
      <c r="FI201" s="65">
        <v>0.0</v>
      </c>
      <c r="FJ201" s="65">
        <v>0.0</v>
      </c>
      <c r="FK201" s="63" t="s">
        <v>8945</v>
      </c>
      <c r="FL201" s="164" t="s">
        <v>8946</v>
      </c>
      <c r="FM201" s="63" t="s">
        <v>35</v>
      </c>
      <c r="FN201" s="63" t="s">
        <v>4495</v>
      </c>
      <c r="FO201" s="65">
        <v>1.0</v>
      </c>
      <c r="FP201" s="65">
        <v>0.0</v>
      </c>
      <c r="FQ201" s="65">
        <v>0.0</v>
      </c>
      <c r="FR201" s="65">
        <v>0.0</v>
      </c>
      <c r="FS201" s="65">
        <v>0.0</v>
      </c>
      <c r="FT201" s="65">
        <v>0.0</v>
      </c>
      <c r="FU201" s="65">
        <v>0.0</v>
      </c>
      <c r="FV201" s="65">
        <v>0.0</v>
      </c>
      <c r="FW201" s="63" t="s">
        <v>4437</v>
      </c>
      <c r="FX201" s="63" t="s">
        <v>132</v>
      </c>
      <c r="FY201" s="65">
        <v>0.0</v>
      </c>
      <c r="FZ201" s="65">
        <v>1.0</v>
      </c>
      <c r="GA201" s="65">
        <v>0.0</v>
      </c>
      <c r="GB201" s="63" t="s">
        <v>2007</v>
      </c>
      <c r="GC201" s="64"/>
      <c r="GD201" s="64"/>
      <c r="GE201" s="64"/>
      <c r="GF201" s="64"/>
      <c r="GG201" s="64"/>
      <c r="GH201" s="64"/>
      <c r="GI201" s="65">
        <v>0.0</v>
      </c>
      <c r="GJ201" s="65">
        <v>0.0</v>
      </c>
      <c r="GK201" s="65">
        <v>0.0</v>
      </c>
      <c r="GL201" s="65">
        <v>0.0</v>
      </c>
      <c r="GM201" s="65">
        <v>1.0</v>
      </c>
      <c r="GN201" s="65">
        <v>0.0</v>
      </c>
      <c r="GO201" s="63" t="s">
        <v>4563</v>
      </c>
      <c r="GP201" s="64"/>
      <c r="GQ201" s="64"/>
      <c r="GR201" s="64"/>
      <c r="GS201" s="64"/>
      <c r="GT201" s="65">
        <v>0.0</v>
      </c>
      <c r="GU201" s="65">
        <v>0.0</v>
      </c>
      <c r="GV201" s="65">
        <v>0.0</v>
      </c>
      <c r="GW201" s="64"/>
      <c r="GX201" s="65">
        <v>1.0</v>
      </c>
      <c r="GY201" s="63" t="s">
        <v>4474</v>
      </c>
      <c r="GZ201" s="63" t="s">
        <v>4566</v>
      </c>
      <c r="HA201" s="64"/>
      <c r="HB201" s="64"/>
      <c r="HC201" s="64"/>
      <c r="HD201" s="64"/>
      <c r="HE201" s="65">
        <v>0.0</v>
      </c>
      <c r="HF201" s="65">
        <v>0.0</v>
      </c>
      <c r="HG201" s="65">
        <v>0.0</v>
      </c>
      <c r="HH201" s="65">
        <v>1.0</v>
      </c>
      <c r="HI201" s="63" t="s">
        <v>4519</v>
      </c>
      <c r="HJ201" s="65">
        <v>1.0</v>
      </c>
      <c r="HK201" s="65">
        <v>0.0</v>
      </c>
      <c r="HL201" s="65">
        <v>0.0</v>
      </c>
      <c r="HM201" s="65">
        <v>0.0</v>
      </c>
      <c r="HN201" s="64"/>
      <c r="HO201" s="63" t="s">
        <v>132</v>
      </c>
      <c r="HP201" s="65">
        <v>80000.0</v>
      </c>
      <c r="HQ201" s="63" t="s">
        <v>8947</v>
      </c>
      <c r="HR201" s="65">
        <v>2.0</v>
      </c>
      <c r="HS201" s="63" t="s">
        <v>3963</v>
      </c>
      <c r="HU201" s="64"/>
      <c r="HV201" s="63" t="s">
        <v>8948</v>
      </c>
      <c r="HW201" s="63" t="s">
        <v>8949</v>
      </c>
      <c r="HX201" s="63" t="s">
        <v>8950</v>
      </c>
      <c r="HY201" s="63">
        <v>4.3751027E7</v>
      </c>
      <c r="HZ201" s="63" t="s">
        <v>5974</v>
      </c>
      <c r="IA201" s="65">
        <v>1.0</v>
      </c>
      <c r="IB201" s="65">
        <v>0.0</v>
      </c>
      <c r="IC201" s="65">
        <v>1.0</v>
      </c>
      <c r="ID201" s="65">
        <v>0.0</v>
      </c>
      <c r="IE201" s="65">
        <v>1.0</v>
      </c>
      <c r="IF201" s="65">
        <v>0.0</v>
      </c>
      <c r="IG201" s="65">
        <v>0.0</v>
      </c>
      <c r="IH201" s="64"/>
      <c r="II201" s="64"/>
      <c r="IJ201" s="64"/>
      <c r="IK201" s="64"/>
      <c r="IL201" s="64"/>
      <c r="IM201" s="64"/>
      <c r="IN201" s="64"/>
      <c r="IO201" s="64"/>
      <c r="IP201" s="64"/>
      <c r="IQ201" s="64"/>
      <c r="IR201" s="63">
        <v>100000.0</v>
      </c>
      <c r="IS201" s="65">
        <v>1.0</v>
      </c>
      <c r="IT201" s="63" t="s">
        <v>5287</v>
      </c>
      <c r="IU201" s="64"/>
      <c r="IV201" s="63" t="s">
        <v>8951</v>
      </c>
      <c r="IW201" s="164" t="s">
        <v>8952</v>
      </c>
      <c r="IX201" s="64"/>
      <c r="IY201" s="64"/>
      <c r="IZ201" s="63" t="s">
        <v>8953</v>
      </c>
      <c r="JA201" s="164" t="s">
        <v>8954</v>
      </c>
      <c r="JB201" s="64"/>
      <c r="JC201" s="64"/>
      <c r="JD201" s="64"/>
      <c r="JE201" s="64"/>
      <c r="JF201" s="64"/>
      <c r="JG201" s="64"/>
      <c r="JH201" s="64"/>
      <c r="JI201" s="64"/>
      <c r="JJ201" s="64"/>
      <c r="JK201" s="64"/>
      <c r="JL201" s="64"/>
      <c r="JM201" s="64"/>
      <c r="JN201" s="64"/>
      <c r="JO201" s="64"/>
      <c r="JP201" s="64"/>
      <c r="JQ201" s="64"/>
      <c r="JR201" s="64"/>
      <c r="JS201" s="64"/>
      <c r="JT201" s="64"/>
      <c r="JU201" s="64"/>
      <c r="JV201" s="64"/>
      <c r="JW201" s="64"/>
      <c r="JX201" s="64"/>
      <c r="JY201" s="64"/>
      <c r="JZ201" s="64"/>
      <c r="KA201" s="64"/>
      <c r="KB201" s="64"/>
      <c r="KC201" s="64"/>
      <c r="KD201" s="64"/>
      <c r="KE201" s="64"/>
      <c r="KF201" s="64"/>
      <c r="KG201" s="64"/>
      <c r="KH201" s="64"/>
      <c r="KI201" s="64"/>
      <c r="KJ201" s="64"/>
      <c r="KK201" s="65">
        <v>5.33233265E8</v>
      </c>
      <c r="KL201" s="63" t="s">
        <v>8955</v>
      </c>
      <c r="KM201" s="163">
        <v>45333.0</v>
      </c>
      <c r="KN201" s="64"/>
      <c r="KO201" s="64"/>
      <c r="KP201" s="63" t="s">
        <v>4442</v>
      </c>
      <c r="KQ201" s="64"/>
      <c r="KR201" s="63" t="s">
        <v>6404</v>
      </c>
      <c r="KS201" s="64"/>
      <c r="KT201" s="65">
        <v>200.0</v>
      </c>
    </row>
    <row r="202" hidden="1">
      <c r="A202" s="163">
        <v>45333.0</v>
      </c>
      <c r="B202" s="163">
        <v>45333.0</v>
      </c>
      <c r="C202" s="63" t="s">
        <v>8956</v>
      </c>
      <c r="D202" s="63" t="s">
        <v>8957</v>
      </c>
      <c r="E202" s="63">
        <v>3.234594209E9</v>
      </c>
      <c r="F202" s="63" t="s">
        <v>4408</v>
      </c>
      <c r="G202" s="63" t="s">
        <v>4409</v>
      </c>
      <c r="H202" s="63" t="s">
        <v>30</v>
      </c>
      <c r="I202" s="63" t="s">
        <v>6645</v>
      </c>
      <c r="J202" s="63" t="s">
        <v>8958</v>
      </c>
      <c r="K202" s="65">
        <v>6.266167</v>
      </c>
      <c r="L202" s="65">
        <v>-75.535507</v>
      </c>
      <c r="M202" s="65">
        <v>2013.263567</v>
      </c>
      <c r="N202" s="65">
        <v>93.0</v>
      </c>
      <c r="O202" s="63" t="s">
        <v>8959</v>
      </c>
      <c r="P202" s="65">
        <v>3.013729048E9</v>
      </c>
      <c r="Q202" s="63" t="s">
        <v>3965</v>
      </c>
      <c r="R202" s="64"/>
      <c r="S202" s="63" t="s">
        <v>8960</v>
      </c>
      <c r="T202" s="164" t="s">
        <v>8961</v>
      </c>
      <c r="U202" s="63" t="s">
        <v>8962</v>
      </c>
      <c r="V202" s="164" t="s">
        <v>8963</v>
      </c>
      <c r="W202" s="64"/>
      <c r="X202" s="64"/>
      <c r="Y202" s="65">
        <v>6.0</v>
      </c>
      <c r="Z202" s="65">
        <v>1.0</v>
      </c>
      <c r="AA202" s="63" t="s">
        <v>4484</v>
      </c>
      <c r="AB202" s="63" t="s">
        <v>35</v>
      </c>
      <c r="AC202" s="63" t="s">
        <v>35</v>
      </c>
      <c r="AD202" s="63" t="s">
        <v>35</v>
      </c>
      <c r="AE202" s="65">
        <v>3.0</v>
      </c>
      <c r="AF202" s="65">
        <v>3.0</v>
      </c>
      <c r="AG202" s="65">
        <v>1.0</v>
      </c>
      <c r="AH202" s="63" t="s">
        <v>2007</v>
      </c>
      <c r="AI202" s="65">
        <v>3.0</v>
      </c>
      <c r="AJ202" s="63" t="s">
        <v>2007</v>
      </c>
      <c r="AK202" s="65">
        <v>2.0</v>
      </c>
      <c r="AL202" s="63" t="s">
        <v>2007</v>
      </c>
      <c r="AM202" s="65">
        <v>1.0</v>
      </c>
      <c r="AN202" s="63" t="s">
        <v>4510</v>
      </c>
      <c r="AO202" s="63" t="s">
        <v>4419</v>
      </c>
      <c r="AP202" s="63" t="s">
        <v>4420</v>
      </c>
      <c r="AQ202" s="64"/>
      <c r="AR202" s="63" t="s">
        <v>4421</v>
      </c>
      <c r="AS202" s="63" t="s">
        <v>132</v>
      </c>
      <c r="AT202" s="64"/>
      <c r="AU202" s="63" t="s">
        <v>132</v>
      </c>
      <c r="AV202" s="63" t="s">
        <v>4458</v>
      </c>
      <c r="AW202" s="63" t="s">
        <v>4561</v>
      </c>
      <c r="AX202" s="63" t="s">
        <v>35</v>
      </c>
      <c r="AY202" s="64"/>
      <c r="AZ202" s="64"/>
      <c r="BA202" s="64"/>
      <c r="BB202" s="65">
        <v>1.0</v>
      </c>
      <c r="BC202" s="65">
        <v>0.0</v>
      </c>
      <c r="BD202" s="65">
        <v>0.0</v>
      </c>
      <c r="BE202" s="65">
        <v>1.0</v>
      </c>
      <c r="BF202" s="63" t="s">
        <v>4487</v>
      </c>
      <c r="BG202" s="65">
        <v>30.0</v>
      </c>
      <c r="BH202" s="63" t="s">
        <v>4459</v>
      </c>
      <c r="BI202" s="63" t="s">
        <v>4461</v>
      </c>
      <c r="BJ202" s="63" t="s">
        <v>4424</v>
      </c>
      <c r="BK202" s="65">
        <v>0.0</v>
      </c>
      <c r="BL202" s="65">
        <v>1.0</v>
      </c>
      <c r="BM202" s="65">
        <v>0.0</v>
      </c>
      <c r="BN202" s="65">
        <v>0.0</v>
      </c>
      <c r="BO202" s="65">
        <v>0.0</v>
      </c>
      <c r="BP202" s="65">
        <v>0.0</v>
      </c>
      <c r="BQ202" s="65">
        <v>0.0</v>
      </c>
      <c r="BR202" s="64"/>
      <c r="BS202" s="64"/>
      <c r="BT202" s="63" t="s">
        <v>4461</v>
      </c>
      <c r="BU202" s="63" t="s">
        <v>4488</v>
      </c>
      <c r="BV202" s="65">
        <v>0.0</v>
      </c>
      <c r="BW202" s="65">
        <v>0.0</v>
      </c>
      <c r="BX202" s="65">
        <v>1.0</v>
      </c>
      <c r="BY202" s="63" t="s">
        <v>4426</v>
      </c>
      <c r="BZ202" s="63" t="s">
        <v>4461</v>
      </c>
      <c r="CA202" s="63" t="s">
        <v>4921</v>
      </c>
      <c r="CB202" s="65">
        <v>1.0</v>
      </c>
      <c r="CC202" s="65">
        <v>0.0</v>
      </c>
      <c r="CD202" s="65">
        <v>0.0</v>
      </c>
      <c r="CE202" s="65">
        <v>0.0</v>
      </c>
      <c r="CF202" s="65">
        <v>0.0</v>
      </c>
      <c r="CG202" s="65">
        <v>0.0</v>
      </c>
      <c r="CH202" s="65">
        <v>0.0</v>
      </c>
      <c r="CI202" s="65">
        <v>0.0</v>
      </c>
      <c r="CJ202" s="64"/>
      <c r="CK202" s="63" t="s">
        <v>5452</v>
      </c>
      <c r="CL202" s="65">
        <v>0.0</v>
      </c>
      <c r="CM202" s="65">
        <v>0.0</v>
      </c>
      <c r="CN202" s="65">
        <v>1.0</v>
      </c>
      <c r="CO202" s="65">
        <v>0.0</v>
      </c>
      <c r="CP202" s="65">
        <v>0.0</v>
      </c>
      <c r="CQ202" s="65">
        <v>0.0</v>
      </c>
      <c r="CR202" s="65">
        <v>0.0</v>
      </c>
      <c r="CS202" s="65">
        <v>0.0</v>
      </c>
      <c r="CT202" s="64"/>
      <c r="CU202" s="63" t="s">
        <v>4491</v>
      </c>
      <c r="CV202" s="63" t="s">
        <v>4467</v>
      </c>
      <c r="CW202" s="64"/>
      <c r="CX202" s="63" t="s">
        <v>4493</v>
      </c>
      <c r="CY202" s="65">
        <v>1.0</v>
      </c>
      <c r="CZ202" s="65">
        <v>0.0</v>
      </c>
      <c r="DA202" s="65">
        <v>0.0</v>
      </c>
      <c r="DB202" s="65">
        <v>0.0</v>
      </c>
      <c r="DC202" s="65">
        <v>0.0</v>
      </c>
      <c r="DD202" s="65">
        <v>0.0</v>
      </c>
      <c r="DE202" s="65">
        <v>0.0</v>
      </c>
      <c r="DF202" s="65">
        <v>0.0</v>
      </c>
      <c r="DG202" s="64"/>
      <c r="DH202" s="64"/>
      <c r="DI202" s="64"/>
      <c r="DJ202" s="65">
        <v>0.0</v>
      </c>
      <c r="DK202" s="65">
        <v>0.0</v>
      </c>
      <c r="DL202" s="65">
        <v>0.0</v>
      </c>
      <c r="DM202" s="64"/>
      <c r="DN202" s="63" t="s">
        <v>4429</v>
      </c>
      <c r="DO202" s="63" t="s">
        <v>4430</v>
      </c>
      <c r="DP202" s="63" t="s">
        <v>4430</v>
      </c>
      <c r="DQ202" s="64"/>
      <c r="DR202" s="64"/>
      <c r="DS202" s="64"/>
      <c r="DT202" s="64"/>
      <c r="DU202" s="64"/>
      <c r="DV202" s="65">
        <v>1.0</v>
      </c>
      <c r="DW202" s="65">
        <v>0.0</v>
      </c>
      <c r="DX202" s="65">
        <v>0.0</v>
      </c>
      <c r="DY202" s="65">
        <v>0.0</v>
      </c>
      <c r="DZ202" s="65">
        <v>0.0</v>
      </c>
      <c r="EA202" s="63" t="s">
        <v>4430</v>
      </c>
      <c r="EB202" s="64"/>
      <c r="EC202" s="64"/>
      <c r="ED202" s="64"/>
      <c r="EE202" s="64"/>
      <c r="EF202" s="64"/>
      <c r="EG202" s="65">
        <v>1.0</v>
      </c>
      <c r="EH202" s="65">
        <v>0.0</v>
      </c>
      <c r="EI202" s="65">
        <v>0.0</v>
      </c>
      <c r="EJ202" s="65">
        <v>0.0</v>
      </c>
      <c r="EK202" s="65">
        <v>0.0</v>
      </c>
      <c r="EL202" s="63" t="s">
        <v>4564</v>
      </c>
      <c r="EM202" s="63" t="s">
        <v>4432</v>
      </c>
      <c r="EN202" s="63" t="s">
        <v>4494</v>
      </c>
      <c r="EO202" s="64"/>
      <c r="EP202" s="64"/>
      <c r="EQ202" s="64"/>
      <c r="ER202" s="64"/>
      <c r="ES202" s="64"/>
      <c r="ET202" s="64"/>
      <c r="EU202" s="64"/>
      <c r="EV202" s="65">
        <v>1.0</v>
      </c>
      <c r="EW202" s="65">
        <v>0.0</v>
      </c>
      <c r="EX202" s="65">
        <v>0.0</v>
      </c>
      <c r="EY202" s="65">
        <v>0.0</v>
      </c>
      <c r="EZ202" s="65">
        <v>0.0</v>
      </c>
      <c r="FA202" s="65">
        <v>0.0</v>
      </c>
      <c r="FB202" s="65">
        <v>0.0</v>
      </c>
      <c r="FC202" s="64"/>
      <c r="FD202" s="63" t="s">
        <v>4461</v>
      </c>
      <c r="FE202" s="64"/>
      <c r="FF202" s="64"/>
      <c r="FG202" s="64"/>
      <c r="FH202" s="65">
        <v>0.0</v>
      </c>
      <c r="FI202" s="65">
        <v>1.0</v>
      </c>
      <c r="FJ202" s="65">
        <v>0.0</v>
      </c>
      <c r="FK202" s="64"/>
      <c r="FL202" s="64"/>
      <c r="FM202" s="63" t="s">
        <v>35</v>
      </c>
      <c r="FN202" s="63" t="s">
        <v>8964</v>
      </c>
      <c r="FO202" s="65">
        <v>0.0</v>
      </c>
      <c r="FP202" s="65">
        <v>1.0</v>
      </c>
      <c r="FQ202" s="65">
        <v>0.0</v>
      </c>
      <c r="FR202" s="65">
        <v>1.0</v>
      </c>
      <c r="FS202" s="65">
        <v>0.0</v>
      </c>
      <c r="FT202" s="65">
        <v>0.0</v>
      </c>
      <c r="FU202" s="65">
        <v>0.0</v>
      </c>
      <c r="FV202" s="65">
        <v>0.0</v>
      </c>
      <c r="FW202" s="63" t="s">
        <v>35</v>
      </c>
      <c r="FX202" s="63" t="s">
        <v>35</v>
      </c>
      <c r="FY202" s="65">
        <v>1.0</v>
      </c>
      <c r="FZ202" s="65">
        <v>0.0</v>
      </c>
      <c r="GA202" s="65">
        <v>0.0</v>
      </c>
      <c r="GB202" s="63" t="s">
        <v>4613</v>
      </c>
      <c r="GC202" s="64"/>
      <c r="GD202" s="64"/>
      <c r="GE202" s="64"/>
      <c r="GF202" s="64"/>
      <c r="GG202" s="64"/>
      <c r="GH202" s="64"/>
      <c r="GI202" s="65">
        <v>0.0</v>
      </c>
      <c r="GJ202" s="65">
        <v>0.0</v>
      </c>
      <c r="GK202" s="65">
        <v>0.0</v>
      </c>
      <c r="GL202" s="65">
        <v>1.0</v>
      </c>
      <c r="GM202" s="65">
        <v>0.0</v>
      </c>
      <c r="GN202" s="65">
        <v>0.0</v>
      </c>
      <c r="GO202" s="63" t="s">
        <v>564</v>
      </c>
      <c r="GP202" s="64"/>
      <c r="GQ202" s="64"/>
      <c r="GR202" s="64"/>
      <c r="GS202" s="64"/>
      <c r="GT202" s="65">
        <v>1.0</v>
      </c>
      <c r="GU202" s="65">
        <v>0.0</v>
      </c>
      <c r="GV202" s="65">
        <v>0.0</v>
      </c>
      <c r="GW202" s="64"/>
      <c r="GX202" s="65">
        <v>0.0</v>
      </c>
      <c r="GY202" s="63" t="s">
        <v>4496</v>
      </c>
      <c r="GZ202" s="63" t="s">
        <v>564</v>
      </c>
      <c r="HA202" s="64"/>
      <c r="HB202" s="64"/>
      <c r="HC202" s="64"/>
      <c r="HD202" s="64"/>
      <c r="HE202" s="65">
        <v>1.0</v>
      </c>
      <c r="HF202" s="65">
        <v>0.0</v>
      </c>
      <c r="HG202" s="65">
        <v>0.0</v>
      </c>
      <c r="HH202" s="65">
        <v>0.0</v>
      </c>
      <c r="HI202" s="63" t="s">
        <v>4519</v>
      </c>
      <c r="HJ202" s="65">
        <v>1.0</v>
      </c>
      <c r="HK202" s="65">
        <v>0.0</v>
      </c>
      <c r="HL202" s="65">
        <v>0.0</v>
      </c>
      <c r="HM202" s="65">
        <v>0.0</v>
      </c>
      <c r="HN202" s="64"/>
      <c r="HO202" s="63" t="s">
        <v>132</v>
      </c>
      <c r="HP202" s="65">
        <v>75000.0</v>
      </c>
      <c r="HQ202" s="63" t="s">
        <v>6665</v>
      </c>
      <c r="HR202" s="65">
        <v>2.0</v>
      </c>
      <c r="HS202" s="63" t="s">
        <v>3966</v>
      </c>
      <c r="HT202" s="64"/>
      <c r="HU202" s="64"/>
      <c r="HV202" s="63" t="s">
        <v>8965</v>
      </c>
      <c r="HW202" s="63" t="s">
        <v>8959</v>
      </c>
      <c r="HX202" s="63" t="s">
        <v>3886</v>
      </c>
      <c r="HY202" s="63">
        <v>8418281.0</v>
      </c>
      <c r="HZ202" s="63" t="s">
        <v>5589</v>
      </c>
      <c r="IA202" s="65">
        <v>0.0</v>
      </c>
      <c r="IB202" s="65">
        <v>0.0</v>
      </c>
      <c r="IC202" s="65">
        <v>1.0</v>
      </c>
      <c r="ID202" s="65">
        <v>0.0</v>
      </c>
      <c r="IE202" s="65">
        <v>0.0</v>
      </c>
      <c r="IF202" s="65">
        <v>0.0</v>
      </c>
      <c r="IG202" s="65">
        <v>0.0</v>
      </c>
      <c r="IH202" s="64"/>
      <c r="II202" s="64"/>
      <c r="IJ202" s="64"/>
      <c r="IK202" s="64"/>
      <c r="IL202" s="64"/>
      <c r="IM202" s="64"/>
      <c r="IN202" s="64"/>
      <c r="IO202" s="64"/>
      <c r="IP202" s="64"/>
      <c r="IQ202" s="64"/>
      <c r="IR202" s="63">
        <v>25000.0</v>
      </c>
      <c r="IS202" s="65">
        <v>2.0</v>
      </c>
      <c r="IT202" s="63" t="s">
        <v>5287</v>
      </c>
      <c r="IU202" s="64"/>
      <c r="IV202" s="63" t="s">
        <v>8966</v>
      </c>
      <c r="IW202" s="164" t="s">
        <v>8967</v>
      </c>
      <c r="IX202" s="64"/>
      <c r="IY202" s="64"/>
      <c r="IZ202" s="63" t="s">
        <v>8968</v>
      </c>
      <c r="JA202" s="164" t="s">
        <v>8969</v>
      </c>
      <c r="JB202" s="64"/>
      <c r="JC202" s="64"/>
      <c r="JD202" s="64"/>
      <c r="JE202" s="63" t="s">
        <v>132</v>
      </c>
      <c r="JF202" s="64"/>
      <c r="JG202" s="64"/>
      <c r="JH202" s="64"/>
      <c r="JI202" s="64"/>
      <c r="JJ202" s="64"/>
      <c r="JK202" s="64"/>
      <c r="JL202" s="64"/>
      <c r="JM202" s="64"/>
      <c r="JN202" s="64"/>
      <c r="JO202" s="64"/>
      <c r="JP202" s="64"/>
      <c r="JQ202" s="64"/>
      <c r="JR202" s="64"/>
      <c r="JS202" s="64"/>
      <c r="JT202" s="64"/>
      <c r="JU202" s="64"/>
      <c r="JV202" s="64"/>
      <c r="JW202" s="64"/>
      <c r="JX202" s="64"/>
      <c r="JY202" s="64"/>
      <c r="JZ202" s="64"/>
      <c r="KA202" s="64"/>
      <c r="KB202" s="64"/>
      <c r="KC202" s="64"/>
      <c r="KD202" s="64"/>
      <c r="KE202" s="64"/>
      <c r="KF202" s="64"/>
      <c r="KG202" s="64"/>
      <c r="KH202" s="64"/>
      <c r="KI202" s="64"/>
      <c r="KJ202" s="64"/>
      <c r="KK202" s="65">
        <v>5.3324256E8</v>
      </c>
      <c r="KL202" s="63" t="s">
        <v>8970</v>
      </c>
      <c r="KM202" s="163">
        <v>45333.0</v>
      </c>
      <c r="KN202" s="64"/>
      <c r="KO202" s="64"/>
      <c r="KP202" s="63" t="s">
        <v>4442</v>
      </c>
      <c r="KQ202" s="64"/>
      <c r="KR202" s="63" t="s">
        <v>6404</v>
      </c>
      <c r="KS202" s="64"/>
      <c r="KT202" s="65">
        <v>201.0</v>
      </c>
    </row>
    <row r="203" hidden="1">
      <c r="A203" s="163">
        <v>45333.0</v>
      </c>
      <c r="B203" s="163">
        <v>45333.0</v>
      </c>
      <c r="C203" s="63" t="s">
        <v>4570</v>
      </c>
      <c r="D203" s="63" t="s">
        <v>4571</v>
      </c>
      <c r="E203" s="63">
        <v>3.133318453E9</v>
      </c>
      <c r="F203" s="63" t="s">
        <v>4408</v>
      </c>
      <c r="G203" s="63" t="s">
        <v>4409</v>
      </c>
      <c r="H203" s="63" t="s">
        <v>30</v>
      </c>
      <c r="I203" s="63" t="s">
        <v>6645</v>
      </c>
      <c r="J203" s="64"/>
      <c r="K203" s="64"/>
      <c r="L203" s="64"/>
      <c r="M203" s="64"/>
      <c r="N203" s="64"/>
      <c r="O203" s="63" t="s">
        <v>8971</v>
      </c>
      <c r="P203" s="65">
        <v>3.052603574E9</v>
      </c>
      <c r="Q203" s="63" t="s">
        <v>3968</v>
      </c>
      <c r="R203" s="64"/>
      <c r="S203" s="63" t="s">
        <v>8972</v>
      </c>
      <c r="T203" s="164" t="s">
        <v>8973</v>
      </c>
      <c r="U203" s="63" t="s">
        <v>8974</v>
      </c>
      <c r="V203" s="164" t="s">
        <v>8975</v>
      </c>
      <c r="W203" s="63" t="s">
        <v>8976</v>
      </c>
      <c r="X203" s="164" t="s">
        <v>8977</v>
      </c>
      <c r="Y203" s="65">
        <v>2.0</v>
      </c>
      <c r="Z203" s="65">
        <v>1.0</v>
      </c>
      <c r="AA203" s="63" t="s">
        <v>4509</v>
      </c>
      <c r="AB203" s="63" t="s">
        <v>35</v>
      </c>
      <c r="AC203" s="63" t="s">
        <v>35</v>
      </c>
      <c r="AD203" s="63" t="s">
        <v>35</v>
      </c>
      <c r="AE203" s="65">
        <v>2.0</v>
      </c>
      <c r="AF203" s="65">
        <v>3.0</v>
      </c>
      <c r="AG203" s="65">
        <v>1.0</v>
      </c>
      <c r="AH203" s="65">
        <v>2.0</v>
      </c>
      <c r="AI203" s="63" t="s">
        <v>2007</v>
      </c>
      <c r="AJ203" s="63" t="s">
        <v>2007</v>
      </c>
      <c r="AK203" s="65">
        <v>2.0</v>
      </c>
      <c r="AL203" s="65">
        <v>1.0</v>
      </c>
      <c r="AM203" s="65">
        <v>2.0</v>
      </c>
      <c r="AN203" s="63" t="s">
        <v>4485</v>
      </c>
      <c r="AO203" s="63" t="s">
        <v>4581</v>
      </c>
      <c r="AP203" s="63" t="s">
        <v>4582</v>
      </c>
      <c r="AQ203" s="64"/>
      <c r="AR203" s="63" t="s">
        <v>4421</v>
      </c>
      <c r="AS203" s="63" t="s">
        <v>35</v>
      </c>
      <c r="AT203" s="63" t="s">
        <v>8978</v>
      </c>
      <c r="AU203" s="63" t="s">
        <v>132</v>
      </c>
      <c r="AV203" s="63" t="s">
        <v>4458</v>
      </c>
      <c r="AW203" s="63" t="s">
        <v>4423</v>
      </c>
      <c r="AX203" s="63" t="s">
        <v>35</v>
      </c>
      <c r="AY203" s="64"/>
      <c r="AZ203" s="64"/>
      <c r="BA203" s="64"/>
      <c r="BB203" s="65">
        <v>1.0</v>
      </c>
      <c r="BC203" s="65">
        <v>0.0</v>
      </c>
      <c r="BD203" s="65">
        <v>0.0</v>
      </c>
      <c r="BE203" s="65">
        <v>3.0</v>
      </c>
      <c r="BF203" s="166">
        <v>45689.0</v>
      </c>
      <c r="BG203" s="65">
        <v>40.0</v>
      </c>
      <c r="BH203" s="63" t="s">
        <v>4459</v>
      </c>
      <c r="BI203" s="63" t="s">
        <v>4461</v>
      </c>
      <c r="BJ203" s="63" t="s">
        <v>4424</v>
      </c>
      <c r="BK203" s="65">
        <v>0.0</v>
      </c>
      <c r="BL203" s="65">
        <v>1.0</v>
      </c>
      <c r="BM203" s="65">
        <v>0.0</v>
      </c>
      <c r="BN203" s="65">
        <v>0.0</v>
      </c>
      <c r="BO203" s="65">
        <v>0.0</v>
      </c>
      <c r="BP203" s="65">
        <v>0.0</v>
      </c>
      <c r="BQ203" s="65">
        <v>0.0</v>
      </c>
      <c r="BR203" s="64"/>
      <c r="BS203" s="64"/>
      <c r="BT203" s="63" t="s">
        <v>4461</v>
      </c>
      <c r="BU203" s="63" t="s">
        <v>4462</v>
      </c>
      <c r="BV203" s="65">
        <v>1.0</v>
      </c>
      <c r="BW203" s="65">
        <v>0.0</v>
      </c>
      <c r="BX203" s="65">
        <v>0.0</v>
      </c>
      <c r="BY203" s="63" t="s">
        <v>4431</v>
      </c>
      <c r="BZ203" s="63" t="s">
        <v>4425</v>
      </c>
      <c r="CA203" s="63" t="s">
        <v>4689</v>
      </c>
      <c r="CB203" s="65">
        <v>0.0</v>
      </c>
      <c r="CC203" s="65">
        <v>0.0</v>
      </c>
      <c r="CD203" s="65">
        <v>1.0</v>
      </c>
      <c r="CE203" s="65">
        <v>0.0</v>
      </c>
      <c r="CF203" s="65">
        <v>0.0</v>
      </c>
      <c r="CG203" s="65">
        <v>0.0</v>
      </c>
      <c r="CH203" s="65">
        <v>0.0</v>
      </c>
      <c r="CI203" s="65">
        <v>0.0</v>
      </c>
      <c r="CJ203" s="63" t="s">
        <v>132</v>
      </c>
      <c r="CK203" s="63" t="s">
        <v>216</v>
      </c>
      <c r="CL203" s="65">
        <v>0.0</v>
      </c>
      <c r="CM203" s="65">
        <v>0.0</v>
      </c>
      <c r="CN203" s="65">
        <v>0.0</v>
      </c>
      <c r="CO203" s="65">
        <v>0.0</v>
      </c>
      <c r="CP203" s="65">
        <v>0.0</v>
      </c>
      <c r="CQ203" s="65">
        <v>1.0</v>
      </c>
      <c r="CR203" s="65">
        <v>0.0</v>
      </c>
      <c r="CS203" s="65">
        <v>0.0</v>
      </c>
      <c r="CT203" s="63" t="s">
        <v>132</v>
      </c>
      <c r="CU203" s="63" t="s">
        <v>4427</v>
      </c>
      <c r="CV203" s="64"/>
      <c r="CW203" s="64"/>
      <c r="CX203" s="63" t="s">
        <v>4514</v>
      </c>
      <c r="CY203" s="65">
        <v>0.0</v>
      </c>
      <c r="CZ203" s="65">
        <v>0.0</v>
      </c>
      <c r="DA203" s="65">
        <v>0.0</v>
      </c>
      <c r="DB203" s="65">
        <v>0.0</v>
      </c>
      <c r="DC203" s="65">
        <v>0.0</v>
      </c>
      <c r="DD203" s="65">
        <v>0.0</v>
      </c>
      <c r="DE203" s="65">
        <v>0.0</v>
      </c>
      <c r="DF203" s="65">
        <v>0.0</v>
      </c>
      <c r="DG203" s="64"/>
      <c r="DH203" s="64"/>
      <c r="DI203" s="64"/>
      <c r="DJ203" s="65">
        <v>1.0</v>
      </c>
      <c r="DK203" s="65">
        <v>0.0</v>
      </c>
      <c r="DL203" s="65">
        <v>0.0</v>
      </c>
      <c r="DM203" s="64"/>
      <c r="DN203" s="63" t="s">
        <v>4429</v>
      </c>
      <c r="DO203" s="63" t="s">
        <v>4430</v>
      </c>
      <c r="DP203" s="63" t="s">
        <v>4563</v>
      </c>
      <c r="DQ203" s="64"/>
      <c r="DR203" s="64"/>
      <c r="DS203" s="64"/>
      <c r="DT203" s="64"/>
      <c r="DU203" s="64"/>
      <c r="DV203" s="65">
        <v>0.0</v>
      </c>
      <c r="DW203" s="65">
        <v>0.0</v>
      </c>
      <c r="DX203" s="65">
        <v>0.0</v>
      </c>
      <c r="DY203" s="65">
        <v>0.0</v>
      </c>
      <c r="DZ203" s="65">
        <v>1.0</v>
      </c>
      <c r="EA203" s="63" t="s">
        <v>4563</v>
      </c>
      <c r="EB203" s="64"/>
      <c r="EC203" s="64"/>
      <c r="ED203" s="64"/>
      <c r="EE203" s="64"/>
      <c r="EF203" s="64"/>
      <c r="EG203" s="65">
        <v>0.0</v>
      </c>
      <c r="EH203" s="65">
        <v>0.0</v>
      </c>
      <c r="EI203" s="65">
        <v>0.0</v>
      </c>
      <c r="EJ203" s="65">
        <v>0.0</v>
      </c>
      <c r="EK203" s="65">
        <v>1.0</v>
      </c>
      <c r="EL203" s="63" t="s">
        <v>4431</v>
      </c>
      <c r="EM203" s="63" t="s">
        <v>4432</v>
      </c>
      <c r="EN203" s="63" t="s">
        <v>4433</v>
      </c>
      <c r="EO203" s="64"/>
      <c r="EP203" s="64"/>
      <c r="EQ203" s="64"/>
      <c r="ER203" s="64"/>
      <c r="ES203" s="64"/>
      <c r="ET203" s="64"/>
      <c r="EU203" s="64"/>
      <c r="EV203" s="65">
        <v>0.0</v>
      </c>
      <c r="EW203" s="65">
        <v>0.0</v>
      </c>
      <c r="EX203" s="65">
        <v>0.0</v>
      </c>
      <c r="EY203" s="65">
        <v>0.0</v>
      </c>
      <c r="EZ203" s="65">
        <v>1.0</v>
      </c>
      <c r="FA203" s="65">
        <v>0.0</v>
      </c>
      <c r="FB203" s="65">
        <v>0.0</v>
      </c>
      <c r="FC203" s="63" t="s">
        <v>375</v>
      </c>
      <c r="FD203" s="63" t="s">
        <v>4425</v>
      </c>
      <c r="FE203" s="64"/>
      <c r="FF203" s="64"/>
      <c r="FG203" s="64"/>
      <c r="FH203" s="65">
        <v>0.0</v>
      </c>
      <c r="FI203" s="65">
        <v>0.0</v>
      </c>
      <c r="FJ203" s="65">
        <v>1.0</v>
      </c>
      <c r="FK203" s="64"/>
      <c r="FL203" s="64"/>
      <c r="FM203" s="63" t="s">
        <v>132</v>
      </c>
      <c r="FN203" s="63" t="s">
        <v>4436</v>
      </c>
      <c r="FO203" s="65">
        <v>0.0</v>
      </c>
      <c r="FP203" s="65">
        <v>0.0</v>
      </c>
      <c r="FQ203" s="65">
        <v>0.0</v>
      </c>
      <c r="FR203" s="65">
        <v>0.0</v>
      </c>
      <c r="FS203" s="65">
        <v>1.0</v>
      </c>
      <c r="FT203" s="65">
        <v>0.0</v>
      </c>
      <c r="FU203" s="65">
        <v>0.0</v>
      </c>
      <c r="FV203" s="65">
        <v>0.0</v>
      </c>
      <c r="FW203" s="63" t="s">
        <v>35</v>
      </c>
      <c r="FX203" s="63" t="s">
        <v>132</v>
      </c>
      <c r="FY203" s="65">
        <v>0.0</v>
      </c>
      <c r="FZ203" s="65">
        <v>1.0</v>
      </c>
      <c r="GA203" s="65">
        <v>0.0</v>
      </c>
      <c r="GB203" s="63" t="s">
        <v>2007</v>
      </c>
      <c r="GC203" s="64"/>
      <c r="GD203" s="64"/>
      <c r="GE203" s="64"/>
      <c r="GF203" s="64"/>
      <c r="GG203" s="64"/>
      <c r="GH203" s="64"/>
      <c r="GI203" s="65">
        <v>0.0</v>
      </c>
      <c r="GJ203" s="65">
        <v>0.0</v>
      </c>
      <c r="GK203" s="65">
        <v>0.0</v>
      </c>
      <c r="GL203" s="65">
        <v>0.0</v>
      </c>
      <c r="GM203" s="65">
        <v>1.0</v>
      </c>
      <c r="GN203" s="65">
        <v>0.0</v>
      </c>
      <c r="GO203" s="63" t="s">
        <v>564</v>
      </c>
      <c r="GP203" s="64"/>
      <c r="GQ203" s="64"/>
      <c r="GR203" s="64"/>
      <c r="GS203" s="64"/>
      <c r="GT203" s="65">
        <v>1.0</v>
      </c>
      <c r="GU203" s="65">
        <v>0.0</v>
      </c>
      <c r="GV203" s="65">
        <v>0.0</v>
      </c>
      <c r="GW203" s="64"/>
      <c r="GX203" s="65">
        <v>0.0</v>
      </c>
      <c r="GY203" s="63" t="s">
        <v>4496</v>
      </c>
      <c r="GZ203" s="63" t="s">
        <v>564</v>
      </c>
      <c r="HA203" s="64"/>
      <c r="HB203" s="64"/>
      <c r="HC203" s="64"/>
      <c r="HD203" s="64"/>
      <c r="HE203" s="65">
        <v>1.0</v>
      </c>
      <c r="HF203" s="65">
        <v>0.0</v>
      </c>
      <c r="HG203" s="65">
        <v>0.0</v>
      </c>
      <c r="HH203" s="65">
        <v>0.0</v>
      </c>
      <c r="HI203" s="63" t="s">
        <v>4674</v>
      </c>
      <c r="HJ203" s="65">
        <v>0.0</v>
      </c>
      <c r="HK203" s="65">
        <v>1.0</v>
      </c>
      <c r="HL203" s="65">
        <v>0.0</v>
      </c>
      <c r="HM203" s="65">
        <v>0.0</v>
      </c>
      <c r="HN203" s="64"/>
      <c r="HO203" s="63" t="s">
        <v>132</v>
      </c>
      <c r="HP203" s="65">
        <v>0.0</v>
      </c>
      <c r="HQ203" s="63" t="s">
        <v>6221</v>
      </c>
      <c r="HR203" s="65">
        <v>1.0</v>
      </c>
      <c r="HS203" s="63" t="s">
        <v>3969</v>
      </c>
      <c r="HT203" s="64"/>
      <c r="HU203" s="64"/>
      <c r="HV203" s="63" t="s">
        <v>8979</v>
      </c>
      <c r="HW203" s="63" t="s">
        <v>8980</v>
      </c>
      <c r="HX203" s="63" t="s">
        <v>3195</v>
      </c>
      <c r="HY203" s="63">
        <v>2.1910362E7</v>
      </c>
      <c r="HZ203" s="63" t="s">
        <v>5285</v>
      </c>
      <c r="IA203" s="65">
        <v>0.0</v>
      </c>
      <c r="IB203" s="65">
        <v>0.0</v>
      </c>
      <c r="IC203" s="65">
        <v>1.0</v>
      </c>
      <c r="ID203" s="65">
        <v>0.0</v>
      </c>
      <c r="IE203" s="65">
        <v>1.0</v>
      </c>
      <c r="IF203" s="65">
        <v>0.0</v>
      </c>
      <c r="IG203" s="65">
        <v>0.0</v>
      </c>
      <c r="IH203" s="64"/>
      <c r="II203" s="64"/>
      <c r="IJ203" s="64"/>
      <c r="IK203" s="64"/>
      <c r="IL203" s="64"/>
      <c r="IM203" s="64"/>
      <c r="IN203" s="64"/>
      <c r="IO203" s="64"/>
      <c r="IP203" s="64"/>
      <c r="IQ203" s="63" t="s">
        <v>8981</v>
      </c>
      <c r="IR203" s="63">
        <v>10000.0</v>
      </c>
      <c r="IS203" s="65">
        <v>1.0</v>
      </c>
      <c r="IT203" s="63" t="s">
        <v>5287</v>
      </c>
      <c r="IU203" s="64"/>
      <c r="IV203" s="63" t="s">
        <v>8982</v>
      </c>
      <c r="IW203" s="164" t="s">
        <v>8983</v>
      </c>
      <c r="IX203" s="64"/>
      <c r="IY203" s="64"/>
      <c r="IZ203" s="63" t="s">
        <v>8984</v>
      </c>
      <c r="JA203" s="164" t="s">
        <v>8985</v>
      </c>
      <c r="JB203" s="64"/>
      <c r="JC203" s="64"/>
      <c r="JD203" s="64"/>
      <c r="JE203" s="63" t="s">
        <v>8986</v>
      </c>
      <c r="JF203" s="64"/>
      <c r="JG203" s="64"/>
      <c r="JH203" s="64"/>
      <c r="JI203" s="64"/>
      <c r="JJ203" s="64"/>
      <c r="JK203" s="64"/>
      <c r="JL203" s="64"/>
      <c r="JM203" s="64"/>
      <c r="JN203" s="64"/>
      <c r="JO203" s="64"/>
      <c r="JP203" s="64"/>
      <c r="JQ203" s="64"/>
      <c r="JR203" s="64"/>
      <c r="JS203" s="64"/>
      <c r="JT203" s="64"/>
      <c r="JU203" s="64"/>
      <c r="JV203" s="64"/>
      <c r="JW203" s="64"/>
      <c r="JX203" s="64"/>
      <c r="JY203" s="64"/>
      <c r="JZ203" s="64"/>
      <c r="KA203" s="64"/>
      <c r="KB203" s="64"/>
      <c r="KC203" s="64"/>
      <c r="KD203" s="64"/>
      <c r="KE203" s="64"/>
      <c r="KF203" s="64"/>
      <c r="KG203" s="64"/>
      <c r="KH203" s="64"/>
      <c r="KI203" s="64"/>
      <c r="KJ203" s="64"/>
      <c r="KK203" s="65">
        <v>5.33243892E8</v>
      </c>
      <c r="KL203" s="63" t="s">
        <v>8987</v>
      </c>
      <c r="KM203" s="163">
        <v>45333.0</v>
      </c>
      <c r="KN203" s="64"/>
      <c r="KO203" s="64"/>
      <c r="KP203" s="63" t="s">
        <v>4442</v>
      </c>
      <c r="KQ203" s="64"/>
      <c r="KR203" s="63" t="s">
        <v>6404</v>
      </c>
      <c r="KS203" s="64"/>
      <c r="KT203" s="65">
        <v>202.0</v>
      </c>
    </row>
    <row r="204" hidden="1">
      <c r="A204" s="163">
        <v>45333.0</v>
      </c>
      <c r="B204" s="163">
        <v>45333.0</v>
      </c>
      <c r="C204" s="63" t="s">
        <v>8988</v>
      </c>
      <c r="D204" s="63" t="s">
        <v>8989</v>
      </c>
      <c r="E204" s="63">
        <v>3.102658861E9</v>
      </c>
      <c r="F204" s="63" t="s">
        <v>4408</v>
      </c>
      <c r="G204" s="63" t="s">
        <v>5522</v>
      </c>
      <c r="H204" s="63" t="s">
        <v>5523</v>
      </c>
      <c r="I204" s="63" t="s">
        <v>8305</v>
      </c>
      <c r="J204" s="64"/>
      <c r="K204" s="64"/>
      <c r="L204" s="64"/>
      <c r="M204" s="64"/>
      <c r="N204" s="64"/>
      <c r="O204" s="63" t="s">
        <v>8990</v>
      </c>
      <c r="P204" s="65">
        <v>3.102209389E9</v>
      </c>
      <c r="Q204" s="63" t="s">
        <v>8991</v>
      </c>
      <c r="R204" s="64"/>
      <c r="S204" s="63" t="s">
        <v>8992</v>
      </c>
      <c r="T204" s="164" t="s">
        <v>8993</v>
      </c>
      <c r="U204" s="63" t="s">
        <v>8994</v>
      </c>
      <c r="V204" s="164" t="s">
        <v>8995</v>
      </c>
      <c r="W204" s="63" t="s">
        <v>8996</v>
      </c>
      <c r="X204" s="164" t="s">
        <v>8997</v>
      </c>
      <c r="Y204" s="65">
        <v>2.0</v>
      </c>
      <c r="Z204" s="65">
        <v>1.0</v>
      </c>
      <c r="AA204" s="63" t="s">
        <v>4417</v>
      </c>
      <c r="AB204" s="63" t="s">
        <v>132</v>
      </c>
      <c r="AC204" s="63" t="s">
        <v>132</v>
      </c>
      <c r="AD204" s="63" t="s">
        <v>132</v>
      </c>
      <c r="AE204" s="65">
        <v>1.0</v>
      </c>
      <c r="AF204" s="65">
        <v>1.0</v>
      </c>
      <c r="AG204" s="63" t="s">
        <v>2007</v>
      </c>
      <c r="AH204" s="63" t="s">
        <v>2007</v>
      </c>
      <c r="AI204" s="63" t="s">
        <v>2007</v>
      </c>
      <c r="AJ204" s="63" t="s">
        <v>2007</v>
      </c>
      <c r="AK204" s="65">
        <v>2.0</v>
      </c>
      <c r="AL204" s="63" t="s">
        <v>2007</v>
      </c>
      <c r="AM204" s="65">
        <v>1.0</v>
      </c>
      <c r="AN204" s="63" t="s">
        <v>4485</v>
      </c>
      <c r="AO204" s="63" t="s">
        <v>4419</v>
      </c>
      <c r="AP204" s="63" t="s">
        <v>4559</v>
      </c>
      <c r="AQ204" s="64"/>
      <c r="AR204" s="63" t="s">
        <v>4421</v>
      </c>
      <c r="AS204" s="63" t="s">
        <v>35</v>
      </c>
      <c r="AT204" s="63" t="s">
        <v>8998</v>
      </c>
      <c r="AU204" s="63" t="s">
        <v>35</v>
      </c>
      <c r="AV204" s="63" t="s">
        <v>4458</v>
      </c>
      <c r="AW204" s="63" t="s">
        <v>4423</v>
      </c>
      <c r="AX204" s="63" t="s">
        <v>35</v>
      </c>
      <c r="AY204" s="64"/>
      <c r="AZ204" s="64"/>
      <c r="BA204" s="64"/>
      <c r="BB204" s="65">
        <v>1.0</v>
      </c>
      <c r="BC204" s="65">
        <v>0.0</v>
      </c>
      <c r="BD204" s="65">
        <v>0.0</v>
      </c>
      <c r="BE204" s="65">
        <v>2.0</v>
      </c>
      <c r="BF204" s="166">
        <v>45689.0</v>
      </c>
      <c r="BG204" s="65">
        <v>72.0</v>
      </c>
      <c r="BH204" s="63" t="s">
        <v>4424</v>
      </c>
      <c r="BI204" s="63" t="s">
        <v>4461</v>
      </c>
      <c r="BJ204" s="63" t="s">
        <v>4849</v>
      </c>
      <c r="BK204" s="65">
        <v>1.0</v>
      </c>
      <c r="BL204" s="65">
        <v>0.0</v>
      </c>
      <c r="BM204" s="65">
        <v>0.0</v>
      </c>
      <c r="BN204" s="65">
        <v>0.0</v>
      </c>
      <c r="BO204" s="65">
        <v>0.0</v>
      </c>
      <c r="BP204" s="65">
        <v>0.0</v>
      </c>
      <c r="BQ204" s="65">
        <v>0.0</v>
      </c>
      <c r="BR204" s="64"/>
      <c r="BS204" s="64"/>
      <c r="BT204" s="63" t="s">
        <v>4461</v>
      </c>
      <c r="BU204" s="63" t="s">
        <v>4488</v>
      </c>
      <c r="BV204" s="65">
        <v>0.0</v>
      </c>
      <c r="BW204" s="65">
        <v>0.0</v>
      </c>
      <c r="BX204" s="65">
        <v>1.0</v>
      </c>
      <c r="BY204" s="64"/>
      <c r="BZ204" s="63" t="s">
        <v>4461</v>
      </c>
      <c r="CA204" s="63" t="s">
        <v>5451</v>
      </c>
      <c r="CB204" s="65">
        <v>0.0</v>
      </c>
      <c r="CC204" s="65">
        <v>1.0</v>
      </c>
      <c r="CD204" s="65">
        <v>0.0</v>
      </c>
      <c r="CE204" s="65">
        <v>0.0</v>
      </c>
      <c r="CF204" s="65">
        <v>0.0</v>
      </c>
      <c r="CG204" s="65">
        <v>0.0</v>
      </c>
      <c r="CH204" s="65">
        <v>0.0</v>
      </c>
      <c r="CI204" s="65">
        <v>0.0</v>
      </c>
      <c r="CJ204" s="64"/>
      <c r="CK204" s="63" t="s">
        <v>216</v>
      </c>
      <c r="CL204" s="65">
        <v>0.0</v>
      </c>
      <c r="CM204" s="65">
        <v>0.0</v>
      </c>
      <c r="CN204" s="65">
        <v>0.0</v>
      </c>
      <c r="CO204" s="65">
        <v>0.0</v>
      </c>
      <c r="CP204" s="65">
        <v>0.0</v>
      </c>
      <c r="CQ204" s="65">
        <v>1.0</v>
      </c>
      <c r="CR204" s="65">
        <v>0.0</v>
      </c>
      <c r="CS204" s="65">
        <v>0.0</v>
      </c>
      <c r="CT204" s="64"/>
      <c r="CU204" s="63" t="s">
        <v>4427</v>
      </c>
      <c r="CV204" s="64"/>
      <c r="CW204" s="64"/>
      <c r="CX204" s="63" t="s">
        <v>4514</v>
      </c>
      <c r="CY204" s="65">
        <v>0.0</v>
      </c>
      <c r="CZ204" s="65">
        <v>0.0</v>
      </c>
      <c r="DA204" s="65">
        <v>0.0</v>
      </c>
      <c r="DB204" s="65">
        <v>0.0</v>
      </c>
      <c r="DC204" s="65">
        <v>0.0</v>
      </c>
      <c r="DD204" s="65">
        <v>0.0</v>
      </c>
      <c r="DE204" s="65">
        <v>0.0</v>
      </c>
      <c r="DF204" s="65">
        <v>0.0</v>
      </c>
      <c r="DG204" s="64"/>
      <c r="DH204" s="64"/>
      <c r="DI204" s="64"/>
      <c r="DJ204" s="65">
        <v>1.0</v>
      </c>
      <c r="DK204" s="65">
        <v>0.0</v>
      </c>
      <c r="DL204" s="65">
        <v>0.0</v>
      </c>
      <c r="DM204" s="64"/>
      <c r="DN204" s="63" t="s">
        <v>4429</v>
      </c>
      <c r="DO204" s="63" t="s">
        <v>4430</v>
      </c>
      <c r="DP204" s="64"/>
      <c r="DQ204" s="64"/>
      <c r="DR204" s="64"/>
      <c r="DS204" s="64"/>
      <c r="DT204" s="64"/>
      <c r="DU204" s="64"/>
      <c r="DV204" s="64"/>
      <c r="DW204" s="64"/>
      <c r="DX204" s="64"/>
      <c r="DY204" s="64"/>
      <c r="DZ204" s="64"/>
      <c r="EA204" s="64"/>
      <c r="EB204" s="64"/>
      <c r="EC204" s="64"/>
      <c r="ED204" s="64"/>
      <c r="EE204" s="64"/>
      <c r="EF204" s="64"/>
      <c r="EG204" s="64"/>
      <c r="EH204" s="64"/>
      <c r="EI204" s="64"/>
      <c r="EJ204" s="64"/>
      <c r="EK204" s="64"/>
      <c r="EL204" s="63" t="s">
        <v>4564</v>
      </c>
      <c r="EM204" s="63" t="s">
        <v>4432</v>
      </c>
      <c r="EN204" s="63" t="s">
        <v>4494</v>
      </c>
      <c r="EO204" s="64"/>
      <c r="EP204" s="64"/>
      <c r="EQ204" s="64"/>
      <c r="ER204" s="64"/>
      <c r="ES204" s="64"/>
      <c r="ET204" s="64"/>
      <c r="EU204" s="64"/>
      <c r="EV204" s="65">
        <v>1.0</v>
      </c>
      <c r="EW204" s="65">
        <v>0.0</v>
      </c>
      <c r="EX204" s="65">
        <v>0.0</v>
      </c>
      <c r="EY204" s="65">
        <v>0.0</v>
      </c>
      <c r="EZ204" s="65">
        <v>0.0</v>
      </c>
      <c r="FA204" s="65">
        <v>0.0</v>
      </c>
      <c r="FB204" s="65">
        <v>0.0</v>
      </c>
      <c r="FC204" s="64"/>
      <c r="FD204" s="63" t="s">
        <v>4460</v>
      </c>
      <c r="FE204" s="64"/>
      <c r="FF204" s="64"/>
      <c r="FG204" s="64"/>
      <c r="FH204" s="65">
        <v>1.0</v>
      </c>
      <c r="FI204" s="65">
        <v>0.0</v>
      </c>
      <c r="FJ204" s="65">
        <v>0.0</v>
      </c>
      <c r="FK204" s="63" t="s">
        <v>8999</v>
      </c>
      <c r="FL204" s="164" t="s">
        <v>9000</v>
      </c>
      <c r="FM204" s="63" t="s">
        <v>35</v>
      </c>
      <c r="FN204" s="63" t="s">
        <v>4495</v>
      </c>
      <c r="FO204" s="65">
        <v>1.0</v>
      </c>
      <c r="FP204" s="65">
        <v>0.0</v>
      </c>
      <c r="FQ204" s="65">
        <v>0.0</v>
      </c>
      <c r="FR204" s="65">
        <v>0.0</v>
      </c>
      <c r="FS204" s="65">
        <v>0.0</v>
      </c>
      <c r="FT204" s="65">
        <v>0.0</v>
      </c>
      <c r="FU204" s="65">
        <v>0.0</v>
      </c>
      <c r="FV204" s="65">
        <v>0.0</v>
      </c>
      <c r="FW204" s="63" t="s">
        <v>35</v>
      </c>
      <c r="FX204" s="63" t="s">
        <v>132</v>
      </c>
      <c r="FY204" s="65">
        <v>0.0</v>
      </c>
      <c r="FZ204" s="65">
        <v>1.0</v>
      </c>
      <c r="GA204" s="65">
        <v>0.0</v>
      </c>
      <c r="GB204" s="63" t="s">
        <v>2007</v>
      </c>
      <c r="GC204" s="64"/>
      <c r="GD204" s="64"/>
      <c r="GE204" s="64"/>
      <c r="GF204" s="64"/>
      <c r="GG204" s="64"/>
      <c r="GH204" s="64"/>
      <c r="GI204" s="65">
        <v>0.0</v>
      </c>
      <c r="GJ204" s="65">
        <v>0.0</v>
      </c>
      <c r="GK204" s="65">
        <v>0.0</v>
      </c>
      <c r="GL204" s="65">
        <v>0.0</v>
      </c>
      <c r="GM204" s="65">
        <v>1.0</v>
      </c>
      <c r="GN204" s="65">
        <v>0.0</v>
      </c>
      <c r="GO204" s="63" t="s">
        <v>4563</v>
      </c>
      <c r="GP204" s="64"/>
      <c r="GQ204" s="64"/>
      <c r="GR204" s="64"/>
      <c r="GS204" s="64"/>
      <c r="GT204" s="65">
        <v>0.0</v>
      </c>
      <c r="GU204" s="65">
        <v>0.0</v>
      </c>
      <c r="GV204" s="65">
        <v>0.0</v>
      </c>
      <c r="GW204" s="64"/>
      <c r="GX204" s="65">
        <v>1.0</v>
      </c>
      <c r="GY204" s="63" t="s">
        <v>4474</v>
      </c>
      <c r="GZ204" s="63" t="s">
        <v>564</v>
      </c>
      <c r="HA204" s="64"/>
      <c r="HB204" s="64"/>
      <c r="HC204" s="64"/>
      <c r="HD204" s="64"/>
      <c r="HE204" s="65">
        <v>1.0</v>
      </c>
      <c r="HF204" s="65">
        <v>0.0</v>
      </c>
      <c r="HG204" s="65">
        <v>0.0</v>
      </c>
      <c r="HH204" s="65">
        <v>0.0</v>
      </c>
      <c r="HI204" s="63" t="s">
        <v>4519</v>
      </c>
      <c r="HJ204" s="65">
        <v>1.0</v>
      </c>
      <c r="HK204" s="65">
        <v>0.0</v>
      </c>
      <c r="HL204" s="65">
        <v>0.0</v>
      </c>
      <c r="HM204" s="65">
        <v>0.0</v>
      </c>
      <c r="HN204" s="64"/>
      <c r="HO204" s="63" t="s">
        <v>132</v>
      </c>
      <c r="HP204" s="65">
        <v>8.0</v>
      </c>
      <c r="HQ204" s="63" t="s">
        <v>6221</v>
      </c>
      <c r="HR204" s="65">
        <v>2.0</v>
      </c>
      <c r="HS204" s="64"/>
      <c r="HT204" s="64"/>
      <c r="HU204" s="64"/>
      <c r="HV204" s="63" t="s">
        <v>7823</v>
      </c>
      <c r="HW204" s="63" t="s">
        <v>9001</v>
      </c>
      <c r="HX204" s="63" t="s">
        <v>9002</v>
      </c>
      <c r="HY204" s="63">
        <v>1.942242E7</v>
      </c>
      <c r="HZ204" s="63" t="s">
        <v>5347</v>
      </c>
      <c r="IA204" s="65">
        <v>0.0</v>
      </c>
      <c r="IB204" s="65">
        <v>0.0</v>
      </c>
      <c r="IC204" s="65">
        <v>0.0</v>
      </c>
      <c r="ID204" s="65">
        <v>0.0</v>
      </c>
      <c r="IE204" s="65">
        <v>0.0</v>
      </c>
      <c r="IF204" s="65">
        <v>0.0</v>
      </c>
      <c r="IG204" s="65">
        <v>1.0</v>
      </c>
      <c r="IH204" s="64"/>
      <c r="II204" s="64"/>
      <c r="IJ204" s="64"/>
      <c r="IK204" s="64"/>
      <c r="IL204" s="64"/>
      <c r="IM204" s="64"/>
      <c r="IN204" s="64"/>
      <c r="IO204" s="64"/>
      <c r="IP204" s="64"/>
      <c r="IQ204" s="64"/>
      <c r="IR204" s="63">
        <v>53.0</v>
      </c>
      <c r="IS204" s="65">
        <v>1.0</v>
      </c>
      <c r="IT204" s="63" t="s">
        <v>5428</v>
      </c>
      <c r="IU204" s="64"/>
      <c r="IV204" s="63" t="s">
        <v>9003</v>
      </c>
      <c r="IW204" s="164" t="s">
        <v>9004</v>
      </c>
      <c r="IX204" s="64"/>
      <c r="IY204" s="64"/>
      <c r="IZ204" s="63" t="s">
        <v>9005</v>
      </c>
      <c r="JA204" s="164" t="s">
        <v>9006</v>
      </c>
      <c r="JB204" s="64"/>
      <c r="JC204" s="64"/>
      <c r="JD204" s="64"/>
      <c r="JE204" s="64"/>
      <c r="JF204" s="64"/>
      <c r="JG204" s="64"/>
      <c r="JH204" s="64"/>
      <c r="JI204" s="64"/>
      <c r="JJ204" s="64"/>
      <c r="JK204" s="64"/>
      <c r="JL204" s="64"/>
      <c r="JM204" s="64"/>
      <c r="JN204" s="64"/>
      <c r="JO204" s="64"/>
      <c r="JP204" s="64"/>
      <c r="JQ204" s="64"/>
      <c r="JR204" s="64"/>
      <c r="JS204" s="64"/>
      <c r="JT204" s="64"/>
      <c r="JU204" s="64"/>
      <c r="JV204" s="64"/>
      <c r="JW204" s="64"/>
      <c r="JX204" s="64"/>
      <c r="JY204" s="64"/>
      <c r="JZ204" s="64"/>
      <c r="KA204" s="64"/>
      <c r="KB204" s="64"/>
      <c r="KC204" s="64"/>
      <c r="KD204" s="64"/>
      <c r="KE204" s="64"/>
      <c r="KF204" s="64"/>
      <c r="KG204" s="64"/>
      <c r="KH204" s="64"/>
      <c r="KI204" s="64"/>
      <c r="KJ204" s="64"/>
      <c r="KK204" s="65">
        <v>5.33247894E8</v>
      </c>
      <c r="KL204" s="63" t="s">
        <v>9007</v>
      </c>
      <c r="KM204" s="163">
        <v>45333.0</v>
      </c>
      <c r="KN204" s="64"/>
      <c r="KO204" s="64"/>
      <c r="KP204" s="63" t="s">
        <v>4442</v>
      </c>
      <c r="KQ204" s="64"/>
      <c r="KR204" s="63" t="s">
        <v>6404</v>
      </c>
      <c r="KS204" s="64"/>
      <c r="KT204" s="65">
        <v>203.0</v>
      </c>
    </row>
    <row r="205" hidden="1">
      <c r="A205" s="163">
        <v>45333.0</v>
      </c>
      <c r="B205" s="163">
        <v>45333.0</v>
      </c>
      <c r="C205" s="63" t="s">
        <v>4570</v>
      </c>
      <c r="D205" s="63" t="s">
        <v>4571</v>
      </c>
      <c r="E205" s="63">
        <v>3.133318453E9</v>
      </c>
      <c r="F205" s="63" t="s">
        <v>4408</v>
      </c>
      <c r="G205" s="63" t="s">
        <v>4409</v>
      </c>
      <c r="H205" s="63" t="s">
        <v>30</v>
      </c>
      <c r="I205" s="63" t="s">
        <v>6645</v>
      </c>
      <c r="J205" s="64"/>
      <c r="K205" s="64"/>
      <c r="L205" s="64"/>
      <c r="M205" s="64"/>
      <c r="N205" s="64"/>
      <c r="O205" s="63" t="s">
        <v>9008</v>
      </c>
      <c r="P205" s="65">
        <v>3.216574572E9</v>
      </c>
      <c r="Q205" s="63" t="s">
        <v>3971</v>
      </c>
      <c r="R205" s="64"/>
      <c r="S205" s="63" t="s">
        <v>9009</v>
      </c>
      <c r="T205" s="164" t="s">
        <v>9010</v>
      </c>
      <c r="U205" s="63" t="s">
        <v>9011</v>
      </c>
      <c r="V205" s="164" t="s">
        <v>9012</v>
      </c>
      <c r="W205" s="63" t="s">
        <v>9013</v>
      </c>
      <c r="X205" s="164" t="s">
        <v>9014</v>
      </c>
      <c r="Y205" s="65">
        <v>3.0</v>
      </c>
      <c r="Z205" s="65">
        <v>1.0</v>
      </c>
      <c r="AA205" s="63" t="s">
        <v>4417</v>
      </c>
      <c r="AB205" s="63" t="s">
        <v>35</v>
      </c>
      <c r="AC205" s="63" t="s">
        <v>132</v>
      </c>
      <c r="AD205" s="63" t="s">
        <v>132</v>
      </c>
      <c r="AE205" s="65">
        <v>1.0</v>
      </c>
      <c r="AF205" s="65">
        <v>2.0</v>
      </c>
      <c r="AG205" s="63" t="s">
        <v>2007</v>
      </c>
      <c r="AH205" s="65">
        <v>2.0</v>
      </c>
      <c r="AI205" s="63" t="s">
        <v>2007</v>
      </c>
      <c r="AJ205" s="65">
        <v>1.0</v>
      </c>
      <c r="AK205" s="63" t="s">
        <v>2007</v>
      </c>
      <c r="AL205" s="63" t="s">
        <v>2007</v>
      </c>
      <c r="AM205" s="65">
        <v>1.0</v>
      </c>
      <c r="AN205" s="63" t="s">
        <v>4485</v>
      </c>
      <c r="AO205" s="63" t="s">
        <v>4581</v>
      </c>
      <c r="AP205" s="63" t="s">
        <v>4582</v>
      </c>
      <c r="AQ205" s="64"/>
      <c r="AR205" s="63" t="s">
        <v>4437</v>
      </c>
      <c r="AS205" s="63" t="s">
        <v>132</v>
      </c>
      <c r="AT205" s="63" t="s">
        <v>132</v>
      </c>
      <c r="AU205" s="63" t="s">
        <v>132</v>
      </c>
      <c r="AV205" s="63" t="s">
        <v>4458</v>
      </c>
      <c r="AW205" s="63" t="s">
        <v>4423</v>
      </c>
      <c r="AX205" s="63" t="s">
        <v>132</v>
      </c>
      <c r="AY205" s="64"/>
      <c r="AZ205" s="64"/>
      <c r="BA205" s="64"/>
      <c r="BB205" s="65">
        <v>0.0</v>
      </c>
      <c r="BC205" s="65">
        <v>1.0</v>
      </c>
      <c r="BD205" s="65">
        <v>0.0</v>
      </c>
      <c r="BE205" s="65">
        <v>1.0</v>
      </c>
      <c r="BF205" s="65">
        <v>3.0</v>
      </c>
      <c r="BG205" s="65">
        <v>60.0</v>
      </c>
      <c r="BH205" s="63" t="s">
        <v>4459</v>
      </c>
      <c r="BI205" s="63" t="s">
        <v>4461</v>
      </c>
      <c r="BJ205" s="63" t="s">
        <v>4849</v>
      </c>
      <c r="BK205" s="65">
        <v>1.0</v>
      </c>
      <c r="BL205" s="65">
        <v>0.0</v>
      </c>
      <c r="BM205" s="65">
        <v>0.0</v>
      </c>
      <c r="BN205" s="65">
        <v>0.0</v>
      </c>
      <c r="BO205" s="65">
        <v>0.0</v>
      </c>
      <c r="BP205" s="65">
        <v>0.0</v>
      </c>
      <c r="BQ205" s="65">
        <v>0.0</v>
      </c>
      <c r="BR205" s="64"/>
      <c r="BS205" s="64"/>
      <c r="BT205" s="63" t="s">
        <v>4425</v>
      </c>
      <c r="BU205" s="63" t="s">
        <v>4462</v>
      </c>
      <c r="BV205" s="65">
        <v>1.0</v>
      </c>
      <c r="BW205" s="65">
        <v>0.0</v>
      </c>
      <c r="BX205" s="65">
        <v>0.0</v>
      </c>
      <c r="BY205" s="63" t="s">
        <v>4431</v>
      </c>
      <c r="BZ205" s="63" t="s">
        <v>4425</v>
      </c>
      <c r="CA205" s="63" t="s">
        <v>4828</v>
      </c>
      <c r="CB205" s="65">
        <v>0.0</v>
      </c>
      <c r="CC205" s="65">
        <v>0.0</v>
      </c>
      <c r="CD205" s="65">
        <v>1.0</v>
      </c>
      <c r="CE205" s="65">
        <v>0.0</v>
      </c>
      <c r="CF205" s="65">
        <v>1.0</v>
      </c>
      <c r="CG205" s="65">
        <v>0.0</v>
      </c>
      <c r="CH205" s="65">
        <v>0.0</v>
      </c>
      <c r="CI205" s="65">
        <v>0.0</v>
      </c>
      <c r="CJ205" s="63" t="s">
        <v>132</v>
      </c>
      <c r="CK205" s="63" t="s">
        <v>216</v>
      </c>
      <c r="CL205" s="65">
        <v>0.0</v>
      </c>
      <c r="CM205" s="65">
        <v>0.0</v>
      </c>
      <c r="CN205" s="65">
        <v>0.0</v>
      </c>
      <c r="CO205" s="65">
        <v>0.0</v>
      </c>
      <c r="CP205" s="65">
        <v>0.0</v>
      </c>
      <c r="CQ205" s="65">
        <v>1.0</v>
      </c>
      <c r="CR205" s="65">
        <v>0.0</v>
      </c>
      <c r="CS205" s="65">
        <v>0.0</v>
      </c>
      <c r="CT205" s="63" t="s">
        <v>132</v>
      </c>
      <c r="CU205" s="63" t="s">
        <v>4427</v>
      </c>
      <c r="CV205" s="64"/>
      <c r="CW205" s="64"/>
      <c r="CX205" s="63" t="s">
        <v>4514</v>
      </c>
      <c r="CY205" s="65">
        <v>0.0</v>
      </c>
      <c r="CZ205" s="65">
        <v>0.0</v>
      </c>
      <c r="DA205" s="65">
        <v>0.0</v>
      </c>
      <c r="DB205" s="65">
        <v>0.0</v>
      </c>
      <c r="DC205" s="65">
        <v>0.0</v>
      </c>
      <c r="DD205" s="65">
        <v>0.0</v>
      </c>
      <c r="DE205" s="65">
        <v>0.0</v>
      </c>
      <c r="DF205" s="65">
        <v>0.0</v>
      </c>
      <c r="DG205" s="64"/>
      <c r="DH205" s="64"/>
      <c r="DI205" s="64"/>
      <c r="DJ205" s="65">
        <v>1.0</v>
      </c>
      <c r="DK205" s="65">
        <v>0.0</v>
      </c>
      <c r="DL205" s="65">
        <v>0.0</v>
      </c>
      <c r="DM205" s="64"/>
      <c r="DN205" s="63" t="s">
        <v>4429</v>
      </c>
      <c r="DO205" s="63" t="s">
        <v>4430</v>
      </c>
      <c r="DP205" s="63" t="s">
        <v>4563</v>
      </c>
      <c r="DQ205" s="64"/>
      <c r="DR205" s="64"/>
      <c r="DS205" s="64"/>
      <c r="DT205" s="64"/>
      <c r="DU205" s="64"/>
      <c r="DV205" s="65">
        <v>0.0</v>
      </c>
      <c r="DW205" s="65">
        <v>0.0</v>
      </c>
      <c r="DX205" s="65">
        <v>0.0</v>
      </c>
      <c r="DY205" s="65">
        <v>0.0</v>
      </c>
      <c r="DZ205" s="65">
        <v>1.0</v>
      </c>
      <c r="EA205" s="63" t="s">
        <v>4563</v>
      </c>
      <c r="EB205" s="64"/>
      <c r="EC205" s="64"/>
      <c r="ED205" s="64"/>
      <c r="EE205" s="64"/>
      <c r="EF205" s="64"/>
      <c r="EG205" s="65">
        <v>0.0</v>
      </c>
      <c r="EH205" s="65">
        <v>0.0</v>
      </c>
      <c r="EI205" s="65">
        <v>0.0</v>
      </c>
      <c r="EJ205" s="65">
        <v>0.0</v>
      </c>
      <c r="EK205" s="65">
        <v>1.0</v>
      </c>
      <c r="EL205" s="63" t="s">
        <v>4431</v>
      </c>
      <c r="EM205" s="63" t="s">
        <v>4432</v>
      </c>
      <c r="EN205" s="63" t="s">
        <v>4433</v>
      </c>
      <c r="EO205" s="64"/>
      <c r="EP205" s="64"/>
      <c r="EQ205" s="64"/>
      <c r="ER205" s="64"/>
      <c r="ES205" s="64"/>
      <c r="ET205" s="64"/>
      <c r="EU205" s="64"/>
      <c r="EV205" s="65">
        <v>0.0</v>
      </c>
      <c r="EW205" s="65">
        <v>0.0</v>
      </c>
      <c r="EX205" s="65">
        <v>0.0</v>
      </c>
      <c r="EY205" s="65">
        <v>0.0</v>
      </c>
      <c r="EZ205" s="65">
        <v>1.0</v>
      </c>
      <c r="FA205" s="65">
        <v>0.0</v>
      </c>
      <c r="FB205" s="65">
        <v>0.0</v>
      </c>
      <c r="FC205" s="63" t="s">
        <v>216</v>
      </c>
      <c r="FD205" s="63" t="s">
        <v>4425</v>
      </c>
      <c r="FE205" s="64"/>
      <c r="FF205" s="64"/>
      <c r="FG205" s="64"/>
      <c r="FH205" s="65">
        <v>0.0</v>
      </c>
      <c r="FI205" s="65">
        <v>0.0</v>
      </c>
      <c r="FJ205" s="65">
        <v>1.0</v>
      </c>
      <c r="FK205" s="63" t="s">
        <v>9015</v>
      </c>
      <c r="FL205" s="164" t="s">
        <v>9016</v>
      </c>
      <c r="FM205" s="63" t="s">
        <v>132</v>
      </c>
      <c r="FN205" s="63" t="s">
        <v>4436</v>
      </c>
      <c r="FO205" s="65">
        <v>0.0</v>
      </c>
      <c r="FP205" s="65">
        <v>0.0</v>
      </c>
      <c r="FQ205" s="65">
        <v>0.0</v>
      </c>
      <c r="FR205" s="65">
        <v>0.0</v>
      </c>
      <c r="FS205" s="65">
        <v>1.0</v>
      </c>
      <c r="FT205" s="65">
        <v>0.0</v>
      </c>
      <c r="FU205" s="65">
        <v>0.0</v>
      </c>
      <c r="FV205" s="65">
        <v>0.0</v>
      </c>
      <c r="FW205" s="63" t="s">
        <v>35</v>
      </c>
      <c r="FX205" s="63" t="s">
        <v>132</v>
      </c>
      <c r="FY205" s="65">
        <v>0.0</v>
      </c>
      <c r="FZ205" s="65">
        <v>1.0</v>
      </c>
      <c r="GA205" s="65">
        <v>0.0</v>
      </c>
      <c r="GB205" s="63" t="s">
        <v>2007</v>
      </c>
      <c r="GC205" s="64"/>
      <c r="GD205" s="64"/>
      <c r="GE205" s="64"/>
      <c r="GF205" s="64"/>
      <c r="GG205" s="64"/>
      <c r="GH205" s="64"/>
      <c r="GI205" s="65">
        <v>0.0</v>
      </c>
      <c r="GJ205" s="65">
        <v>0.0</v>
      </c>
      <c r="GK205" s="65">
        <v>0.0</v>
      </c>
      <c r="GL205" s="65">
        <v>0.0</v>
      </c>
      <c r="GM205" s="65">
        <v>1.0</v>
      </c>
      <c r="GN205" s="65">
        <v>0.0</v>
      </c>
      <c r="GO205" s="63" t="s">
        <v>564</v>
      </c>
      <c r="GP205" s="64"/>
      <c r="GQ205" s="64"/>
      <c r="GR205" s="64"/>
      <c r="GS205" s="64"/>
      <c r="GT205" s="65">
        <v>1.0</v>
      </c>
      <c r="GU205" s="65">
        <v>0.0</v>
      </c>
      <c r="GV205" s="65">
        <v>0.0</v>
      </c>
      <c r="GW205" s="64"/>
      <c r="GX205" s="65">
        <v>0.0</v>
      </c>
      <c r="GY205" s="63" t="s">
        <v>4474</v>
      </c>
      <c r="GZ205" s="63" t="s">
        <v>564</v>
      </c>
      <c r="HA205" s="64"/>
      <c r="HB205" s="64"/>
      <c r="HC205" s="64"/>
      <c r="HD205" s="64"/>
      <c r="HE205" s="65">
        <v>1.0</v>
      </c>
      <c r="HF205" s="65">
        <v>0.0</v>
      </c>
      <c r="HG205" s="65">
        <v>0.0</v>
      </c>
      <c r="HH205" s="65">
        <v>0.0</v>
      </c>
      <c r="HI205" s="63" t="s">
        <v>4674</v>
      </c>
      <c r="HJ205" s="65">
        <v>0.0</v>
      </c>
      <c r="HK205" s="65">
        <v>1.0</v>
      </c>
      <c r="HL205" s="65">
        <v>0.0</v>
      </c>
      <c r="HM205" s="65">
        <v>0.0</v>
      </c>
      <c r="HN205" s="64"/>
      <c r="HO205" s="63" t="s">
        <v>564</v>
      </c>
      <c r="HP205" s="65">
        <v>0.0</v>
      </c>
      <c r="HQ205" s="63" t="s">
        <v>9017</v>
      </c>
      <c r="HR205" s="65">
        <v>3.0</v>
      </c>
      <c r="HS205" s="63" t="s">
        <v>3972</v>
      </c>
      <c r="HT205" s="64"/>
      <c r="HU205" s="64"/>
      <c r="HV205" s="63" t="s">
        <v>9018</v>
      </c>
      <c r="HW205" s="63" t="s">
        <v>2757</v>
      </c>
      <c r="HX205" s="63" t="s">
        <v>3714</v>
      </c>
      <c r="HY205" s="63">
        <v>1.003084348E9</v>
      </c>
      <c r="HZ205" s="63" t="s">
        <v>4437</v>
      </c>
      <c r="IA205" s="65">
        <v>0.0</v>
      </c>
      <c r="IB205" s="65">
        <v>0.0</v>
      </c>
      <c r="IC205" s="65">
        <v>0.0</v>
      </c>
      <c r="ID205" s="65">
        <v>0.0</v>
      </c>
      <c r="IE205" s="65">
        <v>0.0</v>
      </c>
      <c r="IF205" s="65">
        <v>1.0</v>
      </c>
      <c r="IG205" s="65">
        <v>0.0</v>
      </c>
      <c r="IH205" s="64"/>
      <c r="II205" s="64"/>
      <c r="IJ205" s="64"/>
      <c r="IK205" s="64"/>
      <c r="IL205" s="64"/>
      <c r="IM205" s="64"/>
      <c r="IN205" s="64"/>
      <c r="IO205" s="64"/>
      <c r="IP205" s="64"/>
      <c r="IQ205" s="63" t="s">
        <v>9019</v>
      </c>
      <c r="IR205" s="63">
        <v>20000.0</v>
      </c>
      <c r="IS205" s="65">
        <v>1.0</v>
      </c>
      <c r="IT205" s="63" t="s">
        <v>5287</v>
      </c>
      <c r="IU205" s="64"/>
      <c r="IV205" s="63" t="s">
        <v>9020</v>
      </c>
      <c r="IW205" s="164" t="s">
        <v>9021</v>
      </c>
      <c r="IX205" s="64"/>
      <c r="IY205" s="64"/>
      <c r="IZ205" s="63" t="s">
        <v>9022</v>
      </c>
      <c r="JA205" s="164" t="s">
        <v>9023</v>
      </c>
      <c r="JB205" s="64"/>
      <c r="JC205" s="64"/>
      <c r="JD205" s="64"/>
      <c r="JE205" s="63" t="s">
        <v>132</v>
      </c>
      <c r="JF205" s="64"/>
      <c r="JG205" s="64"/>
      <c r="JH205" s="64"/>
      <c r="JI205" s="64"/>
      <c r="JJ205" s="64"/>
      <c r="JK205" s="64"/>
      <c r="JL205" s="64"/>
      <c r="JM205" s="64"/>
      <c r="JN205" s="64"/>
      <c r="JO205" s="64"/>
      <c r="JP205" s="64"/>
      <c r="JQ205" s="64"/>
      <c r="JR205" s="64"/>
      <c r="JS205" s="64"/>
      <c r="JT205" s="64"/>
      <c r="JU205" s="64"/>
      <c r="JV205" s="64"/>
      <c r="JW205" s="64"/>
      <c r="JX205" s="64"/>
      <c r="JY205" s="64"/>
      <c r="JZ205" s="64"/>
      <c r="KA205" s="64"/>
      <c r="KB205" s="64"/>
      <c r="KC205" s="64"/>
      <c r="KD205" s="64"/>
      <c r="KE205" s="64"/>
      <c r="KF205" s="64"/>
      <c r="KG205" s="64"/>
      <c r="KH205" s="64"/>
      <c r="KI205" s="64"/>
      <c r="KJ205" s="64"/>
      <c r="KK205" s="65">
        <v>5.3324887E8</v>
      </c>
      <c r="KL205" s="63" t="s">
        <v>9024</v>
      </c>
      <c r="KM205" s="163">
        <v>45333.0</v>
      </c>
      <c r="KN205" s="64"/>
      <c r="KO205" s="64"/>
      <c r="KP205" s="63" t="s">
        <v>4442</v>
      </c>
      <c r="KQ205" s="64"/>
      <c r="KR205" s="63" t="s">
        <v>6404</v>
      </c>
      <c r="KS205" s="64"/>
      <c r="KT205" s="65">
        <v>204.0</v>
      </c>
    </row>
    <row r="206" hidden="1">
      <c r="A206" s="163">
        <v>45333.0</v>
      </c>
      <c r="B206" s="163">
        <v>45333.0</v>
      </c>
      <c r="C206" s="63" t="s">
        <v>8956</v>
      </c>
      <c r="D206" s="63" t="s">
        <v>8957</v>
      </c>
      <c r="E206" s="63">
        <v>3.234594209E9</v>
      </c>
      <c r="F206" s="63" t="s">
        <v>4408</v>
      </c>
      <c r="G206" s="63" t="s">
        <v>4409</v>
      </c>
      <c r="H206" s="63" t="s">
        <v>30</v>
      </c>
      <c r="I206" s="63" t="s">
        <v>6645</v>
      </c>
      <c r="J206" s="63" t="s">
        <v>9025</v>
      </c>
      <c r="K206" s="65">
        <v>6.265414</v>
      </c>
      <c r="L206" s="65">
        <v>-75.53621</v>
      </c>
      <c r="M206" s="65">
        <v>2025.913143</v>
      </c>
      <c r="N206" s="65">
        <v>49.0</v>
      </c>
      <c r="O206" s="63" t="s">
        <v>9026</v>
      </c>
      <c r="P206" s="65">
        <v>3.005688113E9</v>
      </c>
      <c r="Q206" s="63" t="s">
        <v>164</v>
      </c>
      <c r="R206" s="64"/>
      <c r="S206" s="63" t="s">
        <v>9027</v>
      </c>
      <c r="T206" s="164" t="s">
        <v>9028</v>
      </c>
      <c r="U206" s="63" t="s">
        <v>9029</v>
      </c>
      <c r="V206" s="164" t="s">
        <v>9030</v>
      </c>
      <c r="W206" s="63" t="s">
        <v>9031</v>
      </c>
      <c r="X206" s="164" t="s">
        <v>9032</v>
      </c>
      <c r="Y206" s="65">
        <v>6.0</v>
      </c>
      <c r="Z206" s="65">
        <v>2.0</v>
      </c>
      <c r="AA206" s="63" t="s">
        <v>4896</v>
      </c>
      <c r="AB206" s="63" t="s">
        <v>35</v>
      </c>
      <c r="AC206" s="63" t="s">
        <v>35</v>
      </c>
      <c r="AD206" s="63" t="s">
        <v>35</v>
      </c>
      <c r="AE206" s="65">
        <v>3.0</v>
      </c>
      <c r="AF206" s="65">
        <v>2.0</v>
      </c>
      <c r="AG206" s="63" t="s">
        <v>2007</v>
      </c>
      <c r="AH206" s="63" t="s">
        <v>2007</v>
      </c>
      <c r="AI206" s="65">
        <v>2.0</v>
      </c>
      <c r="AJ206" s="65">
        <v>1.0</v>
      </c>
      <c r="AK206" s="63" t="s">
        <v>2007</v>
      </c>
      <c r="AL206" s="65">
        <v>1.0</v>
      </c>
      <c r="AM206" s="65">
        <v>2.0</v>
      </c>
      <c r="AN206" s="63" t="s">
        <v>4485</v>
      </c>
      <c r="AO206" s="63" t="s">
        <v>4581</v>
      </c>
      <c r="AP206" s="63" t="s">
        <v>4582</v>
      </c>
      <c r="AQ206" s="64"/>
      <c r="AR206" s="63" t="s">
        <v>4421</v>
      </c>
      <c r="AS206" s="63" t="s">
        <v>132</v>
      </c>
      <c r="AT206" s="64"/>
      <c r="AU206" s="63" t="s">
        <v>35</v>
      </c>
      <c r="AV206" s="63" t="s">
        <v>4458</v>
      </c>
      <c r="AW206" s="63" t="s">
        <v>4561</v>
      </c>
      <c r="AX206" s="63" t="s">
        <v>132</v>
      </c>
      <c r="AY206" s="64"/>
      <c r="AZ206" s="64"/>
      <c r="BA206" s="64"/>
      <c r="BB206" s="65">
        <v>0.0</v>
      </c>
      <c r="BC206" s="65">
        <v>1.0</v>
      </c>
      <c r="BD206" s="65">
        <v>0.0</v>
      </c>
      <c r="BE206" s="65">
        <v>2.0</v>
      </c>
      <c r="BF206" s="63" t="s">
        <v>4487</v>
      </c>
      <c r="BG206" s="65">
        <v>18.0</v>
      </c>
      <c r="BH206" s="63" t="s">
        <v>4459</v>
      </c>
      <c r="BI206" s="63" t="s">
        <v>4425</v>
      </c>
      <c r="BJ206" s="63" t="s">
        <v>4424</v>
      </c>
      <c r="BK206" s="65">
        <v>0.0</v>
      </c>
      <c r="BL206" s="65">
        <v>1.0</v>
      </c>
      <c r="BM206" s="65">
        <v>0.0</v>
      </c>
      <c r="BN206" s="65">
        <v>0.0</v>
      </c>
      <c r="BO206" s="65">
        <v>0.0</v>
      </c>
      <c r="BP206" s="65">
        <v>0.0</v>
      </c>
      <c r="BQ206" s="65">
        <v>0.0</v>
      </c>
      <c r="BR206" s="64"/>
      <c r="BS206" s="64"/>
      <c r="BT206" s="63" t="s">
        <v>4425</v>
      </c>
      <c r="BU206" s="63" t="s">
        <v>4462</v>
      </c>
      <c r="BV206" s="65">
        <v>1.0</v>
      </c>
      <c r="BW206" s="65">
        <v>0.0</v>
      </c>
      <c r="BX206" s="65">
        <v>0.0</v>
      </c>
      <c r="BY206" s="63" t="s">
        <v>4807</v>
      </c>
      <c r="BZ206" s="63" t="s">
        <v>4425</v>
      </c>
      <c r="CA206" s="63" t="s">
        <v>4870</v>
      </c>
      <c r="CB206" s="65">
        <v>1.0</v>
      </c>
      <c r="CC206" s="65">
        <v>1.0</v>
      </c>
      <c r="CD206" s="65">
        <v>1.0</v>
      </c>
      <c r="CE206" s="65">
        <v>0.0</v>
      </c>
      <c r="CF206" s="65">
        <v>1.0</v>
      </c>
      <c r="CG206" s="65">
        <v>0.0</v>
      </c>
      <c r="CH206" s="65">
        <v>0.0</v>
      </c>
      <c r="CI206" s="65">
        <v>0.0</v>
      </c>
      <c r="CJ206" s="64"/>
      <c r="CK206" s="63" t="s">
        <v>5171</v>
      </c>
      <c r="CL206" s="65">
        <v>0.0</v>
      </c>
      <c r="CM206" s="65">
        <v>0.0</v>
      </c>
      <c r="CN206" s="65">
        <v>0.0</v>
      </c>
      <c r="CO206" s="65">
        <v>1.0</v>
      </c>
      <c r="CP206" s="65">
        <v>1.0</v>
      </c>
      <c r="CQ206" s="65">
        <v>0.0</v>
      </c>
      <c r="CR206" s="65">
        <v>0.0</v>
      </c>
      <c r="CS206" s="65">
        <v>0.0</v>
      </c>
      <c r="CT206" s="64"/>
      <c r="CU206" s="63" t="s">
        <v>4491</v>
      </c>
      <c r="CV206" s="63" t="s">
        <v>2007</v>
      </c>
      <c r="CW206" s="64"/>
      <c r="CX206" s="63" t="s">
        <v>9033</v>
      </c>
      <c r="CY206" s="65">
        <v>1.0</v>
      </c>
      <c r="CZ206" s="65">
        <v>0.0</v>
      </c>
      <c r="DA206" s="65">
        <v>1.0</v>
      </c>
      <c r="DB206" s="65">
        <v>1.0</v>
      </c>
      <c r="DC206" s="65">
        <v>0.0</v>
      </c>
      <c r="DD206" s="65">
        <v>0.0</v>
      </c>
      <c r="DE206" s="65">
        <v>0.0</v>
      </c>
      <c r="DF206" s="65">
        <v>0.0</v>
      </c>
      <c r="DG206" s="64"/>
      <c r="DH206" s="64"/>
      <c r="DI206" s="64"/>
      <c r="DJ206" s="65">
        <v>0.0</v>
      </c>
      <c r="DK206" s="65">
        <v>0.0</v>
      </c>
      <c r="DL206" s="65">
        <v>0.0</v>
      </c>
      <c r="DM206" s="64"/>
      <c r="DN206" s="63" t="s">
        <v>4429</v>
      </c>
      <c r="DO206" s="63" t="s">
        <v>4430</v>
      </c>
      <c r="DP206" s="63" t="s">
        <v>4430</v>
      </c>
      <c r="DQ206" s="64"/>
      <c r="DR206" s="64"/>
      <c r="DS206" s="64"/>
      <c r="DT206" s="64"/>
      <c r="DU206" s="64"/>
      <c r="DV206" s="65">
        <v>1.0</v>
      </c>
      <c r="DW206" s="65">
        <v>0.0</v>
      </c>
      <c r="DX206" s="65">
        <v>0.0</v>
      </c>
      <c r="DY206" s="65">
        <v>0.0</v>
      </c>
      <c r="DZ206" s="65">
        <v>0.0</v>
      </c>
      <c r="EA206" s="63" t="s">
        <v>4430</v>
      </c>
      <c r="EB206" s="64"/>
      <c r="EC206" s="64"/>
      <c r="ED206" s="64"/>
      <c r="EE206" s="64"/>
      <c r="EF206" s="64"/>
      <c r="EG206" s="65">
        <v>1.0</v>
      </c>
      <c r="EH206" s="65">
        <v>0.0</v>
      </c>
      <c r="EI206" s="65">
        <v>0.0</v>
      </c>
      <c r="EJ206" s="65">
        <v>0.0</v>
      </c>
      <c r="EK206" s="65">
        <v>0.0</v>
      </c>
      <c r="EL206" s="63" t="s">
        <v>4431</v>
      </c>
      <c r="EM206" s="63" t="s">
        <v>4432</v>
      </c>
      <c r="EN206" s="63" t="s">
        <v>4433</v>
      </c>
      <c r="EO206" s="64"/>
      <c r="EP206" s="64"/>
      <c r="EQ206" s="64"/>
      <c r="ER206" s="64"/>
      <c r="ES206" s="64"/>
      <c r="ET206" s="64"/>
      <c r="EU206" s="64"/>
      <c r="EV206" s="65">
        <v>0.0</v>
      </c>
      <c r="EW206" s="65">
        <v>0.0</v>
      </c>
      <c r="EX206" s="65">
        <v>0.0</v>
      </c>
      <c r="EY206" s="65">
        <v>0.0</v>
      </c>
      <c r="EZ206" s="65">
        <v>1.0</v>
      </c>
      <c r="FA206" s="65">
        <v>0.0</v>
      </c>
      <c r="FB206" s="65">
        <v>0.0</v>
      </c>
      <c r="FC206" s="63" t="s">
        <v>6063</v>
      </c>
      <c r="FD206" s="63" t="s">
        <v>4425</v>
      </c>
      <c r="FE206" s="64"/>
      <c r="FF206" s="64"/>
      <c r="FG206" s="64"/>
      <c r="FH206" s="65">
        <v>0.0</v>
      </c>
      <c r="FI206" s="65">
        <v>0.0</v>
      </c>
      <c r="FJ206" s="65">
        <v>1.0</v>
      </c>
      <c r="FK206" s="63" t="s">
        <v>9034</v>
      </c>
      <c r="FL206" s="164" t="s">
        <v>9035</v>
      </c>
      <c r="FM206" s="63" t="s">
        <v>132</v>
      </c>
      <c r="FN206" s="63" t="s">
        <v>4472</v>
      </c>
      <c r="FO206" s="65">
        <v>0.0</v>
      </c>
      <c r="FP206" s="65">
        <v>1.0</v>
      </c>
      <c r="FQ206" s="65">
        <v>0.0</v>
      </c>
      <c r="FR206" s="65">
        <v>0.0</v>
      </c>
      <c r="FS206" s="65">
        <v>0.0</v>
      </c>
      <c r="FT206" s="65">
        <v>0.0</v>
      </c>
      <c r="FU206" s="65">
        <v>0.0</v>
      </c>
      <c r="FV206" s="65">
        <v>0.0</v>
      </c>
      <c r="FW206" s="63" t="s">
        <v>35</v>
      </c>
      <c r="FX206" s="63" t="s">
        <v>35</v>
      </c>
      <c r="FY206" s="65">
        <v>1.0</v>
      </c>
      <c r="FZ206" s="65">
        <v>0.0</v>
      </c>
      <c r="GA206" s="65">
        <v>0.0</v>
      </c>
      <c r="GB206" s="63" t="s">
        <v>4636</v>
      </c>
      <c r="GC206" s="64"/>
      <c r="GD206" s="64"/>
      <c r="GE206" s="64"/>
      <c r="GF206" s="64"/>
      <c r="GG206" s="64"/>
      <c r="GH206" s="64"/>
      <c r="GI206" s="65">
        <v>1.0</v>
      </c>
      <c r="GJ206" s="65">
        <v>0.0</v>
      </c>
      <c r="GK206" s="65">
        <v>1.0</v>
      </c>
      <c r="GL206" s="65">
        <v>1.0</v>
      </c>
      <c r="GM206" s="65">
        <v>0.0</v>
      </c>
      <c r="GN206" s="65">
        <v>0.0</v>
      </c>
      <c r="GO206" s="63" t="s">
        <v>564</v>
      </c>
      <c r="GP206" s="64"/>
      <c r="GQ206" s="64"/>
      <c r="GR206" s="64"/>
      <c r="GS206" s="64"/>
      <c r="GT206" s="65">
        <v>1.0</v>
      </c>
      <c r="GU206" s="65">
        <v>0.0</v>
      </c>
      <c r="GV206" s="65">
        <v>0.0</v>
      </c>
      <c r="GW206" s="64"/>
      <c r="GX206" s="65">
        <v>0.0</v>
      </c>
      <c r="GY206" s="63" t="s">
        <v>4496</v>
      </c>
      <c r="GZ206" s="63" t="s">
        <v>564</v>
      </c>
      <c r="HA206" s="64"/>
      <c r="HB206" s="64"/>
      <c r="HC206" s="64"/>
      <c r="HD206" s="64"/>
      <c r="HE206" s="65">
        <v>1.0</v>
      </c>
      <c r="HF206" s="65">
        <v>0.0</v>
      </c>
      <c r="HG206" s="65">
        <v>0.0</v>
      </c>
      <c r="HH206" s="65">
        <v>0.0</v>
      </c>
      <c r="HI206" s="63" t="s">
        <v>4519</v>
      </c>
      <c r="HJ206" s="65">
        <v>1.0</v>
      </c>
      <c r="HK206" s="65">
        <v>0.0</v>
      </c>
      <c r="HL206" s="65">
        <v>0.0</v>
      </c>
      <c r="HM206" s="65">
        <v>0.0</v>
      </c>
      <c r="HN206" s="64"/>
      <c r="HO206" s="63" t="s">
        <v>132</v>
      </c>
      <c r="HP206" s="65">
        <v>67000.0</v>
      </c>
      <c r="HQ206" s="63" t="s">
        <v>6665</v>
      </c>
      <c r="HR206" s="65">
        <v>3.0</v>
      </c>
      <c r="HS206" s="64"/>
      <c r="HT206" s="64"/>
      <c r="HU206" s="64"/>
      <c r="HV206" s="63" t="s">
        <v>9036</v>
      </c>
      <c r="HW206" s="63" t="s">
        <v>9026</v>
      </c>
      <c r="HX206" s="63" t="s">
        <v>3137</v>
      </c>
      <c r="HY206" s="63">
        <v>3.2536984E7</v>
      </c>
      <c r="HZ206" s="63" t="s">
        <v>5285</v>
      </c>
      <c r="IA206" s="65">
        <v>0.0</v>
      </c>
      <c r="IB206" s="65">
        <v>0.0</v>
      </c>
      <c r="IC206" s="65">
        <v>1.0</v>
      </c>
      <c r="ID206" s="65">
        <v>0.0</v>
      </c>
      <c r="IE206" s="65">
        <v>1.0</v>
      </c>
      <c r="IF206" s="65">
        <v>0.0</v>
      </c>
      <c r="IG206" s="65">
        <v>0.0</v>
      </c>
      <c r="IH206" s="64"/>
      <c r="II206" s="64"/>
      <c r="IJ206" s="64"/>
      <c r="IK206" s="64"/>
      <c r="IL206" s="64"/>
      <c r="IM206" s="64"/>
      <c r="IN206" s="64"/>
      <c r="IO206" s="64"/>
      <c r="IP206" s="64"/>
      <c r="IQ206" s="63" t="s">
        <v>9037</v>
      </c>
      <c r="IR206" s="63">
        <v>38000.0</v>
      </c>
      <c r="IS206" s="65">
        <v>1.0</v>
      </c>
      <c r="IT206" s="63" t="s">
        <v>5287</v>
      </c>
      <c r="IU206" s="64"/>
      <c r="IV206" s="63" t="s">
        <v>9038</v>
      </c>
      <c r="IW206" s="164" t="s">
        <v>9039</v>
      </c>
      <c r="IX206" s="64"/>
      <c r="IY206" s="64"/>
      <c r="IZ206" s="63" t="s">
        <v>9040</v>
      </c>
      <c r="JA206" s="164" t="s">
        <v>9041</v>
      </c>
      <c r="JB206" s="64"/>
      <c r="JC206" s="64"/>
      <c r="JD206" s="64"/>
      <c r="JE206" s="64"/>
      <c r="JF206" s="64"/>
      <c r="JG206" s="64"/>
      <c r="JH206" s="64"/>
      <c r="JI206" s="64"/>
      <c r="JJ206" s="64"/>
      <c r="JK206" s="64"/>
      <c r="JL206" s="64"/>
      <c r="JM206" s="64"/>
      <c r="JN206" s="64"/>
      <c r="JO206" s="64"/>
      <c r="JP206" s="64"/>
      <c r="JQ206" s="64"/>
      <c r="JR206" s="64"/>
      <c r="JS206" s="64"/>
      <c r="JT206" s="64"/>
      <c r="JU206" s="64"/>
      <c r="JV206" s="64"/>
      <c r="JW206" s="64"/>
      <c r="JX206" s="64"/>
      <c r="JY206" s="64"/>
      <c r="JZ206" s="64"/>
      <c r="KA206" s="64"/>
      <c r="KB206" s="64"/>
      <c r="KC206" s="64"/>
      <c r="KD206" s="64"/>
      <c r="KE206" s="64"/>
      <c r="KF206" s="64"/>
      <c r="KG206" s="64"/>
      <c r="KH206" s="64"/>
      <c r="KI206" s="64"/>
      <c r="KJ206" s="64"/>
      <c r="KK206" s="65">
        <v>5.33254963E8</v>
      </c>
      <c r="KL206" s="63" t="s">
        <v>9042</v>
      </c>
      <c r="KM206" s="163">
        <v>45333.0</v>
      </c>
      <c r="KN206" s="64"/>
      <c r="KO206" s="64"/>
      <c r="KP206" s="63" t="s">
        <v>4442</v>
      </c>
      <c r="KQ206" s="64"/>
      <c r="KR206" s="63" t="s">
        <v>6404</v>
      </c>
      <c r="KS206" s="64"/>
      <c r="KT206" s="65">
        <v>205.0</v>
      </c>
    </row>
    <row r="207" hidden="1">
      <c r="A207" s="163">
        <v>45333.0</v>
      </c>
      <c r="B207" s="163">
        <v>45333.0</v>
      </c>
      <c r="C207" s="63" t="s">
        <v>7490</v>
      </c>
      <c r="D207" s="63" t="s">
        <v>7491</v>
      </c>
      <c r="E207" s="63">
        <v>3.016405808E9</v>
      </c>
      <c r="F207" s="63" t="s">
        <v>4408</v>
      </c>
      <c r="G207" s="63" t="s">
        <v>4409</v>
      </c>
      <c r="H207" s="63" t="s">
        <v>30</v>
      </c>
      <c r="I207" s="63" t="s">
        <v>9043</v>
      </c>
      <c r="J207" s="63" t="s">
        <v>9044</v>
      </c>
      <c r="K207" s="65">
        <v>6.265222</v>
      </c>
      <c r="L207" s="65">
        <v>-75.535975</v>
      </c>
      <c r="M207" s="65">
        <v>2054.899902</v>
      </c>
      <c r="N207" s="65">
        <v>20.5909996</v>
      </c>
      <c r="O207" s="63" t="s">
        <v>9045</v>
      </c>
      <c r="P207" s="65">
        <v>3.059370059E9</v>
      </c>
      <c r="Q207" s="63" t="s">
        <v>3975</v>
      </c>
      <c r="R207" s="64"/>
      <c r="S207" s="63" t="s">
        <v>9046</v>
      </c>
      <c r="T207" s="164" t="s">
        <v>9047</v>
      </c>
      <c r="U207" s="63" t="s">
        <v>9048</v>
      </c>
      <c r="V207" s="164" t="s">
        <v>9049</v>
      </c>
      <c r="W207" s="63" t="s">
        <v>9050</v>
      </c>
      <c r="X207" s="164" t="s">
        <v>9051</v>
      </c>
      <c r="Y207" s="65">
        <v>4.0</v>
      </c>
      <c r="Z207" s="65">
        <v>2.0</v>
      </c>
      <c r="AA207" s="63" t="s">
        <v>4484</v>
      </c>
      <c r="AB207" s="63" t="s">
        <v>132</v>
      </c>
      <c r="AC207" s="63" t="s">
        <v>132</v>
      </c>
      <c r="AD207" s="63" t="s">
        <v>132</v>
      </c>
      <c r="AE207" s="65">
        <v>4.0</v>
      </c>
      <c r="AF207" s="65">
        <v>2.0</v>
      </c>
      <c r="AG207" s="63" t="s">
        <v>2007</v>
      </c>
      <c r="AH207" s="65">
        <v>3.0</v>
      </c>
      <c r="AI207" s="63" t="s">
        <v>2007</v>
      </c>
      <c r="AJ207" s="65">
        <v>2.0</v>
      </c>
      <c r="AK207" s="65">
        <v>1.0</v>
      </c>
      <c r="AL207" s="63" t="s">
        <v>2007</v>
      </c>
      <c r="AM207" s="65">
        <v>2.0</v>
      </c>
      <c r="AN207" s="63" t="s">
        <v>4485</v>
      </c>
      <c r="AO207" s="63" t="s">
        <v>4419</v>
      </c>
      <c r="AP207" s="63" t="s">
        <v>4420</v>
      </c>
      <c r="AQ207" s="64"/>
      <c r="AR207" s="63" t="s">
        <v>4421</v>
      </c>
      <c r="AS207" s="63" t="s">
        <v>35</v>
      </c>
      <c r="AT207" s="63" t="s">
        <v>9052</v>
      </c>
      <c r="AU207" s="63" t="s">
        <v>35</v>
      </c>
      <c r="AV207" s="63" t="s">
        <v>4458</v>
      </c>
      <c r="AW207" s="63" t="s">
        <v>4423</v>
      </c>
      <c r="AX207" s="63" t="s">
        <v>132</v>
      </c>
      <c r="AY207" s="64"/>
      <c r="AZ207" s="64"/>
      <c r="BA207" s="64"/>
      <c r="BB207" s="65">
        <v>0.0</v>
      </c>
      <c r="BC207" s="65">
        <v>1.0</v>
      </c>
      <c r="BD207" s="65">
        <v>0.0</v>
      </c>
      <c r="BE207" s="65">
        <v>3.0</v>
      </c>
      <c r="BF207" s="166">
        <v>45689.0</v>
      </c>
      <c r="BG207" s="65">
        <v>36.0</v>
      </c>
      <c r="BH207" s="63" t="s">
        <v>4708</v>
      </c>
      <c r="BI207" s="63" t="s">
        <v>4461</v>
      </c>
      <c r="BJ207" s="63" t="s">
        <v>4424</v>
      </c>
      <c r="BK207" s="65">
        <v>0.0</v>
      </c>
      <c r="BL207" s="65">
        <v>1.0</v>
      </c>
      <c r="BM207" s="65">
        <v>0.0</v>
      </c>
      <c r="BN207" s="65">
        <v>0.0</v>
      </c>
      <c r="BO207" s="65">
        <v>0.0</v>
      </c>
      <c r="BP207" s="65">
        <v>0.0</v>
      </c>
      <c r="BQ207" s="65">
        <v>0.0</v>
      </c>
      <c r="BR207" s="64"/>
      <c r="BS207" s="64"/>
      <c r="BT207" s="63" t="s">
        <v>4425</v>
      </c>
      <c r="BU207" s="63" t="s">
        <v>4488</v>
      </c>
      <c r="BV207" s="65">
        <v>0.0</v>
      </c>
      <c r="BW207" s="65">
        <v>0.0</v>
      </c>
      <c r="BX207" s="65">
        <v>1.0</v>
      </c>
      <c r="BY207" s="63" t="s">
        <v>4564</v>
      </c>
      <c r="BZ207" s="63" t="s">
        <v>4461</v>
      </c>
      <c r="CA207" s="63" t="s">
        <v>4586</v>
      </c>
      <c r="CB207" s="65">
        <v>0.0</v>
      </c>
      <c r="CC207" s="65">
        <v>1.0</v>
      </c>
      <c r="CD207" s="65">
        <v>1.0</v>
      </c>
      <c r="CE207" s="65">
        <v>0.0</v>
      </c>
      <c r="CF207" s="65">
        <v>0.0</v>
      </c>
      <c r="CG207" s="65">
        <v>0.0</v>
      </c>
      <c r="CH207" s="65">
        <v>0.0</v>
      </c>
      <c r="CI207" s="65">
        <v>0.0</v>
      </c>
      <c r="CJ207" s="64"/>
      <c r="CK207" s="63" t="s">
        <v>216</v>
      </c>
      <c r="CL207" s="65">
        <v>0.0</v>
      </c>
      <c r="CM207" s="65">
        <v>0.0</v>
      </c>
      <c r="CN207" s="65">
        <v>0.0</v>
      </c>
      <c r="CO207" s="65">
        <v>0.0</v>
      </c>
      <c r="CP207" s="65">
        <v>0.0</v>
      </c>
      <c r="CQ207" s="65">
        <v>1.0</v>
      </c>
      <c r="CR207" s="65">
        <v>0.0</v>
      </c>
      <c r="CS207" s="65">
        <v>0.0</v>
      </c>
      <c r="CT207" s="63" t="s">
        <v>216</v>
      </c>
      <c r="CU207" s="63" t="s">
        <v>4427</v>
      </c>
      <c r="CV207" s="64"/>
      <c r="CW207" s="64"/>
      <c r="CX207" s="63" t="s">
        <v>4514</v>
      </c>
      <c r="CY207" s="65">
        <v>0.0</v>
      </c>
      <c r="CZ207" s="65">
        <v>0.0</v>
      </c>
      <c r="DA207" s="65">
        <v>0.0</v>
      </c>
      <c r="DB207" s="65">
        <v>0.0</v>
      </c>
      <c r="DC207" s="65">
        <v>0.0</v>
      </c>
      <c r="DD207" s="65">
        <v>0.0</v>
      </c>
      <c r="DE207" s="65">
        <v>0.0</v>
      </c>
      <c r="DF207" s="65">
        <v>0.0</v>
      </c>
      <c r="DG207" s="64"/>
      <c r="DH207" s="64"/>
      <c r="DI207" s="64"/>
      <c r="DJ207" s="65">
        <v>1.0</v>
      </c>
      <c r="DK207" s="65">
        <v>0.0</v>
      </c>
      <c r="DL207" s="65">
        <v>0.0</v>
      </c>
      <c r="DM207" s="64"/>
      <c r="DN207" s="63" t="s">
        <v>4429</v>
      </c>
      <c r="DO207" s="63" t="s">
        <v>4430</v>
      </c>
      <c r="DP207" s="63" t="s">
        <v>541</v>
      </c>
      <c r="DQ207" s="64"/>
      <c r="DR207" s="64"/>
      <c r="DS207" s="64"/>
      <c r="DT207" s="64"/>
      <c r="DU207" s="64"/>
      <c r="DV207" s="65">
        <v>0.0</v>
      </c>
      <c r="DW207" s="65">
        <v>1.0</v>
      </c>
      <c r="DX207" s="65">
        <v>0.0</v>
      </c>
      <c r="DY207" s="65">
        <v>0.0</v>
      </c>
      <c r="DZ207" s="65">
        <v>0.0</v>
      </c>
      <c r="EA207" s="63" t="s">
        <v>541</v>
      </c>
      <c r="EB207" s="64"/>
      <c r="EC207" s="64"/>
      <c r="ED207" s="64"/>
      <c r="EE207" s="64"/>
      <c r="EF207" s="64"/>
      <c r="EG207" s="65">
        <v>0.0</v>
      </c>
      <c r="EH207" s="65">
        <v>1.0</v>
      </c>
      <c r="EI207" s="65">
        <v>0.0</v>
      </c>
      <c r="EJ207" s="65">
        <v>0.0</v>
      </c>
      <c r="EK207" s="65">
        <v>0.0</v>
      </c>
      <c r="EL207" s="63" t="s">
        <v>4564</v>
      </c>
      <c r="EM207" s="63" t="s">
        <v>4432</v>
      </c>
      <c r="EN207" s="63" t="s">
        <v>4494</v>
      </c>
      <c r="EO207" s="64"/>
      <c r="EP207" s="64"/>
      <c r="EQ207" s="64"/>
      <c r="ER207" s="64"/>
      <c r="ES207" s="64"/>
      <c r="ET207" s="64"/>
      <c r="EU207" s="64"/>
      <c r="EV207" s="65">
        <v>1.0</v>
      </c>
      <c r="EW207" s="65">
        <v>0.0</v>
      </c>
      <c r="EX207" s="65">
        <v>0.0</v>
      </c>
      <c r="EY207" s="65">
        <v>0.0</v>
      </c>
      <c r="EZ207" s="65">
        <v>0.0</v>
      </c>
      <c r="FA207" s="65">
        <v>0.0</v>
      </c>
      <c r="FB207" s="65">
        <v>0.0</v>
      </c>
      <c r="FC207" s="64"/>
      <c r="FD207" s="63" t="s">
        <v>4461</v>
      </c>
      <c r="FE207" s="64"/>
      <c r="FF207" s="64"/>
      <c r="FG207" s="64"/>
      <c r="FH207" s="65">
        <v>0.0</v>
      </c>
      <c r="FI207" s="65">
        <v>1.0</v>
      </c>
      <c r="FJ207" s="65">
        <v>0.0</v>
      </c>
      <c r="FK207" s="63" t="s">
        <v>9053</v>
      </c>
      <c r="FL207" s="64"/>
      <c r="FM207" s="63" t="s">
        <v>35</v>
      </c>
      <c r="FN207" s="63" t="s">
        <v>4495</v>
      </c>
      <c r="FO207" s="65">
        <v>1.0</v>
      </c>
      <c r="FP207" s="65">
        <v>0.0</v>
      </c>
      <c r="FQ207" s="65">
        <v>0.0</v>
      </c>
      <c r="FR207" s="65">
        <v>0.0</v>
      </c>
      <c r="FS207" s="65">
        <v>0.0</v>
      </c>
      <c r="FT207" s="65">
        <v>0.0</v>
      </c>
      <c r="FU207" s="65">
        <v>0.0</v>
      </c>
      <c r="FV207" s="65">
        <v>0.0</v>
      </c>
      <c r="FW207" s="63" t="s">
        <v>35</v>
      </c>
      <c r="FX207" s="63" t="s">
        <v>132</v>
      </c>
      <c r="FY207" s="65">
        <v>0.0</v>
      </c>
      <c r="FZ207" s="65">
        <v>1.0</v>
      </c>
      <c r="GA207" s="65">
        <v>0.0</v>
      </c>
      <c r="GB207" s="63" t="s">
        <v>4926</v>
      </c>
      <c r="GC207" s="64"/>
      <c r="GD207" s="64"/>
      <c r="GE207" s="64"/>
      <c r="GF207" s="64"/>
      <c r="GG207" s="64"/>
      <c r="GH207" s="64"/>
      <c r="GI207" s="65">
        <v>1.0</v>
      </c>
      <c r="GJ207" s="65">
        <v>0.0</v>
      </c>
      <c r="GK207" s="65">
        <v>0.0</v>
      </c>
      <c r="GL207" s="65">
        <v>0.0</v>
      </c>
      <c r="GM207" s="65">
        <v>0.0</v>
      </c>
      <c r="GN207" s="65">
        <v>0.0</v>
      </c>
      <c r="GO207" s="63" t="s">
        <v>564</v>
      </c>
      <c r="GP207" s="64"/>
      <c r="GQ207" s="64"/>
      <c r="GR207" s="64"/>
      <c r="GS207" s="64"/>
      <c r="GT207" s="65">
        <v>1.0</v>
      </c>
      <c r="GU207" s="65">
        <v>0.0</v>
      </c>
      <c r="GV207" s="65">
        <v>0.0</v>
      </c>
      <c r="GW207" s="64"/>
      <c r="GX207" s="65">
        <v>0.0</v>
      </c>
      <c r="GY207" s="63" t="s">
        <v>4474</v>
      </c>
      <c r="GZ207" s="63" t="s">
        <v>564</v>
      </c>
      <c r="HA207" s="64"/>
      <c r="HB207" s="64"/>
      <c r="HC207" s="64"/>
      <c r="HD207" s="64"/>
      <c r="HE207" s="65">
        <v>1.0</v>
      </c>
      <c r="HF207" s="65">
        <v>0.0</v>
      </c>
      <c r="HG207" s="65">
        <v>0.0</v>
      </c>
      <c r="HH207" s="65">
        <v>0.0</v>
      </c>
      <c r="HI207" s="63" t="s">
        <v>4519</v>
      </c>
      <c r="HJ207" s="65">
        <v>1.0</v>
      </c>
      <c r="HK207" s="65">
        <v>0.0</v>
      </c>
      <c r="HL207" s="65">
        <v>0.0</v>
      </c>
      <c r="HM207" s="65">
        <v>0.0</v>
      </c>
      <c r="HN207" s="64"/>
      <c r="HO207" s="63" t="s">
        <v>132</v>
      </c>
      <c r="HP207" s="65">
        <v>110000.0</v>
      </c>
      <c r="HQ207" s="63" t="s">
        <v>9054</v>
      </c>
      <c r="HR207" s="65">
        <v>1.0</v>
      </c>
      <c r="HS207" s="63" t="s">
        <v>3976</v>
      </c>
      <c r="HT207" s="64"/>
      <c r="HU207" s="64"/>
      <c r="HV207" s="63" t="s">
        <v>9055</v>
      </c>
      <c r="HW207" s="63" t="s">
        <v>9056</v>
      </c>
      <c r="HX207" s="63" t="s">
        <v>9057</v>
      </c>
      <c r="HY207" s="63">
        <v>4.380848E7</v>
      </c>
      <c r="HZ207" s="63" t="s">
        <v>5589</v>
      </c>
      <c r="IA207" s="65">
        <v>0.0</v>
      </c>
      <c r="IB207" s="65">
        <v>0.0</v>
      </c>
      <c r="IC207" s="65">
        <v>1.0</v>
      </c>
      <c r="ID207" s="65">
        <v>0.0</v>
      </c>
      <c r="IE207" s="65">
        <v>0.0</v>
      </c>
      <c r="IF207" s="65">
        <v>0.0</v>
      </c>
      <c r="IG207" s="65">
        <v>0.0</v>
      </c>
      <c r="IH207" s="64"/>
      <c r="II207" s="64"/>
      <c r="IJ207" s="64"/>
      <c r="IK207" s="64"/>
      <c r="IL207" s="64"/>
      <c r="IM207" s="64"/>
      <c r="IN207" s="64"/>
      <c r="IO207" s="64"/>
      <c r="IP207" s="64"/>
      <c r="IQ207" s="64"/>
      <c r="IR207" s="165">
        <v>210000.0</v>
      </c>
      <c r="IS207" s="65">
        <v>2.0</v>
      </c>
      <c r="IT207" s="63" t="s">
        <v>5428</v>
      </c>
      <c r="IU207" s="64"/>
      <c r="IV207" s="63" t="s">
        <v>9058</v>
      </c>
      <c r="IW207" s="164" t="s">
        <v>9059</v>
      </c>
      <c r="IX207" s="64"/>
      <c r="IY207" s="64"/>
      <c r="IZ207" s="63" t="s">
        <v>9060</v>
      </c>
      <c r="JA207" s="64"/>
      <c r="JB207" s="64"/>
      <c r="JC207" s="64"/>
      <c r="JD207" s="64"/>
      <c r="JE207" s="64"/>
      <c r="JF207" s="64"/>
      <c r="JG207" s="64"/>
      <c r="JH207" s="64"/>
      <c r="JI207" s="64"/>
      <c r="JJ207" s="64"/>
      <c r="JK207" s="64"/>
      <c r="JL207" s="64"/>
      <c r="JM207" s="64"/>
      <c r="JN207" s="64"/>
      <c r="JO207" s="64"/>
      <c r="JP207" s="64"/>
      <c r="JQ207" s="64"/>
      <c r="JR207" s="64"/>
      <c r="JS207" s="64"/>
      <c r="JT207" s="64"/>
      <c r="JU207" s="64"/>
      <c r="JV207" s="64"/>
      <c r="JW207" s="64"/>
      <c r="JX207" s="64"/>
      <c r="JY207" s="64"/>
      <c r="JZ207" s="64"/>
      <c r="KA207" s="64"/>
      <c r="KB207" s="64"/>
      <c r="KC207" s="64"/>
      <c r="KD207" s="64"/>
      <c r="KE207" s="64"/>
      <c r="KF207" s="64"/>
      <c r="KG207" s="64"/>
      <c r="KH207" s="64"/>
      <c r="KI207" s="64"/>
      <c r="KJ207" s="64"/>
      <c r="KK207" s="65">
        <v>5.33278946E8</v>
      </c>
      <c r="KL207" s="63" t="s">
        <v>9061</v>
      </c>
      <c r="KM207" s="163">
        <v>45333.0</v>
      </c>
      <c r="KN207" s="64"/>
      <c r="KO207" s="64"/>
      <c r="KP207" s="63" t="s">
        <v>4442</v>
      </c>
      <c r="KQ207" s="64"/>
      <c r="KR207" s="63" t="s">
        <v>6404</v>
      </c>
      <c r="KS207" s="64"/>
      <c r="KT207" s="65">
        <v>206.0</v>
      </c>
    </row>
    <row r="208" hidden="1">
      <c r="A208" s="163">
        <v>45333.0</v>
      </c>
      <c r="B208" s="163">
        <v>45333.0</v>
      </c>
      <c r="C208" s="63" t="s">
        <v>6830</v>
      </c>
      <c r="D208" s="63" t="s">
        <v>7055</v>
      </c>
      <c r="E208" s="63">
        <v>3.158068465E9</v>
      </c>
      <c r="F208" s="63" t="s">
        <v>4408</v>
      </c>
      <c r="G208" s="63" t="s">
        <v>4409</v>
      </c>
      <c r="H208" s="63" t="s">
        <v>4766</v>
      </c>
      <c r="I208" s="63" t="s">
        <v>6645</v>
      </c>
      <c r="J208" s="63" t="s">
        <v>9062</v>
      </c>
      <c r="K208" s="65">
        <v>6.266114</v>
      </c>
      <c r="L208" s="65">
        <v>-75.533685</v>
      </c>
      <c r="M208" s="65">
        <v>2088.699951</v>
      </c>
      <c r="N208" s="65">
        <v>21.15399933</v>
      </c>
      <c r="O208" s="63" t="s">
        <v>9063</v>
      </c>
      <c r="P208" s="65">
        <v>3.104553006E9</v>
      </c>
      <c r="Q208" s="63" t="s">
        <v>3977</v>
      </c>
      <c r="R208" s="64"/>
      <c r="S208" s="63" t="s">
        <v>9064</v>
      </c>
      <c r="T208" s="164" t="s">
        <v>9065</v>
      </c>
      <c r="U208" s="63" t="s">
        <v>9066</v>
      </c>
      <c r="V208" s="164" t="s">
        <v>9067</v>
      </c>
      <c r="W208" s="63" t="s">
        <v>9068</v>
      </c>
      <c r="X208" s="164" t="s">
        <v>9069</v>
      </c>
      <c r="Y208" s="65">
        <v>8.0</v>
      </c>
      <c r="Z208" s="65">
        <v>4.0</v>
      </c>
      <c r="AA208" s="63" t="s">
        <v>4417</v>
      </c>
      <c r="AB208" s="63" t="s">
        <v>132</v>
      </c>
      <c r="AC208" s="63" t="s">
        <v>132</v>
      </c>
      <c r="AD208" s="63" t="s">
        <v>132</v>
      </c>
      <c r="AE208" s="65">
        <v>4.0</v>
      </c>
      <c r="AF208" s="65">
        <v>4.0</v>
      </c>
      <c r="AG208" s="65">
        <v>2.0</v>
      </c>
      <c r="AH208" s="63" t="s">
        <v>2007</v>
      </c>
      <c r="AI208" s="65">
        <v>1.0</v>
      </c>
      <c r="AJ208" s="65">
        <v>5.0</v>
      </c>
      <c r="AK208" s="63" t="s">
        <v>2007</v>
      </c>
      <c r="AL208" s="63" t="s">
        <v>2007</v>
      </c>
      <c r="AM208" s="65">
        <v>2.0</v>
      </c>
      <c r="AN208" s="63" t="s">
        <v>4510</v>
      </c>
      <c r="AO208" s="63" t="s">
        <v>4456</v>
      </c>
      <c r="AP208" s="63" t="s">
        <v>4420</v>
      </c>
      <c r="AQ208" s="64"/>
      <c r="AR208" s="63" t="s">
        <v>4421</v>
      </c>
      <c r="AS208" s="63" t="s">
        <v>132</v>
      </c>
      <c r="AT208" s="64"/>
      <c r="AU208" s="63" t="s">
        <v>132</v>
      </c>
      <c r="AV208" s="63" t="s">
        <v>4606</v>
      </c>
      <c r="AW208" s="63" t="s">
        <v>4561</v>
      </c>
      <c r="AX208" s="63" t="s">
        <v>132</v>
      </c>
      <c r="AY208" s="64"/>
      <c r="AZ208" s="64"/>
      <c r="BA208" s="64"/>
      <c r="BB208" s="65">
        <v>0.0</v>
      </c>
      <c r="BC208" s="65">
        <v>1.0</v>
      </c>
      <c r="BD208" s="65">
        <v>0.0</v>
      </c>
      <c r="BE208" s="65">
        <v>3.0</v>
      </c>
      <c r="BF208" s="63" t="s">
        <v>4487</v>
      </c>
      <c r="BG208" s="65">
        <v>52.0</v>
      </c>
      <c r="BH208" s="63" t="s">
        <v>4459</v>
      </c>
      <c r="BI208" s="63" t="s">
        <v>4461</v>
      </c>
      <c r="BJ208" s="63" t="s">
        <v>7677</v>
      </c>
      <c r="BK208" s="65">
        <v>1.0</v>
      </c>
      <c r="BL208" s="65">
        <v>1.0</v>
      </c>
      <c r="BM208" s="65">
        <v>0.0</v>
      </c>
      <c r="BN208" s="65">
        <v>0.0</v>
      </c>
      <c r="BO208" s="65">
        <v>0.0</v>
      </c>
      <c r="BP208" s="65">
        <v>1.0</v>
      </c>
      <c r="BQ208" s="65">
        <v>0.0</v>
      </c>
      <c r="BR208" s="64"/>
      <c r="BS208" s="64"/>
      <c r="BT208" s="63" t="s">
        <v>4461</v>
      </c>
      <c r="BU208" s="63" t="s">
        <v>4488</v>
      </c>
      <c r="BV208" s="65">
        <v>0.0</v>
      </c>
      <c r="BW208" s="65">
        <v>0.0</v>
      </c>
      <c r="BX208" s="65">
        <v>1.0</v>
      </c>
      <c r="BY208" s="63" t="s">
        <v>4564</v>
      </c>
      <c r="BZ208" s="63" t="s">
        <v>4460</v>
      </c>
      <c r="CA208" s="63" t="s">
        <v>4689</v>
      </c>
      <c r="CB208" s="65">
        <v>0.0</v>
      </c>
      <c r="CC208" s="65">
        <v>0.0</v>
      </c>
      <c r="CD208" s="65">
        <v>1.0</v>
      </c>
      <c r="CE208" s="65">
        <v>0.0</v>
      </c>
      <c r="CF208" s="65">
        <v>0.0</v>
      </c>
      <c r="CG208" s="65">
        <v>0.0</v>
      </c>
      <c r="CH208" s="65">
        <v>0.0</v>
      </c>
      <c r="CI208" s="65">
        <v>0.0</v>
      </c>
      <c r="CJ208" s="64"/>
      <c r="CK208" s="63" t="s">
        <v>4899</v>
      </c>
      <c r="CL208" s="65">
        <v>0.0</v>
      </c>
      <c r="CM208" s="65">
        <v>0.0</v>
      </c>
      <c r="CN208" s="65">
        <v>1.0</v>
      </c>
      <c r="CO208" s="65">
        <v>0.0</v>
      </c>
      <c r="CP208" s="65">
        <v>1.0</v>
      </c>
      <c r="CQ208" s="65">
        <v>0.0</v>
      </c>
      <c r="CR208" s="65">
        <v>0.0</v>
      </c>
      <c r="CS208" s="65">
        <v>0.0</v>
      </c>
      <c r="CT208" s="64"/>
      <c r="CU208" s="63" t="s">
        <v>4427</v>
      </c>
      <c r="CV208" s="64"/>
      <c r="CW208" s="64"/>
      <c r="CX208" s="63" t="s">
        <v>4493</v>
      </c>
      <c r="CY208" s="65">
        <v>1.0</v>
      </c>
      <c r="CZ208" s="65">
        <v>0.0</v>
      </c>
      <c r="DA208" s="65">
        <v>0.0</v>
      </c>
      <c r="DB208" s="65">
        <v>0.0</v>
      </c>
      <c r="DC208" s="65">
        <v>0.0</v>
      </c>
      <c r="DD208" s="65">
        <v>0.0</v>
      </c>
      <c r="DE208" s="65">
        <v>0.0</v>
      </c>
      <c r="DF208" s="65">
        <v>0.0</v>
      </c>
      <c r="DG208" s="64"/>
      <c r="DH208" s="64"/>
      <c r="DI208" s="64"/>
      <c r="DJ208" s="65">
        <v>0.0</v>
      </c>
      <c r="DK208" s="65">
        <v>0.0</v>
      </c>
      <c r="DL208" s="65">
        <v>0.0</v>
      </c>
      <c r="DM208" s="64"/>
      <c r="DN208" s="63" t="s">
        <v>4429</v>
      </c>
      <c r="DO208" s="63" t="s">
        <v>4430</v>
      </c>
      <c r="DP208" s="63" t="s">
        <v>4563</v>
      </c>
      <c r="DQ208" s="64"/>
      <c r="DR208" s="64"/>
      <c r="DS208" s="64"/>
      <c r="DT208" s="64"/>
      <c r="DU208" s="64"/>
      <c r="DV208" s="65">
        <v>0.0</v>
      </c>
      <c r="DW208" s="65">
        <v>0.0</v>
      </c>
      <c r="DX208" s="65">
        <v>0.0</v>
      </c>
      <c r="DY208" s="65">
        <v>0.0</v>
      </c>
      <c r="DZ208" s="65">
        <v>1.0</v>
      </c>
      <c r="EA208" s="63" t="s">
        <v>4563</v>
      </c>
      <c r="EB208" s="64"/>
      <c r="EC208" s="64"/>
      <c r="ED208" s="64"/>
      <c r="EE208" s="64"/>
      <c r="EF208" s="64"/>
      <c r="EG208" s="65">
        <v>0.0</v>
      </c>
      <c r="EH208" s="65">
        <v>0.0</v>
      </c>
      <c r="EI208" s="65">
        <v>0.0</v>
      </c>
      <c r="EJ208" s="65">
        <v>0.0</v>
      </c>
      <c r="EK208" s="65">
        <v>1.0</v>
      </c>
      <c r="EL208" s="63" t="s">
        <v>4431</v>
      </c>
      <c r="EM208" s="63" t="s">
        <v>4432</v>
      </c>
      <c r="EN208" s="63" t="s">
        <v>4494</v>
      </c>
      <c r="EO208" s="64"/>
      <c r="EP208" s="64"/>
      <c r="EQ208" s="64"/>
      <c r="ER208" s="64"/>
      <c r="ES208" s="64"/>
      <c r="ET208" s="64"/>
      <c r="EU208" s="64"/>
      <c r="EV208" s="65">
        <v>1.0</v>
      </c>
      <c r="EW208" s="65">
        <v>0.0</v>
      </c>
      <c r="EX208" s="65">
        <v>0.0</v>
      </c>
      <c r="EY208" s="65">
        <v>0.0</v>
      </c>
      <c r="EZ208" s="65">
        <v>0.0</v>
      </c>
      <c r="FA208" s="65">
        <v>0.0</v>
      </c>
      <c r="FB208" s="65">
        <v>0.0</v>
      </c>
      <c r="FC208" s="63" t="s">
        <v>4830</v>
      </c>
      <c r="FD208" s="63" t="s">
        <v>4460</v>
      </c>
      <c r="FE208" s="64"/>
      <c r="FF208" s="64"/>
      <c r="FG208" s="64"/>
      <c r="FH208" s="65">
        <v>1.0</v>
      </c>
      <c r="FI208" s="65">
        <v>0.0</v>
      </c>
      <c r="FJ208" s="65">
        <v>0.0</v>
      </c>
      <c r="FK208" s="63" t="s">
        <v>9070</v>
      </c>
      <c r="FL208" s="164" t="s">
        <v>9071</v>
      </c>
      <c r="FM208" s="63" t="s">
        <v>35</v>
      </c>
      <c r="FN208" s="63" t="s">
        <v>4495</v>
      </c>
      <c r="FO208" s="65">
        <v>1.0</v>
      </c>
      <c r="FP208" s="65">
        <v>0.0</v>
      </c>
      <c r="FQ208" s="65">
        <v>0.0</v>
      </c>
      <c r="FR208" s="65">
        <v>0.0</v>
      </c>
      <c r="FS208" s="65">
        <v>0.0</v>
      </c>
      <c r="FT208" s="65">
        <v>0.0</v>
      </c>
      <c r="FU208" s="65">
        <v>0.0</v>
      </c>
      <c r="FV208" s="65">
        <v>0.0</v>
      </c>
      <c r="FW208" s="63" t="s">
        <v>132</v>
      </c>
      <c r="FX208" s="63" t="s">
        <v>132</v>
      </c>
      <c r="FY208" s="65">
        <v>0.0</v>
      </c>
      <c r="FZ208" s="65">
        <v>1.0</v>
      </c>
      <c r="GA208" s="65">
        <v>0.0</v>
      </c>
      <c r="GB208" s="63" t="s">
        <v>2007</v>
      </c>
      <c r="GC208" s="64"/>
      <c r="GD208" s="64"/>
      <c r="GE208" s="64"/>
      <c r="GF208" s="64"/>
      <c r="GG208" s="64"/>
      <c r="GH208" s="64"/>
      <c r="GI208" s="65">
        <v>0.0</v>
      </c>
      <c r="GJ208" s="65">
        <v>0.0</v>
      </c>
      <c r="GK208" s="65">
        <v>0.0</v>
      </c>
      <c r="GL208" s="65">
        <v>0.0</v>
      </c>
      <c r="GM208" s="65">
        <v>1.0</v>
      </c>
      <c r="GN208" s="65">
        <v>0.0</v>
      </c>
      <c r="GO208" s="63" t="s">
        <v>4563</v>
      </c>
      <c r="GP208" s="64"/>
      <c r="GQ208" s="64"/>
      <c r="GR208" s="64"/>
      <c r="GS208" s="64"/>
      <c r="GT208" s="65">
        <v>0.0</v>
      </c>
      <c r="GU208" s="65">
        <v>0.0</v>
      </c>
      <c r="GV208" s="65">
        <v>0.0</v>
      </c>
      <c r="GW208" s="64"/>
      <c r="GX208" s="65">
        <v>1.0</v>
      </c>
      <c r="GY208" s="63" t="s">
        <v>4474</v>
      </c>
      <c r="GZ208" s="63" t="s">
        <v>4566</v>
      </c>
      <c r="HA208" s="64"/>
      <c r="HB208" s="64"/>
      <c r="HC208" s="64"/>
      <c r="HD208" s="64"/>
      <c r="HE208" s="65">
        <v>0.0</v>
      </c>
      <c r="HF208" s="65">
        <v>0.0</v>
      </c>
      <c r="HG208" s="65">
        <v>0.0</v>
      </c>
      <c r="HH208" s="65">
        <v>1.0</v>
      </c>
      <c r="HI208" s="63" t="s">
        <v>4519</v>
      </c>
      <c r="HJ208" s="65">
        <v>1.0</v>
      </c>
      <c r="HK208" s="65">
        <v>0.0</v>
      </c>
      <c r="HL208" s="65">
        <v>0.0</v>
      </c>
      <c r="HM208" s="65">
        <v>0.0</v>
      </c>
      <c r="HN208" s="64"/>
      <c r="HO208" s="63" t="s">
        <v>132</v>
      </c>
      <c r="HP208" s="65">
        <v>100000.0</v>
      </c>
      <c r="HQ208" s="63" t="s">
        <v>9072</v>
      </c>
      <c r="HR208" s="65">
        <v>2.0</v>
      </c>
      <c r="HS208" s="63" t="s">
        <v>3978</v>
      </c>
      <c r="HT208" s="64"/>
      <c r="HU208" s="64"/>
      <c r="HV208" s="63" t="s">
        <v>9073</v>
      </c>
      <c r="HW208" s="63" t="s">
        <v>9074</v>
      </c>
      <c r="HX208" s="63" t="s">
        <v>2694</v>
      </c>
      <c r="HY208" s="63">
        <v>1.018376922E9</v>
      </c>
      <c r="HZ208" s="63" t="s">
        <v>4437</v>
      </c>
      <c r="IA208" s="65">
        <v>0.0</v>
      </c>
      <c r="IB208" s="65">
        <v>0.0</v>
      </c>
      <c r="IC208" s="65">
        <v>0.0</v>
      </c>
      <c r="ID208" s="65">
        <v>0.0</v>
      </c>
      <c r="IE208" s="65">
        <v>0.0</v>
      </c>
      <c r="IF208" s="65">
        <v>1.0</v>
      </c>
      <c r="IG208" s="65">
        <v>0.0</v>
      </c>
      <c r="IH208" s="64"/>
      <c r="II208" s="64"/>
      <c r="IJ208" s="64"/>
      <c r="IK208" s="64"/>
      <c r="IL208" s="64"/>
      <c r="IM208" s="64"/>
      <c r="IN208" s="64"/>
      <c r="IO208" s="64"/>
      <c r="IP208" s="64"/>
      <c r="IQ208" s="64"/>
      <c r="IR208" s="165">
        <v>160000.0</v>
      </c>
      <c r="IS208" s="65">
        <v>3.0</v>
      </c>
      <c r="IT208" s="63" t="s">
        <v>5428</v>
      </c>
      <c r="IU208" s="64"/>
      <c r="IV208" s="63" t="s">
        <v>9075</v>
      </c>
      <c r="IW208" s="164" t="s">
        <v>9076</v>
      </c>
      <c r="IX208" s="64"/>
      <c r="IY208" s="64"/>
      <c r="IZ208" s="63" t="s">
        <v>9077</v>
      </c>
      <c r="JA208" s="164" t="s">
        <v>9078</v>
      </c>
      <c r="JB208" s="64"/>
      <c r="JC208" s="64"/>
      <c r="JD208" s="64"/>
      <c r="JE208" s="64"/>
      <c r="JF208" s="64"/>
      <c r="JG208" s="64"/>
      <c r="JH208" s="64"/>
      <c r="JI208" s="64"/>
      <c r="JJ208" s="64"/>
      <c r="JK208" s="64"/>
      <c r="JL208" s="64"/>
      <c r="JM208" s="64"/>
      <c r="JN208" s="64"/>
      <c r="JO208" s="64"/>
      <c r="JP208" s="64"/>
      <c r="JQ208" s="64"/>
      <c r="JR208" s="64"/>
      <c r="JS208" s="64"/>
      <c r="JT208" s="64"/>
      <c r="JU208" s="64"/>
      <c r="JV208" s="64"/>
      <c r="JW208" s="64"/>
      <c r="JX208" s="64"/>
      <c r="JY208" s="64"/>
      <c r="JZ208" s="64"/>
      <c r="KA208" s="64"/>
      <c r="KB208" s="64"/>
      <c r="KC208" s="64"/>
      <c r="KD208" s="64"/>
      <c r="KE208" s="64"/>
      <c r="KF208" s="64"/>
      <c r="KG208" s="64"/>
      <c r="KH208" s="64"/>
      <c r="KI208" s="64"/>
      <c r="KJ208" s="64"/>
      <c r="KK208" s="65">
        <v>5.33284271E8</v>
      </c>
      <c r="KL208" s="63" t="s">
        <v>9079</v>
      </c>
      <c r="KM208" s="163">
        <v>45334.0</v>
      </c>
      <c r="KN208" s="64"/>
      <c r="KO208" s="64"/>
      <c r="KP208" s="63" t="s">
        <v>4442</v>
      </c>
      <c r="KQ208" s="64"/>
      <c r="KR208" s="63" t="s">
        <v>6404</v>
      </c>
      <c r="KS208" s="64"/>
      <c r="KT208" s="65">
        <v>207.0</v>
      </c>
    </row>
    <row r="209" hidden="1">
      <c r="A209" s="163">
        <v>45340.0</v>
      </c>
      <c r="B209" s="163">
        <v>45340.0</v>
      </c>
      <c r="C209" s="63" t="s">
        <v>6738</v>
      </c>
      <c r="D209" s="63" t="s">
        <v>6739</v>
      </c>
      <c r="E209" s="63">
        <v>3.145302874E9</v>
      </c>
      <c r="F209" s="63" t="s">
        <v>4408</v>
      </c>
      <c r="G209" s="63" t="s">
        <v>4409</v>
      </c>
      <c r="H209" s="63" t="s">
        <v>79</v>
      </c>
      <c r="I209" s="63" t="s">
        <v>4410</v>
      </c>
      <c r="J209" s="63" t="s">
        <v>9080</v>
      </c>
      <c r="K209" s="65">
        <v>6.318595</v>
      </c>
      <c r="L209" s="65">
        <v>-75.583037</v>
      </c>
      <c r="M209" s="65">
        <v>1871.100069</v>
      </c>
      <c r="N209" s="65">
        <v>21.64537341</v>
      </c>
      <c r="O209" s="63" t="s">
        <v>9081</v>
      </c>
      <c r="P209" s="65">
        <v>3.137831624E9</v>
      </c>
      <c r="Q209" s="63" t="s">
        <v>3192</v>
      </c>
      <c r="R209" s="64"/>
      <c r="S209" s="63" t="s">
        <v>9082</v>
      </c>
      <c r="T209" s="164" t="s">
        <v>9083</v>
      </c>
      <c r="U209" s="64"/>
      <c r="V209" s="64"/>
      <c r="W209" s="63" t="s">
        <v>9084</v>
      </c>
      <c r="X209" s="164" t="s">
        <v>9085</v>
      </c>
      <c r="Y209" s="65">
        <v>7.0</v>
      </c>
      <c r="Z209" s="65">
        <v>2.0</v>
      </c>
      <c r="AA209" s="63" t="s">
        <v>4454</v>
      </c>
      <c r="AB209" s="63" t="s">
        <v>35</v>
      </c>
      <c r="AC209" s="63" t="s">
        <v>132</v>
      </c>
      <c r="AD209" s="63" t="s">
        <v>132</v>
      </c>
      <c r="AE209" s="65">
        <v>4.0</v>
      </c>
      <c r="AF209" s="65">
        <v>3.0</v>
      </c>
      <c r="AG209" s="65">
        <v>2.0</v>
      </c>
      <c r="AH209" s="63" t="s">
        <v>2007</v>
      </c>
      <c r="AI209" s="65">
        <v>1.0</v>
      </c>
      <c r="AJ209" s="65">
        <v>3.0</v>
      </c>
      <c r="AK209" s="65">
        <v>1.0</v>
      </c>
      <c r="AL209" s="63" t="s">
        <v>2007</v>
      </c>
      <c r="AM209" s="65">
        <v>2.0</v>
      </c>
      <c r="AN209" s="63" t="s">
        <v>4485</v>
      </c>
      <c r="AO209" s="63" t="s">
        <v>4581</v>
      </c>
      <c r="AP209" s="63" t="s">
        <v>4420</v>
      </c>
      <c r="AQ209" s="64"/>
      <c r="AR209" s="63" t="s">
        <v>4583</v>
      </c>
      <c r="AS209" s="63" t="s">
        <v>132</v>
      </c>
      <c r="AT209" s="64"/>
      <c r="AU209" s="63" t="s">
        <v>35</v>
      </c>
      <c r="AV209" s="63" t="s">
        <v>4486</v>
      </c>
      <c r="AW209" s="63" t="s">
        <v>4561</v>
      </c>
      <c r="AX209" s="63" t="s">
        <v>132</v>
      </c>
      <c r="AY209" s="64"/>
      <c r="AZ209" s="64"/>
      <c r="BA209" s="64"/>
      <c r="BB209" s="65">
        <v>0.0</v>
      </c>
      <c r="BC209" s="65">
        <v>1.0</v>
      </c>
      <c r="BD209" s="65">
        <v>0.0</v>
      </c>
      <c r="BE209" s="63" t="s">
        <v>4868</v>
      </c>
      <c r="BF209" s="65">
        <v>3.0</v>
      </c>
      <c r="BG209" s="65">
        <v>63.0</v>
      </c>
      <c r="BH209" s="63" t="s">
        <v>4459</v>
      </c>
      <c r="BI209" s="63" t="s">
        <v>4425</v>
      </c>
      <c r="BJ209" s="63" t="s">
        <v>4424</v>
      </c>
      <c r="BK209" s="65">
        <v>0.0</v>
      </c>
      <c r="BL209" s="65">
        <v>1.0</v>
      </c>
      <c r="BM209" s="65">
        <v>0.0</v>
      </c>
      <c r="BN209" s="65">
        <v>0.0</v>
      </c>
      <c r="BO209" s="65">
        <v>0.0</v>
      </c>
      <c r="BP209" s="65">
        <v>0.0</v>
      </c>
      <c r="BQ209" s="65">
        <v>0.0</v>
      </c>
      <c r="BR209" s="64"/>
      <c r="BS209" s="64"/>
      <c r="BT209" s="63" t="s">
        <v>4425</v>
      </c>
      <c r="BU209" s="63" t="s">
        <v>5040</v>
      </c>
      <c r="BV209" s="65">
        <v>1.0</v>
      </c>
      <c r="BW209" s="65">
        <v>0.0</v>
      </c>
      <c r="BX209" s="65">
        <v>1.0</v>
      </c>
      <c r="BY209" s="63" t="s">
        <v>9086</v>
      </c>
      <c r="BZ209" s="63" t="s">
        <v>4461</v>
      </c>
      <c r="CA209" s="63" t="s">
        <v>4489</v>
      </c>
      <c r="CB209" s="65">
        <v>0.0</v>
      </c>
      <c r="CC209" s="65">
        <v>1.0</v>
      </c>
      <c r="CD209" s="65">
        <v>1.0</v>
      </c>
      <c r="CE209" s="65">
        <v>0.0</v>
      </c>
      <c r="CF209" s="65">
        <v>1.0</v>
      </c>
      <c r="CG209" s="65">
        <v>0.0</v>
      </c>
      <c r="CH209" s="65">
        <v>0.0</v>
      </c>
      <c r="CI209" s="65">
        <v>0.0</v>
      </c>
      <c r="CJ209" s="63" t="s">
        <v>9087</v>
      </c>
      <c r="CK209" s="63" t="s">
        <v>4096</v>
      </c>
      <c r="CL209" s="65">
        <v>0.0</v>
      </c>
      <c r="CM209" s="65">
        <v>0.0</v>
      </c>
      <c r="CN209" s="65">
        <v>0.0</v>
      </c>
      <c r="CO209" s="65">
        <v>0.0</v>
      </c>
      <c r="CP209" s="65">
        <v>0.0</v>
      </c>
      <c r="CQ209" s="65">
        <v>0.0</v>
      </c>
      <c r="CR209" s="65">
        <v>1.0</v>
      </c>
      <c r="CS209" s="65">
        <v>0.0</v>
      </c>
      <c r="CT209" s="63" t="s">
        <v>9088</v>
      </c>
      <c r="CU209" s="63" t="s">
        <v>4427</v>
      </c>
      <c r="CV209" s="64"/>
      <c r="CW209" s="64"/>
      <c r="CX209" s="63" t="s">
        <v>4514</v>
      </c>
      <c r="CY209" s="65">
        <v>0.0</v>
      </c>
      <c r="CZ209" s="65">
        <v>0.0</v>
      </c>
      <c r="DA209" s="65">
        <v>0.0</v>
      </c>
      <c r="DB209" s="65">
        <v>0.0</v>
      </c>
      <c r="DC209" s="65">
        <v>0.0</v>
      </c>
      <c r="DD209" s="65">
        <v>0.0</v>
      </c>
      <c r="DE209" s="65">
        <v>0.0</v>
      </c>
      <c r="DF209" s="65">
        <v>0.0</v>
      </c>
      <c r="DG209" s="64"/>
      <c r="DH209" s="64"/>
      <c r="DI209" s="64"/>
      <c r="DJ209" s="65">
        <v>1.0</v>
      </c>
      <c r="DK209" s="65">
        <v>0.0</v>
      </c>
      <c r="DL209" s="65">
        <v>0.0</v>
      </c>
      <c r="DM209" s="64"/>
      <c r="DN209" s="63" t="s">
        <v>4429</v>
      </c>
      <c r="DO209" s="63" t="s">
        <v>4430</v>
      </c>
      <c r="DP209" s="63" t="s">
        <v>4563</v>
      </c>
      <c r="DQ209" s="64"/>
      <c r="DR209" s="64"/>
      <c r="DS209" s="64"/>
      <c r="DT209" s="64"/>
      <c r="DU209" s="64"/>
      <c r="DV209" s="65">
        <v>0.0</v>
      </c>
      <c r="DW209" s="65">
        <v>0.0</v>
      </c>
      <c r="DX209" s="65">
        <v>0.0</v>
      </c>
      <c r="DY209" s="65">
        <v>0.0</v>
      </c>
      <c r="DZ209" s="65">
        <v>1.0</v>
      </c>
      <c r="EA209" s="63" t="s">
        <v>4563</v>
      </c>
      <c r="EB209" s="64"/>
      <c r="EC209" s="64"/>
      <c r="ED209" s="64"/>
      <c r="EE209" s="64"/>
      <c r="EF209" s="64"/>
      <c r="EG209" s="65">
        <v>0.0</v>
      </c>
      <c r="EH209" s="65">
        <v>0.0</v>
      </c>
      <c r="EI209" s="65">
        <v>0.0</v>
      </c>
      <c r="EJ209" s="65">
        <v>0.0</v>
      </c>
      <c r="EK209" s="65">
        <v>1.0</v>
      </c>
      <c r="EL209" s="63" t="s">
        <v>4564</v>
      </c>
      <c r="EM209" s="63" t="s">
        <v>4432</v>
      </c>
      <c r="EN209" s="63" t="s">
        <v>4494</v>
      </c>
      <c r="EO209" s="64"/>
      <c r="EP209" s="64"/>
      <c r="EQ209" s="64"/>
      <c r="ER209" s="64"/>
      <c r="ES209" s="64"/>
      <c r="ET209" s="64"/>
      <c r="EU209" s="64"/>
      <c r="EV209" s="65">
        <v>1.0</v>
      </c>
      <c r="EW209" s="65">
        <v>0.0</v>
      </c>
      <c r="EX209" s="65">
        <v>0.0</v>
      </c>
      <c r="EY209" s="65">
        <v>0.0</v>
      </c>
      <c r="EZ209" s="65">
        <v>0.0</v>
      </c>
      <c r="FA209" s="65">
        <v>0.0</v>
      </c>
      <c r="FB209" s="65">
        <v>0.0</v>
      </c>
      <c r="FC209" s="64"/>
      <c r="FD209" s="63" t="s">
        <v>4461</v>
      </c>
      <c r="FE209" s="64"/>
      <c r="FF209" s="64"/>
      <c r="FG209" s="64"/>
      <c r="FH209" s="65">
        <v>0.0</v>
      </c>
      <c r="FI209" s="65">
        <v>1.0</v>
      </c>
      <c r="FJ209" s="65">
        <v>0.0</v>
      </c>
      <c r="FK209" s="63" t="s">
        <v>9089</v>
      </c>
      <c r="FL209" s="164" t="s">
        <v>9090</v>
      </c>
      <c r="FM209" s="63" t="s">
        <v>35</v>
      </c>
      <c r="FN209" s="63" t="s">
        <v>4495</v>
      </c>
      <c r="FO209" s="65">
        <v>1.0</v>
      </c>
      <c r="FP209" s="65">
        <v>0.0</v>
      </c>
      <c r="FQ209" s="65">
        <v>0.0</v>
      </c>
      <c r="FR209" s="65">
        <v>0.0</v>
      </c>
      <c r="FS209" s="65">
        <v>0.0</v>
      </c>
      <c r="FT209" s="65">
        <v>0.0</v>
      </c>
      <c r="FU209" s="65">
        <v>0.0</v>
      </c>
      <c r="FV209" s="65">
        <v>0.0</v>
      </c>
      <c r="FW209" s="63" t="s">
        <v>132</v>
      </c>
      <c r="FX209" s="63" t="s">
        <v>132</v>
      </c>
      <c r="FY209" s="65">
        <v>0.0</v>
      </c>
      <c r="FZ209" s="65">
        <v>1.0</v>
      </c>
      <c r="GA209" s="65">
        <v>0.0</v>
      </c>
      <c r="GB209" s="63" t="s">
        <v>2007</v>
      </c>
      <c r="GC209" s="64"/>
      <c r="GD209" s="64"/>
      <c r="GE209" s="64"/>
      <c r="GF209" s="64"/>
      <c r="GG209" s="64"/>
      <c r="GH209" s="64"/>
      <c r="GI209" s="65">
        <v>0.0</v>
      </c>
      <c r="GJ209" s="65">
        <v>0.0</v>
      </c>
      <c r="GK209" s="65">
        <v>0.0</v>
      </c>
      <c r="GL209" s="65">
        <v>0.0</v>
      </c>
      <c r="GM209" s="65">
        <v>1.0</v>
      </c>
      <c r="GN209" s="65">
        <v>0.0</v>
      </c>
      <c r="GO209" s="63" t="s">
        <v>564</v>
      </c>
      <c r="GP209" s="64"/>
      <c r="GQ209" s="64"/>
      <c r="GR209" s="64"/>
      <c r="GS209" s="64"/>
      <c r="GT209" s="65">
        <v>1.0</v>
      </c>
      <c r="GU209" s="65">
        <v>0.0</v>
      </c>
      <c r="GV209" s="65">
        <v>0.0</v>
      </c>
      <c r="GW209" s="64"/>
      <c r="GX209" s="65">
        <v>0.0</v>
      </c>
      <c r="GY209" s="63" t="s">
        <v>4474</v>
      </c>
      <c r="GZ209" s="63" t="s">
        <v>564</v>
      </c>
      <c r="HA209" s="64"/>
      <c r="HB209" s="64"/>
      <c r="HC209" s="64"/>
      <c r="HD209" s="64"/>
      <c r="HE209" s="65">
        <v>1.0</v>
      </c>
      <c r="HF209" s="65">
        <v>0.0</v>
      </c>
      <c r="HG209" s="65">
        <v>0.0</v>
      </c>
      <c r="HH209" s="65">
        <v>0.0</v>
      </c>
      <c r="HI209" s="63" t="s">
        <v>5073</v>
      </c>
      <c r="HJ209" s="65">
        <v>0.0</v>
      </c>
      <c r="HK209" s="65">
        <v>0.0</v>
      </c>
      <c r="HL209" s="65">
        <v>0.0</v>
      </c>
      <c r="HM209" s="65">
        <v>1.0</v>
      </c>
      <c r="HN209" s="64"/>
      <c r="HO209" s="63" t="s">
        <v>132</v>
      </c>
      <c r="HP209" s="65">
        <v>0.0</v>
      </c>
      <c r="HQ209" s="63" t="s">
        <v>9091</v>
      </c>
      <c r="HR209" s="65">
        <v>1.0</v>
      </c>
      <c r="HS209" s="63" t="s">
        <v>3193</v>
      </c>
      <c r="HT209" s="64"/>
      <c r="HU209" s="64"/>
      <c r="HV209" s="63" t="s">
        <v>9092</v>
      </c>
      <c r="HW209" s="63" t="s">
        <v>9093</v>
      </c>
      <c r="HX209" s="63" t="s">
        <v>9094</v>
      </c>
      <c r="HY209" s="63">
        <v>1.067091746E9</v>
      </c>
      <c r="HZ209" s="63" t="s">
        <v>5589</v>
      </c>
      <c r="IA209" s="65">
        <v>0.0</v>
      </c>
      <c r="IB209" s="65">
        <v>0.0</v>
      </c>
      <c r="IC209" s="65">
        <v>1.0</v>
      </c>
      <c r="ID209" s="65">
        <v>0.0</v>
      </c>
      <c r="IE209" s="65">
        <v>0.0</v>
      </c>
      <c r="IF209" s="65">
        <v>0.0</v>
      </c>
      <c r="IG209" s="65">
        <v>0.0</v>
      </c>
      <c r="IH209" s="64"/>
      <c r="II209" s="64"/>
      <c r="IJ209" s="64"/>
      <c r="IK209" s="64"/>
      <c r="IL209" s="64"/>
      <c r="IM209" s="64"/>
      <c r="IN209" s="64"/>
      <c r="IO209" s="64"/>
      <c r="IP209" s="64"/>
      <c r="IQ209" s="63">
        <v>0.0</v>
      </c>
      <c r="IR209" s="63">
        <v>50000.0</v>
      </c>
      <c r="IS209" s="65">
        <v>3.0</v>
      </c>
      <c r="IT209" s="63" t="s">
        <v>5428</v>
      </c>
      <c r="IU209" s="64"/>
      <c r="IV209" s="63" t="s">
        <v>9095</v>
      </c>
      <c r="IW209" s="164" t="s">
        <v>9096</v>
      </c>
      <c r="IX209" s="64"/>
      <c r="IY209" s="64"/>
      <c r="IZ209" s="63" t="s">
        <v>9097</v>
      </c>
      <c r="JA209" s="164" t="s">
        <v>9098</v>
      </c>
      <c r="JB209" s="64"/>
      <c r="JC209" s="64"/>
      <c r="JD209" s="64"/>
      <c r="JE209" s="64"/>
      <c r="JF209" s="64"/>
      <c r="JG209" s="64"/>
      <c r="JH209" s="64"/>
      <c r="JI209" s="64"/>
      <c r="JJ209" s="64"/>
      <c r="JK209" s="64"/>
      <c r="JL209" s="64"/>
      <c r="JM209" s="64"/>
      <c r="JN209" s="64"/>
      <c r="JO209" s="64"/>
      <c r="JP209" s="64"/>
      <c r="JQ209" s="64"/>
      <c r="JR209" s="64"/>
      <c r="JS209" s="64"/>
      <c r="JT209" s="64"/>
      <c r="JU209" s="64"/>
      <c r="JV209" s="64"/>
      <c r="JW209" s="64"/>
      <c r="JX209" s="64"/>
      <c r="JY209" s="64"/>
      <c r="JZ209" s="64"/>
      <c r="KA209" s="64"/>
      <c r="KB209" s="64"/>
      <c r="KC209" s="64"/>
      <c r="KD209" s="64"/>
      <c r="KE209" s="64"/>
      <c r="KF209" s="64"/>
      <c r="KG209" s="64"/>
      <c r="KH209" s="64"/>
      <c r="KI209" s="64"/>
      <c r="KJ209" s="64"/>
      <c r="KK209" s="65">
        <v>5.35237366E8</v>
      </c>
      <c r="KL209" s="63" t="s">
        <v>9099</v>
      </c>
      <c r="KM209" s="163">
        <v>45340.0</v>
      </c>
      <c r="KN209" s="64"/>
      <c r="KO209" s="64"/>
      <c r="KP209" s="63" t="s">
        <v>4442</v>
      </c>
      <c r="KQ209" s="64"/>
      <c r="KR209" s="63" t="s">
        <v>6404</v>
      </c>
      <c r="KS209" s="64"/>
      <c r="KT209" s="65">
        <v>208.0</v>
      </c>
    </row>
    <row r="210" hidden="1">
      <c r="A210" s="163">
        <v>45339.0</v>
      </c>
      <c r="B210" s="163">
        <v>45340.0</v>
      </c>
      <c r="C210" s="63" t="s">
        <v>9100</v>
      </c>
      <c r="D210" s="63" t="s">
        <v>9101</v>
      </c>
      <c r="E210" s="63">
        <v>3.022563871E9</v>
      </c>
      <c r="F210" s="63" t="s">
        <v>4408</v>
      </c>
      <c r="G210" s="63" t="s">
        <v>4409</v>
      </c>
      <c r="H210" s="63" t="s">
        <v>30</v>
      </c>
      <c r="I210" s="63" t="s">
        <v>493</v>
      </c>
      <c r="J210" s="63" t="s">
        <v>9102</v>
      </c>
      <c r="K210" s="65">
        <v>6.318883</v>
      </c>
      <c r="L210" s="65">
        <v>-75.579921</v>
      </c>
      <c r="M210" s="65">
        <v>1864.5</v>
      </c>
      <c r="N210" s="65">
        <v>20.0</v>
      </c>
      <c r="O210" s="63" t="s">
        <v>9103</v>
      </c>
      <c r="P210" s="65">
        <v>3.225820283E9</v>
      </c>
      <c r="Q210" s="63" t="s">
        <v>3196</v>
      </c>
      <c r="R210" s="64"/>
      <c r="S210" s="63" t="s">
        <v>9104</v>
      </c>
      <c r="T210" s="164" t="s">
        <v>9105</v>
      </c>
      <c r="U210" s="63" t="s">
        <v>9106</v>
      </c>
      <c r="V210" s="164" t="s">
        <v>9107</v>
      </c>
      <c r="W210" s="63" t="s">
        <v>9108</v>
      </c>
      <c r="X210" s="164" t="s">
        <v>9109</v>
      </c>
      <c r="Y210" s="65">
        <v>2.0</v>
      </c>
      <c r="Z210" s="65">
        <v>1.0</v>
      </c>
      <c r="AA210" s="63" t="s">
        <v>4509</v>
      </c>
      <c r="AB210" s="63" t="s">
        <v>132</v>
      </c>
      <c r="AC210" s="63" t="s">
        <v>132</v>
      </c>
      <c r="AD210" s="63" t="s">
        <v>132</v>
      </c>
      <c r="AE210" s="65">
        <v>1.0</v>
      </c>
      <c r="AF210" s="65">
        <v>1.0</v>
      </c>
      <c r="AG210" s="63" t="s">
        <v>2007</v>
      </c>
      <c r="AH210" s="63" t="s">
        <v>2007</v>
      </c>
      <c r="AI210" s="63" t="s">
        <v>2007</v>
      </c>
      <c r="AJ210" s="65">
        <v>1.0</v>
      </c>
      <c r="AK210" s="65">
        <v>1.0</v>
      </c>
      <c r="AL210" s="63" t="s">
        <v>2007</v>
      </c>
      <c r="AM210" s="65">
        <v>1.0</v>
      </c>
      <c r="AN210" s="63" t="s">
        <v>4418</v>
      </c>
      <c r="AO210" s="63" t="s">
        <v>4456</v>
      </c>
      <c r="AP210" s="63" t="s">
        <v>4582</v>
      </c>
      <c r="AQ210" s="64"/>
      <c r="AR210" s="63" t="s">
        <v>4421</v>
      </c>
      <c r="AS210" s="63" t="s">
        <v>132</v>
      </c>
      <c r="AT210" s="64"/>
      <c r="AU210" s="63" t="s">
        <v>132</v>
      </c>
      <c r="AV210" s="63" t="s">
        <v>4458</v>
      </c>
      <c r="AW210" s="63" t="s">
        <v>4561</v>
      </c>
      <c r="AX210" s="63" t="s">
        <v>132</v>
      </c>
      <c r="AY210" s="64"/>
      <c r="AZ210" s="64"/>
      <c r="BA210" s="64"/>
      <c r="BB210" s="65">
        <v>0.0</v>
      </c>
      <c r="BC210" s="65">
        <v>1.0</v>
      </c>
      <c r="BD210" s="65">
        <v>0.0</v>
      </c>
      <c r="BE210" s="65">
        <v>2.0</v>
      </c>
      <c r="BF210" s="166">
        <v>45689.0</v>
      </c>
      <c r="BG210" s="65">
        <v>25.0</v>
      </c>
      <c r="BH210" s="63" t="s">
        <v>4459</v>
      </c>
      <c r="BI210" s="63" t="s">
        <v>4460</v>
      </c>
      <c r="BJ210" s="63" t="s">
        <v>4424</v>
      </c>
      <c r="BK210" s="65">
        <v>0.0</v>
      </c>
      <c r="BL210" s="65">
        <v>1.0</v>
      </c>
      <c r="BM210" s="65">
        <v>0.0</v>
      </c>
      <c r="BN210" s="65">
        <v>0.0</v>
      </c>
      <c r="BO210" s="65">
        <v>0.0</v>
      </c>
      <c r="BP210" s="65">
        <v>0.0</v>
      </c>
      <c r="BQ210" s="65">
        <v>0.0</v>
      </c>
      <c r="BR210" s="64"/>
      <c r="BS210" s="64"/>
      <c r="BT210" s="63" t="s">
        <v>4461</v>
      </c>
      <c r="BU210" s="63" t="s">
        <v>4488</v>
      </c>
      <c r="BV210" s="65">
        <v>0.0</v>
      </c>
      <c r="BW210" s="65">
        <v>0.0</v>
      </c>
      <c r="BX210" s="65">
        <v>1.0</v>
      </c>
      <c r="BY210" s="63" t="s">
        <v>9110</v>
      </c>
      <c r="BZ210" s="63" t="s">
        <v>4460</v>
      </c>
      <c r="CA210" s="63" t="s">
        <v>5202</v>
      </c>
      <c r="CB210" s="65">
        <v>1.0</v>
      </c>
      <c r="CC210" s="65">
        <v>0.0</v>
      </c>
      <c r="CD210" s="65">
        <v>1.0</v>
      </c>
      <c r="CE210" s="65">
        <v>1.0</v>
      </c>
      <c r="CF210" s="65">
        <v>1.0</v>
      </c>
      <c r="CG210" s="65">
        <v>0.0</v>
      </c>
      <c r="CH210" s="65">
        <v>0.0</v>
      </c>
      <c r="CI210" s="65">
        <v>0.0</v>
      </c>
      <c r="CJ210" s="63" t="s">
        <v>9111</v>
      </c>
      <c r="CK210" s="63" t="s">
        <v>216</v>
      </c>
      <c r="CL210" s="65">
        <v>0.0</v>
      </c>
      <c r="CM210" s="65">
        <v>0.0</v>
      </c>
      <c r="CN210" s="65">
        <v>0.0</v>
      </c>
      <c r="CO210" s="65">
        <v>0.0</v>
      </c>
      <c r="CP210" s="65">
        <v>0.0</v>
      </c>
      <c r="CQ210" s="65">
        <v>1.0</v>
      </c>
      <c r="CR210" s="65">
        <v>0.0</v>
      </c>
      <c r="CS210" s="65">
        <v>0.0</v>
      </c>
      <c r="CT210" s="63" t="s">
        <v>216</v>
      </c>
      <c r="CU210" s="63" t="s">
        <v>4513</v>
      </c>
      <c r="CV210" s="63" t="s">
        <v>4492</v>
      </c>
      <c r="CW210" s="64"/>
      <c r="CX210" s="63" t="s">
        <v>4514</v>
      </c>
      <c r="CY210" s="65">
        <v>0.0</v>
      </c>
      <c r="CZ210" s="65">
        <v>0.0</v>
      </c>
      <c r="DA210" s="65">
        <v>0.0</v>
      </c>
      <c r="DB210" s="65">
        <v>0.0</v>
      </c>
      <c r="DC210" s="65">
        <v>0.0</v>
      </c>
      <c r="DD210" s="65">
        <v>0.0</v>
      </c>
      <c r="DE210" s="65">
        <v>0.0</v>
      </c>
      <c r="DF210" s="65">
        <v>0.0</v>
      </c>
      <c r="DG210" s="64"/>
      <c r="DH210" s="64"/>
      <c r="DI210" s="64"/>
      <c r="DJ210" s="65">
        <v>1.0</v>
      </c>
      <c r="DK210" s="65">
        <v>0.0</v>
      </c>
      <c r="DL210" s="65">
        <v>0.0</v>
      </c>
      <c r="DM210" s="64"/>
      <c r="DN210" s="63" t="s">
        <v>4429</v>
      </c>
      <c r="DO210" s="63" t="s">
        <v>4944</v>
      </c>
      <c r="DP210" s="63" t="s">
        <v>541</v>
      </c>
      <c r="DQ210" s="64"/>
      <c r="DR210" s="64"/>
      <c r="DS210" s="64"/>
      <c r="DT210" s="64"/>
      <c r="DU210" s="64"/>
      <c r="DV210" s="65">
        <v>0.0</v>
      </c>
      <c r="DW210" s="65">
        <v>1.0</v>
      </c>
      <c r="DX210" s="65">
        <v>0.0</v>
      </c>
      <c r="DY210" s="65">
        <v>0.0</v>
      </c>
      <c r="DZ210" s="65">
        <v>0.0</v>
      </c>
      <c r="EA210" s="63" t="s">
        <v>541</v>
      </c>
      <c r="EB210" s="64"/>
      <c r="EC210" s="64"/>
      <c r="ED210" s="64"/>
      <c r="EE210" s="64"/>
      <c r="EF210" s="64"/>
      <c r="EG210" s="65">
        <v>0.0</v>
      </c>
      <c r="EH210" s="65">
        <v>1.0</v>
      </c>
      <c r="EI210" s="65">
        <v>0.0</v>
      </c>
      <c r="EJ210" s="65">
        <v>0.0</v>
      </c>
      <c r="EK210" s="65">
        <v>0.0</v>
      </c>
      <c r="EL210" s="63" t="s">
        <v>4431</v>
      </c>
      <c r="EM210" s="63" t="s">
        <v>4432</v>
      </c>
      <c r="EN210" s="63" t="s">
        <v>4789</v>
      </c>
      <c r="EO210" s="64"/>
      <c r="EP210" s="64"/>
      <c r="EQ210" s="64"/>
      <c r="ER210" s="64"/>
      <c r="ES210" s="64"/>
      <c r="ET210" s="64"/>
      <c r="EU210" s="64"/>
      <c r="EV210" s="65">
        <v>0.0</v>
      </c>
      <c r="EW210" s="65">
        <v>0.0</v>
      </c>
      <c r="EX210" s="65">
        <v>1.0</v>
      </c>
      <c r="EY210" s="65">
        <v>0.0</v>
      </c>
      <c r="EZ210" s="65">
        <v>0.0</v>
      </c>
      <c r="FA210" s="65">
        <v>0.0</v>
      </c>
      <c r="FB210" s="65">
        <v>0.0</v>
      </c>
      <c r="FC210" s="63" t="s">
        <v>9112</v>
      </c>
      <c r="FD210" s="63" t="s">
        <v>4461</v>
      </c>
      <c r="FE210" s="64"/>
      <c r="FF210" s="64"/>
      <c r="FG210" s="64"/>
      <c r="FH210" s="65">
        <v>0.0</v>
      </c>
      <c r="FI210" s="65">
        <v>1.0</v>
      </c>
      <c r="FJ210" s="65">
        <v>0.0</v>
      </c>
      <c r="FK210" s="63" t="s">
        <v>9113</v>
      </c>
      <c r="FL210" s="164" t="s">
        <v>9114</v>
      </c>
      <c r="FM210" s="63" t="s">
        <v>35</v>
      </c>
      <c r="FN210" s="63" t="s">
        <v>4650</v>
      </c>
      <c r="FO210" s="65">
        <v>0.0</v>
      </c>
      <c r="FP210" s="65">
        <v>0.0</v>
      </c>
      <c r="FQ210" s="65">
        <v>1.0</v>
      </c>
      <c r="FR210" s="65">
        <v>0.0</v>
      </c>
      <c r="FS210" s="65">
        <v>0.0</v>
      </c>
      <c r="FT210" s="65">
        <v>0.0</v>
      </c>
      <c r="FU210" s="65">
        <v>0.0</v>
      </c>
      <c r="FV210" s="65">
        <v>0.0</v>
      </c>
      <c r="FW210" s="63" t="s">
        <v>35</v>
      </c>
      <c r="FX210" s="63" t="s">
        <v>132</v>
      </c>
      <c r="FY210" s="65">
        <v>0.0</v>
      </c>
      <c r="FZ210" s="65">
        <v>1.0</v>
      </c>
      <c r="GA210" s="65">
        <v>0.0</v>
      </c>
      <c r="GB210" s="63" t="s">
        <v>2007</v>
      </c>
      <c r="GC210" s="64"/>
      <c r="GD210" s="64"/>
      <c r="GE210" s="64"/>
      <c r="GF210" s="64"/>
      <c r="GG210" s="64"/>
      <c r="GH210" s="64"/>
      <c r="GI210" s="65">
        <v>0.0</v>
      </c>
      <c r="GJ210" s="65">
        <v>0.0</v>
      </c>
      <c r="GK210" s="65">
        <v>0.0</v>
      </c>
      <c r="GL210" s="65">
        <v>0.0</v>
      </c>
      <c r="GM210" s="65">
        <v>1.0</v>
      </c>
      <c r="GN210" s="65">
        <v>0.0</v>
      </c>
      <c r="GO210" s="63" t="s">
        <v>132</v>
      </c>
      <c r="GP210" s="64"/>
      <c r="GQ210" s="64"/>
      <c r="GR210" s="64"/>
      <c r="GS210" s="64"/>
      <c r="GT210" s="65">
        <v>0.0</v>
      </c>
      <c r="GU210" s="65">
        <v>1.0</v>
      </c>
      <c r="GV210" s="65">
        <v>0.0</v>
      </c>
      <c r="GW210" s="64"/>
      <c r="GX210" s="65">
        <v>0.0</v>
      </c>
      <c r="GY210" s="63" t="s">
        <v>4474</v>
      </c>
      <c r="GZ210" s="63" t="s">
        <v>132</v>
      </c>
      <c r="HA210" s="64"/>
      <c r="HB210" s="64"/>
      <c r="HC210" s="64"/>
      <c r="HD210" s="64"/>
      <c r="HE210" s="65">
        <v>0.0</v>
      </c>
      <c r="HF210" s="65">
        <v>1.0</v>
      </c>
      <c r="HG210" s="65">
        <v>0.0</v>
      </c>
      <c r="HH210" s="65">
        <v>0.0</v>
      </c>
      <c r="HI210" s="63" t="s">
        <v>5073</v>
      </c>
      <c r="HJ210" s="65">
        <v>0.0</v>
      </c>
      <c r="HK210" s="65">
        <v>0.0</v>
      </c>
      <c r="HL210" s="65">
        <v>0.0</v>
      </c>
      <c r="HM210" s="65">
        <v>1.0</v>
      </c>
      <c r="HN210" s="64"/>
      <c r="HO210" s="63" t="s">
        <v>132</v>
      </c>
      <c r="HP210" s="65">
        <v>80000.0</v>
      </c>
      <c r="HQ210" s="63" t="s">
        <v>9115</v>
      </c>
      <c r="HR210" s="65">
        <v>1.0</v>
      </c>
      <c r="HS210" s="63" t="s">
        <v>3197</v>
      </c>
      <c r="HT210" s="64"/>
      <c r="HU210" s="64"/>
      <c r="HV210" s="63" t="s">
        <v>9116</v>
      </c>
      <c r="HW210" s="63" t="s">
        <v>9117</v>
      </c>
      <c r="HX210" s="63" t="s">
        <v>9118</v>
      </c>
      <c r="HY210" s="63">
        <v>4.3101702E7</v>
      </c>
      <c r="HZ210" s="63" t="s">
        <v>5662</v>
      </c>
      <c r="IA210" s="65">
        <v>0.0</v>
      </c>
      <c r="IB210" s="65">
        <v>0.0</v>
      </c>
      <c r="IC210" s="65">
        <v>0.0</v>
      </c>
      <c r="ID210" s="65">
        <v>0.0</v>
      </c>
      <c r="IE210" s="65">
        <v>1.0</v>
      </c>
      <c r="IF210" s="65">
        <v>0.0</v>
      </c>
      <c r="IG210" s="65">
        <v>0.0</v>
      </c>
      <c r="IH210" s="64"/>
      <c r="II210" s="64"/>
      <c r="IJ210" s="64"/>
      <c r="IK210" s="64"/>
      <c r="IL210" s="64"/>
      <c r="IM210" s="64"/>
      <c r="IN210" s="64"/>
      <c r="IO210" s="64"/>
      <c r="IP210" s="64"/>
      <c r="IQ210" s="63" t="s">
        <v>4421</v>
      </c>
      <c r="IR210" s="63">
        <v>80000.0</v>
      </c>
      <c r="IS210" s="65">
        <v>2.0</v>
      </c>
      <c r="IT210" s="63" t="s">
        <v>5287</v>
      </c>
      <c r="IU210" s="64"/>
      <c r="IV210" s="63" t="s">
        <v>9119</v>
      </c>
      <c r="IW210" s="164" t="s">
        <v>9120</v>
      </c>
      <c r="IX210" s="64"/>
      <c r="IY210" s="64"/>
      <c r="IZ210" s="63" t="s">
        <v>9121</v>
      </c>
      <c r="JA210" s="164" t="s">
        <v>9122</v>
      </c>
      <c r="JB210" s="64"/>
      <c r="JC210" s="64"/>
      <c r="JD210" s="64"/>
      <c r="JE210" s="63" t="s">
        <v>4421</v>
      </c>
      <c r="JF210" s="64"/>
      <c r="JG210" s="64"/>
      <c r="JH210" s="64"/>
      <c r="JI210" s="64"/>
      <c r="JJ210" s="64"/>
      <c r="JK210" s="64"/>
      <c r="JL210" s="64"/>
      <c r="JM210" s="64"/>
      <c r="JN210" s="64"/>
      <c r="JO210" s="64"/>
      <c r="JP210" s="64"/>
      <c r="JQ210" s="64"/>
      <c r="JR210" s="64"/>
      <c r="JS210" s="64"/>
      <c r="JT210" s="64"/>
      <c r="JU210" s="64"/>
      <c r="JV210" s="64"/>
      <c r="JW210" s="64"/>
      <c r="JX210" s="64"/>
      <c r="JY210" s="64"/>
      <c r="JZ210" s="64"/>
      <c r="KA210" s="64"/>
      <c r="KB210" s="64"/>
      <c r="KC210" s="64"/>
      <c r="KD210" s="64"/>
      <c r="KE210" s="64"/>
      <c r="KF210" s="64"/>
      <c r="KG210" s="64"/>
      <c r="KH210" s="64"/>
      <c r="KI210" s="64"/>
      <c r="KJ210" s="64"/>
      <c r="KK210" s="65">
        <v>5.35239422E8</v>
      </c>
      <c r="KL210" s="63" t="s">
        <v>9123</v>
      </c>
      <c r="KM210" s="163">
        <v>45340.0</v>
      </c>
      <c r="KN210" s="64"/>
      <c r="KO210" s="64"/>
      <c r="KP210" s="63" t="s">
        <v>4442</v>
      </c>
      <c r="KQ210" s="64"/>
      <c r="KR210" s="63" t="s">
        <v>6404</v>
      </c>
      <c r="KS210" s="64"/>
      <c r="KT210" s="65">
        <v>209.0</v>
      </c>
    </row>
    <row r="211" hidden="1">
      <c r="A211" s="163">
        <v>45340.0</v>
      </c>
      <c r="B211" s="163">
        <v>45340.0</v>
      </c>
      <c r="C211" s="63" t="s">
        <v>9124</v>
      </c>
      <c r="D211" s="63" t="s">
        <v>9125</v>
      </c>
      <c r="E211" s="63">
        <v>3.107537833E9</v>
      </c>
      <c r="F211" s="63" t="s">
        <v>4408</v>
      </c>
      <c r="G211" s="63" t="s">
        <v>4409</v>
      </c>
      <c r="H211" s="63" t="s">
        <v>79</v>
      </c>
      <c r="I211" s="63" t="s">
        <v>9126</v>
      </c>
      <c r="J211" s="64"/>
      <c r="K211" s="64"/>
      <c r="L211" s="64"/>
      <c r="M211" s="64"/>
      <c r="N211" s="64"/>
      <c r="O211" s="63" t="s">
        <v>9127</v>
      </c>
      <c r="P211" s="65">
        <v>3.154753846E9</v>
      </c>
      <c r="Q211" s="63" t="s">
        <v>2620</v>
      </c>
      <c r="R211" s="64"/>
      <c r="S211" s="63" t="s">
        <v>9128</v>
      </c>
      <c r="T211" s="164" t="s">
        <v>9129</v>
      </c>
      <c r="U211" s="63" t="s">
        <v>9130</v>
      </c>
      <c r="V211" s="164" t="s">
        <v>9131</v>
      </c>
      <c r="W211" s="63" t="s">
        <v>9132</v>
      </c>
      <c r="X211" s="164" t="s">
        <v>9133</v>
      </c>
      <c r="Y211" s="65">
        <v>5.0</v>
      </c>
      <c r="Z211" s="65">
        <v>2.0</v>
      </c>
      <c r="AA211" s="63" t="s">
        <v>4454</v>
      </c>
      <c r="AB211" s="63" t="s">
        <v>132</v>
      </c>
      <c r="AC211" s="63" t="s">
        <v>132</v>
      </c>
      <c r="AD211" s="63" t="s">
        <v>132</v>
      </c>
      <c r="AE211" s="65">
        <v>2.0</v>
      </c>
      <c r="AF211" s="65">
        <v>4.0</v>
      </c>
      <c r="AG211" s="63" t="s">
        <v>2007</v>
      </c>
      <c r="AH211" s="65">
        <v>2.0</v>
      </c>
      <c r="AI211" s="65">
        <v>2.0</v>
      </c>
      <c r="AJ211" s="65">
        <v>1.0</v>
      </c>
      <c r="AK211" s="65">
        <v>1.0</v>
      </c>
      <c r="AL211" s="63" t="s">
        <v>2007</v>
      </c>
      <c r="AM211" s="65">
        <v>1.0</v>
      </c>
      <c r="AN211" s="63" t="s">
        <v>4485</v>
      </c>
      <c r="AO211" s="63" t="s">
        <v>4581</v>
      </c>
      <c r="AP211" s="63" t="s">
        <v>4420</v>
      </c>
      <c r="AQ211" s="64"/>
      <c r="AR211" s="63" t="s">
        <v>4421</v>
      </c>
      <c r="AS211" s="63" t="s">
        <v>35</v>
      </c>
      <c r="AT211" s="63" t="s">
        <v>4738</v>
      </c>
      <c r="AU211" s="63" t="s">
        <v>132</v>
      </c>
      <c r="AV211" s="63" t="s">
        <v>4606</v>
      </c>
      <c r="AW211" s="63" t="s">
        <v>4561</v>
      </c>
      <c r="AX211" s="63" t="s">
        <v>132</v>
      </c>
      <c r="AY211" s="64"/>
      <c r="AZ211" s="64"/>
      <c r="BA211" s="64"/>
      <c r="BB211" s="65">
        <v>0.0</v>
      </c>
      <c r="BC211" s="65">
        <v>1.0</v>
      </c>
      <c r="BD211" s="65">
        <v>0.0</v>
      </c>
      <c r="BE211" s="65">
        <v>3.0</v>
      </c>
      <c r="BF211" s="65">
        <v>3.0</v>
      </c>
      <c r="BG211" s="65">
        <v>50.0</v>
      </c>
      <c r="BH211" s="63" t="s">
        <v>4424</v>
      </c>
      <c r="BI211" s="63" t="s">
        <v>4461</v>
      </c>
      <c r="BJ211" s="63" t="s">
        <v>4424</v>
      </c>
      <c r="BK211" s="65">
        <v>0.0</v>
      </c>
      <c r="BL211" s="65">
        <v>1.0</v>
      </c>
      <c r="BM211" s="65">
        <v>0.0</v>
      </c>
      <c r="BN211" s="65">
        <v>0.0</v>
      </c>
      <c r="BO211" s="65">
        <v>0.0</v>
      </c>
      <c r="BP211" s="65">
        <v>0.0</v>
      </c>
      <c r="BQ211" s="65">
        <v>0.0</v>
      </c>
      <c r="BR211" s="64"/>
      <c r="BS211" s="64"/>
      <c r="BT211" s="63" t="s">
        <v>4461</v>
      </c>
      <c r="BU211" s="63" t="s">
        <v>4488</v>
      </c>
      <c r="BV211" s="65">
        <v>0.0</v>
      </c>
      <c r="BW211" s="65">
        <v>0.0</v>
      </c>
      <c r="BX211" s="65">
        <v>1.0</v>
      </c>
      <c r="BY211" s="63" t="s">
        <v>4426</v>
      </c>
      <c r="BZ211" s="63" t="s">
        <v>4460</v>
      </c>
      <c r="CA211" s="63" t="s">
        <v>4586</v>
      </c>
      <c r="CB211" s="65">
        <v>0.0</v>
      </c>
      <c r="CC211" s="65">
        <v>1.0</v>
      </c>
      <c r="CD211" s="65">
        <v>1.0</v>
      </c>
      <c r="CE211" s="65">
        <v>0.0</v>
      </c>
      <c r="CF211" s="65">
        <v>0.0</v>
      </c>
      <c r="CG211" s="65">
        <v>0.0</v>
      </c>
      <c r="CH211" s="65">
        <v>0.0</v>
      </c>
      <c r="CI211" s="65">
        <v>0.0</v>
      </c>
      <c r="CJ211" s="64"/>
      <c r="CK211" s="63" t="s">
        <v>5452</v>
      </c>
      <c r="CL211" s="65">
        <v>0.0</v>
      </c>
      <c r="CM211" s="65">
        <v>0.0</v>
      </c>
      <c r="CN211" s="65">
        <v>1.0</v>
      </c>
      <c r="CO211" s="65">
        <v>0.0</v>
      </c>
      <c r="CP211" s="65">
        <v>0.0</v>
      </c>
      <c r="CQ211" s="65">
        <v>0.0</v>
      </c>
      <c r="CR211" s="65">
        <v>0.0</v>
      </c>
      <c r="CS211" s="65">
        <v>0.0</v>
      </c>
      <c r="CT211" s="63" t="s">
        <v>216</v>
      </c>
      <c r="CU211" s="63" t="s">
        <v>4491</v>
      </c>
      <c r="CV211" s="63" t="s">
        <v>2007</v>
      </c>
      <c r="CW211" s="64"/>
      <c r="CX211" s="63" t="s">
        <v>4514</v>
      </c>
      <c r="CY211" s="65">
        <v>0.0</v>
      </c>
      <c r="CZ211" s="65">
        <v>0.0</v>
      </c>
      <c r="DA211" s="65">
        <v>0.0</v>
      </c>
      <c r="DB211" s="65">
        <v>0.0</v>
      </c>
      <c r="DC211" s="65">
        <v>0.0</v>
      </c>
      <c r="DD211" s="65">
        <v>0.0</v>
      </c>
      <c r="DE211" s="65">
        <v>0.0</v>
      </c>
      <c r="DF211" s="65">
        <v>0.0</v>
      </c>
      <c r="DG211" s="64"/>
      <c r="DH211" s="64"/>
      <c r="DI211" s="64"/>
      <c r="DJ211" s="65">
        <v>1.0</v>
      </c>
      <c r="DK211" s="65">
        <v>0.0</v>
      </c>
      <c r="DL211" s="65">
        <v>0.0</v>
      </c>
      <c r="DM211" s="64"/>
      <c r="DN211" s="63" t="s">
        <v>4429</v>
      </c>
      <c r="DO211" s="63" t="s">
        <v>4430</v>
      </c>
      <c r="DP211" s="63" t="s">
        <v>4430</v>
      </c>
      <c r="DQ211" s="64"/>
      <c r="DR211" s="64"/>
      <c r="DS211" s="64"/>
      <c r="DT211" s="64"/>
      <c r="DU211" s="64"/>
      <c r="DV211" s="65">
        <v>1.0</v>
      </c>
      <c r="DW211" s="65">
        <v>0.0</v>
      </c>
      <c r="DX211" s="65">
        <v>0.0</v>
      </c>
      <c r="DY211" s="65">
        <v>0.0</v>
      </c>
      <c r="DZ211" s="65">
        <v>0.0</v>
      </c>
      <c r="EA211" s="63" t="s">
        <v>4430</v>
      </c>
      <c r="EB211" s="64"/>
      <c r="EC211" s="64"/>
      <c r="ED211" s="64"/>
      <c r="EE211" s="64"/>
      <c r="EF211" s="64"/>
      <c r="EG211" s="65">
        <v>1.0</v>
      </c>
      <c r="EH211" s="65">
        <v>0.0</v>
      </c>
      <c r="EI211" s="65">
        <v>0.0</v>
      </c>
      <c r="EJ211" s="65">
        <v>0.0</v>
      </c>
      <c r="EK211" s="65">
        <v>0.0</v>
      </c>
      <c r="EL211" s="63" t="s">
        <v>4431</v>
      </c>
      <c r="EM211" s="63" t="s">
        <v>4631</v>
      </c>
      <c r="EN211" s="63" t="s">
        <v>4494</v>
      </c>
      <c r="EO211" s="64"/>
      <c r="EP211" s="64"/>
      <c r="EQ211" s="64"/>
      <c r="ER211" s="64"/>
      <c r="ES211" s="64"/>
      <c r="ET211" s="64"/>
      <c r="EU211" s="64"/>
      <c r="EV211" s="65">
        <v>1.0</v>
      </c>
      <c r="EW211" s="65">
        <v>0.0</v>
      </c>
      <c r="EX211" s="65">
        <v>0.0</v>
      </c>
      <c r="EY211" s="65">
        <v>0.0</v>
      </c>
      <c r="EZ211" s="65">
        <v>0.0</v>
      </c>
      <c r="FA211" s="65">
        <v>0.0</v>
      </c>
      <c r="FB211" s="65">
        <v>0.0</v>
      </c>
      <c r="FC211" s="63" t="s">
        <v>216</v>
      </c>
      <c r="FD211" s="63" t="s">
        <v>4461</v>
      </c>
      <c r="FE211" s="64"/>
      <c r="FF211" s="64"/>
      <c r="FG211" s="64"/>
      <c r="FH211" s="65">
        <v>0.0</v>
      </c>
      <c r="FI211" s="65">
        <v>1.0</v>
      </c>
      <c r="FJ211" s="65">
        <v>0.0</v>
      </c>
      <c r="FK211" s="63" t="s">
        <v>9134</v>
      </c>
      <c r="FL211" s="164" t="s">
        <v>9135</v>
      </c>
      <c r="FM211" s="63" t="s">
        <v>35</v>
      </c>
      <c r="FN211" s="63" t="s">
        <v>4436</v>
      </c>
      <c r="FO211" s="65">
        <v>0.0</v>
      </c>
      <c r="FP211" s="65">
        <v>0.0</v>
      </c>
      <c r="FQ211" s="65">
        <v>0.0</v>
      </c>
      <c r="FR211" s="65">
        <v>0.0</v>
      </c>
      <c r="FS211" s="65">
        <v>1.0</v>
      </c>
      <c r="FT211" s="65">
        <v>0.0</v>
      </c>
      <c r="FU211" s="65">
        <v>0.0</v>
      </c>
      <c r="FV211" s="65">
        <v>0.0</v>
      </c>
      <c r="FW211" s="63" t="s">
        <v>35</v>
      </c>
      <c r="FX211" s="63" t="s">
        <v>132</v>
      </c>
      <c r="FY211" s="65">
        <v>0.0</v>
      </c>
      <c r="FZ211" s="65">
        <v>1.0</v>
      </c>
      <c r="GA211" s="65">
        <v>0.0</v>
      </c>
      <c r="GB211" s="63" t="s">
        <v>4926</v>
      </c>
      <c r="GC211" s="64"/>
      <c r="GD211" s="64"/>
      <c r="GE211" s="64"/>
      <c r="GF211" s="64"/>
      <c r="GG211" s="64"/>
      <c r="GH211" s="64"/>
      <c r="GI211" s="65">
        <v>1.0</v>
      </c>
      <c r="GJ211" s="65">
        <v>0.0</v>
      </c>
      <c r="GK211" s="65">
        <v>0.0</v>
      </c>
      <c r="GL211" s="65">
        <v>0.0</v>
      </c>
      <c r="GM211" s="65">
        <v>0.0</v>
      </c>
      <c r="GN211" s="65">
        <v>0.0</v>
      </c>
      <c r="GO211" s="63" t="s">
        <v>564</v>
      </c>
      <c r="GP211" s="64"/>
      <c r="GQ211" s="64"/>
      <c r="GR211" s="64"/>
      <c r="GS211" s="64"/>
      <c r="GT211" s="65">
        <v>1.0</v>
      </c>
      <c r="GU211" s="65">
        <v>0.0</v>
      </c>
      <c r="GV211" s="65">
        <v>0.0</v>
      </c>
      <c r="GW211" s="64"/>
      <c r="GX211" s="65">
        <v>0.0</v>
      </c>
      <c r="GY211" s="63" t="s">
        <v>4518</v>
      </c>
      <c r="GZ211" s="63" t="s">
        <v>564</v>
      </c>
      <c r="HA211" s="64"/>
      <c r="HB211" s="64"/>
      <c r="HC211" s="64"/>
      <c r="HD211" s="64"/>
      <c r="HE211" s="65">
        <v>1.0</v>
      </c>
      <c r="HF211" s="65">
        <v>0.0</v>
      </c>
      <c r="HG211" s="65">
        <v>0.0</v>
      </c>
      <c r="HH211" s="65">
        <v>0.0</v>
      </c>
      <c r="HI211" s="63" t="s">
        <v>5073</v>
      </c>
      <c r="HJ211" s="65">
        <v>0.0</v>
      </c>
      <c r="HK211" s="65">
        <v>0.0</v>
      </c>
      <c r="HL211" s="65">
        <v>0.0</v>
      </c>
      <c r="HM211" s="65">
        <v>1.0</v>
      </c>
      <c r="HN211" s="64"/>
      <c r="HO211" s="63" t="s">
        <v>132</v>
      </c>
      <c r="HP211" s="65">
        <v>0.0</v>
      </c>
      <c r="HQ211" s="63" t="s">
        <v>7458</v>
      </c>
      <c r="HR211" s="65">
        <v>2.0</v>
      </c>
      <c r="HS211" s="63" t="s">
        <v>3202</v>
      </c>
      <c r="HT211" s="64"/>
      <c r="HU211" s="64"/>
      <c r="HV211" s="63" t="s">
        <v>9136</v>
      </c>
      <c r="HW211" s="63" t="s">
        <v>9137</v>
      </c>
      <c r="HX211" s="63" t="s">
        <v>9138</v>
      </c>
      <c r="HY211" s="63">
        <v>4.3814696E7</v>
      </c>
      <c r="HZ211" s="63" t="s">
        <v>4437</v>
      </c>
      <c r="IA211" s="65">
        <v>0.0</v>
      </c>
      <c r="IB211" s="65">
        <v>0.0</v>
      </c>
      <c r="IC211" s="65">
        <v>0.0</v>
      </c>
      <c r="ID211" s="65">
        <v>0.0</v>
      </c>
      <c r="IE211" s="65">
        <v>0.0</v>
      </c>
      <c r="IF211" s="65">
        <v>1.0</v>
      </c>
      <c r="IG211" s="65">
        <v>0.0</v>
      </c>
      <c r="IH211" s="64"/>
      <c r="II211" s="64"/>
      <c r="IJ211" s="64"/>
      <c r="IK211" s="64"/>
      <c r="IL211" s="64"/>
      <c r="IM211" s="64"/>
      <c r="IN211" s="64"/>
      <c r="IO211" s="64"/>
      <c r="IP211" s="64"/>
      <c r="IQ211" s="63" t="s">
        <v>9139</v>
      </c>
      <c r="IR211" s="63">
        <v>40000.0</v>
      </c>
      <c r="IS211" s="65">
        <v>2.0</v>
      </c>
      <c r="IT211" s="63" t="s">
        <v>5428</v>
      </c>
      <c r="IU211" s="64"/>
      <c r="IV211" s="63" t="s">
        <v>9140</v>
      </c>
      <c r="IW211" s="164" t="s">
        <v>9141</v>
      </c>
      <c r="IX211" s="64"/>
      <c r="IY211" s="64"/>
      <c r="IZ211" s="63" t="s">
        <v>9142</v>
      </c>
      <c r="JA211" s="164" t="s">
        <v>9143</v>
      </c>
      <c r="JB211" s="64"/>
      <c r="JC211" s="64"/>
      <c r="JD211" s="64"/>
      <c r="JE211" s="64"/>
      <c r="JF211" s="64"/>
      <c r="JG211" s="64"/>
      <c r="JH211" s="64"/>
      <c r="JI211" s="64"/>
      <c r="JJ211" s="64"/>
      <c r="JK211" s="64"/>
      <c r="JL211" s="64"/>
      <c r="JM211" s="64"/>
      <c r="JN211" s="64"/>
      <c r="JO211" s="64"/>
      <c r="JP211" s="64"/>
      <c r="JQ211" s="64"/>
      <c r="JR211" s="64"/>
      <c r="JS211" s="64"/>
      <c r="JT211" s="64"/>
      <c r="JU211" s="64"/>
      <c r="JV211" s="64"/>
      <c r="JW211" s="64"/>
      <c r="JX211" s="64"/>
      <c r="JY211" s="64"/>
      <c r="JZ211" s="64"/>
      <c r="KA211" s="64"/>
      <c r="KB211" s="64"/>
      <c r="KC211" s="64"/>
      <c r="KD211" s="64"/>
      <c r="KE211" s="64"/>
      <c r="KF211" s="64"/>
      <c r="KG211" s="64"/>
      <c r="KH211" s="64"/>
      <c r="KI211" s="64"/>
      <c r="KJ211" s="64"/>
      <c r="KK211" s="65">
        <v>5.35240163E8</v>
      </c>
      <c r="KL211" s="63" t="s">
        <v>9144</v>
      </c>
      <c r="KM211" s="163">
        <v>45340.0</v>
      </c>
      <c r="KN211" s="64"/>
      <c r="KO211" s="64"/>
      <c r="KP211" s="63" t="s">
        <v>4442</v>
      </c>
      <c r="KQ211" s="64"/>
      <c r="KR211" s="63" t="s">
        <v>6404</v>
      </c>
      <c r="KS211" s="64"/>
      <c r="KT211" s="65">
        <v>210.0</v>
      </c>
    </row>
    <row r="212" hidden="1">
      <c r="A212" s="163">
        <v>45340.0</v>
      </c>
      <c r="B212" s="163">
        <v>45340.0</v>
      </c>
      <c r="C212" s="63" t="s">
        <v>9145</v>
      </c>
      <c r="D212" s="63" t="s">
        <v>9146</v>
      </c>
      <c r="E212" s="63">
        <v>3.225835535E9</v>
      </c>
      <c r="F212" s="63" t="s">
        <v>4408</v>
      </c>
      <c r="G212" s="63" t="s">
        <v>4409</v>
      </c>
      <c r="H212" s="63" t="s">
        <v>4766</v>
      </c>
      <c r="I212" s="63" t="s">
        <v>4410</v>
      </c>
      <c r="J212" s="64"/>
      <c r="K212" s="64"/>
      <c r="L212" s="64"/>
      <c r="M212" s="64"/>
      <c r="N212" s="64"/>
      <c r="O212" s="63" t="s">
        <v>1793</v>
      </c>
      <c r="P212" s="65">
        <v>3.235061085E9</v>
      </c>
      <c r="Q212" s="63" t="s">
        <v>3205</v>
      </c>
      <c r="R212" s="64"/>
      <c r="S212" s="63" t="s">
        <v>9147</v>
      </c>
      <c r="T212" s="164" t="s">
        <v>9148</v>
      </c>
      <c r="U212" s="63" t="s">
        <v>9149</v>
      </c>
      <c r="V212" s="164" t="s">
        <v>9150</v>
      </c>
      <c r="W212" s="63" t="s">
        <v>9151</v>
      </c>
      <c r="X212" s="164" t="s">
        <v>9152</v>
      </c>
      <c r="Y212" s="65">
        <v>2.0</v>
      </c>
      <c r="Z212" s="65">
        <v>1.0</v>
      </c>
      <c r="AA212" s="63" t="s">
        <v>4417</v>
      </c>
      <c r="AB212" s="63" t="s">
        <v>35</v>
      </c>
      <c r="AC212" s="63" t="s">
        <v>132</v>
      </c>
      <c r="AD212" s="63" t="s">
        <v>35</v>
      </c>
      <c r="AE212" s="65">
        <v>1.0</v>
      </c>
      <c r="AF212" s="65">
        <v>1.0</v>
      </c>
      <c r="AG212" s="63" t="s">
        <v>2007</v>
      </c>
      <c r="AH212" s="65">
        <v>1.0</v>
      </c>
      <c r="AI212" s="63" t="s">
        <v>2007</v>
      </c>
      <c r="AJ212" s="63" t="s">
        <v>2007</v>
      </c>
      <c r="AK212" s="65">
        <v>1.0</v>
      </c>
      <c r="AL212" s="63" t="s">
        <v>2007</v>
      </c>
      <c r="AM212" s="65">
        <v>1.0</v>
      </c>
      <c r="AN212" s="63" t="s">
        <v>4485</v>
      </c>
      <c r="AO212" s="63" t="s">
        <v>4581</v>
      </c>
      <c r="AP212" s="63" t="s">
        <v>4420</v>
      </c>
      <c r="AQ212" s="64"/>
      <c r="AR212" s="63" t="s">
        <v>4421</v>
      </c>
      <c r="AS212" s="63" t="s">
        <v>132</v>
      </c>
      <c r="AT212" s="63" t="s">
        <v>541</v>
      </c>
      <c r="AU212" s="63" t="s">
        <v>132</v>
      </c>
      <c r="AV212" s="63" t="s">
        <v>4422</v>
      </c>
      <c r="AW212" s="63" t="s">
        <v>4561</v>
      </c>
      <c r="AX212" s="63" t="s">
        <v>132</v>
      </c>
      <c r="AY212" s="64"/>
      <c r="AZ212" s="64"/>
      <c r="BA212" s="64"/>
      <c r="BB212" s="65">
        <v>0.0</v>
      </c>
      <c r="BC212" s="65">
        <v>1.0</v>
      </c>
      <c r="BD212" s="65">
        <v>0.0</v>
      </c>
      <c r="BE212" s="65">
        <v>3.0</v>
      </c>
      <c r="BF212" s="166">
        <v>45689.0</v>
      </c>
      <c r="BG212" s="65">
        <v>29.0</v>
      </c>
      <c r="BH212" s="63" t="s">
        <v>4096</v>
      </c>
      <c r="BI212" s="63" t="s">
        <v>4460</v>
      </c>
      <c r="BJ212" s="63" t="s">
        <v>5719</v>
      </c>
      <c r="BK212" s="65">
        <v>0.0</v>
      </c>
      <c r="BL212" s="65">
        <v>0.0</v>
      </c>
      <c r="BM212" s="65">
        <v>0.0</v>
      </c>
      <c r="BN212" s="65">
        <v>0.0</v>
      </c>
      <c r="BO212" s="65">
        <v>0.0</v>
      </c>
      <c r="BP212" s="65">
        <v>1.0</v>
      </c>
      <c r="BQ212" s="65">
        <v>0.0</v>
      </c>
      <c r="BR212" s="64"/>
      <c r="BS212" s="64"/>
      <c r="BT212" s="63" t="s">
        <v>4460</v>
      </c>
      <c r="BU212" s="63" t="s">
        <v>4488</v>
      </c>
      <c r="BV212" s="65">
        <v>0.0</v>
      </c>
      <c r="BW212" s="65">
        <v>0.0</v>
      </c>
      <c r="BX212" s="65">
        <v>1.0</v>
      </c>
      <c r="BY212" s="63" t="s">
        <v>4426</v>
      </c>
      <c r="BZ212" s="63" t="s">
        <v>4461</v>
      </c>
      <c r="CA212" s="63" t="s">
        <v>216</v>
      </c>
      <c r="CB212" s="65">
        <v>0.0</v>
      </c>
      <c r="CC212" s="65">
        <v>0.0</v>
      </c>
      <c r="CD212" s="65">
        <v>0.0</v>
      </c>
      <c r="CE212" s="65">
        <v>0.0</v>
      </c>
      <c r="CF212" s="65">
        <v>0.0</v>
      </c>
      <c r="CG212" s="65">
        <v>1.0</v>
      </c>
      <c r="CH212" s="65">
        <v>0.0</v>
      </c>
      <c r="CI212" s="65">
        <v>0.0</v>
      </c>
      <c r="CJ212" s="63" t="s">
        <v>132</v>
      </c>
      <c r="CK212" s="63" t="s">
        <v>4096</v>
      </c>
      <c r="CL212" s="65">
        <v>0.0</v>
      </c>
      <c r="CM212" s="65">
        <v>0.0</v>
      </c>
      <c r="CN212" s="65">
        <v>0.0</v>
      </c>
      <c r="CO212" s="65">
        <v>0.0</v>
      </c>
      <c r="CP212" s="65">
        <v>0.0</v>
      </c>
      <c r="CQ212" s="65">
        <v>0.0</v>
      </c>
      <c r="CR212" s="65">
        <v>1.0</v>
      </c>
      <c r="CS212" s="65">
        <v>0.0</v>
      </c>
      <c r="CT212" s="63" t="s">
        <v>9153</v>
      </c>
      <c r="CU212" s="63" t="s">
        <v>4427</v>
      </c>
      <c r="CV212" s="64"/>
      <c r="CW212" s="64"/>
      <c r="CX212" s="63" t="s">
        <v>4629</v>
      </c>
      <c r="CY212" s="65">
        <v>1.0</v>
      </c>
      <c r="CZ212" s="65">
        <v>0.0</v>
      </c>
      <c r="DA212" s="65">
        <v>0.0</v>
      </c>
      <c r="DB212" s="65">
        <v>0.0</v>
      </c>
      <c r="DC212" s="65">
        <v>0.0</v>
      </c>
      <c r="DD212" s="65">
        <v>0.0</v>
      </c>
      <c r="DE212" s="65">
        <v>1.0</v>
      </c>
      <c r="DF212" s="65">
        <v>0.0</v>
      </c>
      <c r="DG212" s="64"/>
      <c r="DH212" s="64"/>
      <c r="DI212" s="64"/>
      <c r="DJ212" s="65">
        <v>0.0</v>
      </c>
      <c r="DK212" s="65">
        <v>0.0</v>
      </c>
      <c r="DL212" s="65">
        <v>0.0</v>
      </c>
      <c r="DM212" s="64"/>
      <c r="DN212" s="63" t="s">
        <v>4429</v>
      </c>
      <c r="DO212" s="63" t="s">
        <v>4430</v>
      </c>
      <c r="DP212" s="63" t="s">
        <v>541</v>
      </c>
      <c r="DQ212" s="64"/>
      <c r="DR212" s="64"/>
      <c r="DS212" s="64"/>
      <c r="DT212" s="64"/>
      <c r="DU212" s="64"/>
      <c r="DV212" s="65">
        <v>0.0</v>
      </c>
      <c r="DW212" s="65">
        <v>1.0</v>
      </c>
      <c r="DX212" s="65">
        <v>0.0</v>
      </c>
      <c r="DY212" s="65">
        <v>0.0</v>
      </c>
      <c r="DZ212" s="65">
        <v>0.0</v>
      </c>
      <c r="EA212" s="63" t="s">
        <v>541</v>
      </c>
      <c r="EB212" s="64"/>
      <c r="EC212" s="64"/>
      <c r="ED212" s="64"/>
      <c r="EE212" s="64"/>
      <c r="EF212" s="64"/>
      <c r="EG212" s="65">
        <v>0.0</v>
      </c>
      <c r="EH212" s="65">
        <v>1.0</v>
      </c>
      <c r="EI212" s="65">
        <v>0.0</v>
      </c>
      <c r="EJ212" s="65">
        <v>0.0</v>
      </c>
      <c r="EK212" s="65">
        <v>0.0</v>
      </c>
      <c r="EL212" s="63" t="s">
        <v>4431</v>
      </c>
      <c r="EM212" s="63" t="s">
        <v>4432</v>
      </c>
      <c r="EN212" s="63" t="s">
        <v>4632</v>
      </c>
      <c r="EO212" s="64"/>
      <c r="EP212" s="64"/>
      <c r="EQ212" s="64"/>
      <c r="ER212" s="64"/>
      <c r="ES212" s="64"/>
      <c r="ET212" s="64"/>
      <c r="EU212" s="64"/>
      <c r="EV212" s="65">
        <v>0.0</v>
      </c>
      <c r="EW212" s="65">
        <v>1.0</v>
      </c>
      <c r="EX212" s="65">
        <v>0.0</v>
      </c>
      <c r="EY212" s="65">
        <v>0.0</v>
      </c>
      <c r="EZ212" s="65">
        <v>1.0</v>
      </c>
      <c r="FA212" s="65">
        <v>0.0</v>
      </c>
      <c r="FB212" s="65">
        <v>0.0</v>
      </c>
      <c r="FC212" s="63" t="s">
        <v>216</v>
      </c>
      <c r="FD212" s="63" t="s">
        <v>4425</v>
      </c>
      <c r="FE212" s="64"/>
      <c r="FF212" s="64"/>
      <c r="FG212" s="64"/>
      <c r="FH212" s="65">
        <v>0.0</v>
      </c>
      <c r="FI212" s="65">
        <v>0.0</v>
      </c>
      <c r="FJ212" s="65">
        <v>1.0</v>
      </c>
      <c r="FK212" s="64"/>
      <c r="FL212" s="64"/>
      <c r="FM212" s="63" t="s">
        <v>35</v>
      </c>
      <c r="FN212" s="63" t="s">
        <v>4436</v>
      </c>
      <c r="FO212" s="65">
        <v>0.0</v>
      </c>
      <c r="FP212" s="65">
        <v>0.0</v>
      </c>
      <c r="FQ212" s="65">
        <v>0.0</v>
      </c>
      <c r="FR212" s="65">
        <v>0.0</v>
      </c>
      <c r="FS212" s="65">
        <v>1.0</v>
      </c>
      <c r="FT212" s="65">
        <v>0.0</v>
      </c>
      <c r="FU212" s="65">
        <v>0.0</v>
      </c>
      <c r="FV212" s="65">
        <v>0.0</v>
      </c>
      <c r="FW212" s="63" t="s">
        <v>132</v>
      </c>
      <c r="FX212" s="63" t="s">
        <v>132</v>
      </c>
      <c r="FY212" s="65">
        <v>0.0</v>
      </c>
      <c r="FZ212" s="65">
        <v>1.0</v>
      </c>
      <c r="GA212" s="65">
        <v>0.0</v>
      </c>
      <c r="GB212" s="63" t="s">
        <v>2007</v>
      </c>
      <c r="GC212" s="64"/>
      <c r="GD212" s="64"/>
      <c r="GE212" s="64"/>
      <c r="GF212" s="64"/>
      <c r="GG212" s="64"/>
      <c r="GH212" s="64"/>
      <c r="GI212" s="65">
        <v>0.0</v>
      </c>
      <c r="GJ212" s="65">
        <v>0.0</v>
      </c>
      <c r="GK212" s="65">
        <v>0.0</v>
      </c>
      <c r="GL212" s="65">
        <v>0.0</v>
      </c>
      <c r="GM212" s="65">
        <v>1.0</v>
      </c>
      <c r="GN212" s="65">
        <v>0.0</v>
      </c>
      <c r="GO212" s="63" t="s">
        <v>564</v>
      </c>
      <c r="GP212" s="64"/>
      <c r="GQ212" s="64"/>
      <c r="GR212" s="64"/>
      <c r="GS212" s="64"/>
      <c r="GT212" s="65">
        <v>1.0</v>
      </c>
      <c r="GU212" s="65">
        <v>0.0</v>
      </c>
      <c r="GV212" s="65">
        <v>0.0</v>
      </c>
      <c r="GW212" s="64"/>
      <c r="GX212" s="65">
        <v>0.0</v>
      </c>
      <c r="GY212" s="63" t="s">
        <v>4474</v>
      </c>
      <c r="GZ212" s="63" t="s">
        <v>564</v>
      </c>
      <c r="HA212" s="64"/>
      <c r="HB212" s="64"/>
      <c r="HC212" s="64"/>
      <c r="HD212" s="64"/>
      <c r="HE212" s="65">
        <v>1.0</v>
      </c>
      <c r="HF212" s="65">
        <v>0.0</v>
      </c>
      <c r="HG212" s="65">
        <v>0.0</v>
      </c>
      <c r="HH212" s="65">
        <v>0.0</v>
      </c>
      <c r="HI212" s="63" t="s">
        <v>4519</v>
      </c>
      <c r="HJ212" s="65">
        <v>1.0</v>
      </c>
      <c r="HK212" s="65">
        <v>0.0</v>
      </c>
      <c r="HL212" s="65">
        <v>0.0</v>
      </c>
      <c r="HM212" s="65">
        <v>0.0</v>
      </c>
      <c r="HN212" s="64"/>
      <c r="HO212" s="64"/>
      <c r="HP212" s="65">
        <v>105000.0</v>
      </c>
      <c r="HQ212" s="63" t="s">
        <v>216</v>
      </c>
      <c r="HR212" s="65">
        <v>2.0</v>
      </c>
      <c r="HS212" s="63" t="s">
        <v>3206</v>
      </c>
      <c r="HT212" s="64"/>
      <c r="HU212" s="64"/>
      <c r="HV212" s="63" t="s">
        <v>9154</v>
      </c>
      <c r="HW212" s="63" t="s">
        <v>1793</v>
      </c>
      <c r="HX212" s="63" t="s">
        <v>9155</v>
      </c>
      <c r="HY212" s="63">
        <v>1.035302697E9</v>
      </c>
      <c r="HZ212" s="63" t="s">
        <v>4437</v>
      </c>
      <c r="IA212" s="65">
        <v>0.0</v>
      </c>
      <c r="IB212" s="65">
        <v>0.0</v>
      </c>
      <c r="IC212" s="65">
        <v>0.0</v>
      </c>
      <c r="ID212" s="65">
        <v>0.0</v>
      </c>
      <c r="IE212" s="65">
        <v>0.0</v>
      </c>
      <c r="IF212" s="65">
        <v>1.0</v>
      </c>
      <c r="IG212" s="65">
        <v>0.0</v>
      </c>
      <c r="IH212" s="64"/>
      <c r="II212" s="64"/>
      <c r="IJ212" s="64"/>
      <c r="IK212" s="64"/>
      <c r="IL212" s="64"/>
      <c r="IM212" s="64"/>
      <c r="IN212" s="64"/>
      <c r="IO212" s="64"/>
      <c r="IP212" s="64"/>
      <c r="IQ212" s="63">
        <v>0.0</v>
      </c>
      <c r="IR212" s="63">
        <v>300000.0</v>
      </c>
      <c r="IS212" s="65">
        <v>2.0</v>
      </c>
      <c r="IT212" s="63" t="s">
        <v>5428</v>
      </c>
      <c r="IU212" s="64"/>
      <c r="IV212" s="63" t="s">
        <v>9156</v>
      </c>
      <c r="IW212" s="164" t="s">
        <v>9157</v>
      </c>
      <c r="IX212" s="64"/>
      <c r="IY212" s="64"/>
      <c r="IZ212" s="63" t="s">
        <v>9158</v>
      </c>
      <c r="JA212" s="164" t="s">
        <v>9159</v>
      </c>
      <c r="JB212" s="64"/>
      <c r="JC212" s="64"/>
      <c r="JD212" s="64"/>
      <c r="JE212" s="63" t="s">
        <v>132</v>
      </c>
      <c r="JF212" s="64"/>
      <c r="JG212" s="64"/>
      <c r="JH212" s="64"/>
      <c r="JI212" s="64"/>
      <c r="JJ212" s="64"/>
      <c r="JK212" s="64"/>
      <c r="JL212" s="64"/>
      <c r="JM212" s="64"/>
      <c r="JN212" s="64"/>
      <c r="JO212" s="64"/>
      <c r="JP212" s="64"/>
      <c r="JQ212" s="64"/>
      <c r="JR212" s="64"/>
      <c r="JS212" s="64"/>
      <c r="JT212" s="64"/>
      <c r="JU212" s="64"/>
      <c r="JV212" s="64"/>
      <c r="JW212" s="64"/>
      <c r="JX212" s="64"/>
      <c r="JY212" s="64"/>
      <c r="JZ212" s="64"/>
      <c r="KA212" s="64"/>
      <c r="KB212" s="64"/>
      <c r="KC212" s="64"/>
      <c r="KD212" s="64"/>
      <c r="KE212" s="64"/>
      <c r="KF212" s="64"/>
      <c r="KG212" s="64"/>
      <c r="KH212" s="64"/>
      <c r="KI212" s="64"/>
      <c r="KJ212" s="64"/>
      <c r="KK212" s="65">
        <v>5.35240512E8</v>
      </c>
      <c r="KL212" s="63" t="s">
        <v>9160</v>
      </c>
      <c r="KM212" s="163">
        <v>45340.0</v>
      </c>
      <c r="KN212" s="64"/>
      <c r="KO212" s="64"/>
      <c r="KP212" s="63" t="s">
        <v>4442</v>
      </c>
      <c r="KQ212" s="64"/>
      <c r="KR212" s="63" t="s">
        <v>6404</v>
      </c>
      <c r="KS212" s="64"/>
      <c r="KT212" s="65">
        <v>211.0</v>
      </c>
    </row>
    <row r="213" hidden="1">
      <c r="A213" s="163">
        <v>45340.0</v>
      </c>
      <c r="B213" s="163">
        <v>45340.0</v>
      </c>
      <c r="C213" s="63" t="s">
        <v>6729</v>
      </c>
      <c r="D213" s="63" t="s">
        <v>6730</v>
      </c>
      <c r="E213" s="63">
        <v>3.113759799E9</v>
      </c>
      <c r="F213" s="63" t="s">
        <v>4408</v>
      </c>
      <c r="G213" s="63" t="s">
        <v>4409</v>
      </c>
      <c r="H213" s="63" t="s">
        <v>79</v>
      </c>
      <c r="I213" s="63" t="s">
        <v>2297</v>
      </c>
      <c r="J213" s="63" t="s">
        <v>9161</v>
      </c>
      <c r="K213" s="65">
        <v>6.322262</v>
      </c>
      <c r="L213" s="65">
        <v>-75.580046</v>
      </c>
      <c r="M213" s="65">
        <v>1890.400024</v>
      </c>
      <c r="N213" s="65">
        <v>24.89999962</v>
      </c>
      <c r="O213" s="63" t="s">
        <v>9162</v>
      </c>
      <c r="P213" s="65">
        <v>3.103859453E9</v>
      </c>
      <c r="Q213" s="63" t="s">
        <v>3210</v>
      </c>
      <c r="R213" s="64"/>
      <c r="S213" s="63" t="s">
        <v>9163</v>
      </c>
      <c r="T213" s="164" t="s">
        <v>9164</v>
      </c>
      <c r="U213" s="63" t="s">
        <v>9165</v>
      </c>
      <c r="V213" s="164" t="s">
        <v>9166</v>
      </c>
      <c r="W213" s="63" t="s">
        <v>9167</v>
      </c>
      <c r="X213" s="164" t="s">
        <v>9168</v>
      </c>
      <c r="Y213" s="65">
        <v>2.0</v>
      </c>
      <c r="Z213" s="65">
        <v>1.0</v>
      </c>
      <c r="AA213" s="63" t="s">
        <v>4532</v>
      </c>
      <c r="AB213" s="63" t="s">
        <v>35</v>
      </c>
      <c r="AC213" s="63" t="s">
        <v>35</v>
      </c>
      <c r="AD213" s="63" t="s">
        <v>35</v>
      </c>
      <c r="AE213" s="65">
        <v>1.0</v>
      </c>
      <c r="AF213" s="65">
        <v>1.0</v>
      </c>
      <c r="AG213" s="63" t="s">
        <v>2007</v>
      </c>
      <c r="AH213" s="65">
        <v>1.0</v>
      </c>
      <c r="AI213" s="63" t="s">
        <v>2007</v>
      </c>
      <c r="AJ213" s="65">
        <v>1.0</v>
      </c>
      <c r="AK213" s="63" t="s">
        <v>2007</v>
      </c>
      <c r="AL213" s="63" t="s">
        <v>2007</v>
      </c>
      <c r="AM213" s="65">
        <v>1.0</v>
      </c>
      <c r="AN213" s="63" t="s">
        <v>4485</v>
      </c>
      <c r="AO213" s="63" t="s">
        <v>4581</v>
      </c>
      <c r="AP213" s="63" t="s">
        <v>4582</v>
      </c>
      <c r="AQ213" s="64"/>
      <c r="AR213" s="63" t="s">
        <v>4421</v>
      </c>
      <c r="AS213" s="63" t="s">
        <v>132</v>
      </c>
      <c r="AT213" s="64"/>
      <c r="AU213" s="63" t="s">
        <v>35</v>
      </c>
      <c r="AV213" s="63" t="s">
        <v>4458</v>
      </c>
      <c r="AW213" s="63" t="s">
        <v>4561</v>
      </c>
      <c r="AX213" s="63" t="s">
        <v>132</v>
      </c>
      <c r="AY213" s="64"/>
      <c r="AZ213" s="64"/>
      <c r="BA213" s="64"/>
      <c r="BB213" s="65">
        <v>0.0</v>
      </c>
      <c r="BC213" s="65">
        <v>1.0</v>
      </c>
      <c r="BD213" s="65">
        <v>0.0</v>
      </c>
      <c r="BE213" s="65">
        <v>1.0</v>
      </c>
      <c r="BF213" s="166">
        <v>45689.0</v>
      </c>
      <c r="BG213" s="65">
        <v>65.0</v>
      </c>
      <c r="BH213" s="63" t="s">
        <v>4849</v>
      </c>
      <c r="BI213" s="63" t="s">
        <v>4460</v>
      </c>
      <c r="BJ213" s="63" t="s">
        <v>4424</v>
      </c>
      <c r="BK213" s="65">
        <v>0.0</v>
      </c>
      <c r="BL213" s="65">
        <v>1.0</v>
      </c>
      <c r="BM213" s="65">
        <v>0.0</v>
      </c>
      <c r="BN213" s="65">
        <v>0.0</v>
      </c>
      <c r="BO213" s="65">
        <v>0.0</v>
      </c>
      <c r="BP213" s="65">
        <v>0.0</v>
      </c>
      <c r="BQ213" s="65">
        <v>0.0</v>
      </c>
      <c r="BR213" s="64"/>
      <c r="BS213" s="64"/>
      <c r="BT213" s="63" t="s">
        <v>4461</v>
      </c>
      <c r="BU213" s="63" t="s">
        <v>4424</v>
      </c>
      <c r="BV213" s="65">
        <v>0.0</v>
      </c>
      <c r="BW213" s="65">
        <v>1.0</v>
      </c>
      <c r="BX213" s="65">
        <v>0.0</v>
      </c>
      <c r="BY213" s="64"/>
      <c r="BZ213" s="63" t="s">
        <v>4461</v>
      </c>
      <c r="CA213" s="63" t="s">
        <v>5451</v>
      </c>
      <c r="CB213" s="65">
        <v>0.0</v>
      </c>
      <c r="CC213" s="65">
        <v>1.0</v>
      </c>
      <c r="CD213" s="65">
        <v>0.0</v>
      </c>
      <c r="CE213" s="65">
        <v>0.0</v>
      </c>
      <c r="CF213" s="65">
        <v>0.0</v>
      </c>
      <c r="CG213" s="65">
        <v>0.0</v>
      </c>
      <c r="CH213" s="65">
        <v>0.0</v>
      </c>
      <c r="CI213" s="65">
        <v>0.0</v>
      </c>
      <c r="CJ213" s="64"/>
      <c r="CK213" s="63" t="s">
        <v>216</v>
      </c>
      <c r="CL213" s="65">
        <v>0.0</v>
      </c>
      <c r="CM213" s="65">
        <v>0.0</v>
      </c>
      <c r="CN213" s="65">
        <v>0.0</v>
      </c>
      <c r="CO213" s="65">
        <v>0.0</v>
      </c>
      <c r="CP213" s="65">
        <v>0.0</v>
      </c>
      <c r="CQ213" s="65">
        <v>1.0</v>
      </c>
      <c r="CR213" s="65">
        <v>0.0</v>
      </c>
      <c r="CS213" s="65">
        <v>0.0</v>
      </c>
      <c r="CT213" s="63" t="s">
        <v>9169</v>
      </c>
      <c r="CU213" s="63" t="s">
        <v>4427</v>
      </c>
      <c r="CV213" s="64"/>
      <c r="CW213" s="64"/>
      <c r="CX213" s="63" t="s">
        <v>4437</v>
      </c>
      <c r="CY213" s="65">
        <v>0.0</v>
      </c>
      <c r="CZ213" s="65">
        <v>0.0</v>
      </c>
      <c r="DA213" s="65">
        <v>0.0</v>
      </c>
      <c r="DB213" s="65">
        <v>0.0</v>
      </c>
      <c r="DC213" s="65">
        <v>0.0</v>
      </c>
      <c r="DD213" s="65">
        <v>0.0</v>
      </c>
      <c r="DE213" s="65">
        <v>0.0</v>
      </c>
      <c r="DF213" s="65">
        <v>0.0</v>
      </c>
      <c r="DG213" s="64"/>
      <c r="DH213" s="64"/>
      <c r="DI213" s="64"/>
      <c r="DJ213" s="65">
        <v>0.0</v>
      </c>
      <c r="DK213" s="65">
        <v>0.0</v>
      </c>
      <c r="DL213" s="65">
        <v>1.0</v>
      </c>
      <c r="DM213" s="64"/>
      <c r="DN213" s="63" t="s">
        <v>4429</v>
      </c>
      <c r="DO213" s="63" t="s">
        <v>4430</v>
      </c>
      <c r="DP213" s="63" t="s">
        <v>4563</v>
      </c>
      <c r="DQ213" s="64"/>
      <c r="DR213" s="64"/>
      <c r="DS213" s="64"/>
      <c r="DT213" s="64"/>
      <c r="DU213" s="64"/>
      <c r="DV213" s="65">
        <v>0.0</v>
      </c>
      <c r="DW213" s="65">
        <v>0.0</v>
      </c>
      <c r="DX213" s="65">
        <v>0.0</v>
      </c>
      <c r="DY213" s="65">
        <v>0.0</v>
      </c>
      <c r="DZ213" s="65">
        <v>1.0</v>
      </c>
      <c r="EA213" s="63" t="s">
        <v>4563</v>
      </c>
      <c r="EB213" s="64"/>
      <c r="EC213" s="64"/>
      <c r="ED213" s="64"/>
      <c r="EE213" s="64"/>
      <c r="EF213" s="64"/>
      <c r="EG213" s="65">
        <v>0.0</v>
      </c>
      <c r="EH213" s="65">
        <v>0.0</v>
      </c>
      <c r="EI213" s="65">
        <v>0.0</v>
      </c>
      <c r="EJ213" s="65">
        <v>0.0</v>
      </c>
      <c r="EK213" s="65">
        <v>1.0</v>
      </c>
      <c r="EL213" s="63" t="s">
        <v>4431</v>
      </c>
      <c r="EM213" s="63" t="s">
        <v>4432</v>
      </c>
      <c r="EN213" s="63" t="s">
        <v>4691</v>
      </c>
      <c r="EO213" s="64"/>
      <c r="EP213" s="64"/>
      <c r="EQ213" s="64"/>
      <c r="ER213" s="64"/>
      <c r="ES213" s="64"/>
      <c r="ET213" s="64"/>
      <c r="EU213" s="64"/>
      <c r="EV213" s="65">
        <v>0.0</v>
      </c>
      <c r="EW213" s="65">
        <v>1.0</v>
      </c>
      <c r="EX213" s="65">
        <v>0.0</v>
      </c>
      <c r="EY213" s="65">
        <v>0.0</v>
      </c>
      <c r="EZ213" s="65">
        <v>0.0</v>
      </c>
      <c r="FA213" s="65">
        <v>0.0</v>
      </c>
      <c r="FB213" s="65">
        <v>0.0</v>
      </c>
      <c r="FC213" s="64"/>
      <c r="FD213" s="63" t="s">
        <v>4461</v>
      </c>
      <c r="FE213" s="64"/>
      <c r="FF213" s="64"/>
      <c r="FG213" s="64"/>
      <c r="FH213" s="65">
        <v>0.0</v>
      </c>
      <c r="FI213" s="65">
        <v>1.0</v>
      </c>
      <c r="FJ213" s="65">
        <v>0.0</v>
      </c>
      <c r="FK213" s="63" t="s">
        <v>9170</v>
      </c>
      <c r="FL213" s="164" t="s">
        <v>9171</v>
      </c>
      <c r="FM213" s="63" t="s">
        <v>35</v>
      </c>
      <c r="FN213" s="63" t="s">
        <v>6948</v>
      </c>
      <c r="FO213" s="65">
        <v>1.0</v>
      </c>
      <c r="FP213" s="65">
        <v>1.0</v>
      </c>
      <c r="FQ213" s="65">
        <v>0.0</v>
      </c>
      <c r="FR213" s="65">
        <v>0.0</v>
      </c>
      <c r="FS213" s="65">
        <v>0.0</v>
      </c>
      <c r="FT213" s="65">
        <v>0.0</v>
      </c>
      <c r="FU213" s="65">
        <v>0.0</v>
      </c>
      <c r="FV213" s="65">
        <v>0.0</v>
      </c>
      <c r="FW213" s="63" t="s">
        <v>35</v>
      </c>
      <c r="FX213" s="63" t="s">
        <v>132</v>
      </c>
      <c r="FY213" s="65">
        <v>0.0</v>
      </c>
      <c r="FZ213" s="65">
        <v>1.0</v>
      </c>
      <c r="GA213" s="65">
        <v>0.0</v>
      </c>
      <c r="GB213" s="63" t="s">
        <v>2007</v>
      </c>
      <c r="GC213" s="64"/>
      <c r="GD213" s="64"/>
      <c r="GE213" s="64"/>
      <c r="GF213" s="64"/>
      <c r="GG213" s="64"/>
      <c r="GH213" s="64"/>
      <c r="GI213" s="65">
        <v>0.0</v>
      </c>
      <c r="GJ213" s="65">
        <v>0.0</v>
      </c>
      <c r="GK213" s="65">
        <v>0.0</v>
      </c>
      <c r="GL213" s="65">
        <v>0.0</v>
      </c>
      <c r="GM213" s="65">
        <v>1.0</v>
      </c>
      <c r="GN213" s="65">
        <v>0.0</v>
      </c>
      <c r="GO213" s="63" t="s">
        <v>4563</v>
      </c>
      <c r="GP213" s="64"/>
      <c r="GQ213" s="64"/>
      <c r="GR213" s="64"/>
      <c r="GS213" s="64"/>
      <c r="GT213" s="65">
        <v>0.0</v>
      </c>
      <c r="GU213" s="65">
        <v>0.0</v>
      </c>
      <c r="GV213" s="65">
        <v>0.0</v>
      </c>
      <c r="GW213" s="64"/>
      <c r="GX213" s="65">
        <v>1.0</v>
      </c>
      <c r="GY213" s="63" t="s">
        <v>4474</v>
      </c>
      <c r="GZ213" s="63" t="s">
        <v>4566</v>
      </c>
      <c r="HA213" s="64"/>
      <c r="HB213" s="64"/>
      <c r="HC213" s="64"/>
      <c r="HD213" s="64"/>
      <c r="HE213" s="65">
        <v>0.0</v>
      </c>
      <c r="HF213" s="65">
        <v>0.0</v>
      </c>
      <c r="HG213" s="65">
        <v>0.0</v>
      </c>
      <c r="HH213" s="65">
        <v>1.0</v>
      </c>
      <c r="HI213" s="63" t="s">
        <v>4519</v>
      </c>
      <c r="HJ213" s="65">
        <v>1.0</v>
      </c>
      <c r="HK213" s="65">
        <v>0.0</v>
      </c>
      <c r="HL213" s="65">
        <v>0.0</v>
      </c>
      <c r="HM213" s="65">
        <v>0.0</v>
      </c>
      <c r="HN213" s="64"/>
      <c r="HO213" s="63" t="s">
        <v>132</v>
      </c>
      <c r="HP213" s="65">
        <v>36000.0</v>
      </c>
      <c r="HQ213" s="63" t="s">
        <v>9172</v>
      </c>
      <c r="HR213" s="65">
        <v>2.0</v>
      </c>
      <c r="HS213" s="64"/>
      <c r="HT213" s="64"/>
      <c r="HU213" s="64"/>
      <c r="HV213" s="63" t="s">
        <v>9173</v>
      </c>
      <c r="HW213" s="63" t="s">
        <v>9174</v>
      </c>
      <c r="HX213" s="63" t="s">
        <v>9175</v>
      </c>
      <c r="HY213" s="63">
        <v>1.033653731E9</v>
      </c>
      <c r="HZ213" s="63" t="s">
        <v>7386</v>
      </c>
      <c r="IA213" s="65">
        <v>1.0</v>
      </c>
      <c r="IB213" s="65">
        <v>1.0</v>
      </c>
      <c r="IC213" s="65">
        <v>1.0</v>
      </c>
      <c r="ID213" s="65">
        <v>0.0</v>
      </c>
      <c r="IE213" s="65">
        <v>0.0</v>
      </c>
      <c r="IF213" s="65">
        <v>0.0</v>
      </c>
      <c r="IG213" s="65">
        <v>0.0</v>
      </c>
      <c r="IH213" s="64"/>
      <c r="II213" s="64"/>
      <c r="IJ213" s="64"/>
      <c r="IK213" s="64"/>
      <c r="IL213" s="64"/>
      <c r="IM213" s="64"/>
      <c r="IN213" s="64"/>
      <c r="IO213" s="64"/>
      <c r="IP213" s="64"/>
      <c r="IQ213" s="165">
        <v>50000.0</v>
      </c>
      <c r="IR213" s="165">
        <v>136000.0</v>
      </c>
      <c r="IS213" s="65">
        <v>1.0</v>
      </c>
      <c r="IT213" s="63" t="s">
        <v>5287</v>
      </c>
      <c r="IU213" s="64"/>
      <c r="IV213" s="63" t="s">
        <v>9176</v>
      </c>
      <c r="IW213" s="164" t="s">
        <v>9177</v>
      </c>
      <c r="IX213" s="64"/>
      <c r="IY213" s="64"/>
      <c r="IZ213" s="63" t="s">
        <v>9178</v>
      </c>
      <c r="JA213" s="164" t="s">
        <v>9179</v>
      </c>
      <c r="JB213" s="64"/>
      <c r="JC213" s="64"/>
      <c r="JD213" s="64"/>
      <c r="JE213" s="63" t="s">
        <v>132</v>
      </c>
      <c r="JF213" s="64"/>
      <c r="JG213" s="64"/>
      <c r="JH213" s="64"/>
      <c r="JI213" s="64"/>
      <c r="JJ213" s="64"/>
      <c r="JK213" s="64"/>
      <c r="JL213" s="64"/>
      <c r="JM213" s="64"/>
      <c r="JN213" s="64"/>
      <c r="JO213" s="64"/>
      <c r="JP213" s="64"/>
      <c r="JQ213" s="64"/>
      <c r="JR213" s="64"/>
      <c r="JS213" s="64"/>
      <c r="JT213" s="64"/>
      <c r="JU213" s="64"/>
      <c r="JV213" s="64"/>
      <c r="JW213" s="64"/>
      <c r="JX213" s="64"/>
      <c r="JY213" s="64"/>
      <c r="JZ213" s="64"/>
      <c r="KA213" s="64"/>
      <c r="KB213" s="64"/>
      <c r="KC213" s="64"/>
      <c r="KD213" s="64"/>
      <c r="KE213" s="64"/>
      <c r="KF213" s="64"/>
      <c r="KG213" s="64"/>
      <c r="KH213" s="64"/>
      <c r="KI213" s="64"/>
      <c r="KJ213" s="64"/>
      <c r="KK213" s="65">
        <v>5.35240634E8</v>
      </c>
      <c r="KL213" s="63" t="s">
        <v>9180</v>
      </c>
      <c r="KM213" s="163">
        <v>45340.0</v>
      </c>
      <c r="KN213" s="64"/>
      <c r="KO213" s="64"/>
      <c r="KP213" s="63" t="s">
        <v>4442</v>
      </c>
      <c r="KQ213" s="64"/>
      <c r="KR213" s="63" t="s">
        <v>6404</v>
      </c>
      <c r="KS213" s="64"/>
      <c r="KT213" s="65">
        <v>212.0</v>
      </c>
    </row>
    <row r="214" hidden="1">
      <c r="A214" s="163">
        <v>45340.0</v>
      </c>
      <c r="B214" s="163">
        <v>45340.0</v>
      </c>
      <c r="C214" s="63" t="s">
        <v>6694</v>
      </c>
      <c r="D214" s="63" t="s">
        <v>6695</v>
      </c>
      <c r="E214" s="63">
        <v>3.218553481E9</v>
      </c>
      <c r="F214" s="63" t="s">
        <v>4408</v>
      </c>
      <c r="G214" s="63" t="s">
        <v>4409</v>
      </c>
      <c r="H214" s="63" t="s">
        <v>2297</v>
      </c>
      <c r="I214" s="63" t="s">
        <v>2297</v>
      </c>
      <c r="J214" s="63" t="s">
        <v>9181</v>
      </c>
      <c r="K214" s="65">
        <v>6.321504</v>
      </c>
      <c r="L214" s="65">
        <v>-75.579664</v>
      </c>
      <c r="M214" s="65">
        <v>1823.316031</v>
      </c>
      <c r="N214" s="65">
        <v>55.28756835</v>
      </c>
      <c r="O214" s="63" t="s">
        <v>9182</v>
      </c>
      <c r="P214" s="65">
        <v>3.136160646E9</v>
      </c>
      <c r="Q214" s="63" t="s">
        <v>3213</v>
      </c>
      <c r="R214" s="64"/>
      <c r="S214" s="63" t="s">
        <v>9183</v>
      </c>
      <c r="T214" s="164" t="s">
        <v>9184</v>
      </c>
      <c r="U214" s="64"/>
      <c r="V214" s="64"/>
      <c r="W214" s="64"/>
      <c r="X214" s="64"/>
      <c r="Y214" s="65">
        <v>4.0</v>
      </c>
      <c r="Z214" s="65">
        <v>1.0</v>
      </c>
      <c r="AA214" s="63" t="s">
        <v>4417</v>
      </c>
      <c r="AB214" s="63" t="s">
        <v>132</v>
      </c>
      <c r="AC214" s="63" t="s">
        <v>132</v>
      </c>
      <c r="AD214" s="63" t="s">
        <v>35</v>
      </c>
      <c r="AE214" s="65">
        <v>1.0</v>
      </c>
      <c r="AF214" s="65">
        <v>3.0</v>
      </c>
      <c r="AG214" s="63" t="s">
        <v>2007</v>
      </c>
      <c r="AH214" s="65">
        <v>2.0</v>
      </c>
      <c r="AI214" s="65">
        <v>1.0</v>
      </c>
      <c r="AJ214" s="65">
        <v>1.0</v>
      </c>
      <c r="AK214" s="63" t="s">
        <v>2007</v>
      </c>
      <c r="AL214" s="63" t="s">
        <v>2007</v>
      </c>
      <c r="AM214" s="65">
        <v>1.0</v>
      </c>
      <c r="AN214" s="63" t="s">
        <v>4485</v>
      </c>
      <c r="AO214" s="63" t="s">
        <v>4419</v>
      </c>
      <c r="AP214" s="63" t="s">
        <v>4420</v>
      </c>
      <c r="AQ214" s="64"/>
      <c r="AR214" s="63" t="s">
        <v>4421</v>
      </c>
      <c r="AS214" s="63" t="s">
        <v>132</v>
      </c>
      <c r="AT214" s="63" t="s">
        <v>4421</v>
      </c>
      <c r="AU214" s="63" t="s">
        <v>132</v>
      </c>
      <c r="AV214" s="63" t="s">
        <v>4422</v>
      </c>
      <c r="AW214" s="63" t="s">
        <v>4437</v>
      </c>
      <c r="AX214" s="63" t="s">
        <v>35</v>
      </c>
      <c r="AY214" s="64"/>
      <c r="AZ214" s="64"/>
      <c r="BA214" s="64"/>
      <c r="BB214" s="65">
        <v>1.0</v>
      </c>
      <c r="BC214" s="65">
        <v>0.0</v>
      </c>
      <c r="BD214" s="65">
        <v>0.0</v>
      </c>
      <c r="BE214" s="65">
        <v>1.0</v>
      </c>
      <c r="BF214" s="63" t="s">
        <v>4487</v>
      </c>
      <c r="BG214" s="65">
        <v>5.0</v>
      </c>
      <c r="BH214" s="63" t="s">
        <v>4459</v>
      </c>
      <c r="BI214" s="63" t="s">
        <v>4461</v>
      </c>
      <c r="BJ214" s="63" t="s">
        <v>4564</v>
      </c>
      <c r="BK214" s="65">
        <v>0.0</v>
      </c>
      <c r="BL214" s="65">
        <v>0.0</v>
      </c>
      <c r="BM214" s="65">
        <v>0.0</v>
      </c>
      <c r="BN214" s="65">
        <v>0.0</v>
      </c>
      <c r="BO214" s="65">
        <v>1.0</v>
      </c>
      <c r="BP214" s="65">
        <v>0.0</v>
      </c>
      <c r="BQ214" s="65">
        <v>0.0</v>
      </c>
      <c r="BR214" s="64"/>
      <c r="BS214" s="64"/>
      <c r="BT214" s="63" t="s">
        <v>4461</v>
      </c>
      <c r="BU214" s="63" t="s">
        <v>4488</v>
      </c>
      <c r="BV214" s="65">
        <v>0.0</v>
      </c>
      <c r="BW214" s="65">
        <v>0.0</v>
      </c>
      <c r="BX214" s="65">
        <v>1.0</v>
      </c>
      <c r="BY214" s="63" t="s">
        <v>4421</v>
      </c>
      <c r="BZ214" s="63" t="s">
        <v>4461</v>
      </c>
      <c r="CA214" s="63" t="s">
        <v>4689</v>
      </c>
      <c r="CB214" s="65">
        <v>0.0</v>
      </c>
      <c r="CC214" s="65">
        <v>0.0</v>
      </c>
      <c r="CD214" s="65">
        <v>1.0</v>
      </c>
      <c r="CE214" s="65">
        <v>0.0</v>
      </c>
      <c r="CF214" s="65">
        <v>0.0</v>
      </c>
      <c r="CG214" s="65">
        <v>0.0</v>
      </c>
      <c r="CH214" s="65">
        <v>0.0</v>
      </c>
      <c r="CI214" s="65">
        <v>0.0</v>
      </c>
      <c r="CJ214" s="63" t="s">
        <v>9185</v>
      </c>
      <c r="CK214" s="63" t="s">
        <v>6414</v>
      </c>
      <c r="CL214" s="65">
        <v>0.0</v>
      </c>
      <c r="CM214" s="65">
        <v>0.0</v>
      </c>
      <c r="CN214" s="65">
        <v>1.0</v>
      </c>
      <c r="CO214" s="65">
        <v>0.0</v>
      </c>
      <c r="CP214" s="65">
        <v>0.0</v>
      </c>
      <c r="CQ214" s="65">
        <v>0.0</v>
      </c>
      <c r="CR214" s="65">
        <v>1.0</v>
      </c>
      <c r="CS214" s="65">
        <v>0.0</v>
      </c>
      <c r="CT214" s="63" t="s">
        <v>9186</v>
      </c>
      <c r="CU214" s="63" t="s">
        <v>4427</v>
      </c>
      <c r="CV214" s="64"/>
      <c r="CW214" s="64"/>
      <c r="CX214" s="63" t="s">
        <v>4514</v>
      </c>
      <c r="CY214" s="65">
        <v>0.0</v>
      </c>
      <c r="CZ214" s="65">
        <v>0.0</v>
      </c>
      <c r="DA214" s="65">
        <v>0.0</v>
      </c>
      <c r="DB214" s="65">
        <v>0.0</v>
      </c>
      <c r="DC214" s="65">
        <v>0.0</v>
      </c>
      <c r="DD214" s="65">
        <v>0.0</v>
      </c>
      <c r="DE214" s="65">
        <v>0.0</v>
      </c>
      <c r="DF214" s="65">
        <v>0.0</v>
      </c>
      <c r="DG214" s="64"/>
      <c r="DH214" s="64"/>
      <c r="DI214" s="64"/>
      <c r="DJ214" s="65">
        <v>1.0</v>
      </c>
      <c r="DK214" s="65">
        <v>0.0</v>
      </c>
      <c r="DL214" s="65">
        <v>0.0</v>
      </c>
      <c r="DM214" s="64"/>
      <c r="DN214" s="63" t="s">
        <v>4429</v>
      </c>
      <c r="DO214" s="63" t="s">
        <v>4430</v>
      </c>
      <c r="DP214" s="63" t="s">
        <v>541</v>
      </c>
      <c r="DQ214" s="64"/>
      <c r="DR214" s="64"/>
      <c r="DS214" s="64"/>
      <c r="DT214" s="64"/>
      <c r="DU214" s="64"/>
      <c r="DV214" s="65">
        <v>0.0</v>
      </c>
      <c r="DW214" s="65">
        <v>1.0</v>
      </c>
      <c r="DX214" s="65">
        <v>0.0</v>
      </c>
      <c r="DY214" s="65">
        <v>0.0</v>
      </c>
      <c r="DZ214" s="65">
        <v>0.0</v>
      </c>
      <c r="EA214" s="63" t="s">
        <v>541</v>
      </c>
      <c r="EB214" s="64"/>
      <c r="EC214" s="64"/>
      <c r="ED214" s="64"/>
      <c r="EE214" s="64"/>
      <c r="EF214" s="64"/>
      <c r="EG214" s="65">
        <v>0.0</v>
      </c>
      <c r="EH214" s="65">
        <v>1.0</v>
      </c>
      <c r="EI214" s="65">
        <v>0.0</v>
      </c>
      <c r="EJ214" s="65">
        <v>0.0</v>
      </c>
      <c r="EK214" s="65">
        <v>0.0</v>
      </c>
      <c r="EL214" s="63" t="s">
        <v>4469</v>
      </c>
      <c r="EM214" s="63" t="s">
        <v>4432</v>
      </c>
      <c r="EN214" s="63" t="s">
        <v>4494</v>
      </c>
      <c r="EO214" s="64"/>
      <c r="EP214" s="64"/>
      <c r="EQ214" s="64"/>
      <c r="ER214" s="64"/>
      <c r="ES214" s="64"/>
      <c r="ET214" s="64"/>
      <c r="EU214" s="64"/>
      <c r="EV214" s="65">
        <v>1.0</v>
      </c>
      <c r="EW214" s="65">
        <v>0.0</v>
      </c>
      <c r="EX214" s="65">
        <v>0.0</v>
      </c>
      <c r="EY214" s="65">
        <v>0.0</v>
      </c>
      <c r="EZ214" s="65">
        <v>0.0</v>
      </c>
      <c r="FA214" s="65">
        <v>0.0</v>
      </c>
      <c r="FB214" s="65">
        <v>0.0</v>
      </c>
      <c r="FC214" s="63" t="s">
        <v>9187</v>
      </c>
      <c r="FD214" s="63" t="s">
        <v>4461</v>
      </c>
      <c r="FE214" s="64"/>
      <c r="FF214" s="64"/>
      <c r="FG214" s="64"/>
      <c r="FH214" s="65">
        <v>0.0</v>
      </c>
      <c r="FI214" s="65">
        <v>1.0</v>
      </c>
      <c r="FJ214" s="65">
        <v>0.0</v>
      </c>
      <c r="FK214" s="64"/>
      <c r="FL214" s="64"/>
      <c r="FM214" s="63" t="s">
        <v>132</v>
      </c>
      <c r="FN214" s="63" t="s">
        <v>4495</v>
      </c>
      <c r="FO214" s="65">
        <v>1.0</v>
      </c>
      <c r="FP214" s="65">
        <v>0.0</v>
      </c>
      <c r="FQ214" s="65">
        <v>0.0</v>
      </c>
      <c r="FR214" s="65">
        <v>0.0</v>
      </c>
      <c r="FS214" s="65">
        <v>0.0</v>
      </c>
      <c r="FT214" s="65">
        <v>0.0</v>
      </c>
      <c r="FU214" s="65">
        <v>0.0</v>
      </c>
      <c r="FV214" s="65">
        <v>0.0</v>
      </c>
      <c r="FW214" s="63" t="s">
        <v>132</v>
      </c>
      <c r="FX214" s="63" t="s">
        <v>132</v>
      </c>
      <c r="FY214" s="65">
        <v>0.0</v>
      </c>
      <c r="FZ214" s="65">
        <v>1.0</v>
      </c>
      <c r="GA214" s="65">
        <v>0.0</v>
      </c>
      <c r="GB214" s="63" t="s">
        <v>2007</v>
      </c>
      <c r="GC214" s="64"/>
      <c r="GD214" s="64"/>
      <c r="GE214" s="64"/>
      <c r="GF214" s="64"/>
      <c r="GG214" s="64"/>
      <c r="GH214" s="64"/>
      <c r="GI214" s="65">
        <v>0.0</v>
      </c>
      <c r="GJ214" s="65">
        <v>0.0</v>
      </c>
      <c r="GK214" s="65">
        <v>0.0</v>
      </c>
      <c r="GL214" s="65">
        <v>0.0</v>
      </c>
      <c r="GM214" s="65">
        <v>1.0</v>
      </c>
      <c r="GN214" s="65">
        <v>0.0</v>
      </c>
      <c r="GO214" s="63" t="s">
        <v>4437</v>
      </c>
      <c r="GP214" s="64"/>
      <c r="GQ214" s="64"/>
      <c r="GR214" s="64"/>
      <c r="GS214" s="64"/>
      <c r="GT214" s="65">
        <v>0.0</v>
      </c>
      <c r="GU214" s="65">
        <v>0.0</v>
      </c>
      <c r="GV214" s="65">
        <v>1.0</v>
      </c>
      <c r="GW214" s="64"/>
      <c r="GX214" s="65">
        <v>0.0</v>
      </c>
      <c r="GY214" s="63" t="s">
        <v>4474</v>
      </c>
      <c r="GZ214" s="63" t="s">
        <v>4437</v>
      </c>
      <c r="HA214" s="64"/>
      <c r="HB214" s="64"/>
      <c r="HC214" s="64"/>
      <c r="HD214" s="64"/>
      <c r="HE214" s="65">
        <v>0.0</v>
      </c>
      <c r="HF214" s="65">
        <v>0.0</v>
      </c>
      <c r="HG214" s="65">
        <v>1.0</v>
      </c>
      <c r="HH214" s="65">
        <v>0.0</v>
      </c>
      <c r="HI214" s="63" t="s">
        <v>4519</v>
      </c>
      <c r="HJ214" s="65">
        <v>1.0</v>
      </c>
      <c r="HK214" s="65">
        <v>0.0</v>
      </c>
      <c r="HL214" s="65">
        <v>0.0</v>
      </c>
      <c r="HM214" s="65">
        <v>0.0</v>
      </c>
      <c r="HN214" s="64"/>
      <c r="HO214" s="63" t="s">
        <v>132</v>
      </c>
      <c r="HP214" s="65">
        <v>150000.0</v>
      </c>
      <c r="HQ214" s="63" t="s">
        <v>9188</v>
      </c>
      <c r="HR214" s="65">
        <v>1.0</v>
      </c>
      <c r="HS214" s="63" t="s">
        <v>3214</v>
      </c>
      <c r="HV214" s="63" t="s">
        <v>9189</v>
      </c>
      <c r="HW214" s="63" t="s">
        <v>9190</v>
      </c>
      <c r="HX214" s="63" t="s">
        <v>9191</v>
      </c>
      <c r="HY214" s="63">
        <v>1.049564109E9</v>
      </c>
      <c r="HZ214" s="63" t="s">
        <v>4437</v>
      </c>
      <c r="IA214" s="65">
        <v>0.0</v>
      </c>
      <c r="IB214" s="65">
        <v>0.0</v>
      </c>
      <c r="IC214" s="65">
        <v>0.0</v>
      </c>
      <c r="ID214" s="65">
        <v>0.0</v>
      </c>
      <c r="IE214" s="65">
        <v>0.0</v>
      </c>
      <c r="IF214" s="65">
        <v>1.0</v>
      </c>
      <c r="IG214" s="65">
        <v>0.0</v>
      </c>
      <c r="IH214" s="64"/>
      <c r="II214" s="64"/>
      <c r="IJ214" s="64"/>
      <c r="IK214" s="64"/>
      <c r="IL214" s="64"/>
      <c r="IM214" s="64"/>
      <c r="IN214" s="64"/>
      <c r="IO214" s="64"/>
      <c r="IP214" s="64"/>
      <c r="IQ214" s="63" t="s">
        <v>4421</v>
      </c>
      <c r="IR214" s="63">
        <v>550000.0</v>
      </c>
      <c r="IS214" s="65">
        <v>1.0</v>
      </c>
      <c r="IT214" s="63" t="s">
        <v>5287</v>
      </c>
      <c r="IU214" s="64"/>
      <c r="IV214" s="64"/>
      <c r="IW214" s="64"/>
      <c r="IX214" s="64"/>
      <c r="IY214" s="64"/>
      <c r="IZ214" s="64"/>
      <c r="JA214" s="64"/>
      <c r="JB214" s="64"/>
      <c r="JC214" s="64"/>
      <c r="JD214" s="64"/>
      <c r="JE214" s="64"/>
      <c r="JF214" s="64"/>
      <c r="JG214" s="64"/>
      <c r="JH214" s="64"/>
      <c r="JI214" s="64"/>
      <c r="JJ214" s="64"/>
      <c r="JK214" s="64"/>
      <c r="JL214" s="64"/>
      <c r="JM214" s="64"/>
      <c r="JN214" s="64"/>
      <c r="JO214" s="64"/>
      <c r="JP214" s="64"/>
      <c r="JQ214" s="64"/>
      <c r="JR214" s="64"/>
      <c r="JS214" s="64"/>
      <c r="JT214" s="64"/>
      <c r="JU214" s="64"/>
      <c r="JV214" s="64"/>
      <c r="JW214" s="64"/>
      <c r="JX214" s="64"/>
      <c r="JY214" s="64"/>
      <c r="JZ214" s="64"/>
      <c r="KA214" s="64"/>
      <c r="KB214" s="64"/>
      <c r="KC214" s="64"/>
      <c r="KD214" s="64"/>
      <c r="KE214" s="64"/>
      <c r="KF214" s="64"/>
      <c r="KG214" s="64"/>
      <c r="KH214" s="64"/>
      <c r="KI214" s="64"/>
      <c r="KJ214" s="64"/>
      <c r="KK214" s="65">
        <v>5.35243004E8</v>
      </c>
      <c r="KL214" s="63" t="s">
        <v>9192</v>
      </c>
      <c r="KM214" s="163">
        <v>45340.0</v>
      </c>
      <c r="KN214" s="64"/>
      <c r="KO214" s="64"/>
      <c r="KP214" s="63" t="s">
        <v>4442</v>
      </c>
      <c r="KQ214" s="64"/>
      <c r="KR214" s="63" t="s">
        <v>6404</v>
      </c>
      <c r="KS214" s="64"/>
      <c r="KT214" s="65">
        <v>213.0</v>
      </c>
    </row>
    <row r="215" hidden="1">
      <c r="A215" s="163">
        <v>45340.0</v>
      </c>
      <c r="B215" s="163">
        <v>45340.0</v>
      </c>
      <c r="C215" s="63" t="s">
        <v>1381</v>
      </c>
      <c r="D215" s="63" t="s">
        <v>9193</v>
      </c>
      <c r="E215" s="63">
        <v>3.148609978E9</v>
      </c>
      <c r="F215" s="63" t="s">
        <v>4408</v>
      </c>
      <c r="G215" s="63" t="s">
        <v>4409</v>
      </c>
      <c r="H215" s="63" t="s">
        <v>30</v>
      </c>
      <c r="I215" s="63" t="s">
        <v>493</v>
      </c>
      <c r="J215" s="63" t="s">
        <v>9194</v>
      </c>
      <c r="K215" s="65">
        <v>6.313785</v>
      </c>
      <c r="L215" s="65">
        <v>-75.580759</v>
      </c>
      <c r="M215" s="65">
        <v>1830.099976</v>
      </c>
      <c r="N215" s="65">
        <v>92.90000153</v>
      </c>
      <c r="O215" s="63" t="s">
        <v>9195</v>
      </c>
      <c r="P215" s="65">
        <v>3.233647694E9</v>
      </c>
      <c r="Q215" s="63" t="s">
        <v>3216</v>
      </c>
      <c r="R215" s="64"/>
      <c r="S215" s="63" t="s">
        <v>9196</v>
      </c>
      <c r="T215" s="164" t="s">
        <v>9197</v>
      </c>
      <c r="U215" s="63" t="s">
        <v>9198</v>
      </c>
      <c r="V215" s="164" t="s">
        <v>9199</v>
      </c>
      <c r="W215" s="63" t="s">
        <v>9200</v>
      </c>
      <c r="X215" s="164" t="s">
        <v>9201</v>
      </c>
      <c r="Y215" s="65">
        <v>8.0</v>
      </c>
      <c r="Z215" s="65">
        <v>2.0</v>
      </c>
      <c r="AA215" s="63" t="s">
        <v>4454</v>
      </c>
      <c r="AB215" s="63" t="s">
        <v>35</v>
      </c>
      <c r="AC215" s="63" t="s">
        <v>132</v>
      </c>
      <c r="AD215" s="63" t="s">
        <v>35</v>
      </c>
      <c r="AE215" s="65">
        <v>3.0</v>
      </c>
      <c r="AF215" s="65">
        <v>5.0</v>
      </c>
      <c r="AG215" s="63" t="s">
        <v>2007</v>
      </c>
      <c r="AH215" s="65">
        <v>1.0</v>
      </c>
      <c r="AI215" s="65">
        <v>4.0</v>
      </c>
      <c r="AJ215" s="65">
        <v>1.0</v>
      </c>
      <c r="AK215" s="65">
        <v>2.0</v>
      </c>
      <c r="AL215" s="63" t="s">
        <v>2007</v>
      </c>
      <c r="AM215" s="65">
        <v>3.0</v>
      </c>
      <c r="AN215" s="63" t="s">
        <v>4485</v>
      </c>
      <c r="AO215" s="63" t="s">
        <v>4581</v>
      </c>
      <c r="AP215" s="63" t="s">
        <v>4420</v>
      </c>
      <c r="AQ215" s="64"/>
      <c r="AR215" s="63" t="s">
        <v>4421</v>
      </c>
      <c r="AS215" s="63" t="s">
        <v>132</v>
      </c>
      <c r="AT215" s="64"/>
      <c r="AU215" s="63" t="s">
        <v>35</v>
      </c>
      <c r="AV215" s="63" t="s">
        <v>4606</v>
      </c>
      <c r="AW215" s="63" t="s">
        <v>4423</v>
      </c>
      <c r="AX215" s="63" t="s">
        <v>132</v>
      </c>
      <c r="AY215" s="64"/>
      <c r="AZ215" s="64"/>
      <c r="BA215" s="64"/>
      <c r="BB215" s="65">
        <v>0.0</v>
      </c>
      <c r="BC215" s="65">
        <v>1.0</v>
      </c>
      <c r="BD215" s="65">
        <v>0.0</v>
      </c>
      <c r="BE215" s="63" t="s">
        <v>4868</v>
      </c>
      <c r="BF215" s="65">
        <v>3.0</v>
      </c>
      <c r="BG215" s="65">
        <v>118.0</v>
      </c>
      <c r="BH215" s="63" t="s">
        <v>4459</v>
      </c>
      <c r="BI215" s="63" t="s">
        <v>4425</v>
      </c>
      <c r="BJ215" s="63" t="s">
        <v>4424</v>
      </c>
      <c r="BK215" s="65">
        <v>0.0</v>
      </c>
      <c r="BL215" s="65">
        <v>1.0</v>
      </c>
      <c r="BM215" s="65">
        <v>0.0</v>
      </c>
      <c r="BN215" s="65">
        <v>0.0</v>
      </c>
      <c r="BO215" s="65">
        <v>0.0</v>
      </c>
      <c r="BP215" s="65">
        <v>0.0</v>
      </c>
      <c r="BQ215" s="65">
        <v>0.0</v>
      </c>
      <c r="BR215" s="64"/>
      <c r="BS215" s="64"/>
      <c r="BT215" s="63" t="s">
        <v>4461</v>
      </c>
      <c r="BU215" s="63" t="s">
        <v>4462</v>
      </c>
      <c r="BV215" s="65">
        <v>1.0</v>
      </c>
      <c r="BW215" s="65">
        <v>0.0</v>
      </c>
      <c r="BX215" s="65">
        <v>0.0</v>
      </c>
      <c r="BY215" s="64"/>
      <c r="BZ215" s="63" t="s">
        <v>4461</v>
      </c>
      <c r="CA215" s="63" t="s">
        <v>4851</v>
      </c>
      <c r="CB215" s="65">
        <v>0.0</v>
      </c>
      <c r="CC215" s="65">
        <v>1.0</v>
      </c>
      <c r="CD215" s="65">
        <v>1.0</v>
      </c>
      <c r="CE215" s="65">
        <v>1.0</v>
      </c>
      <c r="CF215" s="65">
        <v>0.0</v>
      </c>
      <c r="CG215" s="65">
        <v>0.0</v>
      </c>
      <c r="CH215" s="65">
        <v>0.0</v>
      </c>
      <c r="CI215" s="65">
        <v>0.0</v>
      </c>
      <c r="CJ215" s="64"/>
      <c r="CK215" s="63" t="s">
        <v>216</v>
      </c>
      <c r="CL215" s="65">
        <v>0.0</v>
      </c>
      <c r="CM215" s="65">
        <v>0.0</v>
      </c>
      <c r="CN215" s="65">
        <v>0.0</v>
      </c>
      <c r="CO215" s="65">
        <v>0.0</v>
      </c>
      <c r="CP215" s="65">
        <v>0.0</v>
      </c>
      <c r="CQ215" s="65">
        <v>1.0</v>
      </c>
      <c r="CR215" s="65">
        <v>0.0</v>
      </c>
      <c r="CS215" s="65">
        <v>0.0</v>
      </c>
      <c r="CT215" s="64"/>
      <c r="CU215" s="63" t="s">
        <v>4427</v>
      </c>
      <c r="CV215" s="64"/>
      <c r="CW215" s="64"/>
      <c r="CX215" s="63" t="s">
        <v>4514</v>
      </c>
      <c r="CY215" s="65">
        <v>0.0</v>
      </c>
      <c r="CZ215" s="65">
        <v>0.0</v>
      </c>
      <c r="DA215" s="65">
        <v>0.0</v>
      </c>
      <c r="DB215" s="65">
        <v>0.0</v>
      </c>
      <c r="DC215" s="65">
        <v>0.0</v>
      </c>
      <c r="DD215" s="65">
        <v>0.0</v>
      </c>
      <c r="DE215" s="65">
        <v>0.0</v>
      </c>
      <c r="DF215" s="65">
        <v>0.0</v>
      </c>
      <c r="DG215" s="64"/>
      <c r="DH215" s="64"/>
      <c r="DI215" s="64"/>
      <c r="DJ215" s="65">
        <v>1.0</v>
      </c>
      <c r="DK215" s="65">
        <v>0.0</v>
      </c>
      <c r="DL215" s="65">
        <v>0.0</v>
      </c>
      <c r="DM215" s="64"/>
      <c r="DN215" s="63" t="s">
        <v>4429</v>
      </c>
      <c r="DO215" s="63" t="s">
        <v>4430</v>
      </c>
      <c r="DP215" s="63" t="s">
        <v>541</v>
      </c>
      <c r="DQ215" s="64"/>
      <c r="DR215" s="64"/>
      <c r="DS215" s="64"/>
      <c r="DT215" s="64"/>
      <c r="DU215" s="64"/>
      <c r="DV215" s="65">
        <v>0.0</v>
      </c>
      <c r="DW215" s="65">
        <v>1.0</v>
      </c>
      <c r="DX215" s="65">
        <v>0.0</v>
      </c>
      <c r="DY215" s="65">
        <v>0.0</v>
      </c>
      <c r="DZ215" s="65">
        <v>0.0</v>
      </c>
      <c r="EA215" s="63" t="s">
        <v>541</v>
      </c>
      <c r="EB215" s="64"/>
      <c r="EC215" s="64"/>
      <c r="ED215" s="64"/>
      <c r="EE215" s="64"/>
      <c r="EF215" s="64"/>
      <c r="EG215" s="65">
        <v>0.0</v>
      </c>
      <c r="EH215" s="65">
        <v>1.0</v>
      </c>
      <c r="EI215" s="65">
        <v>0.0</v>
      </c>
      <c r="EJ215" s="65">
        <v>0.0</v>
      </c>
      <c r="EK215" s="65">
        <v>0.0</v>
      </c>
      <c r="EL215" s="63" t="s">
        <v>4431</v>
      </c>
      <c r="EM215" s="63" t="s">
        <v>4432</v>
      </c>
      <c r="EN215" s="63" t="s">
        <v>4494</v>
      </c>
      <c r="EO215" s="64"/>
      <c r="EP215" s="64"/>
      <c r="EQ215" s="64"/>
      <c r="ER215" s="64"/>
      <c r="ES215" s="64"/>
      <c r="ET215" s="64"/>
      <c r="EU215" s="64"/>
      <c r="EV215" s="65">
        <v>1.0</v>
      </c>
      <c r="EW215" s="65">
        <v>0.0</v>
      </c>
      <c r="EX215" s="65">
        <v>0.0</v>
      </c>
      <c r="EY215" s="65">
        <v>0.0</v>
      </c>
      <c r="EZ215" s="65">
        <v>0.0</v>
      </c>
      <c r="FA215" s="65">
        <v>0.0</v>
      </c>
      <c r="FB215" s="65">
        <v>0.0</v>
      </c>
      <c r="FC215" s="63" t="s">
        <v>9202</v>
      </c>
      <c r="FD215" s="63" t="s">
        <v>4460</v>
      </c>
      <c r="FE215" s="64"/>
      <c r="FF215" s="64"/>
      <c r="FG215" s="64"/>
      <c r="FH215" s="65">
        <v>1.0</v>
      </c>
      <c r="FI215" s="65">
        <v>0.0</v>
      </c>
      <c r="FJ215" s="65">
        <v>0.0</v>
      </c>
      <c r="FK215" s="63" t="s">
        <v>9203</v>
      </c>
      <c r="FL215" s="164" t="s">
        <v>9204</v>
      </c>
      <c r="FM215" s="63" t="s">
        <v>35</v>
      </c>
      <c r="FN215" s="63" t="s">
        <v>4495</v>
      </c>
      <c r="FO215" s="65">
        <v>1.0</v>
      </c>
      <c r="FP215" s="65">
        <v>0.0</v>
      </c>
      <c r="FQ215" s="65">
        <v>0.0</v>
      </c>
      <c r="FR215" s="65">
        <v>0.0</v>
      </c>
      <c r="FS215" s="65">
        <v>0.0</v>
      </c>
      <c r="FT215" s="65">
        <v>0.0</v>
      </c>
      <c r="FU215" s="65">
        <v>0.0</v>
      </c>
      <c r="FV215" s="65">
        <v>0.0</v>
      </c>
      <c r="FW215" s="63" t="s">
        <v>35</v>
      </c>
      <c r="FX215" s="63" t="s">
        <v>132</v>
      </c>
      <c r="FY215" s="65">
        <v>0.0</v>
      </c>
      <c r="FZ215" s="65">
        <v>1.0</v>
      </c>
      <c r="GA215" s="65">
        <v>0.0</v>
      </c>
      <c r="GB215" s="63" t="s">
        <v>2007</v>
      </c>
      <c r="GC215" s="64"/>
      <c r="GD215" s="64"/>
      <c r="GE215" s="64"/>
      <c r="GF215" s="64"/>
      <c r="GG215" s="64"/>
      <c r="GH215" s="64"/>
      <c r="GI215" s="65">
        <v>0.0</v>
      </c>
      <c r="GJ215" s="65">
        <v>0.0</v>
      </c>
      <c r="GK215" s="65">
        <v>0.0</v>
      </c>
      <c r="GL215" s="65">
        <v>0.0</v>
      </c>
      <c r="GM215" s="65">
        <v>1.0</v>
      </c>
      <c r="GN215" s="65">
        <v>0.0</v>
      </c>
      <c r="GO215" s="63" t="s">
        <v>564</v>
      </c>
      <c r="GP215" s="64"/>
      <c r="GQ215" s="64"/>
      <c r="GR215" s="64"/>
      <c r="GS215" s="64"/>
      <c r="GT215" s="65">
        <v>1.0</v>
      </c>
      <c r="GU215" s="65">
        <v>0.0</v>
      </c>
      <c r="GV215" s="65">
        <v>0.0</v>
      </c>
      <c r="GW215" s="64"/>
      <c r="GX215" s="65">
        <v>0.0</v>
      </c>
      <c r="GY215" s="63" t="s">
        <v>4474</v>
      </c>
      <c r="GZ215" s="63" t="s">
        <v>564</v>
      </c>
      <c r="HA215" s="64"/>
      <c r="HB215" s="64"/>
      <c r="HC215" s="64"/>
      <c r="HD215" s="64"/>
      <c r="HE215" s="65">
        <v>1.0</v>
      </c>
      <c r="HF215" s="65">
        <v>0.0</v>
      </c>
      <c r="HG215" s="65">
        <v>0.0</v>
      </c>
      <c r="HH215" s="65">
        <v>0.0</v>
      </c>
      <c r="HI215" s="63" t="s">
        <v>5073</v>
      </c>
      <c r="HJ215" s="65">
        <v>0.0</v>
      </c>
      <c r="HK215" s="65">
        <v>0.0</v>
      </c>
      <c r="HL215" s="65">
        <v>0.0</v>
      </c>
      <c r="HM215" s="65">
        <v>1.0</v>
      </c>
      <c r="HN215" s="64"/>
      <c r="HO215" s="63" t="s">
        <v>132</v>
      </c>
      <c r="HP215" s="64"/>
      <c r="HQ215" s="63" t="s">
        <v>9205</v>
      </c>
      <c r="HR215" s="65">
        <v>2.0</v>
      </c>
      <c r="HS215" s="63" t="s">
        <v>3217</v>
      </c>
      <c r="HT215" s="64"/>
      <c r="HU215" s="64"/>
      <c r="HV215" s="63" t="s">
        <v>9206</v>
      </c>
      <c r="HW215" s="63" t="s">
        <v>2646</v>
      </c>
      <c r="HX215" s="63" t="s">
        <v>3215</v>
      </c>
      <c r="HY215" s="63">
        <v>4.3277433E7</v>
      </c>
      <c r="HZ215" s="63" t="s">
        <v>9207</v>
      </c>
      <c r="IA215" s="65">
        <v>1.0</v>
      </c>
      <c r="IB215" s="65">
        <v>1.0</v>
      </c>
      <c r="IC215" s="65">
        <v>1.0</v>
      </c>
      <c r="ID215" s="65">
        <v>0.0</v>
      </c>
      <c r="IE215" s="65">
        <v>1.0</v>
      </c>
      <c r="IF215" s="65">
        <v>0.0</v>
      </c>
      <c r="IG215" s="65">
        <v>0.0</v>
      </c>
      <c r="IH215" s="64"/>
      <c r="II215" s="64"/>
      <c r="IJ215" s="64"/>
      <c r="IK215" s="64"/>
      <c r="IL215" s="64"/>
      <c r="IM215" s="64"/>
      <c r="IN215" s="64"/>
      <c r="IO215" s="64"/>
      <c r="IP215" s="64"/>
      <c r="IQ215" s="63" t="s">
        <v>9208</v>
      </c>
      <c r="IR215" s="63">
        <v>160000.0</v>
      </c>
      <c r="IS215" s="65">
        <v>4.0</v>
      </c>
      <c r="IT215" s="63" t="s">
        <v>5683</v>
      </c>
      <c r="IU215" s="64"/>
      <c r="IV215" s="63" t="s">
        <v>9209</v>
      </c>
      <c r="IW215" s="164" t="s">
        <v>9210</v>
      </c>
      <c r="IX215" s="64"/>
      <c r="IY215" s="64"/>
      <c r="IZ215" s="63" t="s">
        <v>9211</v>
      </c>
      <c r="JA215" s="164" t="s">
        <v>9212</v>
      </c>
      <c r="JB215" s="64"/>
      <c r="JC215" s="64"/>
      <c r="JD215" s="64"/>
      <c r="JE215" s="64"/>
      <c r="JF215" s="64"/>
      <c r="JG215" s="64"/>
      <c r="JH215" s="64"/>
      <c r="JI215" s="64"/>
      <c r="JJ215" s="64"/>
      <c r="JK215" s="64"/>
      <c r="JL215" s="64"/>
      <c r="JM215" s="64"/>
      <c r="JN215" s="64"/>
      <c r="JO215" s="64"/>
      <c r="JP215" s="64"/>
      <c r="JQ215" s="64"/>
      <c r="JR215" s="64"/>
      <c r="JS215" s="64"/>
      <c r="JT215" s="64"/>
      <c r="JU215" s="64"/>
      <c r="JV215" s="64"/>
      <c r="JW215" s="64"/>
      <c r="JX215" s="64"/>
      <c r="JY215" s="64"/>
      <c r="JZ215" s="64"/>
      <c r="KA215" s="64"/>
      <c r="KB215" s="64"/>
      <c r="KC215" s="64"/>
      <c r="KD215" s="64"/>
      <c r="KE215" s="64"/>
      <c r="KF215" s="64"/>
      <c r="KG215" s="64"/>
      <c r="KH215" s="64"/>
      <c r="KI215" s="64"/>
      <c r="KJ215" s="64"/>
      <c r="KK215" s="65">
        <v>5.35243936E8</v>
      </c>
      <c r="KL215" s="63" t="s">
        <v>9213</v>
      </c>
      <c r="KM215" s="163">
        <v>45340.0</v>
      </c>
      <c r="KN215" s="64"/>
      <c r="KO215" s="64"/>
      <c r="KP215" s="63" t="s">
        <v>4442</v>
      </c>
      <c r="KQ215" s="64"/>
      <c r="KR215" s="63" t="s">
        <v>6404</v>
      </c>
      <c r="KS215" s="64"/>
      <c r="KT215" s="65">
        <v>214.0</v>
      </c>
    </row>
    <row r="216" hidden="1">
      <c r="A216" s="163">
        <v>45340.0</v>
      </c>
      <c r="B216" s="163">
        <v>45340.0</v>
      </c>
      <c r="C216" s="63" t="s">
        <v>8956</v>
      </c>
      <c r="D216" s="63" t="s">
        <v>9214</v>
      </c>
      <c r="E216" s="63">
        <v>3.148389903E9</v>
      </c>
      <c r="F216" s="63" t="s">
        <v>4408</v>
      </c>
      <c r="G216" s="63" t="s">
        <v>4409</v>
      </c>
      <c r="H216" s="63" t="s">
        <v>4766</v>
      </c>
      <c r="I216" s="63" t="s">
        <v>9126</v>
      </c>
      <c r="J216" s="63" t="s">
        <v>9215</v>
      </c>
      <c r="K216" s="65">
        <v>6.320693</v>
      </c>
      <c r="L216" s="65">
        <v>-75.582004</v>
      </c>
      <c r="M216" s="65">
        <v>1846.225616</v>
      </c>
      <c r="N216" s="65">
        <v>64.44908327</v>
      </c>
      <c r="O216" s="63" t="s">
        <v>9216</v>
      </c>
      <c r="P216" s="65">
        <v>3.103727847E9</v>
      </c>
      <c r="Q216" s="63" t="s">
        <v>2212</v>
      </c>
      <c r="R216" s="64"/>
      <c r="S216" s="63" t="s">
        <v>9217</v>
      </c>
      <c r="T216" s="164" t="s">
        <v>9218</v>
      </c>
      <c r="U216" s="64"/>
      <c r="V216" s="64"/>
      <c r="W216" s="63" t="s">
        <v>9219</v>
      </c>
      <c r="X216" s="164" t="s">
        <v>9220</v>
      </c>
      <c r="Y216" s="65">
        <v>1.0</v>
      </c>
      <c r="Z216" s="65">
        <v>1.0</v>
      </c>
      <c r="AA216" s="63" t="s">
        <v>4896</v>
      </c>
      <c r="AB216" s="63" t="s">
        <v>4437</v>
      </c>
      <c r="AC216" s="63" t="s">
        <v>4437</v>
      </c>
      <c r="AD216" s="64"/>
      <c r="AE216" s="65">
        <v>1.0</v>
      </c>
      <c r="AF216" s="63" t="s">
        <v>2007</v>
      </c>
      <c r="AG216" s="63" t="s">
        <v>2007</v>
      </c>
      <c r="AH216" s="63" t="s">
        <v>2007</v>
      </c>
      <c r="AI216" s="63" t="s">
        <v>2007</v>
      </c>
      <c r="AJ216" s="63" t="s">
        <v>2007</v>
      </c>
      <c r="AK216" s="63" t="s">
        <v>2007</v>
      </c>
      <c r="AL216" s="65">
        <v>1.0</v>
      </c>
      <c r="AM216" s="63" t="s">
        <v>2007</v>
      </c>
      <c r="AN216" s="63" t="s">
        <v>4421</v>
      </c>
      <c r="AO216" s="63" t="s">
        <v>4437</v>
      </c>
      <c r="AP216" s="63" t="s">
        <v>4420</v>
      </c>
      <c r="AQ216" s="64"/>
      <c r="AR216" s="63" t="s">
        <v>4421</v>
      </c>
      <c r="AS216" s="63" t="s">
        <v>132</v>
      </c>
      <c r="AT216" s="64"/>
      <c r="AU216" s="63" t="s">
        <v>132</v>
      </c>
      <c r="AV216" s="63" t="s">
        <v>4458</v>
      </c>
      <c r="AW216" s="63" t="s">
        <v>4423</v>
      </c>
      <c r="AX216" s="63" t="s">
        <v>132</v>
      </c>
      <c r="AY216" s="64"/>
      <c r="AZ216" s="64"/>
      <c r="BA216" s="64"/>
      <c r="BB216" s="65">
        <v>0.0</v>
      </c>
      <c r="BC216" s="65">
        <v>1.0</v>
      </c>
      <c r="BD216" s="65">
        <v>0.0</v>
      </c>
      <c r="BE216" s="65">
        <v>2.0</v>
      </c>
      <c r="BF216" s="166">
        <v>45689.0</v>
      </c>
      <c r="BG216" s="65">
        <v>42.0</v>
      </c>
      <c r="BH216" s="63" t="s">
        <v>4459</v>
      </c>
      <c r="BI216" s="63" t="s">
        <v>4461</v>
      </c>
      <c r="BJ216" s="63" t="s">
        <v>4424</v>
      </c>
      <c r="BK216" s="65">
        <v>0.0</v>
      </c>
      <c r="BL216" s="65">
        <v>1.0</v>
      </c>
      <c r="BM216" s="65">
        <v>0.0</v>
      </c>
      <c r="BN216" s="65">
        <v>0.0</v>
      </c>
      <c r="BO216" s="65">
        <v>0.0</v>
      </c>
      <c r="BP216" s="65">
        <v>0.0</v>
      </c>
      <c r="BQ216" s="65">
        <v>0.0</v>
      </c>
      <c r="BR216" s="64"/>
      <c r="BS216" s="64"/>
      <c r="BT216" s="63" t="s">
        <v>4425</v>
      </c>
      <c r="BU216" s="63" t="s">
        <v>4462</v>
      </c>
      <c r="BV216" s="65">
        <v>1.0</v>
      </c>
      <c r="BW216" s="65">
        <v>0.0</v>
      </c>
      <c r="BX216" s="65">
        <v>0.0</v>
      </c>
      <c r="BY216" s="63" t="s">
        <v>9221</v>
      </c>
      <c r="BZ216" s="63" t="s">
        <v>4425</v>
      </c>
      <c r="CA216" s="63" t="s">
        <v>7200</v>
      </c>
      <c r="CB216" s="65">
        <v>1.0</v>
      </c>
      <c r="CC216" s="65">
        <v>1.0</v>
      </c>
      <c r="CD216" s="65">
        <v>0.0</v>
      </c>
      <c r="CE216" s="65">
        <v>0.0</v>
      </c>
      <c r="CF216" s="65">
        <v>1.0</v>
      </c>
      <c r="CG216" s="65">
        <v>0.0</v>
      </c>
      <c r="CH216" s="65">
        <v>0.0</v>
      </c>
      <c r="CI216" s="65">
        <v>0.0</v>
      </c>
      <c r="CJ216" s="64"/>
      <c r="CK216" s="63" t="s">
        <v>5154</v>
      </c>
      <c r="CL216" s="65">
        <v>0.0</v>
      </c>
      <c r="CM216" s="65">
        <v>0.0</v>
      </c>
      <c r="CN216" s="65">
        <v>0.0</v>
      </c>
      <c r="CO216" s="65">
        <v>0.0</v>
      </c>
      <c r="CP216" s="65">
        <v>0.0</v>
      </c>
      <c r="CQ216" s="65">
        <v>1.0</v>
      </c>
      <c r="CR216" s="65">
        <v>0.0</v>
      </c>
      <c r="CS216" s="65">
        <v>1.0</v>
      </c>
      <c r="CT216" s="63" t="s">
        <v>9222</v>
      </c>
      <c r="CU216" s="63" t="s">
        <v>4437</v>
      </c>
      <c r="CV216" s="64"/>
      <c r="CW216" s="64"/>
      <c r="CX216" s="63" t="s">
        <v>4514</v>
      </c>
      <c r="CY216" s="65">
        <v>0.0</v>
      </c>
      <c r="CZ216" s="65">
        <v>0.0</v>
      </c>
      <c r="DA216" s="65">
        <v>0.0</v>
      </c>
      <c r="DB216" s="65">
        <v>0.0</v>
      </c>
      <c r="DC216" s="65">
        <v>0.0</v>
      </c>
      <c r="DD216" s="65">
        <v>0.0</v>
      </c>
      <c r="DE216" s="65">
        <v>0.0</v>
      </c>
      <c r="DF216" s="65">
        <v>0.0</v>
      </c>
      <c r="DG216" s="64"/>
      <c r="DH216" s="64"/>
      <c r="DI216" s="64"/>
      <c r="DJ216" s="65">
        <v>1.0</v>
      </c>
      <c r="DK216" s="65">
        <v>0.0</v>
      </c>
      <c r="DL216" s="65">
        <v>0.0</v>
      </c>
      <c r="DM216" s="64"/>
      <c r="DN216" s="63" t="s">
        <v>4429</v>
      </c>
      <c r="DO216" s="63" t="s">
        <v>4430</v>
      </c>
      <c r="DP216" s="63" t="s">
        <v>4563</v>
      </c>
      <c r="DQ216" s="64"/>
      <c r="DR216" s="64"/>
      <c r="DS216" s="64"/>
      <c r="DT216" s="64"/>
      <c r="DU216" s="64"/>
      <c r="DV216" s="65">
        <v>0.0</v>
      </c>
      <c r="DW216" s="65">
        <v>0.0</v>
      </c>
      <c r="DX216" s="65">
        <v>0.0</v>
      </c>
      <c r="DY216" s="65">
        <v>0.0</v>
      </c>
      <c r="DZ216" s="65">
        <v>1.0</v>
      </c>
      <c r="EA216" s="63" t="s">
        <v>4563</v>
      </c>
      <c r="EB216" s="64"/>
      <c r="EC216" s="64"/>
      <c r="ED216" s="64"/>
      <c r="EE216" s="64"/>
      <c r="EF216" s="64"/>
      <c r="EG216" s="65">
        <v>0.0</v>
      </c>
      <c r="EH216" s="65">
        <v>0.0</v>
      </c>
      <c r="EI216" s="65">
        <v>0.0</v>
      </c>
      <c r="EJ216" s="65">
        <v>0.0</v>
      </c>
      <c r="EK216" s="65">
        <v>1.0</v>
      </c>
      <c r="EL216" s="63" t="s">
        <v>4431</v>
      </c>
      <c r="EM216" s="63" t="s">
        <v>4432</v>
      </c>
      <c r="EN216" s="63" t="s">
        <v>4494</v>
      </c>
      <c r="EO216" s="64"/>
      <c r="EP216" s="64"/>
      <c r="EQ216" s="64"/>
      <c r="ER216" s="64"/>
      <c r="ES216" s="64"/>
      <c r="ET216" s="64"/>
      <c r="EU216" s="64"/>
      <c r="EV216" s="65">
        <v>1.0</v>
      </c>
      <c r="EW216" s="65">
        <v>0.0</v>
      </c>
      <c r="EX216" s="65">
        <v>0.0</v>
      </c>
      <c r="EY216" s="65">
        <v>0.0</v>
      </c>
      <c r="EZ216" s="65">
        <v>0.0</v>
      </c>
      <c r="FA216" s="65">
        <v>0.0</v>
      </c>
      <c r="FB216" s="65">
        <v>0.0</v>
      </c>
      <c r="FC216" s="64"/>
      <c r="FD216" s="63" t="s">
        <v>4461</v>
      </c>
      <c r="FE216" s="64"/>
      <c r="FF216" s="64"/>
      <c r="FG216" s="64"/>
      <c r="FH216" s="65">
        <v>0.0</v>
      </c>
      <c r="FI216" s="65">
        <v>1.0</v>
      </c>
      <c r="FJ216" s="65">
        <v>0.0</v>
      </c>
      <c r="FK216" s="64"/>
      <c r="FL216" s="64"/>
      <c r="FM216" s="63" t="s">
        <v>35</v>
      </c>
      <c r="FN216" s="63" t="s">
        <v>4495</v>
      </c>
      <c r="FO216" s="65">
        <v>1.0</v>
      </c>
      <c r="FP216" s="65">
        <v>0.0</v>
      </c>
      <c r="FQ216" s="65">
        <v>0.0</v>
      </c>
      <c r="FR216" s="65">
        <v>0.0</v>
      </c>
      <c r="FS216" s="65">
        <v>0.0</v>
      </c>
      <c r="FT216" s="65">
        <v>0.0</v>
      </c>
      <c r="FU216" s="65">
        <v>0.0</v>
      </c>
      <c r="FV216" s="65">
        <v>0.0</v>
      </c>
      <c r="FW216" s="63" t="s">
        <v>35</v>
      </c>
      <c r="FX216" s="63" t="s">
        <v>4437</v>
      </c>
      <c r="FY216" s="65">
        <v>0.0</v>
      </c>
      <c r="FZ216" s="65">
        <v>0.0</v>
      </c>
      <c r="GA216" s="65">
        <v>1.0</v>
      </c>
      <c r="GB216" s="63" t="s">
        <v>4437</v>
      </c>
      <c r="GC216" s="64"/>
      <c r="GD216" s="64"/>
      <c r="GE216" s="64"/>
      <c r="GF216" s="64"/>
      <c r="GG216" s="64"/>
      <c r="GH216" s="64"/>
      <c r="GI216" s="65">
        <v>0.0</v>
      </c>
      <c r="GJ216" s="65">
        <v>0.0</v>
      </c>
      <c r="GK216" s="65">
        <v>0.0</v>
      </c>
      <c r="GL216" s="65">
        <v>0.0</v>
      </c>
      <c r="GM216" s="65">
        <v>0.0</v>
      </c>
      <c r="GN216" s="65">
        <v>1.0</v>
      </c>
      <c r="GO216" s="63" t="s">
        <v>4563</v>
      </c>
      <c r="GP216" s="64"/>
      <c r="GQ216" s="64"/>
      <c r="GR216" s="64"/>
      <c r="GS216" s="64"/>
      <c r="GT216" s="65">
        <v>0.0</v>
      </c>
      <c r="GU216" s="65">
        <v>0.0</v>
      </c>
      <c r="GV216" s="65">
        <v>0.0</v>
      </c>
      <c r="GW216" s="64"/>
      <c r="GX216" s="65">
        <v>1.0</v>
      </c>
      <c r="GY216" s="63" t="s">
        <v>4437</v>
      </c>
      <c r="GZ216" s="63" t="s">
        <v>4437</v>
      </c>
      <c r="HA216" s="64"/>
      <c r="HB216" s="64"/>
      <c r="HC216" s="64"/>
      <c r="HD216" s="64"/>
      <c r="HE216" s="65">
        <v>0.0</v>
      </c>
      <c r="HF216" s="65">
        <v>0.0</v>
      </c>
      <c r="HG216" s="65">
        <v>1.0</v>
      </c>
      <c r="HH216" s="65">
        <v>0.0</v>
      </c>
      <c r="HI216" s="63" t="s">
        <v>4519</v>
      </c>
      <c r="HJ216" s="65">
        <v>1.0</v>
      </c>
      <c r="HK216" s="65">
        <v>0.0</v>
      </c>
      <c r="HL216" s="65">
        <v>0.0</v>
      </c>
      <c r="HM216" s="65">
        <v>0.0</v>
      </c>
      <c r="HN216" s="64"/>
      <c r="HO216" s="63" t="s">
        <v>4592</v>
      </c>
      <c r="HP216" s="64"/>
      <c r="HQ216" s="64"/>
      <c r="HR216" s="65">
        <v>1.0</v>
      </c>
      <c r="HS216" s="63" t="s">
        <v>3220</v>
      </c>
      <c r="HT216" s="64"/>
      <c r="HU216" s="64"/>
      <c r="HV216" s="63" t="s">
        <v>9223</v>
      </c>
      <c r="HW216" s="63" t="s">
        <v>9224</v>
      </c>
      <c r="HX216" s="63" t="s">
        <v>2602</v>
      </c>
      <c r="HY216" s="63">
        <v>670887.0</v>
      </c>
      <c r="HZ216" s="63" t="s">
        <v>4437</v>
      </c>
      <c r="IA216" s="65">
        <v>0.0</v>
      </c>
      <c r="IB216" s="65">
        <v>0.0</v>
      </c>
      <c r="IC216" s="65">
        <v>0.0</v>
      </c>
      <c r="ID216" s="65">
        <v>0.0</v>
      </c>
      <c r="IE216" s="65">
        <v>0.0</v>
      </c>
      <c r="IF216" s="65">
        <v>1.0</v>
      </c>
      <c r="IG216" s="65">
        <v>0.0</v>
      </c>
      <c r="IH216" s="64"/>
      <c r="II216" s="64"/>
      <c r="IJ216" s="64"/>
      <c r="IK216" s="64"/>
      <c r="IL216" s="64"/>
      <c r="IM216" s="64"/>
      <c r="IN216" s="64"/>
      <c r="IO216" s="64"/>
      <c r="IP216" s="64"/>
      <c r="IQ216" s="64"/>
      <c r="IR216" s="64"/>
      <c r="IS216" s="65">
        <v>2.0</v>
      </c>
      <c r="IT216" s="63" t="s">
        <v>5287</v>
      </c>
      <c r="IU216" s="64"/>
      <c r="IV216" s="64"/>
      <c r="IW216" s="64"/>
      <c r="IX216" s="64"/>
      <c r="IY216" s="64"/>
      <c r="IZ216" s="64"/>
      <c r="JA216" s="64"/>
      <c r="JB216" s="64"/>
      <c r="JC216" s="64"/>
      <c r="JD216" s="64"/>
      <c r="JE216" s="64"/>
      <c r="JF216" s="64"/>
      <c r="JG216" s="64"/>
      <c r="JH216" s="64"/>
      <c r="JI216" s="64"/>
      <c r="JJ216" s="64"/>
      <c r="JK216" s="64"/>
      <c r="JL216" s="64"/>
      <c r="JM216" s="64"/>
      <c r="JN216" s="64"/>
      <c r="JO216" s="64"/>
      <c r="JP216" s="64"/>
      <c r="JQ216" s="64"/>
      <c r="JR216" s="64"/>
      <c r="JS216" s="64"/>
      <c r="JT216" s="64"/>
      <c r="JU216" s="64"/>
      <c r="JV216" s="64"/>
      <c r="JW216" s="64"/>
      <c r="JX216" s="64"/>
      <c r="JY216" s="64"/>
      <c r="JZ216" s="64"/>
      <c r="KA216" s="64"/>
      <c r="KB216" s="64"/>
      <c r="KC216" s="64"/>
      <c r="KD216" s="64"/>
      <c r="KE216" s="64"/>
      <c r="KF216" s="64"/>
      <c r="KG216" s="64"/>
      <c r="KH216" s="64"/>
      <c r="KI216" s="64"/>
      <c r="KJ216" s="64"/>
      <c r="KK216" s="65">
        <v>5.35246216E8</v>
      </c>
      <c r="KL216" s="63" t="s">
        <v>9225</v>
      </c>
      <c r="KM216" s="163">
        <v>45340.0</v>
      </c>
      <c r="KN216" s="64"/>
      <c r="KO216" s="64"/>
      <c r="KP216" s="63" t="s">
        <v>4442</v>
      </c>
      <c r="KQ216" s="64"/>
      <c r="KR216" s="63" t="s">
        <v>6404</v>
      </c>
      <c r="KS216" s="64"/>
      <c r="KT216" s="65">
        <v>215.0</v>
      </c>
    </row>
    <row r="217" hidden="1">
      <c r="A217" s="163">
        <v>45340.0</v>
      </c>
      <c r="B217" s="163">
        <v>45340.0</v>
      </c>
      <c r="C217" s="63" t="s">
        <v>6869</v>
      </c>
      <c r="D217" s="63" t="s">
        <v>9226</v>
      </c>
      <c r="E217" s="63">
        <v>3.008649119E9</v>
      </c>
      <c r="F217" s="63" t="s">
        <v>4408</v>
      </c>
      <c r="G217" s="63" t="s">
        <v>4409</v>
      </c>
      <c r="H217" s="63" t="s">
        <v>4766</v>
      </c>
      <c r="I217" s="63" t="s">
        <v>4410</v>
      </c>
      <c r="J217" s="63" t="s">
        <v>9227</v>
      </c>
      <c r="K217" s="65">
        <v>6.319949</v>
      </c>
      <c r="L217" s="65">
        <v>-75.578282</v>
      </c>
      <c r="M217" s="65">
        <v>1804.598859</v>
      </c>
      <c r="N217" s="65">
        <v>50.0</v>
      </c>
      <c r="O217" s="63" t="s">
        <v>9228</v>
      </c>
      <c r="P217" s="65">
        <v>3.123957247E9</v>
      </c>
      <c r="Q217" s="63" t="s">
        <v>3223</v>
      </c>
      <c r="R217" s="64"/>
      <c r="S217" s="63" t="s">
        <v>9229</v>
      </c>
      <c r="T217" s="164" t="s">
        <v>9230</v>
      </c>
      <c r="U217" s="63" t="s">
        <v>9231</v>
      </c>
      <c r="V217" s="164" t="s">
        <v>9232</v>
      </c>
      <c r="W217" s="63" t="s">
        <v>9233</v>
      </c>
      <c r="X217" s="164" t="s">
        <v>9234</v>
      </c>
      <c r="Y217" s="65">
        <v>5.0</v>
      </c>
      <c r="Z217" s="65">
        <v>2.0</v>
      </c>
      <c r="AA217" s="63" t="s">
        <v>4417</v>
      </c>
      <c r="AB217" s="63" t="s">
        <v>35</v>
      </c>
      <c r="AC217" s="63" t="s">
        <v>132</v>
      </c>
      <c r="AD217" s="63" t="s">
        <v>35</v>
      </c>
      <c r="AE217" s="65">
        <v>3.0</v>
      </c>
      <c r="AF217" s="65">
        <v>2.0</v>
      </c>
      <c r="AG217" s="65">
        <v>1.0</v>
      </c>
      <c r="AH217" s="63" t="s">
        <v>2007</v>
      </c>
      <c r="AI217" s="63" t="s">
        <v>2007</v>
      </c>
      <c r="AJ217" s="65">
        <v>2.0</v>
      </c>
      <c r="AK217" s="65">
        <v>2.0</v>
      </c>
      <c r="AL217" s="63" t="s">
        <v>2007</v>
      </c>
      <c r="AM217" s="65">
        <v>3.0</v>
      </c>
      <c r="AN217" s="63" t="s">
        <v>4485</v>
      </c>
      <c r="AO217" s="63" t="s">
        <v>4511</v>
      </c>
      <c r="AP217" s="63" t="s">
        <v>4559</v>
      </c>
      <c r="AQ217" s="64"/>
      <c r="AR217" s="63" t="s">
        <v>4421</v>
      </c>
      <c r="AS217" s="63" t="s">
        <v>132</v>
      </c>
      <c r="AT217" s="64"/>
      <c r="AU217" s="63" t="s">
        <v>35</v>
      </c>
      <c r="AV217" s="63" t="s">
        <v>4606</v>
      </c>
      <c r="AW217" s="63" t="s">
        <v>4561</v>
      </c>
      <c r="AX217" s="63" t="s">
        <v>132</v>
      </c>
      <c r="AY217" s="64"/>
      <c r="AZ217" s="64"/>
      <c r="BA217" s="64"/>
      <c r="BB217" s="65">
        <v>0.0</v>
      </c>
      <c r="BC217" s="65">
        <v>1.0</v>
      </c>
      <c r="BD217" s="65">
        <v>0.0</v>
      </c>
      <c r="BE217" s="65">
        <v>2.0</v>
      </c>
      <c r="BF217" s="65">
        <v>3.0</v>
      </c>
      <c r="BG217" s="65">
        <v>14.0</v>
      </c>
      <c r="BH217" s="63" t="s">
        <v>4424</v>
      </c>
      <c r="BI217" s="63" t="s">
        <v>4460</v>
      </c>
      <c r="BJ217" s="63" t="s">
        <v>5719</v>
      </c>
      <c r="BK217" s="65">
        <v>0.0</v>
      </c>
      <c r="BL217" s="65">
        <v>0.0</v>
      </c>
      <c r="BM217" s="65">
        <v>0.0</v>
      </c>
      <c r="BN217" s="65">
        <v>0.0</v>
      </c>
      <c r="BO217" s="65">
        <v>0.0</v>
      </c>
      <c r="BP217" s="65">
        <v>1.0</v>
      </c>
      <c r="BQ217" s="65">
        <v>0.0</v>
      </c>
      <c r="BR217" s="64"/>
      <c r="BS217" s="64"/>
      <c r="BT217" s="63" t="s">
        <v>4460</v>
      </c>
      <c r="BU217" s="63" t="s">
        <v>4488</v>
      </c>
      <c r="BV217" s="65">
        <v>0.0</v>
      </c>
      <c r="BW217" s="65">
        <v>0.0</v>
      </c>
      <c r="BX217" s="65">
        <v>1.0</v>
      </c>
      <c r="BY217" s="63" t="s">
        <v>4564</v>
      </c>
      <c r="BZ217" s="63" t="s">
        <v>4460</v>
      </c>
      <c r="CA217" s="63" t="s">
        <v>4562</v>
      </c>
      <c r="CB217" s="65">
        <v>0.0</v>
      </c>
      <c r="CC217" s="65">
        <v>0.0</v>
      </c>
      <c r="CD217" s="65">
        <v>1.0</v>
      </c>
      <c r="CE217" s="65">
        <v>1.0</v>
      </c>
      <c r="CF217" s="65">
        <v>0.0</v>
      </c>
      <c r="CG217" s="65">
        <v>0.0</v>
      </c>
      <c r="CH217" s="65">
        <v>0.0</v>
      </c>
      <c r="CI217" s="65">
        <v>0.0</v>
      </c>
      <c r="CJ217" s="63" t="s">
        <v>9235</v>
      </c>
      <c r="CK217" s="63" t="s">
        <v>5554</v>
      </c>
      <c r="CL217" s="65">
        <v>0.0</v>
      </c>
      <c r="CM217" s="65">
        <v>0.0</v>
      </c>
      <c r="CN217" s="65">
        <v>0.0</v>
      </c>
      <c r="CO217" s="65">
        <v>1.0</v>
      </c>
      <c r="CP217" s="65">
        <v>0.0</v>
      </c>
      <c r="CQ217" s="65">
        <v>0.0</v>
      </c>
      <c r="CR217" s="65">
        <v>0.0</v>
      </c>
      <c r="CS217" s="65">
        <v>0.0</v>
      </c>
      <c r="CT217" s="64"/>
      <c r="CU217" s="63" t="s">
        <v>4427</v>
      </c>
      <c r="CV217" s="64"/>
      <c r="CW217" s="64"/>
      <c r="CX217" s="63" t="s">
        <v>4538</v>
      </c>
      <c r="CY217" s="65">
        <v>0.0</v>
      </c>
      <c r="CZ217" s="65">
        <v>0.0</v>
      </c>
      <c r="DA217" s="65">
        <v>0.0</v>
      </c>
      <c r="DB217" s="65">
        <v>0.0</v>
      </c>
      <c r="DC217" s="65">
        <v>0.0</v>
      </c>
      <c r="DD217" s="65">
        <v>0.0</v>
      </c>
      <c r="DE217" s="65">
        <v>1.0</v>
      </c>
      <c r="DF217" s="65">
        <v>0.0</v>
      </c>
      <c r="DG217" s="64"/>
      <c r="DH217" s="64"/>
      <c r="DI217" s="64"/>
      <c r="DJ217" s="65">
        <v>0.0</v>
      </c>
      <c r="DK217" s="65">
        <v>0.0</v>
      </c>
      <c r="DL217" s="65">
        <v>0.0</v>
      </c>
      <c r="DM217" s="64"/>
      <c r="DN217" s="63" t="s">
        <v>4429</v>
      </c>
      <c r="DO217" s="63" t="s">
        <v>4430</v>
      </c>
      <c r="DP217" s="63" t="s">
        <v>4430</v>
      </c>
      <c r="DQ217" s="64"/>
      <c r="DR217" s="64"/>
      <c r="DS217" s="64"/>
      <c r="DT217" s="64"/>
      <c r="DU217" s="64"/>
      <c r="DV217" s="65">
        <v>1.0</v>
      </c>
      <c r="DW217" s="65">
        <v>0.0</v>
      </c>
      <c r="DX217" s="65">
        <v>0.0</v>
      </c>
      <c r="DY217" s="65">
        <v>0.0</v>
      </c>
      <c r="DZ217" s="65">
        <v>0.0</v>
      </c>
      <c r="EA217" s="63" t="s">
        <v>4563</v>
      </c>
      <c r="EB217" s="64"/>
      <c r="EC217" s="64"/>
      <c r="ED217" s="64"/>
      <c r="EE217" s="64"/>
      <c r="EF217" s="64"/>
      <c r="EG217" s="65">
        <v>0.0</v>
      </c>
      <c r="EH217" s="65">
        <v>0.0</v>
      </c>
      <c r="EI217" s="65">
        <v>0.0</v>
      </c>
      <c r="EJ217" s="65">
        <v>0.0</v>
      </c>
      <c r="EK217" s="65">
        <v>1.0</v>
      </c>
      <c r="EL217" s="63" t="s">
        <v>4431</v>
      </c>
      <c r="EM217" s="63" t="s">
        <v>4631</v>
      </c>
      <c r="EN217" s="63" t="s">
        <v>4691</v>
      </c>
      <c r="EO217" s="64"/>
      <c r="EP217" s="64"/>
      <c r="EQ217" s="64"/>
      <c r="ER217" s="64"/>
      <c r="ES217" s="64"/>
      <c r="ET217" s="64"/>
      <c r="EU217" s="64"/>
      <c r="EV217" s="65">
        <v>0.0</v>
      </c>
      <c r="EW217" s="65">
        <v>1.0</v>
      </c>
      <c r="EX217" s="65">
        <v>0.0</v>
      </c>
      <c r="EY217" s="65">
        <v>0.0</v>
      </c>
      <c r="EZ217" s="65">
        <v>0.0</v>
      </c>
      <c r="FA217" s="65">
        <v>0.0</v>
      </c>
      <c r="FB217" s="65">
        <v>0.0</v>
      </c>
      <c r="FC217" s="64"/>
      <c r="FD217" s="63" t="s">
        <v>4460</v>
      </c>
      <c r="FE217" s="64"/>
      <c r="FF217" s="64"/>
      <c r="FG217" s="64"/>
      <c r="FH217" s="65">
        <v>1.0</v>
      </c>
      <c r="FI217" s="65">
        <v>0.0</v>
      </c>
      <c r="FJ217" s="65">
        <v>0.0</v>
      </c>
      <c r="FK217" s="63" t="s">
        <v>9236</v>
      </c>
      <c r="FL217" s="164" t="s">
        <v>9237</v>
      </c>
      <c r="FM217" s="63" t="s">
        <v>132</v>
      </c>
      <c r="FN217" s="63" t="s">
        <v>4495</v>
      </c>
      <c r="FO217" s="65">
        <v>1.0</v>
      </c>
      <c r="FP217" s="65">
        <v>0.0</v>
      </c>
      <c r="FQ217" s="65">
        <v>0.0</v>
      </c>
      <c r="FR217" s="65">
        <v>0.0</v>
      </c>
      <c r="FS217" s="65">
        <v>0.0</v>
      </c>
      <c r="FT217" s="65">
        <v>0.0</v>
      </c>
      <c r="FU217" s="65">
        <v>0.0</v>
      </c>
      <c r="FV217" s="65">
        <v>0.0</v>
      </c>
      <c r="FW217" s="63" t="s">
        <v>35</v>
      </c>
      <c r="FX217" s="63" t="s">
        <v>132</v>
      </c>
      <c r="FY217" s="65">
        <v>0.0</v>
      </c>
      <c r="FZ217" s="65">
        <v>1.0</v>
      </c>
      <c r="GA217" s="65">
        <v>0.0</v>
      </c>
      <c r="GB217" s="63" t="s">
        <v>2007</v>
      </c>
      <c r="GC217" s="64"/>
      <c r="GD217" s="64"/>
      <c r="GE217" s="64"/>
      <c r="GF217" s="64"/>
      <c r="GG217" s="64"/>
      <c r="GH217" s="64"/>
      <c r="GI217" s="65">
        <v>0.0</v>
      </c>
      <c r="GJ217" s="65">
        <v>0.0</v>
      </c>
      <c r="GK217" s="65">
        <v>0.0</v>
      </c>
      <c r="GL217" s="65">
        <v>0.0</v>
      </c>
      <c r="GM217" s="65">
        <v>1.0</v>
      </c>
      <c r="GN217" s="65">
        <v>0.0</v>
      </c>
      <c r="GO217" s="63" t="s">
        <v>564</v>
      </c>
      <c r="GP217" s="64"/>
      <c r="GQ217" s="64"/>
      <c r="GR217" s="64"/>
      <c r="GS217" s="64"/>
      <c r="GT217" s="65">
        <v>1.0</v>
      </c>
      <c r="GU217" s="65">
        <v>0.0</v>
      </c>
      <c r="GV217" s="65">
        <v>0.0</v>
      </c>
      <c r="GW217" s="64"/>
      <c r="GX217" s="65">
        <v>0.0</v>
      </c>
      <c r="GY217" s="63" t="s">
        <v>4474</v>
      </c>
      <c r="GZ217" s="63" t="s">
        <v>564</v>
      </c>
      <c r="HA217" s="64"/>
      <c r="HB217" s="64"/>
      <c r="HC217" s="64"/>
      <c r="HD217" s="64"/>
      <c r="HE217" s="65">
        <v>1.0</v>
      </c>
      <c r="HF217" s="65">
        <v>0.0</v>
      </c>
      <c r="HG217" s="65">
        <v>0.0</v>
      </c>
      <c r="HH217" s="65">
        <v>0.0</v>
      </c>
      <c r="HI217" s="63" t="s">
        <v>4519</v>
      </c>
      <c r="HJ217" s="65">
        <v>1.0</v>
      </c>
      <c r="HK217" s="65">
        <v>0.0</v>
      </c>
      <c r="HL217" s="65">
        <v>0.0</v>
      </c>
      <c r="HM217" s="65">
        <v>0.0</v>
      </c>
      <c r="HN217" s="64"/>
      <c r="HO217" s="63" t="s">
        <v>132</v>
      </c>
      <c r="HP217" s="65">
        <v>150000.0</v>
      </c>
      <c r="HQ217" s="63" t="s">
        <v>8587</v>
      </c>
      <c r="HR217" s="65">
        <v>1.0</v>
      </c>
      <c r="HS217" s="63" t="s">
        <v>3224</v>
      </c>
      <c r="HT217" s="64"/>
      <c r="HU217" s="64"/>
      <c r="HV217" s="63" t="s">
        <v>9238</v>
      </c>
      <c r="HW217" s="63" t="s">
        <v>9239</v>
      </c>
      <c r="HX217" s="63" t="s">
        <v>3222</v>
      </c>
      <c r="HY217" s="63">
        <v>1.237443428E9</v>
      </c>
      <c r="HZ217" s="63" t="s">
        <v>5589</v>
      </c>
      <c r="IA217" s="65">
        <v>0.0</v>
      </c>
      <c r="IB217" s="65">
        <v>0.0</v>
      </c>
      <c r="IC217" s="65">
        <v>1.0</v>
      </c>
      <c r="ID217" s="65">
        <v>0.0</v>
      </c>
      <c r="IE217" s="65">
        <v>0.0</v>
      </c>
      <c r="IF217" s="65">
        <v>0.0</v>
      </c>
      <c r="IG217" s="65">
        <v>0.0</v>
      </c>
      <c r="IH217" s="64"/>
      <c r="II217" s="64"/>
      <c r="IJ217" s="64"/>
      <c r="IK217" s="64"/>
      <c r="IL217" s="64"/>
      <c r="IM217" s="64"/>
      <c r="IN217" s="64"/>
      <c r="IO217" s="64"/>
      <c r="IP217" s="64"/>
      <c r="IQ217" s="165">
        <v>600000.0</v>
      </c>
      <c r="IR217" s="63">
        <v>525000.0</v>
      </c>
      <c r="IS217" s="65">
        <v>2.0</v>
      </c>
      <c r="IT217" s="63" t="s">
        <v>5287</v>
      </c>
      <c r="IU217" s="64"/>
      <c r="IV217" s="63" t="s">
        <v>9240</v>
      </c>
      <c r="IW217" s="164" t="s">
        <v>9241</v>
      </c>
      <c r="IX217" s="64"/>
      <c r="IY217" s="64"/>
      <c r="IZ217" s="63" t="s">
        <v>9242</v>
      </c>
      <c r="JA217" s="164" t="s">
        <v>9243</v>
      </c>
      <c r="JB217" s="64"/>
      <c r="JC217" s="64"/>
      <c r="JD217" s="64"/>
      <c r="JE217" s="63" t="s">
        <v>9244</v>
      </c>
      <c r="JF217" s="64"/>
      <c r="JG217" s="64"/>
      <c r="JH217" s="64"/>
      <c r="JI217" s="64"/>
      <c r="JJ217" s="64"/>
      <c r="JK217" s="64"/>
      <c r="JL217" s="64"/>
      <c r="JM217" s="64"/>
      <c r="JN217" s="64"/>
      <c r="JO217" s="64"/>
      <c r="JP217" s="64"/>
      <c r="JQ217" s="64"/>
      <c r="JR217" s="64"/>
      <c r="JS217" s="64"/>
      <c r="JT217" s="64"/>
      <c r="JU217" s="64"/>
      <c r="JV217" s="64"/>
      <c r="JW217" s="64"/>
      <c r="JX217" s="64"/>
      <c r="JY217" s="64"/>
      <c r="JZ217" s="64"/>
      <c r="KA217" s="64"/>
      <c r="KB217" s="64"/>
      <c r="KC217" s="64"/>
      <c r="KD217" s="64"/>
      <c r="KE217" s="64"/>
      <c r="KF217" s="64"/>
      <c r="KG217" s="64"/>
      <c r="KH217" s="64"/>
      <c r="KI217" s="64"/>
      <c r="KJ217" s="64"/>
      <c r="KK217" s="65">
        <v>5.35247125E8</v>
      </c>
      <c r="KL217" s="63" t="s">
        <v>9245</v>
      </c>
      <c r="KM217" s="163">
        <v>45340.0</v>
      </c>
      <c r="KN217" s="64"/>
      <c r="KO217" s="64"/>
      <c r="KP217" s="63" t="s">
        <v>4442</v>
      </c>
      <c r="KQ217" s="64"/>
      <c r="KR217" s="63" t="s">
        <v>6404</v>
      </c>
      <c r="KS217" s="64"/>
      <c r="KT217" s="65">
        <v>216.0</v>
      </c>
    </row>
    <row r="218" hidden="1">
      <c r="A218" s="163">
        <v>45340.0</v>
      </c>
      <c r="B218" s="163">
        <v>45340.0</v>
      </c>
      <c r="C218" s="63" t="s">
        <v>9246</v>
      </c>
      <c r="D218" s="63" t="s">
        <v>4571</v>
      </c>
      <c r="E218" s="63">
        <v>3.133318453E9</v>
      </c>
      <c r="F218" s="63" t="s">
        <v>4408</v>
      </c>
      <c r="G218" s="63" t="s">
        <v>4409</v>
      </c>
      <c r="H218" s="63" t="s">
        <v>79</v>
      </c>
      <c r="I218" s="63" t="s">
        <v>2297</v>
      </c>
      <c r="J218" s="63" t="s">
        <v>9247</v>
      </c>
      <c r="K218" s="65">
        <v>6.316023</v>
      </c>
      <c r="L218" s="65">
        <v>-75.581038</v>
      </c>
      <c r="M218" s="65">
        <v>1821.900024</v>
      </c>
      <c r="N218" s="65">
        <v>34.97200012</v>
      </c>
      <c r="O218" s="63" t="s">
        <v>9248</v>
      </c>
      <c r="P218" s="65">
        <v>3.235954376E9</v>
      </c>
      <c r="Q218" s="63" t="s">
        <v>3227</v>
      </c>
      <c r="R218" s="64"/>
      <c r="S218" s="63" t="s">
        <v>9249</v>
      </c>
      <c r="T218" s="164" t="s">
        <v>9250</v>
      </c>
      <c r="U218" s="63" t="s">
        <v>9251</v>
      </c>
      <c r="V218" s="164" t="s">
        <v>9252</v>
      </c>
      <c r="W218" s="63" t="s">
        <v>9253</v>
      </c>
      <c r="X218" s="164" t="s">
        <v>9254</v>
      </c>
      <c r="Y218" s="65">
        <v>5.0</v>
      </c>
      <c r="Z218" s="65">
        <v>2.0</v>
      </c>
      <c r="AA218" s="63" t="s">
        <v>4484</v>
      </c>
      <c r="AB218" s="63" t="s">
        <v>132</v>
      </c>
      <c r="AC218" s="63" t="s">
        <v>4437</v>
      </c>
      <c r="AD218" s="63" t="s">
        <v>132</v>
      </c>
      <c r="AE218" s="65">
        <v>2.0</v>
      </c>
      <c r="AF218" s="65">
        <v>3.0</v>
      </c>
      <c r="AG218" s="63" t="s">
        <v>2007</v>
      </c>
      <c r="AH218" s="65">
        <v>1.0</v>
      </c>
      <c r="AI218" s="63" t="s">
        <v>2007</v>
      </c>
      <c r="AJ218" s="65">
        <v>2.0</v>
      </c>
      <c r="AK218" s="65">
        <v>2.0</v>
      </c>
      <c r="AL218" s="63" t="s">
        <v>2007</v>
      </c>
      <c r="AM218" s="65">
        <v>2.0</v>
      </c>
      <c r="AN218" s="63" t="s">
        <v>4485</v>
      </c>
      <c r="AO218" s="63" t="s">
        <v>4581</v>
      </c>
      <c r="AP218" s="63" t="s">
        <v>4420</v>
      </c>
      <c r="AQ218" s="64"/>
      <c r="AR218" s="63" t="s">
        <v>4421</v>
      </c>
      <c r="AS218" s="63" t="s">
        <v>35</v>
      </c>
      <c r="AT218" s="63" t="s">
        <v>9255</v>
      </c>
      <c r="AU218" s="63" t="s">
        <v>132</v>
      </c>
      <c r="AV218" s="63" t="s">
        <v>4458</v>
      </c>
      <c r="AW218" s="63" t="s">
        <v>4423</v>
      </c>
      <c r="AX218" s="63" t="s">
        <v>132</v>
      </c>
      <c r="AY218" s="64"/>
      <c r="AZ218" s="64"/>
      <c r="BA218" s="64"/>
      <c r="BB218" s="65">
        <v>0.0</v>
      </c>
      <c r="BC218" s="65">
        <v>1.0</v>
      </c>
      <c r="BD218" s="65">
        <v>0.0</v>
      </c>
      <c r="BE218" s="63" t="s">
        <v>4868</v>
      </c>
      <c r="BF218" s="166">
        <v>45689.0</v>
      </c>
      <c r="BG218" s="65">
        <v>180.0</v>
      </c>
      <c r="BH218" s="63" t="s">
        <v>4459</v>
      </c>
      <c r="BI218" s="63" t="s">
        <v>4461</v>
      </c>
      <c r="BJ218" s="63" t="s">
        <v>6213</v>
      </c>
      <c r="BK218" s="65">
        <v>1.0</v>
      </c>
      <c r="BL218" s="65">
        <v>1.0</v>
      </c>
      <c r="BM218" s="65">
        <v>0.0</v>
      </c>
      <c r="BN218" s="65">
        <v>0.0</v>
      </c>
      <c r="BO218" s="65">
        <v>0.0</v>
      </c>
      <c r="BP218" s="65">
        <v>0.0</v>
      </c>
      <c r="BQ218" s="65">
        <v>0.0</v>
      </c>
      <c r="BR218" s="64"/>
      <c r="BS218" s="64"/>
      <c r="BT218" s="63" t="s">
        <v>4425</v>
      </c>
      <c r="BU218" s="63" t="s">
        <v>4462</v>
      </c>
      <c r="BV218" s="65">
        <v>1.0</v>
      </c>
      <c r="BW218" s="65">
        <v>0.0</v>
      </c>
      <c r="BX218" s="65">
        <v>0.0</v>
      </c>
      <c r="BY218" s="63" t="s">
        <v>9256</v>
      </c>
      <c r="BZ218" s="63" t="s">
        <v>4461</v>
      </c>
      <c r="CA218" s="63" t="s">
        <v>4096</v>
      </c>
      <c r="CB218" s="65">
        <v>0.0</v>
      </c>
      <c r="CC218" s="65">
        <v>0.0</v>
      </c>
      <c r="CD218" s="65">
        <v>0.0</v>
      </c>
      <c r="CE218" s="65">
        <v>0.0</v>
      </c>
      <c r="CF218" s="65">
        <v>0.0</v>
      </c>
      <c r="CG218" s="65">
        <v>0.0</v>
      </c>
      <c r="CH218" s="65">
        <v>1.0</v>
      </c>
      <c r="CI218" s="65">
        <v>0.0</v>
      </c>
      <c r="CJ218" s="63" t="s">
        <v>9257</v>
      </c>
      <c r="CK218" s="63" t="s">
        <v>4096</v>
      </c>
      <c r="CL218" s="65">
        <v>0.0</v>
      </c>
      <c r="CM218" s="65">
        <v>0.0</v>
      </c>
      <c r="CN218" s="65">
        <v>0.0</v>
      </c>
      <c r="CO218" s="65">
        <v>0.0</v>
      </c>
      <c r="CP218" s="65">
        <v>0.0</v>
      </c>
      <c r="CQ218" s="65">
        <v>0.0</v>
      </c>
      <c r="CR218" s="65">
        <v>1.0</v>
      </c>
      <c r="CS218" s="65">
        <v>0.0</v>
      </c>
      <c r="CT218" s="63" t="s">
        <v>9258</v>
      </c>
      <c r="CU218" s="63" t="s">
        <v>4427</v>
      </c>
      <c r="CV218" s="64"/>
      <c r="CW218" s="64"/>
      <c r="CX218" s="63" t="s">
        <v>9259</v>
      </c>
      <c r="CY218" s="65">
        <v>1.0</v>
      </c>
      <c r="CZ218" s="65">
        <v>0.0</v>
      </c>
      <c r="DA218" s="65">
        <v>0.0</v>
      </c>
      <c r="DB218" s="65">
        <v>1.0</v>
      </c>
      <c r="DC218" s="65">
        <v>0.0</v>
      </c>
      <c r="DD218" s="65">
        <v>0.0</v>
      </c>
      <c r="DE218" s="65">
        <v>0.0</v>
      </c>
      <c r="DF218" s="65">
        <v>0.0</v>
      </c>
      <c r="DG218" s="64"/>
      <c r="DH218" s="64"/>
      <c r="DI218" s="64"/>
      <c r="DJ218" s="65">
        <v>0.0</v>
      </c>
      <c r="DK218" s="65">
        <v>0.0</v>
      </c>
      <c r="DL218" s="65">
        <v>0.0</v>
      </c>
      <c r="DM218" s="64"/>
      <c r="DN218" s="63" t="s">
        <v>4429</v>
      </c>
      <c r="DO218" s="63" t="s">
        <v>4430</v>
      </c>
      <c r="DP218" s="63" t="s">
        <v>4563</v>
      </c>
      <c r="DQ218" s="64"/>
      <c r="DR218" s="64"/>
      <c r="DS218" s="64"/>
      <c r="DT218" s="64"/>
      <c r="DU218" s="64"/>
      <c r="DV218" s="65">
        <v>0.0</v>
      </c>
      <c r="DW218" s="65">
        <v>0.0</v>
      </c>
      <c r="DX218" s="65">
        <v>0.0</v>
      </c>
      <c r="DY218" s="65">
        <v>0.0</v>
      </c>
      <c r="DZ218" s="65">
        <v>1.0</v>
      </c>
      <c r="EA218" s="63" t="s">
        <v>4563</v>
      </c>
      <c r="EB218" s="64"/>
      <c r="EC218" s="64"/>
      <c r="ED218" s="64"/>
      <c r="EE218" s="64"/>
      <c r="EF218" s="64"/>
      <c r="EG218" s="65">
        <v>0.0</v>
      </c>
      <c r="EH218" s="65">
        <v>0.0</v>
      </c>
      <c r="EI218" s="65">
        <v>0.0</v>
      </c>
      <c r="EJ218" s="65">
        <v>0.0</v>
      </c>
      <c r="EK218" s="65">
        <v>1.0</v>
      </c>
      <c r="EL218" s="63" t="s">
        <v>4431</v>
      </c>
      <c r="EM218" s="63" t="s">
        <v>4432</v>
      </c>
      <c r="EN218" s="63" t="s">
        <v>4691</v>
      </c>
      <c r="EO218" s="64"/>
      <c r="EP218" s="64"/>
      <c r="EQ218" s="64"/>
      <c r="ER218" s="64"/>
      <c r="ES218" s="64"/>
      <c r="ET218" s="64"/>
      <c r="EU218" s="64"/>
      <c r="EV218" s="65">
        <v>0.0</v>
      </c>
      <c r="EW218" s="65">
        <v>1.0</v>
      </c>
      <c r="EX218" s="65">
        <v>0.0</v>
      </c>
      <c r="EY218" s="65">
        <v>0.0</v>
      </c>
      <c r="EZ218" s="65">
        <v>0.0</v>
      </c>
      <c r="FA218" s="65">
        <v>0.0</v>
      </c>
      <c r="FB218" s="65">
        <v>0.0</v>
      </c>
      <c r="FC218" s="63" t="s">
        <v>132</v>
      </c>
      <c r="FD218" s="63" t="s">
        <v>4461</v>
      </c>
      <c r="FE218" s="64"/>
      <c r="FF218" s="64"/>
      <c r="FG218" s="64"/>
      <c r="FH218" s="65">
        <v>0.0</v>
      </c>
      <c r="FI218" s="65">
        <v>1.0</v>
      </c>
      <c r="FJ218" s="65">
        <v>0.0</v>
      </c>
      <c r="FK218" s="63" t="s">
        <v>9260</v>
      </c>
      <c r="FL218" s="164" t="s">
        <v>9261</v>
      </c>
      <c r="FM218" s="63" t="s">
        <v>35</v>
      </c>
      <c r="FN218" s="63" t="s">
        <v>4495</v>
      </c>
      <c r="FO218" s="65">
        <v>1.0</v>
      </c>
      <c r="FP218" s="65">
        <v>0.0</v>
      </c>
      <c r="FQ218" s="65">
        <v>0.0</v>
      </c>
      <c r="FR218" s="65">
        <v>0.0</v>
      </c>
      <c r="FS218" s="65">
        <v>0.0</v>
      </c>
      <c r="FT218" s="65">
        <v>0.0</v>
      </c>
      <c r="FU218" s="65">
        <v>0.0</v>
      </c>
      <c r="FV218" s="65">
        <v>0.0</v>
      </c>
      <c r="FW218" s="63" t="s">
        <v>35</v>
      </c>
      <c r="FX218" s="63" t="s">
        <v>132</v>
      </c>
      <c r="FY218" s="65">
        <v>0.0</v>
      </c>
      <c r="FZ218" s="65">
        <v>1.0</v>
      </c>
      <c r="GA218" s="65">
        <v>0.0</v>
      </c>
      <c r="GB218" s="63" t="s">
        <v>2007</v>
      </c>
      <c r="GC218" s="64"/>
      <c r="GD218" s="64"/>
      <c r="GE218" s="64"/>
      <c r="GF218" s="64"/>
      <c r="GG218" s="64"/>
      <c r="GH218" s="64"/>
      <c r="GI218" s="65">
        <v>0.0</v>
      </c>
      <c r="GJ218" s="65">
        <v>0.0</v>
      </c>
      <c r="GK218" s="65">
        <v>0.0</v>
      </c>
      <c r="GL218" s="65">
        <v>0.0</v>
      </c>
      <c r="GM218" s="65">
        <v>1.0</v>
      </c>
      <c r="GN218" s="65">
        <v>0.0</v>
      </c>
      <c r="GO218" s="63" t="s">
        <v>564</v>
      </c>
      <c r="GP218" s="64"/>
      <c r="GQ218" s="64"/>
      <c r="GR218" s="64"/>
      <c r="GS218" s="64"/>
      <c r="GT218" s="65">
        <v>1.0</v>
      </c>
      <c r="GU218" s="65">
        <v>0.0</v>
      </c>
      <c r="GV218" s="65">
        <v>0.0</v>
      </c>
      <c r="GW218" s="64"/>
      <c r="GX218" s="65">
        <v>0.0</v>
      </c>
      <c r="GY218" s="63" t="s">
        <v>4474</v>
      </c>
      <c r="GZ218" s="63" t="s">
        <v>564</v>
      </c>
      <c r="HA218" s="64"/>
      <c r="HB218" s="64"/>
      <c r="HC218" s="64"/>
      <c r="HD218" s="64"/>
      <c r="HE218" s="65">
        <v>1.0</v>
      </c>
      <c r="HF218" s="65">
        <v>0.0</v>
      </c>
      <c r="HG218" s="65">
        <v>0.0</v>
      </c>
      <c r="HH218" s="65">
        <v>0.0</v>
      </c>
      <c r="HI218" s="63" t="s">
        <v>5073</v>
      </c>
      <c r="HJ218" s="65">
        <v>0.0</v>
      </c>
      <c r="HK218" s="65">
        <v>0.0</v>
      </c>
      <c r="HL218" s="65">
        <v>0.0</v>
      </c>
      <c r="HM218" s="65">
        <v>1.0</v>
      </c>
      <c r="HN218" s="64"/>
      <c r="HO218" s="63" t="s">
        <v>132</v>
      </c>
      <c r="HP218" s="65">
        <v>0.0</v>
      </c>
      <c r="HQ218" s="63" t="s">
        <v>4593</v>
      </c>
      <c r="HR218" s="65">
        <v>2.0</v>
      </c>
      <c r="HS218" s="63" t="s">
        <v>3228</v>
      </c>
      <c r="HT218" s="64"/>
      <c r="HU218" s="64"/>
      <c r="HV218" s="63" t="s">
        <v>9262</v>
      </c>
      <c r="HW218" s="63" t="s">
        <v>9263</v>
      </c>
      <c r="HX218" s="63" t="s">
        <v>3195</v>
      </c>
      <c r="HY218" s="63">
        <v>4.3268402E7</v>
      </c>
      <c r="HZ218" s="63" t="s">
        <v>4437</v>
      </c>
      <c r="IA218" s="65">
        <v>0.0</v>
      </c>
      <c r="IB218" s="65">
        <v>0.0</v>
      </c>
      <c r="IC218" s="65">
        <v>0.0</v>
      </c>
      <c r="ID218" s="65">
        <v>0.0</v>
      </c>
      <c r="IE218" s="65">
        <v>0.0</v>
      </c>
      <c r="IF218" s="65">
        <v>1.0</v>
      </c>
      <c r="IG218" s="65">
        <v>0.0</v>
      </c>
      <c r="IH218" s="64"/>
      <c r="II218" s="64"/>
      <c r="IJ218" s="64"/>
      <c r="IK218" s="64"/>
      <c r="IL218" s="64"/>
      <c r="IM218" s="64"/>
      <c r="IN218" s="64"/>
      <c r="IO218" s="64"/>
      <c r="IP218" s="64"/>
      <c r="IQ218" s="63" t="s">
        <v>132</v>
      </c>
      <c r="IR218" s="63" t="s">
        <v>9264</v>
      </c>
      <c r="IS218" s="65">
        <v>3.0</v>
      </c>
      <c r="IT218" s="63" t="s">
        <v>5428</v>
      </c>
      <c r="IU218" s="64"/>
      <c r="IV218" s="63" t="s">
        <v>9265</v>
      </c>
      <c r="IW218" s="164" t="s">
        <v>9266</v>
      </c>
      <c r="IX218" s="64"/>
      <c r="IY218" s="64"/>
      <c r="IZ218" s="63" t="s">
        <v>9267</v>
      </c>
      <c r="JA218" s="164" t="s">
        <v>9268</v>
      </c>
      <c r="JB218" s="64"/>
      <c r="JC218" s="64"/>
      <c r="JD218" s="64"/>
      <c r="JE218" s="63" t="s">
        <v>9269</v>
      </c>
      <c r="JF218" s="64"/>
      <c r="JG218" s="64"/>
      <c r="JH218" s="64"/>
      <c r="JI218" s="64"/>
      <c r="JJ218" s="64"/>
      <c r="JK218" s="64"/>
      <c r="JL218" s="64"/>
      <c r="JM218" s="64"/>
      <c r="JN218" s="64"/>
      <c r="JO218" s="64"/>
      <c r="JP218" s="64"/>
      <c r="JQ218" s="64"/>
      <c r="JR218" s="64"/>
      <c r="JS218" s="64"/>
      <c r="JT218" s="64"/>
      <c r="JU218" s="64"/>
      <c r="JV218" s="64"/>
      <c r="JW218" s="64"/>
      <c r="JX218" s="64"/>
      <c r="JY218" s="64"/>
      <c r="JZ218" s="64"/>
      <c r="KA218" s="64"/>
      <c r="KB218" s="64"/>
      <c r="KC218" s="64"/>
      <c r="KD218" s="64"/>
      <c r="KE218" s="64"/>
      <c r="KF218" s="64"/>
      <c r="KG218" s="64"/>
      <c r="KH218" s="64"/>
      <c r="KI218" s="64"/>
      <c r="KJ218" s="64"/>
      <c r="KK218" s="65">
        <v>5.35247958E8</v>
      </c>
      <c r="KL218" s="63" t="s">
        <v>9270</v>
      </c>
      <c r="KM218" s="163">
        <v>45340.0</v>
      </c>
      <c r="KN218" s="64"/>
      <c r="KO218" s="64"/>
      <c r="KP218" s="63" t="s">
        <v>4442</v>
      </c>
      <c r="KQ218" s="64"/>
      <c r="KR218" s="63" t="s">
        <v>6404</v>
      </c>
      <c r="KS218" s="64"/>
      <c r="KT218" s="65">
        <v>217.0</v>
      </c>
    </row>
    <row r="219" hidden="1">
      <c r="A219" s="163">
        <v>45340.0</v>
      </c>
      <c r="B219" s="163">
        <v>45340.0</v>
      </c>
      <c r="C219" s="63" t="s">
        <v>9271</v>
      </c>
      <c r="D219" s="63" t="s">
        <v>9272</v>
      </c>
      <c r="E219" s="63">
        <v>3.207226245E9</v>
      </c>
      <c r="F219" s="63" t="s">
        <v>4408</v>
      </c>
      <c r="G219" s="63" t="s">
        <v>4409</v>
      </c>
      <c r="H219" s="63" t="s">
        <v>79</v>
      </c>
      <c r="I219" s="63" t="s">
        <v>4410</v>
      </c>
      <c r="J219" s="63" t="s">
        <v>9273</v>
      </c>
      <c r="K219" s="65">
        <v>6.316675</v>
      </c>
      <c r="L219" s="65">
        <v>-75.581881</v>
      </c>
      <c r="M219" s="65">
        <v>1811.30505</v>
      </c>
      <c r="N219" s="65">
        <v>95.0</v>
      </c>
      <c r="O219" s="63" t="s">
        <v>9274</v>
      </c>
      <c r="P219" s="65">
        <v>3.117057815E9</v>
      </c>
      <c r="Q219" s="63" t="s">
        <v>3232</v>
      </c>
      <c r="R219" s="64"/>
      <c r="S219" s="63" t="s">
        <v>9275</v>
      </c>
      <c r="T219" s="164" t="s">
        <v>9276</v>
      </c>
      <c r="U219" s="63" t="s">
        <v>9277</v>
      </c>
      <c r="V219" s="164" t="s">
        <v>9278</v>
      </c>
      <c r="W219" s="63" t="s">
        <v>9279</v>
      </c>
      <c r="X219" s="164" t="s">
        <v>9280</v>
      </c>
      <c r="Y219" s="65">
        <v>4.0</v>
      </c>
      <c r="Z219" s="65">
        <v>1.0</v>
      </c>
      <c r="AA219" s="63" t="s">
        <v>4509</v>
      </c>
      <c r="AB219" s="63" t="s">
        <v>132</v>
      </c>
      <c r="AC219" s="63" t="s">
        <v>132</v>
      </c>
      <c r="AD219" s="63" t="s">
        <v>132</v>
      </c>
      <c r="AE219" s="63" t="s">
        <v>216</v>
      </c>
      <c r="AF219" s="65">
        <v>4.0</v>
      </c>
      <c r="AG219" s="63" t="s">
        <v>2007</v>
      </c>
      <c r="AH219" s="65">
        <v>1.0</v>
      </c>
      <c r="AI219" s="65">
        <v>1.0</v>
      </c>
      <c r="AJ219" s="65">
        <v>2.0</v>
      </c>
      <c r="AK219" s="63" t="s">
        <v>2007</v>
      </c>
      <c r="AL219" s="63" t="s">
        <v>2007</v>
      </c>
      <c r="AM219" s="65">
        <v>1.0</v>
      </c>
      <c r="AN219" s="63" t="s">
        <v>4485</v>
      </c>
      <c r="AO219" s="63" t="s">
        <v>4581</v>
      </c>
      <c r="AP219" s="63" t="s">
        <v>4420</v>
      </c>
      <c r="AQ219" s="64"/>
      <c r="AR219" s="63" t="s">
        <v>4421</v>
      </c>
      <c r="AS219" s="63" t="s">
        <v>132</v>
      </c>
      <c r="AT219" s="64"/>
      <c r="AU219" s="63" t="s">
        <v>132</v>
      </c>
      <c r="AV219" s="63" t="s">
        <v>4606</v>
      </c>
      <c r="AW219" s="63" t="s">
        <v>4561</v>
      </c>
      <c r="AX219" s="63" t="s">
        <v>132</v>
      </c>
      <c r="AY219" s="64"/>
      <c r="AZ219" s="64"/>
      <c r="BA219" s="64"/>
      <c r="BB219" s="65">
        <v>0.0</v>
      </c>
      <c r="BC219" s="65">
        <v>1.0</v>
      </c>
      <c r="BD219" s="65">
        <v>0.0</v>
      </c>
      <c r="BE219" s="63" t="s">
        <v>4868</v>
      </c>
      <c r="BF219" s="166">
        <v>45689.0</v>
      </c>
      <c r="BG219" s="65">
        <v>68.0</v>
      </c>
      <c r="BH219" s="63" t="s">
        <v>4459</v>
      </c>
      <c r="BI219" s="63" t="s">
        <v>4461</v>
      </c>
      <c r="BJ219" s="63" t="s">
        <v>4739</v>
      </c>
      <c r="BK219" s="65">
        <v>0.0</v>
      </c>
      <c r="BL219" s="65">
        <v>0.0</v>
      </c>
      <c r="BM219" s="65">
        <v>0.0</v>
      </c>
      <c r="BN219" s="65">
        <v>0.0</v>
      </c>
      <c r="BO219" s="65">
        <v>1.0</v>
      </c>
      <c r="BP219" s="65">
        <v>1.0</v>
      </c>
      <c r="BQ219" s="65">
        <v>0.0</v>
      </c>
      <c r="BR219" s="64"/>
      <c r="BS219" s="64"/>
      <c r="BT219" s="63" t="s">
        <v>4460</v>
      </c>
      <c r="BU219" s="63" t="s">
        <v>4488</v>
      </c>
      <c r="BV219" s="65">
        <v>0.0</v>
      </c>
      <c r="BW219" s="65">
        <v>0.0</v>
      </c>
      <c r="BX219" s="65">
        <v>1.0</v>
      </c>
      <c r="BY219" s="63" t="s">
        <v>9281</v>
      </c>
      <c r="BZ219" s="63" t="s">
        <v>4460</v>
      </c>
      <c r="CA219" s="63" t="s">
        <v>4689</v>
      </c>
      <c r="CB219" s="65">
        <v>0.0</v>
      </c>
      <c r="CC219" s="65">
        <v>0.0</v>
      </c>
      <c r="CD219" s="65">
        <v>1.0</v>
      </c>
      <c r="CE219" s="65">
        <v>0.0</v>
      </c>
      <c r="CF219" s="65">
        <v>0.0</v>
      </c>
      <c r="CG219" s="65">
        <v>0.0</v>
      </c>
      <c r="CH219" s="65">
        <v>0.0</v>
      </c>
      <c r="CI219" s="65">
        <v>0.0</v>
      </c>
      <c r="CJ219" s="63" t="s">
        <v>9282</v>
      </c>
      <c r="CK219" s="63" t="s">
        <v>216</v>
      </c>
      <c r="CL219" s="65">
        <v>0.0</v>
      </c>
      <c r="CM219" s="65">
        <v>0.0</v>
      </c>
      <c r="CN219" s="65">
        <v>0.0</v>
      </c>
      <c r="CO219" s="65">
        <v>0.0</v>
      </c>
      <c r="CP219" s="65">
        <v>0.0</v>
      </c>
      <c r="CQ219" s="65">
        <v>1.0</v>
      </c>
      <c r="CR219" s="65">
        <v>0.0</v>
      </c>
      <c r="CS219" s="65">
        <v>0.0</v>
      </c>
      <c r="CT219" s="64"/>
      <c r="CU219" s="63" t="s">
        <v>4427</v>
      </c>
      <c r="CV219" s="64"/>
      <c r="CW219" s="64"/>
      <c r="CX219" s="63" t="s">
        <v>4514</v>
      </c>
      <c r="CY219" s="65">
        <v>0.0</v>
      </c>
      <c r="CZ219" s="65">
        <v>0.0</v>
      </c>
      <c r="DA219" s="65">
        <v>0.0</v>
      </c>
      <c r="DB219" s="65">
        <v>0.0</v>
      </c>
      <c r="DC219" s="65">
        <v>0.0</v>
      </c>
      <c r="DD219" s="65">
        <v>0.0</v>
      </c>
      <c r="DE219" s="65">
        <v>0.0</v>
      </c>
      <c r="DF219" s="65">
        <v>0.0</v>
      </c>
      <c r="DG219" s="64"/>
      <c r="DH219" s="64"/>
      <c r="DI219" s="64"/>
      <c r="DJ219" s="65">
        <v>1.0</v>
      </c>
      <c r="DK219" s="65">
        <v>0.0</v>
      </c>
      <c r="DL219" s="65">
        <v>0.0</v>
      </c>
      <c r="DM219" s="64"/>
      <c r="DN219" s="63" t="s">
        <v>4429</v>
      </c>
      <c r="DO219" s="63" t="s">
        <v>4430</v>
      </c>
      <c r="DP219" s="63" t="s">
        <v>4563</v>
      </c>
      <c r="DQ219" s="64"/>
      <c r="DR219" s="64"/>
      <c r="DS219" s="64"/>
      <c r="DT219" s="64"/>
      <c r="DU219" s="64"/>
      <c r="DV219" s="65">
        <v>0.0</v>
      </c>
      <c r="DW219" s="65">
        <v>0.0</v>
      </c>
      <c r="DX219" s="65">
        <v>0.0</v>
      </c>
      <c r="DY219" s="65">
        <v>0.0</v>
      </c>
      <c r="DZ219" s="65">
        <v>1.0</v>
      </c>
      <c r="EA219" s="63" t="s">
        <v>4563</v>
      </c>
      <c r="EB219" s="64"/>
      <c r="EC219" s="64"/>
      <c r="ED219" s="64"/>
      <c r="EE219" s="64"/>
      <c r="EF219" s="64"/>
      <c r="EG219" s="65">
        <v>0.0</v>
      </c>
      <c r="EH219" s="65">
        <v>0.0</v>
      </c>
      <c r="EI219" s="65">
        <v>0.0</v>
      </c>
      <c r="EJ219" s="65">
        <v>0.0</v>
      </c>
      <c r="EK219" s="65">
        <v>1.0</v>
      </c>
      <c r="EL219" s="63" t="s">
        <v>4564</v>
      </c>
      <c r="EM219" s="63" t="s">
        <v>4432</v>
      </c>
      <c r="EN219" s="63" t="s">
        <v>4494</v>
      </c>
      <c r="EO219" s="64"/>
      <c r="EP219" s="64"/>
      <c r="EQ219" s="64"/>
      <c r="ER219" s="64"/>
      <c r="ES219" s="64"/>
      <c r="ET219" s="64"/>
      <c r="EU219" s="64"/>
      <c r="EV219" s="65">
        <v>1.0</v>
      </c>
      <c r="EW219" s="65">
        <v>0.0</v>
      </c>
      <c r="EX219" s="65">
        <v>0.0</v>
      </c>
      <c r="EY219" s="65">
        <v>0.0</v>
      </c>
      <c r="EZ219" s="65">
        <v>0.0</v>
      </c>
      <c r="FA219" s="65">
        <v>0.0</v>
      </c>
      <c r="FB219" s="65">
        <v>0.0</v>
      </c>
      <c r="FC219" s="64"/>
      <c r="FD219" s="63" t="s">
        <v>4461</v>
      </c>
      <c r="FE219" s="64"/>
      <c r="FF219" s="64"/>
      <c r="FG219" s="64"/>
      <c r="FH219" s="65">
        <v>0.0</v>
      </c>
      <c r="FI219" s="65">
        <v>1.0</v>
      </c>
      <c r="FJ219" s="65">
        <v>0.0</v>
      </c>
      <c r="FK219" s="63" t="s">
        <v>9283</v>
      </c>
      <c r="FL219" s="164" t="s">
        <v>9284</v>
      </c>
      <c r="FM219" s="63" t="s">
        <v>35</v>
      </c>
      <c r="FN219" s="63" t="s">
        <v>4495</v>
      </c>
      <c r="FO219" s="65">
        <v>1.0</v>
      </c>
      <c r="FP219" s="65">
        <v>0.0</v>
      </c>
      <c r="FQ219" s="65">
        <v>0.0</v>
      </c>
      <c r="FR219" s="65">
        <v>0.0</v>
      </c>
      <c r="FS219" s="65">
        <v>0.0</v>
      </c>
      <c r="FT219" s="65">
        <v>0.0</v>
      </c>
      <c r="FU219" s="65">
        <v>0.0</v>
      </c>
      <c r="FV219" s="65">
        <v>0.0</v>
      </c>
      <c r="FW219" s="63" t="s">
        <v>132</v>
      </c>
      <c r="FX219" s="63" t="s">
        <v>132</v>
      </c>
      <c r="FY219" s="65">
        <v>0.0</v>
      </c>
      <c r="FZ219" s="65">
        <v>1.0</v>
      </c>
      <c r="GA219" s="65">
        <v>0.0</v>
      </c>
      <c r="GB219" s="63" t="s">
        <v>2007</v>
      </c>
      <c r="GC219" s="64"/>
      <c r="GD219" s="64"/>
      <c r="GE219" s="64"/>
      <c r="GF219" s="64"/>
      <c r="GG219" s="64"/>
      <c r="GH219" s="64"/>
      <c r="GI219" s="65">
        <v>0.0</v>
      </c>
      <c r="GJ219" s="65">
        <v>0.0</v>
      </c>
      <c r="GK219" s="65">
        <v>0.0</v>
      </c>
      <c r="GL219" s="65">
        <v>0.0</v>
      </c>
      <c r="GM219" s="65">
        <v>1.0</v>
      </c>
      <c r="GN219" s="65">
        <v>0.0</v>
      </c>
      <c r="GO219" s="63" t="s">
        <v>564</v>
      </c>
      <c r="GP219" s="64"/>
      <c r="GQ219" s="64"/>
      <c r="GR219" s="64"/>
      <c r="GS219" s="64"/>
      <c r="GT219" s="65">
        <v>1.0</v>
      </c>
      <c r="GU219" s="65">
        <v>0.0</v>
      </c>
      <c r="GV219" s="65">
        <v>0.0</v>
      </c>
      <c r="GW219" s="64"/>
      <c r="GX219" s="65">
        <v>0.0</v>
      </c>
      <c r="GY219" s="63" t="s">
        <v>4474</v>
      </c>
      <c r="GZ219" s="63" t="s">
        <v>564</v>
      </c>
      <c r="HA219" s="64"/>
      <c r="HB219" s="64"/>
      <c r="HC219" s="64"/>
      <c r="HD219" s="64"/>
      <c r="HE219" s="65">
        <v>1.0</v>
      </c>
      <c r="HF219" s="65">
        <v>0.0</v>
      </c>
      <c r="HG219" s="65">
        <v>0.0</v>
      </c>
      <c r="HH219" s="65">
        <v>0.0</v>
      </c>
      <c r="HI219" s="63" t="s">
        <v>4519</v>
      </c>
      <c r="HJ219" s="65">
        <v>1.0</v>
      </c>
      <c r="HK219" s="65">
        <v>0.0</v>
      </c>
      <c r="HL219" s="65">
        <v>0.0</v>
      </c>
      <c r="HM219" s="65">
        <v>0.0</v>
      </c>
      <c r="HN219" s="64"/>
      <c r="HO219" s="63" t="s">
        <v>132</v>
      </c>
      <c r="HP219" s="65">
        <v>105000.0</v>
      </c>
      <c r="HQ219" s="63" t="s">
        <v>9285</v>
      </c>
      <c r="HR219" s="65">
        <v>1.0</v>
      </c>
      <c r="HS219" s="63" t="s">
        <v>3233</v>
      </c>
      <c r="HT219" s="64"/>
      <c r="HU219" s="64"/>
      <c r="HV219" s="63" t="s">
        <v>9286</v>
      </c>
      <c r="HW219" s="63" t="s">
        <v>9287</v>
      </c>
      <c r="HX219" s="63" t="s">
        <v>9288</v>
      </c>
      <c r="HY219" s="63">
        <v>1.046954173E9</v>
      </c>
      <c r="HZ219" s="63" t="s">
        <v>4437</v>
      </c>
      <c r="IA219" s="65">
        <v>0.0</v>
      </c>
      <c r="IB219" s="65">
        <v>0.0</v>
      </c>
      <c r="IC219" s="65">
        <v>0.0</v>
      </c>
      <c r="ID219" s="65">
        <v>0.0</v>
      </c>
      <c r="IE219" s="65">
        <v>0.0</v>
      </c>
      <c r="IF219" s="65">
        <v>1.0</v>
      </c>
      <c r="IG219" s="65">
        <v>0.0</v>
      </c>
      <c r="IH219" s="64"/>
      <c r="II219" s="64"/>
      <c r="IJ219" s="64"/>
      <c r="IK219" s="64"/>
      <c r="IL219" s="64"/>
      <c r="IM219" s="64"/>
      <c r="IN219" s="64"/>
      <c r="IO219" s="64"/>
      <c r="IP219" s="64"/>
      <c r="IQ219" s="64"/>
      <c r="IR219" s="165">
        <v>30000.0</v>
      </c>
      <c r="IS219" s="65">
        <v>4.0</v>
      </c>
      <c r="IT219" s="63" t="s">
        <v>5428</v>
      </c>
      <c r="IU219" s="64"/>
      <c r="IV219" s="63" t="s">
        <v>9289</v>
      </c>
      <c r="IW219" s="164" t="s">
        <v>9290</v>
      </c>
      <c r="IX219" s="64"/>
      <c r="IY219" s="64"/>
      <c r="IZ219" s="63" t="s">
        <v>9291</v>
      </c>
      <c r="JA219" s="164" t="s">
        <v>9292</v>
      </c>
      <c r="JB219" s="64"/>
      <c r="JC219" s="64"/>
      <c r="JD219" s="64"/>
      <c r="JE219" s="63" t="s">
        <v>9293</v>
      </c>
      <c r="JF219" s="64"/>
      <c r="JG219" s="64"/>
      <c r="JH219" s="64"/>
      <c r="JI219" s="64"/>
      <c r="JJ219" s="64"/>
      <c r="JK219" s="64"/>
      <c r="JL219" s="64"/>
      <c r="JM219" s="64"/>
      <c r="JN219" s="64"/>
      <c r="JO219" s="64"/>
      <c r="JP219" s="64"/>
      <c r="JQ219" s="64"/>
      <c r="JR219" s="64"/>
      <c r="JS219" s="64"/>
      <c r="JT219" s="64"/>
      <c r="JU219" s="64"/>
      <c r="JV219" s="64"/>
      <c r="JW219" s="64"/>
      <c r="JX219" s="64"/>
      <c r="JY219" s="64"/>
      <c r="JZ219" s="64"/>
      <c r="KA219" s="64"/>
      <c r="KB219" s="64"/>
      <c r="KC219" s="64"/>
      <c r="KD219" s="64"/>
      <c r="KE219" s="64"/>
      <c r="KF219" s="64"/>
      <c r="KG219" s="64"/>
      <c r="KH219" s="64"/>
      <c r="KI219" s="64"/>
      <c r="KJ219" s="64"/>
      <c r="KK219" s="65">
        <v>5.35250048E8</v>
      </c>
      <c r="KL219" s="63" t="s">
        <v>9294</v>
      </c>
      <c r="KM219" s="163">
        <v>45340.0</v>
      </c>
      <c r="KN219" s="64"/>
      <c r="KO219" s="64"/>
      <c r="KP219" s="63" t="s">
        <v>4442</v>
      </c>
      <c r="KQ219" s="64"/>
      <c r="KR219" s="63" t="s">
        <v>6404</v>
      </c>
      <c r="KS219" s="64"/>
      <c r="KT219" s="65">
        <v>218.0</v>
      </c>
    </row>
    <row r="220" hidden="1">
      <c r="A220" s="163">
        <v>45340.0</v>
      </c>
      <c r="B220" s="163">
        <v>45340.0</v>
      </c>
      <c r="C220" s="63" t="s">
        <v>9295</v>
      </c>
      <c r="D220" s="63" t="s">
        <v>9296</v>
      </c>
      <c r="E220" s="63">
        <v>3.107537833E9</v>
      </c>
      <c r="F220" s="63" t="s">
        <v>4408</v>
      </c>
      <c r="G220" s="63" t="s">
        <v>4409</v>
      </c>
      <c r="H220" s="63" t="s">
        <v>79</v>
      </c>
      <c r="I220" s="63" t="s">
        <v>2297</v>
      </c>
      <c r="J220" s="63" t="s">
        <v>9297</v>
      </c>
      <c r="K220" s="65">
        <v>6.317903</v>
      </c>
      <c r="L220" s="65">
        <v>-75.578638</v>
      </c>
      <c r="M220" s="65">
        <v>1819.300049</v>
      </c>
      <c r="N220" s="65">
        <v>1.20599997</v>
      </c>
      <c r="O220" s="63" t="s">
        <v>1731</v>
      </c>
      <c r="P220" s="65">
        <v>3.215985163E9</v>
      </c>
      <c r="Q220" s="63" t="s">
        <v>1730</v>
      </c>
      <c r="R220" s="64"/>
      <c r="S220" s="63" t="s">
        <v>9298</v>
      </c>
      <c r="T220" s="164" t="s">
        <v>9299</v>
      </c>
      <c r="U220" s="63" t="s">
        <v>9300</v>
      </c>
      <c r="V220" s="164" t="s">
        <v>9301</v>
      </c>
      <c r="W220" s="63" t="s">
        <v>9302</v>
      </c>
      <c r="X220" s="164" t="s">
        <v>9303</v>
      </c>
      <c r="Y220" s="65">
        <v>1.0</v>
      </c>
      <c r="Z220" s="65">
        <v>1.0</v>
      </c>
      <c r="AA220" s="63" t="s">
        <v>4484</v>
      </c>
      <c r="AB220" s="63" t="s">
        <v>132</v>
      </c>
      <c r="AC220" s="63" t="s">
        <v>132</v>
      </c>
      <c r="AD220" s="63" t="s">
        <v>35</v>
      </c>
      <c r="AE220" s="63" t="s">
        <v>216</v>
      </c>
      <c r="AF220" s="65">
        <v>1.0</v>
      </c>
      <c r="AG220" s="63" t="s">
        <v>2007</v>
      </c>
      <c r="AH220" s="63" t="s">
        <v>2007</v>
      </c>
      <c r="AI220" s="63" t="s">
        <v>2007</v>
      </c>
      <c r="AJ220" s="63" t="s">
        <v>2007</v>
      </c>
      <c r="AK220" s="63" t="s">
        <v>2007</v>
      </c>
      <c r="AL220" s="65">
        <v>1.0</v>
      </c>
      <c r="AM220" s="65">
        <v>1.0</v>
      </c>
      <c r="AN220" s="63" t="s">
        <v>4485</v>
      </c>
      <c r="AO220" s="63" t="s">
        <v>4581</v>
      </c>
      <c r="AP220" s="63" t="s">
        <v>4582</v>
      </c>
      <c r="AQ220" s="64"/>
      <c r="AR220" s="63" t="s">
        <v>4421</v>
      </c>
      <c r="AS220" s="63" t="s">
        <v>35</v>
      </c>
      <c r="AT220" s="63" t="s">
        <v>9304</v>
      </c>
      <c r="AU220" s="63" t="s">
        <v>35</v>
      </c>
      <c r="AV220" s="63" t="s">
        <v>4606</v>
      </c>
      <c r="AW220" s="63" t="s">
        <v>4561</v>
      </c>
      <c r="AX220" s="63" t="s">
        <v>132</v>
      </c>
      <c r="AY220" s="64"/>
      <c r="AZ220" s="64"/>
      <c r="BA220" s="64"/>
      <c r="BB220" s="65">
        <v>0.0</v>
      </c>
      <c r="BC220" s="65">
        <v>1.0</v>
      </c>
      <c r="BD220" s="65">
        <v>0.0</v>
      </c>
      <c r="BE220" s="63" t="s">
        <v>4096</v>
      </c>
      <c r="BF220" s="166">
        <v>45689.0</v>
      </c>
      <c r="BG220" s="65">
        <v>18.0</v>
      </c>
      <c r="BH220" s="63" t="s">
        <v>4096</v>
      </c>
      <c r="BI220" s="63" t="s">
        <v>4460</v>
      </c>
      <c r="BJ220" s="63" t="s">
        <v>4424</v>
      </c>
      <c r="BK220" s="65">
        <v>0.0</v>
      </c>
      <c r="BL220" s="65">
        <v>1.0</v>
      </c>
      <c r="BM220" s="65">
        <v>0.0</v>
      </c>
      <c r="BN220" s="65">
        <v>0.0</v>
      </c>
      <c r="BO220" s="65">
        <v>0.0</v>
      </c>
      <c r="BP220" s="65">
        <v>0.0</v>
      </c>
      <c r="BQ220" s="65">
        <v>0.0</v>
      </c>
      <c r="BR220" s="64"/>
      <c r="BS220" s="64"/>
      <c r="BT220" s="63" t="s">
        <v>4460</v>
      </c>
      <c r="BU220" s="63" t="s">
        <v>4424</v>
      </c>
      <c r="BV220" s="65">
        <v>0.0</v>
      </c>
      <c r="BW220" s="65">
        <v>1.0</v>
      </c>
      <c r="BX220" s="65">
        <v>0.0</v>
      </c>
      <c r="BY220" s="63" t="s">
        <v>132</v>
      </c>
      <c r="BZ220" s="63" t="s">
        <v>4460</v>
      </c>
      <c r="CA220" s="63" t="s">
        <v>216</v>
      </c>
      <c r="CB220" s="65">
        <v>0.0</v>
      </c>
      <c r="CC220" s="65">
        <v>0.0</v>
      </c>
      <c r="CD220" s="65">
        <v>0.0</v>
      </c>
      <c r="CE220" s="65">
        <v>0.0</v>
      </c>
      <c r="CF220" s="65">
        <v>0.0</v>
      </c>
      <c r="CG220" s="65">
        <v>1.0</v>
      </c>
      <c r="CH220" s="65">
        <v>0.0</v>
      </c>
      <c r="CI220" s="65">
        <v>0.0</v>
      </c>
      <c r="CJ220" s="64"/>
      <c r="CK220" s="63" t="s">
        <v>6414</v>
      </c>
      <c r="CL220" s="65">
        <v>0.0</v>
      </c>
      <c r="CM220" s="65">
        <v>0.0</v>
      </c>
      <c r="CN220" s="65">
        <v>1.0</v>
      </c>
      <c r="CO220" s="65">
        <v>0.0</v>
      </c>
      <c r="CP220" s="65">
        <v>0.0</v>
      </c>
      <c r="CQ220" s="65">
        <v>0.0</v>
      </c>
      <c r="CR220" s="65">
        <v>1.0</v>
      </c>
      <c r="CS220" s="65">
        <v>0.0</v>
      </c>
      <c r="CT220" s="63" t="s">
        <v>9305</v>
      </c>
      <c r="CU220" s="63" t="s">
        <v>4427</v>
      </c>
      <c r="CV220" s="64"/>
      <c r="CW220" s="64"/>
      <c r="CX220" s="63" t="s">
        <v>4514</v>
      </c>
      <c r="CY220" s="65">
        <v>0.0</v>
      </c>
      <c r="CZ220" s="65">
        <v>0.0</v>
      </c>
      <c r="DA220" s="65">
        <v>0.0</v>
      </c>
      <c r="DB220" s="65">
        <v>0.0</v>
      </c>
      <c r="DC220" s="65">
        <v>0.0</v>
      </c>
      <c r="DD220" s="65">
        <v>0.0</v>
      </c>
      <c r="DE220" s="65">
        <v>0.0</v>
      </c>
      <c r="DF220" s="65">
        <v>0.0</v>
      </c>
      <c r="DG220" s="64"/>
      <c r="DH220" s="64"/>
      <c r="DI220" s="64"/>
      <c r="DJ220" s="65">
        <v>1.0</v>
      </c>
      <c r="DK220" s="65">
        <v>0.0</v>
      </c>
      <c r="DL220" s="65">
        <v>0.0</v>
      </c>
      <c r="DM220" s="64"/>
      <c r="DN220" s="63" t="s">
        <v>4429</v>
      </c>
      <c r="DO220" s="63" t="s">
        <v>4430</v>
      </c>
      <c r="DP220" s="63" t="s">
        <v>541</v>
      </c>
      <c r="DQ220" s="64"/>
      <c r="DR220" s="64"/>
      <c r="DS220" s="64"/>
      <c r="DT220" s="64"/>
      <c r="DU220" s="64"/>
      <c r="DV220" s="65">
        <v>0.0</v>
      </c>
      <c r="DW220" s="65">
        <v>1.0</v>
      </c>
      <c r="DX220" s="65">
        <v>0.0</v>
      </c>
      <c r="DY220" s="65">
        <v>0.0</v>
      </c>
      <c r="DZ220" s="65">
        <v>0.0</v>
      </c>
      <c r="EA220" s="63" t="s">
        <v>541</v>
      </c>
      <c r="EB220" s="64"/>
      <c r="EC220" s="64"/>
      <c r="ED220" s="64"/>
      <c r="EE220" s="64"/>
      <c r="EF220" s="64"/>
      <c r="EG220" s="65">
        <v>0.0</v>
      </c>
      <c r="EH220" s="65">
        <v>1.0</v>
      </c>
      <c r="EI220" s="65">
        <v>0.0</v>
      </c>
      <c r="EJ220" s="65">
        <v>0.0</v>
      </c>
      <c r="EK220" s="65">
        <v>0.0</v>
      </c>
      <c r="EL220" s="63" t="s">
        <v>4431</v>
      </c>
      <c r="EM220" s="63" t="s">
        <v>4432</v>
      </c>
      <c r="EN220" s="63" t="s">
        <v>4433</v>
      </c>
      <c r="EO220" s="64"/>
      <c r="EP220" s="64"/>
      <c r="EQ220" s="64"/>
      <c r="ER220" s="64"/>
      <c r="ES220" s="64"/>
      <c r="ET220" s="64"/>
      <c r="EU220" s="64"/>
      <c r="EV220" s="65">
        <v>0.0</v>
      </c>
      <c r="EW220" s="65">
        <v>0.0</v>
      </c>
      <c r="EX220" s="65">
        <v>0.0</v>
      </c>
      <c r="EY220" s="65">
        <v>0.0</v>
      </c>
      <c r="EZ220" s="65">
        <v>1.0</v>
      </c>
      <c r="FA220" s="65">
        <v>0.0</v>
      </c>
      <c r="FB220" s="65">
        <v>0.0</v>
      </c>
      <c r="FC220" s="63" t="s">
        <v>132</v>
      </c>
      <c r="FD220" s="63" t="s">
        <v>4461</v>
      </c>
      <c r="FE220" s="64"/>
      <c r="FF220" s="64"/>
      <c r="FG220" s="64"/>
      <c r="FH220" s="65">
        <v>0.0</v>
      </c>
      <c r="FI220" s="65">
        <v>1.0</v>
      </c>
      <c r="FJ220" s="65">
        <v>0.0</v>
      </c>
      <c r="FK220" s="64"/>
      <c r="FL220" s="64"/>
      <c r="FM220" s="63" t="s">
        <v>132</v>
      </c>
      <c r="FN220" s="63" t="s">
        <v>4436</v>
      </c>
      <c r="FO220" s="65">
        <v>0.0</v>
      </c>
      <c r="FP220" s="65">
        <v>0.0</v>
      </c>
      <c r="FQ220" s="65">
        <v>0.0</v>
      </c>
      <c r="FR220" s="65">
        <v>0.0</v>
      </c>
      <c r="FS220" s="65">
        <v>1.0</v>
      </c>
      <c r="FT220" s="65">
        <v>0.0</v>
      </c>
      <c r="FU220" s="65">
        <v>0.0</v>
      </c>
      <c r="FV220" s="65">
        <v>0.0</v>
      </c>
      <c r="FW220" s="63" t="s">
        <v>132</v>
      </c>
      <c r="FX220" s="63" t="s">
        <v>132</v>
      </c>
      <c r="FY220" s="65">
        <v>0.0</v>
      </c>
      <c r="FZ220" s="65">
        <v>1.0</v>
      </c>
      <c r="GA220" s="65">
        <v>0.0</v>
      </c>
      <c r="GB220" s="63" t="s">
        <v>2007</v>
      </c>
      <c r="GC220" s="64"/>
      <c r="GD220" s="64"/>
      <c r="GE220" s="64"/>
      <c r="GF220" s="64"/>
      <c r="GG220" s="64"/>
      <c r="GH220" s="64"/>
      <c r="GI220" s="65">
        <v>0.0</v>
      </c>
      <c r="GJ220" s="65">
        <v>0.0</v>
      </c>
      <c r="GK220" s="65">
        <v>0.0</v>
      </c>
      <c r="GL220" s="65">
        <v>0.0</v>
      </c>
      <c r="GM220" s="65">
        <v>1.0</v>
      </c>
      <c r="GN220" s="65">
        <v>0.0</v>
      </c>
      <c r="GO220" s="63" t="s">
        <v>132</v>
      </c>
      <c r="GP220" s="64"/>
      <c r="GQ220" s="64"/>
      <c r="GR220" s="64"/>
      <c r="GS220" s="64"/>
      <c r="GT220" s="65">
        <v>0.0</v>
      </c>
      <c r="GU220" s="65">
        <v>1.0</v>
      </c>
      <c r="GV220" s="65">
        <v>0.0</v>
      </c>
      <c r="GW220" s="64"/>
      <c r="GX220" s="65">
        <v>0.0</v>
      </c>
      <c r="GY220" s="63" t="s">
        <v>4518</v>
      </c>
      <c r="GZ220" s="63" t="s">
        <v>132</v>
      </c>
      <c r="HA220" s="64"/>
      <c r="HB220" s="64"/>
      <c r="HC220" s="64"/>
      <c r="HD220" s="64"/>
      <c r="HE220" s="65">
        <v>0.0</v>
      </c>
      <c r="HF220" s="65">
        <v>1.0</v>
      </c>
      <c r="HG220" s="65">
        <v>0.0</v>
      </c>
      <c r="HH220" s="65">
        <v>0.0</v>
      </c>
      <c r="HI220" s="63" t="s">
        <v>4519</v>
      </c>
      <c r="HJ220" s="65">
        <v>1.0</v>
      </c>
      <c r="HK220" s="65">
        <v>0.0</v>
      </c>
      <c r="HL220" s="65">
        <v>0.0</v>
      </c>
      <c r="HM220" s="65">
        <v>0.0</v>
      </c>
      <c r="HN220" s="64"/>
      <c r="HO220" s="63" t="s">
        <v>132</v>
      </c>
      <c r="HP220" s="64"/>
      <c r="HQ220" s="63" t="s">
        <v>8045</v>
      </c>
      <c r="HR220" s="65">
        <v>3.0</v>
      </c>
      <c r="HS220" s="64"/>
      <c r="HT220" s="64"/>
      <c r="HU220" s="64"/>
      <c r="HV220" s="63" t="s">
        <v>9306</v>
      </c>
      <c r="HW220" s="63" t="s">
        <v>3234</v>
      </c>
      <c r="HX220" s="63" t="s">
        <v>9307</v>
      </c>
      <c r="HY220" s="63">
        <v>2.6317393E7</v>
      </c>
      <c r="HZ220" s="63" t="s">
        <v>4437</v>
      </c>
      <c r="IA220" s="65">
        <v>0.0</v>
      </c>
      <c r="IB220" s="65">
        <v>0.0</v>
      </c>
      <c r="IC220" s="65">
        <v>0.0</v>
      </c>
      <c r="ID220" s="65">
        <v>0.0</v>
      </c>
      <c r="IE220" s="65">
        <v>0.0</v>
      </c>
      <c r="IF220" s="65">
        <v>1.0</v>
      </c>
      <c r="IG220" s="65">
        <v>0.0</v>
      </c>
      <c r="IH220" s="64"/>
      <c r="II220" s="64"/>
      <c r="IJ220" s="64"/>
      <c r="IK220" s="64"/>
      <c r="IL220" s="64"/>
      <c r="IM220" s="64"/>
      <c r="IN220" s="64"/>
      <c r="IO220" s="64"/>
      <c r="IP220" s="64"/>
      <c r="IQ220" s="64"/>
      <c r="IR220" s="63">
        <v>30000.0</v>
      </c>
      <c r="IS220" s="65">
        <v>1.0</v>
      </c>
      <c r="IT220" s="63" t="s">
        <v>5287</v>
      </c>
      <c r="IU220" s="64"/>
      <c r="IV220" s="63" t="s">
        <v>9308</v>
      </c>
      <c r="IW220" s="164" t="s">
        <v>9309</v>
      </c>
      <c r="IX220" s="64"/>
      <c r="IY220" s="64"/>
      <c r="IZ220" s="63" t="s">
        <v>9310</v>
      </c>
      <c r="JA220" s="164" t="s">
        <v>9311</v>
      </c>
      <c r="JB220" s="64"/>
      <c r="JC220" s="64"/>
      <c r="JD220" s="64"/>
      <c r="JE220" s="63" t="s">
        <v>132</v>
      </c>
      <c r="JF220" s="64"/>
      <c r="JG220" s="64"/>
      <c r="JH220" s="64"/>
      <c r="JI220" s="64"/>
      <c r="JJ220" s="64"/>
      <c r="JK220" s="64"/>
      <c r="JL220" s="64"/>
      <c r="JM220" s="64"/>
      <c r="JN220" s="64"/>
      <c r="JO220" s="64"/>
      <c r="JP220" s="64"/>
      <c r="JQ220" s="64"/>
      <c r="JR220" s="64"/>
      <c r="JS220" s="64"/>
      <c r="JT220" s="64"/>
      <c r="JU220" s="64"/>
      <c r="JV220" s="64"/>
      <c r="JW220" s="64"/>
      <c r="JX220" s="64"/>
      <c r="JY220" s="64"/>
      <c r="JZ220" s="64"/>
      <c r="KA220" s="64"/>
      <c r="KB220" s="64"/>
      <c r="KC220" s="64"/>
      <c r="KD220" s="64"/>
      <c r="KE220" s="64"/>
      <c r="KF220" s="64"/>
      <c r="KG220" s="64"/>
      <c r="KH220" s="64"/>
      <c r="KI220" s="64"/>
      <c r="KJ220" s="64"/>
      <c r="KK220" s="65">
        <v>5.35250999E8</v>
      </c>
      <c r="KL220" s="63" t="s">
        <v>9312</v>
      </c>
      <c r="KM220" s="163">
        <v>45340.0</v>
      </c>
      <c r="KN220" s="64"/>
      <c r="KO220" s="64"/>
      <c r="KP220" s="63" t="s">
        <v>4442</v>
      </c>
      <c r="KQ220" s="64"/>
      <c r="KR220" s="63" t="s">
        <v>6404</v>
      </c>
      <c r="KS220" s="64"/>
      <c r="KT220" s="65">
        <v>219.0</v>
      </c>
    </row>
    <row r="221" hidden="1">
      <c r="A221" s="163">
        <v>45340.0</v>
      </c>
      <c r="B221" s="163">
        <v>45340.0</v>
      </c>
      <c r="C221" s="63" t="s">
        <v>8956</v>
      </c>
      <c r="D221" s="63" t="s">
        <v>9313</v>
      </c>
      <c r="E221" s="63">
        <v>3.148389903E9</v>
      </c>
      <c r="F221" s="63" t="s">
        <v>4408</v>
      </c>
      <c r="G221" s="63" t="s">
        <v>4409</v>
      </c>
      <c r="H221" s="63" t="s">
        <v>30</v>
      </c>
      <c r="I221" s="63" t="s">
        <v>9126</v>
      </c>
      <c r="J221" s="63" t="s">
        <v>9314</v>
      </c>
      <c r="K221" s="65">
        <v>6.320851</v>
      </c>
      <c r="L221" s="65">
        <v>-75.582013</v>
      </c>
      <c r="M221" s="65">
        <v>1879.440188</v>
      </c>
      <c r="N221" s="65">
        <v>35.0</v>
      </c>
      <c r="O221" s="63" t="s">
        <v>2768</v>
      </c>
      <c r="P221" s="65">
        <v>3.23451327E9</v>
      </c>
      <c r="Q221" s="63" t="s">
        <v>199</v>
      </c>
      <c r="R221" s="64"/>
      <c r="S221" s="63" t="s">
        <v>9315</v>
      </c>
      <c r="T221" s="164" t="s">
        <v>9316</v>
      </c>
      <c r="U221" s="64"/>
      <c r="V221" s="64"/>
      <c r="W221" s="64"/>
      <c r="X221" s="64"/>
      <c r="Y221" s="65">
        <v>2.0</v>
      </c>
      <c r="Z221" s="65">
        <v>1.0</v>
      </c>
      <c r="AA221" s="63" t="s">
        <v>4454</v>
      </c>
      <c r="AB221" s="63" t="s">
        <v>35</v>
      </c>
      <c r="AC221" s="63" t="s">
        <v>132</v>
      </c>
      <c r="AD221" s="63" t="s">
        <v>35</v>
      </c>
      <c r="AE221" s="63" t="s">
        <v>216</v>
      </c>
      <c r="AF221" s="65">
        <v>2.0</v>
      </c>
      <c r="AG221" s="63" t="s">
        <v>2007</v>
      </c>
      <c r="AH221" s="63" t="s">
        <v>2007</v>
      </c>
      <c r="AI221" s="63" t="s">
        <v>2007</v>
      </c>
      <c r="AJ221" s="65">
        <v>1.0</v>
      </c>
      <c r="AK221" s="65">
        <v>1.0</v>
      </c>
      <c r="AL221" s="63" t="s">
        <v>2007</v>
      </c>
      <c r="AM221" s="65">
        <v>1.0</v>
      </c>
      <c r="AN221" s="63" t="s">
        <v>4510</v>
      </c>
      <c r="AO221" s="63" t="s">
        <v>4456</v>
      </c>
      <c r="AP221" s="63" t="s">
        <v>4420</v>
      </c>
      <c r="AQ221" s="64"/>
      <c r="AR221" s="63" t="s">
        <v>4421</v>
      </c>
      <c r="AS221" s="63" t="s">
        <v>132</v>
      </c>
      <c r="AT221" s="64"/>
      <c r="AU221" s="63" t="s">
        <v>132</v>
      </c>
      <c r="AV221" s="63" t="s">
        <v>4096</v>
      </c>
      <c r="AW221" s="63" t="s">
        <v>4423</v>
      </c>
      <c r="AX221" s="63" t="s">
        <v>132</v>
      </c>
      <c r="AY221" s="64"/>
      <c r="AZ221" s="64"/>
      <c r="BA221" s="64"/>
      <c r="BB221" s="65">
        <v>0.0</v>
      </c>
      <c r="BC221" s="65">
        <v>1.0</v>
      </c>
      <c r="BD221" s="65">
        <v>0.0</v>
      </c>
      <c r="BE221" s="63" t="s">
        <v>4096</v>
      </c>
      <c r="BF221" s="63" t="s">
        <v>4096</v>
      </c>
      <c r="BG221" s="65">
        <v>28.0</v>
      </c>
      <c r="BH221" s="63" t="s">
        <v>4096</v>
      </c>
      <c r="BI221" s="63" t="s">
        <v>4425</v>
      </c>
      <c r="BJ221" s="63" t="s">
        <v>4437</v>
      </c>
      <c r="BK221" s="65">
        <v>0.0</v>
      </c>
      <c r="BL221" s="65">
        <v>0.0</v>
      </c>
      <c r="BM221" s="65">
        <v>0.0</v>
      </c>
      <c r="BN221" s="65">
        <v>0.0</v>
      </c>
      <c r="BO221" s="65">
        <v>0.0</v>
      </c>
      <c r="BP221" s="65">
        <v>0.0</v>
      </c>
      <c r="BQ221" s="65">
        <v>1.0</v>
      </c>
      <c r="BR221" s="64"/>
      <c r="BS221" s="64"/>
      <c r="BT221" s="63" t="s">
        <v>4425</v>
      </c>
      <c r="BU221" s="64"/>
      <c r="BV221" s="64"/>
      <c r="BW221" s="64"/>
      <c r="BX221" s="64"/>
      <c r="BY221" s="64"/>
      <c r="BZ221" s="63" t="s">
        <v>4425</v>
      </c>
      <c r="CA221" s="63" t="s">
        <v>4096</v>
      </c>
      <c r="CB221" s="65">
        <v>0.0</v>
      </c>
      <c r="CC221" s="65">
        <v>0.0</v>
      </c>
      <c r="CD221" s="65">
        <v>0.0</v>
      </c>
      <c r="CE221" s="65">
        <v>0.0</v>
      </c>
      <c r="CF221" s="65">
        <v>0.0</v>
      </c>
      <c r="CG221" s="65">
        <v>0.0</v>
      </c>
      <c r="CH221" s="65">
        <v>1.0</v>
      </c>
      <c r="CI221" s="65">
        <v>0.0</v>
      </c>
      <c r="CJ221" s="64"/>
      <c r="CK221" s="63" t="s">
        <v>4649</v>
      </c>
      <c r="CL221" s="65">
        <v>1.0</v>
      </c>
      <c r="CM221" s="65">
        <v>0.0</v>
      </c>
      <c r="CN221" s="65">
        <v>0.0</v>
      </c>
      <c r="CO221" s="65">
        <v>0.0</v>
      </c>
      <c r="CP221" s="65">
        <v>0.0</v>
      </c>
      <c r="CQ221" s="65">
        <v>0.0</v>
      </c>
      <c r="CR221" s="65">
        <v>0.0</v>
      </c>
      <c r="CS221" s="65">
        <v>0.0</v>
      </c>
      <c r="CT221" s="63" t="s">
        <v>9317</v>
      </c>
      <c r="CU221" s="63" t="s">
        <v>4513</v>
      </c>
      <c r="CV221" s="63" t="s">
        <v>5837</v>
      </c>
      <c r="CW221" s="64"/>
      <c r="CX221" s="63" t="s">
        <v>4493</v>
      </c>
      <c r="CY221" s="65">
        <v>1.0</v>
      </c>
      <c r="CZ221" s="65">
        <v>0.0</v>
      </c>
      <c r="DA221" s="65">
        <v>0.0</v>
      </c>
      <c r="DB221" s="65">
        <v>0.0</v>
      </c>
      <c r="DC221" s="65">
        <v>0.0</v>
      </c>
      <c r="DD221" s="65">
        <v>0.0</v>
      </c>
      <c r="DE221" s="65">
        <v>0.0</v>
      </c>
      <c r="DF221" s="65">
        <v>0.0</v>
      </c>
      <c r="DG221" s="64"/>
      <c r="DH221" s="64"/>
      <c r="DI221" s="64"/>
      <c r="DJ221" s="65">
        <v>0.0</v>
      </c>
      <c r="DK221" s="65">
        <v>0.0</v>
      </c>
      <c r="DL221" s="65">
        <v>0.0</v>
      </c>
      <c r="DM221" s="64"/>
      <c r="DN221" s="63" t="s">
        <v>4429</v>
      </c>
      <c r="DO221" s="63" t="s">
        <v>4430</v>
      </c>
      <c r="DP221" s="63" t="s">
        <v>4563</v>
      </c>
      <c r="DQ221" s="64"/>
      <c r="DR221" s="64"/>
      <c r="DS221" s="64"/>
      <c r="DT221" s="64"/>
      <c r="DU221" s="64"/>
      <c r="DV221" s="65">
        <v>0.0</v>
      </c>
      <c r="DW221" s="65">
        <v>0.0</v>
      </c>
      <c r="DX221" s="65">
        <v>0.0</v>
      </c>
      <c r="DY221" s="65">
        <v>0.0</v>
      </c>
      <c r="DZ221" s="65">
        <v>1.0</v>
      </c>
      <c r="EA221" s="63" t="s">
        <v>4563</v>
      </c>
      <c r="EB221" s="64"/>
      <c r="EC221" s="64"/>
      <c r="ED221" s="64"/>
      <c r="EE221" s="64"/>
      <c r="EF221" s="64"/>
      <c r="EG221" s="65">
        <v>0.0</v>
      </c>
      <c r="EH221" s="65">
        <v>0.0</v>
      </c>
      <c r="EI221" s="65">
        <v>0.0</v>
      </c>
      <c r="EJ221" s="65">
        <v>0.0</v>
      </c>
      <c r="EK221" s="65">
        <v>1.0</v>
      </c>
      <c r="EL221" s="63" t="s">
        <v>4564</v>
      </c>
      <c r="EM221" s="63" t="s">
        <v>4432</v>
      </c>
      <c r="EN221" s="63" t="s">
        <v>4670</v>
      </c>
      <c r="EO221" s="64"/>
      <c r="EP221" s="64"/>
      <c r="EQ221" s="64"/>
      <c r="ER221" s="64"/>
      <c r="ES221" s="64"/>
      <c r="ET221" s="64"/>
      <c r="EU221" s="64"/>
      <c r="EV221" s="65">
        <v>0.0</v>
      </c>
      <c r="EW221" s="65">
        <v>0.0</v>
      </c>
      <c r="EX221" s="65">
        <v>0.0</v>
      </c>
      <c r="EY221" s="65">
        <v>0.0</v>
      </c>
      <c r="EZ221" s="65">
        <v>0.0</v>
      </c>
      <c r="FA221" s="65">
        <v>1.0</v>
      </c>
      <c r="FB221" s="65">
        <v>0.0</v>
      </c>
      <c r="FC221" s="64"/>
      <c r="FD221" s="63" t="s">
        <v>4425</v>
      </c>
      <c r="FE221" s="64"/>
      <c r="FF221" s="64"/>
      <c r="FG221" s="64"/>
      <c r="FH221" s="65">
        <v>0.0</v>
      </c>
      <c r="FI221" s="65">
        <v>0.0</v>
      </c>
      <c r="FJ221" s="65">
        <v>1.0</v>
      </c>
      <c r="FK221" s="64"/>
      <c r="FL221" s="64"/>
      <c r="FM221" s="63" t="s">
        <v>4437</v>
      </c>
      <c r="FN221" s="64"/>
      <c r="FO221" s="64"/>
      <c r="FP221" s="64"/>
      <c r="FQ221" s="64"/>
      <c r="FR221" s="64"/>
      <c r="FS221" s="64"/>
      <c r="FT221" s="64"/>
      <c r="FU221" s="64"/>
      <c r="FV221" s="64"/>
      <c r="FW221" s="63" t="s">
        <v>4437</v>
      </c>
      <c r="FX221" s="63" t="s">
        <v>132</v>
      </c>
      <c r="FY221" s="65">
        <v>0.0</v>
      </c>
      <c r="FZ221" s="65">
        <v>1.0</v>
      </c>
      <c r="GA221" s="65">
        <v>0.0</v>
      </c>
      <c r="GB221" s="63" t="s">
        <v>2007</v>
      </c>
      <c r="GC221" s="64"/>
      <c r="GD221" s="64"/>
      <c r="GE221" s="64"/>
      <c r="GF221" s="64"/>
      <c r="GG221" s="64"/>
      <c r="GH221" s="64"/>
      <c r="GI221" s="65">
        <v>0.0</v>
      </c>
      <c r="GJ221" s="65">
        <v>0.0</v>
      </c>
      <c r="GK221" s="65">
        <v>0.0</v>
      </c>
      <c r="GL221" s="65">
        <v>0.0</v>
      </c>
      <c r="GM221" s="65">
        <v>1.0</v>
      </c>
      <c r="GN221" s="65">
        <v>0.0</v>
      </c>
      <c r="GO221" s="63" t="s">
        <v>4563</v>
      </c>
      <c r="GP221" s="64"/>
      <c r="GQ221" s="64"/>
      <c r="GR221" s="64"/>
      <c r="GS221" s="64"/>
      <c r="GT221" s="65">
        <v>0.0</v>
      </c>
      <c r="GU221" s="65">
        <v>0.0</v>
      </c>
      <c r="GV221" s="65">
        <v>0.0</v>
      </c>
      <c r="GW221" s="64"/>
      <c r="GX221" s="65">
        <v>1.0</v>
      </c>
      <c r="GY221" s="63" t="s">
        <v>4437</v>
      </c>
      <c r="GZ221" s="63" t="s">
        <v>4437</v>
      </c>
      <c r="HA221" s="64"/>
      <c r="HB221" s="64"/>
      <c r="HC221" s="64"/>
      <c r="HD221" s="64"/>
      <c r="HE221" s="65">
        <v>0.0</v>
      </c>
      <c r="HF221" s="65">
        <v>0.0</v>
      </c>
      <c r="HG221" s="65">
        <v>1.0</v>
      </c>
      <c r="HH221" s="65">
        <v>0.0</v>
      </c>
      <c r="HI221" s="64"/>
      <c r="HJ221" s="64"/>
      <c r="HK221" s="64"/>
      <c r="HL221" s="64"/>
      <c r="HM221" s="64"/>
      <c r="HN221" s="64"/>
      <c r="HO221" s="64"/>
      <c r="HP221" s="64"/>
      <c r="HQ221" s="64"/>
      <c r="HR221" s="65">
        <v>2.0</v>
      </c>
      <c r="HS221" s="63" t="s">
        <v>3236</v>
      </c>
      <c r="HT221" s="64"/>
      <c r="HU221" s="64"/>
      <c r="HV221" s="63" t="s">
        <v>9318</v>
      </c>
      <c r="HW221" s="63" t="s">
        <v>2768</v>
      </c>
      <c r="HX221" s="63" t="s">
        <v>2602</v>
      </c>
      <c r="HY221" s="63">
        <v>4.3910453E7</v>
      </c>
      <c r="HZ221" s="63" t="s">
        <v>5602</v>
      </c>
      <c r="IA221" s="65">
        <v>1.0</v>
      </c>
      <c r="IB221" s="65">
        <v>0.0</v>
      </c>
      <c r="IC221" s="65">
        <v>0.0</v>
      </c>
      <c r="ID221" s="65">
        <v>0.0</v>
      </c>
      <c r="IE221" s="65">
        <v>0.0</v>
      </c>
      <c r="IF221" s="65">
        <v>0.0</v>
      </c>
      <c r="IG221" s="65">
        <v>0.0</v>
      </c>
      <c r="IH221" s="64"/>
      <c r="II221" s="64"/>
      <c r="IJ221" s="64"/>
      <c r="IK221" s="64"/>
      <c r="IL221" s="64"/>
      <c r="IM221" s="64"/>
      <c r="IN221" s="64"/>
      <c r="IO221" s="64"/>
      <c r="IP221" s="64"/>
      <c r="IQ221" s="64"/>
      <c r="IR221" s="64"/>
      <c r="IS221" s="63" t="s">
        <v>4096</v>
      </c>
      <c r="IT221" s="63" t="s">
        <v>4096</v>
      </c>
      <c r="IU221" s="64"/>
      <c r="IV221" s="64"/>
      <c r="IW221" s="64"/>
      <c r="IX221" s="64"/>
      <c r="IY221" s="64"/>
      <c r="IZ221" s="64"/>
      <c r="JA221" s="64"/>
      <c r="JB221" s="64"/>
      <c r="JC221" s="64"/>
      <c r="JD221" s="64"/>
      <c r="JE221" s="64"/>
      <c r="JF221" s="64"/>
      <c r="JG221" s="64"/>
      <c r="JH221" s="64"/>
      <c r="JI221" s="64"/>
      <c r="JJ221" s="64"/>
      <c r="JK221" s="64"/>
      <c r="JL221" s="64"/>
      <c r="JM221" s="64"/>
      <c r="JN221" s="64"/>
      <c r="JO221" s="64"/>
      <c r="JP221" s="64"/>
      <c r="JQ221" s="64"/>
      <c r="JR221" s="64"/>
      <c r="JS221" s="64"/>
      <c r="JT221" s="64"/>
      <c r="JU221" s="64"/>
      <c r="JV221" s="64"/>
      <c r="JW221" s="64"/>
      <c r="JX221" s="64"/>
      <c r="JY221" s="64"/>
      <c r="JZ221" s="64"/>
      <c r="KA221" s="64"/>
      <c r="KB221" s="64"/>
      <c r="KC221" s="64"/>
      <c r="KD221" s="64"/>
      <c r="KE221" s="64"/>
      <c r="KF221" s="64"/>
      <c r="KG221" s="64"/>
      <c r="KH221" s="64"/>
      <c r="KI221" s="64"/>
      <c r="KJ221" s="64"/>
      <c r="KK221" s="65">
        <v>5.35251755E8</v>
      </c>
      <c r="KL221" s="63" t="s">
        <v>9319</v>
      </c>
      <c r="KM221" s="163">
        <v>45340.0</v>
      </c>
      <c r="KN221" s="64"/>
      <c r="KO221" s="64"/>
      <c r="KP221" s="63" t="s">
        <v>4442</v>
      </c>
      <c r="KQ221" s="64"/>
      <c r="KR221" s="63" t="s">
        <v>6404</v>
      </c>
      <c r="KS221" s="64"/>
      <c r="KT221" s="65">
        <v>220.0</v>
      </c>
    </row>
    <row r="222" hidden="1">
      <c r="A222" s="163">
        <v>45340.0</v>
      </c>
      <c r="B222" s="163">
        <v>45340.0</v>
      </c>
      <c r="C222" s="63" t="s">
        <v>9320</v>
      </c>
      <c r="D222" s="63" t="s">
        <v>9321</v>
      </c>
      <c r="E222" s="63">
        <v>3.213854932E9</v>
      </c>
      <c r="F222" s="63" t="s">
        <v>4408</v>
      </c>
      <c r="G222" s="63" t="s">
        <v>4409</v>
      </c>
      <c r="H222" s="63" t="s">
        <v>79</v>
      </c>
      <c r="I222" s="63" t="s">
        <v>2297</v>
      </c>
      <c r="J222" s="64"/>
      <c r="K222" s="64"/>
      <c r="L222" s="64"/>
      <c r="M222" s="64"/>
      <c r="N222" s="64"/>
      <c r="O222" s="63" t="s">
        <v>9322</v>
      </c>
      <c r="P222" s="65">
        <v>3.107175497E9</v>
      </c>
      <c r="Q222" s="63" t="s">
        <v>3239</v>
      </c>
      <c r="R222" s="64"/>
      <c r="S222" s="63" t="s">
        <v>9323</v>
      </c>
      <c r="T222" s="164" t="s">
        <v>9324</v>
      </c>
      <c r="U222" s="63" t="s">
        <v>9325</v>
      </c>
      <c r="V222" s="164" t="s">
        <v>9326</v>
      </c>
      <c r="W222" s="63" t="s">
        <v>9327</v>
      </c>
      <c r="X222" s="164" t="s">
        <v>9328</v>
      </c>
      <c r="Y222" s="65">
        <v>2.0</v>
      </c>
      <c r="Z222" s="65">
        <v>1.0</v>
      </c>
      <c r="AA222" s="63" t="s">
        <v>4509</v>
      </c>
      <c r="AB222" s="63" t="s">
        <v>132</v>
      </c>
      <c r="AC222" s="63" t="s">
        <v>132</v>
      </c>
      <c r="AD222" s="63" t="s">
        <v>132</v>
      </c>
      <c r="AE222" s="65">
        <v>1.0</v>
      </c>
      <c r="AF222" s="65">
        <v>1.0</v>
      </c>
      <c r="AG222" s="63" t="s">
        <v>2007</v>
      </c>
      <c r="AH222" s="63" t="s">
        <v>2007</v>
      </c>
      <c r="AI222" s="63" t="s">
        <v>2007</v>
      </c>
      <c r="AJ222" s="65">
        <v>1.0</v>
      </c>
      <c r="AK222" s="65">
        <v>1.0</v>
      </c>
      <c r="AL222" s="63" t="s">
        <v>2007</v>
      </c>
      <c r="AM222" s="65">
        <v>1.0</v>
      </c>
      <c r="AN222" s="63" t="s">
        <v>4418</v>
      </c>
      <c r="AO222" s="63" t="s">
        <v>4456</v>
      </c>
      <c r="AP222" s="63" t="s">
        <v>4582</v>
      </c>
      <c r="AQ222" s="64"/>
      <c r="AR222" s="63" t="s">
        <v>4421</v>
      </c>
      <c r="AS222" s="63" t="s">
        <v>35</v>
      </c>
      <c r="AT222" s="63" t="s">
        <v>9329</v>
      </c>
      <c r="AU222" s="63" t="s">
        <v>132</v>
      </c>
      <c r="AV222" s="63" t="s">
        <v>4458</v>
      </c>
      <c r="AW222" s="63" t="s">
        <v>4561</v>
      </c>
      <c r="AX222" s="63" t="s">
        <v>132</v>
      </c>
      <c r="AY222" s="64"/>
      <c r="AZ222" s="64"/>
      <c r="BA222" s="64"/>
      <c r="BB222" s="65">
        <v>0.0</v>
      </c>
      <c r="BC222" s="65">
        <v>1.0</v>
      </c>
      <c r="BD222" s="65">
        <v>0.0</v>
      </c>
      <c r="BE222" s="65">
        <v>2.0</v>
      </c>
      <c r="BF222" s="166">
        <v>45689.0</v>
      </c>
      <c r="BG222" s="65">
        <v>71.0</v>
      </c>
      <c r="BH222" s="63" t="s">
        <v>4459</v>
      </c>
      <c r="BI222" s="63" t="s">
        <v>4425</v>
      </c>
      <c r="BJ222" s="63" t="s">
        <v>4424</v>
      </c>
      <c r="BK222" s="65">
        <v>0.0</v>
      </c>
      <c r="BL222" s="65">
        <v>1.0</v>
      </c>
      <c r="BM222" s="65">
        <v>0.0</v>
      </c>
      <c r="BN222" s="65">
        <v>0.0</v>
      </c>
      <c r="BO222" s="65">
        <v>0.0</v>
      </c>
      <c r="BP222" s="65">
        <v>0.0</v>
      </c>
      <c r="BQ222" s="65">
        <v>0.0</v>
      </c>
      <c r="BR222" s="64"/>
      <c r="BS222" s="64"/>
      <c r="BT222" s="63" t="s">
        <v>4425</v>
      </c>
      <c r="BU222" s="63" t="s">
        <v>4424</v>
      </c>
      <c r="BV222" s="65">
        <v>0.0</v>
      </c>
      <c r="BW222" s="65">
        <v>1.0</v>
      </c>
      <c r="BX222" s="65">
        <v>0.0</v>
      </c>
      <c r="BY222" s="63" t="s">
        <v>5638</v>
      </c>
      <c r="BZ222" s="63" t="s">
        <v>4425</v>
      </c>
      <c r="CA222" s="63" t="s">
        <v>4489</v>
      </c>
      <c r="CB222" s="65">
        <v>0.0</v>
      </c>
      <c r="CC222" s="65">
        <v>1.0</v>
      </c>
      <c r="CD222" s="65">
        <v>1.0</v>
      </c>
      <c r="CE222" s="65">
        <v>0.0</v>
      </c>
      <c r="CF222" s="65">
        <v>1.0</v>
      </c>
      <c r="CG222" s="65">
        <v>0.0</v>
      </c>
      <c r="CH222" s="65">
        <v>0.0</v>
      </c>
      <c r="CI222" s="65">
        <v>0.0</v>
      </c>
      <c r="CJ222" s="63" t="s">
        <v>216</v>
      </c>
      <c r="CK222" s="63" t="s">
        <v>216</v>
      </c>
      <c r="CL222" s="65">
        <v>0.0</v>
      </c>
      <c r="CM222" s="65">
        <v>0.0</v>
      </c>
      <c r="CN222" s="65">
        <v>0.0</v>
      </c>
      <c r="CO222" s="65">
        <v>0.0</v>
      </c>
      <c r="CP222" s="65">
        <v>0.0</v>
      </c>
      <c r="CQ222" s="65">
        <v>1.0</v>
      </c>
      <c r="CR222" s="65">
        <v>0.0</v>
      </c>
      <c r="CS222" s="65">
        <v>0.0</v>
      </c>
      <c r="CT222" s="64"/>
      <c r="CU222" s="63" t="s">
        <v>4427</v>
      </c>
      <c r="CV222" s="64"/>
      <c r="CW222" s="64"/>
      <c r="CX222" s="63" t="s">
        <v>4514</v>
      </c>
      <c r="CY222" s="65">
        <v>0.0</v>
      </c>
      <c r="CZ222" s="65">
        <v>0.0</v>
      </c>
      <c r="DA222" s="65">
        <v>0.0</v>
      </c>
      <c r="DB222" s="65">
        <v>0.0</v>
      </c>
      <c r="DC222" s="65">
        <v>0.0</v>
      </c>
      <c r="DD222" s="65">
        <v>0.0</v>
      </c>
      <c r="DE222" s="65">
        <v>0.0</v>
      </c>
      <c r="DF222" s="65">
        <v>0.0</v>
      </c>
      <c r="DG222" s="64"/>
      <c r="DH222" s="64"/>
      <c r="DI222" s="64"/>
      <c r="DJ222" s="65">
        <v>1.0</v>
      </c>
      <c r="DK222" s="65">
        <v>0.0</v>
      </c>
      <c r="DL222" s="65">
        <v>0.0</v>
      </c>
      <c r="DM222" s="64"/>
      <c r="DN222" s="63" t="s">
        <v>5025</v>
      </c>
      <c r="DO222" s="63" t="s">
        <v>4430</v>
      </c>
      <c r="DP222" s="63" t="s">
        <v>4430</v>
      </c>
      <c r="DQ222" s="64"/>
      <c r="DR222" s="64"/>
      <c r="DS222" s="64"/>
      <c r="DT222" s="64"/>
      <c r="DU222" s="64"/>
      <c r="DV222" s="65">
        <v>1.0</v>
      </c>
      <c r="DW222" s="65">
        <v>0.0</v>
      </c>
      <c r="DX222" s="65">
        <v>0.0</v>
      </c>
      <c r="DY222" s="65">
        <v>0.0</v>
      </c>
      <c r="DZ222" s="65">
        <v>0.0</v>
      </c>
      <c r="EA222" s="63" t="s">
        <v>4430</v>
      </c>
      <c r="EB222" s="64"/>
      <c r="EC222" s="64"/>
      <c r="ED222" s="64"/>
      <c r="EE222" s="64"/>
      <c r="EF222" s="64"/>
      <c r="EG222" s="65">
        <v>1.0</v>
      </c>
      <c r="EH222" s="65">
        <v>0.0</v>
      </c>
      <c r="EI222" s="65">
        <v>0.0</v>
      </c>
      <c r="EJ222" s="65">
        <v>0.0</v>
      </c>
      <c r="EK222" s="65">
        <v>0.0</v>
      </c>
      <c r="EL222" s="63" t="s">
        <v>4431</v>
      </c>
      <c r="EM222" s="63" t="s">
        <v>4432</v>
      </c>
      <c r="EN222" s="63" t="s">
        <v>4494</v>
      </c>
      <c r="EO222" s="64"/>
      <c r="EP222" s="64"/>
      <c r="EQ222" s="64"/>
      <c r="ER222" s="64"/>
      <c r="ES222" s="64"/>
      <c r="ET222" s="64"/>
      <c r="EU222" s="64"/>
      <c r="EV222" s="65">
        <v>1.0</v>
      </c>
      <c r="EW222" s="65">
        <v>0.0</v>
      </c>
      <c r="EX222" s="65">
        <v>0.0</v>
      </c>
      <c r="EY222" s="65">
        <v>0.0</v>
      </c>
      <c r="EZ222" s="65">
        <v>0.0</v>
      </c>
      <c r="FA222" s="65">
        <v>0.0</v>
      </c>
      <c r="FB222" s="65">
        <v>0.0</v>
      </c>
      <c r="FC222" s="64"/>
      <c r="FD222" s="63" t="s">
        <v>4425</v>
      </c>
      <c r="FE222" s="64"/>
      <c r="FF222" s="64"/>
      <c r="FG222" s="64"/>
      <c r="FH222" s="65">
        <v>0.0</v>
      </c>
      <c r="FI222" s="65">
        <v>0.0</v>
      </c>
      <c r="FJ222" s="65">
        <v>1.0</v>
      </c>
      <c r="FK222" s="63" t="s">
        <v>9330</v>
      </c>
      <c r="FL222" s="164" t="s">
        <v>9331</v>
      </c>
      <c r="FM222" s="63" t="s">
        <v>132</v>
      </c>
      <c r="FN222" s="63" t="s">
        <v>5086</v>
      </c>
      <c r="FO222" s="65">
        <v>0.0</v>
      </c>
      <c r="FP222" s="65">
        <v>0.0</v>
      </c>
      <c r="FQ222" s="65">
        <v>0.0</v>
      </c>
      <c r="FR222" s="65">
        <v>0.0</v>
      </c>
      <c r="FS222" s="65">
        <v>0.0</v>
      </c>
      <c r="FT222" s="65">
        <v>0.0</v>
      </c>
      <c r="FU222" s="65">
        <v>0.0</v>
      </c>
      <c r="FV222" s="65">
        <v>1.0</v>
      </c>
      <c r="FW222" s="63" t="s">
        <v>35</v>
      </c>
      <c r="FX222" s="63" t="s">
        <v>35</v>
      </c>
      <c r="FY222" s="65">
        <v>1.0</v>
      </c>
      <c r="FZ222" s="65">
        <v>0.0</v>
      </c>
      <c r="GA222" s="65">
        <v>0.0</v>
      </c>
      <c r="GB222" s="63" t="s">
        <v>4926</v>
      </c>
      <c r="GC222" s="64"/>
      <c r="GD222" s="64"/>
      <c r="GE222" s="64"/>
      <c r="GF222" s="64"/>
      <c r="GG222" s="64"/>
      <c r="GH222" s="64"/>
      <c r="GI222" s="65">
        <v>1.0</v>
      </c>
      <c r="GJ222" s="65">
        <v>0.0</v>
      </c>
      <c r="GK222" s="65">
        <v>0.0</v>
      </c>
      <c r="GL222" s="65">
        <v>0.0</v>
      </c>
      <c r="GM222" s="65">
        <v>0.0</v>
      </c>
      <c r="GN222" s="65">
        <v>0.0</v>
      </c>
      <c r="GO222" s="63" t="s">
        <v>564</v>
      </c>
      <c r="GP222" s="64"/>
      <c r="GQ222" s="64"/>
      <c r="GR222" s="64"/>
      <c r="GS222" s="64"/>
      <c r="GT222" s="65">
        <v>1.0</v>
      </c>
      <c r="GU222" s="65">
        <v>0.0</v>
      </c>
      <c r="GV222" s="65">
        <v>0.0</v>
      </c>
      <c r="GW222" s="64"/>
      <c r="GX222" s="65">
        <v>0.0</v>
      </c>
      <c r="GY222" s="63" t="s">
        <v>4474</v>
      </c>
      <c r="GZ222" s="63" t="s">
        <v>564</v>
      </c>
      <c r="HA222" s="64"/>
      <c r="HB222" s="64"/>
      <c r="HC222" s="64"/>
      <c r="HD222" s="64"/>
      <c r="HE222" s="65">
        <v>1.0</v>
      </c>
      <c r="HF222" s="65">
        <v>0.0</v>
      </c>
      <c r="HG222" s="65">
        <v>0.0</v>
      </c>
      <c r="HH222" s="65">
        <v>0.0</v>
      </c>
      <c r="HI222" s="63" t="s">
        <v>4519</v>
      </c>
      <c r="HJ222" s="65">
        <v>1.0</v>
      </c>
      <c r="HK222" s="65">
        <v>0.0</v>
      </c>
      <c r="HL222" s="65">
        <v>0.0</v>
      </c>
      <c r="HM222" s="65">
        <v>0.0</v>
      </c>
      <c r="HN222" s="64"/>
      <c r="HO222" s="63" t="s">
        <v>132</v>
      </c>
      <c r="HP222" s="65">
        <v>35000.0</v>
      </c>
      <c r="HQ222" s="63" t="s">
        <v>9332</v>
      </c>
      <c r="HR222" s="65">
        <v>2.0</v>
      </c>
      <c r="HS222" s="63" t="s">
        <v>3240</v>
      </c>
      <c r="HT222" s="64"/>
      <c r="HU222" s="64"/>
      <c r="HV222" s="63" t="s">
        <v>9333</v>
      </c>
      <c r="HW222" s="63" t="s">
        <v>9334</v>
      </c>
      <c r="HX222" s="63" t="s">
        <v>9335</v>
      </c>
      <c r="HY222" s="63">
        <v>4.3117671E7</v>
      </c>
      <c r="HZ222" s="63" t="s">
        <v>5589</v>
      </c>
      <c r="IA222" s="65">
        <v>0.0</v>
      </c>
      <c r="IB222" s="65">
        <v>0.0</v>
      </c>
      <c r="IC222" s="65">
        <v>1.0</v>
      </c>
      <c r="ID222" s="65">
        <v>0.0</v>
      </c>
      <c r="IE222" s="65">
        <v>0.0</v>
      </c>
      <c r="IF222" s="65">
        <v>0.0</v>
      </c>
      <c r="IG222" s="65">
        <v>0.0</v>
      </c>
      <c r="IH222" s="64"/>
      <c r="II222" s="64"/>
      <c r="IJ222" s="64"/>
      <c r="IK222" s="64"/>
      <c r="IL222" s="64"/>
      <c r="IM222" s="64"/>
      <c r="IN222" s="64"/>
      <c r="IO222" s="64"/>
      <c r="IP222" s="64"/>
      <c r="IQ222" s="63">
        <v>20000.0</v>
      </c>
      <c r="IR222" s="63">
        <v>25000.0</v>
      </c>
      <c r="IS222" s="65">
        <v>1.0</v>
      </c>
      <c r="IT222" s="63" t="s">
        <v>5287</v>
      </c>
      <c r="IU222" s="64"/>
      <c r="IV222" s="63" t="s">
        <v>9336</v>
      </c>
      <c r="IW222" s="164" t="s">
        <v>9337</v>
      </c>
      <c r="IX222" s="64"/>
      <c r="IY222" s="64"/>
      <c r="IZ222" s="63" t="s">
        <v>9338</v>
      </c>
      <c r="JA222" s="164" t="s">
        <v>9339</v>
      </c>
      <c r="JB222" s="64"/>
      <c r="JC222" s="64"/>
      <c r="JD222" s="64"/>
      <c r="JE222" s="63" t="s">
        <v>216</v>
      </c>
      <c r="JF222" s="64"/>
      <c r="JG222" s="64"/>
      <c r="JH222" s="64"/>
      <c r="JI222" s="64"/>
      <c r="JJ222" s="64"/>
      <c r="JK222" s="64"/>
      <c r="JL222" s="64"/>
      <c r="JM222" s="64"/>
      <c r="JN222" s="64"/>
      <c r="JO222" s="64"/>
      <c r="JP222" s="64"/>
      <c r="JQ222" s="64"/>
      <c r="JR222" s="64"/>
      <c r="JS222" s="64"/>
      <c r="JT222" s="64"/>
      <c r="JU222" s="64"/>
      <c r="JV222" s="64"/>
      <c r="JW222" s="64"/>
      <c r="JX222" s="64"/>
      <c r="JY222" s="64"/>
      <c r="JZ222" s="64"/>
      <c r="KA222" s="64"/>
      <c r="KB222" s="64"/>
      <c r="KC222" s="64"/>
      <c r="KD222" s="64"/>
      <c r="KE222" s="64"/>
      <c r="KF222" s="64"/>
      <c r="KG222" s="64"/>
      <c r="KH222" s="64"/>
      <c r="KI222" s="64"/>
      <c r="KJ222" s="64"/>
      <c r="KK222" s="65">
        <v>5.35253806E8</v>
      </c>
      <c r="KL222" s="63" t="s">
        <v>9340</v>
      </c>
      <c r="KM222" s="163">
        <v>45340.0</v>
      </c>
      <c r="KN222" s="64"/>
      <c r="KO222" s="64"/>
      <c r="KP222" s="63" t="s">
        <v>4442</v>
      </c>
      <c r="KQ222" s="64"/>
      <c r="KR222" s="63" t="s">
        <v>6404</v>
      </c>
      <c r="KS222" s="64"/>
      <c r="KT222" s="65">
        <v>221.0</v>
      </c>
    </row>
    <row r="223" hidden="1">
      <c r="A223" s="163">
        <v>45340.0</v>
      </c>
      <c r="B223" s="163">
        <v>45340.0</v>
      </c>
      <c r="C223" s="63" t="s">
        <v>9100</v>
      </c>
      <c r="D223" s="63" t="s">
        <v>9101</v>
      </c>
      <c r="E223" s="63">
        <v>3.022563871E9</v>
      </c>
      <c r="F223" s="63" t="s">
        <v>4408</v>
      </c>
      <c r="G223" s="63" t="s">
        <v>4409</v>
      </c>
      <c r="H223" s="63" t="s">
        <v>30</v>
      </c>
      <c r="I223" s="63" t="s">
        <v>493</v>
      </c>
      <c r="J223" s="63" t="s">
        <v>9341</v>
      </c>
      <c r="K223" s="65">
        <v>6.319686</v>
      </c>
      <c r="L223" s="65">
        <v>-75.582186</v>
      </c>
      <c r="M223" s="65">
        <v>1900.900024</v>
      </c>
      <c r="N223" s="65">
        <v>92.90000153</v>
      </c>
      <c r="O223" s="63" t="s">
        <v>9342</v>
      </c>
      <c r="P223" s="65">
        <v>3.116018971E9</v>
      </c>
      <c r="Q223" s="63" t="s">
        <v>3243</v>
      </c>
      <c r="R223" s="64"/>
      <c r="S223" s="63" t="s">
        <v>9343</v>
      </c>
      <c r="T223" s="164" t="s">
        <v>9344</v>
      </c>
      <c r="U223" s="63" t="s">
        <v>9345</v>
      </c>
      <c r="V223" s="164" t="s">
        <v>9346</v>
      </c>
      <c r="W223" s="63" t="s">
        <v>9347</v>
      </c>
      <c r="X223" s="164" t="s">
        <v>9348</v>
      </c>
      <c r="Y223" s="65">
        <v>2.0</v>
      </c>
      <c r="Z223" s="65">
        <v>1.0</v>
      </c>
      <c r="AA223" s="63" t="s">
        <v>4484</v>
      </c>
      <c r="AB223" s="63" t="s">
        <v>35</v>
      </c>
      <c r="AC223" s="63" t="s">
        <v>132</v>
      </c>
      <c r="AD223" s="63" t="s">
        <v>132</v>
      </c>
      <c r="AE223" s="65">
        <v>1.0</v>
      </c>
      <c r="AF223" s="65">
        <v>1.0</v>
      </c>
      <c r="AG223" s="63" t="s">
        <v>2007</v>
      </c>
      <c r="AH223" s="63" t="s">
        <v>2007</v>
      </c>
      <c r="AI223" s="63" t="s">
        <v>2007</v>
      </c>
      <c r="AJ223" s="63" t="s">
        <v>2007</v>
      </c>
      <c r="AK223" s="65">
        <v>2.0</v>
      </c>
      <c r="AL223" s="63" t="s">
        <v>2007</v>
      </c>
      <c r="AM223" s="65">
        <v>2.0</v>
      </c>
      <c r="AN223" s="63" t="s">
        <v>4418</v>
      </c>
      <c r="AO223" s="63" t="s">
        <v>4456</v>
      </c>
      <c r="AP223" s="63" t="s">
        <v>4420</v>
      </c>
      <c r="AQ223" s="64"/>
      <c r="AR223" s="63" t="s">
        <v>4421</v>
      </c>
      <c r="AS223" s="63" t="s">
        <v>132</v>
      </c>
      <c r="AT223" s="64"/>
      <c r="AU223" s="63" t="s">
        <v>35</v>
      </c>
      <c r="AV223" s="63" t="s">
        <v>4458</v>
      </c>
      <c r="AW223" s="63" t="s">
        <v>4423</v>
      </c>
      <c r="AX223" s="63" t="s">
        <v>132</v>
      </c>
      <c r="AY223" s="64"/>
      <c r="AZ223" s="64"/>
      <c r="BA223" s="64"/>
      <c r="BB223" s="65">
        <v>0.0</v>
      </c>
      <c r="BC223" s="65">
        <v>1.0</v>
      </c>
      <c r="BD223" s="65">
        <v>0.0</v>
      </c>
      <c r="BE223" s="65">
        <v>1.0</v>
      </c>
      <c r="BF223" s="166">
        <v>45689.0</v>
      </c>
      <c r="BG223" s="65">
        <v>63.0</v>
      </c>
      <c r="BH223" s="63" t="s">
        <v>4459</v>
      </c>
      <c r="BI223" s="63" t="s">
        <v>4461</v>
      </c>
      <c r="BJ223" s="63" t="s">
        <v>4564</v>
      </c>
      <c r="BK223" s="65">
        <v>0.0</v>
      </c>
      <c r="BL223" s="65">
        <v>0.0</v>
      </c>
      <c r="BM223" s="65">
        <v>0.0</v>
      </c>
      <c r="BN223" s="65">
        <v>0.0</v>
      </c>
      <c r="BO223" s="65">
        <v>1.0</v>
      </c>
      <c r="BP223" s="65">
        <v>0.0</v>
      </c>
      <c r="BQ223" s="65">
        <v>0.0</v>
      </c>
      <c r="BR223" s="64"/>
      <c r="BS223" s="64"/>
      <c r="BT223" s="63" t="s">
        <v>4461</v>
      </c>
      <c r="BU223" s="63" t="s">
        <v>4424</v>
      </c>
      <c r="BV223" s="65">
        <v>0.0</v>
      </c>
      <c r="BW223" s="65">
        <v>1.0</v>
      </c>
      <c r="BX223" s="65">
        <v>0.0</v>
      </c>
      <c r="BY223" s="63" t="s">
        <v>9349</v>
      </c>
      <c r="BZ223" s="63" t="s">
        <v>4461</v>
      </c>
      <c r="CA223" s="63" t="s">
        <v>4689</v>
      </c>
      <c r="CB223" s="65">
        <v>0.0</v>
      </c>
      <c r="CC223" s="65">
        <v>0.0</v>
      </c>
      <c r="CD223" s="65">
        <v>1.0</v>
      </c>
      <c r="CE223" s="65">
        <v>0.0</v>
      </c>
      <c r="CF223" s="65">
        <v>0.0</v>
      </c>
      <c r="CG223" s="65">
        <v>0.0</v>
      </c>
      <c r="CH223" s="65">
        <v>0.0</v>
      </c>
      <c r="CI223" s="65">
        <v>0.0</v>
      </c>
      <c r="CJ223" s="64"/>
      <c r="CK223" s="63" t="s">
        <v>216</v>
      </c>
      <c r="CL223" s="65">
        <v>0.0</v>
      </c>
      <c r="CM223" s="65">
        <v>0.0</v>
      </c>
      <c r="CN223" s="65">
        <v>0.0</v>
      </c>
      <c r="CO223" s="65">
        <v>0.0</v>
      </c>
      <c r="CP223" s="65">
        <v>0.0</v>
      </c>
      <c r="CQ223" s="65">
        <v>1.0</v>
      </c>
      <c r="CR223" s="65">
        <v>0.0</v>
      </c>
      <c r="CS223" s="65">
        <v>0.0</v>
      </c>
      <c r="CT223" s="64"/>
      <c r="CU223" s="63" t="s">
        <v>4427</v>
      </c>
      <c r="CV223" s="64"/>
      <c r="CW223" s="64"/>
      <c r="CX223" s="63" t="s">
        <v>4514</v>
      </c>
      <c r="CY223" s="65">
        <v>0.0</v>
      </c>
      <c r="CZ223" s="65">
        <v>0.0</v>
      </c>
      <c r="DA223" s="65">
        <v>0.0</v>
      </c>
      <c r="DB223" s="65">
        <v>0.0</v>
      </c>
      <c r="DC223" s="65">
        <v>0.0</v>
      </c>
      <c r="DD223" s="65">
        <v>0.0</v>
      </c>
      <c r="DE223" s="65">
        <v>0.0</v>
      </c>
      <c r="DF223" s="65">
        <v>0.0</v>
      </c>
      <c r="DG223" s="64"/>
      <c r="DH223" s="64"/>
      <c r="DI223" s="64"/>
      <c r="DJ223" s="65">
        <v>1.0</v>
      </c>
      <c r="DK223" s="65">
        <v>0.0</v>
      </c>
      <c r="DL223" s="65">
        <v>0.0</v>
      </c>
      <c r="DM223" s="64"/>
      <c r="DN223" s="63" t="s">
        <v>5044</v>
      </c>
      <c r="DO223" s="63" t="s">
        <v>4430</v>
      </c>
      <c r="DP223" s="63" t="s">
        <v>4430</v>
      </c>
      <c r="DQ223" s="64"/>
      <c r="DR223" s="64"/>
      <c r="DS223" s="64"/>
      <c r="DT223" s="64"/>
      <c r="DU223" s="64"/>
      <c r="DV223" s="65">
        <v>1.0</v>
      </c>
      <c r="DW223" s="65">
        <v>0.0</v>
      </c>
      <c r="DX223" s="65">
        <v>0.0</v>
      </c>
      <c r="DY223" s="65">
        <v>0.0</v>
      </c>
      <c r="DZ223" s="65">
        <v>0.0</v>
      </c>
      <c r="EA223" s="63" t="s">
        <v>4430</v>
      </c>
      <c r="EB223" s="64"/>
      <c r="EC223" s="64"/>
      <c r="ED223" s="64"/>
      <c r="EE223" s="64"/>
      <c r="EF223" s="64"/>
      <c r="EG223" s="65">
        <v>1.0</v>
      </c>
      <c r="EH223" s="65">
        <v>0.0</v>
      </c>
      <c r="EI223" s="65">
        <v>0.0</v>
      </c>
      <c r="EJ223" s="65">
        <v>0.0</v>
      </c>
      <c r="EK223" s="65">
        <v>0.0</v>
      </c>
      <c r="EL223" s="63" t="s">
        <v>4431</v>
      </c>
      <c r="EM223" s="63" t="s">
        <v>4432</v>
      </c>
      <c r="EN223" s="63" t="s">
        <v>4494</v>
      </c>
      <c r="EO223" s="64"/>
      <c r="EP223" s="64"/>
      <c r="EQ223" s="64"/>
      <c r="ER223" s="64"/>
      <c r="ES223" s="64"/>
      <c r="ET223" s="64"/>
      <c r="EU223" s="64"/>
      <c r="EV223" s="65">
        <v>1.0</v>
      </c>
      <c r="EW223" s="65">
        <v>0.0</v>
      </c>
      <c r="EX223" s="65">
        <v>0.0</v>
      </c>
      <c r="EY223" s="65">
        <v>0.0</v>
      </c>
      <c r="EZ223" s="65">
        <v>0.0</v>
      </c>
      <c r="FA223" s="65">
        <v>0.0</v>
      </c>
      <c r="FB223" s="65">
        <v>0.0</v>
      </c>
      <c r="FC223" s="64"/>
      <c r="FD223" s="63" t="s">
        <v>4461</v>
      </c>
      <c r="FE223" s="64"/>
      <c r="FF223" s="64"/>
      <c r="FG223" s="64"/>
      <c r="FH223" s="65">
        <v>0.0</v>
      </c>
      <c r="FI223" s="65">
        <v>1.0</v>
      </c>
      <c r="FJ223" s="65">
        <v>0.0</v>
      </c>
      <c r="FK223" s="63" t="s">
        <v>9350</v>
      </c>
      <c r="FL223" s="164" t="s">
        <v>9351</v>
      </c>
      <c r="FM223" s="63" t="s">
        <v>35</v>
      </c>
      <c r="FN223" s="63" t="s">
        <v>4495</v>
      </c>
      <c r="FO223" s="65">
        <v>1.0</v>
      </c>
      <c r="FP223" s="65">
        <v>0.0</v>
      </c>
      <c r="FQ223" s="65">
        <v>0.0</v>
      </c>
      <c r="FR223" s="65">
        <v>0.0</v>
      </c>
      <c r="FS223" s="65">
        <v>0.0</v>
      </c>
      <c r="FT223" s="65">
        <v>0.0</v>
      </c>
      <c r="FU223" s="65">
        <v>0.0</v>
      </c>
      <c r="FV223" s="65">
        <v>0.0</v>
      </c>
      <c r="FW223" s="63" t="s">
        <v>35</v>
      </c>
      <c r="FX223" s="63" t="s">
        <v>132</v>
      </c>
      <c r="FY223" s="65">
        <v>0.0</v>
      </c>
      <c r="FZ223" s="65">
        <v>1.0</v>
      </c>
      <c r="GA223" s="65">
        <v>0.0</v>
      </c>
      <c r="GB223" s="63" t="s">
        <v>4926</v>
      </c>
      <c r="GC223" s="64"/>
      <c r="GD223" s="64"/>
      <c r="GE223" s="64"/>
      <c r="GF223" s="64"/>
      <c r="GG223" s="64"/>
      <c r="GH223" s="64"/>
      <c r="GI223" s="65">
        <v>1.0</v>
      </c>
      <c r="GJ223" s="65">
        <v>0.0</v>
      </c>
      <c r="GK223" s="65">
        <v>0.0</v>
      </c>
      <c r="GL223" s="65">
        <v>0.0</v>
      </c>
      <c r="GM223" s="65">
        <v>0.0</v>
      </c>
      <c r="GN223" s="65">
        <v>0.0</v>
      </c>
      <c r="GO223" s="63" t="s">
        <v>4563</v>
      </c>
      <c r="GP223" s="64"/>
      <c r="GQ223" s="64"/>
      <c r="GR223" s="64"/>
      <c r="GS223" s="64"/>
      <c r="GT223" s="65">
        <v>0.0</v>
      </c>
      <c r="GU223" s="65">
        <v>0.0</v>
      </c>
      <c r="GV223" s="65">
        <v>0.0</v>
      </c>
      <c r="GW223" s="64"/>
      <c r="GX223" s="65">
        <v>1.0</v>
      </c>
      <c r="GY223" s="63" t="s">
        <v>4474</v>
      </c>
      <c r="GZ223" s="63" t="s">
        <v>564</v>
      </c>
      <c r="HA223" s="64"/>
      <c r="HB223" s="64"/>
      <c r="HC223" s="64"/>
      <c r="HD223" s="64"/>
      <c r="HE223" s="65">
        <v>1.0</v>
      </c>
      <c r="HF223" s="65">
        <v>0.0</v>
      </c>
      <c r="HG223" s="65">
        <v>0.0</v>
      </c>
      <c r="HH223" s="65">
        <v>0.0</v>
      </c>
      <c r="HI223" s="63" t="s">
        <v>4519</v>
      </c>
      <c r="HJ223" s="65">
        <v>1.0</v>
      </c>
      <c r="HK223" s="65">
        <v>0.0</v>
      </c>
      <c r="HL223" s="65">
        <v>0.0</v>
      </c>
      <c r="HM223" s="65">
        <v>0.0</v>
      </c>
      <c r="HN223" s="64"/>
      <c r="HO223" s="63" t="s">
        <v>132</v>
      </c>
      <c r="HP223" s="65">
        <v>30000.0</v>
      </c>
      <c r="HQ223" s="63" t="s">
        <v>9352</v>
      </c>
      <c r="HR223" s="65">
        <v>1.0</v>
      </c>
      <c r="HS223" s="63" t="s">
        <v>3244</v>
      </c>
      <c r="HT223" s="64"/>
      <c r="HU223" s="64"/>
      <c r="HV223" s="63" t="s">
        <v>9353</v>
      </c>
      <c r="HW223" s="63" t="s">
        <v>3241</v>
      </c>
      <c r="HX223" s="63" t="s">
        <v>3242</v>
      </c>
      <c r="HY223" s="63">
        <v>7.1410283E7</v>
      </c>
      <c r="HZ223" s="63" t="s">
        <v>4437</v>
      </c>
      <c r="IA223" s="65">
        <v>0.0</v>
      </c>
      <c r="IB223" s="65">
        <v>0.0</v>
      </c>
      <c r="IC223" s="65">
        <v>0.0</v>
      </c>
      <c r="ID223" s="65">
        <v>0.0</v>
      </c>
      <c r="IE223" s="65">
        <v>0.0</v>
      </c>
      <c r="IF223" s="65">
        <v>1.0</v>
      </c>
      <c r="IG223" s="65">
        <v>0.0</v>
      </c>
      <c r="IH223" s="64"/>
      <c r="II223" s="64"/>
      <c r="IJ223" s="64"/>
      <c r="IK223" s="64"/>
      <c r="IL223" s="64"/>
      <c r="IM223" s="64"/>
      <c r="IN223" s="64"/>
      <c r="IO223" s="64"/>
      <c r="IP223" s="64"/>
      <c r="IQ223" s="63" t="s">
        <v>1562</v>
      </c>
      <c r="IR223" s="63">
        <v>100000.0</v>
      </c>
      <c r="IS223" s="65">
        <v>1.0</v>
      </c>
      <c r="IT223" s="63" t="s">
        <v>5287</v>
      </c>
      <c r="IU223" s="64"/>
      <c r="IV223" s="63" t="s">
        <v>9354</v>
      </c>
      <c r="IW223" s="164" t="s">
        <v>9355</v>
      </c>
      <c r="IX223" s="64"/>
      <c r="IY223" s="64"/>
      <c r="IZ223" s="63" t="s">
        <v>9356</v>
      </c>
      <c r="JA223" s="164" t="s">
        <v>9357</v>
      </c>
      <c r="JB223" s="64"/>
      <c r="JC223" s="64"/>
      <c r="JD223" s="64"/>
      <c r="JE223" s="64"/>
      <c r="JF223" s="64"/>
      <c r="JG223" s="64"/>
      <c r="JH223" s="64"/>
      <c r="JI223" s="64"/>
      <c r="JJ223" s="64"/>
      <c r="JK223" s="64"/>
      <c r="JL223" s="64"/>
      <c r="JM223" s="64"/>
      <c r="JN223" s="64"/>
      <c r="JO223" s="64"/>
      <c r="JP223" s="64"/>
      <c r="JQ223" s="64"/>
      <c r="JR223" s="64"/>
      <c r="JS223" s="64"/>
      <c r="JT223" s="64"/>
      <c r="JU223" s="64"/>
      <c r="JV223" s="64"/>
      <c r="JW223" s="64"/>
      <c r="JX223" s="64"/>
      <c r="JY223" s="64"/>
      <c r="JZ223" s="64"/>
      <c r="KA223" s="64"/>
      <c r="KB223" s="64"/>
      <c r="KC223" s="64"/>
      <c r="KD223" s="64"/>
      <c r="KE223" s="64"/>
      <c r="KF223" s="64"/>
      <c r="KG223" s="64"/>
      <c r="KH223" s="64"/>
      <c r="KI223" s="64"/>
      <c r="KJ223" s="64"/>
      <c r="KK223" s="65">
        <v>5.3525562E8</v>
      </c>
      <c r="KL223" s="63" t="s">
        <v>9358</v>
      </c>
      <c r="KM223" s="163">
        <v>45340.0</v>
      </c>
      <c r="KN223" s="64"/>
      <c r="KO223" s="64"/>
      <c r="KP223" s="63" t="s">
        <v>4442</v>
      </c>
      <c r="KQ223" s="64"/>
      <c r="KR223" s="63" t="s">
        <v>6404</v>
      </c>
      <c r="KS223" s="64"/>
      <c r="KT223" s="65">
        <v>222.0</v>
      </c>
    </row>
    <row r="224" hidden="1">
      <c r="A224" s="163">
        <v>45340.0</v>
      </c>
      <c r="B224" s="163">
        <v>45340.0</v>
      </c>
      <c r="C224" s="63" t="s">
        <v>9359</v>
      </c>
      <c r="D224" s="63" t="s">
        <v>9360</v>
      </c>
      <c r="E224" s="63">
        <v>3.148389903E9</v>
      </c>
      <c r="F224" s="63" t="s">
        <v>4408</v>
      </c>
      <c r="G224" s="63" t="s">
        <v>4409</v>
      </c>
      <c r="H224" s="63" t="s">
        <v>4766</v>
      </c>
      <c r="I224" s="63" t="s">
        <v>9126</v>
      </c>
      <c r="J224" s="63" t="s">
        <v>9361</v>
      </c>
      <c r="K224" s="65">
        <v>6.320922</v>
      </c>
      <c r="L224" s="65">
        <v>-75.582034</v>
      </c>
      <c r="M224" s="65">
        <v>1891.91339</v>
      </c>
      <c r="N224" s="65">
        <v>35.0</v>
      </c>
      <c r="O224" s="63" t="s">
        <v>9362</v>
      </c>
      <c r="P224" s="65">
        <v>3.127297661E9</v>
      </c>
      <c r="Q224" s="63" t="s">
        <v>2097</v>
      </c>
      <c r="R224" s="64"/>
      <c r="S224" s="63" t="s">
        <v>9363</v>
      </c>
      <c r="T224" s="164" t="s">
        <v>9364</v>
      </c>
      <c r="U224" s="64"/>
      <c r="V224" s="64"/>
      <c r="W224" s="64"/>
      <c r="X224" s="64"/>
      <c r="Y224" s="65">
        <v>3.0</v>
      </c>
      <c r="Z224" s="65">
        <v>1.0</v>
      </c>
      <c r="AA224" s="63" t="s">
        <v>4484</v>
      </c>
      <c r="AB224" s="63" t="s">
        <v>35</v>
      </c>
      <c r="AC224" s="63" t="s">
        <v>4437</v>
      </c>
      <c r="AD224" s="63" t="s">
        <v>35</v>
      </c>
      <c r="AE224" s="65">
        <v>1.0</v>
      </c>
      <c r="AF224" s="65">
        <v>2.0</v>
      </c>
      <c r="AG224" s="65">
        <v>1.0</v>
      </c>
      <c r="AH224" s="63" t="s">
        <v>2007</v>
      </c>
      <c r="AI224" s="63" t="s">
        <v>2007</v>
      </c>
      <c r="AJ224" s="65">
        <v>2.0</v>
      </c>
      <c r="AK224" s="63" t="s">
        <v>2007</v>
      </c>
      <c r="AL224" s="63" t="s">
        <v>2007</v>
      </c>
      <c r="AM224" s="65">
        <v>1.0</v>
      </c>
      <c r="AN224" s="63" t="s">
        <v>4485</v>
      </c>
      <c r="AO224" s="63" t="s">
        <v>4419</v>
      </c>
      <c r="AP224" s="63" t="s">
        <v>4420</v>
      </c>
      <c r="AQ224" s="64"/>
      <c r="AR224" s="63" t="s">
        <v>4421</v>
      </c>
      <c r="AS224" s="63" t="s">
        <v>35</v>
      </c>
      <c r="AT224" s="63" t="s">
        <v>9365</v>
      </c>
      <c r="AU224" s="63" t="s">
        <v>132</v>
      </c>
      <c r="AV224" s="63" t="s">
        <v>4458</v>
      </c>
      <c r="AW224" s="63" t="s">
        <v>4423</v>
      </c>
      <c r="AX224" s="63" t="s">
        <v>132</v>
      </c>
      <c r="AY224" s="64"/>
      <c r="AZ224" s="64"/>
      <c r="BA224" s="64"/>
      <c r="BB224" s="65">
        <v>0.0</v>
      </c>
      <c r="BC224" s="65">
        <v>1.0</v>
      </c>
      <c r="BD224" s="65">
        <v>0.0</v>
      </c>
      <c r="BE224" s="63" t="s">
        <v>4437</v>
      </c>
      <c r="BF224" s="63" t="s">
        <v>4437</v>
      </c>
      <c r="BG224" s="65">
        <v>40.0</v>
      </c>
      <c r="BH224" s="63" t="s">
        <v>6555</v>
      </c>
      <c r="BI224" s="63" t="s">
        <v>4425</v>
      </c>
      <c r="BJ224" s="63" t="s">
        <v>4437</v>
      </c>
      <c r="BK224" s="65">
        <v>0.0</v>
      </c>
      <c r="BL224" s="65">
        <v>0.0</v>
      </c>
      <c r="BM224" s="65">
        <v>0.0</v>
      </c>
      <c r="BN224" s="65">
        <v>0.0</v>
      </c>
      <c r="BO224" s="65">
        <v>0.0</v>
      </c>
      <c r="BP224" s="65">
        <v>0.0</v>
      </c>
      <c r="BQ224" s="65">
        <v>1.0</v>
      </c>
      <c r="BR224" s="64"/>
      <c r="BS224" s="64"/>
      <c r="BT224" s="63" t="s">
        <v>4425</v>
      </c>
      <c r="BU224" s="63" t="s">
        <v>4462</v>
      </c>
      <c r="BV224" s="65">
        <v>1.0</v>
      </c>
      <c r="BW224" s="65">
        <v>0.0</v>
      </c>
      <c r="BX224" s="65">
        <v>0.0</v>
      </c>
      <c r="BY224" s="64"/>
      <c r="BZ224" s="63" t="s">
        <v>4425</v>
      </c>
      <c r="CA224" s="63" t="s">
        <v>4437</v>
      </c>
      <c r="CB224" s="65">
        <v>0.0</v>
      </c>
      <c r="CC224" s="65">
        <v>0.0</v>
      </c>
      <c r="CD224" s="65">
        <v>0.0</v>
      </c>
      <c r="CE224" s="65">
        <v>0.0</v>
      </c>
      <c r="CF224" s="65">
        <v>0.0</v>
      </c>
      <c r="CG224" s="65">
        <v>0.0</v>
      </c>
      <c r="CH224" s="65">
        <v>0.0</v>
      </c>
      <c r="CI224" s="65">
        <v>1.0</v>
      </c>
      <c r="CJ224" s="64"/>
      <c r="CK224" s="63" t="s">
        <v>216</v>
      </c>
      <c r="CL224" s="65">
        <v>0.0</v>
      </c>
      <c r="CM224" s="65">
        <v>0.0</v>
      </c>
      <c r="CN224" s="65">
        <v>0.0</v>
      </c>
      <c r="CO224" s="65">
        <v>0.0</v>
      </c>
      <c r="CP224" s="65">
        <v>0.0</v>
      </c>
      <c r="CQ224" s="65">
        <v>1.0</v>
      </c>
      <c r="CR224" s="65">
        <v>0.0</v>
      </c>
      <c r="CS224" s="65">
        <v>0.0</v>
      </c>
      <c r="CT224" s="64"/>
      <c r="CU224" s="63" t="s">
        <v>4491</v>
      </c>
      <c r="CV224" s="63" t="s">
        <v>2007</v>
      </c>
      <c r="CW224" s="64"/>
      <c r="CX224" s="63" t="s">
        <v>4493</v>
      </c>
      <c r="CY224" s="65">
        <v>1.0</v>
      </c>
      <c r="CZ224" s="65">
        <v>0.0</v>
      </c>
      <c r="DA224" s="65">
        <v>0.0</v>
      </c>
      <c r="DB224" s="65">
        <v>0.0</v>
      </c>
      <c r="DC224" s="65">
        <v>0.0</v>
      </c>
      <c r="DD224" s="65">
        <v>0.0</v>
      </c>
      <c r="DE224" s="65">
        <v>0.0</v>
      </c>
      <c r="DF224" s="65">
        <v>0.0</v>
      </c>
      <c r="DG224" s="64"/>
      <c r="DH224" s="64"/>
      <c r="DI224" s="64"/>
      <c r="DJ224" s="65">
        <v>0.0</v>
      </c>
      <c r="DK224" s="65">
        <v>0.0</v>
      </c>
      <c r="DL224" s="65">
        <v>0.0</v>
      </c>
      <c r="DM224" s="64"/>
      <c r="DN224" s="63" t="s">
        <v>4429</v>
      </c>
      <c r="DO224" s="63" t="s">
        <v>4430</v>
      </c>
      <c r="DP224" s="63" t="s">
        <v>4563</v>
      </c>
      <c r="DQ224" s="64"/>
      <c r="DR224" s="64"/>
      <c r="DS224" s="64"/>
      <c r="DT224" s="64"/>
      <c r="DU224" s="64"/>
      <c r="DV224" s="65">
        <v>0.0</v>
      </c>
      <c r="DW224" s="65">
        <v>0.0</v>
      </c>
      <c r="DX224" s="65">
        <v>0.0</v>
      </c>
      <c r="DY224" s="65">
        <v>0.0</v>
      </c>
      <c r="DZ224" s="65">
        <v>1.0</v>
      </c>
      <c r="EA224" s="63" t="s">
        <v>4563</v>
      </c>
      <c r="EB224" s="64"/>
      <c r="EC224" s="64"/>
      <c r="ED224" s="64"/>
      <c r="EE224" s="64"/>
      <c r="EF224" s="64"/>
      <c r="EG224" s="65">
        <v>0.0</v>
      </c>
      <c r="EH224" s="65">
        <v>0.0</v>
      </c>
      <c r="EI224" s="65">
        <v>0.0</v>
      </c>
      <c r="EJ224" s="65">
        <v>0.0</v>
      </c>
      <c r="EK224" s="65">
        <v>1.0</v>
      </c>
      <c r="EL224" s="63" t="s">
        <v>4431</v>
      </c>
      <c r="EM224" s="63" t="s">
        <v>4432</v>
      </c>
      <c r="EN224" s="63" t="s">
        <v>4433</v>
      </c>
      <c r="EO224" s="64"/>
      <c r="EP224" s="64"/>
      <c r="EQ224" s="64"/>
      <c r="ER224" s="64"/>
      <c r="ES224" s="64"/>
      <c r="ET224" s="64"/>
      <c r="EU224" s="64"/>
      <c r="EV224" s="65">
        <v>0.0</v>
      </c>
      <c r="EW224" s="65">
        <v>0.0</v>
      </c>
      <c r="EX224" s="65">
        <v>0.0</v>
      </c>
      <c r="EY224" s="65">
        <v>0.0</v>
      </c>
      <c r="EZ224" s="65">
        <v>1.0</v>
      </c>
      <c r="FA224" s="65">
        <v>0.0</v>
      </c>
      <c r="FB224" s="65">
        <v>0.0</v>
      </c>
      <c r="FC224" s="64"/>
      <c r="FD224" s="63" t="s">
        <v>4425</v>
      </c>
      <c r="FE224" s="64"/>
      <c r="FF224" s="64"/>
      <c r="FG224" s="64"/>
      <c r="FH224" s="65">
        <v>0.0</v>
      </c>
      <c r="FI224" s="65">
        <v>0.0</v>
      </c>
      <c r="FJ224" s="65">
        <v>1.0</v>
      </c>
      <c r="FK224" s="64"/>
      <c r="FL224" s="64"/>
      <c r="FM224" s="63" t="s">
        <v>132</v>
      </c>
      <c r="FN224" s="64"/>
      <c r="FO224" s="64"/>
      <c r="FP224" s="64"/>
      <c r="FQ224" s="64"/>
      <c r="FR224" s="64"/>
      <c r="FS224" s="64"/>
      <c r="FT224" s="64"/>
      <c r="FU224" s="64"/>
      <c r="FV224" s="64"/>
      <c r="FW224" s="63" t="s">
        <v>132</v>
      </c>
      <c r="FX224" s="63" t="s">
        <v>132</v>
      </c>
      <c r="FY224" s="65">
        <v>0.0</v>
      </c>
      <c r="FZ224" s="65">
        <v>1.0</v>
      </c>
      <c r="GA224" s="65">
        <v>0.0</v>
      </c>
      <c r="GB224" s="63" t="s">
        <v>2007</v>
      </c>
      <c r="GC224" s="64"/>
      <c r="GD224" s="64"/>
      <c r="GE224" s="64"/>
      <c r="GF224" s="64"/>
      <c r="GG224" s="64"/>
      <c r="GH224" s="64"/>
      <c r="GI224" s="65">
        <v>0.0</v>
      </c>
      <c r="GJ224" s="65">
        <v>0.0</v>
      </c>
      <c r="GK224" s="65">
        <v>0.0</v>
      </c>
      <c r="GL224" s="65">
        <v>0.0</v>
      </c>
      <c r="GM224" s="65">
        <v>1.0</v>
      </c>
      <c r="GN224" s="65">
        <v>0.0</v>
      </c>
      <c r="GO224" s="63" t="s">
        <v>564</v>
      </c>
      <c r="GP224" s="64"/>
      <c r="GQ224" s="64"/>
      <c r="GR224" s="64"/>
      <c r="GS224" s="64"/>
      <c r="GT224" s="65">
        <v>1.0</v>
      </c>
      <c r="GU224" s="65">
        <v>0.0</v>
      </c>
      <c r="GV224" s="65">
        <v>0.0</v>
      </c>
      <c r="GW224" s="64"/>
      <c r="GX224" s="65">
        <v>0.0</v>
      </c>
      <c r="GY224" s="63" t="s">
        <v>4437</v>
      </c>
      <c r="GZ224" s="63" t="s">
        <v>564</v>
      </c>
      <c r="HA224" s="64"/>
      <c r="HB224" s="64"/>
      <c r="HC224" s="64"/>
      <c r="HD224" s="64"/>
      <c r="HE224" s="65">
        <v>1.0</v>
      </c>
      <c r="HF224" s="65">
        <v>0.0</v>
      </c>
      <c r="HG224" s="65">
        <v>0.0</v>
      </c>
      <c r="HH224" s="65">
        <v>0.0</v>
      </c>
      <c r="HI224" s="63" t="s">
        <v>5073</v>
      </c>
      <c r="HJ224" s="65">
        <v>0.0</v>
      </c>
      <c r="HK224" s="65">
        <v>0.0</v>
      </c>
      <c r="HL224" s="65">
        <v>0.0</v>
      </c>
      <c r="HM224" s="65">
        <v>1.0</v>
      </c>
      <c r="HN224" s="64"/>
      <c r="HO224" s="63" t="s">
        <v>132</v>
      </c>
      <c r="HP224" s="64"/>
      <c r="HQ224" s="64"/>
      <c r="HR224" s="65">
        <v>3.0</v>
      </c>
      <c r="HS224" s="63" t="s">
        <v>3245</v>
      </c>
      <c r="HT224" s="64"/>
      <c r="HU224" s="64"/>
      <c r="HV224" s="63" t="s">
        <v>9366</v>
      </c>
      <c r="HW224" s="63" t="s">
        <v>435</v>
      </c>
      <c r="HX224" s="63" t="s">
        <v>2619</v>
      </c>
      <c r="HY224" s="63">
        <v>2.7642872E7</v>
      </c>
      <c r="HZ224" s="63" t="s">
        <v>5602</v>
      </c>
      <c r="IA224" s="65">
        <v>1.0</v>
      </c>
      <c r="IB224" s="65">
        <v>0.0</v>
      </c>
      <c r="IC224" s="65">
        <v>0.0</v>
      </c>
      <c r="ID224" s="65">
        <v>0.0</v>
      </c>
      <c r="IE224" s="65">
        <v>0.0</v>
      </c>
      <c r="IF224" s="65">
        <v>0.0</v>
      </c>
      <c r="IG224" s="65">
        <v>0.0</v>
      </c>
      <c r="IH224" s="64"/>
      <c r="II224" s="64"/>
      <c r="IJ224" s="64"/>
      <c r="IK224" s="64"/>
      <c r="IL224" s="64"/>
      <c r="IM224" s="64"/>
      <c r="IN224" s="64"/>
      <c r="IO224" s="64"/>
      <c r="IP224" s="64"/>
      <c r="IQ224" s="64"/>
      <c r="IR224" s="64"/>
      <c r="IS224" s="63" t="s">
        <v>4437</v>
      </c>
      <c r="IT224" s="63" t="s">
        <v>4437</v>
      </c>
      <c r="IU224" s="64"/>
      <c r="IV224" s="64"/>
      <c r="IW224" s="64"/>
      <c r="IX224" s="64"/>
      <c r="IY224" s="64"/>
      <c r="IZ224" s="64"/>
      <c r="JA224" s="64"/>
      <c r="JB224" s="64"/>
      <c r="JC224" s="64"/>
      <c r="JD224" s="64"/>
      <c r="JE224" s="64"/>
      <c r="JF224" s="64"/>
      <c r="JG224" s="64"/>
      <c r="JH224" s="64"/>
      <c r="JI224" s="64"/>
      <c r="JJ224" s="64"/>
      <c r="JK224" s="64"/>
      <c r="JL224" s="64"/>
      <c r="JM224" s="64"/>
      <c r="JN224" s="64"/>
      <c r="JO224" s="64"/>
      <c r="JP224" s="64"/>
      <c r="JQ224" s="64"/>
      <c r="JR224" s="64"/>
      <c r="JS224" s="64"/>
      <c r="JT224" s="64"/>
      <c r="JU224" s="64"/>
      <c r="JV224" s="64"/>
      <c r="JW224" s="64"/>
      <c r="JX224" s="64"/>
      <c r="JY224" s="64"/>
      <c r="JZ224" s="64"/>
      <c r="KA224" s="64"/>
      <c r="KB224" s="64"/>
      <c r="KC224" s="64"/>
      <c r="KD224" s="64"/>
      <c r="KE224" s="64"/>
      <c r="KF224" s="64"/>
      <c r="KG224" s="64"/>
      <c r="KH224" s="64"/>
      <c r="KI224" s="64"/>
      <c r="KJ224" s="64"/>
      <c r="KK224" s="65">
        <v>5.35257258E8</v>
      </c>
      <c r="KL224" s="63" t="s">
        <v>9367</v>
      </c>
      <c r="KM224" s="163">
        <v>45340.0</v>
      </c>
      <c r="KN224" s="64"/>
      <c r="KO224" s="64"/>
      <c r="KP224" s="63" t="s">
        <v>4442</v>
      </c>
      <c r="KQ224" s="64"/>
      <c r="KR224" s="63" t="s">
        <v>6404</v>
      </c>
      <c r="KS224" s="64"/>
      <c r="KT224" s="65">
        <v>223.0</v>
      </c>
    </row>
    <row r="225" hidden="1">
      <c r="A225" s="163">
        <v>45340.0</v>
      </c>
      <c r="B225" s="163">
        <v>45340.0</v>
      </c>
      <c r="C225" s="63" t="s">
        <v>9368</v>
      </c>
      <c r="D225" s="63" t="s">
        <v>9369</v>
      </c>
      <c r="E225" s="63">
        <v>3.176429594E9</v>
      </c>
      <c r="F225" s="63" t="s">
        <v>4408</v>
      </c>
      <c r="G225" s="63" t="s">
        <v>4409</v>
      </c>
      <c r="H225" s="63" t="s">
        <v>4766</v>
      </c>
      <c r="I225" s="63" t="s">
        <v>4410</v>
      </c>
      <c r="J225" s="64"/>
      <c r="K225" s="64"/>
      <c r="L225" s="64"/>
      <c r="M225" s="64"/>
      <c r="N225" s="64"/>
      <c r="O225" s="63" t="s">
        <v>9370</v>
      </c>
      <c r="P225" s="65">
        <v>3.235999833E9</v>
      </c>
      <c r="Q225" s="63" t="s">
        <v>1039</v>
      </c>
      <c r="R225" s="64"/>
      <c r="S225" s="64"/>
      <c r="T225" s="64"/>
      <c r="U225" s="64"/>
      <c r="V225" s="64"/>
      <c r="W225" s="64"/>
      <c r="X225" s="64"/>
      <c r="Y225" s="65">
        <v>3.0</v>
      </c>
      <c r="Z225" s="65">
        <v>1.0</v>
      </c>
      <c r="AA225" s="63" t="s">
        <v>4484</v>
      </c>
      <c r="AB225" s="63" t="s">
        <v>132</v>
      </c>
      <c r="AC225" s="63" t="s">
        <v>132</v>
      </c>
      <c r="AD225" s="63" t="s">
        <v>132</v>
      </c>
      <c r="AE225" s="65">
        <v>1.0</v>
      </c>
      <c r="AF225" s="65">
        <v>2.0</v>
      </c>
      <c r="AG225" s="63" t="s">
        <v>2007</v>
      </c>
      <c r="AH225" s="63" t="s">
        <v>2007</v>
      </c>
      <c r="AI225" s="63" t="s">
        <v>2007</v>
      </c>
      <c r="AJ225" s="65">
        <v>2.0</v>
      </c>
      <c r="AK225" s="65">
        <v>1.0</v>
      </c>
      <c r="AL225" s="63" t="s">
        <v>2007</v>
      </c>
      <c r="AM225" s="65">
        <v>2.0</v>
      </c>
      <c r="AN225" s="63" t="s">
        <v>4485</v>
      </c>
      <c r="AO225" s="63" t="s">
        <v>4437</v>
      </c>
      <c r="AP225" s="63" t="s">
        <v>4420</v>
      </c>
      <c r="AQ225" s="64"/>
      <c r="AR225" s="63" t="s">
        <v>4421</v>
      </c>
      <c r="AS225" s="63" t="s">
        <v>35</v>
      </c>
      <c r="AT225" s="63" t="s">
        <v>9371</v>
      </c>
      <c r="AU225" s="63" t="s">
        <v>132</v>
      </c>
      <c r="AV225" s="63" t="s">
        <v>4606</v>
      </c>
      <c r="AW225" s="63" t="s">
        <v>4561</v>
      </c>
      <c r="AX225" s="63" t="s">
        <v>132</v>
      </c>
      <c r="AY225" s="64"/>
      <c r="AZ225" s="64"/>
      <c r="BA225" s="64"/>
      <c r="BB225" s="65">
        <v>0.0</v>
      </c>
      <c r="BC225" s="65">
        <v>1.0</v>
      </c>
      <c r="BD225" s="65">
        <v>0.0</v>
      </c>
      <c r="BE225" s="65">
        <v>1.0</v>
      </c>
      <c r="BF225" s="65">
        <v>3.0</v>
      </c>
      <c r="BG225" s="65">
        <v>37.0</v>
      </c>
      <c r="BH225" s="63" t="s">
        <v>4459</v>
      </c>
      <c r="BI225" s="63" t="s">
        <v>4425</v>
      </c>
      <c r="BJ225" s="63" t="s">
        <v>4424</v>
      </c>
      <c r="BK225" s="65">
        <v>0.0</v>
      </c>
      <c r="BL225" s="65">
        <v>1.0</v>
      </c>
      <c r="BM225" s="65">
        <v>0.0</v>
      </c>
      <c r="BN225" s="65">
        <v>0.0</v>
      </c>
      <c r="BO225" s="65">
        <v>0.0</v>
      </c>
      <c r="BP225" s="65">
        <v>0.0</v>
      </c>
      <c r="BQ225" s="65">
        <v>0.0</v>
      </c>
      <c r="BR225" s="64"/>
      <c r="BS225" s="64"/>
      <c r="BT225" s="63" t="s">
        <v>4425</v>
      </c>
      <c r="BU225" s="63" t="s">
        <v>4424</v>
      </c>
      <c r="BV225" s="65">
        <v>0.0</v>
      </c>
      <c r="BW225" s="65">
        <v>1.0</v>
      </c>
      <c r="BX225" s="65">
        <v>0.0</v>
      </c>
      <c r="BY225" s="63" t="s">
        <v>4431</v>
      </c>
      <c r="BZ225" s="63" t="s">
        <v>4425</v>
      </c>
      <c r="CA225" s="63" t="s">
        <v>4463</v>
      </c>
      <c r="CB225" s="65">
        <v>1.0</v>
      </c>
      <c r="CC225" s="65">
        <v>1.0</v>
      </c>
      <c r="CD225" s="65">
        <v>1.0</v>
      </c>
      <c r="CE225" s="65">
        <v>1.0</v>
      </c>
      <c r="CF225" s="65">
        <v>0.0</v>
      </c>
      <c r="CG225" s="65">
        <v>0.0</v>
      </c>
      <c r="CH225" s="65">
        <v>0.0</v>
      </c>
      <c r="CI225" s="65">
        <v>0.0</v>
      </c>
      <c r="CJ225" s="64"/>
      <c r="CK225" s="63" t="s">
        <v>216</v>
      </c>
      <c r="CL225" s="65">
        <v>0.0</v>
      </c>
      <c r="CM225" s="65">
        <v>0.0</v>
      </c>
      <c r="CN225" s="65">
        <v>0.0</v>
      </c>
      <c r="CO225" s="65">
        <v>0.0</v>
      </c>
      <c r="CP225" s="65">
        <v>0.0</v>
      </c>
      <c r="CQ225" s="65">
        <v>1.0</v>
      </c>
      <c r="CR225" s="65">
        <v>0.0</v>
      </c>
      <c r="CS225" s="65">
        <v>0.0</v>
      </c>
      <c r="CT225" s="64"/>
      <c r="CU225" s="63" t="s">
        <v>4427</v>
      </c>
      <c r="CV225" s="64"/>
      <c r="CW225" s="64"/>
      <c r="CX225" s="63" t="s">
        <v>4514</v>
      </c>
      <c r="CY225" s="65">
        <v>0.0</v>
      </c>
      <c r="CZ225" s="65">
        <v>0.0</v>
      </c>
      <c r="DA225" s="65">
        <v>0.0</v>
      </c>
      <c r="DB225" s="65">
        <v>0.0</v>
      </c>
      <c r="DC225" s="65">
        <v>0.0</v>
      </c>
      <c r="DD225" s="65">
        <v>0.0</v>
      </c>
      <c r="DE225" s="65">
        <v>0.0</v>
      </c>
      <c r="DF225" s="65">
        <v>0.0</v>
      </c>
      <c r="DG225" s="64"/>
      <c r="DH225" s="64"/>
      <c r="DI225" s="64"/>
      <c r="DJ225" s="65">
        <v>1.0</v>
      </c>
      <c r="DK225" s="65">
        <v>0.0</v>
      </c>
      <c r="DL225" s="65">
        <v>0.0</v>
      </c>
      <c r="DM225" s="64"/>
      <c r="DN225" s="63" t="s">
        <v>4429</v>
      </c>
      <c r="DO225" s="63" t="s">
        <v>4430</v>
      </c>
      <c r="DP225" s="63" t="s">
        <v>4563</v>
      </c>
      <c r="DQ225" s="64"/>
      <c r="DR225" s="64"/>
      <c r="DS225" s="64"/>
      <c r="DT225" s="64"/>
      <c r="DU225" s="64"/>
      <c r="DV225" s="65">
        <v>0.0</v>
      </c>
      <c r="DW225" s="65">
        <v>0.0</v>
      </c>
      <c r="DX225" s="65">
        <v>0.0</v>
      </c>
      <c r="DY225" s="65">
        <v>0.0</v>
      </c>
      <c r="DZ225" s="65">
        <v>1.0</v>
      </c>
      <c r="EA225" s="63" t="s">
        <v>4563</v>
      </c>
      <c r="EB225" s="64"/>
      <c r="EC225" s="64"/>
      <c r="ED225" s="64"/>
      <c r="EE225" s="64"/>
      <c r="EF225" s="64"/>
      <c r="EG225" s="65">
        <v>0.0</v>
      </c>
      <c r="EH225" s="65">
        <v>0.0</v>
      </c>
      <c r="EI225" s="65">
        <v>0.0</v>
      </c>
      <c r="EJ225" s="65">
        <v>0.0</v>
      </c>
      <c r="EK225" s="65">
        <v>1.0</v>
      </c>
      <c r="EL225" s="63" t="s">
        <v>4431</v>
      </c>
      <c r="EM225" s="63" t="s">
        <v>4432</v>
      </c>
      <c r="EN225" s="63" t="s">
        <v>4494</v>
      </c>
      <c r="EO225" s="64"/>
      <c r="EP225" s="64"/>
      <c r="EQ225" s="64"/>
      <c r="ER225" s="64"/>
      <c r="ES225" s="64"/>
      <c r="ET225" s="64"/>
      <c r="EU225" s="64"/>
      <c r="EV225" s="65">
        <v>1.0</v>
      </c>
      <c r="EW225" s="65">
        <v>0.0</v>
      </c>
      <c r="EX225" s="65">
        <v>0.0</v>
      </c>
      <c r="EY225" s="65">
        <v>0.0</v>
      </c>
      <c r="EZ225" s="65">
        <v>0.0</v>
      </c>
      <c r="FA225" s="65">
        <v>0.0</v>
      </c>
      <c r="FB225" s="65">
        <v>0.0</v>
      </c>
      <c r="FC225" s="64"/>
      <c r="FD225" s="64"/>
      <c r="FE225" s="64"/>
      <c r="FF225" s="64"/>
      <c r="FG225" s="64"/>
      <c r="FH225" s="64"/>
      <c r="FI225" s="64"/>
      <c r="FJ225" s="64"/>
      <c r="FK225" s="63" t="s">
        <v>9372</v>
      </c>
      <c r="FL225" s="164" t="s">
        <v>9373</v>
      </c>
      <c r="FM225" s="63" t="s">
        <v>35</v>
      </c>
      <c r="FN225" s="63" t="s">
        <v>4874</v>
      </c>
      <c r="FO225" s="65">
        <v>1.0</v>
      </c>
      <c r="FP225" s="65">
        <v>0.0</v>
      </c>
      <c r="FQ225" s="65">
        <v>0.0</v>
      </c>
      <c r="FR225" s="65">
        <v>0.0</v>
      </c>
      <c r="FS225" s="65">
        <v>1.0</v>
      </c>
      <c r="FT225" s="65">
        <v>0.0</v>
      </c>
      <c r="FU225" s="65">
        <v>0.0</v>
      </c>
      <c r="FV225" s="65">
        <v>0.0</v>
      </c>
      <c r="FW225" s="63" t="s">
        <v>132</v>
      </c>
      <c r="FX225" s="63" t="s">
        <v>132</v>
      </c>
      <c r="FY225" s="65">
        <v>0.0</v>
      </c>
      <c r="FZ225" s="65">
        <v>1.0</v>
      </c>
      <c r="GA225" s="65">
        <v>0.0</v>
      </c>
      <c r="GB225" s="63" t="s">
        <v>2007</v>
      </c>
      <c r="GC225" s="64"/>
      <c r="GD225" s="64"/>
      <c r="GE225" s="64"/>
      <c r="GF225" s="64"/>
      <c r="GG225" s="64"/>
      <c r="GH225" s="64"/>
      <c r="GI225" s="65">
        <v>0.0</v>
      </c>
      <c r="GJ225" s="65">
        <v>0.0</v>
      </c>
      <c r="GK225" s="65">
        <v>0.0</v>
      </c>
      <c r="GL225" s="65">
        <v>0.0</v>
      </c>
      <c r="GM225" s="65">
        <v>1.0</v>
      </c>
      <c r="GN225" s="65">
        <v>0.0</v>
      </c>
      <c r="GO225" s="63" t="s">
        <v>4853</v>
      </c>
      <c r="GP225" s="64"/>
      <c r="GQ225" s="64"/>
      <c r="GR225" s="64"/>
      <c r="GS225" s="64"/>
      <c r="GT225" s="65">
        <v>1.0</v>
      </c>
      <c r="GU225" s="65">
        <v>0.0</v>
      </c>
      <c r="GV225" s="65">
        <v>0.0</v>
      </c>
      <c r="GW225" s="64"/>
      <c r="GX225" s="65">
        <v>1.0</v>
      </c>
      <c r="GY225" s="63" t="s">
        <v>4474</v>
      </c>
      <c r="GZ225" s="63" t="s">
        <v>4566</v>
      </c>
      <c r="HA225" s="64"/>
      <c r="HB225" s="64"/>
      <c r="HC225" s="64"/>
      <c r="HD225" s="64"/>
      <c r="HE225" s="65">
        <v>0.0</v>
      </c>
      <c r="HF225" s="65">
        <v>0.0</v>
      </c>
      <c r="HG225" s="65">
        <v>0.0</v>
      </c>
      <c r="HH225" s="65">
        <v>1.0</v>
      </c>
      <c r="HI225" s="63" t="s">
        <v>4519</v>
      </c>
      <c r="HJ225" s="65">
        <v>1.0</v>
      </c>
      <c r="HK225" s="65">
        <v>0.0</v>
      </c>
      <c r="HL225" s="65">
        <v>0.0</v>
      </c>
      <c r="HM225" s="65">
        <v>0.0</v>
      </c>
      <c r="HN225" s="64"/>
      <c r="HO225" s="63" t="s">
        <v>132</v>
      </c>
      <c r="HP225" s="65">
        <v>105000.0</v>
      </c>
      <c r="HQ225" s="63" t="s">
        <v>9374</v>
      </c>
      <c r="HR225" s="65">
        <v>2.0</v>
      </c>
      <c r="HS225" s="63" t="s">
        <v>3246</v>
      </c>
      <c r="HT225" s="64"/>
      <c r="HU225" s="64"/>
      <c r="HV225" s="63" t="s">
        <v>9375</v>
      </c>
      <c r="HW225" s="63" t="s">
        <v>2840</v>
      </c>
      <c r="HX225" s="63" t="s">
        <v>2993</v>
      </c>
      <c r="HY225" s="63">
        <v>4.3852044E7</v>
      </c>
      <c r="HZ225" s="63" t="s">
        <v>5589</v>
      </c>
      <c r="IA225" s="65">
        <v>0.0</v>
      </c>
      <c r="IB225" s="65">
        <v>0.0</v>
      </c>
      <c r="IC225" s="65">
        <v>1.0</v>
      </c>
      <c r="ID225" s="65">
        <v>0.0</v>
      </c>
      <c r="IE225" s="65">
        <v>0.0</v>
      </c>
      <c r="IF225" s="65">
        <v>0.0</v>
      </c>
      <c r="IG225" s="65">
        <v>0.0</v>
      </c>
      <c r="IH225" s="64"/>
      <c r="II225" s="64"/>
      <c r="IJ225" s="64"/>
      <c r="IK225" s="64"/>
      <c r="IL225" s="64"/>
      <c r="IM225" s="64"/>
      <c r="IN225" s="64"/>
      <c r="IO225" s="64"/>
      <c r="IP225" s="64"/>
      <c r="IQ225" s="64"/>
      <c r="IR225" s="165">
        <v>90000.0</v>
      </c>
      <c r="IS225" s="65">
        <v>1.0</v>
      </c>
      <c r="IT225" s="63" t="s">
        <v>5287</v>
      </c>
      <c r="IU225" s="64"/>
      <c r="IV225" s="63" t="s">
        <v>9376</v>
      </c>
      <c r="IW225" s="164" t="s">
        <v>9377</v>
      </c>
      <c r="IX225" s="64"/>
      <c r="IY225" s="64"/>
      <c r="IZ225" s="63" t="s">
        <v>9378</v>
      </c>
      <c r="JA225" s="164" t="s">
        <v>9379</v>
      </c>
      <c r="JB225" s="64"/>
      <c r="JC225" s="64"/>
      <c r="JD225" s="64"/>
      <c r="JE225" s="64"/>
      <c r="JF225" s="64"/>
      <c r="JG225" s="64"/>
      <c r="JH225" s="64"/>
      <c r="JI225" s="64"/>
      <c r="JJ225" s="64"/>
      <c r="JK225" s="64"/>
      <c r="JL225" s="64"/>
      <c r="JM225" s="64"/>
      <c r="JN225" s="64"/>
      <c r="JO225" s="64"/>
      <c r="JP225" s="64"/>
      <c r="JQ225" s="64"/>
      <c r="JR225" s="64"/>
      <c r="JS225" s="64"/>
      <c r="JT225" s="64"/>
      <c r="JU225" s="64"/>
      <c r="JV225" s="64"/>
      <c r="JW225" s="64"/>
      <c r="JX225" s="64"/>
      <c r="JY225" s="64"/>
      <c r="JZ225" s="64"/>
      <c r="KA225" s="64"/>
      <c r="KB225" s="64"/>
      <c r="KC225" s="64"/>
      <c r="KD225" s="64"/>
      <c r="KE225" s="64"/>
      <c r="KF225" s="64"/>
      <c r="KG225" s="64"/>
      <c r="KH225" s="64"/>
      <c r="KI225" s="64"/>
      <c r="KJ225" s="64"/>
      <c r="KK225" s="65">
        <v>5.35259935E8</v>
      </c>
      <c r="KL225" s="63" t="s">
        <v>9380</v>
      </c>
      <c r="KM225" s="163">
        <v>45340.0</v>
      </c>
      <c r="KN225" s="64"/>
      <c r="KO225" s="64"/>
      <c r="KP225" s="63" t="s">
        <v>4442</v>
      </c>
      <c r="KQ225" s="64"/>
      <c r="KR225" s="63" t="s">
        <v>6404</v>
      </c>
      <c r="KS225" s="64"/>
      <c r="KT225" s="65">
        <v>224.0</v>
      </c>
    </row>
    <row r="226" hidden="1">
      <c r="A226" s="163">
        <v>45340.0</v>
      </c>
      <c r="B226" s="163">
        <v>45340.0</v>
      </c>
      <c r="C226" s="63" t="s">
        <v>9381</v>
      </c>
      <c r="D226" s="63" t="s">
        <v>9382</v>
      </c>
      <c r="E226" s="63">
        <v>3.116994624E9</v>
      </c>
      <c r="F226" s="63" t="s">
        <v>4408</v>
      </c>
      <c r="G226" s="63" t="s">
        <v>4409</v>
      </c>
      <c r="H226" s="63" t="s">
        <v>79</v>
      </c>
      <c r="I226" s="63" t="s">
        <v>4410</v>
      </c>
      <c r="J226" s="64"/>
      <c r="K226" s="64"/>
      <c r="L226" s="64"/>
      <c r="M226" s="64"/>
      <c r="N226" s="64"/>
      <c r="O226" s="63" t="s">
        <v>9383</v>
      </c>
      <c r="P226" s="65">
        <v>3.244669832E9</v>
      </c>
      <c r="Q226" s="63" t="s">
        <v>9384</v>
      </c>
      <c r="R226" s="64"/>
      <c r="S226" s="63" t="s">
        <v>9385</v>
      </c>
      <c r="T226" s="164" t="s">
        <v>9386</v>
      </c>
      <c r="U226" s="63" t="s">
        <v>9387</v>
      </c>
      <c r="V226" s="164" t="s">
        <v>9388</v>
      </c>
      <c r="W226" s="63" t="s">
        <v>9389</v>
      </c>
      <c r="X226" s="164" t="s">
        <v>9390</v>
      </c>
      <c r="Y226" s="65">
        <v>6.0</v>
      </c>
      <c r="Z226" s="65">
        <v>2.0</v>
      </c>
      <c r="AA226" s="63" t="s">
        <v>4509</v>
      </c>
      <c r="AB226" s="63" t="s">
        <v>35</v>
      </c>
      <c r="AC226" s="63" t="s">
        <v>35</v>
      </c>
      <c r="AD226" s="63" t="s">
        <v>132</v>
      </c>
      <c r="AE226" s="65">
        <v>3.0</v>
      </c>
      <c r="AF226" s="65">
        <v>3.0</v>
      </c>
      <c r="AG226" s="63" t="s">
        <v>2007</v>
      </c>
      <c r="AH226" s="65">
        <v>2.0</v>
      </c>
      <c r="AI226" s="65">
        <v>1.0</v>
      </c>
      <c r="AJ226" s="65">
        <v>1.0</v>
      </c>
      <c r="AK226" s="65">
        <v>2.0</v>
      </c>
      <c r="AL226" s="63" t="s">
        <v>2007</v>
      </c>
      <c r="AM226" s="65">
        <v>2.0</v>
      </c>
      <c r="AN226" s="63" t="s">
        <v>4485</v>
      </c>
      <c r="AO226" s="63" t="s">
        <v>4581</v>
      </c>
      <c r="AP226" s="63" t="s">
        <v>4582</v>
      </c>
      <c r="AQ226" s="64"/>
      <c r="AR226" s="63" t="s">
        <v>4421</v>
      </c>
      <c r="AS226" s="63" t="s">
        <v>35</v>
      </c>
      <c r="AT226" s="63" t="s">
        <v>9391</v>
      </c>
      <c r="AU226" s="63" t="s">
        <v>35</v>
      </c>
      <c r="AV226" s="63" t="s">
        <v>4096</v>
      </c>
      <c r="AW226" s="63" t="s">
        <v>4096</v>
      </c>
      <c r="AX226" s="63" t="s">
        <v>132</v>
      </c>
      <c r="AY226" s="64"/>
      <c r="AZ226" s="64"/>
      <c r="BA226" s="64"/>
      <c r="BB226" s="65">
        <v>0.0</v>
      </c>
      <c r="BC226" s="65">
        <v>1.0</v>
      </c>
      <c r="BD226" s="65">
        <v>0.0</v>
      </c>
      <c r="BE226" s="65">
        <v>2.0</v>
      </c>
      <c r="BF226" s="65">
        <v>3.0</v>
      </c>
      <c r="BG226" s="65">
        <v>48.0</v>
      </c>
      <c r="BH226" s="63" t="s">
        <v>4459</v>
      </c>
      <c r="BI226" s="63" t="s">
        <v>4461</v>
      </c>
      <c r="BJ226" s="63" t="s">
        <v>4564</v>
      </c>
      <c r="BK226" s="65">
        <v>0.0</v>
      </c>
      <c r="BL226" s="65">
        <v>0.0</v>
      </c>
      <c r="BM226" s="65">
        <v>0.0</v>
      </c>
      <c r="BN226" s="65">
        <v>0.0</v>
      </c>
      <c r="BO226" s="65">
        <v>1.0</v>
      </c>
      <c r="BP226" s="65">
        <v>0.0</v>
      </c>
      <c r="BQ226" s="65">
        <v>0.0</v>
      </c>
      <c r="BR226" s="64"/>
      <c r="BS226" s="64"/>
      <c r="BT226" s="63" t="s">
        <v>4461</v>
      </c>
      <c r="BU226" s="63" t="s">
        <v>4488</v>
      </c>
      <c r="BV226" s="65">
        <v>0.0</v>
      </c>
      <c r="BW226" s="65">
        <v>0.0</v>
      </c>
      <c r="BX226" s="65">
        <v>1.0</v>
      </c>
      <c r="BY226" s="63" t="s">
        <v>1562</v>
      </c>
      <c r="BZ226" s="63" t="s">
        <v>4460</v>
      </c>
      <c r="CA226" s="63" t="s">
        <v>4562</v>
      </c>
      <c r="CB226" s="65">
        <v>0.0</v>
      </c>
      <c r="CC226" s="65">
        <v>0.0</v>
      </c>
      <c r="CD226" s="65">
        <v>1.0</v>
      </c>
      <c r="CE226" s="65">
        <v>1.0</v>
      </c>
      <c r="CF226" s="65">
        <v>0.0</v>
      </c>
      <c r="CG226" s="65">
        <v>0.0</v>
      </c>
      <c r="CH226" s="65">
        <v>0.0</v>
      </c>
      <c r="CI226" s="65">
        <v>0.0</v>
      </c>
      <c r="CJ226" s="64"/>
      <c r="CK226" s="63" t="s">
        <v>4096</v>
      </c>
      <c r="CL226" s="65">
        <v>0.0</v>
      </c>
      <c r="CM226" s="65">
        <v>0.0</v>
      </c>
      <c r="CN226" s="65">
        <v>0.0</v>
      </c>
      <c r="CO226" s="65">
        <v>0.0</v>
      </c>
      <c r="CP226" s="65">
        <v>0.0</v>
      </c>
      <c r="CQ226" s="65">
        <v>0.0</v>
      </c>
      <c r="CR226" s="65">
        <v>1.0</v>
      </c>
      <c r="CS226" s="65">
        <v>0.0</v>
      </c>
      <c r="CT226" s="63" t="s">
        <v>9392</v>
      </c>
      <c r="CU226" s="63" t="s">
        <v>4427</v>
      </c>
      <c r="CV226" s="64"/>
      <c r="CW226" s="64"/>
      <c r="CX226" s="63" t="s">
        <v>4514</v>
      </c>
      <c r="CY226" s="65">
        <v>0.0</v>
      </c>
      <c r="CZ226" s="65">
        <v>0.0</v>
      </c>
      <c r="DA226" s="65">
        <v>0.0</v>
      </c>
      <c r="DB226" s="65">
        <v>0.0</v>
      </c>
      <c r="DC226" s="65">
        <v>0.0</v>
      </c>
      <c r="DD226" s="65">
        <v>0.0</v>
      </c>
      <c r="DE226" s="65">
        <v>0.0</v>
      </c>
      <c r="DF226" s="65">
        <v>0.0</v>
      </c>
      <c r="DG226" s="64"/>
      <c r="DH226" s="64"/>
      <c r="DI226" s="64"/>
      <c r="DJ226" s="65">
        <v>1.0</v>
      </c>
      <c r="DK226" s="65">
        <v>0.0</v>
      </c>
      <c r="DL226" s="65">
        <v>0.0</v>
      </c>
      <c r="DM226" s="64"/>
      <c r="DN226" s="63" t="s">
        <v>4429</v>
      </c>
      <c r="DO226" s="63" t="s">
        <v>4563</v>
      </c>
      <c r="DP226" s="63" t="s">
        <v>4563</v>
      </c>
      <c r="DQ226" s="64"/>
      <c r="DR226" s="64"/>
      <c r="DS226" s="64"/>
      <c r="DT226" s="64"/>
      <c r="DU226" s="64"/>
      <c r="DV226" s="65">
        <v>0.0</v>
      </c>
      <c r="DW226" s="65">
        <v>0.0</v>
      </c>
      <c r="DX226" s="65">
        <v>0.0</v>
      </c>
      <c r="DY226" s="65">
        <v>0.0</v>
      </c>
      <c r="DZ226" s="65">
        <v>1.0</v>
      </c>
      <c r="EA226" s="63" t="s">
        <v>4563</v>
      </c>
      <c r="EB226" s="64"/>
      <c r="EC226" s="64"/>
      <c r="ED226" s="64"/>
      <c r="EE226" s="64"/>
      <c r="EF226" s="64"/>
      <c r="EG226" s="65">
        <v>0.0</v>
      </c>
      <c r="EH226" s="65">
        <v>0.0</v>
      </c>
      <c r="EI226" s="65">
        <v>0.0</v>
      </c>
      <c r="EJ226" s="65">
        <v>0.0</v>
      </c>
      <c r="EK226" s="65">
        <v>1.0</v>
      </c>
      <c r="EL226" s="63" t="s">
        <v>4431</v>
      </c>
      <c r="EM226" s="63" t="s">
        <v>4631</v>
      </c>
      <c r="EN226" s="63" t="s">
        <v>4494</v>
      </c>
      <c r="EO226" s="64"/>
      <c r="EP226" s="64"/>
      <c r="EQ226" s="64"/>
      <c r="ER226" s="64"/>
      <c r="ES226" s="64"/>
      <c r="ET226" s="64"/>
      <c r="EU226" s="64"/>
      <c r="EV226" s="65">
        <v>1.0</v>
      </c>
      <c r="EW226" s="65">
        <v>0.0</v>
      </c>
      <c r="EX226" s="65">
        <v>0.0</v>
      </c>
      <c r="EY226" s="65">
        <v>0.0</v>
      </c>
      <c r="EZ226" s="65">
        <v>0.0</v>
      </c>
      <c r="FA226" s="65">
        <v>0.0</v>
      </c>
      <c r="FB226" s="65">
        <v>0.0</v>
      </c>
      <c r="FC226" s="63" t="s">
        <v>1562</v>
      </c>
      <c r="FD226" s="63" t="s">
        <v>4461</v>
      </c>
      <c r="FE226" s="64"/>
      <c r="FF226" s="64"/>
      <c r="FG226" s="64"/>
      <c r="FH226" s="65">
        <v>0.0</v>
      </c>
      <c r="FI226" s="65">
        <v>1.0</v>
      </c>
      <c r="FJ226" s="65">
        <v>0.0</v>
      </c>
      <c r="FK226" s="63" t="s">
        <v>9393</v>
      </c>
      <c r="FL226" s="164" t="s">
        <v>9394</v>
      </c>
      <c r="FM226" s="63" t="s">
        <v>35</v>
      </c>
      <c r="FN226" s="63" t="s">
        <v>4495</v>
      </c>
      <c r="FO226" s="65">
        <v>1.0</v>
      </c>
      <c r="FP226" s="65">
        <v>0.0</v>
      </c>
      <c r="FQ226" s="65">
        <v>0.0</v>
      </c>
      <c r="FR226" s="65">
        <v>0.0</v>
      </c>
      <c r="FS226" s="65">
        <v>0.0</v>
      </c>
      <c r="FT226" s="65">
        <v>0.0</v>
      </c>
      <c r="FU226" s="65">
        <v>0.0</v>
      </c>
      <c r="FV226" s="65">
        <v>0.0</v>
      </c>
      <c r="FW226" s="63" t="s">
        <v>132</v>
      </c>
      <c r="FX226" s="63" t="s">
        <v>132</v>
      </c>
      <c r="FY226" s="65">
        <v>0.0</v>
      </c>
      <c r="FZ226" s="65">
        <v>1.0</v>
      </c>
      <c r="GA226" s="65">
        <v>0.0</v>
      </c>
      <c r="GB226" s="63" t="s">
        <v>2007</v>
      </c>
      <c r="GC226" s="64"/>
      <c r="GD226" s="64"/>
      <c r="GE226" s="64"/>
      <c r="GF226" s="64"/>
      <c r="GG226" s="64"/>
      <c r="GH226" s="64"/>
      <c r="GI226" s="65">
        <v>0.0</v>
      </c>
      <c r="GJ226" s="65">
        <v>0.0</v>
      </c>
      <c r="GK226" s="65">
        <v>0.0</v>
      </c>
      <c r="GL226" s="65">
        <v>0.0</v>
      </c>
      <c r="GM226" s="65">
        <v>1.0</v>
      </c>
      <c r="GN226" s="65">
        <v>0.0</v>
      </c>
      <c r="GO226" s="63" t="s">
        <v>4563</v>
      </c>
      <c r="GP226" s="64"/>
      <c r="GQ226" s="64"/>
      <c r="GR226" s="64"/>
      <c r="GS226" s="64"/>
      <c r="GT226" s="65">
        <v>0.0</v>
      </c>
      <c r="GU226" s="65">
        <v>0.0</v>
      </c>
      <c r="GV226" s="65">
        <v>0.0</v>
      </c>
      <c r="GW226" s="64"/>
      <c r="GX226" s="65">
        <v>1.0</v>
      </c>
      <c r="GY226" s="63" t="s">
        <v>4544</v>
      </c>
      <c r="GZ226" s="63" t="s">
        <v>4566</v>
      </c>
      <c r="HA226" s="64"/>
      <c r="HB226" s="64"/>
      <c r="HC226" s="64"/>
      <c r="HD226" s="64"/>
      <c r="HE226" s="65">
        <v>0.0</v>
      </c>
      <c r="HF226" s="65">
        <v>0.0</v>
      </c>
      <c r="HG226" s="65">
        <v>0.0</v>
      </c>
      <c r="HH226" s="65">
        <v>1.0</v>
      </c>
      <c r="HI226" s="63" t="s">
        <v>4519</v>
      </c>
      <c r="HJ226" s="65">
        <v>1.0</v>
      </c>
      <c r="HK226" s="65">
        <v>0.0</v>
      </c>
      <c r="HL226" s="65">
        <v>0.0</v>
      </c>
      <c r="HM226" s="65">
        <v>0.0</v>
      </c>
      <c r="HN226" s="64"/>
      <c r="HO226" s="63" t="s">
        <v>132</v>
      </c>
      <c r="HP226" s="65">
        <v>41000.0</v>
      </c>
      <c r="HQ226" s="63" t="s">
        <v>9395</v>
      </c>
      <c r="HR226" s="64"/>
      <c r="HS226" s="64"/>
      <c r="HT226" s="64"/>
      <c r="HU226" s="64"/>
      <c r="HV226" s="63" t="s">
        <v>9396</v>
      </c>
      <c r="HW226" s="63" t="s">
        <v>9397</v>
      </c>
      <c r="HX226" s="63" t="s">
        <v>9398</v>
      </c>
      <c r="HY226" s="63">
        <v>1.128473832E9</v>
      </c>
      <c r="HZ226" s="63" t="s">
        <v>5589</v>
      </c>
      <c r="IA226" s="65">
        <v>0.0</v>
      </c>
      <c r="IB226" s="65">
        <v>0.0</v>
      </c>
      <c r="IC226" s="65">
        <v>1.0</v>
      </c>
      <c r="ID226" s="65">
        <v>0.0</v>
      </c>
      <c r="IE226" s="65">
        <v>0.0</v>
      </c>
      <c r="IF226" s="65">
        <v>0.0</v>
      </c>
      <c r="IG226" s="65">
        <v>0.0</v>
      </c>
      <c r="IH226" s="64"/>
      <c r="II226" s="64"/>
      <c r="IJ226" s="64"/>
      <c r="IK226" s="64"/>
      <c r="IL226" s="64"/>
      <c r="IM226" s="64"/>
      <c r="IN226" s="64"/>
      <c r="IO226" s="64"/>
      <c r="IP226" s="64"/>
      <c r="IQ226" s="63" t="s">
        <v>9399</v>
      </c>
      <c r="IR226" s="165">
        <v>435000.0</v>
      </c>
      <c r="IS226" s="65">
        <v>2.0</v>
      </c>
      <c r="IT226" s="63" t="s">
        <v>5287</v>
      </c>
      <c r="IU226" s="64"/>
      <c r="IV226" s="63" t="s">
        <v>9400</v>
      </c>
      <c r="IW226" s="164" t="s">
        <v>9401</v>
      </c>
      <c r="IX226" s="64"/>
      <c r="IY226" s="64"/>
      <c r="IZ226" s="63" t="s">
        <v>9402</v>
      </c>
      <c r="JA226" s="164" t="s">
        <v>9403</v>
      </c>
      <c r="JB226" s="64"/>
      <c r="JC226" s="64"/>
      <c r="JD226" s="64"/>
      <c r="JE226" s="63" t="s">
        <v>9404</v>
      </c>
      <c r="JF226" s="64"/>
      <c r="JG226" s="64"/>
      <c r="JH226" s="64"/>
      <c r="JI226" s="64"/>
      <c r="JJ226" s="64"/>
      <c r="JK226" s="64"/>
      <c r="JL226" s="64"/>
      <c r="JM226" s="64"/>
      <c r="JN226" s="64"/>
      <c r="JO226" s="64"/>
      <c r="JP226" s="64"/>
      <c r="JQ226" s="64"/>
      <c r="JR226" s="64"/>
      <c r="JS226" s="64"/>
      <c r="JT226" s="64"/>
      <c r="JU226" s="64"/>
      <c r="JV226" s="64"/>
      <c r="JW226" s="64"/>
      <c r="JX226" s="64"/>
      <c r="JY226" s="64"/>
      <c r="JZ226" s="64"/>
      <c r="KA226" s="64"/>
      <c r="KB226" s="64"/>
      <c r="KC226" s="64"/>
      <c r="KD226" s="64"/>
      <c r="KE226" s="64"/>
      <c r="KF226" s="64"/>
      <c r="KG226" s="64"/>
      <c r="KH226" s="64"/>
      <c r="KI226" s="64"/>
      <c r="KJ226" s="64"/>
      <c r="KK226" s="65">
        <v>5.35260704E8</v>
      </c>
      <c r="KL226" s="63" t="s">
        <v>9405</v>
      </c>
      <c r="KM226" s="163">
        <v>45340.0</v>
      </c>
      <c r="KN226" s="64"/>
      <c r="KO226" s="64"/>
      <c r="KP226" s="63" t="s">
        <v>4442</v>
      </c>
      <c r="KQ226" s="64"/>
      <c r="KR226" s="63" t="s">
        <v>6404</v>
      </c>
      <c r="KS226" s="64"/>
      <c r="KT226" s="65">
        <v>225.0</v>
      </c>
    </row>
    <row r="227" hidden="1">
      <c r="A227" s="163">
        <v>45340.0</v>
      </c>
      <c r="B227" s="163">
        <v>45340.0</v>
      </c>
      <c r="C227" s="63" t="s">
        <v>9295</v>
      </c>
      <c r="D227" s="63" t="s">
        <v>9296</v>
      </c>
      <c r="E227" s="63">
        <v>3.107537833E9</v>
      </c>
      <c r="F227" s="63" t="s">
        <v>4408</v>
      </c>
      <c r="G227" s="63" t="s">
        <v>4409</v>
      </c>
      <c r="H227" s="63" t="s">
        <v>79</v>
      </c>
      <c r="I227" s="63" t="s">
        <v>2297</v>
      </c>
      <c r="J227" s="63" t="s">
        <v>9406</v>
      </c>
      <c r="K227" s="65">
        <v>6.317688</v>
      </c>
      <c r="L227" s="65">
        <v>-75.576825</v>
      </c>
      <c r="M227" s="65">
        <v>1779.700073</v>
      </c>
      <c r="N227" s="65">
        <v>2.671000004</v>
      </c>
      <c r="O227" s="63" t="s">
        <v>1717</v>
      </c>
      <c r="P227" s="65">
        <v>3.215943426E9</v>
      </c>
      <c r="Q227" s="63" t="s">
        <v>3251</v>
      </c>
      <c r="R227" s="64"/>
      <c r="S227" s="63" t="s">
        <v>9407</v>
      </c>
      <c r="T227" s="164" t="s">
        <v>9408</v>
      </c>
      <c r="U227" s="63" t="s">
        <v>9409</v>
      </c>
      <c r="V227" s="164" t="s">
        <v>9410</v>
      </c>
      <c r="W227" s="63" t="s">
        <v>9411</v>
      </c>
      <c r="X227" s="164" t="s">
        <v>9412</v>
      </c>
      <c r="Y227" s="65">
        <v>4.0</v>
      </c>
      <c r="Z227" s="65">
        <v>1.0</v>
      </c>
      <c r="AA227" s="63" t="s">
        <v>4454</v>
      </c>
      <c r="AB227" s="63" t="s">
        <v>132</v>
      </c>
      <c r="AC227" s="63" t="s">
        <v>132</v>
      </c>
      <c r="AD227" s="63" t="s">
        <v>132</v>
      </c>
      <c r="AE227" s="63" t="s">
        <v>216</v>
      </c>
      <c r="AF227" s="65">
        <v>4.0</v>
      </c>
      <c r="AG227" s="63" t="s">
        <v>2007</v>
      </c>
      <c r="AH227" s="65">
        <v>2.0</v>
      </c>
      <c r="AI227" s="65">
        <v>1.0</v>
      </c>
      <c r="AJ227" s="63" t="s">
        <v>2007</v>
      </c>
      <c r="AK227" s="65">
        <v>1.0</v>
      </c>
      <c r="AL227" s="63" t="s">
        <v>2007</v>
      </c>
      <c r="AM227" s="65">
        <v>1.0</v>
      </c>
      <c r="AN227" s="63" t="s">
        <v>4485</v>
      </c>
      <c r="AO227" s="63" t="s">
        <v>4581</v>
      </c>
      <c r="AP227" s="63" t="s">
        <v>4420</v>
      </c>
      <c r="AQ227" s="64"/>
      <c r="AR227" s="63" t="s">
        <v>4421</v>
      </c>
      <c r="AS227" s="63" t="s">
        <v>132</v>
      </c>
      <c r="AT227" s="63" t="s">
        <v>132</v>
      </c>
      <c r="AU227" s="63" t="s">
        <v>132</v>
      </c>
      <c r="AV227" s="63" t="s">
        <v>4458</v>
      </c>
      <c r="AW227" s="63" t="s">
        <v>4561</v>
      </c>
      <c r="AX227" s="63" t="s">
        <v>132</v>
      </c>
      <c r="AY227" s="64"/>
      <c r="AZ227" s="64"/>
      <c r="BA227" s="64"/>
      <c r="BB227" s="65">
        <v>0.0</v>
      </c>
      <c r="BC227" s="65">
        <v>1.0</v>
      </c>
      <c r="BD227" s="65">
        <v>0.0</v>
      </c>
      <c r="BE227" s="65">
        <v>2.0</v>
      </c>
      <c r="BF227" s="166">
        <v>45689.0</v>
      </c>
      <c r="BG227" s="65">
        <v>78.0</v>
      </c>
      <c r="BH227" s="63" t="s">
        <v>4459</v>
      </c>
      <c r="BI227" s="63" t="s">
        <v>4461</v>
      </c>
      <c r="BJ227" s="63" t="s">
        <v>4727</v>
      </c>
      <c r="BK227" s="65">
        <v>0.0</v>
      </c>
      <c r="BL227" s="65">
        <v>1.0</v>
      </c>
      <c r="BM227" s="65">
        <v>0.0</v>
      </c>
      <c r="BN227" s="65">
        <v>0.0</v>
      </c>
      <c r="BO227" s="65">
        <v>0.0</v>
      </c>
      <c r="BP227" s="65">
        <v>1.0</v>
      </c>
      <c r="BQ227" s="65">
        <v>0.0</v>
      </c>
      <c r="BR227" s="64"/>
      <c r="BS227" s="64"/>
      <c r="BT227" s="63" t="s">
        <v>4461</v>
      </c>
      <c r="BU227" s="63" t="s">
        <v>4488</v>
      </c>
      <c r="BV227" s="65">
        <v>0.0</v>
      </c>
      <c r="BW227" s="65">
        <v>0.0</v>
      </c>
      <c r="BX227" s="65">
        <v>1.0</v>
      </c>
      <c r="BY227" s="63" t="s">
        <v>4426</v>
      </c>
      <c r="BZ227" s="63" t="s">
        <v>4461</v>
      </c>
      <c r="CA227" s="63" t="s">
        <v>4463</v>
      </c>
      <c r="CB227" s="65">
        <v>1.0</v>
      </c>
      <c r="CC227" s="65">
        <v>1.0</v>
      </c>
      <c r="CD227" s="65">
        <v>1.0</v>
      </c>
      <c r="CE227" s="65">
        <v>1.0</v>
      </c>
      <c r="CF227" s="65">
        <v>0.0</v>
      </c>
      <c r="CG227" s="65">
        <v>0.0</v>
      </c>
      <c r="CH227" s="65">
        <v>0.0</v>
      </c>
      <c r="CI227" s="65">
        <v>0.0</v>
      </c>
      <c r="CJ227" s="64"/>
      <c r="CK227" s="63" t="s">
        <v>216</v>
      </c>
      <c r="CL227" s="65">
        <v>0.0</v>
      </c>
      <c r="CM227" s="65">
        <v>0.0</v>
      </c>
      <c r="CN227" s="65">
        <v>0.0</v>
      </c>
      <c r="CO227" s="65">
        <v>0.0</v>
      </c>
      <c r="CP227" s="65">
        <v>0.0</v>
      </c>
      <c r="CQ227" s="65">
        <v>1.0</v>
      </c>
      <c r="CR227" s="65">
        <v>0.0</v>
      </c>
      <c r="CS227" s="65">
        <v>0.0</v>
      </c>
      <c r="CT227" s="63" t="s">
        <v>132</v>
      </c>
      <c r="CU227" s="63" t="s">
        <v>4427</v>
      </c>
      <c r="CV227" s="64"/>
      <c r="CW227" s="64"/>
      <c r="CX227" s="63" t="s">
        <v>4514</v>
      </c>
      <c r="CY227" s="65">
        <v>0.0</v>
      </c>
      <c r="CZ227" s="65">
        <v>0.0</v>
      </c>
      <c r="DA227" s="65">
        <v>0.0</v>
      </c>
      <c r="DB227" s="65">
        <v>0.0</v>
      </c>
      <c r="DC227" s="65">
        <v>0.0</v>
      </c>
      <c r="DD227" s="65">
        <v>0.0</v>
      </c>
      <c r="DE227" s="65">
        <v>0.0</v>
      </c>
      <c r="DF227" s="65">
        <v>0.0</v>
      </c>
      <c r="DG227" s="64"/>
      <c r="DH227" s="64"/>
      <c r="DI227" s="64"/>
      <c r="DJ227" s="65">
        <v>1.0</v>
      </c>
      <c r="DK227" s="65">
        <v>0.0</v>
      </c>
      <c r="DL227" s="65">
        <v>0.0</v>
      </c>
      <c r="DM227" s="64"/>
      <c r="DN227" s="63" t="s">
        <v>4429</v>
      </c>
      <c r="DO227" s="63" t="s">
        <v>4430</v>
      </c>
      <c r="DP227" s="63" t="s">
        <v>4430</v>
      </c>
      <c r="DQ227" s="64"/>
      <c r="DR227" s="64"/>
      <c r="DS227" s="64"/>
      <c r="DT227" s="64"/>
      <c r="DU227" s="64"/>
      <c r="DV227" s="65">
        <v>1.0</v>
      </c>
      <c r="DW227" s="65">
        <v>0.0</v>
      </c>
      <c r="DX227" s="65">
        <v>0.0</v>
      </c>
      <c r="DY227" s="65">
        <v>0.0</v>
      </c>
      <c r="DZ227" s="65">
        <v>0.0</v>
      </c>
      <c r="EA227" s="63" t="s">
        <v>4430</v>
      </c>
      <c r="EB227" s="64"/>
      <c r="EC227" s="64"/>
      <c r="ED227" s="64"/>
      <c r="EE227" s="64"/>
      <c r="EF227" s="64"/>
      <c r="EG227" s="65">
        <v>1.0</v>
      </c>
      <c r="EH227" s="65">
        <v>0.0</v>
      </c>
      <c r="EI227" s="65">
        <v>0.0</v>
      </c>
      <c r="EJ227" s="65">
        <v>0.0</v>
      </c>
      <c r="EK227" s="65">
        <v>0.0</v>
      </c>
      <c r="EL227" s="63" t="s">
        <v>4431</v>
      </c>
      <c r="EM227" s="63" t="s">
        <v>4432</v>
      </c>
      <c r="EN227" s="63" t="s">
        <v>4494</v>
      </c>
      <c r="EO227" s="64"/>
      <c r="EP227" s="64"/>
      <c r="EQ227" s="64"/>
      <c r="ER227" s="64"/>
      <c r="ES227" s="64"/>
      <c r="ET227" s="64"/>
      <c r="EU227" s="64"/>
      <c r="EV227" s="65">
        <v>1.0</v>
      </c>
      <c r="EW227" s="65">
        <v>0.0</v>
      </c>
      <c r="EX227" s="65">
        <v>0.0</v>
      </c>
      <c r="EY227" s="65">
        <v>0.0</v>
      </c>
      <c r="EZ227" s="65">
        <v>0.0</v>
      </c>
      <c r="FA227" s="65">
        <v>0.0</v>
      </c>
      <c r="FB227" s="65">
        <v>0.0</v>
      </c>
      <c r="FC227" s="64"/>
      <c r="FD227" s="63" t="s">
        <v>4461</v>
      </c>
      <c r="FE227" s="64"/>
      <c r="FF227" s="64"/>
      <c r="FG227" s="64"/>
      <c r="FH227" s="65">
        <v>0.0</v>
      </c>
      <c r="FI227" s="65">
        <v>1.0</v>
      </c>
      <c r="FJ227" s="65">
        <v>0.0</v>
      </c>
      <c r="FK227" s="63" t="s">
        <v>9413</v>
      </c>
      <c r="FL227" s="164" t="s">
        <v>9414</v>
      </c>
      <c r="FM227" s="63" t="s">
        <v>132</v>
      </c>
      <c r="FN227" s="63" t="s">
        <v>4436</v>
      </c>
      <c r="FO227" s="65">
        <v>0.0</v>
      </c>
      <c r="FP227" s="65">
        <v>0.0</v>
      </c>
      <c r="FQ227" s="65">
        <v>0.0</v>
      </c>
      <c r="FR227" s="65">
        <v>0.0</v>
      </c>
      <c r="FS227" s="65">
        <v>1.0</v>
      </c>
      <c r="FT227" s="65">
        <v>0.0</v>
      </c>
      <c r="FU227" s="65">
        <v>0.0</v>
      </c>
      <c r="FV227" s="65">
        <v>0.0</v>
      </c>
      <c r="FW227" s="63" t="s">
        <v>35</v>
      </c>
      <c r="FX227" s="63" t="s">
        <v>132</v>
      </c>
      <c r="FY227" s="65">
        <v>0.0</v>
      </c>
      <c r="FZ227" s="65">
        <v>1.0</v>
      </c>
      <c r="GA227" s="65">
        <v>0.0</v>
      </c>
      <c r="GB227" s="63" t="s">
        <v>4926</v>
      </c>
      <c r="GC227" s="64"/>
      <c r="GD227" s="64"/>
      <c r="GE227" s="64"/>
      <c r="GF227" s="64"/>
      <c r="GG227" s="64"/>
      <c r="GH227" s="64"/>
      <c r="GI227" s="65">
        <v>1.0</v>
      </c>
      <c r="GJ227" s="65">
        <v>0.0</v>
      </c>
      <c r="GK227" s="65">
        <v>0.0</v>
      </c>
      <c r="GL227" s="65">
        <v>0.0</v>
      </c>
      <c r="GM227" s="65">
        <v>0.0</v>
      </c>
      <c r="GN227" s="65">
        <v>0.0</v>
      </c>
      <c r="GO227" s="63" t="s">
        <v>564</v>
      </c>
      <c r="GP227" s="64"/>
      <c r="GQ227" s="64"/>
      <c r="GR227" s="64"/>
      <c r="GS227" s="64"/>
      <c r="GT227" s="65">
        <v>1.0</v>
      </c>
      <c r="GU227" s="65">
        <v>0.0</v>
      </c>
      <c r="GV227" s="65">
        <v>0.0</v>
      </c>
      <c r="GW227" s="64"/>
      <c r="GX227" s="65">
        <v>0.0</v>
      </c>
      <c r="GY227" s="63" t="s">
        <v>4518</v>
      </c>
      <c r="GZ227" s="63" t="s">
        <v>564</v>
      </c>
      <c r="HA227" s="64"/>
      <c r="HB227" s="64"/>
      <c r="HC227" s="64"/>
      <c r="HD227" s="64"/>
      <c r="HE227" s="65">
        <v>1.0</v>
      </c>
      <c r="HF227" s="65">
        <v>0.0</v>
      </c>
      <c r="HG227" s="65">
        <v>0.0</v>
      </c>
      <c r="HH227" s="65">
        <v>0.0</v>
      </c>
      <c r="HI227" s="63" t="s">
        <v>4519</v>
      </c>
      <c r="HJ227" s="65">
        <v>1.0</v>
      </c>
      <c r="HK227" s="65">
        <v>0.0</v>
      </c>
      <c r="HL227" s="65">
        <v>0.0</v>
      </c>
      <c r="HM227" s="65">
        <v>0.0</v>
      </c>
      <c r="HN227" s="64"/>
      <c r="HO227" s="63" t="s">
        <v>564</v>
      </c>
      <c r="HP227" s="65">
        <v>110000.0</v>
      </c>
      <c r="HQ227" s="63" t="s">
        <v>7458</v>
      </c>
      <c r="HR227" s="65">
        <v>1.0</v>
      </c>
      <c r="HS227" s="64"/>
      <c r="HT227" s="64"/>
      <c r="HU227" s="64"/>
      <c r="HV227" s="63" t="s">
        <v>9415</v>
      </c>
      <c r="HW227" s="63" t="s">
        <v>9416</v>
      </c>
      <c r="HX227" s="63" t="s">
        <v>9417</v>
      </c>
      <c r="HY227" s="63">
        <v>1.037044359E9</v>
      </c>
      <c r="HZ227" s="63" t="s">
        <v>4437</v>
      </c>
      <c r="IA227" s="65">
        <v>0.0</v>
      </c>
      <c r="IB227" s="65">
        <v>0.0</v>
      </c>
      <c r="IC227" s="65">
        <v>0.0</v>
      </c>
      <c r="ID227" s="65">
        <v>0.0</v>
      </c>
      <c r="IE227" s="65">
        <v>0.0</v>
      </c>
      <c r="IF227" s="65">
        <v>1.0</v>
      </c>
      <c r="IG227" s="65">
        <v>0.0</v>
      </c>
      <c r="IH227" s="64"/>
      <c r="II227" s="64"/>
      <c r="IJ227" s="64"/>
      <c r="IK227" s="64"/>
      <c r="IL227" s="64"/>
      <c r="IM227" s="64"/>
      <c r="IN227" s="64"/>
      <c r="IO227" s="64"/>
      <c r="IP227" s="64"/>
      <c r="IQ227" s="63" t="s">
        <v>132</v>
      </c>
      <c r="IR227" s="63">
        <v>100000.0</v>
      </c>
      <c r="IS227" s="65">
        <v>2.0</v>
      </c>
      <c r="IT227" s="63" t="s">
        <v>5428</v>
      </c>
      <c r="IU227" s="64"/>
      <c r="IV227" s="63" t="s">
        <v>9418</v>
      </c>
      <c r="IW227" s="164" t="s">
        <v>9419</v>
      </c>
      <c r="IX227" s="64"/>
      <c r="IY227" s="64"/>
      <c r="IZ227" s="63" t="s">
        <v>9420</v>
      </c>
      <c r="JA227" s="164" t="s">
        <v>9421</v>
      </c>
      <c r="JB227" s="64"/>
      <c r="JC227" s="64"/>
      <c r="JD227" s="64"/>
      <c r="JE227" s="64"/>
      <c r="JF227" s="64"/>
      <c r="JG227" s="64"/>
      <c r="JH227" s="64"/>
      <c r="JI227" s="64"/>
      <c r="JJ227" s="64"/>
      <c r="JK227" s="64"/>
      <c r="JL227" s="64"/>
      <c r="JM227" s="64"/>
      <c r="JN227" s="64"/>
      <c r="JO227" s="64"/>
      <c r="JP227" s="64"/>
      <c r="JQ227" s="64"/>
      <c r="JR227" s="64"/>
      <c r="JS227" s="64"/>
      <c r="JT227" s="64"/>
      <c r="JU227" s="64"/>
      <c r="JV227" s="64"/>
      <c r="JW227" s="64"/>
      <c r="JX227" s="64"/>
      <c r="JY227" s="64"/>
      <c r="JZ227" s="64"/>
      <c r="KA227" s="64"/>
      <c r="KB227" s="64"/>
      <c r="KC227" s="64"/>
      <c r="KD227" s="64"/>
      <c r="KE227" s="64"/>
      <c r="KF227" s="64"/>
      <c r="KG227" s="64"/>
      <c r="KH227" s="64"/>
      <c r="KI227" s="64"/>
      <c r="KJ227" s="64"/>
      <c r="KK227" s="65">
        <v>5.35261458E8</v>
      </c>
      <c r="KL227" s="63" t="s">
        <v>9422</v>
      </c>
      <c r="KM227" s="163">
        <v>45340.0</v>
      </c>
      <c r="KN227" s="64"/>
      <c r="KO227" s="64"/>
      <c r="KP227" s="63" t="s">
        <v>4442</v>
      </c>
      <c r="KQ227" s="64"/>
      <c r="KR227" s="63" t="s">
        <v>6404</v>
      </c>
      <c r="KS227" s="64"/>
      <c r="KT227" s="65">
        <v>226.0</v>
      </c>
    </row>
    <row r="228" hidden="1">
      <c r="A228" s="163">
        <v>45340.0</v>
      </c>
      <c r="B228" s="163">
        <v>45340.0</v>
      </c>
      <c r="C228" s="63" t="s">
        <v>9423</v>
      </c>
      <c r="D228" s="63" t="s">
        <v>9321</v>
      </c>
      <c r="E228" s="63">
        <v>3.213854932E9</v>
      </c>
      <c r="F228" s="63" t="s">
        <v>4408</v>
      </c>
      <c r="G228" s="63" t="s">
        <v>4409</v>
      </c>
      <c r="H228" s="63" t="s">
        <v>79</v>
      </c>
      <c r="I228" s="63" t="s">
        <v>2297</v>
      </c>
      <c r="J228" s="64"/>
      <c r="K228" s="64"/>
      <c r="L228" s="64"/>
      <c r="M228" s="64"/>
      <c r="N228" s="64"/>
      <c r="O228" s="63" t="s">
        <v>9424</v>
      </c>
      <c r="P228" s="65">
        <v>3.057737084E9</v>
      </c>
      <c r="Q228" s="63" t="s">
        <v>3255</v>
      </c>
      <c r="R228" s="64"/>
      <c r="S228" s="63" t="s">
        <v>9425</v>
      </c>
      <c r="T228" s="164" t="s">
        <v>9426</v>
      </c>
      <c r="U228" s="63" t="s">
        <v>9427</v>
      </c>
      <c r="V228" s="164" t="s">
        <v>9428</v>
      </c>
      <c r="W228" s="63" t="s">
        <v>9429</v>
      </c>
      <c r="X228" s="164" t="s">
        <v>9430</v>
      </c>
      <c r="Y228" s="65">
        <v>2.0</v>
      </c>
      <c r="Z228" s="65">
        <v>1.0</v>
      </c>
      <c r="AA228" s="63" t="s">
        <v>4509</v>
      </c>
      <c r="AB228" s="63" t="s">
        <v>35</v>
      </c>
      <c r="AC228" s="63" t="s">
        <v>132</v>
      </c>
      <c r="AD228" s="63" t="s">
        <v>35</v>
      </c>
      <c r="AE228" s="63" t="s">
        <v>216</v>
      </c>
      <c r="AF228" s="65">
        <v>2.0</v>
      </c>
      <c r="AG228" s="63" t="s">
        <v>2007</v>
      </c>
      <c r="AH228" s="63" t="s">
        <v>2007</v>
      </c>
      <c r="AI228" s="63" t="s">
        <v>2007</v>
      </c>
      <c r="AJ228" s="65">
        <v>1.0</v>
      </c>
      <c r="AK228" s="65">
        <v>1.0</v>
      </c>
      <c r="AL228" s="63" t="s">
        <v>2007</v>
      </c>
      <c r="AM228" s="65">
        <v>1.0</v>
      </c>
      <c r="AN228" s="63" t="s">
        <v>4418</v>
      </c>
      <c r="AO228" s="63" t="s">
        <v>4456</v>
      </c>
      <c r="AP228" s="63" t="s">
        <v>4420</v>
      </c>
      <c r="AQ228" s="64"/>
      <c r="AR228" s="63" t="s">
        <v>4421</v>
      </c>
      <c r="AS228" s="63" t="s">
        <v>132</v>
      </c>
      <c r="AT228" s="64"/>
      <c r="AU228" s="63" t="s">
        <v>132</v>
      </c>
      <c r="AV228" s="63" t="s">
        <v>4458</v>
      </c>
      <c r="AW228" s="63" t="s">
        <v>4561</v>
      </c>
      <c r="AX228" s="63" t="s">
        <v>132</v>
      </c>
      <c r="AY228" s="64"/>
      <c r="AZ228" s="64"/>
      <c r="BA228" s="64"/>
      <c r="BB228" s="65">
        <v>0.0</v>
      </c>
      <c r="BC228" s="65">
        <v>1.0</v>
      </c>
      <c r="BD228" s="65">
        <v>0.0</v>
      </c>
      <c r="BE228" s="65">
        <v>2.0</v>
      </c>
      <c r="BF228" s="166">
        <v>45689.0</v>
      </c>
      <c r="BG228" s="65">
        <v>120.0</v>
      </c>
      <c r="BH228" s="63" t="s">
        <v>4459</v>
      </c>
      <c r="BI228" s="63" t="s">
        <v>4425</v>
      </c>
      <c r="BJ228" s="63" t="s">
        <v>4424</v>
      </c>
      <c r="BK228" s="65">
        <v>0.0</v>
      </c>
      <c r="BL228" s="65">
        <v>1.0</v>
      </c>
      <c r="BM228" s="65">
        <v>0.0</v>
      </c>
      <c r="BN228" s="65">
        <v>0.0</v>
      </c>
      <c r="BO228" s="65">
        <v>0.0</v>
      </c>
      <c r="BP228" s="65">
        <v>0.0</v>
      </c>
      <c r="BQ228" s="65">
        <v>0.0</v>
      </c>
      <c r="BR228" s="64"/>
      <c r="BS228" s="64"/>
      <c r="BT228" s="63" t="s">
        <v>4425</v>
      </c>
      <c r="BU228" s="63" t="s">
        <v>4462</v>
      </c>
      <c r="BV228" s="65">
        <v>1.0</v>
      </c>
      <c r="BW228" s="65">
        <v>0.0</v>
      </c>
      <c r="BX228" s="65">
        <v>0.0</v>
      </c>
      <c r="BY228" s="64"/>
      <c r="BZ228" s="63" t="s">
        <v>4425</v>
      </c>
      <c r="CA228" s="63" t="s">
        <v>9431</v>
      </c>
      <c r="CB228" s="65">
        <v>0.0</v>
      </c>
      <c r="CC228" s="65">
        <v>0.0</v>
      </c>
      <c r="CD228" s="65">
        <v>0.0</v>
      </c>
      <c r="CE228" s="65">
        <v>1.0</v>
      </c>
      <c r="CF228" s="65">
        <v>1.0</v>
      </c>
      <c r="CG228" s="65">
        <v>0.0</v>
      </c>
      <c r="CH228" s="65">
        <v>0.0</v>
      </c>
      <c r="CI228" s="65">
        <v>0.0</v>
      </c>
      <c r="CJ228" s="64"/>
      <c r="CK228" s="63" t="s">
        <v>4711</v>
      </c>
      <c r="CL228" s="65">
        <v>0.0</v>
      </c>
      <c r="CM228" s="65">
        <v>0.0</v>
      </c>
      <c r="CN228" s="65">
        <v>0.0</v>
      </c>
      <c r="CO228" s="65">
        <v>0.0</v>
      </c>
      <c r="CP228" s="65">
        <v>1.0</v>
      </c>
      <c r="CQ228" s="65">
        <v>0.0</v>
      </c>
      <c r="CR228" s="65">
        <v>0.0</v>
      </c>
      <c r="CS228" s="65">
        <v>0.0</v>
      </c>
      <c r="CT228" s="64"/>
      <c r="CU228" s="63" t="s">
        <v>4513</v>
      </c>
      <c r="CV228" s="63" t="s">
        <v>4492</v>
      </c>
      <c r="CW228" s="64"/>
      <c r="CX228" s="63" t="s">
        <v>4514</v>
      </c>
      <c r="CY228" s="65">
        <v>0.0</v>
      </c>
      <c r="CZ228" s="65">
        <v>0.0</v>
      </c>
      <c r="DA228" s="65">
        <v>0.0</v>
      </c>
      <c r="DB228" s="65">
        <v>0.0</v>
      </c>
      <c r="DC228" s="65">
        <v>0.0</v>
      </c>
      <c r="DD228" s="65">
        <v>0.0</v>
      </c>
      <c r="DE228" s="65">
        <v>0.0</v>
      </c>
      <c r="DF228" s="65">
        <v>0.0</v>
      </c>
      <c r="DG228" s="64"/>
      <c r="DH228" s="64"/>
      <c r="DI228" s="64"/>
      <c r="DJ228" s="65">
        <v>1.0</v>
      </c>
      <c r="DK228" s="65">
        <v>0.0</v>
      </c>
      <c r="DL228" s="65">
        <v>0.0</v>
      </c>
      <c r="DM228" s="64"/>
      <c r="DN228" s="63" t="s">
        <v>4429</v>
      </c>
      <c r="DO228" s="63" t="s">
        <v>4430</v>
      </c>
      <c r="DP228" s="63" t="s">
        <v>541</v>
      </c>
      <c r="DQ228" s="64"/>
      <c r="DR228" s="64"/>
      <c r="DS228" s="64"/>
      <c r="DT228" s="64"/>
      <c r="DU228" s="64"/>
      <c r="DV228" s="65">
        <v>0.0</v>
      </c>
      <c r="DW228" s="65">
        <v>1.0</v>
      </c>
      <c r="DX228" s="65">
        <v>0.0</v>
      </c>
      <c r="DY228" s="65">
        <v>0.0</v>
      </c>
      <c r="DZ228" s="65">
        <v>0.0</v>
      </c>
      <c r="EA228" s="63" t="s">
        <v>541</v>
      </c>
      <c r="EB228" s="64"/>
      <c r="EC228" s="64"/>
      <c r="ED228" s="64"/>
      <c r="EE228" s="64"/>
      <c r="EF228" s="64"/>
      <c r="EG228" s="65">
        <v>0.0</v>
      </c>
      <c r="EH228" s="65">
        <v>1.0</v>
      </c>
      <c r="EI228" s="65">
        <v>0.0</v>
      </c>
      <c r="EJ228" s="65">
        <v>0.0</v>
      </c>
      <c r="EK228" s="65">
        <v>0.0</v>
      </c>
      <c r="EL228" s="63" t="s">
        <v>4431</v>
      </c>
      <c r="EM228" s="63" t="s">
        <v>4432</v>
      </c>
      <c r="EN228" s="63" t="s">
        <v>4494</v>
      </c>
      <c r="EO228" s="64"/>
      <c r="EP228" s="64"/>
      <c r="EQ228" s="64"/>
      <c r="ER228" s="64"/>
      <c r="ES228" s="64"/>
      <c r="ET228" s="64"/>
      <c r="EU228" s="64"/>
      <c r="EV228" s="65">
        <v>1.0</v>
      </c>
      <c r="EW228" s="65">
        <v>0.0</v>
      </c>
      <c r="EX228" s="65">
        <v>0.0</v>
      </c>
      <c r="EY228" s="65">
        <v>0.0</v>
      </c>
      <c r="EZ228" s="65">
        <v>0.0</v>
      </c>
      <c r="FA228" s="65">
        <v>0.0</v>
      </c>
      <c r="FB228" s="65">
        <v>0.0</v>
      </c>
      <c r="FC228" s="64"/>
      <c r="FD228" s="63" t="s">
        <v>4461</v>
      </c>
      <c r="FE228" s="64"/>
      <c r="FF228" s="64"/>
      <c r="FG228" s="64"/>
      <c r="FH228" s="65">
        <v>0.0</v>
      </c>
      <c r="FI228" s="65">
        <v>1.0</v>
      </c>
      <c r="FJ228" s="65">
        <v>0.0</v>
      </c>
      <c r="FK228" s="63" t="s">
        <v>9432</v>
      </c>
      <c r="FL228" s="164" t="s">
        <v>9433</v>
      </c>
      <c r="FM228" s="63" t="s">
        <v>35</v>
      </c>
      <c r="FN228" s="63" t="s">
        <v>4495</v>
      </c>
      <c r="FO228" s="65">
        <v>1.0</v>
      </c>
      <c r="FP228" s="65">
        <v>0.0</v>
      </c>
      <c r="FQ228" s="65">
        <v>0.0</v>
      </c>
      <c r="FR228" s="65">
        <v>0.0</v>
      </c>
      <c r="FS228" s="65">
        <v>0.0</v>
      </c>
      <c r="FT228" s="65">
        <v>0.0</v>
      </c>
      <c r="FU228" s="65">
        <v>0.0</v>
      </c>
      <c r="FV228" s="65">
        <v>0.0</v>
      </c>
      <c r="FW228" s="63" t="s">
        <v>35</v>
      </c>
      <c r="FX228" s="63" t="s">
        <v>132</v>
      </c>
      <c r="FY228" s="65">
        <v>0.0</v>
      </c>
      <c r="FZ228" s="65">
        <v>1.0</v>
      </c>
      <c r="GA228" s="65">
        <v>0.0</v>
      </c>
      <c r="GB228" s="63" t="s">
        <v>2007</v>
      </c>
      <c r="GC228" s="64"/>
      <c r="GD228" s="64"/>
      <c r="GE228" s="64"/>
      <c r="GF228" s="64"/>
      <c r="GG228" s="64"/>
      <c r="GH228" s="64"/>
      <c r="GI228" s="65">
        <v>0.0</v>
      </c>
      <c r="GJ228" s="65">
        <v>0.0</v>
      </c>
      <c r="GK228" s="65">
        <v>0.0</v>
      </c>
      <c r="GL228" s="65">
        <v>0.0</v>
      </c>
      <c r="GM228" s="65">
        <v>1.0</v>
      </c>
      <c r="GN228" s="65">
        <v>0.0</v>
      </c>
      <c r="GO228" s="63" t="s">
        <v>564</v>
      </c>
      <c r="GP228" s="64"/>
      <c r="GQ228" s="64"/>
      <c r="GR228" s="64"/>
      <c r="GS228" s="64"/>
      <c r="GT228" s="65">
        <v>1.0</v>
      </c>
      <c r="GU228" s="65">
        <v>0.0</v>
      </c>
      <c r="GV228" s="65">
        <v>0.0</v>
      </c>
      <c r="GW228" s="64"/>
      <c r="GX228" s="65">
        <v>0.0</v>
      </c>
      <c r="GY228" s="63" t="s">
        <v>4474</v>
      </c>
      <c r="GZ228" s="63" t="s">
        <v>564</v>
      </c>
      <c r="HA228" s="64"/>
      <c r="HB228" s="64"/>
      <c r="HC228" s="64"/>
      <c r="HD228" s="64"/>
      <c r="HE228" s="65">
        <v>1.0</v>
      </c>
      <c r="HF228" s="65">
        <v>0.0</v>
      </c>
      <c r="HG228" s="65">
        <v>0.0</v>
      </c>
      <c r="HH228" s="65">
        <v>0.0</v>
      </c>
      <c r="HI228" s="63" t="s">
        <v>5073</v>
      </c>
      <c r="HJ228" s="65">
        <v>0.0</v>
      </c>
      <c r="HK228" s="65">
        <v>0.0</v>
      </c>
      <c r="HL228" s="65">
        <v>0.0</v>
      </c>
      <c r="HM228" s="65">
        <v>1.0</v>
      </c>
      <c r="HN228" s="64"/>
      <c r="HO228" s="63" t="s">
        <v>132</v>
      </c>
      <c r="HP228" s="64"/>
      <c r="HQ228" s="63" t="s">
        <v>8587</v>
      </c>
      <c r="HR228" s="65">
        <v>1.0</v>
      </c>
      <c r="HS228" s="63" t="s">
        <v>3256</v>
      </c>
      <c r="HT228" s="64"/>
      <c r="HU228" s="64"/>
      <c r="HV228" s="63" t="s">
        <v>9434</v>
      </c>
      <c r="HW228" s="63" t="s">
        <v>9435</v>
      </c>
      <c r="HX228" s="63" t="s">
        <v>3254</v>
      </c>
      <c r="HY228" s="63">
        <v>4.3110714E7</v>
      </c>
      <c r="HZ228" s="63" t="s">
        <v>5539</v>
      </c>
      <c r="IA228" s="65">
        <v>1.0</v>
      </c>
      <c r="IB228" s="65">
        <v>0.0</v>
      </c>
      <c r="IC228" s="65">
        <v>1.0</v>
      </c>
      <c r="ID228" s="65">
        <v>0.0</v>
      </c>
      <c r="IE228" s="65">
        <v>0.0</v>
      </c>
      <c r="IF228" s="65">
        <v>0.0</v>
      </c>
      <c r="IG228" s="65">
        <v>0.0</v>
      </c>
      <c r="IH228" s="64"/>
      <c r="II228" s="64"/>
      <c r="IJ228" s="64"/>
      <c r="IK228" s="64"/>
      <c r="IL228" s="64"/>
      <c r="IM228" s="64"/>
      <c r="IN228" s="64"/>
      <c r="IO228" s="64"/>
      <c r="IP228" s="64"/>
      <c r="IQ228" s="64"/>
      <c r="IR228" s="64"/>
      <c r="IS228" s="65">
        <v>2.0</v>
      </c>
      <c r="IT228" s="63" t="s">
        <v>5287</v>
      </c>
      <c r="IU228" s="64"/>
      <c r="IV228" s="63" t="s">
        <v>9436</v>
      </c>
      <c r="IW228" s="164" t="s">
        <v>9437</v>
      </c>
      <c r="IX228" s="64"/>
      <c r="IY228" s="64"/>
      <c r="IZ228" s="63" t="s">
        <v>9438</v>
      </c>
      <c r="JA228" s="164" t="s">
        <v>9439</v>
      </c>
      <c r="JB228" s="64"/>
      <c r="JC228" s="64"/>
      <c r="JD228" s="64"/>
      <c r="JE228" s="63" t="s">
        <v>9440</v>
      </c>
      <c r="JF228" s="64"/>
      <c r="JG228" s="64"/>
      <c r="JH228" s="64"/>
      <c r="JI228" s="64"/>
      <c r="JJ228" s="64"/>
      <c r="JK228" s="64"/>
      <c r="JL228" s="64"/>
      <c r="JM228" s="64"/>
      <c r="JN228" s="64"/>
      <c r="JO228" s="64"/>
      <c r="JP228" s="64"/>
      <c r="JQ228" s="64"/>
      <c r="JR228" s="64"/>
      <c r="JS228" s="64"/>
      <c r="JT228" s="64"/>
      <c r="JU228" s="64"/>
      <c r="JV228" s="64"/>
      <c r="JW228" s="64"/>
      <c r="JX228" s="64"/>
      <c r="JY228" s="64"/>
      <c r="JZ228" s="64"/>
      <c r="KA228" s="64"/>
      <c r="KB228" s="64"/>
      <c r="KC228" s="64"/>
      <c r="KD228" s="64"/>
      <c r="KE228" s="64"/>
      <c r="KF228" s="64"/>
      <c r="KG228" s="64"/>
      <c r="KH228" s="64"/>
      <c r="KI228" s="64"/>
      <c r="KJ228" s="64"/>
      <c r="KK228" s="65">
        <v>5.35263892E8</v>
      </c>
      <c r="KL228" s="63" t="s">
        <v>9441</v>
      </c>
      <c r="KM228" s="163">
        <v>45340.0</v>
      </c>
      <c r="KN228" s="64"/>
      <c r="KO228" s="64"/>
      <c r="KP228" s="63" t="s">
        <v>4442</v>
      </c>
      <c r="KQ228" s="64"/>
      <c r="KR228" s="63" t="s">
        <v>6404</v>
      </c>
      <c r="KS228" s="64"/>
      <c r="KT228" s="65">
        <v>227.0</v>
      </c>
    </row>
    <row r="229" hidden="1">
      <c r="A229" s="163">
        <v>45340.0</v>
      </c>
      <c r="B229" s="163">
        <v>45340.0</v>
      </c>
      <c r="C229" s="63" t="s">
        <v>9381</v>
      </c>
      <c r="D229" s="63" t="s">
        <v>9382</v>
      </c>
      <c r="E229" s="63">
        <v>3.116994624E9</v>
      </c>
      <c r="F229" s="63" t="s">
        <v>4408</v>
      </c>
      <c r="G229" s="63" t="s">
        <v>4409</v>
      </c>
      <c r="H229" s="63" t="s">
        <v>79</v>
      </c>
      <c r="I229" s="63" t="s">
        <v>4410</v>
      </c>
      <c r="J229" s="64"/>
      <c r="K229" s="64"/>
      <c r="L229" s="64"/>
      <c r="M229" s="64"/>
      <c r="N229" s="64"/>
      <c r="O229" s="63" t="s">
        <v>9442</v>
      </c>
      <c r="P229" s="65">
        <v>3.244669832E9</v>
      </c>
      <c r="Q229" s="63" t="s">
        <v>3259</v>
      </c>
      <c r="R229" s="64"/>
      <c r="S229" s="63" t="s">
        <v>9443</v>
      </c>
      <c r="T229" s="164" t="s">
        <v>9444</v>
      </c>
      <c r="U229" s="63" t="s">
        <v>9445</v>
      </c>
      <c r="V229" s="164" t="s">
        <v>9446</v>
      </c>
      <c r="W229" s="63" t="s">
        <v>9447</v>
      </c>
      <c r="X229" s="164" t="s">
        <v>9448</v>
      </c>
      <c r="Y229" s="65">
        <v>6.0</v>
      </c>
      <c r="Z229" s="65">
        <v>2.0</v>
      </c>
      <c r="AA229" s="63" t="s">
        <v>4509</v>
      </c>
      <c r="AB229" s="63" t="s">
        <v>35</v>
      </c>
      <c r="AC229" s="63" t="s">
        <v>35</v>
      </c>
      <c r="AD229" s="63" t="s">
        <v>132</v>
      </c>
      <c r="AE229" s="65">
        <v>3.0</v>
      </c>
      <c r="AF229" s="65">
        <v>3.0</v>
      </c>
      <c r="AG229" s="63" t="s">
        <v>2007</v>
      </c>
      <c r="AH229" s="65">
        <v>2.0</v>
      </c>
      <c r="AI229" s="65">
        <v>1.0</v>
      </c>
      <c r="AJ229" s="65">
        <v>1.0</v>
      </c>
      <c r="AK229" s="65">
        <v>2.0</v>
      </c>
      <c r="AL229" s="63" t="s">
        <v>2007</v>
      </c>
      <c r="AM229" s="65">
        <v>2.0</v>
      </c>
      <c r="AN229" s="63" t="s">
        <v>4485</v>
      </c>
      <c r="AO229" s="63" t="s">
        <v>4581</v>
      </c>
      <c r="AP229" s="63" t="s">
        <v>4582</v>
      </c>
      <c r="AQ229" s="64"/>
      <c r="AR229" s="63" t="s">
        <v>4421</v>
      </c>
      <c r="AS229" s="63" t="s">
        <v>35</v>
      </c>
      <c r="AT229" s="63" t="s">
        <v>9449</v>
      </c>
      <c r="AU229" s="63" t="s">
        <v>35</v>
      </c>
      <c r="AV229" s="63" t="s">
        <v>4096</v>
      </c>
      <c r="AW229" s="63" t="s">
        <v>4096</v>
      </c>
      <c r="AX229" s="63" t="s">
        <v>132</v>
      </c>
      <c r="AY229" s="64"/>
      <c r="AZ229" s="64"/>
      <c r="BA229" s="64"/>
      <c r="BB229" s="65">
        <v>0.0</v>
      </c>
      <c r="BC229" s="65">
        <v>1.0</v>
      </c>
      <c r="BD229" s="65">
        <v>0.0</v>
      </c>
      <c r="BE229" s="65">
        <v>2.0</v>
      </c>
      <c r="BF229" s="65">
        <v>3.0</v>
      </c>
      <c r="BG229" s="65">
        <v>48.0</v>
      </c>
      <c r="BH229" s="63" t="s">
        <v>4459</v>
      </c>
      <c r="BI229" s="63" t="s">
        <v>4461</v>
      </c>
      <c r="BJ229" s="63" t="s">
        <v>4564</v>
      </c>
      <c r="BK229" s="65">
        <v>0.0</v>
      </c>
      <c r="BL229" s="65">
        <v>0.0</v>
      </c>
      <c r="BM229" s="65">
        <v>0.0</v>
      </c>
      <c r="BN229" s="65">
        <v>0.0</v>
      </c>
      <c r="BO229" s="65">
        <v>1.0</v>
      </c>
      <c r="BP229" s="65">
        <v>0.0</v>
      </c>
      <c r="BQ229" s="65">
        <v>0.0</v>
      </c>
      <c r="BR229" s="64"/>
      <c r="BS229" s="64"/>
      <c r="BT229" s="63" t="s">
        <v>4460</v>
      </c>
      <c r="BU229" s="63" t="s">
        <v>4488</v>
      </c>
      <c r="BV229" s="65">
        <v>0.0</v>
      </c>
      <c r="BW229" s="65">
        <v>0.0</v>
      </c>
      <c r="BX229" s="65">
        <v>1.0</v>
      </c>
      <c r="BY229" s="63" t="s">
        <v>1562</v>
      </c>
      <c r="BZ229" s="63" t="s">
        <v>4461</v>
      </c>
      <c r="CA229" s="63" t="s">
        <v>4689</v>
      </c>
      <c r="CB229" s="65">
        <v>0.0</v>
      </c>
      <c r="CC229" s="65">
        <v>0.0</v>
      </c>
      <c r="CD229" s="65">
        <v>1.0</v>
      </c>
      <c r="CE229" s="65">
        <v>0.0</v>
      </c>
      <c r="CF229" s="65">
        <v>0.0</v>
      </c>
      <c r="CG229" s="65">
        <v>0.0</v>
      </c>
      <c r="CH229" s="65">
        <v>0.0</v>
      </c>
      <c r="CI229" s="65">
        <v>0.0</v>
      </c>
      <c r="CJ229" s="64"/>
      <c r="CK229" s="63" t="s">
        <v>4096</v>
      </c>
      <c r="CL229" s="65">
        <v>0.0</v>
      </c>
      <c r="CM229" s="65">
        <v>0.0</v>
      </c>
      <c r="CN229" s="65">
        <v>0.0</v>
      </c>
      <c r="CO229" s="65">
        <v>0.0</v>
      </c>
      <c r="CP229" s="65">
        <v>0.0</v>
      </c>
      <c r="CQ229" s="65">
        <v>0.0</v>
      </c>
      <c r="CR229" s="65">
        <v>1.0</v>
      </c>
      <c r="CS229" s="65">
        <v>0.0</v>
      </c>
      <c r="CT229" s="63" t="s">
        <v>9450</v>
      </c>
      <c r="CU229" s="63" t="s">
        <v>4491</v>
      </c>
      <c r="CV229" s="63" t="s">
        <v>4467</v>
      </c>
      <c r="CW229" s="64"/>
      <c r="CX229" s="63" t="s">
        <v>4514</v>
      </c>
      <c r="CY229" s="65">
        <v>0.0</v>
      </c>
      <c r="CZ229" s="65">
        <v>0.0</v>
      </c>
      <c r="DA229" s="65">
        <v>0.0</v>
      </c>
      <c r="DB229" s="65">
        <v>0.0</v>
      </c>
      <c r="DC229" s="65">
        <v>0.0</v>
      </c>
      <c r="DD229" s="65">
        <v>0.0</v>
      </c>
      <c r="DE229" s="65">
        <v>0.0</v>
      </c>
      <c r="DF229" s="65">
        <v>0.0</v>
      </c>
      <c r="DG229" s="64"/>
      <c r="DH229" s="64"/>
      <c r="DI229" s="64"/>
      <c r="DJ229" s="65">
        <v>1.0</v>
      </c>
      <c r="DK229" s="65">
        <v>0.0</v>
      </c>
      <c r="DL229" s="65">
        <v>0.0</v>
      </c>
      <c r="DM229" s="64"/>
      <c r="DN229" s="63" t="s">
        <v>4429</v>
      </c>
      <c r="DO229" s="63" t="s">
        <v>4563</v>
      </c>
      <c r="DP229" s="63" t="s">
        <v>4563</v>
      </c>
      <c r="DQ229" s="64"/>
      <c r="DR229" s="64"/>
      <c r="DS229" s="64"/>
      <c r="DT229" s="64"/>
      <c r="DU229" s="64"/>
      <c r="DV229" s="65">
        <v>0.0</v>
      </c>
      <c r="DW229" s="65">
        <v>0.0</v>
      </c>
      <c r="DX229" s="65">
        <v>0.0</v>
      </c>
      <c r="DY229" s="65">
        <v>0.0</v>
      </c>
      <c r="DZ229" s="65">
        <v>1.0</v>
      </c>
      <c r="EA229" s="63" t="s">
        <v>4563</v>
      </c>
      <c r="EB229" s="64"/>
      <c r="EC229" s="64"/>
      <c r="ED229" s="64"/>
      <c r="EE229" s="64"/>
      <c r="EF229" s="64"/>
      <c r="EG229" s="65">
        <v>0.0</v>
      </c>
      <c r="EH229" s="65">
        <v>0.0</v>
      </c>
      <c r="EI229" s="65">
        <v>0.0</v>
      </c>
      <c r="EJ229" s="65">
        <v>0.0</v>
      </c>
      <c r="EK229" s="65">
        <v>1.0</v>
      </c>
      <c r="EL229" s="63" t="s">
        <v>4431</v>
      </c>
      <c r="EM229" s="63" t="s">
        <v>4631</v>
      </c>
      <c r="EN229" s="63" t="s">
        <v>4494</v>
      </c>
      <c r="EO229" s="64"/>
      <c r="EP229" s="64"/>
      <c r="EQ229" s="64"/>
      <c r="ER229" s="64"/>
      <c r="ES229" s="64"/>
      <c r="ET229" s="64"/>
      <c r="EU229" s="64"/>
      <c r="EV229" s="65">
        <v>1.0</v>
      </c>
      <c r="EW229" s="65">
        <v>0.0</v>
      </c>
      <c r="EX229" s="65">
        <v>0.0</v>
      </c>
      <c r="EY229" s="65">
        <v>0.0</v>
      </c>
      <c r="EZ229" s="65">
        <v>0.0</v>
      </c>
      <c r="FA229" s="65">
        <v>0.0</v>
      </c>
      <c r="FB229" s="65">
        <v>0.0</v>
      </c>
      <c r="FC229" s="63" t="s">
        <v>1562</v>
      </c>
      <c r="FD229" s="63" t="s">
        <v>4460</v>
      </c>
      <c r="FE229" s="64"/>
      <c r="FF229" s="64"/>
      <c r="FG229" s="64"/>
      <c r="FH229" s="65">
        <v>1.0</v>
      </c>
      <c r="FI229" s="65">
        <v>0.0</v>
      </c>
      <c r="FJ229" s="65">
        <v>0.0</v>
      </c>
      <c r="FK229" s="63" t="s">
        <v>9451</v>
      </c>
      <c r="FL229" s="164" t="s">
        <v>9452</v>
      </c>
      <c r="FM229" s="63" t="s">
        <v>35</v>
      </c>
      <c r="FN229" s="63" t="s">
        <v>4495</v>
      </c>
      <c r="FO229" s="65">
        <v>1.0</v>
      </c>
      <c r="FP229" s="65">
        <v>0.0</v>
      </c>
      <c r="FQ229" s="65">
        <v>0.0</v>
      </c>
      <c r="FR229" s="65">
        <v>0.0</v>
      </c>
      <c r="FS229" s="65">
        <v>0.0</v>
      </c>
      <c r="FT229" s="65">
        <v>0.0</v>
      </c>
      <c r="FU229" s="65">
        <v>0.0</v>
      </c>
      <c r="FV229" s="65">
        <v>0.0</v>
      </c>
      <c r="FW229" s="63" t="s">
        <v>35</v>
      </c>
      <c r="FX229" s="63" t="s">
        <v>132</v>
      </c>
      <c r="FY229" s="65">
        <v>0.0</v>
      </c>
      <c r="FZ229" s="65">
        <v>1.0</v>
      </c>
      <c r="GA229" s="65">
        <v>0.0</v>
      </c>
      <c r="GB229" s="63" t="s">
        <v>2007</v>
      </c>
      <c r="GC229" s="64"/>
      <c r="GD229" s="64"/>
      <c r="GE229" s="64"/>
      <c r="GF229" s="64"/>
      <c r="GG229" s="64"/>
      <c r="GH229" s="64"/>
      <c r="GI229" s="65">
        <v>0.0</v>
      </c>
      <c r="GJ229" s="65">
        <v>0.0</v>
      </c>
      <c r="GK229" s="65">
        <v>0.0</v>
      </c>
      <c r="GL229" s="65">
        <v>0.0</v>
      </c>
      <c r="GM229" s="65">
        <v>1.0</v>
      </c>
      <c r="GN229" s="65">
        <v>0.0</v>
      </c>
      <c r="GO229" s="63" t="s">
        <v>4563</v>
      </c>
      <c r="GP229" s="64"/>
      <c r="GQ229" s="64"/>
      <c r="GR229" s="64"/>
      <c r="GS229" s="64"/>
      <c r="GT229" s="65">
        <v>0.0</v>
      </c>
      <c r="GU229" s="65">
        <v>0.0</v>
      </c>
      <c r="GV229" s="65">
        <v>0.0</v>
      </c>
      <c r="GW229" s="64"/>
      <c r="GX229" s="65">
        <v>1.0</v>
      </c>
      <c r="GY229" s="63" t="s">
        <v>4518</v>
      </c>
      <c r="GZ229" s="63" t="s">
        <v>4566</v>
      </c>
      <c r="HA229" s="64"/>
      <c r="HB229" s="64"/>
      <c r="HC229" s="64"/>
      <c r="HD229" s="64"/>
      <c r="HE229" s="65">
        <v>0.0</v>
      </c>
      <c r="HF229" s="65">
        <v>0.0</v>
      </c>
      <c r="HG229" s="65">
        <v>0.0</v>
      </c>
      <c r="HH229" s="65">
        <v>1.0</v>
      </c>
      <c r="HI229" s="63" t="s">
        <v>4519</v>
      </c>
      <c r="HJ229" s="65">
        <v>1.0</v>
      </c>
      <c r="HK229" s="65">
        <v>0.0</v>
      </c>
      <c r="HL229" s="65">
        <v>0.0</v>
      </c>
      <c r="HM229" s="65">
        <v>0.0</v>
      </c>
      <c r="HN229" s="64"/>
      <c r="HO229" s="63" t="s">
        <v>132</v>
      </c>
      <c r="HP229" s="65">
        <v>14000.0</v>
      </c>
      <c r="HQ229" s="63" t="s">
        <v>9453</v>
      </c>
      <c r="HR229" s="65">
        <v>1.0</v>
      </c>
      <c r="HS229" s="63" t="s">
        <v>3260</v>
      </c>
      <c r="HV229" s="63" t="s">
        <v>9454</v>
      </c>
      <c r="HW229" s="63" t="s">
        <v>8565</v>
      </c>
      <c r="HX229" s="63" t="s">
        <v>3258</v>
      </c>
      <c r="HY229" s="63">
        <v>1.28473932E8</v>
      </c>
      <c r="HZ229" s="63" t="s">
        <v>5589</v>
      </c>
      <c r="IA229" s="65">
        <v>0.0</v>
      </c>
      <c r="IB229" s="65">
        <v>0.0</v>
      </c>
      <c r="IC229" s="65">
        <v>1.0</v>
      </c>
      <c r="ID229" s="65">
        <v>0.0</v>
      </c>
      <c r="IE229" s="65">
        <v>0.0</v>
      </c>
      <c r="IF229" s="65">
        <v>0.0</v>
      </c>
      <c r="IG229" s="65">
        <v>0.0</v>
      </c>
      <c r="IH229" s="64"/>
      <c r="II229" s="64"/>
      <c r="IJ229" s="64"/>
      <c r="IK229" s="64"/>
      <c r="IL229" s="64"/>
      <c r="IM229" s="64"/>
      <c r="IN229" s="64"/>
      <c r="IO229" s="64"/>
      <c r="IP229" s="64"/>
      <c r="IQ229" s="63" t="s">
        <v>9455</v>
      </c>
      <c r="IR229" s="165">
        <v>410000.0</v>
      </c>
      <c r="IS229" s="65">
        <v>2.0</v>
      </c>
      <c r="IT229" s="63" t="s">
        <v>5287</v>
      </c>
      <c r="IU229" s="64"/>
      <c r="IV229" s="63" t="s">
        <v>9456</v>
      </c>
      <c r="IW229" s="164" t="s">
        <v>9457</v>
      </c>
      <c r="IX229" s="64"/>
      <c r="IY229" s="64"/>
      <c r="IZ229" s="63" t="s">
        <v>9458</v>
      </c>
      <c r="JA229" s="164" t="s">
        <v>9459</v>
      </c>
      <c r="JB229" s="64"/>
      <c r="JC229" s="64"/>
      <c r="JD229" s="64"/>
      <c r="JE229" s="63" t="s">
        <v>9460</v>
      </c>
      <c r="JF229" s="64"/>
      <c r="JG229" s="64"/>
      <c r="JH229" s="64"/>
      <c r="JI229" s="64"/>
      <c r="JJ229" s="64"/>
      <c r="JK229" s="64"/>
      <c r="JL229" s="64"/>
      <c r="JM229" s="64"/>
      <c r="JN229" s="64"/>
      <c r="JO229" s="64"/>
      <c r="JP229" s="64"/>
      <c r="JQ229" s="64"/>
      <c r="JR229" s="64"/>
      <c r="JS229" s="64"/>
      <c r="JT229" s="64"/>
      <c r="JU229" s="64"/>
      <c r="JV229" s="64"/>
      <c r="JW229" s="64"/>
      <c r="JX229" s="64"/>
      <c r="JY229" s="64"/>
      <c r="JZ229" s="64"/>
      <c r="KA229" s="64"/>
      <c r="KB229" s="64"/>
      <c r="KC229" s="64"/>
      <c r="KD229" s="64"/>
      <c r="KE229" s="64"/>
      <c r="KF229" s="64"/>
      <c r="KG229" s="64"/>
      <c r="KH229" s="64"/>
      <c r="KI229" s="64"/>
      <c r="KJ229" s="64"/>
      <c r="KK229" s="65">
        <v>5.35266563E8</v>
      </c>
      <c r="KL229" s="63" t="s">
        <v>9461</v>
      </c>
      <c r="KM229" s="163">
        <v>45340.0</v>
      </c>
      <c r="KN229" s="64"/>
      <c r="KO229" s="64"/>
      <c r="KP229" s="63" t="s">
        <v>4442</v>
      </c>
      <c r="KQ229" s="64"/>
      <c r="KR229" s="63" t="s">
        <v>6404</v>
      </c>
      <c r="KS229" s="64"/>
      <c r="KT229" s="65">
        <v>228.0</v>
      </c>
    </row>
    <row r="230" hidden="1">
      <c r="A230" s="163">
        <v>45340.0</v>
      </c>
      <c r="B230" s="163">
        <v>45340.0</v>
      </c>
      <c r="C230" s="63" t="s">
        <v>9145</v>
      </c>
      <c r="D230" s="63" t="s">
        <v>9146</v>
      </c>
      <c r="E230" s="63">
        <v>3.225835535E9</v>
      </c>
      <c r="F230" s="63" t="s">
        <v>4408</v>
      </c>
      <c r="G230" s="63" t="s">
        <v>4409</v>
      </c>
      <c r="H230" s="63" t="s">
        <v>30</v>
      </c>
      <c r="I230" s="63" t="s">
        <v>4410</v>
      </c>
      <c r="J230" s="64"/>
      <c r="K230" s="64"/>
      <c r="L230" s="64"/>
      <c r="M230" s="64"/>
      <c r="N230" s="64"/>
      <c r="O230" s="63" t="s">
        <v>9462</v>
      </c>
      <c r="P230" s="65">
        <v>3.023806136E9</v>
      </c>
      <c r="Q230" s="63" t="s">
        <v>3264</v>
      </c>
      <c r="R230" s="64"/>
      <c r="S230" s="63" t="s">
        <v>9463</v>
      </c>
      <c r="T230" s="164" t="s">
        <v>9464</v>
      </c>
      <c r="U230" s="63" t="s">
        <v>9465</v>
      </c>
      <c r="V230" s="164" t="s">
        <v>9466</v>
      </c>
      <c r="W230" s="63" t="s">
        <v>9467</v>
      </c>
      <c r="X230" s="164" t="s">
        <v>9468</v>
      </c>
      <c r="Y230" s="65">
        <v>4.0</v>
      </c>
      <c r="Z230" s="65">
        <v>1.0</v>
      </c>
      <c r="AA230" s="63" t="s">
        <v>4454</v>
      </c>
      <c r="AB230" s="63" t="s">
        <v>132</v>
      </c>
      <c r="AC230" s="63" t="s">
        <v>35</v>
      </c>
      <c r="AD230" s="63" t="s">
        <v>35</v>
      </c>
      <c r="AE230" s="65">
        <v>2.0</v>
      </c>
      <c r="AF230" s="65">
        <v>2.0</v>
      </c>
      <c r="AG230" s="63" t="s">
        <v>2007</v>
      </c>
      <c r="AH230" s="63" t="s">
        <v>2007</v>
      </c>
      <c r="AI230" s="63" t="s">
        <v>2007</v>
      </c>
      <c r="AJ230" s="65">
        <v>1.0</v>
      </c>
      <c r="AK230" s="65">
        <v>2.0</v>
      </c>
      <c r="AL230" s="63" t="s">
        <v>2007</v>
      </c>
      <c r="AM230" s="65">
        <v>2.0</v>
      </c>
      <c r="AN230" s="63" t="s">
        <v>4485</v>
      </c>
      <c r="AO230" s="63" t="s">
        <v>4456</v>
      </c>
      <c r="AP230" s="63" t="s">
        <v>4420</v>
      </c>
      <c r="AQ230" s="64"/>
      <c r="AR230" s="63" t="s">
        <v>4421</v>
      </c>
      <c r="AS230" s="63" t="s">
        <v>35</v>
      </c>
      <c r="AT230" s="63" t="s">
        <v>9469</v>
      </c>
      <c r="AU230" s="63" t="s">
        <v>35</v>
      </c>
      <c r="AV230" s="63" t="s">
        <v>4422</v>
      </c>
      <c r="AW230" s="63" t="s">
        <v>4437</v>
      </c>
      <c r="AX230" s="63" t="s">
        <v>132</v>
      </c>
      <c r="AY230" s="64"/>
      <c r="AZ230" s="64"/>
      <c r="BA230" s="64"/>
      <c r="BB230" s="65">
        <v>0.0</v>
      </c>
      <c r="BC230" s="65">
        <v>1.0</v>
      </c>
      <c r="BD230" s="65">
        <v>0.0</v>
      </c>
      <c r="BE230" s="65">
        <v>3.0</v>
      </c>
      <c r="BF230" s="166">
        <v>45689.0</v>
      </c>
      <c r="BG230" s="65">
        <v>66.0</v>
      </c>
      <c r="BH230" s="63" t="s">
        <v>4459</v>
      </c>
      <c r="BI230" s="63" t="s">
        <v>4461</v>
      </c>
      <c r="BJ230" s="63" t="s">
        <v>5719</v>
      </c>
      <c r="BK230" s="65">
        <v>0.0</v>
      </c>
      <c r="BL230" s="65">
        <v>0.0</v>
      </c>
      <c r="BM230" s="65">
        <v>0.0</v>
      </c>
      <c r="BN230" s="65">
        <v>0.0</v>
      </c>
      <c r="BO230" s="65">
        <v>0.0</v>
      </c>
      <c r="BP230" s="65">
        <v>1.0</v>
      </c>
      <c r="BQ230" s="65">
        <v>0.0</v>
      </c>
      <c r="BR230" s="64"/>
      <c r="BS230" s="64"/>
      <c r="BT230" s="63" t="s">
        <v>4461</v>
      </c>
      <c r="BU230" s="63" t="s">
        <v>4488</v>
      </c>
      <c r="BV230" s="65">
        <v>0.0</v>
      </c>
      <c r="BW230" s="65">
        <v>0.0</v>
      </c>
      <c r="BX230" s="65">
        <v>1.0</v>
      </c>
      <c r="BY230" s="63" t="s">
        <v>5638</v>
      </c>
      <c r="BZ230" s="63" t="s">
        <v>4461</v>
      </c>
      <c r="CA230" s="63" t="s">
        <v>7836</v>
      </c>
      <c r="CB230" s="65">
        <v>1.0</v>
      </c>
      <c r="CC230" s="65">
        <v>0.0</v>
      </c>
      <c r="CD230" s="65">
        <v>1.0</v>
      </c>
      <c r="CE230" s="65">
        <v>1.0</v>
      </c>
      <c r="CF230" s="65">
        <v>0.0</v>
      </c>
      <c r="CG230" s="65">
        <v>0.0</v>
      </c>
      <c r="CH230" s="65">
        <v>0.0</v>
      </c>
      <c r="CI230" s="65">
        <v>0.0</v>
      </c>
      <c r="CJ230" s="63">
        <v>0.0</v>
      </c>
      <c r="CK230" s="63" t="s">
        <v>216</v>
      </c>
      <c r="CL230" s="65">
        <v>0.0</v>
      </c>
      <c r="CM230" s="65">
        <v>0.0</v>
      </c>
      <c r="CN230" s="65">
        <v>0.0</v>
      </c>
      <c r="CO230" s="65">
        <v>0.0</v>
      </c>
      <c r="CP230" s="65">
        <v>0.0</v>
      </c>
      <c r="CQ230" s="65">
        <v>1.0</v>
      </c>
      <c r="CR230" s="65">
        <v>0.0</v>
      </c>
      <c r="CS230" s="65">
        <v>0.0</v>
      </c>
      <c r="CT230" s="63" t="s">
        <v>216</v>
      </c>
      <c r="CU230" s="63" t="s">
        <v>4427</v>
      </c>
      <c r="CV230" s="64"/>
      <c r="CW230" s="64"/>
      <c r="CX230" s="63" t="s">
        <v>4514</v>
      </c>
      <c r="CY230" s="65">
        <v>0.0</v>
      </c>
      <c r="CZ230" s="65">
        <v>0.0</v>
      </c>
      <c r="DA230" s="65">
        <v>0.0</v>
      </c>
      <c r="DB230" s="65">
        <v>0.0</v>
      </c>
      <c r="DC230" s="65">
        <v>0.0</v>
      </c>
      <c r="DD230" s="65">
        <v>0.0</v>
      </c>
      <c r="DE230" s="65">
        <v>0.0</v>
      </c>
      <c r="DF230" s="65">
        <v>0.0</v>
      </c>
      <c r="DG230" s="64"/>
      <c r="DH230" s="64"/>
      <c r="DI230" s="64"/>
      <c r="DJ230" s="65">
        <v>1.0</v>
      </c>
      <c r="DK230" s="65">
        <v>0.0</v>
      </c>
      <c r="DL230" s="65">
        <v>0.0</v>
      </c>
      <c r="DM230" s="64"/>
      <c r="DN230" s="63" t="s">
        <v>4429</v>
      </c>
      <c r="DO230" s="63" t="s">
        <v>4430</v>
      </c>
      <c r="DP230" s="63" t="s">
        <v>4430</v>
      </c>
      <c r="DQ230" s="64"/>
      <c r="DR230" s="64"/>
      <c r="DS230" s="64"/>
      <c r="DT230" s="64"/>
      <c r="DU230" s="64"/>
      <c r="DV230" s="65">
        <v>1.0</v>
      </c>
      <c r="DW230" s="65">
        <v>0.0</v>
      </c>
      <c r="DX230" s="65">
        <v>0.0</v>
      </c>
      <c r="DY230" s="65">
        <v>0.0</v>
      </c>
      <c r="DZ230" s="65">
        <v>0.0</v>
      </c>
      <c r="EA230" s="63" t="s">
        <v>4430</v>
      </c>
      <c r="EB230" s="64"/>
      <c r="EC230" s="64"/>
      <c r="ED230" s="64"/>
      <c r="EE230" s="64"/>
      <c r="EF230" s="64"/>
      <c r="EG230" s="65">
        <v>1.0</v>
      </c>
      <c r="EH230" s="65">
        <v>0.0</v>
      </c>
      <c r="EI230" s="65">
        <v>0.0</v>
      </c>
      <c r="EJ230" s="65">
        <v>0.0</v>
      </c>
      <c r="EK230" s="65">
        <v>0.0</v>
      </c>
      <c r="EL230" s="63" t="s">
        <v>4431</v>
      </c>
      <c r="EM230" s="63" t="s">
        <v>4432</v>
      </c>
      <c r="EN230" s="63" t="s">
        <v>4433</v>
      </c>
      <c r="EO230" s="64"/>
      <c r="EP230" s="64"/>
      <c r="EQ230" s="64"/>
      <c r="ER230" s="64"/>
      <c r="ES230" s="64"/>
      <c r="ET230" s="64"/>
      <c r="EU230" s="64"/>
      <c r="EV230" s="65">
        <v>0.0</v>
      </c>
      <c r="EW230" s="65">
        <v>0.0</v>
      </c>
      <c r="EX230" s="65">
        <v>0.0</v>
      </c>
      <c r="EY230" s="65">
        <v>0.0</v>
      </c>
      <c r="EZ230" s="65">
        <v>1.0</v>
      </c>
      <c r="FA230" s="65">
        <v>0.0</v>
      </c>
      <c r="FB230" s="65">
        <v>0.0</v>
      </c>
      <c r="FC230" s="63" t="s">
        <v>216</v>
      </c>
      <c r="FD230" s="63" t="s">
        <v>4461</v>
      </c>
      <c r="FE230" s="64"/>
      <c r="FF230" s="64"/>
      <c r="FG230" s="64"/>
      <c r="FH230" s="65">
        <v>0.0</v>
      </c>
      <c r="FI230" s="65">
        <v>1.0</v>
      </c>
      <c r="FJ230" s="65">
        <v>0.0</v>
      </c>
      <c r="FK230" s="64"/>
      <c r="FL230" s="64"/>
      <c r="FM230" s="63" t="s">
        <v>132</v>
      </c>
      <c r="FN230" s="63" t="s">
        <v>4650</v>
      </c>
      <c r="FO230" s="65">
        <v>0.0</v>
      </c>
      <c r="FP230" s="65">
        <v>0.0</v>
      </c>
      <c r="FQ230" s="65">
        <v>1.0</v>
      </c>
      <c r="FR230" s="65">
        <v>0.0</v>
      </c>
      <c r="FS230" s="65">
        <v>0.0</v>
      </c>
      <c r="FT230" s="65">
        <v>0.0</v>
      </c>
      <c r="FU230" s="65">
        <v>0.0</v>
      </c>
      <c r="FV230" s="65">
        <v>0.0</v>
      </c>
      <c r="FW230" s="63" t="s">
        <v>132</v>
      </c>
      <c r="FX230" s="63" t="s">
        <v>132</v>
      </c>
      <c r="FY230" s="65">
        <v>0.0</v>
      </c>
      <c r="FZ230" s="65">
        <v>1.0</v>
      </c>
      <c r="GA230" s="65">
        <v>0.0</v>
      </c>
      <c r="GB230" s="63" t="s">
        <v>2007</v>
      </c>
      <c r="GC230" s="64"/>
      <c r="GD230" s="64"/>
      <c r="GE230" s="64"/>
      <c r="GF230" s="64"/>
      <c r="GG230" s="64"/>
      <c r="GH230" s="64"/>
      <c r="GI230" s="65">
        <v>0.0</v>
      </c>
      <c r="GJ230" s="65">
        <v>0.0</v>
      </c>
      <c r="GK230" s="65">
        <v>0.0</v>
      </c>
      <c r="GL230" s="65">
        <v>0.0</v>
      </c>
      <c r="GM230" s="65">
        <v>1.0</v>
      </c>
      <c r="GN230" s="65">
        <v>0.0</v>
      </c>
      <c r="GO230" s="63" t="s">
        <v>564</v>
      </c>
      <c r="GP230" s="64"/>
      <c r="GQ230" s="64"/>
      <c r="GR230" s="64"/>
      <c r="GS230" s="64"/>
      <c r="GT230" s="65">
        <v>1.0</v>
      </c>
      <c r="GU230" s="65">
        <v>0.0</v>
      </c>
      <c r="GV230" s="65">
        <v>0.0</v>
      </c>
      <c r="GW230" s="64"/>
      <c r="GX230" s="65">
        <v>0.0</v>
      </c>
      <c r="GY230" s="63" t="s">
        <v>4496</v>
      </c>
      <c r="GZ230" s="63" t="s">
        <v>564</v>
      </c>
      <c r="HA230" s="64"/>
      <c r="HB230" s="64"/>
      <c r="HC230" s="64"/>
      <c r="HD230" s="64"/>
      <c r="HE230" s="65">
        <v>1.0</v>
      </c>
      <c r="HF230" s="65">
        <v>0.0</v>
      </c>
      <c r="HG230" s="65">
        <v>0.0</v>
      </c>
      <c r="HH230" s="65">
        <v>0.0</v>
      </c>
      <c r="HI230" s="63" t="s">
        <v>4519</v>
      </c>
      <c r="HJ230" s="65">
        <v>1.0</v>
      </c>
      <c r="HK230" s="65">
        <v>0.0</v>
      </c>
      <c r="HL230" s="65">
        <v>0.0</v>
      </c>
      <c r="HM230" s="65">
        <v>0.0</v>
      </c>
      <c r="HN230" s="64"/>
      <c r="HO230" s="63" t="s">
        <v>564</v>
      </c>
      <c r="HP230" s="65">
        <v>100000.0</v>
      </c>
      <c r="HQ230" s="63" t="s">
        <v>216</v>
      </c>
      <c r="HR230" s="65">
        <v>1.0</v>
      </c>
      <c r="HS230" s="63" t="s">
        <v>3265</v>
      </c>
      <c r="HV230" s="63" t="s">
        <v>9470</v>
      </c>
      <c r="HW230" s="63" t="s">
        <v>9462</v>
      </c>
      <c r="HX230" s="63" t="s">
        <v>9471</v>
      </c>
      <c r="HY230" s="63">
        <v>4.3544168E7</v>
      </c>
      <c r="HZ230" s="63" t="s">
        <v>4437</v>
      </c>
      <c r="IA230" s="65">
        <v>0.0</v>
      </c>
      <c r="IB230" s="65">
        <v>0.0</v>
      </c>
      <c r="IC230" s="65">
        <v>0.0</v>
      </c>
      <c r="ID230" s="65">
        <v>0.0</v>
      </c>
      <c r="IE230" s="65">
        <v>0.0</v>
      </c>
      <c r="IF230" s="65">
        <v>1.0</v>
      </c>
      <c r="IG230" s="65">
        <v>0.0</v>
      </c>
      <c r="IH230" s="64"/>
      <c r="II230" s="64"/>
      <c r="IJ230" s="64"/>
      <c r="IK230" s="64"/>
      <c r="IL230" s="64"/>
      <c r="IM230" s="64"/>
      <c r="IN230" s="64"/>
      <c r="IO230" s="64"/>
      <c r="IP230" s="64"/>
      <c r="IQ230" s="63" t="s">
        <v>9472</v>
      </c>
      <c r="IR230" s="63">
        <v>270000.0</v>
      </c>
      <c r="IS230" s="65">
        <v>3.0</v>
      </c>
      <c r="IT230" s="63" t="s">
        <v>5428</v>
      </c>
      <c r="IU230" s="64"/>
      <c r="IV230" s="63" t="s">
        <v>9473</v>
      </c>
      <c r="IW230" s="164" t="s">
        <v>9474</v>
      </c>
      <c r="IX230" s="64"/>
      <c r="IY230" s="64"/>
      <c r="IZ230" s="63" t="s">
        <v>9475</v>
      </c>
      <c r="JA230" s="64"/>
      <c r="JB230" s="64"/>
      <c r="JC230" s="64"/>
      <c r="JD230" s="64"/>
      <c r="JE230" s="63" t="s">
        <v>216</v>
      </c>
      <c r="JF230" s="64"/>
      <c r="JG230" s="64"/>
      <c r="JH230" s="64"/>
      <c r="JI230" s="64"/>
      <c r="JJ230" s="64"/>
      <c r="JK230" s="64"/>
      <c r="JL230" s="64"/>
      <c r="JM230" s="64"/>
      <c r="JN230" s="64"/>
      <c r="JO230" s="64"/>
      <c r="JP230" s="64"/>
      <c r="JQ230" s="64"/>
      <c r="JR230" s="64"/>
      <c r="JS230" s="64"/>
      <c r="JT230" s="64"/>
      <c r="JU230" s="64"/>
      <c r="JV230" s="64"/>
      <c r="JW230" s="64"/>
      <c r="JX230" s="64"/>
      <c r="JY230" s="64"/>
      <c r="JZ230" s="64"/>
      <c r="KA230" s="64"/>
      <c r="KB230" s="64"/>
      <c r="KC230" s="64"/>
      <c r="KD230" s="64"/>
      <c r="KE230" s="64"/>
      <c r="KF230" s="64"/>
      <c r="KG230" s="64"/>
      <c r="KH230" s="64"/>
      <c r="KI230" s="64"/>
      <c r="KJ230" s="64"/>
      <c r="KK230" s="65">
        <v>5.35267669E8</v>
      </c>
      <c r="KL230" s="63" t="s">
        <v>9476</v>
      </c>
      <c r="KM230" s="163">
        <v>45340.0</v>
      </c>
      <c r="KN230" s="64"/>
      <c r="KO230" s="64"/>
      <c r="KP230" s="63" t="s">
        <v>4442</v>
      </c>
      <c r="KQ230" s="64"/>
      <c r="KR230" s="63" t="s">
        <v>6404</v>
      </c>
      <c r="KS230" s="64"/>
      <c r="KT230" s="65">
        <v>229.0</v>
      </c>
    </row>
    <row r="231" hidden="1">
      <c r="A231" s="163">
        <v>45340.0</v>
      </c>
      <c r="B231" s="163">
        <v>45340.0</v>
      </c>
      <c r="C231" s="63" t="s">
        <v>6830</v>
      </c>
      <c r="D231" s="63" t="s">
        <v>6831</v>
      </c>
      <c r="E231" s="63">
        <v>3.158068465E9</v>
      </c>
      <c r="F231" s="63" t="s">
        <v>4408</v>
      </c>
      <c r="G231" s="63" t="s">
        <v>4409</v>
      </c>
      <c r="H231" s="63" t="s">
        <v>4766</v>
      </c>
      <c r="I231" s="63" t="s">
        <v>2297</v>
      </c>
      <c r="J231" s="64"/>
      <c r="K231" s="64"/>
      <c r="L231" s="64"/>
      <c r="M231" s="64"/>
      <c r="N231" s="64"/>
      <c r="O231" s="63" t="s">
        <v>9477</v>
      </c>
      <c r="P231" s="65">
        <v>3.136095069E9</v>
      </c>
      <c r="Q231" s="63" t="s">
        <v>3268</v>
      </c>
      <c r="R231" s="64"/>
      <c r="S231" s="63" t="s">
        <v>9478</v>
      </c>
      <c r="T231" s="164" t="s">
        <v>9479</v>
      </c>
      <c r="U231" s="64"/>
      <c r="V231" s="64"/>
      <c r="W231" s="63" t="s">
        <v>9480</v>
      </c>
      <c r="X231" s="164" t="s">
        <v>9481</v>
      </c>
      <c r="Y231" s="65">
        <v>7.0</v>
      </c>
      <c r="Z231" s="65">
        <v>3.0</v>
      </c>
      <c r="AA231" s="63" t="s">
        <v>4509</v>
      </c>
      <c r="AB231" s="63" t="s">
        <v>132</v>
      </c>
      <c r="AC231" s="63" t="s">
        <v>132</v>
      </c>
      <c r="AD231" s="63" t="s">
        <v>132</v>
      </c>
      <c r="AE231" s="65">
        <v>4.0</v>
      </c>
      <c r="AF231" s="65">
        <v>3.0</v>
      </c>
      <c r="AG231" s="65">
        <v>1.0</v>
      </c>
      <c r="AH231" s="63" t="s">
        <v>2007</v>
      </c>
      <c r="AI231" s="63" t="s">
        <v>2007</v>
      </c>
      <c r="AJ231" s="65">
        <v>3.0</v>
      </c>
      <c r="AK231" s="65">
        <v>2.0</v>
      </c>
      <c r="AL231" s="65">
        <v>1.0</v>
      </c>
      <c r="AM231" s="65">
        <v>2.0</v>
      </c>
      <c r="AN231" s="63" t="s">
        <v>4418</v>
      </c>
      <c r="AO231" s="63" t="s">
        <v>4456</v>
      </c>
      <c r="AP231" s="63" t="s">
        <v>4420</v>
      </c>
      <c r="AQ231" s="64"/>
      <c r="AR231" s="63" t="s">
        <v>4421</v>
      </c>
      <c r="AS231" s="63" t="s">
        <v>35</v>
      </c>
      <c r="AT231" s="63" t="s">
        <v>9482</v>
      </c>
      <c r="AU231" s="63" t="s">
        <v>35</v>
      </c>
      <c r="AV231" s="63" t="s">
        <v>4606</v>
      </c>
      <c r="AW231" s="63" t="s">
        <v>4561</v>
      </c>
      <c r="AX231" s="63" t="s">
        <v>35</v>
      </c>
      <c r="AY231" s="64"/>
      <c r="AZ231" s="64"/>
      <c r="BA231" s="64"/>
      <c r="BB231" s="65">
        <v>1.0</v>
      </c>
      <c r="BC231" s="65">
        <v>0.0</v>
      </c>
      <c r="BD231" s="65">
        <v>0.0</v>
      </c>
      <c r="BE231" s="65">
        <v>2.0</v>
      </c>
      <c r="BF231" s="65">
        <v>3.0</v>
      </c>
      <c r="BG231" s="65">
        <v>31.0</v>
      </c>
      <c r="BH231" s="63" t="s">
        <v>4424</v>
      </c>
      <c r="BI231" s="63" t="s">
        <v>4425</v>
      </c>
      <c r="BJ231" s="63" t="s">
        <v>4424</v>
      </c>
      <c r="BK231" s="65">
        <v>0.0</v>
      </c>
      <c r="BL231" s="65">
        <v>1.0</v>
      </c>
      <c r="BM231" s="65">
        <v>0.0</v>
      </c>
      <c r="BN231" s="65">
        <v>0.0</v>
      </c>
      <c r="BO231" s="65">
        <v>0.0</v>
      </c>
      <c r="BP231" s="65">
        <v>0.0</v>
      </c>
      <c r="BQ231" s="65">
        <v>0.0</v>
      </c>
      <c r="BR231" s="64"/>
      <c r="BS231" s="64"/>
      <c r="BT231" s="63" t="s">
        <v>4425</v>
      </c>
      <c r="BU231" s="63" t="s">
        <v>4424</v>
      </c>
      <c r="BV231" s="65">
        <v>0.0</v>
      </c>
      <c r="BW231" s="65">
        <v>1.0</v>
      </c>
      <c r="BX231" s="65">
        <v>0.0</v>
      </c>
      <c r="BY231" s="63" t="s">
        <v>4426</v>
      </c>
      <c r="BZ231" s="63" t="s">
        <v>4425</v>
      </c>
      <c r="CA231" s="63" t="s">
        <v>5202</v>
      </c>
      <c r="CB231" s="65">
        <v>1.0</v>
      </c>
      <c r="CC231" s="65">
        <v>0.0</v>
      </c>
      <c r="CD231" s="65">
        <v>1.0</v>
      </c>
      <c r="CE231" s="65">
        <v>1.0</v>
      </c>
      <c r="CF231" s="65">
        <v>1.0</v>
      </c>
      <c r="CG231" s="65">
        <v>0.0</v>
      </c>
      <c r="CH231" s="65">
        <v>0.0</v>
      </c>
      <c r="CI231" s="65">
        <v>0.0</v>
      </c>
      <c r="CJ231" s="64"/>
      <c r="CK231" s="63" t="s">
        <v>5452</v>
      </c>
      <c r="CL231" s="65">
        <v>0.0</v>
      </c>
      <c r="CM231" s="65">
        <v>0.0</v>
      </c>
      <c r="CN231" s="65">
        <v>1.0</v>
      </c>
      <c r="CO231" s="65">
        <v>0.0</v>
      </c>
      <c r="CP231" s="65">
        <v>0.0</v>
      </c>
      <c r="CQ231" s="65">
        <v>0.0</v>
      </c>
      <c r="CR231" s="65">
        <v>0.0</v>
      </c>
      <c r="CS231" s="65">
        <v>0.0</v>
      </c>
      <c r="CT231" s="64"/>
      <c r="CU231" s="63" t="s">
        <v>4427</v>
      </c>
      <c r="CV231" s="64"/>
      <c r="CW231" s="64"/>
      <c r="CX231" s="63" t="s">
        <v>4096</v>
      </c>
      <c r="CY231" s="65">
        <v>0.0</v>
      </c>
      <c r="CZ231" s="65">
        <v>0.0</v>
      </c>
      <c r="DA231" s="65">
        <v>0.0</v>
      </c>
      <c r="DB231" s="65">
        <v>0.0</v>
      </c>
      <c r="DC231" s="65">
        <v>0.0</v>
      </c>
      <c r="DD231" s="65">
        <v>0.0</v>
      </c>
      <c r="DE231" s="65">
        <v>0.0</v>
      </c>
      <c r="DF231" s="65">
        <v>0.0</v>
      </c>
      <c r="DG231" s="64"/>
      <c r="DH231" s="64"/>
      <c r="DI231" s="64"/>
      <c r="DJ231" s="65">
        <v>0.0</v>
      </c>
      <c r="DK231" s="65">
        <v>1.0</v>
      </c>
      <c r="DL231" s="65">
        <v>0.0</v>
      </c>
      <c r="DM231" s="63" t="s">
        <v>9483</v>
      </c>
      <c r="DN231" s="63" t="s">
        <v>4429</v>
      </c>
      <c r="DO231" s="63" t="s">
        <v>4430</v>
      </c>
      <c r="DP231" s="63" t="s">
        <v>4563</v>
      </c>
      <c r="DQ231" s="64"/>
      <c r="DR231" s="64"/>
      <c r="DS231" s="64"/>
      <c r="DT231" s="64"/>
      <c r="DU231" s="64"/>
      <c r="DV231" s="65">
        <v>0.0</v>
      </c>
      <c r="DW231" s="65">
        <v>0.0</v>
      </c>
      <c r="DX231" s="65">
        <v>0.0</v>
      </c>
      <c r="DY231" s="65">
        <v>0.0</v>
      </c>
      <c r="DZ231" s="65">
        <v>1.0</v>
      </c>
      <c r="EA231" s="63" t="s">
        <v>4563</v>
      </c>
      <c r="EB231" s="64"/>
      <c r="EC231" s="64"/>
      <c r="ED231" s="64"/>
      <c r="EE231" s="64"/>
      <c r="EF231" s="64"/>
      <c r="EG231" s="65">
        <v>0.0</v>
      </c>
      <c r="EH231" s="65">
        <v>0.0</v>
      </c>
      <c r="EI231" s="65">
        <v>0.0</v>
      </c>
      <c r="EJ231" s="65">
        <v>0.0</v>
      </c>
      <c r="EK231" s="65">
        <v>1.0</v>
      </c>
      <c r="EL231" s="63" t="s">
        <v>4431</v>
      </c>
      <c r="EM231" s="63" t="s">
        <v>4432</v>
      </c>
      <c r="EN231" s="63" t="s">
        <v>4494</v>
      </c>
      <c r="EO231" s="64"/>
      <c r="EP231" s="64"/>
      <c r="EQ231" s="64"/>
      <c r="ER231" s="64"/>
      <c r="ES231" s="64"/>
      <c r="ET231" s="64"/>
      <c r="EU231" s="64"/>
      <c r="EV231" s="65">
        <v>1.0</v>
      </c>
      <c r="EW231" s="65">
        <v>0.0</v>
      </c>
      <c r="EX231" s="65">
        <v>0.0</v>
      </c>
      <c r="EY231" s="65">
        <v>0.0</v>
      </c>
      <c r="EZ231" s="65">
        <v>0.0</v>
      </c>
      <c r="FA231" s="65">
        <v>0.0</v>
      </c>
      <c r="FB231" s="65">
        <v>0.0</v>
      </c>
      <c r="FC231" s="64"/>
      <c r="FD231" s="63" t="s">
        <v>4425</v>
      </c>
      <c r="FE231" s="64"/>
      <c r="FF231" s="64"/>
      <c r="FG231" s="64"/>
      <c r="FH231" s="65">
        <v>0.0</v>
      </c>
      <c r="FI231" s="65">
        <v>0.0</v>
      </c>
      <c r="FJ231" s="65">
        <v>1.0</v>
      </c>
      <c r="FK231" s="63" t="s">
        <v>9484</v>
      </c>
      <c r="FL231" s="164" t="s">
        <v>9485</v>
      </c>
      <c r="FM231" s="63" t="s">
        <v>35</v>
      </c>
      <c r="FN231" s="63" t="s">
        <v>4495</v>
      </c>
      <c r="FO231" s="65">
        <v>1.0</v>
      </c>
      <c r="FP231" s="65">
        <v>0.0</v>
      </c>
      <c r="FQ231" s="65">
        <v>0.0</v>
      </c>
      <c r="FR231" s="65">
        <v>0.0</v>
      </c>
      <c r="FS231" s="65">
        <v>0.0</v>
      </c>
      <c r="FT231" s="65">
        <v>0.0</v>
      </c>
      <c r="FU231" s="65">
        <v>0.0</v>
      </c>
      <c r="FV231" s="65">
        <v>0.0</v>
      </c>
      <c r="FW231" s="63" t="s">
        <v>132</v>
      </c>
      <c r="FX231" s="63" t="s">
        <v>132</v>
      </c>
      <c r="FY231" s="65">
        <v>0.0</v>
      </c>
      <c r="FZ231" s="65">
        <v>1.0</v>
      </c>
      <c r="GA231" s="65">
        <v>0.0</v>
      </c>
      <c r="GB231" s="63" t="s">
        <v>2007</v>
      </c>
      <c r="GC231" s="64"/>
      <c r="GD231" s="64"/>
      <c r="GE231" s="64"/>
      <c r="GF231" s="64"/>
      <c r="GG231" s="64"/>
      <c r="GH231" s="64"/>
      <c r="GI231" s="65">
        <v>0.0</v>
      </c>
      <c r="GJ231" s="65">
        <v>0.0</v>
      </c>
      <c r="GK231" s="65">
        <v>0.0</v>
      </c>
      <c r="GL231" s="65">
        <v>0.0</v>
      </c>
      <c r="GM231" s="65">
        <v>1.0</v>
      </c>
      <c r="GN231" s="65">
        <v>0.0</v>
      </c>
      <c r="GO231" s="63" t="s">
        <v>132</v>
      </c>
      <c r="GP231" s="64"/>
      <c r="GQ231" s="64"/>
      <c r="GR231" s="64"/>
      <c r="GS231" s="64"/>
      <c r="GT231" s="65">
        <v>0.0</v>
      </c>
      <c r="GU231" s="65">
        <v>1.0</v>
      </c>
      <c r="GV231" s="65">
        <v>0.0</v>
      </c>
      <c r="GW231" s="64"/>
      <c r="GX231" s="65">
        <v>0.0</v>
      </c>
      <c r="GY231" s="63" t="s">
        <v>4474</v>
      </c>
      <c r="GZ231" s="63" t="s">
        <v>132</v>
      </c>
      <c r="HA231" s="64"/>
      <c r="HB231" s="64"/>
      <c r="HC231" s="64"/>
      <c r="HD231" s="64"/>
      <c r="HE231" s="65">
        <v>0.0</v>
      </c>
      <c r="HF231" s="65">
        <v>1.0</v>
      </c>
      <c r="HG231" s="65">
        <v>0.0</v>
      </c>
      <c r="HH231" s="65">
        <v>0.0</v>
      </c>
      <c r="HI231" s="63" t="s">
        <v>4519</v>
      </c>
      <c r="HJ231" s="65">
        <v>1.0</v>
      </c>
      <c r="HK231" s="65">
        <v>0.0</v>
      </c>
      <c r="HL231" s="65">
        <v>0.0</v>
      </c>
      <c r="HM231" s="65">
        <v>0.0</v>
      </c>
      <c r="HN231" s="64"/>
      <c r="HO231" s="63" t="s">
        <v>132</v>
      </c>
      <c r="HP231" s="65">
        <v>50000.0</v>
      </c>
      <c r="HQ231" s="63" t="s">
        <v>4520</v>
      </c>
      <c r="HR231" s="65">
        <v>3.0</v>
      </c>
      <c r="HS231" s="63" t="s">
        <v>3269</v>
      </c>
      <c r="HT231" s="64"/>
      <c r="HU231" s="64"/>
      <c r="HV231" s="63" t="s">
        <v>9486</v>
      </c>
      <c r="HW231" s="63" t="s">
        <v>9487</v>
      </c>
      <c r="HX231" s="63" t="s">
        <v>3195</v>
      </c>
      <c r="HY231" s="63">
        <v>4.378182E7</v>
      </c>
      <c r="HZ231" s="63" t="s">
        <v>5589</v>
      </c>
      <c r="IA231" s="65">
        <v>0.0</v>
      </c>
      <c r="IB231" s="65">
        <v>0.0</v>
      </c>
      <c r="IC231" s="65">
        <v>1.0</v>
      </c>
      <c r="ID231" s="65">
        <v>0.0</v>
      </c>
      <c r="IE231" s="65">
        <v>0.0</v>
      </c>
      <c r="IF231" s="65">
        <v>0.0</v>
      </c>
      <c r="IG231" s="65">
        <v>0.0</v>
      </c>
      <c r="IH231" s="64"/>
      <c r="II231" s="64"/>
      <c r="IJ231" s="64"/>
      <c r="IK231" s="64"/>
      <c r="IL231" s="64"/>
      <c r="IM231" s="64"/>
      <c r="IN231" s="64"/>
      <c r="IO231" s="64"/>
      <c r="IP231" s="64"/>
      <c r="IQ231" s="64"/>
      <c r="IR231" s="165">
        <v>80000.0</v>
      </c>
      <c r="IS231" s="65">
        <v>2.0</v>
      </c>
      <c r="IT231" s="63" t="s">
        <v>5287</v>
      </c>
      <c r="IU231" s="64"/>
      <c r="IV231" s="63" t="s">
        <v>9488</v>
      </c>
      <c r="IW231" s="164" t="s">
        <v>9489</v>
      </c>
      <c r="IX231" s="64"/>
      <c r="IY231" s="64"/>
      <c r="IZ231" s="64"/>
      <c r="JA231" s="64"/>
      <c r="JB231" s="64"/>
      <c r="JC231" s="64"/>
      <c r="JD231" s="64"/>
      <c r="JE231" s="63" t="s">
        <v>9490</v>
      </c>
      <c r="JF231" s="64"/>
      <c r="JG231" s="64"/>
      <c r="JH231" s="64"/>
      <c r="JI231" s="64"/>
      <c r="JJ231" s="64"/>
      <c r="JK231" s="64"/>
      <c r="JL231" s="64"/>
      <c r="JM231" s="64"/>
      <c r="JN231" s="64"/>
      <c r="JO231" s="64"/>
      <c r="JP231" s="64"/>
      <c r="JQ231" s="64"/>
      <c r="JR231" s="64"/>
      <c r="JS231" s="64"/>
      <c r="JT231" s="64"/>
      <c r="JU231" s="64"/>
      <c r="JV231" s="64"/>
      <c r="JW231" s="64"/>
      <c r="JX231" s="64"/>
      <c r="JY231" s="64"/>
      <c r="JZ231" s="64"/>
      <c r="KA231" s="64"/>
      <c r="KB231" s="64"/>
      <c r="KC231" s="64"/>
      <c r="KD231" s="64"/>
      <c r="KE231" s="64"/>
      <c r="KF231" s="64"/>
      <c r="KG231" s="64"/>
      <c r="KH231" s="64"/>
      <c r="KI231" s="64"/>
      <c r="KJ231" s="64"/>
      <c r="KK231" s="65">
        <v>5.35270712E8</v>
      </c>
      <c r="KL231" s="63" t="s">
        <v>9491</v>
      </c>
      <c r="KM231" s="163">
        <v>45340.0</v>
      </c>
      <c r="KN231" s="64"/>
      <c r="KO231" s="64"/>
      <c r="KP231" s="63" t="s">
        <v>4442</v>
      </c>
      <c r="KQ231" s="64"/>
      <c r="KR231" s="63" t="s">
        <v>6404</v>
      </c>
      <c r="KS231" s="64"/>
      <c r="KT231" s="65">
        <v>230.0</v>
      </c>
    </row>
    <row r="232" hidden="1">
      <c r="A232" s="163">
        <v>45340.0</v>
      </c>
      <c r="B232" s="163">
        <v>45340.0</v>
      </c>
      <c r="C232" s="63" t="s">
        <v>9492</v>
      </c>
      <c r="D232" s="63" t="s">
        <v>9369</v>
      </c>
      <c r="E232" s="63">
        <v>3.176429594E9</v>
      </c>
      <c r="F232" s="63" t="s">
        <v>4408</v>
      </c>
      <c r="G232" s="63" t="s">
        <v>4409</v>
      </c>
      <c r="H232" s="63" t="s">
        <v>4766</v>
      </c>
      <c r="I232" s="63" t="s">
        <v>4410</v>
      </c>
      <c r="J232" s="64"/>
      <c r="K232" s="64"/>
      <c r="L232" s="64"/>
      <c r="M232" s="64"/>
      <c r="N232" s="64"/>
      <c r="O232" s="63" t="s">
        <v>9493</v>
      </c>
      <c r="P232" s="65">
        <v>3.128199502E9</v>
      </c>
      <c r="Q232" s="63" t="s">
        <v>3273</v>
      </c>
      <c r="R232" s="64"/>
      <c r="S232" s="63" t="s">
        <v>9494</v>
      </c>
      <c r="T232" s="164" t="s">
        <v>9495</v>
      </c>
      <c r="U232" s="64"/>
      <c r="V232" s="64"/>
      <c r="W232" s="63" t="s">
        <v>9496</v>
      </c>
      <c r="X232" s="164" t="s">
        <v>9497</v>
      </c>
      <c r="Y232" s="65">
        <v>3.0</v>
      </c>
      <c r="Z232" s="65">
        <v>1.0</v>
      </c>
      <c r="AA232" s="63" t="s">
        <v>4509</v>
      </c>
      <c r="AB232" s="63" t="s">
        <v>132</v>
      </c>
      <c r="AC232" s="63" t="s">
        <v>132</v>
      </c>
      <c r="AD232" s="63" t="s">
        <v>132</v>
      </c>
      <c r="AE232" s="65">
        <v>2.0</v>
      </c>
      <c r="AF232" s="65">
        <v>1.0</v>
      </c>
      <c r="AG232" s="65">
        <v>1.0</v>
      </c>
      <c r="AH232" s="63" t="s">
        <v>2007</v>
      </c>
      <c r="AI232" s="63" t="s">
        <v>2007</v>
      </c>
      <c r="AJ232" s="65">
        <v>2.0</v>
      </c>
      <c r="AK232" s="63" t="s">
        <v>2007</v>
      </c>
      <c r="AL232" s="63" t="s">
        <v>2007</v>
      </c>
      <c r="AM232" s="65">
        <v>1.0</v>
      </c>
      <c r="AN232" s="63" t="s">
        <v>4418</v>
      </c>
      <c r="AO232" s="63" t="s">
        <v>4456</v>
      </c>
      <c r="AP232" s="63" t="s">
        <v>4420</v>
      </c>
      <c r="AQ232" s="64"/>
      <c r="AR232" s="63" t="s">
        <v>4421</v>
      </c>
      <c r="AS232" s="63" t="s">
        <v>132</v>
      </c>
      <c r="AT232" s="64"/>
      <c r="AU232" s="63" t="s">
        <v>132</v>
      </c>
      <c r="AV232" s="63" t="s">
        <v>4606</v>
      </c>
      <c r="AW232" s="63" t="s">
        <v>4561</v>
      </c>
      <c r="AX232" s="63" t="s">
        <v>132</v>
      </c>
      <c r="AY232" s="64"/>
      <c r="AZ232" s="64"/>
      <c r="BA232" s="64"/>
      <c r="BB232" s="65">
        <v>0.0</v>
      </c>
      <c r="BC232" s="65">
        <v>1.0</v>
      </c>
      <c r="BD232" s="65">
        <v>0.0</v>
      </c>
      <c r="BE232" s="65">
        <v>2.0</v>
      </c>
      <c r="BF232" s="63" t="s">
        <v>4487</v>
      </c>
      <c r="BG232" s="65">
        <v>31.0</v>
      </c>
      <c r="BH232" s="63" t="s">
        <v>4459</v>
      </c>
      <c r="BI232" s="63" t="s">
        <v>4425</v>
      </c>
      <c r="BJ232" s="63" t="s">
        <v>4424</v>
      </c>
      <c r="BK232" s="65">
        <v>0.0</v>
      </c>
      <c r="BL232" s="65">
        <v>1.0</v>
      </c>
      <c r="BM232" s="65">
        <v>0.0</v>
      </c>
      <c r="BN232" s="65">
        <v>0.0</v>
      </c>
      <c r="BO232" s="65">
        <v>0.0</v>
      </c>
      <c r="BP232" s="65">
        <v>0.0</v>
      </c>
      <c r="BQ232" s="65">
        <v>0.0</v>
      </c>
      <c r="BR232" s="64"/>
      <c r="BS232" s="64"/>
      <c r="BT232" s="63" t="s">
        <v>4425</v>
      </c>
      <c r="BU232" s="63" t="s">
        <v>4424</v>
      </c>
      <c r="BV232" s="65">
        <v>0.0</v>
      </c>
      <c r="BW232" s="65">
        <v>1.0</v>
      </c>
      <c r="BX232" s="65">
        <v>0.0</v>
      </c>
      <c r="BY232" s="63" t="s">
        <v>4426</v>
      </c>
      <c r="BZ232" s="63" t="s">
        <v>4425</v>
      </c>
      <c r="CA232" s="63" t="s">
        <v>4828</v>
      </c>
      <c r="CB232" s="65">
        <v>0.0</v>
      </c>
      <c r="CC232" s="65">
        <v>0.0</v>
      </c>
      <c r="CD232" s="65">
        <v>1.0</v>
      </c>
      <c r="CE232" s="65">
        <v>0.0</v>
      </c>
      <c r="CF232" s="65">
        <v>1.0</v>
      </c>
      <c r="CG232" s="65">
        <v>0.0</v>
      </c>
      <c r="CH232" s="65">
        <v>0.0</v>
      </c>
      <c r="CI232" s="65">
        <v>0.0</v>
      </c>
      <c r="CJ232" s="64"/>
      <c r="CK232" s="63" t="s">
        <v>5452</v>
      </c>
      <c r="CL232" s="65">
        <v>0.0</v>
      </c>
      <c r="CM232" s="65">
        <v>0.0</v>
      </c>
      <c r="CN232" s="65">
        <v>1.0</v>
      </c>
      <c r="CO232" s="65">
        <v>0.0</v>
      </c>
      <c r="CP232" s="65">
        <v>0.0</v>
      </c>
      <c r="CQ232" s="65">
        <v>0.0</v>
      </c>
      <c r="CR232" s="65">
        <v>0.0</v>
      </c>
      <c r="CS232" s="65">
        <v>0.0</v>
      </c>
      <c r="CT232" s="64"/>
      <c r="CU232" s="63" t="s">
        <v>4427</v>
      </c>
      <c r="CV232" s="64"/>
      <c r="CW232" s="64"/>
      <c r="CX232" s="63" t="s">
        <v>4514</v>
      </c>
      <c r="CY232" s="65">
        <v>0.0</v>
      </c>
      <c r="CZ232" s="65">
        <v>0.0</v>
      </c>
      <c r="DA232" s="65">
        <v>0.0</v>
      </c>
      <c r="DB232" s="65">
        <v>0.0</v>
      </c>
      <c r="DC232" s="65">
        <v>0.0</v>
      </c>
      <c r="DD232" s="65">
        <v>0.0</v>
      </c>
      <c r="DE232" s="65">
        <v>0.0</v>
      </c>
      <c r="DF232" s="65">
        <v>0.0</v>
      </c>
      <c r="DG232" s="64"/>
      <c r="DH232" s="64"/>
      <c r="DI232" s="64"/>
      <c r="DJ232" s="65">
        <v>1.0</v>
      </c>
      <c r="DK232" s="65">
        <v>0.0</v>
      </c>
      <c r="DL232" s="65">
        <v>0.0</v>
      </c>
      <c r="DM232" s="64"/>
      <c r="DN232" s="63" t="s">
        <v>4429</v>
      </c>
      <c r="DO232" s="63" t="s">
        <v>4430</v>
      </c>
      <c r="DP232" s="63" t="s">
        <v>4563</v>
      </c>
      <c r="DQ232" s="64"/>
      <c r="DR232" s="64"/>
      <c r="DS232" s="64"/>
      <c r="DT232" s="64"/>
      <c r="DU232" s="64"/>
      <c r="DV232" s="65">
        <v>0.0</v>
      </c>
      <c r="DW232" s="65">
        <v>0.0</v>
      </c>
      <c r="DX232" s="65">
        <v>0.0</v>
      </c>
      <c r="DY232" s="65">
        <v>0.0</v>
      </c>
      <c r="DZ232" s="65">
        <v>1.0</v>
      </c>
      <c r="EA232" s="63" t="s">
        <v>4563</v>
      </c>
      <c r="EB232" s="64"/>
      <c r="EC232" s="64"/>
      <c r="ED232" s="64"/>
      <c r="EE232" s="64"/>
      <c r="EF232" s="64"/>
      <c r="EG232" s="65">
        <v>0.0</v>
      </c>
      <c r="EH232" s="65">
        <v>0.0</v>
      </c>
      <c r="EI232" s="65">
        <v>0.0</v>
      </c>
      <c r="EJ232" s="65">
        <v>0.0</v>
      </c>
      <c r="EK232" s="65">
        <v>1.0</v>
      </c>
      <c r="EL232" s="63" t="s">
        <v>4431</v>
      </c>
      <c r="EM232" s="63" t="s">
        <v>4631</v>
      </c>
      <c r="EN232" s="63" t="s">
        <v>4437</v>
      </c>
      <c r="EO232" s="64"/>
      <c r="EP232" s="64"/>
      <c r="EQ232" s="64"/>
      <c r="ER232" s="64"/>
      <c r="ES232" s="64"/>
      <c r="ET232" s="64"/>
      <c r="EU232" s="64"/>
      <c r="EV232" s="65">
        <v>0.0</v>
      </c>
      <c r="EW232" s="65">
        <v>0.0</v>
      </c>
      <c r="EX232" s="65">
        <v>0.0</v>
      </c>
      <c r="EY232" s="65">
        <v>0.0</v>
      </c>
      <c r="EZ232" s="65">
        <v>0.0</v>
      </c>
      <c r="FA232" s="65">
        <v>0.0</v>
      </c>
      <c r="FB232" s="65">
        <v>1.0</v>
      </c>
      <c r="FC232" s="64"/>
      <c r="FD232" s="63" t="s">
        <v>4425</v>
      </c>
      <c r="FE232" s="64"/>
      <c r="FF232" s="64"/>
      <c r="FG232" s="64"/>
      <c r="FH232" s="65">
        <v>0.0</v>
      </c>
      <c r="FI232" s="65">
        <v>0.0</v>
      </c>
      <c r="FJ232" s="65">
        <v>1.0</v>
      </c>
      <c r="FK232" s="63" t="s">
        <v>9498</v>
      </c>
      <c r="FL232" s="164" t="s">
        <v>9499</v>
      </c>
      <c r="FM232" s="63" t="s">
        <v>35</v>
      </c>
      <c r="FN232" s="63" t="s">
        <v>4495</v>
      </c>
      <c r="FO232" s="65">
        <v>1.0</v>
      </c>
      <c r="FP232" s="65">
        <v>0.0</v>
      </c>
      <c r="FQ232" s="65">
        <v>0.0</v>
      </c>
      <c r="FR232" s="65">
        <v>0.0</v>
      </c>
      <c r="FS232" s="65">
        <v>0.0</v>
      </c>
      <c r="FT232" s="65">
        <v>0.0</v>
      </c>
      <c r="FU232" s="65">
        <v>0.0</v>
      </c>
      <c r="FV232" s="65">
        <v>0.0</v>
      </c>
      <c r="FW232" s="63" t="s">
        <v>132</v>
      </c>
      <c r="FX232" s="63" t="s">
        <v>132</v>
      </c>
      <c r="FY232" s="65">
        <v>0.0</v>
      </c>
      <c r="FZ232" s="65">
        <v>1.0</v>
      </c>
      <c r="GA232" s="65">
        <v>0.0</v>
      </c>
      <c r="GB232" s="63" t="s">
        <v>2007</v>
      </c>
      <c r="GC232" s="64"/>
      <c r="GD232" s="64"/>
      <c r="GE232" s="64"/>
      <c r="GF232" s="64"/>
      <c r="GG232" s="64"/>
      <c r="GH232" s="64"/>
      <c r="GI232" s="65">
        <v>0.0</v>
      </c>
      <c r="GJ232" s="65">
        <v>0.0</v>
      </c>
      <c r="GK232" s="65">
        <v>0.0</v>
      </c>
      <c r="GL232" s="65">
        <v>0.0</v>
      </c>
      <c r="GM232" s="65">
        <v>1.0</v>
      </c>
      <c r="GN232" s="65">
        <v>0.0</v>
      </c>
      <c r="GO232" s="63" t="s">
        <v>564</v>
      </c>
      <c r="GP232" s="64"/>
      <c r="GQ232" s="64"/>
      <c r="GR232" s="64"/>
      <c r="GS232" s="64"/>
      <c r="GT232" s="65">
        <v>1.0</v>
      </c>
      <c r="GU232" s="65">
        <v>0.0</v>
      </c>
      <c r="GV232" s="65">
        <v>0.0</v>
      </c>
      <c r="GW232" s="64"/>
      <c r="GX232" s="65">
        <v>0.0</v>
      </c>
      <c r="GY232" s="63" t="s">
        <v>4474</v>
      </c>
      <c r="GZ232" s="63" t="s">
        <v>564</v>
      </c>
      <c r="HA232" s="64"/>
      <c r="HB232" s="64"/>
      <c r="HC232" s="64"/>
      <c r="HD232" s="64"/>
      <c r="HE232" s="65">
        <v>1.0</v>
      </c>
      <c r="HF232" s="65">
        <v>0.0</v>
      </c>
      <c r="HG232" s="65">
        <v>0.0</v>
      </c>
      <c r="HH232" s="65">
        <v>0.0</v>
      </c>
      <c r="HI232" s="63" t="s">
        <v>4519</v>
      </c>
      <c r="HJ232" s="65">
        <v>1.0</v>
      </c>
      <c r="HK232" s="65">
        <v>0.0</v>
      </c>
      <c r="HL232" s="65">
        <v>0.0</v>
      </c>
      <c r="HM232" s="65">
        <v>0.0</v>
      </c>
      <c r="HN232" s="64"/>
      <c r="HO232" s="63" t="s">
        <v>132</v>
      </c>
      <c r="HP232" s="65">
        <v>50000.0</v>
      </c>
      <c r="HQ232" s="63" t="s">
        <v>4520</v>
      </c>
      <c r="HR232" s="65">
        <v>3.0</v>
      </c>
      <c r="HS232" s="63" t="s">
        <v>3274</v>
      </c>
      <c r="HT232" s="64"/>
      <c r="HU232" s="64"/>
      <c r="HV232" s="63" t="s">
        <v>9500</v>
      </c>
      <c r="HW232" s="63" t="s">
        <v>8936</v>
      </c>
      <c r="HX232" s="63" t="s">
        <v>3272</v>
      </c>
      <c r="HY232" s="63">
        <v>1.00140331E8</v>
      </c>
      <c r="HZ232" s="63" t="s">
        <v>5589</v>
      </c>
      <c r="IA232" s="65">
        <v>0.0</v>
      </c>
      <c r="IB232" s="65">
        <v>0.0</v>
      </c>
      <c r="IC232" s="65">
        <v>1.0</v>
      </c>
      <c r="ID232" s="65">
        <v>0.0</v>
      </c>
      <c r="IE232" s="65">
        <v>0.0</v>
      </c>
      <c r="IF232" s="65">
        <v>0.0</v>
      </c>
      <c r="IG232" s="65">
        <v>0.0</v>
      </c>
      <c r="IH232" s="64"/>
      <c r="II232" s="64"/>
      <c r="IJ232" s="64"/>
      <c r="IK232" s="64"/>
      <c r="IL232" s="64"/>
      <c r="IM232" s="64"/>
      <c r="IN232" s="64"/>
      <c r="IO232" s="64"/>
      <c r="IP232" s="64"/>
      <c r="IQ232" s="64"/>
      <c r="IR232" s="63">
        <v>80000.0</v>
      </c>
      <c r="IS232" s="65">
        <v>2.0</v>
      </c>
      <c r="IT232" s="63" t="s">
        <v>5287</v>
      </c>
      <c r="IU232" s="64"/>
      <c r="IV232" s="63" t="s">
        <v>9501</v>
      </c>
      <c r="IW232" s="164" t="s">
        <v>9502</v>
      </c>
      <c r="IX232" s="64"/>
      <c r="IY232" s="64"/>
      <c r="IZ232" s="63" t="s">
        <v>9503</v>
      </c>
      <c r="JA232" s="164" t="s">
        <v>9504</v>
      </c>
      <c r="JB232" s="64"/>
      <c r="JC232" s="64"/>
      <c r="JD232" s="64"/>
      <c r="JE232" s="64"/>
      <c r="JF232" s="64"/>
      <c r="JG232" s="64"/>
      <c r="JH232" s="64"/>
      <c r="JI232" s="64"/>
      <c r="JJ232" s="64"/>
      <c r="JK232" s="64"/>
      <c r="JL232" s="64"/>
      <c r="JM232" s="64"/>
      <c r="JN232" s="64"/>
      <c r="JO232" s="64"/>
      <c r="JP232" s="64"/>
      <c r="JQ232" s="64"/>
      <c r="JR232" s="64"/>
      <c r="JS232" s="64"/>
      <c r="JT232" s="64"/>
      <c r="JU232" s="64"/>
      <c r="JV232" s="64"/>
      <c r="JW232" s="64"/>
      <c r="JX232" s="64"/>
      <c r="JY232" s="64"/>
      <c r="JZ232" s="64"/>
      <c r="KA232" s="64"/>
      <c r="KB232" s="64"/>
      <c r="KC232" s="64"/>
      <c r="KD232" s="64"/>
      <c r="KE232" s="64"/>
      <c r="KF232" s="64"/>
      <c r="KG232" s="64"/>
      <c r="KH232" s="64"/>
      <c r="KI232" s="64"/>
      <c r="KJ232" s="64"/>
      <c r="KK232" s="65">
        <v>5.35295815E8</v>
      </c>
      <c r="KL232" s="63" t="s">
        <v>9505</v>
      </c>
      <c r="KM232" s="163">
        <v>45340.0</v>
      </c>
      <c r="KN232" s="64"/>
      <c r="KO232" s="64"/>
      <c r="KP232" s="63" t="s">
        <v>4442</v>
      </c>
      <c r="KQ232" s="64"/>
      <c r="KR232" s="63" t="s">
        <v>6404</v>
      </c>
      <c r="KS232" s="64"/>
      <c r="KT232" s="65">
        <v>231.0</v>
      </c>
    </row>
    <row r="233" hidden="1">
      <c r="A233" s="163">
        <v>45340.0</v>
      </c>
      <c r="B233" s="163">
        <v>45340.0</v>
      </c>
      <c r="C233" s="63" t="s">
        <v>6869</v>
      </c>
      <c r="D233" s="63" t="s">
        <v>9226</v>
      </c>
      <c r="E233" s="63">
        <v>3.008649119E9</v>
      </c>
      <c r="F233" s="63" t="s">
        <v>4408</v>
      </c>
      <c r="G233" s="63" t="s">
        <v>4409</v>
      </c>
      <c r="H233" s="63" t="s">
        <v>79</v>
      </c>
      <c r="I233" s="63" t="s">
        <v>4410</v>
      </c>
      <c r="J233" s="63" t="s">
        <v>9506</v>
      </c>
      <c r="K233" s="65">
        <v>6.317446</v>
      </c>
      <c r="L233" s="65">
        <v>-75.584226</v>
      </c>
      <c r="M233" s="65">
        <v>1846.74474</v>
      </c>
      <c r="N233" s="65">
        <v>40.0</v>
      </c>
      <c r="O233" s="63" t="s">
        <v>9507</v>
      </c>
      <c r="P233" s="65">
        <v>3.005967442E9</v>
      </c>
      <c r="Q233" s="63" t="s">
        <v>3276</v>
      </c>
      <c r="R233" s="64"/>
      <c r="S233" s="63" t="s">
        <v>9508</v>
      </c>
      <c r="T233" s="164" t="s">
        <v>9509</v>
      </c>
      <c r="U233" s="63" t="s">
        <v>9510</v>
      </c>
      <c r="V233" s="164" t="s">
        <v>9511</v>
      </c>
      <c r="W233" s="63" t="s">
        <v>9512</v>
      </c>
      <c r="X233" s="164" t="s">
        <v>9513</v>
      </c>
      <c r="Y233" s="65">
        <v>10.0</v>
      </c>
      <c r="Z233" s="65">
        <v>2.0</v>
      </c>
      <c r="AA233" s="63" t="s">
        <v>4417</v>
      </c>
      <c r="AB233" s="63" t="s">
        <v>132</v>
      </c>
      <c r="AC233" s="63" t="s">
        <v>132</v>
      </c>
      <c r="AD233" s="63" t="s">
        <v>132</v>
      </c>
      <c r="AE233" s="65">
        <v>5.0</v>
      </c>
      <c r="AF233" s="65">
        <v>4.0</v>
      </c>
      <c r="AG233" s="65">
        <v>3.0</v>
      </c>
      <c r="AH233" s="65">
        <v>1.0</v>
      </c>
      <c r="AI233" s="65">
        <v>1.0</v>
      </c>
      <c r="AJ233" s="65">
        <v>2.0</v>
      </c>
      <c r="AK233" s="65">
        <v>1.0</v>
      </c>
      <c r="AL233" s="63" t="s">
        <v>2007</v>
      </c>
      <c r="AM233" s="65">
        <v>2.0</v>
      </c>
      <c r="AN233" s="63" t="s">
        <v>4485</v>
      </c>
      <c r="AO233" s="63" t="s">
        <v>4456</v>
      </c>
      <c r="AP233" s="63" t="s">
        <v>4559</v>
      </c>
      <c r="AQ233" s="64"/>
      <c r="AR233" s="63" t="s">
        <v>4421</v>
      </c>
      <c r="AS233" s="63" t="s">
        <v>132</v>
      </c>
      <c r="AT233" s="64"/>
      <c r="AU233" s="63" t="s">
        <v>132</v>
      </c>
      <c r="AV233" s="63" t="s">
        <v>4422</v>
      </c>
      <c r="AW233" s="63" t="s">
        <v>4561</v>
      </c>
      <c r="AX233" s="63" t="s">
        <v>132</v>
      </c>
      <c r="AY233" s="64"/>
      <c r="AZ233" s="64"/>
      <c r="BA233" s="64"/>
      <c r="BB233" s="65">
        <v>0.0</v>
      </c>
      <c r="BC233" s="65">
        <v>1.0</v>
      </c>
      <c r="BD233" s="65">
        <v>0.0</v>
      </c>
      <c r="BE233" s="65">
        <v>2.0</v>
      </c>
      <c r="BF233" s="63" t="s">
        <v>4487</v>
      </c>
      <c r="BG233" s="65">
        <v>11.0</v>
      </c>
      <c r="BH233" s="63" t="s">
        <v>4459</v>
      </c>
      <c r="BI233" s="63" t="s">
        <v>4425</v>
      </c>
      <c r="BJ233" s="63" t="s">
        <v>5719</v>
      </c>
      <c r="BK233" s="65">
        <v>0.0</v>
      </c>
      <c r="BL233" s="65">
        <v>0.0</v>
      </c>
      <c r="BM233" s="65">
        <v>0.0</v>
      </c>
      <c r="BN233" s="65">
        <v>0.0</v>
      </c>
      <c r="BO233" s="65">
        <v>0.0</v>
      </c>
      <c r="BP233" s="65">
        <v>1.0</v>
      </c>
      <c r="BQ233" s="65">
        <v>0.0</v>
      </c>
      <c r="BR233" s="64"/>
      <c r="BS233" s="64"/>
      <c r="BT233" s="63" t="s">
        <v>4461</v>
      </c>
      <c r="BU233" s="63" t="s">
        <v>4488</v>
      </c>
      <c r="BV233" s="65">
        <v>0.0</v>
      </c>
      <c r="BW233" s="65">
        <v>0.0</v>
      </c>
      <c r="BX233" s="65">
        <v>1.0</v>
      </c>
      <c r="BY233" s="63" t="s">
        <v>4564</v>
      </c>
      <c r="BZ233" s="63" t="s">
        <v>4425</v>
      </c>
      <c r="CA233" s="63" t="s">
        <v>4586</v>
      </c>
      <c r="CB233" s="65">
        <v>0.0</v>
      </c>
      <c r="CC233" s="65">
        <v>1.0</v>
      </c>
      <c r="CD233" s="65">
        <v>1.0</v>
      </c>
      <c r="CE233" s="65">
        <v>0.0</v>
      </c>
      <c r="CF233" s="65">
        <v>0.0</v>
      </c>
      <c r="CG233" s="65">
        <v>0.0</v>
      </c>
      <c r="CH233" s="65">
        <v>0.0</v>
      </c>
      <c r="CI233" s="65">
        <v>0.0</v>
      </c>
      <c r="CJ233" s="63" t="s">
        <v>9514</v>
      </c>
      <c r="CK233" s="63" t="s">
        <v>5554</v>
      </c>
      <c r="CL233" s="65">
        <v>0.0</v>
      </c>
      <c r="CM233" s="65">
        <v>0.0</v>
      </c>
      <c r="CN233" s="65">
        <v>0.0</v>
      </c>
      <c r="CO233" s="65">
        <v>1.0</v>
      </c>
      <c r="CP233" s="65">
        <v>0.0</v>
      </c>
      <c r="CQ233" s="65">
        <v>0.0</v>
      </c>
      <c r="CR233" s="65">
        <v>0.0</v>
      </c>
      <c r="CS233" s="65">
        <v>0.0</v>
      </c>
      <c r="CT233" s="64"/>
      <c r="CU233" s="63" t="s">
        <v>4427</v>
      </c>
      <c r="CV233" s="64"/>
      <c r="CW233" s="64"/>
      <c r="CX233" s="63" t="s">
        <v>5908</v>
      </c>
      <c r="CY233" s="65">
        <v>1.0</v>
      </c>
      <c r="CZ233" s="65">
        <v>0.0</v>
      </c>
      <c r="DA233" s="65">
        <v>1.0</v>
      </c>
      <c r="DB233" s="65">
        <v>0.0</v>
      </c>
      <c r="DC233" s="65">
        <v>0.0</v>
      </c>
      <c r="DD233" s="65">
        <v>0.0</v>
      </c>
      <c r="DE233" s="65">
        <v>1.0</v>
      </c>
      <c r="DF233" s="65">
        <v>0.0</v>
      </c>
      <c r="DG233" s="64"/>
      <c r="DH233" s="64"/>
      <c r="DI233" s="64"/>
      <c r="DJ233" s="65">
        <v>0.0</v>
      </c>
      <c r="DK233" s="65">
        <v>0.0</v>
      </c>
      <c r="DL233" s="65">
        <v>0.0</v>
      </c>
      <c r="DM233" s="64"/>
      <c r="DN233" s="63" t="s">
        <v>4429</v>
      </c>
      <c r="DO233" s="63" t="s">
        <v>4430</v>
      </c>
      <c r="DP233" s="63" t="s">
        <v>4563</v>
      </c>
      <c r="DQ233" s="64"/>
      <c r="DR233" s="64"/>
      <c r="DS233" s="64"/>
      <c r="DT233" s="64"/>
      <c r="DU233" s="64"/>
      <c r="DV233" s="65">
        <v>0.0</v>
      </c>
      <c r="DW233" s="65">
        <v>0.0</v>
      </c>
      <c r="DX233" s="65">
        <v>0.0</v>
      </c>
      <c r="DY233" s="65">
        <v>0.0</v>
      </c>
      <c r="DZ233" s="65">
        <v>1.0</v>
      </c>
      <c r="EA233" s="63" t="s">
        <v>4563</v>
      </c>
      <c r="EB233" s="64"/>
      <c r="EC233" s="64"/>
      <c r="ED233" s="64"/>
      <c r="EE233" s="64"/>
      <c r="EF233" s="64"/>
      <c r="EG233" s="65">
        <v>0.0</v>
      </c>
      <c r="EH233" s="65">
        <v>0.0</v>
      </c>
      <c r="EI233" s="65">
        <v>0.0</v>
      </c>
      <c r="EJ233" s="65">
        <v>0.0</v>
      </c>
      <c r="EK233" s="65">
        <v>1.0</v>
      </c>
      <c r="EL233" s="63" t="s">
        <v>4469</v>
      </c>
      <c r="EM233" s="63" t="s">
        <v>4631</v>
      </c>
      <c r="EN233" s="63" t="s">
        <v>4691</v>
      </c>
      <c r="EO233" s="64"/>
      <c r="EP233" s="64"/>
      <c r="EQ233" s="64"/>
      <c r="ER233" s="64"/>
      <c r="ES233" s="64"/>
      <c r="ET233" s="64"/>
      <c r="EU233" s="64"/>
      <c r="EV233" s="65">
        <v>0.0</v>
      </c>
      <c r="EW233" s="65">
        <v>1.0</v>
      </c>
      <c r="EX233" s="65">
        <v>0.0</v>
      </c>
      <c r="EY233" s="65">
        <v>0.0</v>
      </c>
      <c r="EZ233" s="65">
        <v>0.0</v>
      </c>
      <c r="FA233" s="65">
        <v>0.0</v>
      </c>
      <c r="FB233" s="65">
        <v>0.0</v>
      </c>
      <c r="FC233" s="64"/>
      <c r="FD233" s="63" t="s">
        <v>7504</v>
      </c>
      <c r="FE233" s="64"/>
      <c r="FF233" s="64"/>
      <c r="FG233" s="64"/>
      <c r="FH233" s="65">
        <v>1.0</v>
      </c>
      <c r="FI233" s="65">
        <v>1.0</v>
      </c>
      <c r="FJ233" s="65">
        <v>0.0</v>
      </c>
      <c r="FK233" s="63" t="s">
        <v>9515</v>
      </c>
      <c r="FL233" s="64"/>
      <c r="FM233" s="63" t="s">
        <v>132</v>
      </c>
      <c r="FN233" s="63" t="s">
        <v>4495</v>
      </c>
      <c r="FO233" s="65">
        <v>1.0</v>
      </c>
      <c r="FP233" s="65">
        <v>0.0</v>
      </c>
      <c r="FQ233" s="65">
        <v>0.0</v>
      </c>
      <c r="FR233" s="65">
        <v>0.0</v>
      </c>
      <c r="FS233" s="65">
        <v>0.0</v>
      </c>
      <c r="FT233" s="65">
        <v>0.0</v>
      </c>
      <c r="FU233" s="65">
        <v>0.0</v>
      </c>
      <c r="FV233" s="65">
        <v>0.0</v>
      </c>
      <c r="FW233" s="63" t="s">
        <v>35</v>
      </c>
      <c r="FX233" s="63" t="s">
        <v>132</v>
      </c>
      <c r="FY233" s="65">
        <v>0.0</v>
      </c>
      <c r="FZ233" s="65">
        <v>1.0</v>
      </c>
      <c r="GA233" s="65">
        <v>0.0</v>
      </c>
      <c r="GB233" s="63" t="s">
        <v>4926</v>
      </c>
      <c r="GC233" s="64"/>
      <c r="GD233" s="64"/>
      <c r="GE233" s="64"/>
      <c r="GF233" s="64"/>
      <c r="GG233" s="64"/>
      <c r="GH233" s="64"/>
      <c r="GI233" s="65">
        <v>1.0</v>
      </c>
      <c r="GJ233" s="65">
        <v>0.0</v>
      </c>
      <c r="GK233" s="65">
        <v>0.0</v>
      </c>
      <c r="GL233" s="65">
        <v>0.0</v>
      </c>
      <c r="GM233" s="65">
        <v>0.0</v>
      </c>
      <c r="GN233" s="65">
        <v>0.0</v>
      </c>
      <c r="GO233" s="63" t="s">
        <v>564</v>
      </c>
      <c r="GP233" s="64"/>
      <c r="GQ233" s="64"/>
      <c r="GR233" s="64"/>
      <c r="GS233" s="64"/>
      <c r="GT233" s="65">
        <v>1.0</v>
      </c>
      <c r="GU233" s="65">
        <v>0.0</v>
      </c>
      <c r="GV233" s="65">
        <v>0.0</v>
      </c>
      <c r="GW233" s="64"/>
      <c r="GX233" s="65">
        <v>0.0</v>
      </c>
      <c r="GY233" s="63" t="s">
        <v>4474</v>
      </c>
      <c r="GZ233" s="63" t="s">
        <v>564</v>
      </c>
      <c r="HA233" s="64"/>
      <c r="HB233" s="64"/>
      <c r="HC233" s="64"/>
      <c r="HD233" s="64"/>
      <c r="HE233" s="65">
        <v>1.0</v>
      </c>
      <c r="HF233" s="65">
        <v>0.0</v>
      </c>
      <c r="HG233" s="65">
        <v>0.0</v>
      </c>
      <c r="HH233" s="65">
        <v>0.0</v>
      </c>
      <c r="HI233" s="63" t="s">
        <v>5073</v>
      </c>
      <c r="HJ233" s="65">
        <v>0.0</v>
      </c>
      <c r="HK233" s="65">
        <v>0.0</v>
      </c>
      <c r="HL233" s="65">
        <v>0.0</v>
      </c>
      <c r="HM233" s="65">
        <v>1.0</v>
      </c>
      <c r="HN233" s="64"/>
      <c r="HO233" s="63" t="s">
        <v>132</v>
      </c>
      <c r="HP233" s="65">
        <v>0.0</v>
      </c>
      <c r="HQ233" s="63" t="s">
        <v>9516</v>
      </c>
      <c r="HR233" s="65">
        <v>2.0</v>
      </c>
      <c r="HS233" s="63" t="s">
        <v>3277</v>
      </c>
      <c r="HT233" s="64"/>
      <c r="HU233" s="64"/>
      <c r="HV233" s="63" t="s">
        <v>9517</v>
      </c>
      <c r="HW233" s="63" t="s">
        <v>3275</v>
      </c>
      <c r="HX233" s="63" t="s">
        <v>2769</v>
      </c>
      <c r="HY233" s="63">
        <v>1.2122362E7</v>
      </c>
      <c r="HZ233" s="63" t="s">
        <v>5589</v>
      </c>
      <c r="IA233" s="65">
        <v>0.0</v>
      </c>
      <c r="IB233" s="65">
        <v>0.0</v>
      </c>
      <c r="IC233" s="65">
        <v>1.0</v>
      </c>
      <c r="ID233" s="65">
        <v>0.0</v>
      </c>
      <c r="IE233" s="65">
        <v>0.0</v>
      </c>
      <c r="IF233" s="65">
        <v>0.0</v>
      </c>
      <c r="IG233" s="65">
        <v>0.0</v>
      </c>
      <c r="IH233" s="64"/>
      <c r="II233" s="64"/>
      <c r="IJ233" s="64"/>
      <c r="IK233" s="64"/>
      <c r="IL233" s="64"/>
      <c r="IM233" s="64"/>
      <c r="IN233" s="64"/>
      <c r="IO233" s="64"/>
      <c r="IP233" s="64"/>
      <c r="IQ233" s="64"/>
      <c r="IR233" s="63">
        <v>350000.0</v>
      </c>
      <c r="IS233" s="65">
        <v>2.0</v>
      </c>
      <c r="IT233" s="63" t="s">
        <v>5428</v>
      </c>
      <c r="IU233" s="64"/>
      <c r="IV233" s="63" t="s">
        <v>9518</v>
      </c>
      <c r="IW233" s="164" t="s">
        <v>9519</v>
      </c>
      <c r="IX233" s="64"/>
      <c r="IY233" s="64"/>
      <c r="IZ233" s="63" t="s">
        <v>9520</v>
      </c>
      <c r="JA233" s="164" t="s">
        <v>9521</v>
      </c>
      <c r="JB233" s="64"/>
      <c r="JC233" s="64"/>
      <c r="JD233" s="64"/>
      <c r="JE233" s="63" t="s">
        <v>2257</v>
      </c>
      <c r="JF233" s="64"/>
      <c r="JG233" s="64"/>
      <c r="JH233" s="64"/>
      <c r="JI233" s="64"/>
      <c r="JJ233" s="64"/>
      <c r="JK233" s="64"/>
      <c r="JL233" s="64"/>
      <c r="JM233" s="64"/>
      <c r="JN233" s="64"/>
      <c r="JO233" s="64"/>
      <c r="JP233" s="64"/>
      <c r="JQ233" s="64"/>
      <c r="JR233" s="64"/>
      <c r="JS233" s="64"/>
      <c r="JT233" s="64"/>
      <c r="JU233" s="64"/>
      <c r="JV233" s="64"/>
      <c r="JW233" s="64"/>
      <c r="JX233" s="64"/>
      <c r="JY233" s="64"/>
      <c r="JZ233" s="64"/>
      <c r="KA233" s="64"/>
      <c r="KB233" s="64"/>
      <c r="KC233" s="64"/>
      <c r="KD233" s="64"/>
      <c r="KE233" s="64"/>
      <c r="KF233" s="64"/>
      <c r="KG233" s="64"/>
      <c r="KH233" s="64"/>
      <c r="KI233" s="64"/>
      <c r="KJ233" s="64"/>
      <c r="KK233" s="65">
        <v>5.35301046E8</v>
      </c>
      <c r="KL233" s="63" t="s">
        <v>9522</v>
      </c>
      <c r="KM233" s="163">
        <v>45341.0</v>
      </c>
      <c r="KN233" s="64"/>
      <c r="KO233" s="64"/>
      <c r="KP233" s="63" t="s">
        <v>4442</v>
      </c>
      <c r="KQ233" s="64"/>
      <c r="KR233" s="63" t="s">
        <v>6404</v>
      </c>
      <c r="KS233" s="64"/>
      <c r="KT233" s="65">
        <v>232.0</v>
      </c>
    </row>
    <row r="234" hidden="1">
      <c r="A234" s="163">
        <v>45340.0</v>
      </c>
      <c r="B234" s="163">
        <v>45340.0</v>
      </c>
      <c r="C234" s="63" t="s">
        <v>6869</v>
      </c>
      <c r="D234" s="63" t="s">
        <v>9226</v>
      </c>
      <c r="E234" s="63">
        <v>3.008649119E9</v>
      </c>
      <c r="F234" s="63" t="s">
        <v>4408</v>
      </c>
      <c r="G234" s="63" t="s">
        <v>4409</v>
      </c>
      <c r="H234" s="63" t="s">
        <v>79</v>
      </c>
      <c r="I234" s="63" t="s">
        <v>4410</v>
      </c>
      <c r="J234" s="63" t="s">
        <v>9523</v>
      </c>
      <c r="K234" s="65">
        <v>6.322058</v>
      </c>
      <c r="L234" s="65">
        <v>-75.582986</v>
      </c>
      <c r="M234" s="65">
        <v>1960.78737</v>
      </c>
      <c r="N234" s="65">
        <v>50.0</v>
      </c>
      <c r="O234" s="63" t="s">
        <v>9524</v>
      </c>
      <c r="P234" s="65">
        <v>3.105245469E9</v>
      </c>
      <c r="Q234" s="63" t="s">
        <v>613</v>
      </c>
      <c r="R234" s="64"/>
      <c r="S234" s="63" t="s">
        <v>9525</v>
      </c>
      <c r="T234" s="164" t="s">
        <v>9526</v>
      </c>
      <c r="U234" s="63" t="s">
        <v>9527</v>
      </c>
      <c r="V234" s="164" t="s">
        <v>9528</v>
      </c>
      <c r="W234" s="63" t="s">
        <v>9529</v>
      </c>
      <c r="X234" s="164" t="s">
        <v>9530</v>
      </c>
      <c r="Y234" s="65">
        <v>3.0</v>
      </c>
      <c r="Z234" s="65">
        <v>1.0</v>
      </c>
      <c r="AA234" s="63" t="s">
        <v>4532</v>
      </c>
      <c r="AB234" s="63" t="s">
        <v>132</v>
      </c>
      <c r="AC234" s="63" t="s">
        <v>132</v>
      </c>
      <c r="AD234" s="63" t="s">
        <v>132</v>
      </c>
      <c r="AE234" s="65">
        <v>1.0</v>
      </c>
      <c r="AF234" s="65">
        <v>2.0</v>
      </c>
      <c r="AG234" s="65">
        <v>1.0</v>
      </c>
      <c r="AH234" s="65">
        <v>1.0</v>
      </c>
      <c r="AI234" s="63" t="s">
        <v>2007</v>
      </c>
      <c r="AJ234" s="65">
        <v>1.0</v>
      </c>
      <c r="AK234" s="63" t="s">
        <v>2007</v>
      </c>
      <c r="AL234" s="63" t="s">
        <v>2007</v>
      </c>
      <c r="AM234" s="63" t="s">
        <v>2007</v>
      </c>
      <c r="AN234" s="63" t="s">
        <v>4485</v>
      </c>
      <c r="AO234" s="63" t="s">
        <v>4581</v>
      </c>
      <c r="AP234" s="63" t="s">
        <v>4420</v>
      </c>
      <c r="AQ234" s="64"/>
      <c r="AR234" s="63" t="s">
        <v>4583</v>
      </c>
      <c r="AS234" s="63" t="s">
        <v>132</v>
      </c>
      <c r="AT234" s="64"/>
      <c r="AU234" s="63" t="s">
        <v>132</v>
      </c>
      <c r="AV234" s="63" t="s">
        <v>4606</v>
      </c>
      <c r="AW234" s="63" t="s">
        <v>4561</v>
      </c>
      <c r="AX234" s="63" t="s">
        <v>132</v>
      </c>
      <c r="AY234" s="64"/>
      <c r="AZ234" s="64"/>
      <c r="BA234" s="64"/>
      <c r="BB234" s="65">
        <v>0.0</v>
      </c>
      <c r="BC234" s="65">
        <v>1.0</v>
      </c>
      <c r="BD234" s="65">
        <v>0.0</v>
      </c>
      <c r="BE234" s="65">
        <v>1.0</v>
      </c>
      <c r="BF234" s="65">
        <v>3.0</v>
      </c>
      <c r="BG234" s="65">
        <v>18.0</v>
      </c>
      <c r="BH234" s="63" t="s">
        <v>4459</v>
      </c>
      <c r="BI234" s="63" t="s">
        <v>4460</v>
      </c>
      <c r="BJ234" s="63" t="s">
        <v>4849</v>
      </c>
      <c r="BK234" s="65">
        <v>1.0</v>
      </c>
      <c r="BL234" s="65">
        <v>0.0</v>
      </c>
      <c r="BM234" s="65">
        <v>0.0</v>
      </c>
      <c r="BN234" s="65">
        <v>0.0</v>
      </c>
      <c r="BO234" s="65">
        <v>0.0</v>
      </c>
      <c r="BP234" s="65">
        <v>0.0</v>
      </c>
      <c r="BQ234" s="65">
        <v>0.0</v>
      </c>
      <c r="BR234" s="64"/>
      <c r="BS234" s="64"/>
      <c r="BT234" s="63" t="s">
        <v>4461</v>
      </c>
      <c r="BU234" s="63" t="s">
        <v>4488</v>
      </c>
      <c r="BV234" s="65">
        <v>0.0</v>
      </c>
      <c r="BW234" s="65">
        <v>0.0</v>
      </c>
      <c r="BX234" s="65">
        <v>1.0</v>
      </c>
      <c r="BY234" s="63" t="s">
        <v>4564</v>
      </c>
      <c r="BZ234" s="63" t="s">
        <v>4460</v>
      </c>
      <c r="CA234" s="63" t="s">
        <v>4851</v>
      </c>
      <c r="CB234" s="65">
        <v>0.0</v>
      </c>
      <c r="CC234" s="65">
        <v>1.0</v>
      </c>
      <c r="CD234" s="65">
        <v>1.0</v>
      </c>
      <c r="CE234" s="65">
        <v>1.0</v>
      </c>
      <c r="CF234" s="65">
        <v>0.0</v>
      </c>
      <c r="CG234" s="65">
        <v>0.0</v>
      </c>
      <c r="CH234" s="65">
        <v>0.0</v>
      </c>
      <c r="CI234" s="65">
        <v>0.0</v>
      </c>
      <c r="CJ234" s="64"/>
      <c r="CK234" s="63" t="s">
        <v>4096</v>
      </c>
      <c r="CL234" s="65">
        <v>0.0</v>
      </c>
      <c r="CM234" s="65">
        <v>0.0</v>
      </c>
      <c r="CN234" s="65">
        <v>0.0</v>
      </c>
      <c r="CO234" s="65">
        <v>0.0</v>
      </c>
      <c r="CP234" s="65">
        <v>0.0</v>
      </c>
      <c r="CQ234" s="65">
        <v>0.0</v>
      </c>
      <c r="CR234" s="65">
        <v>1.0</v>
      </c>
      <c r="CS234" s="65">
        <v>0.0</v>
      </c>
      <c r="CT234" s="63" t="s">
        <v>9531</v>
      </c>
      <c r="CU234" s="63" t="s">
        <v>4427</v>
      </c>
      <c r="CV234" s="64"/>
      <c r="CW234" s="64"/>
      <c r="CX234" s="63" t="s">
        <v>4629</v>
      </c>
      <c r="CY234" s="65">
        <v>1.0</v>
      </c>
      <c r="CZ234" s="65">
        <v>0.0</v>
      </c>
      <c r="DA234" s="65">
        <v>0.0</v>
      </c>
      <c r="DB234" s="65">
        <v>0.0</v>
      </c>
      <c r="DC234" s="65">
        <v>0.0</v>
      </c>
      <c r="DD234" s="65">
        <v>0.0</v>
      </c>
      <c r="DE234" s="65">
        <v>1.0</v>
      </c>
      <c r="DF234" s="65">
        <v>0.0</v>
      </c>
      <c r="DG234" s="64"/>
      <c r="DH234" s="64"/>
      <c r="DI234" s="64"/>
      <c r="DJ234" s="65">
        <v>0.0</v>
      </c>
      <c r="DK234" s="65">
        <v>0.0</v>
      </c>
      <c r="DL234" s="65">
        <v>0.0</v>
      </c>
      <c r="DM234" s="64"/>
      <c r="DN234" s="63" t="s">
        <v>4429</v>
      </c>
      <c r="DO234" s="63" t="s">
        <v>4430</v>
      </c>
      <c r="DP234" s="63" t="s">
        <v>4563</v>
      </c>
      <c r="DQ234" s="64"/>
      <c r="DR234" s="64"/>
      <c r="DS234" s="64"/>
      <c r="DT234" s="64"/>
      <c r="DU234" s="64"/>
      <c r="DV234" s="65">
        <v>0.0</v>
      </c>
      <c r="DW234" s="65">
        <v>0.0</v>
      </c>
      <c r="DX234" s="65">
        <v>0.0</v>
      </c>
      <c r="DY234" s="65">
        <v>0.0</v>
      </c>
      <c r="DZ234" s="65">
        <v>1.0</v>
      </c>
      <c r="EA234" s="63" t="s">
        <v>4563</v>
      </c>
      <c r="EB234" s="64"/>
      <c r="EC234" s="64"/>
      <c r="ED234" s="64"/>
      <c r="EE234" s="64"/>
      <c r="EF234" s="64"/>
      <c r="EG234" s="65">
        <v>0.0</v>
      </c>
      <c r="EH234" s="65">
        <v>0.0</v>
      </c>
      <c r="EI234" s="65">
        <v>0.0</v>
      </c>
      <c r="EJ234" s="65">
        <v>0.0</v>
      </c>
      <c r="EK234" s="65">
        <v>1.0</v>
      </c>
      <c r="EL234" s="63" t="s">
        <v>4431</v>
      </c>
      <c r="EM234" s="63" t="s">
        <v>4432</v>
      </c>
      <c r="EN234" s="63" t="s">
        <v>4494</v>
      </c>
      <c r="EO234" s="64"/>
      <c r="EP234" s="64"/>
      <c r="EQ234" s="64"/>
      <c r="ER234" s="64"/>
      <c r="ES234" s="64"/>
      <c r="ET234" s="64"/>
      <c r="EU234" s="64"/>
      <c r="EV234" s="65">
        <v>1.0</v>
      </c>
      <c r="EW234" s="65">
        <v>0.0</v>
      </c>
      <c r="EX234" s="65">
        <v>0.0</v>
      </c>
      <c r="EY234" s="65">
        <v>0.0</v>
      </c>
      <c r="EZ234" s="65">
        <v>0.0</v>
      </c>
      <c r="FA234" s="65">
        <v>0.0</v>
      </c>
      <c r="FB234" s="65">
        <v>0.0</v>
      </c>
      <c r="FC234" s="64"/>
      <c r="FD234" s="63" t="s">
        <v>4461</v>
      </c>
      <c r="FE234" s="64"/>
      <c r="FF234" s="64"/>
      <c r="FG234" s="64"/>
      <c r="FH234" s="65">
        <v>0.0</v>
      </c>
      <c r="FI234" s="65">
        <v>1.0</v>
      </c>
      <c r="FJ234" s="65">
        <v>0.0</v>
      </c>
      <c r="FK234" s="63" t="s">
        <v>9532</v>
      </c>
      <c r="FL234" s="64"/>
      <c r="FM234" s="63" t="s">
        <v>132</v>
      </c>
      <c r="FN234" s="63" t="s">
        <v>4495</v>
      </c>
      <c r="FO234" s="65">
        <v>1.0</v>
      </c>
      <c r="FP234" s="65">
        <v>0.0</v>
      </c>
      <c r="FQ234" s="65">
        <v>0.0</v>
      </c>
      <c r="FR234" s="65">
        <v>0.0</v>
      </c>
      <c r="FS234" s="65">
        <v>0.0</v>
      </c>
      <c r="FT234" s="65">
        <v>0.0</v>
      </c>
      <c r="FU234" s="65">
        <v>0.0</v>
      </c>
      <c r="FV234" s="65">
        <v>0.0</v>
      </c>
      <c r="FW234" s="63" t="s">
        <v>35</v>
      </c>
      <c r="FX234" s="63" t="s">
        <v>132</v>
      </c>
      <c r="FY234" s="65">
        <v>0.0</v>
      </c>
      <c r="FZ234" s="65">
        <v>1.0</v>
      </c>
      <c r="GA234" s="65">
        <v>0.0</v>
      </c>
      <c r="GB234" s="63" t="s">
        <v>2007</v>
      </c>
      <c r="GC234" s="64"/>
      <c r="GD234" s="64"/>
      <c r="GE234" s="64"/>
      <c r="GF234" s="64"/>
      <c r="GG234" s="64"/>
      <c r="GH234" s="64"/>
      <c r="GI234" s="65">
        <v>0.0</v>
      </c>
      <c r="GJ234" s="65">
        <v>0.0</v>
      </c>
      <c r="GK234" s="65">
        <v>0.0</v>
      </c>
      <c r="GL234" s="65">
        <v>0.0</v>
      </c>
      <c r="GM234" s="65">
        <v>1.0</v>
      </c>
      <c r="GN234" s="65">
        <v>0.0</v>
      </c>
      <c r="GO234" s="63" t="s">
        <v>564</v>
      </c>
      <c r="GP234" s="64"/>
      <c r="GQ234" s="64"/>
      <c r="GR234" s="64"/>
      <c r="GS234" s="64"/>
      <c r="GT234" s="65">
        <v>1.0</v>
      </c>
      <c r="GU234" s="65">
        <v>0.0</v>
      </c>
      <c r="GV234" s="65">
        <v>0.0</v>
      </c>
      <c r="GW234" s="64"/>
      <c r="GX234" s="65">
        <v>0.0</v>
      </c>
      <c r="GY234" s="63" t="s">
        <v>4474</v>
      </c>
      <c r="GZ234" s="63" t="s">
        <v>4437</v>
      </c>
      <c r="HA234" s="64"/>
      <c r="HB234" s="64"/>
      <c r="HC234" s="64"/>
      <c r="HD234" s="64"/>
      <c r="HE234" s="65">
        <v>0.0</v>
      </c>
      <c r="HF234" s="65">
        <v>0.0</v>
      </c>
      <c r="HG234" s="65">
        <v>1.0</v>
      </c>
      <c r="HH234" s="65">
        <v>0.0</v>
      </c>
      <c r="HI234" s="63" t="s">
        <v>5073</v>
      </c>
      <c r="HJ234" s="65">
        <v>0.0</v>
      </c>
      <c r="HK234" s="65">
        <v>0.0</v>
      </c>
      <c r="HL234" s="65">
        <v>0.0</v>
      </c>
      <c r="HM234" s="65">
        <v>1.0</v>
      </c>
      <c r="HN234" s="64"/>
      <c r="HO234" s="63" t="s">
        <v>132</v>
      </c>
      <c r="HP234" s="65">
        <v>0.0</v>
      </c>
      <c r="HQ234" s="63" t="s">
        <v>9516</v>
      </c>
      <c r="HR234" s="65">
        <v>3.0</v>
      </c>
      <c r="HS234" s="63" t="s">
        <v>3281</v>
      </c>
      <c r="HT234" s="64"/>
      <c r="HU234" s="64"/>
      <c r="HV234" s="63" t="s">
        <v>9533</v>
      </c>
      <c r="HW234" s="63" t="s">
        <v>3278</v>
      </c>
      <c r="HX234" s="63" t="s">
        <v>9534</v>
      </c>
      <c r="HY234" s="63">
        <v>1.003337583E9</v>
      </c>
      <c r="HZ234" s="63" t="s">
        <v>5589</v>
      </c>
      <c r="IA234" s="65">
        <v>0.0</v>
      </c>
      <c r="IB234" s="65">
        <v>0.0</v>
      </c>
      <c r="IC234" s="65">
        <v>1.0</v>
      </c>
      <c r="ID234" s="65">
        <v>0.0</v>
      </c>
      <c r="IE234" s="65">
        <v>0.0</v>
      </c>
      <c r="IF234" s="65">
        <v>0.0</v>
      </c>
      <c r="IG234" s="65">
        <v>0.0</v>
      </c>
      <c r="IH234" s="64"/>
      <c r="II234" s="64"/>
      <c r="IJ234" s="64"/>
      <c r="IK234" s="64"/>
      <c r="IL234" s="64"/>
      <c r="IM234" s="64"/>
      <c r="IN234" s="64"/>
      <c r="IO234" s="64"/>
      <c r="IP234" s="64"/>
      <c r="IQ234" s="64"/>
      <c r="IR234" s="63" t="s">
        <v>9535</v>
      </c>
      <c r="IS234" s="65">
        <v>1.0</v>
      </c>
      <c r="IT234" s="63" t="s">
        <v>5287</v>
      </c>
      <c r="IU234" s="64"/>
      <c r="IV234" s="63" t="s">
        <v>9536</v>
      </c>
      <c r="IW234" s="164" t="s">
        <v>9537</v>
      </c>
      <c r="IX234" s="64"/>
      <c r="IY234" s="64"/>
      <c r="IZ234" s="63" t="s">
        <v>9538</v>
      </c>
      <c r="JA234" s="64"/>
      <c r="JB234" s="64"/>
      <c r="JC234" s="64"/>
      <c r="JD234" s="64"/>
      <c r="JE234" s="63" t="s">
        <v>9539</v>
      </c>
      <c r="JF234" s="64"/>
      <c r="JG234" s="64"/>
      <c r="JH234" s="64"/>
      <c r="JI234" s="64"/>
      <c r="JJ234" s="64"/>
      <c r="JK234" s="64"/>
      <c r="JL234" s="64"/>
      <c r="JM234" s="64"/>
      <c r="JN234" s="64"/>
      <c r="JO234" s="64"/>
      <c r="JP234" s="64"/>
      <c r="JQ234" s="64"/>
      <c r="JR234" s="64"/>
      <c r="JS234" s="64"/>
      <c r="JT234" s="64"/>
      <c r="JU234" s="64"/>
      <c r="JV234" s="64"/>
      <c r="JW234" s="64"/>
      <c r="JX234" s="64"/>
      <c r="JY234" s="64"/>
      <c r="JZ234" s="64"/>
      <c r="KA234" s="64"/>
      <c r="KB234" s="64"/>
      <c r="KC234" s="64"/>
      <c r="KD234" s="64"/>
      <c r="KE234" s="64"/>
      <c r="KF234" s="64"/>
      <c r="KG234" s="64"/>
      <c r="KH234" s="64"/>
      <c r="KI234" s="64"/>
      <c r="KJ234" s="64"/>
      <c r="KK234" s="65">
        <v>5.35301049E8</v>
      </c>
      <c r="KL234" s="63" t="s">
        <v>9540</v>
      </c>
      <c r="KM234" s="163">
        <v>45341.0</v>
      </c>
      <c r="KN234" s="64"/>
      <c r="KO234" s="64"/>
      <c r="KP234" s="63" t="s">
        <v>4442</v>
      </c>
      <c r="KQ234" s="64"/>
      <c r="KR234" s="63" t="s">
        <v>6404</v>
      </c>
      <c r="KS234" s="64"/>
      <c r="KT234" s="65">
        <v>233.0</v>
      </c>
    </row>
    <row r="235" hidden="1">
      <c r="A235" s="163">
        <v>45340.0</v>
      </c>
      <c r="B235" s="163">
        <v>45340.0</v>
      </c>
      <c r="C235" s="63" t="s">
        <v>9541</v>
      </c>
      <c r="D235" s="63" t="s">
        <v>9542</v>
      </c>
      <c r="E235" s="63">
        <v>3.108399483E9</v>
      </c>
      <c r="F235" s="63" t="s">
        <v>4408</v>
      </c>
      <c r="G235" s="63" t="s">
        <v>4409</v>
      </c>
      <c r="H235" s="63" t="s">
        <v>79</v>
      </c>
      <c r="I235" s="63" t="s">
        <v>2297</v>
      </c>
      <c r="J235" s="64"/>
      <c r="K235" s="64"/>
      <c r="L235" s="64"/>
      <c r="M235" s="64"/>
      <c r="N235" s="64"/>
      <c r="O235" s="63" t="s">
        <v>9543</v>
      </c>
      <c r="P235" s="65">
        <v>3.015943559E9</v>
      </c>
      <c r="Q235" s="63" t="s">
        <v>3284</v>
      </c>
      <c r="R235" s="64"/>
      <c r="S235" s="63" t="s">
        <v>9544</v>
      </c>
      <c r="T235" s="164" t="s">
        <v>9545</v>
      </c>
      <c r="U235" s="63" t="s">
        <v>9546</v>
      </c>
      <c r="V235" s="164" t="s">
        <v>9547</v>
      </c>
      <c r="W235" s="63" t="s">
        <v>9548</v>
      </c>
      <c r="X235" s="164" t="s">
        <v>9549</v>
      </c>
      <c r="Y235" s="65">
        <v>5.0</v>
      </c>
      <c r="Z235" s="65">
        <v>2.0</v>
      </c>
      <c r="AA235" s="63" t="s">
        <v>4417</v>
      </c>
      <c r="AB235" s="63" t="s">
        <v>35</v>
      </c>
      <c r="AC235" s="63" t="s">
        <v>132</v>
      </c>
      <c r="AD235" s="63" t="s">
        <v>132</v>
      </c>
      <c r="AE235" s="65">
        <v>1.0</v>
      </c>
      <c r="AF235" s="65">
        <v>2.0</v>
      </c>
      <c r="AG235" s="63" t="s">
        <v>2007</v>
      </c>
      <c r="AH235" s="65">
        <v>2.0</v>
      </c>
      <c r="AI235" s="63" t="s">
        <v>2007</v>
      </c>
      <c r="AJ235" s="65">
        <v>1.0</v>
      </c>
      <c r="AK235" s="65">
        <v>2.0</v>
      </c>
      <c r="AL235" s="63" t="s">
        <v>2007</v>
      </c>
      <c r="AM235" s="65">
        <v>2.0</v>
      </c>
      <c r="AN235" s="63" t="s">
        <v>4510</v>
      </c>
      <c r="AO235" s="63" t="s">
        <v>4456</v>
      </c>
      <c r="AP235" s="63" t="s">
        <v>4582</v>
      </c>
      <c r="AQ235" s="64"/>
      <c r="AR235" s="63" t="s">
        <v>4421</v>
      </c>
      <c r="AS235" s="63" t="s">
        <v>132</v>
      </c>
      <c r="AT235" s="64"/>
      <c r="AU235" s="63" t="s">
        <v>35</v>
      </c>
      <c r="AV235" s="63" t="s">
        <v>4458</v>
      </c>
      <c r="AW235" s="63" t="s">
        <v>4561</v>
      </c>
      <c r="AX235" s="63" t="s">
        <v>132</v>
      </c>
      <c r="AY235" s="64"/>
      <c r="AZ235" s="64"/>
      <c r="BA235" s="64"/>
      <c r="BB235" s="65">
        <v>0.0</v>
      </c>
      <c r="BC235" s="65">
        <v>1.0</v>
      </c>
      <c r="BD235" s="65">
        <v>0.0</v>
      </c>
      <c r="BE235" s="65">
        <v>3.0</v>
      </c>
      <c r="BF235" s="166">
        <v>45689.0</v>
      </c>
      <c r="BG235" s="65">
        <v>48.0</v>
      </c>
      <c r="BH235" s="63" t="s">
        <v>4459</v>
      </c>
      <c r="BI235" s="63" t="s">
        <v>4425</v>
      </c>
      <c r="BJ235" s="63" t="s">
        <v>4424</v>
      </c>
      <c r="BK235" s="65">
        <v>0.0</v>
      </c>
      <c r="BL235" s="65">
        <v>1.0</v>
      </c>
      <c r="BM235" s="65">
        <v>0.0</v>
      </c>
      <c r="BN235" s="65">
        <v>0.0</v>
      </c>
      <c r="BO235" s="65">
        <v>0.0</v>
      </c>
      <c r="BP235" s="65">
        <v>0.0</v>
      </c>
      <c r="BQ235" s="65">
        <v>0.0</v>
      </c>
      <c r="BR235" s="64"/>
      <c r="BS235" s="64"/>
      <c r="BT235" s="63" t="s">
        <v>4425</v>
      </c>
      <c r="BU235" s="63" t="s">
        <v>4424</v>
      </c>
      <c r="BV235" s="65">
        <v>0.0</v>
      </c>
      <c r="BW235" s="65">
        <v>1.0</v>
      </c>
      <c r="BX235" s="65">
        <v>0.0</v>
      </c>
      <c r="BY235" s="63" t="s">
        <v>216</v>
      </c>
      <c r="BZ235" s="63" t="s">
        <v>4425</v>
      </c>
      <c r="CA235" s="63" t="s">
        <v>4463</v>
      </c>
      <c r="CB235" s="65">
        <v>1.0</v>
      </c>
      <c r="CC235" s="65">
        <v>1.0</v>
      </c>
      <c r="CD235" s="65">
        <v>1.0</v>
      </c>
      <c r="CE235" s="65">
        <v>1.0</v>
      </c>
      <c r="CF235" s="65">
        <v>0.0</v>
      </c>
      <c r="CG235" s="65">
        <v>0.0</v>
      </c>
      <c r="CH235" s="65">
        <v>0.0</v>
      </c>
      <c r="CI235" s="65">
        <v>0.0</v>
      </c>
      <c r="CJ235" s="64"/>
      <c r="CK235" s="63" t="s">
        <v>4096</v>
      </c>
      <c r="CL235" s="65">
        <v>0.0</v>
      </c>
      <c r="CM235" s="65">
        <v>0.0</v>
      </c>
      <c r="CN235" s="65">
        <v>0.0</v>
      </c>
      <c r="CO235" s="65">
        <v>0.0</v>
      </c>
      <c r="CP235" s="65">
        <v>0.0</v>
      </c>
      <c r="CQ235" s="65">
        <v>0.0</v>
      </c>
      <c r="CR235" s="65">
        <v>1.0</v>
      </c>
      <c r="CS235" s="65">
        <v>0.0</v>
      </c>
      <c r="CT235" s="63" t="s">
        <v>9550</v>
      </c>
      <c r="CU235" s="63" t="s">
        <v>4513</v>
      </c>
      <c r="CV235" s="63" t="s">
        <v>4467</v>
      </c>
      <c r="CW235" s="64"/>
      <c r="CX235" s="63" t="s">
        <v>4493</v>
      </c>
      <c r="CY235" s="65">
        <v>1.0</v>
      </c>
      <c r="CZ235" s="65">
        <v>0.0</v>
      </c>
      <c r="DA235" s="65">
        <v>0.0</v>
      </c>
      <c r="DB235" s="65">
        <v>0.0</v>
      </c>
      <c r="DC235" s="65">
        <v>0.0</v>
      </c>
      <c r="DD235" s="65">
        <v>0.0</v>
      </c>
      <c r="DE235" s="65">
        <v>0.0</v>
      </c>
      <c r="DF235" s="65">
        <v>0.0</v>
      </c>
      <c r="DG235" s="64"/>
      <c r="DH235" s="64"/>
      <c r="DI235" s="64"/>
      <c r="DJ235" s="65">
        <v>0.0</v>
      </c>
      <c r="DK235" s="65">
        <v>0.0</v>
      </c>
      <c r="DL235" s="65">
        <v>0.0</v>
      </c>
      <c r="DM235" s="64"/>
      <c r="DN235" s="63" t="s">
        <v>4429</v>
      </c>
      <c r="DO235" s="63" t="s">
        <v>4944</v>
      </c>
      <c r="DP235" s="63" t="s">
        <v>541</v>
      </c>
      <c r="DQ235" s="64"/>
      <c r="DR235" s="64"/>
      <c r="DS235" s="64"/>
      <c r="DT235" s="64"/>
      <c r="DU235" s="64"/>
      <c r="DV235" s="65">
        <v>0.0</v>
      </c>
      <c r="DW235" s="65">
        <v>1.0</v>
      </c>
      <c r="DX235" s="65">
        <v>0.0</v>
      </c>
      <c r="DY235" s="65">
        <v>0.0</v>
      </c>
      <c r="DZ235" s="65">
        <v>0.0</v>
      </c>
      <c r="EA235" s="63" t="s">
        <v>541</v>
      </c>
      <c r="EB235" s="64"/>
      <c r="EC235" s="64"/>
      <c r="ED235" s="64"/>
      <c r="EE235" s="64"/>
      <c r="EF235" s="64"/>
      <c r="EG235" s="65">
        <v>0.0</v>
      </c>
      <c r="EH235" s="65">
        <v>1.0</v>
      </c>
      <c r="EI235" s="65">
        <v>0.0</v>
      </c>
      <c r="EJ235" s="65">
        <v>0.0</v>
      </c>
      <c r="EK235" s="65">
        <v>0.0</v>
      </c>
      <c r="EL235" s="63" t="s">
        <v>4431</v>
      </c>
      <c r="EM235" s="63" t="s">
        <v>4432</v>
      </c>
      <c r="EN235" s="63" t="s">
        <v>9551</v>
      </c>
      <c r="EO235" s="64"/>
      <c r="EP235" s="64"/>
      <c r="EQ235" s="64"/>
      <c r="ER235" s="64"/>
      <c r="ES235" s="64"/>
      <c r="ET235" s="64"/>
      <c r="EU235" s="64"/>
      <c r="EV235" s="65">
        <v>1.0</v>
      </c>
      <c r="EW235" s="65">
        <v>0.0</v>
      </c>
      <c r="EX235" s="65">
        <v>0.0</v>
      </c>
      <c r="EY235" s="65">
        <v>0.0</v>
      </c>
      <c r="EZ235" s="65">
        <v>1.0</v>
      </c>
      <c r="FA235" s="65">
        <v>0.0</v>
      </c>
      <c r="FB235" s="65">
        <v>0.0</v>
      </c>
      <c r="FC235" s="64"/>
      <c r="FD235" s="63" t="s">
        <v>4461</v>
      </c>
      <c r="FE235" s="64"/>
      <c r="FF235" s="64"/>
      <c r="FG235" s="64"/>
      <c r="FH235" s="65">
        <v>0.0</v>
      </c>
      <c r="FI235" s="65">
        <v>1.0</v>
      </c>
      <c r="FJ235" s="65">
        <v>0.0</v>
      </c>
      <c r="FK235" s="63" t="s">
        <v>9552</v>
      </c>
      <c r="FL235" s="164" t="s">
        <v>9553</v>
      </c>
      <c r="FM235" s="63" t="s">
        <v>132</v>
      </c>
      <c r="FN235" s="63" t="s">
        <v>5086</v>
      </c>
      <c r="FO235" s="65">
        <v>0.0</v>
      </c>
      <c r="FP235" s="65">
        <v>0.0</v>
      </c>
      <c r="FQ235" s="65">
        <v>0.0</v>
      </c>
      <c r="FR235" s="65">
        <v>0.0</v>
      </c>
      <c r="FS235" s="65">
        <v>0.0</v>
      </c>
      <c r="FT235" s="65">
        <v>0.0</v>
      </c>
      <c r="FU235" s="65">
        <v>0.0</v>
      </c>
      <c r="FV235" s="65">
        <v>1.0</v>
      </c>
      <c r="FW235" s="63" t="s">
        <v>132</v>
      </c>
      <c r="FX235" s="63" t="s">
        <v>132</v>
      </c>
      <c r="FY235" s="65">
        <v>0.0</v>
      </c>
      <c r="FZ235" s="65">
        <v>1.0</v>
      </c>
      <c r="GA235" s="65">
        <v>0.0</v>
      </c>
      <c r="GB235" s="63" t="s">
        <v>2007</v>
      </c>
      <c r="GC235" s="64"/>
      <c r="GD235" s="64"/>
      <c r="GE235" s="64"/>
      <c r="GF235" s="64"/>
      <c r="GG235" s="64"/>
      <c r="GH235" s="64"/>
      <c r="GI235" s="65">
        <v>0.0</v>
      </c>
      <c r="GJ235" s="65">
        <v>0.0</v>
      </c>
      <c r="GK235" s="65">
        <v>0.0</v>
      </c>
      <c r="GL235" s="65">
        <v>0.0</v>
      </c>
      <c r="GM235" s="65">
        <v>1.0</v>
      </c>
      <c r="GN235" s="65">
        <v>0.0</v>
      </c>
      <c r="GO235" s="63" t="s">
        <v>4437</v>
      </c>
      <c r="GP235" s="64"/>
      <c r="GQ235" s="64"/>
      <c r="GR235" s="64"/>
      <c r="GS235" s="64"/>
      <c r="GT235" s="65">
        <v>0.0</v>
      </c>
      <c r="GU235" s="65">
        <v>0.0</v>
      </c>
      <c r="GV235" s="65">
        <v>1.0</v>
      </c>
      <c r="GW235" s="64"/>
      <c r="GX235" s="65">
        <v>0.0</v>
      </c>
      <c r="GY235" s="63" t="s">
        <v>4474</v>
      </c>
      <c r="GZ235" s="63" t="s">
        <v>132</v>
      </c>
      <c r="HA235" s="64"/>
      <c r="HB235" s="64"/>
      <c r="HC235" s="64"/>
      <c r="HD235" s="64"/>
      <c r="HE235" s="65">
        <v>0.0</v>
      </c>
      <c r="HF235" s="65">
        <v>1.0</v>
      </c>
      <c r="HG235" s="65">
        <v>0.0</v>
      </c>
      <c r="HH235" s="65">
        <v>0.0</v>
      </c>
      <c r="HI235" s="63" t="s">
        <v>4519</v>
      </c>
      <c r="HJ235" s="65">
        <v>1.0</v>
      </c>
      <c r="HK235" s="65">
        <v>0.0</v>
      </c>
      <c r="HL235" s="65">
        <v>0.0</v>
      </c>
      <c r="HM235" s="65">
        <v>0.0</v>
      </c>
      <c r="HN235" s="64"/>
      <c r="HO235" s="63" t="s">
        <v>132</v>
      </c>
      <c r="HP235" s="65">
        <v>76.0</v>
      </c>
      <c r="HQ235" s="63" t="s">
        <v>9554</v>
      </c>
      <c r="HR235" s="65">
        <v>2.0</v>
      </c>
      <c r="HS235" s="63" t="s">
        <v>3285</v>
      </c>
      <c r="HT235" s="64"/>
      <c r="HU235" s="64"/>
      <c r="HV235" s="63" t="s">
        <v>9555</v>
      </c>
      <c r="HW235" s="63" t="s">
        <v>9543</v>
      </c>
      <c r="HX235" s="63" t="s">
        <v>3283</v>
      </c>
      <c r="HY235" s="63">
        <v>4.3652207E7</v>
      </c>
      <c r="HZ235" s="63" t="s">
        <v>4437</v>
      </c>
      <c r="IA235" s="65">
        <v>0.0</v>
      </c>
      <c r="IB235" s="65">
        <v>0.0</v>
      </c>
      <c r="IC235" s="65">
        <v>0.0</v>
      </c>
      <c r="ID235" s="65">
        <v>0.0</v>
      </c>
      <c r="IE235" s="65">
        <v>0.0</v>
      </c>
      <c r="IF235" s="65">
        <v>1.0</v>
      </c>
      <c r="IG235" s="65">
        <v>0.0</v>
      </c>
      <c r="IH235" s="64"/>
      <c r="II235" s="64"/>
      <c r="IJ235" s="64"/>
      <c r="IK235" s="64"/>
      <c r="IL235" s="64"/>
      <c r="IM235" s="64"/>
      <c r="IN235" s="64"/>
      <c r="IO235" s="64"/>
      <c r="IP235" s="64"/>
      <c r="IQ235" s="63">
        <v>20000.0</v>
      </c>
      <c r="IR235" s="63">
        <v>150000.0</v>
      </c>
      <c r="IS235" s="65">
        <v>1.0</v>
      </c>
      <c r="IT235" s="63" t="s">
        <v>5287</v>
      </c>
      <c r="IU235" s="64"/>
      <c r="IV235" s="63" t="s">
        <v>9556</v>
      </c>
      <c r="IW235" s="164" t="s">
        <v>9557</v>
      </c>
      <c r="IX235" s="64"/>
      <c r="IY235" s="64"/>
      <c r="IZ235" s="63" t="s">
        <v>9558</v>
      </c>
      <c r="JA235" s="164" t="s">
        <v>9559</v>
      </c>
      <c r="JB235" s="64"/>
      <c r="JC235" s="64"/>
      <c r="JD235" s="64"/>
      <c r="JE235" s="64"/>
      <c r="JF235" s="64"/>
      <c r="JG235" s="64"/>
      <c r="JH235" s="64"/>
      <c r="JI235" s="64"/>
      <c r="JJ235" s="64"/>
      <c r="JK235" s="64"/>
      <c r="JL235" s="64"/>
      <c r="JM235" s="64"/>
      <c r="JN235" s="64"/>
      <c r="JO235" s="64"/>
      <c r="JP235" s="64"/>
      <c r="JQ235" s="64"/>
      <c r="JR235" s="64"/>
      <c r="JS235" s="64"/>
      <c r="JT235" s="64"/>
      <c r="JU235" s="64"/>
      <c r="JV235" s="64"/>
      <c r="JW235" s="64"/>
      <c r="JX235" s="64"/>
      <c r="JY235" s="64"/>
      <c r="JZ235" s="64"/>
      <c r="KA235" s="64"/>
      <c r="KB235" s="64"/>
      <c r="KC235" s="64"/>
      <c r="KD235" s="64"/>
      <c r="KE235" s="64"/>
      <c r="KF235" s="64"/>
      <c r="KG235" s="64"/>
      <c r="KH235" s="64"/>
      <c r="KI235" s="64"/>
      <c r="KJ235" s="64"/>
      <c r="KK235" s="65">
        <v>5.35306574E8</v>
      </c>
      <c r="KL235" s="63" t="s">
        <v>9560</v>
      </c>
      <c r="KM235" s="163">
        <v>45341.0</v>
      </c>
      <c r="KN235" s="64"/>
      <c r="KO235" s="64"/>
      <c r="KP235" s="63" t="s">
        <v>4442</v>
      </c>
      <c r="KQ235" s="64"/>
      <c r="KR235" s="63" t="s">
        <v>6404</v>
      </c>
      <c r="KS235" s="64"/>
      <c r="KT235" s="65">
        <v>234.0</v>
      </c>
    </row>
    <row r="236" hidden="1">
      <c r="A236" s="163">
        <v>45354.0</v>
      </c>
      <c r="B236" s="163">
        <v>45354.0</v>
      </c>
      <c r="C236" s="63" t="s">
        <v>9561</v>
      </c>
      <c r="D236" s="63" t="s">
        <v>9562</v>
      </c>
      <c r="E236" s="63">
        <v>3.204620167E9</v>
      </c>
      <c r="F236" s="63" t="s">
        <v>4408</v>
      </c>
      <c r="G236" s="63" t="s">
        <v>6661</v>
      </c>
      <c r="H236" s="63" t="s">
        <v>8193</v>
      </c>
      <c r="I236" s="63" t="s">
        <v>9563</v>
      </c>
      <c r="J236" s="63" t="s">
        <v>9564</v>
      </c>
      <c r="K236" s="65">
        <v>4.574914</v>
      </c>
      <c r="L236" s="65">
        <v>-74.187141</v>
      </c>
      <c r="M236" s="65">
        <v>2677.599854</v>
      </c>
      <c r="N236" s="65">
        <v>100.0</v>
      </c>
      <c r="O236" s="63" t="s">
        <v>9565</v>
      </c>
      <c r="P236" s="65">
        <v>3.212554911E9</v>
      </c>
      <c r="Q236" s="63" t="s">
        <v>9566</v>
      </c>
      <c r="R236" s="64"/>
      <c r="S236" s="63" t="s">
        <v>9567</v>
      </c>
      <c r="T236" s="164" t="s">
        <v>9568</v>
      </c>
      <c r="U236" s="63" t="s">
        <v>9569</v>
      </c>
      <c r="V236" s="164" t="s">
        <v>9570</v>
      </c>
      <c r="W236" s="63" t="s">
        <v>9571</v>
      </c>
      <c r="X236" s="164" t="s">
        <v>9572</v>
      </c>
      <c r="Y236" s="65">
        <v>3.0</v>
      </c>
      <c r="Z236" s="65">
        <v>1.0</v>
      </c>
      <c r="AA236" s="63" t="s">
        <v>4509</v>
      </c>
      <c r="AB236" s="63" t="s">
        <v>35</v>
      </c>
      <c r="AC236" s="63" t="s">
        <v>35</v>
      </c>
      <c r="AD236" s="63" t="s">
        <v>132</v>
      </c>
      <c r="AE236" s="65">
        <v>2.0</v>
      </c>
      <c r="AF236" s="65">
        <v>1.0</v>
      </c>
      <c r="AG236" s="63" t="s">
        <v>2007</v>
      </c>
      <c r="AH236" s="65">
        <v>1.0</v>
      </c>
      <c r="AI236" s="63" t="s">
        <v>2007</v>
      </c>
      <c r="AJ236" s="65">
        <v>1.0</v>
      </c>
      <c r="AK236" s="65">
        <v>1.0</v>
      </c>
      <c r="AL236" s="63" t="s">
        <v>2007</v>
      </c>
      <c r="AM236" s="65">
        <v>1.0</v>
      </c>
      <c r="AN236" s="63" t="s">
        <v>4485</v>
      </c>
      <c r="AO236" s="63" t="s">
        <v>4581</v>
      </c>
      <c r="AP236" s="63" t="s">
        <v>4420</v>
      </c>
      <c r="AQ236" s="64"/>
      <c r="AR236" s="63" t="s">
        <v>4421</v>
      </c>
      <c r="AS236" s="63" t="s">
        <v>35</v>
      </c>
      <c r="AT236" s="63" t="s">
        <v>9573</v>
      </c>
      <c r="AU236" s="63" t="s">
        <v>35</v>
      </c>
      <c r="AV236" s="63" t="s">
        <v>4606</v>
      </c>
      <c r="AW236" s="63" t="s">
        <v>4561</v>
      </c>
      <c r="AX236" s="63" t="s">
        <v>132</v>
      </c>
      <c r="AY236" s="64"/>
      <c r="AZ236" s="64"/>
      <c r="BA236" s="64"/>
      <c r="BB236" s="65">
        <v>0.0</v>
      </c>
      <c r="BC236" s="65">
        <v>1.0</v>
      </c>
      <c r="BD236" s="65">
        <v>0.0</v>
      </c>
      <c r="BE236" s="65">
        <v>2.0</v>
      </c>
      <c r="BF236" s="65">
        <v>3.0</v>
      </c>
      <c r="BG236" s="65">
        <v>26.0</v>
      </c>
      <c r="BH236" s="63" t="s">
        <v>4849</v>
      </c>
      <c r="BI236" s="63" t="s">
        <v>4425</v>
      </c>
      <c r="BJ236" s="63" t="s">
        <v>4709</v>
      </c>
      <c r="BK236" s="65">
        <v>1.0</v>
      </c>
      <c r="BL236" s="65">
        <v>0.0</v>
      </c>
      <c r="BM236" s="65">
        <v>0.0</v>
      </c>
      <c r="BN236" s="65">
        <v>0.0</v>
      </c>
      <c r="BO236" s="65">
        <v>0.0</v>
      </c>
      <c r="BP236" s="65">
        <v>0.0</v>
      </c>
      <c r="BQ236" s="65">
        <v>0.0</v>
      </c>
      <c r="BR236" s="65">
        <v>0.0</v>
      </c>
      <c r="BS236" s="65">
        <v>0.0</v>
      </c>
      <c r="BT236" s="63" t="s">
        <v>4425</v>
      </c>
      <c r="BU236" s="63" t="s">
        <v>4488</v>
      </c>
      <c r="BV236" s="65">
        <v>0.0</v>
      </c>
      <c r="BW236" s="65">
        <v>0.0</v>
      </c>
      <c r="BX236" s="65">
        <v>1.0</v>
      </c>
      <c r="BY236" s="63" t="s">
        <v>4431</v>
      </c>
      <c r="BZ236" s="63" t="s">
        <v>4425</v>
      </c>
      <c r="CA236" s="63" t="s">
        <v>4689</v>
      </c>
      <c r="CB236" s="65">
        <v>0.0</v>
      </c>
      <c r="CC236" s="65">
        <v>0.0</v>
      </c>
      <c r="CD236" s="65">
        <v>1.0</v>
      </c>
      <c r="CE236" s="65">
        <v>0.0</v>
      </c>
      <c r="CF236" s="65">
        <v>0.0</v>
      </c>
      <c r="CG236" s="65">
        <v>0.0</v>
      </c>
      <c r="CH236" s="65">
        <v>0.0</v>
      </c>
      <c r="CI236" s="65">
        <v>0.0</v>
      </c>
      <c r="CJ236" s="64"/>
      <c r="CK236" s="63" t="s">
        <v>216</v>
      </c>
      <c r="CL236" s="65">
        <v>0.0</v>
      </c>
      <c r="CM236" s="65">
        <v>0.0</v>
      </c>
      <c r="CN236" s="65">
        <v>0.0</v>
      </c>
      <c r="CO236" s="65">
        <v>0.0</v>
      </c>
      <c r="CP236" s="65">
        <v>0.0</v>
      </c>
      <c r="CQ236" s="65">
        <v>1.0</v>
      </c>
      <c r="CR236" s="65">
        <v>0.0</v>
      </c>
      <c r="CS236" s="65">
        <v>0.0</v>
      </c>
      <c r="CT236" s="63" t="s">
        <v>9574</v>
      </c>
      <c r="CU236" s="63" t="s">
        <v>4427</v>
      </c>
      <c r="CV236" s="64"/>
      <c r="CW236" s="64"/>
      <c r="CX236" s="63" t="s">
        <v>4493</v>
      </c>
      <c r="CY236" s="65">
        <v>1.0</v>
      </c>
      <c r="CZ236" s="65">
        <v>0.0</v>
      </c>
      <c r="DA236" s="65">
        <v>0.0</v>
      </c>
      <c r="DB236" s="65">
        <v>0.0</v>
      </c>
      <c r="DC236" s="65">
        <v>0.0</v>
      </c>
      <c r="DD236" s="65">
        <v>0.0</v>
      </c>
      <c r="DE236" s="65">
        <v>0.0</v>
      </c>
      <c r="DF236" s="65">
        <v>0.0</v>
      </c>
      <c r="DG236" s="64"/>
      <c r="DH236" s="64"/>
      <c r="DI236" s="64"/>
      <c r="DJ236" s="65">
        <v>0.0</v>
      </c>
      <c r="DK236" s="65">
        <v>0.0</v>
      </c>
      <c r="DL236" s="65">
        <v>0.0</v>
      </c>
      <c r="DM236" s="64"/>
      <c r="DN236" s="63" t="s">
        <v>4429</v>
      </c>
      <c r="DO236" s="63" t="s">
        <v>4430</v>
      </c>
      <c r="DP236" s="63" t="s">
        <v>4430</v>
      </c>
      <c r="DQ236" s="64"/>
      <c r="DR236" s="64"/>
      <c r="DS236" s="64"/>
      <c r="DT236" s="64"/>
      <c r="DU236" s="64"/>
      <c r="DV236" s="65">
        <v>1.0</v>
      </c>
      <c r="DW236" s="65">
        <v>0.0</v>
      </c>
      <c r="DX236" s="65">
        <v>0.0</v>
      </c>
      <c r="DY236" s="65">
        <v>0.0</v>
      </c>
      <c r="DZ236" s="65">
        <v>0.0</v>
      </c>
      <c r="EA236" s="63" t="s">
        <v>4430</v>
      </c>
      <c r="EB236" s="64"/>
      <c r="EC236" s="64"/>
      <c r="ED236" s="64"/>
      <c r="EE236" s="64"/>
      <c r="EF236" s="64"/>
      <c r="EG236" s="65">
        <v>1.0</v>
      </c>
      <c r="EH236" s="65">
        <v>0.0</v>
      </c>
      <c r="EI236" s="65">
        <v>0.0</v>
      </c>
      <c r="EJ236" s="65">
        <v>0.0</v>
      </c>
      <c r="EK236" s="65">
        <v>0.0</v>
      </c>
      <c r="EL236" s="63" t="s">
        <v>4431</v>
      </c>
      <c r="EM236" s="63" t="s">
        <v>4432</v>
      </c>
      <c r="EN236" s="63" t="s">
        <v>4789</v>
      </c>
      <c r="EO236" s="64"/>
      <c r="EP236" s="64"/>
      <c r="EQ236" s="64"/>
      <c r="ER236" s="64"/>
      <c r="ES236" s="64"/>
      <c r="ET236" s="64"/>
      <c r="EU236" s="64"/>
      <c r="EV236" s="65">
        <v>0.0</v>
      </c>
      <c r="EW236" s="65">
        <v>0.0</v>
      </c>
      <c r="EX236" s="65">
        <v>1.0</v>
      </c>
      <c r="EY236" s="65">
        <v>0.0</v>
      </c>
      <c r="EZ236" s="65">
        <v>0.0</v>
      </c>
      <c r="FA236" s="65">
        <v>0.0</v>
      </c>
      <c r="FB236" s="65">
        <v>0.0</v>
      </c>
      <c r="FC236" s="64"/>
      <c r="FD236" s="63" t="s">
        <v>4461</v>
      </c>
      <c r="FE236" s="64"/>
      <c r="FF236" s="64"/>
      <c r="FG236" s="64"/>
      <c r="FH236" s="65">
        <v>0.0</v>
      </c>
      <c r="FI236" s="65">
        <v>1.0</v>
      </c>
      <c r="FJ236" s="65">
        <v>0.0</v>
      </c>
      <c r="FK236" s="63" t="s">
        <v>9575</v>
      </c>
      <c r="FL236" s="164" t="s">
        <v>9576</v>
      </c>
      <c r="FM236" s="63" t="s">
        <v>35</v>
      </c>
      <c r="FN236" s="63" t="s">
        <v>4436</v>
      </c>
      <c r="FO236" s="65">
        <v>0.0</v>
      </c>
      <c r="FP236" s="65">
        <v>0.0</v>
      </c>
      <c r="FQ236" s="65">
        <v>0.0</v>
      </c>
      <c r="FR236" s="65">
        <v>0.0</v>
      </c>
      <c r="FS236" s="65">
        <v>1.0</v>
      </c>
      <c r="FT236" s="65">
        <v>0.0</v>
      </c>
      <c r="FU236" s="65">
        <v>0.0</v>
      </c>
      <c r="FV236" s="65">
        <v>0.0</v>
      </c>
      <c r="FW236" s="63" t="s">
        <v>35</v>
      </c>
      <c r="FX236" s="63" t="s">
        <v>4437</v>
      </c>
      <c r="FY236" s="65">
        <v>0.0</v>
      </c>
      <c r="FZ236" s="65">
        <v>0.0</v>
      </c>
      <c r="GA236" s="65">
        <v>1.0</v>
      </c>
      <c r="GB236" s="63" t="s">
        <v>4905</v>
      </c>
      <c r="GC236" s="64"/>
      <c r="GD236" s="64"/>
      <c r="GE236" s="64"/>
      <c r="GF236" s="64"/>
      <c r="GG236" s="64"/>
      <c r="GH236" s="64"/>
      <c r="GI236" s="65">
        <v>1.0</v>
      </c>
      <c r="GJ236" s="65">
        <v>1.0</v>
      </c>
      <c r="GK236" s="65">
        <v>0.0</v>
      </c>
      <c r="GL236" s="65">
        <v>0.0</v>
      </c>
      <c r="GM236" s="65">
        <v>0.0</v>
      </c>
      <c r="GN236" s="65">
        <v>0.0</v>
      </c>
      <c r="GO236" s="63" t="s">
        <v>564</v>
      </c>
      <c r="GP236" s="64"/>
      <c r="GQ236" s="64"/>
      <c r="GR236" s="64"/>
      <c r="GS236" s="64"/>
      <c r="GT236" s="65">
        <v>1.0</v>
      </c>
      <c r="GU236" s="65">
        <v>0.0</v>
      </c>
      <c r="GV236" s="65">
        <v>0.0</v>
      </c>
      <c r="GW236" s="64"/>
      <c r="GX236" s="65">
        <v>0.0</v>
      </c>
      <c r="GY236" s="63" t="s">
        <v>4544</v>
      </c>
      <c r="GZ236" s="63" t="s">
        <v>564</v>
      </c>
      <c r="HA236" s="64"/>
      <c r="HB236" s="64"/>
      <c r="HC236" s="64"/>
      <c r="HD236" s="64"/>
      <c r="HE236" s="65">
        <v>1.0</v>
      </c>
      <c r="HF236" s="65">
        <v>0.0</v>
      </c>
      <c r="HG236" s="65">
        <v>0.0</v>
      </c>
      <c r="HH236" s="65">
        <v>0.0</v>
      </c>
      <c r="HI236" s="63" t="s">
        <v>4438</v>
      </c>
      <c r="HJ236" s="65">
        <v>0.0</v>
      </c>
      <c r="HK236" s="65">
        <v>0.0</v>
      </c>
      <c r="HL236" s="65">
        <v>0.0</v>
      </c>
      <c r="HM236" s="65">
        <v>0.0</v>
      </c>
      <c r="HN236" s="65">
        <v>1.0</v>
      </c>
      <c r="HO236" s="63" t="s">
        <v>132</v>
      </c>
      <c r="HP236" s="64"/>
      <c r="HQ236" s="63" t="s">
        <v>6221</v>
      </c>
      <c r="HR236" s="65">
        <v>1.0</v>
      </c>
      <c r="HS236" s="63" t="s">
        <v>9577</v>
      </c>
      <c r="HT236" s="64"/>
      <c r="HU236" s="64"/>
      <c r="HV236" s="63" t="s">
        <v>9578</v>
      </c>
      <c r="HW236" s="63" t="s">
        <v>9579</v>
      </c>
      <c r="HX236" s="63" t="s">
        <v>2887</v>
      </c>
      <c r="HY236" s="63">
        <v>5.3166463E7</v>
      </c>
      <c r="HZ236" s="63" t="s">
        <v>4437</v>
      </c>
      <c r="IA236" s="65">
        <v>0.0</v>
      </c>
      <c r="IB236" s="65">
        <v>0.0</v>
      </c>
      <c r="IC236" s="65">
        <v>0.0</v>
      </c>
      <c r="ID236" s="65">
        <v>0.0</v>
      </c>
      <c r="IE236" s="65">
        <v>0.0</v>
      </c>
      <c r="IF236" s="65">
        <v>1.0</v>
      </c>
      <c r="IG236" s="65">
        <v>0.0</v>
      </c>
      <c r="IH236" s="64"/>
      <c r="II236" s="64"/>
      <c r="IJ236" s="64"/>
      <c r="IK236" s="64"/>
      <c r="IL236" s="64"/>
      <c r="IM236" s="64"/>
      <c r="IN236" s="64"/>
      <c r="IO236" s="64"/>
      <c r="IP236" s="64"/>
      <c r="IQ236" s="63" t="s">
        <v>9580</v>
      </c>
      <c r="IR236" s="63">
        <v>50000.0</v>
      </c>
      <c r="IS236" s="65">
        <v>1.0</v>
      </c>
      <c r="IT236" s="63" t="s">
        <v>5287</v>
      </c>
      <c r="IU236" s="64"/>
      <c r="IV236" s="63" t="s">
        <v>9581</v>
      </c>
      <c r="IW236" s="164" t="s">
        <v>9582</v>
      </c>
      <c r="IX236" s="64"/>
      <c r="IY236" s="64"/>
      <c r="IZ236" s="63" t="s">
        <v>9583</v>
      </c>
      <c r="JA236" s="164" t="s">
        <v>9584</v>
      </c>
      <c r="JB236" s="64"/>
      <c r="JC236" s="64"/>
      <c r="JD236" s="64"/>
      <c r="JE236" s="64"/>
      <c r="JF236" s="64"/>
      <c r="JG236" s="64"/>
      <c r="JH236" s="64"/>
      <c r="JI236" s="64"/>
      <c r="JJ236" s="64"/>
      <c r="JK236" s="64"/>
      <c r="JL236" s="64"/>
      <c r="JM236" s="64"/>
      <c r="JN236" s="64"/>
      <c r="JO236" s="64"/>
      <c r="JP236" s="64"/>
      <c r="JQ236" s="64"/>
      <c r="JR236" s="64"/>
      <c r="JS236" s="64"/>
      <c r="JT236" s="64"/>
      <c r="JU236" s="64"/>
      <c r="JV236" s="64"/>
      <c r="JW236" s="64"/>
      <c r="JX236" s="64"/>
      <c r="JY236" s="64"/>
      <c r="JZ236" s="64"/>
      <c r="KA236" s="64"/>
      <c r="KB236" s="64"/>
      <c r="KC236" s="64"/>
      <c r="KD236" s="64"/>
      <c r="KE236" s="64"/>
      <c r="KF236" s="64"/>
      <c r="KG236" s="64"/>
      <c r="KH236" s="64"/>
      <c r="KI236" s="64"/>
      <c r="KJ236" s="64"/>
      <c r="KK236" s="65">
        <v>5.3994127E8</v>
      </c>
      <c r="KL236" s="63" t="s">
        <v>9585</v>
      </c>
      <c r="KM236" s="163">
        <v>45354.0</v>
      </c>
      <c r="KN236" s="64"/>
      <c r="KO236" s="64"/>
      <c r="KP236" s="63" t="s">
        <v>4442</v>
      </c>
      <c r="KQ236" s="64"/>
      <c r="KR236" s="63" t="s">
        <v>9586</v>
      </c>
      <c r="KS236" s="64"/>
      <c r="KT236" s="65">
        <v>235.0</v>
      </c>
    </row>
    <row r="237" hidden="1">
      <c r="A237" s="163">
        <v>45333.0</v>
      </c>
      <c r="B237" s="163">
        <v>45354.0</v>
      </c>
      <c r="C237" s="63" t="s">
        <v>5624</v>
      </c>
      <c r="D237" s="63" t="s">
        <v>5577</v>
      </c>
      <c r="E237" s="63">
        <v>3.005369722E9</v>
      </c>
      <c r="F237" s="63" t="s">
        <v>4408</v>
      </c>
      <c r="G237" s="63" t="s">
        <v>6661</v>
      </c>
      <c r="H237" s="63" t="s">
        <v>5578</v>
      </c>
      <c r="I237" s="63" t="s">
        <v>5625</v>
      </c>
      <c r="J237" s="63" t="s">
        <v>9587</v>
      </c>
      <c r="K237" s="65">
        <v>4.575049</v>
      </c>
      <c r="L237" s="65">
        <v>-74.187269</v>
      </c>
      <c r="M237" s="65">
        <v>2677.599854</v>
      </c>
      <c r="N237" s="65">
        <v>7.210999966</v>
      </c>
      <c r="O237" s="63" t="s">
        <v>9588</v>
      </c>
      <c r="P237" s="65">
        <v>3.208089536E9</v>
      </c>
      <c r="Q237" s="63" t="s">
        <v>9589</v>
      </c>
      <c r="R237" s="64"/>
      <c r="S237" s="63" t="s">
        <v>9590</v>
      </c>
      <c r="T237" s="164" t="s">
        <v>9591</v>
      </c>
      <c r="U237" s="64"/>
      <c r="V237" s="64"/>
      <c r="W237" s="63" t="s">
        <v>9592</v>
      </c>
      <c r="X237" s="164" t="s">
        <v>9593</v>
      </c>
      <c r="Y237" s="65">
        <v>2.0</v>
      </c>
      <c r="Z237" s="65">
        <v>1.0</v>
      </c>
      <c r="AA237" s="63" t="s">
        <v>4454</v>
      </c>
      <c r="AB237" s="63" t="s">
        <v>132</v>
      </c>
      <c r="AC237" s="63" t="s">
        <v>132</v>
      </c>
      <c r="AD237" s="63" t="s">
        <v>132</v>
      </c>
      <c r="AE237" s="65">
        <v>2.0</v>
      </c>
      <c r="AF237" s="65">
        <v>1.0</v>
      </c>
      <c r="AG237" s="63" t="s">
        <v>2007</v>
      </c>
      <c r="AH237" s="63" t="s">
        <v>2007</v>
      </c>
      <c r="AI237" s="63" t="s">
        <v>2007</v>
      </c>
      <c r="AJ237" s="65">
        <v>1.0</v>
      </c>
      <c r="AK237" s="65">
        <v>2.0</v>
      </c>
      <c r="AL237" s="63" t="s">
        <v>2007</v>
      </c>
      <c r="AM237" s="65">
        <v>3.0</v>
      </c>
      <c r="AN237" s="63" t="s">
        <v>4485</v>
      </c>
      <c r="AO237" s="63" t="s">
        <v>4581</v>
      </c>
      <c r="AP237" s="63" t="s">
        <v>4420</v>
      </c>
      <c r="AQ237" s="64"/>
      <c r="AR237" s="63" t="s">
        <v>4421</v>
      </c>
      <c r="AS237" s="63" t="s">
        <v>132</v>
      </c>
      <c r="AT237" s="64"/>
      <c r="AU237" s="63" t="s">
        <v>132</v>
      </c>
      <c r="AV237" s="63" t="s">
        <v>4606</v>
      </c>
      <c r="AW237" s="63" t="s">
        <v>4561</v>
      </c>
      <c r="AX237" s="64"/>
      <c r="AY237" s="64"/>
      <c r="AZ237" s="64"/>
      <c r="BA237" s="64"/>
      <c r="BB237" s="64"/>
      <c r="BC237" s="64"/>
      <c r="BD237" s="64"/>
      <c r="BE237" s="65">
        <v>1.0</v>
      </c>
      <c r="BF237" s="166">
        <v>45689.0</v>
      </c>
      <c r="BG237" s="65">
        <v>72.0</v>
      </c>
      <c r="BH237" s="63" t="s">
        <v>4849</v>
      </c>
      <c r="BI237" s="63" t="s">
        <v>4461</v>
      </c>
      <c r="BJ237" s="63" t="s">
        <v>4709</v>
      </c>
      <c r="BK237" s="65">
        <v>1.0</v>
      </c>
      <c r="BL237" s="65">
        <v>0.0</v>
      </c>
      <c r="BM237" s="65">
        <v>0.0</v>
      </c>
      <c r="BN237" s="65">
        <v>0.0</v>
      </c>
      <c r="BO237" s="65">
        <v>0.0</v>
      </c>
      <c r="BP237" s="65">
        <v>0.0</v>
      </c>
      <c r="BQ237" s="65">
        <v>0.0</v>
      </c>
      <c r="BR237" s="65">
        <v>0.0</v>
      </c>
      <c r="BS237" s="65">
        <v>0.0</v>
      </c>
      <c r="BT237" s="63" t="s">
        <v>4461</v>
      </c>
      <c r="BU237" s="63" t="s">
        <v>4462</v>
      </c>
      <c r="BV237" s="65">
        <v>1.0</v>
      </c>
      <c r="BW237" s="65">
        <v>0.0</v>
      </c>
      <c r="BX237" s="65">
        <v>0.0</v>
      </c>
      <c r="BY237" s="63" t="s">
        <v>4431</v>
      </c>
      <c r="BZ237" s="63" t="s">
        <v>4425</v>
      </c>
      <c r="CA237" s="63" t="s">
        <v>216</v>
      </c>
      <c r="CB237" s="65">
        <v>0.0</v>
      </c>
      <c r="CC237" s="65">
        <v>0.0</v>
      </c>
      <c r="CD237" s="65">
        <v>0.0</v>
      </c>
      <c r="CE237" s="65">
        <v>0.0</v>
      </c>
      <c r="CF237" s="65">
        <v>0.0</v>
      </c>
      <c r="CG237" s="65">
        <v>1.0</v>
      </c>
      <c r="CH237" s="65">
        <v>0.0</v>
      </c>
      <c r="CI237" s="65">
        <v>0.0</v>
      </c>
      <c r="CJ237" s="64"/>
      <c r="CK237" s="63" t="s">
        <v>4096</v>
      </c>
      <c r="CL237" s="65">
        <v>0.0</v>
      </c>
      <c r="CM237" s="65">
        <v>0.0</v>
      </c>
      <c r="CN237" s="65">
        <v>0.0</v>
      </c>
      <c r="CO237" s="65">
        <v>0.0</v>
      </c>
      <c r="CP237" s="65">
        <v>0.0</v>
      </c>
      <c r="CQ237" s="65">
        <v>0.0</v>
      </c>
      <c r="CR237" s="65">
        <v>1.0</v>
      </c>
      <c r="CS237" s="65">
        <v>0.0</v>
      </c>
      <c r="CT237" s="63" t="s">
        <v>5213</v>
      </c>
      <c r="CU237" s="63" t="s">
        <v>4427</v>
      </c>
      <c r="CV237" s="64"/>
      <c r="CW237" s="64"/>
      <c r="CX237" s="63" t="s">
        <v>4493</v>
      </c>
      <c r="CY237" s="65">
        <v>1.0</v>
      </c>
      <c r="CZ237" s="65">
        <v>0.0</v>
      </c>
      <c r="DA237" s="65">
        <v>0.0</v>
      </c>
      <c r="DB237" s="65">
        <v>0.0</v>
      </c>
      <c r="DC237" s="65">
        <v>0.0</v>
      </c>
      <c r="DD237" s="65">
        <v>0.0</v>
      </c>
      <c r="DE237" s="65">
        <v>0.0</v>
      </c>
      <c r="DF237" s="65">
        <v>0.0</v>
      </c>
      <c r="DG237" s="64"/>
      <c r="DH237" s="64"/>
      <c r="DI237" s="64"/>
      <c r="DJ237" s="65">
        <v>0.0</v>
      </c>
      <c r="DK237" s="65">
        <v>0.0</v>
      </c>
      <c r="DL237" s="65">
        <v>0.0</v>
      </c>
      <c r="DM237" s="64"/>
      <c r="DN237" s="63" t="s">
        <v>4429</v>
      </c>
      <c r="DO237" s="63" t="s">
        <v>4430</v>
      </c>
      <c r="DP237" s="63" t="s">
        <v>541</v>
      </c>
      <c r="DQ237" s="64"/>
      <c r="DR237" s="64"/>
      <c r="DS237" s="64"/>
      <c r="DT237" s="64"/>
      <c r="DU237" s="64"/>
      <c r="DV237" s="65">
        <v>0.0</v>
      </c>
      <c r="DW237" s="65">
        <v>1.0</v>
      </c>
      <c r="DX237" s="65">
        <v>0.0</v>
      </c>
      <c r="DY237" s="65">
        <v>0.0</v>
      </c>
      <c r="DZ237" s="65">
        <v>0.0</v>
      </c>
      <c r="EA237" s="63" t="s">
        <v>541</v>
      </c>
      <c r="EB237" s="64"/>
      <c r="EC237" s="64"/>
      <c r="ED237" s="64"/>
      <c r="EE237" s="64"/>
      <c r="EF237" s="64"/>
      <c r="EG237" s="65">
        <v>0.0</v>
      </c>
      <c r="EH237" s="65">
        <v>1.0</v>
      </c>
      <c r="EI237" s="65">
        <v>0.0</v>
      </c>
      <c r="EJ237" s="65">
        <v>0.0</v>
      </c>
      <c r="EK237" s="65">
        <v>0.0</v>
      </c>
      <c r="EL237" s="63" t="s">
        <v>4431</v>
      </c>
      <c r="EM237" s="63" t="s">
        <v>4432</v>
      </c>
      <c r="EN237" s="63" t="s">
        <v>4901</v>
      </c>
      <c r="EO237" s="64"/>
      <c r="EP237" s="64"/>
      <c r="EQ237" s="64"/>
      <c r="ER237" s="64"/>
      <c r="ES237" s="64"/>
      <c r="ET237" s="64"/>
      <c r="EU237" s="64"/>
      <c r="EV237" s="65">
        <v>1.0</v>
      </c>
      <c r="EW237" s="65">
        <v>0.0</v>
      </c>
      <c r="EX237" s="65">
        <v>1.0</v>
      </c>
      <c r="EY237" s="65">
        <v>0.0</v>
      </c>
      <c r="EZ237" s="65">
        <v>0.0</v>
      </c>
      <c r="FA237" s="65">
        <v>0.0</v>
      </c>
      <c r="FB237" s="65">
        <v>0.0</v>
      </c>
      <c r="FC237" s="64"/>
      <c r="FD237" s="63" t="s">
        <v>4425</v>
      </c>
      <c r="FE237" s="64"/>
      <c r="FF237" s="64"/>
      <c r="FG237" s="64"/>
      <c r="FH237" s="65">
        <v>0.0</v>
      </c>
      <c r="FI237" s="65">
        <v>0.0</v>
      </c>
      <c r="FJ237" s="65">
        <v>1.0</v>
      </c>
      <c r="FK237" s="64"/>
      <c r="FL237" s="64"/>
      <c r="FM237" s="63" t="s">
        <v>35</v>
      </c>
      <c r="FN237" s="63" t="s">
        <v>4495</v>
      </c>
      <c r="FO237" s="65">
        <v>1.0</v>
      </c>
      <c r="FP237" s="65">
        <v>0.0</v>
      </c>
      <c r="FQ237" s="65">
        <v>0.0</v>
      </c>
      <c r="FR237" s="65">
        <v>0.0</v>
      </c>
      <c r="FS237" s="65">
        <v>0.0</v>
      </c>
      <c r="FT237" s="65">
        <v>0.0</v>
      </c>
      <c r="FU237" s="65">
        <v>0.0</v>
      </c>
      <c r="FV237" s="65">
        <v>0.0</v>
      </c>
      <c r="FW237" s="63" t="s">
        <v>35</v>
      </c>
      <c r="FX237" s="63" t="s">
        <v>132</v>
      </c>
      <c r="FY237" s="65">
        <v>0.0</v>
      </c>
      <c r="FZ237" s="65">
        <v>1.0</v>
      </c>
      <c r="GA237" s="65">
        <v>0.0</v>
      </c>
      <c r="GB237" s="63" t="s">
        <v>2007</v>
      </c>
      <c r="GC237" s="64"/>
      <c r="GD237" s="64"/>
      <c r="GE237" s="64"/>
      <c r="GF237" s="64"/>
      <c r="GG237" s="64"/>
      <c r="GH237" s="64"/>
      <c r="GI237" s="65">
        <v>0.0</v>
      </c>
      <c r="GJ237" s="65">
        <v>0.0</v>
      </c>
      <c r="GK237" s="65">
        <v>0.0</v>
      </c>
      <c r="GL237" s="65">
        <v>0.0</v>
      </c>
      <c r="GM237" s="65">
        <v>1.0</v>
      </c>
      <c r="GN237" s="65">
        <v>0.0</v>
      </c>
      <c r="GO237" s="63" t="s">
        <v>564</v>
      </c>
      <c r="GP237" s="64"/>
      <c r="GQ237" s="64"/>
      <c r="GR237" s="64"/>
      <c r="GS237" s="64"/>
      <c r="GT237" s="65">
        <v>1.0</v>
      </c>
      <c r="GU237" s="65">
        <v>0.0</v>
      </c>
      <c r="GV237" s="65">
        <v>0.0</v>
      </c>
      <c r="GW237" s="64"/>
      <c r="GX237" s="65">
        <v>0.0</v>
      </c>
      <c r="GY237" s="63" t="s">
        <v>4518</v>
      </c>
      <c r="GZ237" s="63" t="s">
        <v>564</v>
      </c>
      <c r="HA237" s="64"/>
      <c r="HB237" s="64"/>
      <c r="HC237" s="64"/>
      <c r="HD237" s="64"/>
      <c r="HE237" s="65">
        <v>1.0</v>
      </c>
      <c r="HF237" s="65">
        <v>0.0</v>
      </c>
      <c r="HG237" s="65">
        <v>0.0</v>
      </c>
      <c r="HH237" s="65">
        <v>0.0</v>
      </c>
      <c r="HI237" s="63" t="s">
        <v>4519</v>
      </c>
      <c r="HJ237" s="65">
        <v>1.0</v>
      </c>
      <c r="HK237" s="65">
        <v>0.0</v>
      </c>
      <c r="HL237" s="65">
        <v>0.0</v>
      </c>
      <c r="HM237" s="65">
        <v>0.0</v>
      </c>
      <c r="HN237" s="65">
        <v>0.0</v>
      </c>
      <c r="HO237" s="63" t="s">
        <v>132</v>
      </c>
      <c r="HP237" s="65">
        <v>90.0</v>
      </c>
      <c r="HQ237" s="63" t="s">
        <v>8045</v>
      </c>
      <c r="HR237" s="64"/>
      <c r="HS237" s="64"/>
      <c r="HT237" s="64"/>
      <c r="HU237" s="64"/>
      <c r="HV237" s="63" t="s">
        <v>9594</v>
      </c>
      <c r="HW237" s="63" t="s">
        <v>9588</v>
      </c>
      <c r="HX237" s="63" t="s">
        <v>9595</v>
      </c>
      <c r="HY237" s="63">
        <v>2.3474257E7</v>
      </c>
      <c r="HZ237" s="63" t="s">
        <v>4437</v>
      </c>
      <c r="IA237" s="65">
        <v>0.0</v>
      </c>
      <c r="IB237" s="65">
        <v>0.0</v>
      </c>
      <c r="IC237" s="65">
        <v>0.0</v>
      </c>
      <c r="ID237" s="65">
        <v>0.0</v>
      </c>
      <c r="IE237" s="65">
        <v>0.0</v>
      </c>
      <c r="IF237" s="65">
        <v>1.0</v>
      </c>
      <c r="IG237" s="65">
        <v>0.0</v>
      </c>
      <c r="IH237" s="64"/>
      <c r="II237" s="64"/>
      <c r="IJ237" s="64"/>
      <c r="IK237" s="64"/>
      <c r="IL237" s="64"/>
      <c r="IM237" s="64"/>
      <c r="IN237" s="64"/>
      <c r="IO237" s="64"/>
      <c r="IP237" s="64"/>
      <c r="IQ237" s="64"/>
      <c r="IR237" s="63">
        <v>100000.0</v>
      </c>
      <c r="IS237" s="65">
        <v>2.0</v>
      </c>
      <c r="IT237" s="63" t="s">
        <v>5287</v>
      </c>
      <c r="IU237" s="64"/>
      <c r="IV237" s="64"/>
      <c r="IW237" s="64"/>
      <c r="IX237" s="64"/>
      <c r="IY237" s="64"/>
      <c r="IZ237" s="63" t="s">
        <v>9596</v>
      </c>
      <c r="JA237" s="164" t="s">
        <v>9597</v>
      </c>
      <c r="JB237" s="64"/>
      <c r="JC237" s="64"/>
      <c r="JD237" s="64"/>
      <c r="JE237" s="64"/>
      <c r="JF237" s="64"/>
      <c r="JG237" s="64"/>
      <c r="JH237" s="64"/>
      <c r="JI237" s="64"/>
      <c r="JJ237" s="64"/>
      <c r="JK237" s="64"/>
      <c r="JL237" s="64"/>
      <c r="JM237" s="64"/>
      <c r="JN237" s="64"/>
      <c r="JO237" s="64"/>
      <c r="JP237" s="64"/>
      <c r="JQ237" s="64"/>
      <c r="JR237" s="64"/>
      <c r="JS237" s="64"/>
      <c r="JT237" s="64"/>
      <c r="JU237" s="64"/>
      <c r="JV237" s="64"/>
      <c r="JW237" s="64"/>
      <c r="JX237" s="64"/>
      <c r="JY237" s="64"/>
      <c r="JZ237" s="64"/>
      <c r="KA237" s="64"/>
      <c r="KB237" s="64"/>
      <c r="KC237" s="64"/>
      <c r="KD237" s="64"/>
      <c r="KE237" s="64"/>
      <c r="KF237" s="64"/>
      <c r="KG237" s="64"/>
      <c r="KH237" s="64"/>
      <c r="KI237" s="64"/>
      <c r="KJ237" s="64"/>
      <c r="KK237" s="65">
        <v>5.39947915E8</v>
      </c>
      <c r="KL237" s="63" t="s">
        <v>9598</v>
      </c>
      <c r="KM237" s="163">
        <v>45354.0</v>
      </c>
      <c r="KN237" s="64"/>
      <c r="KO237" s="64"/>
      <c r="KP237" s="63" t="s">
        <v>4442</v>
      </c>
      <c r="KQ237" s="64"/>
      <c r="KR237" s="63" t="s">
        <v>9586</v>
      </c>
      <c r="KS237" s="64"/>
      <c r="KT237" s="65">
        <v>236.0</v>
      </c>
    </row>
    <row r="238" hidden="1">
      <c r="A238" s="163">
        <v>45354.0</v>
      </c>
      <c r="B238" s="163">
        <v>45354.0</v>
      </c>
      <c r="C238" s="63" t="s">
        <v>5624</v>
      </c>
      <c r="D238" s="63" t="s">
        <v>5577</v>
      </c>
      <c r="E238" s="63">
        <v>3.005369722E9</v>
      </c>
      <c r="F238" s="63" t="s">
        <v>4408</v>
      </c>
      <c r="G238" s="63" t="s">
        <v>6661</v>
      </c>
      <c r="H238" s="63" t="s">
        <v>9599</v>
      </c>
      <c r="I238" s="63" t="s">
        <v>5625</v>
      </c>
      <c r="J238" s="63" t="s">
        <v>9600</v>
      </c>
      <c r="K238" s="65">
        <v>4.572421</v>
      </c>
      <c r="L238" s="65">
        <v>-74.183392</v>
      </c>
      <c r="M238" s="65">
        <v>2661.799805</v>
      </c>
      <c r="N238" s="65">
        <v>27.92099953</v>
      </c>
      <c r="O238" s="63" t="s">
        <v>9601</v>
      </c>
      <c r="P238" s="65">
        <v>3.214232252E9</v>
      </c>
      <c r="Q238" s="63" t="s">
        <v>9602</v>
      </c>
      <c r="R238" s="64"/>
      <c r="S238" s="63" t="s">
        <v>9603</v>
      </c>
      <c r="T238" s="164" t="s">
        <v>9604</v>
      </c>
      <c r="U238" s="64"/>
      <c r="V238" s="64"/>
      <c r="W238" s="63" t="s">
        <v>9605</v>
      </c>
      <c r="X238" s="164" t="s">
        <v>9606</v>
      </c>
      <c r="Y238" s="65">
        <v>5.0</v>
      </c>
      <c r="Z238" s="65">
        <v>1.0</v>
      </c>
      <c r="AA238" s="63" t="s">
        <v>4896</v>
      </c>
      <c r="AB238" s="63" t="s">
        <v>35</v>
      </c>
      <c r="AC238" s="64"/>
      <c r="AD238" s="63" t="s">
        <v>35</v>
      </c>
      <c r="AE238" s="65">
        <v>1.0</v>
      </c>
      <c r="AF238" s="65">
        <v>4.0</v>
      </c>
      <c r="AG238" s="63" t="s">
        <v>2007</v>
      </c>
      <c r="AH238" s="65">
        <v>2.0</v>
      </c>
      <c r="AI238" s="63" t="s">
        <v>2007</v>
      </c>
      <c r="AJ238" s="65">
        <v>1.0</v>
      </c>
      <c r="AK238" s="65">
        <v>1.0</v>
      </c>
      <c r="AL238" s="65">
        <v>1.0</v>
      </c>
      <c r="AM238" s="65">
        <v>1.0</v>
      </c>
      <c r="AN238" s="63" t="s">
        <v>4418</v>
      </c>
      <c r="AO238" s="63" t="s">
        <v>4456</v>
      </c>
      <c r="AP238" s="63" t="s">
        <v>4582</v>
      </c>
      <c r="AQ238" s="64"/>
      <c r="AR238" s="63" t="s">
        <v>4421</v>
      </c>
      <c r="AS238" s="63" t="s">
        <v>35</v>
      </c>
      <c r="AT238" s="63" t="s">
        <v>9607</v>
      </c>
      <c r="AU238" s="63" t="s">
        <v>35</v>
      </c>
      <c r="AV238" s="63" t="s">
        <v>4458</v>
      </c>
      <c r="AW238" s="63" t="s">
        <v>4561</v>
      </c>
      <c r="AX238" s="63" t="s">
        <v>132</v>
      </c>
      <c r="AY238" s="64"/>
      <c r="AZ238" s="64"/>
      <c r="BA238" s="64"/>
      <c r="BB238" s="65">
        <v>0.0</v>
      </c>
      <c r="BC238" s="65">
        <v>1.0</v>
      </c>
      <c r="BD238" s="65">
        <v>0.0</v>
      </c>
      <c r="BE238" s="65">
        <v>3.0</v>
      </c>
      <c r="BF238" s="166">
        <v>45689.0</v>
      </c>
      <c r="BG238" s="65">
        <v>72.0</v>
      </c>
      <c r="BH238" s="63" t="s">
        <v>4849</v>
      </c>
      <c r="BI238" s="63" t="s">
        <v>4425</v>
      </c>
      <c r="BJ238" s="63" t="s">
        <v>4850</v>
      </c>
      <c r="BK238" s="65">
        <v>0.0</v>
      </c>
      <c r="BL238" s="65">
        <v>0.0</v>
      </c>
      <c r="BM238" s="65">
        <v>0.0</v>
      </c>
      <c r="BN238" s="65">
        <v>0.0</v>
      </c>
      <c r="BO238" s="65">
        <v>0.0</v>
      </c>
      <c r="BP238" s="65">
        <v>0.0</v>
      </c>
      <c r="BQ238" s="65">
        <v>0.0</v>
      </c>
      <c r="BR238" s="65">
        <v>0.0</v>
      </c>
      <c r="BS238" s="65">
        <v>1.0</v>
      </c>
      <c r="BT238" s="63" t="s">
        <v>4461</v>
      </c>
      <c r="BU238" s="63" t="s">
        <v>4488</v>
      </c>
      <c r="BV238" s="65">
        <v>0.0</v>
      </c>
      <c r="BW238" s="65">
        <v>0.0</v>
      </c>
      <c r="BX238" s="65">
        <v>1.0</v>
      </c>
      <c r="BY238" s="64"/>
      <c r="BZ238" s="63" t="s">
        <v>4461</v>
      </c>
      <c r="CA238" s="63" t="s">
        <v>4689</v>
      </c>
      <c r="CB238" s="65">
        <v>0.0</v>
      </c>
      <c r="CC238" s="65">
        <v>0.0</v>
      </c>
      <c r="CD238" s="65">
        <v>1.0</v>
      </c>
      <c r="CE238" s="65">
        <v>0.0</v>
      </c>
      <c r="CF238" s="65">
        <v>0.0</v>
      </c>
      <c r="CG238" s="65">
        <v>0.0</v>
      </c>
      <c r="CH238" s="65">
        <v>0.0</v>
      </c>
      <c r="CI238" s="65">
        <v>0.0</v>
      </c>
      <c r="CJ238" s="64"/>
      <c r="CK238" s="63" t="s">
        <v>4096</v>
      </c>
      <c r="CL238" s="65">
        <v>0.0</v>
      </c>
      <c r="CM238" s="65">
        <v>0.0</v>
      </c>
      <c r="CN238" s="65">
        <v>0.0</v>
      </c>
      <c r="CO238" s="65">
        <v>0.0</v>
      </c>
      <c r="CP238" s="65">
        <v>0.0</v>
      </c>
      <c r="CQ238" s="65">
        <v>0.0</v>
      </c>
      <c r="CR238" s="65">
        <v>1.0</v>
      </c>
      <c r="CS238" s="65">
        <v>0.0</v>
      </c>
      <c r="CT238" s="63" t="s">
        <v>4564</v>
      </c>
      <c r="CU238" s="63" t="s">
        <v>4427</v>
      </c>
      <c r="CV238" s="64"/>
      <c r="CW238" s="64"/>
      <c r="CX238" s="63" t="s">
        <v>4514</v>
      </c>
      <c r="CY238" s="65">
        <v>0.0</v>
      </c>
      <c r="CZ238" s="65">
        <v>0.0</v>
      </c>
      <c r="DA238" s="65">
        <v>0.0</v>
      </c>
      <c r="DB238" s="65">
        <v>0.0</v>
      </c>
      <c r="DC238" s="65">
        <v>0.0</v>
      </c>
      <c r="DD238" s="65">
        <v>0.0</v>
      </c>
      <c r="DE238" s="65">
        <v>0.0</v>
      </c>
      <c r="DF238" s="65">
        <v>0.0</v>
      </c>
      <c r="DG238" s="64"/>
      <c r="DH238" s="64"/>
      <c r="DI238" s="64"/>
      <c r="DJ238" s="65">
        <v>1.0</v>
      </c>
      <c r="DK238" s="65">
        <v>0.0</v>
      </c>
      <c r="DL238" s="65">
        <v>0.0</v>
      </c>
      <c r="DM238" s="64"/>
      <c r="DN238" s="63" t="s">
        <v>5044</v>
      </c>
      <c r="DO238" s="63" t="s">
        <v>4430</v>
      </c>
      <c r="DP238" s="63" t="s">
        <v>4430</v>
      </c>
      <c r="DQ238" s="64"/>
      <c r="DR238" s="64"/>
      <c r="DS238" s="64"/>
      <c r="DT238" s="64"/>
      <c r="DU238" s="64"/>
      <c r="DV238" s="65">
        <v>1.0</v>
      </c>
      <c r="DW238" s="65">
        <v>0.0</v>
      </c>
      <c r="DX238" s="65">
        <v>0.0</v>
      </c>
      <c r="DY238" s="65">
        <v>0.0</v>
      </c>
      <c r="DZ238" s="65">
        <v>0.0</v>
      </c>
      <c r="EA238" s="63" t="s">
        <v>4437</v>
      </c>
      <c r="EB238" s="64"/>
      <c r="EC238" s="64"/>
      <c r="ED238" s="64"/>
      <c r="EE238" s="64"/>
      <c r="EF238" s="64"/>
      <c r="EG238" s="65">
        <v>0.0</v>
      </c>
      <c r="EH238" s="65">
        <v>0.0</v>
      </c>
      <c r="EI238" s="65">
        <v>0.0</v>
      </c>
      <c r="EJ238" s="65">
        <v>1.0</v>
      </c>
      <c r="EK238" s="65">
        <v>0.0</v>
      </c>
      <c r="EL238" s="63" t="s">
        <v>4564</v>
      </c>
      <c r="EM238" s="63" t="s">
        <v>4432</v>
      </c>
      <c r="EN238" s="63" t="s">
        <v>4789</v>
      </c>
      <c r="EO238" s="64"/>
      <c r="EP238" s="64"/>
      <c r="EQ238" s="64"/>
      <c r="ER238" s="64"/>
      <c r="ES238" s="64"/>
      <c r="ET238" s="64"/>
      <c r="EU238" s="64"/>
      <c r="EV238" s="65">
        <v>0.0</v>
      </c>
      <c r="EW238" s="65">
        <v>0.0</v>
      </c>
      <c r="EX238" s="65">
        <v>1.0</v>
      </c>
      <c r="EY238" s="65">
        <v>0.0</v>
      </c>
      <c r="EZ238" s="65">
        <v>0.0</v>
      </c>
      <c r="FA238" s="65">
        <v>0.0</v>
      </c>
      <c r="FB238" s="65">
        <v>0.0</v>
      </c>
      <c r="FC238" s="64"/>
      <c r="FD238" s="63" t="s">
        <v>4460</v>
      </c>
      <c r="FE238" s="64"/>
      <c r="FF238" s="64"/>
      <c r="FG238" s="64"/>
      <c r="FH238" s="65">
        <v>1.0</v>
      </c>
      <c r="FI238" s="65">
        <v>0.0</v>
      </c>
      <c r="FJ238" s="65">
        <v>0.0</v>
      </c>
      <c r="FK238" s="64"/>
      <c r="FL238" s="64"/>
      <c r="FM238" s="63" t="s">
        <v>35</v>
      </c>
      <c r="FN238" s="63" t="s">
        <v>4495</v>
      </c>
      <c r="FO238" s="65">
        <v>1.0</v>
      </c>
      <c r="FP238" s="65">
        <v>0.0</v>
      </c>
      <c r="FQ238" s="65">
        <v>0.0</v>
      </c>
      <c r="FR238" s="65">
        <v>0.0</v>
      </c>
      <c r="FS238" s="65">
        <v>0.0</v>
      </c>
      <c r="FT238" s="65">
        <v>0.0</v>
      </c>
      <c r="FU238" s="65">
        <v>0.0</v>
      </c>
      <c r="FV238" s="65">
        <v>0.0</v>
      </c>
      <c r="FW238" s="64"/>
      <c r="FX238" s="63" t="s">
        <v>132</v>
      </c>
      <c r="FY238" s="65">
        <v>0.0</v>
      </c>
      <c r="FZ238" s="65">
        <v>1.0</v>
      </c>
      <c r="GA238" s="65">
        <v>0.0</v>
      </c>
      <c r="GB238" s="63" t="s">
        <v>2007</v>
      </c>
      <c r="GC238" s="64"/>
      <c r="GD238" s="64"/>
      <c r="GE238" s="64"/>
      <c r="GF238" s="64"/>
      <c r="GG238" s="64"/>
      <c r="GH238" s="64"/>
      <c r="GI238" s="65">
        <v>0.0</v>
      </c>
      <c r="GJ238" s="65">
        <v>0.0</v>
      </c>
      <c r="GK238" s="65">
        <v>0.0</v>
      </c>
      <c r="GL238" s="65">
        <v>0.0</v>
      </c>
      <c r="GM238" s="65">
        <v>1.0</v>
      </c>
      <c r="GN238" s="65">
        <v>0.0</v>
      </c>
      <c r="GO238" s="63" t="s">
        <v>564</v>
      </c>
      <c r="GP238" s="64"/>
      <c r="GQ238" s="64"/>
      <c r="GR238" s="64"/>
      <c r="GS238" s="64"/>
      <c r="GT238" s="65">
        <v>1.0</v>
      </c>
      <c r="GU238" s="65">
        <v>0.0</v>
      </c>
      <c r="GV238" s="65">
        <v>0.0</v>
      </c>
      <c r="GW238" s="64"/>
      <c r="GX238" s="65">
        <v>0.0</v>
      </c>
      <c r="GY238" s="63" t="s">
        <v>4496</v>
      </c>
      <c r="GZ238" s="63" t="s">
        <v>564</v>
      </c>
      <c r="HA238" s="64"/>
      <c r="HB238" s="64"/>
      <c r="HC238" s="64"/>
      <c r="HD238" s="64"/>
      <c r="HE238" s="65">
        <v>1.0</v>
      </c>
      <c r="HF238" s="65">
        <v>0.0</v>
      </c>
      <c r="HG238" s="65">
        <v>0.0</v>
      </c>
      <c r="HH238" s="65">
        <v>0.0</v>
      </c>
      <c r="HI238" s="63" t="s">
        <v>4519</v>
      </c>
      <c r="HJ238" s="65">
        <v>1.0</v>
      </c>
      <c r="HK238" s="65">
        <v>0.0</v>
      </c>
      <c r="HL238" s="65">
        <v>0.0</v>
      </c>
      <c r="HM238" s="65">
        <v>0.0</v>
      </c>
      <c r="HN238" s="65">
        <v>0.0</v>
      </c>
      <c r="HO238" s="63" t="s">
        <v>132</v>
      </c>
      <c r="HP238" s="65">
        <v>90000.0</v>
      </c>
      <c r="HQ238" s="63" t="s">
        <v>9608</v>
      </c>
      <c r="HR238" s="65">
        <v>2.0</v>
      </c>
      <c r="HS238" s="64"/>
      <c r="HT238" s="64"/>
      <c r="HU238" s="64"/>
      <c r="HV238" s="63" t="s">
        <v>9609</v>
      </c>
      <c r="HW238" s="63" t="s">
        <v>9610</v>
      </c>
      <c r="HX238" s="63" t="s">
        <v>9611</v>
      </c>
      <c r="HY238" s="63">
        <v>5.2048761E7</v>
      </c>
      <c r="HZ238" s="63" t="s">
        <v>5589</v>
      </c>
      <c r="IA238" s="65">
        <v>0.0</v>
      </c>
      <c r="IB238" s="65">
        <v>0.0</v>
      </c>
      <c r="IC238" s="65">
        <v>1.0</v>
      </c>
      <c r="ID238" s="65">
        <v>0.0</v>
      </c>
      <c r="IE238" s="65">
        <v>0.0</v>
      </c>
      <c r="IF238" s="65">
        <v>0.0</v>
      </c>
      <c r="IG238" s="65">
        <v>0.0</v>
      </c>
      <c r="IH238" s="64"/>
      <c r="II238" s="64"/>
      <c r="IJ238" s="64"/>
      <c r="IK238" s="64"/>
      <c r="IL238" s="64"/>
      <c r="IM238" s="64"/>
      <c r="IN238" s="64"/>
      <c r="IO238" s="64"/>
      <c r="IP238" s="64"/>
      <c r="IQ238" s="64"/>
      <c r="IR238" s="165">
        <v>150000.0</v>
      </c>
      <c r="IS238" s="65">
        <v>2.0</v>
      </c>
      <c r="IT238" s="63" t="s">
        <v>5428</v>
      </c>
      <c r="IU238" s="64"/>
      <c r="IV238" s="63" t="s">
        <v>9612</v>
      </c>
      <c r="IW238" s="164" t="s">
        <v>9613</v>
      </c>
      <c r="IX238" s="64"/>
      <c r="IY238" s="64"/>
      <c r="IZ238" s="63" t="s">
        <v>9614</v>
      </c>
      <c r="JA238" s="164" t="s">
        <v>9615</v>
      </c>
      <c r="JB238" s="64"/>
      <c r="JC238" s="64"/>
      <c r="JD238" s="64"/>
      <c r="JE238" s="64"/>
      <c r="JF238" s="64"/>
      <c r="JG238" s="64"/>
      <c r="JH238" s="64"/>
      <c r="JI238" s="64"/>
      <c r="JJ238" s="64"/>
      <c r="JK238" s="64"/>
      <c r="JL238" s="64"/>
      <c r="JM238" s="64"/>
      <c r="JN238" s="64"/>
      <c r="JO238" s="64"/>
      <c r="JP238" s="64"/>
      <c r="JQ238" s="64"/>
      <c r="JR238" s="64"/>
      <c r="JS238" s="64"/>
      <c r="JT238" s="64"/>
      <c r="JU238" s="64"/>
      <c r="JV238" s="64"/>
      <c r="JW238" s="64"/>
      <c r="JX238" s="64"/>
      <c r="JY238" s="64"/>
      <c r="JZ238" s="64"/>
      <c r="KA238" s="64"/>
      <c r="KB238" s="64"/>
      <c r="KC238" s="64"/>
      <c r="KD238" s="64"/>
      <c r="KE238" s="64"/>
      <c r="KF238" s="64"/>
      <c r="KG238" s="64"/>
      <c r="KH238" s="64"/>
      <c r="KI238" s="64"/>
      <c r="KJ238" s="64"/>
      <c r="KK238" s="65">
        <v>5.3995557E8</v>
      </c>
      <c r="KL238" s="63" t="s">
        <v>9616</v>
      </c>
      <c r="KM238" s="163">
        <v>45354.0</v>
      </c>
      <c r="KN238" s="64"/>
      <c r="KO238" s="64"/>
      <c r="KP238" s="63" t="s">
        <v>4442</v>
      </c>
      <c r="KQ238" s="64"/>
      <c r="KR238" s="63" t="s">
        <v>9586</v>
      </c>
      <c r="KS238" s="64"/>
      <c r="KT238" s="65">
        <v>237.0</v>
      </c>
    </row>
    <row r="239" hidden="1">
      <c r="A239" s="163">
        <v>45354.0</v>
      </c>
      <c r="B239" s="163">
        <v>45354.0</v>
      </c>
      <c r="C239" s="63" t="s">
        <v>9561</v>
      </c>
      <c r="D239" s="63" t="s">
        <v>9562</v>
      </c>
      <c r="E239" s="63">
        <v>3.204620167E9</v>
      </c>
      <c r="F239" s="63" t="s">
        <v>4408</v>
      </c>
      <c r="G239" s="63" t="s">
        <v>6661</v>
      </c>
      <c r="H239" s="63" t="s">
        <v>9617</v>
      </c>
      <c r="I239" s="63" t="s">
        <v>9563</v>
      </c>
      <c r="J239" s="63" t="s">
        <v>9618</v>
      </c>
      <c r="K239" s="65">
        <v>4.573743</v>
      </c>
      <c r="L239" s="65">
        <v>-74.185284</v>
      </c>
      <c r="M239" s="65">
        <v>2666.899902</v>
      </c>
      <c r="N239" s="65">
        <v>100.0</v>
      </c>
      <c r="O239" s="63" t="s">
        <v>9619</v>
      </c>
      <c r="P239" s="65">
        <v>3.138956622E9</v>
      </c>
      <c r="Q239" s="63" t="s">
        <v>9620</v>
      </c>
      <c r="R239" s="64"/>
      <c r="S239" s="63" t="s">
        <v>9621</v>
      </c>
      <c r="T239" s="164" t="s">
        <v>9622</v>
      </c>
      <c r="U239" s="63" t="s">
        <v>9623</v>
      </c>
      <c r="V239" s="164" t="s">
        <v>9624</v>
      </c>
      <c r="W239" s="63" t="s">
        <v>9625</v>
      </c>
      <c r="X239" s="164" t="s">
        <v>9626</v>
      </c>
      <c r="Y239" s="65">
        <v>5.0</v>
      </c>
      <c r="Z239" s="65">
        <v>2.0</v>
      </c>
      <c r="AA239" s="63" t="s">
        <v>4417</v>
      </c>
      <c r="AB239" s="63" t="s">
        <v>35</v>
      </c>
      <c r="AC239" s="63" t="s">
        <v>132</v>
      </c>
      <c r="AD239" s="63" t="s">
        <v>132</v>
      </c>
      <c r="AE239" s="65">
        <v>3.0</v>
      </c>
      <c r="AF239" s="65">
        <v>2.0</v>
      </c>
      <c r="AG239" s="63" t="s">
        <v>2007</v>
      </c>
      <c r="AH239" s="65">
        <v>1.0</v>
      </c>
      <c r="AI239" s="63" t="s">
        <v>2007</v>
      </c>
      <c r="AJ239" s="65">
        <v>3.0</v>
      </c>
      <c r="AK239" s="65">
        <v>1.0</v>
      </c>
      <c r="AL239" s="63" t="s">
        <v>2007</v>
      </c>
      <c r="AM239" s="65">
        <v>3.0</v>
      </c>
      <c r="AN239" s="63" t="s">
        <v>4418</v>
      </c>
      <c r="AO239" s="63" t="s">
        <v>4419</v>
      </c>
      <c r="AP239" s="63" t="s">
        <v>4582</v>
      </c>
      <c r="AQ239" s="64"/>
      <c r="AR239" s="63" t="s">
        <v>4421</v>
      </c>
      <c r="AS239" s="63" t="s">
        <v>132</v>
      </c>
      <c r="AT239" s="64"/>
      <c r="AU239" s="63" t="s">
        <v>132</v>
      </c>
      <c r="AV239" s="63" t="s">
        <v>4458</v>
      </c>
      <c r="AW239" s="63" t="s">
        <v>4423</v>
      </c>
      <c r="AX239" s="63" t="s">
        <v>132</v>
      </c>
      <c r="AY239" s="64"/>
      <c r="AZ239" s="64"/>
      <c r="BA239" s="64"/>
      <c r="BB239" s="65">
        <v>0.0</v>
      </c>
      <c r="BC239" s="65">
        <v>1.0</v>
      </c>
      <c r="BD239" s="65">
        <v>0.0</v>
      </c>
      <c r="BE239" s="65">
        <v>1.0</v>
      </c>
      <c r="BF239" s="63" t="s">
        <v>4437</v>
      </c>
      <c r="BG239" s="65">
        <v>66.0</v>
      </c>
      <c r="BH239" s="63" t="s">
        <v>4459</v>
      </c>
      <c r="BI239" s="63" t="s">
        <v>4461</v>
      </c>
      <c r="BJ239" s="63" t="s">
        <v>4459</v>
      </c>
      <c r="BK239" s="65">
        <v>0.0</v>
      </c>
      <c r="BL239" s="65">
        <v>0.0</v>
      </c>
      <c r="BM239" s="65">
        <v>1.0</v>
      </c>
      <c r="BN239" s="65">
        <v>0.0</v>
      </c>
      <c r="BO239" s="65">
        <v>0.0</v>
      </c>
      <c r="BP239" s="65">
        <v>0.0</v>
      </c>
      <c r="BQ239" s="65">
        <v>0.0</v>
      </c>
      <c r="BR239" s="65">
        <v>0.0</v>
      </c>
      <c r="BS239" s="65">
        <v>0.0</v>
      </c>
      <c r="BT239" s="63" t="s">
        <v>4461</v>
      </c>
      <c r="BU239" s="63" t="s">
        <v>4462</v>
      </c>
      <c r="BV239" s="65">
        <v>1.0</v>
      </c>
      <c r="BW239" s="65">
        <v>0.0</v>
      </c>
      <c r="BX239" s="65">
        <v>0.0</v>
      </c>
      <c r="BY239" s="63" t="s">
        <v>4431</v>
      </c>
      <c r="BZ239" s="63" t="s">
        <v>4461</v>
      </c>
      <c r="CA239" s="63" t="s">
        <v>216</v>
      </c>
      <c r="CB239" s="65">
        <v>0.0</v>
      </c>
      <c r="CC239" s="65">
        <v>0.0</v>
      </c>
      <c r="CD239" s="65">
        <v>0.0</v>
      </c>
      <c r="CE239" s="65">
        <v>0.0</v>
      </c>
      <c r="CF239" s="65">
        <v>0.0</v>
      </c>
      <c r="CG239" s="65">
        <v>1.0</v>
      </c>
      <c r="CH239" s="65">
        <v>0.0</v>
      </c>
      <c r="CI239" s="65">
        <v>0.0</v>
      </c>
      <c r="CJ239" s="64"/>
      <c r="CK239" s="63" t="s">
        <v>216</v>
      </c>
      <c r="CL239" s="65">
        <v>0.0</v>
      </c>
      <c r="CM239" s="65">
        <v>0.0</v>
      </c>
      <c r="CN239" s="65">
        <v>0.0</v>
      </c>
      <c r="CO239" s="65">
        <v>0.0</v>
      </c>
      <c r="CP239" s="65">
        <v>0.0</v>
      </c>
      <c r="CQ239" s="65">
        <v>1.0</v>
      </c>
      <c r="CR239" s="65">
        <v>0.0</v>
      </c>
      <c r="CS239" s="65">
        <v>0.0</v>
      </c>
      <c r="CT239" s="64"/>
      <c r="CU239" s="63" t="s">
        <v>4427</v>
      </c>
      <c r="CV239" s="64"/>
      <c r="CW239" s="64"/>
      <c r="CX239" s="63" t="s">
        <v>4514</v>
      </c>
      <c r="CY239" s="65">
        <v>0.0</v>
      </c>
      <c r="CZ239" s="65">
        <v>0.0</v>
      </c>
      <c r="DA239" s="65">
        <v>0.0</v>
      </c>
      <c r="DB239" s="65">
        <v>0.0</v>
      </c>
      <c r="DC239" s="65">
        <v>0.0</v>
      </c>
      <c r="DD239" s="65">
        <v>0.0</v>
      </c>
      <c r="DE239" s="65">
        <v>0.0</v>
      </c>
      <c r="DF239" s="65">
        <v>0.0</v>
      </c>
      <c r="DG239" s="64"/>
      <c r="DH239" s="64"/>
      <c r="DI239" s="64"/>
      <c r="DJ239" s="65">
        <v>1.0</v>
      </c>
      <c r="DK239" s="65">
        <v>0.0</v>
      </c>
      <c r="DL239" s="65">
        <v>0.0</v>
      </c>
      <c r="DM239" s="64"/>
      <c r="DN239" s="63" t="s">
        <v>4429</v>
      </c>
      <c r="DO239" s="63" t="s">
        <v>4430</v>
      </c>
      <c r="DP239" s="63" t="s">
        <v>4430</v>
      </c>
      <c r="DQ239" s="64"/>
      <c r="DR239" s="64"/>
      <c r="DS239" s="64"/>
      <c r="DT239" s="64"/>
      <c r="DU239" s="64"/>
      <c r="DV239" s="65">
        <v>1.0</v>
      </c>
      <c r="DW239" s="65">
        <v>0.0</v>
      </c>
      <c r="DX239" s="65">
        <v>0.0</v>
      </c>
      <c r="DY239" s="65">
        <v>0.0</v>
      </c>
      <c r="DZ239" s="65">
        <v>0.0</v>
      </c>
      <c r="EA239" s="63" t="s">
        <v>4430</v>
      </c>
      <c r="EB239" s="64"/>
      <c r="EC239" s="64"/>
      <c r="ED239" s="64"/>
      <c r="EE239" s="64"/>
      <c r="EF239" s="64"/>
      <c r="EG239" s="65">
        <v>1.0</v>
      </c>
      <c r="EH239" s="65">
        <v>0.0</v>
      </c>
      <c r="EI239" s="65">
        <v>0.0</v>
      </c>
      <c r="EJ239" s="65">
        <v>0.0</v>
      </c>
      <c r="EK239" s="65">
        <v>0.0</v>
      </c>
      <c r="EL239" s="63" t="s">
        <v>4431</v>
      </c>
      <c r="EM239" s="63" t="s">
        <v>4432</v>
      </c>
      <c r="EN239" s="63" t="s">
        <v>4433</v>
      </c>
      <c r="EO239" s="64"/>
      <c r="EP239" s="64"/>
      <c r="EQ239" s="64"/>
      <c r="ER239" s="64"/>
      <c r="ES239" s="64"/>
      <c r="ET239" s="64"/>
      <c r="EU239" s="64"/>
      <c r="EV239" s="65">
        <v>0.0</v>
      </c>
      <c r="EW239" s="65">
        <v>0.0</v>
      </c>
      <c r="EX239" s="65">
        <v>0.0</v>
      </c>
      <c r="EY239" s="65">
        <v>0.0</v>
      </c>
      <c r="EZ239" s="65">
        <v>1.0</v>
      </c>
      <c r="FA239" s="65">
        <v>0.0</v>
      </c>
      <c r="FB239" s="65">
        <v>0.0</v>
      </c>
      <c r="FC239" s="64"/>
      <c r="FD239" s="63" t="s">
        <v>4425</v>
      </c>
      <c r="FE239" s="64"/>
      <c r="FF239" s="64"/>
      <c r="FG239" s="64"/>
      <c r="FH239" s="65">
        <v>0.0</v>
      </c>
      <c r="FI239" s="65">
        <v>0.0</v>
      </c>
      <c r="FJ239" s="65">
        <v>1.0</v>
      </c>
      <c r="FK239" s="63" t="s">
        <v>9627</v>
      </c>
      <c r="FL239" s="164" t="s">
        <v>9628</v>
      </c>
      <c r="FM239" s="63" t="s">
        <v>132</v>
      </c>
      <c r="FN239" s="63" t="s">
        <v>4436</v>
      </c>
      <c r="FO239" s="65">
        <v>0.0</v>
      </c>
      <c r="FP239" s="65">
        <v>0.0</v>
      </c>
      <c r="FQ239" s="65">
        <v>0.0</v>
      </c>
      <c r="FR239" s="65">
        <v>0.0</v>
      </c>
      <c r="FS239" s="65">
        <v>1.0</v>
      </c>
      <c r="FT239" s="65">
        <v>0.0</v>
      </c>
      <c r="FU239" s="65">
        <v>0.0</v>
      </c>
      <c r="FV239" s="65">
        <v>0.0</v>
      </c>
      <c r="FW239" s="63" t="s">
        <v>132</v>
      </c>
      <c r="FX239" s="63" t="s">
        <v>132</v>
      </c>
      <c r="FY239" s="65">
        <v>0.0</v>
      </c>
      <c r="FZ239" s="65">
        <v>1.0</v>
      </c>
      <c r="GA239" s="65">
        <v>0.0</v>
      </c>
      <c r="GB239" s="63" t="s">
        <v>2007</v>
      </c>
      <c r="GC239" s="64"/>
      <c r="GD239" s="64"/>
      <c r="GE239" s="64"/>
      <c r="GF239" s="64"/>
      <c r="GG239" s="64"/>
      <c r="GH239" s="64"/>
      <c r="GI239" s="65">
        <v>0.0</v>
      </c>
      <c r="GJ239" s="65">
        <v>0.0</v>
      </c>
      <c r="GK239" s="65">
        <v>0.0</v>
      </c>
      <c r="GL239" s="65">
        <v>0.0</v>
      </c>
      <c r="GM239" s="65">
        <v>1.0</v>
      </c>
      <c r="GN239" s="65">
        <v>0.0</v>
      </c>
      <c r="GO239" s="63" t="s">
        <v>564</v>
      </c>
      <c r="GP239" s="64"/>
      <c r="GQ239" s="64"/>
      <c r="GR239" s="64"/>
      <c r="GS239" s="64"/>
      <c r="GT239" s="65">
        <v>1.0</v>
      </c>
      <c r="GU239" s="65">
        <v>0.0</v>
      </c>
      <c r="GV239" s="65">
        <v>0.0</v>
      </c>
      <c r="GW239" s="64"/>
      <c r="GX239" s="65">
        <v>0.0</v>
      </c>
      <c r="GY239" s="63" t="s">
        <v>4544</v>
      </c>
      <c r="GZ239" s="63" t="s">
        <v>564</v>
      </c>
      <c r="HA239" s="64"/>
      <c r="HB239" s="64"/>
      <c r="HC239" s="64"/>
      <c r="HD239" s="64"/>
      <c r="HE239" s="65">
        <v>1.0</v>
      </c>
      <c r="HF239" s="65">
        <v>0.0</v>
      </c>
      <c r="HG239" s="65">
        <v>0.0</v>
      </c>
      <c r="HH239" s="65">
        <v>0.0</v>
      </c>
      <c r="HI239" s="64"/>
      <c r="HJ239" s="64"/>
      <c r="HK239" s="64"/>
      <c r="HL239" s="64"/>
      <c r="HM239" s="64"/>
      <c r="HN239" s="64"/>
      <c r="HO239" s="63" t="s">
        <v>132</v>
      </c>
      <c r="HP239" s="64"/>
      <c r="HQ239" s="64"/>
      <c r="HR239" s="65">
        <v>3.0</v>
      </c>
      <c r="HS239" s="63" t="s">
        <v>9629</v>
      </c>
      <c r="HT239" s="64"/>
      <c r="HU239" s="64"/>
      <c r="HV239" s="63" t="s">
        <v>9630</v>
      </c>
      <c r="HW239" s="63" t="s">
        <v>9619</v>
      </c>
      <c r="HX239" s="63" t="s">
        <v>9631</v>
      </c>
      <c r="HY239" s="63">
        <v>8.6048831E7</v>
      </c>
      <c r="HZ239" s="63" t="s">
        <v>4437</v>
      </c>
      <c r="IA239" s="65">
        <v>0.0</v>
      </c>
      <c r="IB239" s="65">
        <v>0.0</v>
      </c>
      <c r="IC239" s="65">
        <v>0.0</v>
      </c>
      <c r="ID239" s="65">
        <v>0.0</v>
      </c>
      <c r="IE239" s="65">
        <v>0.0</v>
      </c>
      <c r="IF239" s="65">
        <v>1.0</v>
      </c>
      <c r="IG239" s="65">
        <v>0.0</v>
      </c>
      <c r="IH239" s="64"/>
      <c r="II239" s="64"/>
      <c r="IJ239" s="64"/>
      <c r="IK239" s="64"/>
      <c r="IL239" s="64"/>
      <c r="IM239" s="64"/>
      <c r="IN239" s="64"/>
      <c r="IO239" s="64"/>
      <c r="IP239" s="64"/>
      <c r="IQ239" s="64"/>
      <c r="IR239" s="63">
        <v>100000.0</v>
      </c>
      <c r="IS239" s="65">
        <v>1.0</v>
      </c>
      <c r="IT239" s="63" t="s">
        <v>4437</v>
      </c>
      <c r="IU239" s="64"/>
      <c r="IV239" s="63" t="s">
        <v>9632</v>
      </c>
      <c r="IW239" s="164" t="s">
        <v>9633</v>
      </c>
      <c r="IX239" s="64"/>
      <c r="IY239" s="64"/>
      <c r="IZ239" s="63" t="s">
        <v>9634</v>
      </c>
      <c r="JA239" s="164" t="s">
        <v>9635</v>
      </c>
      <c r="JB239" s="64"/>
      <c r="JC239" s="64"/>
      <c r="JD239" s="64"/>
      <c r="JE239" s="64"/>
      <c r="JF239" s="64"/>
      <c r="JG239" s="64"/>
      <c r="JH239" s="64"/>
      <c r="JI239" s="64"/>
      <c r="JJ239" s="64"/>
      <c r="JK239" s="64"/>
      <c r="JL239" s="64"/>
      <c r="JM239" s="64"/>
      <c r="JN239" s="64"/>
      <c r="JO239" s="64"/>
      <c r="JP239" s="64"/>
      <c r="JQ239" s="64"/>
      <c r="JR239" s="64"/>
      <c r="JS239" s="64"/>
      <c r="JT239" s="64"/>
      <c r="JU239" s="64"/>
      <c r="JV239" s="64"/>
      <c r="JW239" s="64"/>
      <c r="JX239" s="64"/>
      <c r="JY239" s="64"/>
      <c r="JZ239" s="64"/>
      <c r="KA239" s="64"/>
      <c r="KB239" s="64"/>
      <c r="KC239" s="64"/>
      <c r="KD239" s="64"/>
      <c r="KE239" s="64"/>
      <c r="KF239" s="64"/>
      <c r="KG239" s="64"/>
      <c r="KH239" s="64"/>
      <c r="KI239" s="64"/>
      <c r="KJ239" s="64"/>
      <c r="KK239" s="65">
        <v>5.39966933E8</v>
      </c>
      <c r="KL239" s="63" t="s">
        <v>9636</v>
      </c>
      <c r="KM239" s="163">
        <v>45354.0</v>
      </c>
      <c r="KN239" s="64"/>
      <c r="KO239" s="64"/>
      <c r="KP239" s="63" t="s">
        <v>4442</v>
      </c>
      <c r="KQ239" s="64"/>
      <c r="KR239" s="63" t="s">
        <v>9586</v>
      </c>
      <c r="KS239" s="64"/>
      <c r="KT239" s="65">
        <v>238.0</v>
      </c>
    </row>
    <row r="240" hidden="1">
      <c r="A240" s="163">
        <v>45358.0</v>
      </c>
      <c r="B240" s="163">
        <v>45358.0</v>
      </c>
      <c r="C240" s="63" t="s">
        <v>9637</v>
      </c>
      <c r="D240" s="63" t="s">
        <v>9638</v>
      </c>
      <c r="E240" s="63">
        <v>3.143454274E9</v>
      </c>
      <c r="F240" s="63" t="s">
        <v>4408</v>
      </c>
      <c r="G240" s="63" t="s">
        <v>5522</v>
      </c>
      <c r="H240" s="63" t="s">
        <v>5578</v>
      </c>
      <c r="I240" s="63" t="s">
        <v>9639</v>
      </c>
      <c r="J240" s="63" t="s">
        <v>9640</v>
      </c>
      <c r="K240" s="65">
        <v>4.621538</v>
      </c>
      <c r="L240" s="65">
        <v>-74.072496</v>
      </c>
      <c r="M240" s="65">
        <v>2602.899902</v>
      </c>
      <c r="N240" s="65">
        <v>100.0</v>
      </c>
      <c r="O240" s="63" t="s">
        <v>9641</v>
      </c>
      <c r="P240" s="65">
        <v>3.13699999E8</v>
      </c>
      <c r="Q240" s="63" t="s">
        <v>9642</v>
      </c>
      <c r="R240" s="64"/>
      <c r="S240" s="64"/>
      <c r="T240" s="64"/>
      <c r="U240" s="64"/>
      <c r="V240" s="64"/>
      <c r="W240" s="64"/>
      <c r="X240" s="64"/>
      <c r="Y240" s="65">
        <v>7.0</v>
      </c>
      <c r="Z240" s="65">
        <v>2.0</v>
      </c>
      <c r="AA240" s="63" t="s">
        <v>5118</v>
      </c>
      <c r="AB240" s="63" t="s">
        <v>35</v>
      </c>
      <c r="AC240" s="63" t="s">
        <v>35</v>
      </c>
      <c r="AD240" s="63" t="s">
        <v>35</v>
      </c>
      <c r="AE240" s="65">
        <v>3.0</v>
      </c>
      <c r="AF240" s="65">
        <v>4.0</v>
      </c>
      <c r="AG240" s="65">
        <v>1.0</v>
      </c>
      <c r="AH240" s="65">
        <v>2.0</v>
      </c>
      <c r="AI240" s="63" t="s">
        <v>2007</v>
      </c>
      <c r="AJ240" s="65">
        <v>2.0</v>
      </c>
      <c r="AK240" s="64">
        <f>+ 7</f>
        <v>7</v>
      </c>
      <c r="AL240" s="63" t="s">
        <v>2007</v>
      </c>
      <c r="AM240" s="65">
        <v>3.0</v>
      </c>
      <c r="AN240" s="63" t="s">
        <v>4485</v>
      </c>
      <c r="AO240" s="63" t="s">
        <v>6614</v>
      </c>
      <c r="AP240" s="63" t="s">
        <v>4582</v>
      </c>
      <c r="AQ240" s="64"/>
      <c r="AR240" s="63" t="s">
        <v>4421</v>
      </c>
      <c r="AS240" s="63" t="s">
        <v>35</v>
      </c>
      <c r="AT240" s="63" t="s">
        <v>9643</v>
      </c>
      <c r="AU240" s="63" t="s">
        <v>132</v>
      </c>
      <c r="AV240" s="63" t="s">
        <v>4458</v>
      </c>
      <c r="AW240" s="63" t="s">
        <v>4423</v>
      </c>
      <c r="AX240" s="63" t="s">
        <v>132</v>
      </c>
      <c r="AY240" s="64"/>
      <c r="AZ240" s="64"/>
      <c r="BA240" s="64"/>
      <c r="BB240" s="65">
        <v>0.0</v>
      </c>
      <c r="BC240" s="65">
        <v>1.0</v>
      </c>
      <c r="BD240" s="65">
        <v>0.0</v>
      </c>
      <c r="BE240" s="65">
        <v>2.0</v>
      </c>
      <c r="BF240" s="166">
        <v>45689.0</v>
      </c>
      <c r="BG240" s="65">
        <v>28.0</v>
      </c>
      <c r="BH240" s="63" t="s">
        <v>4424</v>
      </c>
      <c r="BI240" s="63" t="s">
        <v>4460</v>
      </c>
      <c r="BJ240" s="63" t="s">
        <v>4459</v>
      </c>
      <c r="BK240" s="65">
        <v>0.0</v>
      </c>
      <c r="BL240" s="65">
        <v>0.0</v>
      </c>
      <c r="BM240" s="65">
        <v>1.0</v>
      </c>
      <c r="BN240" s="65">
        <v>0.0</v>
      </c>
      <c r="BO240" s="65">
        <v>0.0</v>
      </c>
      <c r="BP240" s="65">
        <v>0.0</v>
      </c>
      <c r="BQ240" s="65">
        <v>0.0</v>
      </c>
      <c r="BR240" s="65">
        <v>0.0</v>
      </c>
      <c r="BS240" s="65">
        <v>0.0</v>
      </c>
      <c r="BT240" s="63" t="s">
        <v>4461</v>
      </c>
      <c r="BU240" s="63" t="s">
        <v>4534</v>
      </c>
      <c r="BV240" s="65">
        <v>1.0</v>
      </c>
      <c r="BW240" s="65">
        <v>1.0</v>
      </c>
      <c r="BX240" s="65">
        <v>0.0</v>
      </c>
      <c r="BY240" s="64"/>
      <c r="BZ240" s="63" t="s">
        <v>4460</v>
      </c>
      <c r="CA240" s="63" t="s">
        <v>9644</v>
      </c>
      <c r="CB240" s="65">
        <v>0.0</v>
      </c>
      <c r="CC240" s="65">
        <v>1.0</v>
      </c>
      <c r="CD240" s="65">
        <v>0.0</v>
      </c>
      <c r="CE240" s="65">
        <v>1.0</v>
      </c>
      <c r="CF240" s="65">
        <v>0.0</v>
      </c>
      <c r="CG240" s="65">
        <v>0.0</v>
      </c>
      <c r="CH240" s="65">
        <v>0.0</v>
      </c>
      <c r="CI240" s="65">
        <v>0.0</v>
      </c>
      <c r="CJ240" s="64"/>
      <c r="CK240" s="63" t="s">
        <v>4649</v>
      </c>
      <c r="CL240" s="65">
        <v>1.0</v>
      </c>
      <c r="CM240" s="65">
        <v>0.0</v>
      </c>
      <c r="CN240" s="65">
        <v>0.0</v>
      </c>
      <c r="CO240" s="65">
        <v>0.0</v>
      </c>
      <c r="CP240" s="65">
        <v>0.0</v>
      </c>
      <c r="CQ240" s="65">
        <v>0.0</v>
      </c>
      <c r="CR240" s="65">
        <v>0.0</v>
      </c>
      <c r="CS240" s="65">
        <v>0.0</v>
      </c>
      <c r="CT240" s="64"/>
      <c r="CU240" s="63" t="s">
        <v>5484</v>
      </c>
      <c r="CV240" s="63" t="s">
        <v>4492</v>
      </c>
      <c r="CW240" s="64"/>
      <c r="CX240" s="63" t="s">
        <v>9645</v>
      </c>
      <c r="CY240" s="65">
        <v>0.0</v>
      </c>
      <c r="CZ240" s="65">
        <v>0.0</v>
      </c>
      <c r="DA240" s="65">
        <v>0.0</v>
      </c>
      <c r="DB240" s="65">
        <v>0.0</v>
      </c>
      <c r="DC240" s="65">
        <v>1.0</v>
      </c>
      <c r="DD240" s="65">
        <v>0.0</v>
      </c>
      <c r="DE240" s="65">
        <v>0.0</v>
      </c>
      <c r="DF240" s="65">
        <v>0.0</v>
      </c>
      <c r="DG240" s="64"/>
      <c r="DH240" s="64"/>
      <c r="DI240" s="64"/>
      <c r="DJ240" s="65">
        <v>0.0</v>
      </c>
      <c r="DK240" s="65">
        <v>0.0</v>
      </c>
      <c r="DL240" s="65">
        <v>0.0</v>
      </c>
      <c r="DM240" s="64"/>
      <c r="DN240" s="63" t="s">
        <v>5025</v>
      </c>
      <c r="DO240" s="63" t="s">
        <v>541</v>
      </c>
      <c r="DP240" s="64"/>
      <c r="DQ240" s="64"/>
      <c r="DR240" s="64"/>
      <c r="DS240" s="64"/>
      <c r="DT240" s="64"/>
      <c r="DU240" s="64"/>
      <c r="DV240" s="64"/>
      <c r="DW240" s="64"/>
      <c r="DX240" s="64"/>
      <c r="DY240" s="64"/>
      <c r="DZ240" s="64"/>
      <c r="EA240" s="64"/>
      <c r="EB240" s="64"/>
      <c r="EC240" s="64"/>
      <c r="ED240" s="64"/>
      <c r="EE240" s="64"/>
      <c r="EF240" s="64"/>
      <c r="EG240" s="64"/>
      <c r="EH240" s="64"/>
      <c r="EI240" s="64"/>
      <c r="EJ240" s="64"/>
      <c r="EK240" s="64"/>
      <c r="EL240" s="63" t="s">
        <v>4469</v>
      </c>
      <c r="EM240" s="63" t="s">
        <v>9646</v>
      </c>
      <c r="EN240" s="64"/>
      <c r="EO240" s="64"/>
      <c r="EP240" s="64"/>
      <c r="EQ240" s="64"/>
      <c r="ER240" s="64"/>
      <c r="ES240" s="64"/>
      <c r="ET240" s="64"/>
      <c r="EU240" s="64"/>
      <c r="EV240" s="64"/>
      <c r="EW240" s="64"/>
      <c r="EX240" s="64"/>
      <c r="EY240" s="64"/>
      <c r="EZ240" s="64"/>
      <c r="FA240" s="64"/>
      <c r="FB240" s="64"/>
      <c r="FC240" s="64"/>
      <c r="FD240" s="64"/>
      <c r="FE240" s="64"/>
      <c r="FF240" s="64"/>
      <c r="FG240" s="64"/>
      <c r="FH240" s="64"/>
      <c r="FI240" s="64"/>
      <c r="FJ240" s="64"/>
      <c r="FK240" s="64"/>
      <c r="FL240" s="64"/>
      <c r="FM240" s="64"/>
      <c r="FN240" s="64"/>
      <c r="FO240" s="64"/>
      <c r="FP240" s="64"/>
      <c r="FQ240" s="64"/>
      <c r="FR240" s="64"/>
      <c r="FS240" s="64"/>
      <c r="FT240" s="64"/>
      <c r="FU240" s="64"/>
      <c r="FV240" s="64"/>
      <c r="FW240" s="64"/>
      <c r="FX240" s="64"/>
      <c r="FY240" s="64"/>
      <c r="FZ240" s="64"/>
      <c r="GA240" s="64"/>
      <c r="GB240" s="64"/>
      <c r="GC240" s="64"/>
      <c r="GD240" s="64"/>
      <c r="GE240" s="64"/>
      <c r="GF240" s="64"/>
      <c r="GG240" s="64"/>
      <c r="GH240" s="64"/>
      <c r="GI240" s="64"/>
      <c r="GJ240" s="64"/>
      <c r="GK240" s="64"/>
      <c r="GL240" s="64"/>
      <c r="GM240" s="64"/>
      <c r="GN240" s="64"/>
      <c r="GO240" s="64"/>
      <c r="GP240" s="64"/>
      <c r="GQ240" s="64"/>
      <c r="GR240" s="64"/>
      <c r="GS240" s="64"/>
      <c r="GT240" s="64"/>
      <c r="GU240" s="64"/>
      <c r="GV240" s="64"/>
      <c r="GW240" s="64"/>
      <c r="GX240" s="64"/>
      <c r="GY240" s="64"/>
      <c r="GZ240" s="64"/>
      <c r="HA240" s="64"/>
      <c r="HB240" s="64"/>
      <c r="HC240" s="64"/>
      <c r="HD240" s="64"/>
      <c r="HE240" s="64"/>
      <c r="HF240" s="64"/>
      <c r="HG240" s="64"/>
      <c r="HH240" s="64"/>
      <c r="HI240" s="64"/>
      <c r="HJ240" s="64"/>
      <c r="HK240" s="64"/>
      <c r="HL240" s="64"/>
      <c r="HM240" s="64"/>
      <c r="HN240" s="64"/>
      <c r="HO240" s="64"/>
      <c r="HP240" s="64"/>
      <c r="HQ240" s="64"/>
      <c r="HR240" s="64"/>
      <c r="HS240" s="64"/>
      <c r="HT240" s="64"/>
      <c r="HU240" s="64"/>
      <c r="HV240" s="63" t="s">
        <v>9647</v>
      </c>
      <c r="HW240" s="63" t="s">
        <v>9648</v>
      </c>
      <c r="HX240" s="63" t="s">
        <v>9649</v>
      </c>
      <c r="HY240" s="63">
        <v>2.003029228E9</v>
      </c>
      <c r="HZ240" s="63" t="s">
        <v>4437</v>
      </c>
      <c r="IA240" s="65">
        <v>0.0</v>
      </c>
      <c r="IB240" s="65">
        <v>0.0</v>
      </c>
      <c r="IC240" s="65">
        <v>0.0</v>
      </c>
      <c r="ID240" s="65">
        <v>0.0</v>
      </c>
      <c r="IE240" s="65">
        <v>0.0</v>
      </c>
      <c r="IF240" s="65">
        <v>1.0</v>
      </c>
      <c r="IG240" s="65">
        <v>0.0</v>
      </c>
      <c r="IH240" s="64"/>
      <c r="II240" s="64"/>
      <c r="IJ240" s="64"/>
      <c r="IK240" s="64"/>
      <c r="IL240" s="64"/>
      <c r="IM240" s="64"/>
      <c r="IN240" s="64"/>
      <c r="IO240" s="64"/>
      <c r="IP240" s="64"/>
      <c r="IQ240" s="64"/>
      <c r="IR240" s="63">
        <v>120.0</v>
      </c>
      <c r="IS240" s="65">
        <v>3.0</v>
      </c>
      <c r="IT240" s="63" t="s">
        <v>5428</v>
      </c>
      <c r="IU240" s="64"/>
      <c r="IV240" s="64"/>
      <c r="IW240" s="64"/>
      <c r="IX240" s="64"/>
      <c r="IY240" s="64"/>
      <c r="IZ240" s="64"/>
      <c r="JA240" s="64"/>
      <c r="JB240" s="64"/>
      <c r="JC240" s="64"/>
      <c r="JD240" s="64"/>
      <c r="JE240" s="64"/>
      <c r="JF240" s="64"/>
      <c r="JG240" s="64"/>
      <c r="JH240" s="64"/>
      <c r="JI240" s="64"/>
      <c r="JJ240" s="64"/>
      <c r="JK240" s="64"/>
      <c r="JL240" s="64"/>
      <c r="JM240" s="64"/>
      <c r="JN240" s="64"/>
      <c r="JO240" s="64"/>
      <c r="JP240" s="64"/>
      <c r="JQ240" s="64"/>
      <c r="JR240" s="64"/>
      <c r="JS240" s="64"/>
      <c r="JT240" s="64"/>
      <c r="JU240" s="64"/>
      <c r="JV240" s="64"/>
      <c r="JW240" s="64"/>
      <c r="JX240" s="64"/>
      <c r="JY240" s="64"/>
      <c r="JZ240" s="64"/>
      <c r="KA240" s="64"/>
      <c r="KB240" s="64"/>
      <c r="KC240" s="64"/>
      <c r="KD240" s="64"/>
      <c r="KE240" s="64"/>
      <c r="KF240" s="64"/>
      <c r="KG240" s="64"/>
      <c r="KH240" s="64"/>
      <c r="KI240" s="64"/>
      <c r="KJ240" s="64"/>
      <c r="KK240" s="65">
        <v>5.41758993E8</v>
      </c>
      <c r="KL240" s="63" t="s">
        <v>9650</v>
      </c>
      <c r="KM240" s="163">
        <v>45359.0</v>
      </c>
      <c r="KN240" s="64"/>
      <c r="KO240" s="64"/>
      <c r="KP240" s="63" t="s">
        <v>4442</v>
      </c>
      <c r="KQ240" s="64"/>
      <c r="KR240" s="63" t="s">
        <v>9586</v>
      </c>
      <c r="KS240" s="64"/>
      <c r="KT240" s="65">
        <v>239.0</v>
      </c>
    </row>
    <row r="241" hidden="1">
      <c r="A241" s="163">
        <v>45358.0</v>
      </c>
      <c r="B241" s="163">
        <v>45358.0</v>
      </c>
      <c r="C241" s="63" t="s">
        <v>9651</v>
      </c>
      <c r="D241" s="63" t="s">
        <v>9652</v>
      </c>
      <c r="E241" s="63">
        <v>3.203398319E9</v>
      </c>
      <c r="F241" s="63" t="s">
        <v>4408</v>
      </c>
      <c r="G241" s="63" t="s">
        <v>5522</v>
      </c>
      <c r="H241" s="63" t="s">
        <v>5523</v>
      </c>
      <c r="I241" s="63" t="s">
        <v>9653</v>
      </c>
      <c r="J241" s="63" t="s">
        <v>9654</v>
      </c>
      <c r="K241" s="65">
        <v>4.621546</v>
      </c>
      <c r="L241" s="65">
        <v>-74.072488</v>
      </c>
      <c r="M241" s="65">
        <v>2602.899902</v>
      </c>
      <c r="N241" s="65">
        <v>12.88419914</v>
      </c>
      <c r="O241" s="63" t="s">
        <v>9641</v>
      </c>
      <c r="P241" s="65">
        <v>3.133333333E9</v>
      </c>
      <c r="Q241" s="63" t="s">
        <v>9655</v>
      </c>
      <c r="R241" s="64"/>
      <c r="S241" s="63" t="s">
        <v>9656</v>
      </c>
      <c r="T241" s="164" t="s">
        <v>9657</v>
      </c>
      <c r="U241" s="63" t="s">
        <v>9658</v>
      </c>
      <c r="V241" s="164" t="s">
        <v>9659</v>
      </c>
      <c r="W241" s="63" t="s">
        <v>9660</v>
      </c>
      <c r="X241" s="164" t="s">
        <v>9661</v>
      </c>
      <c r="Y241" s="65">
        <v>7.0</v>
      </c>
      <c r="Z241" s="65">
        <v>2.0</v>
      </c>
      <c r="AA241" s="63" t="s">
        <v>4509</v>
      </c>
      <c r="AB241" s="63" t="s">
        <v>35</v>
      </c>
      <c r="AC241" s="63" t="s">
        <v>132</v>
      </c>
      <c r="AD241" s="63" t="s">
        <v>35</v>
      </c>
      <c r="AE241" s="65">
        <v>3.0</v>
      </c>
      <c r="AF241" s="65">
        <v>4.0</v>
      </c>
      <c r="AG241" s="65">
        <v>1.0</v>
      </c>
      <c r="AH241" s="65">
        <v>2.0</v>
      </c>
      <c r="AI241" s="63" t="s">
        <v>2007</v>
      </c>
      <c r="AJ241" s="65">
        <v>2.0</v>
      </c>
      <c r="AK241" s="65">
        <v>2.0</v>
      </c>
      <c r="AL241" s="63" t="s">
        <v>2007</v>
      </c>
      <c r="AM241" s="65">
        <v>3.0</v>
      </c>
      <c r="AN241" s="63" t="s">
        <v>4510</v>
      </c>
      <c r="AO241" s="63" t="s">
        <v>6614</v>
      </c>
      <c r="AP241" s="63" t="s">
        <v>4582</v>
      </c>
      <c r="AQ241" s="64"/>
      <c r="AR241" s="63" t="s">
        <v>4583</v>
      </c>
      <c r="AS241" s="63" t="s">
        <v>35</v>
      </c>
      <c r="AT241" s="63" t="s">
        <v>9643</v>
      </c>
      <c r="AU241" s="63" t="s">
        <v>35</v>
      </c>
      <c r="AV241" s="63" t="s">
        <v>4458</v>
      </c>
      <c r="AW241" s="63" t="s">
        <v>4437</v>
      </c>
      <c r="AX241" s="63" t="s">
        <v>132</v>
      </c>
      <c r="AY241" s="64"/>
      <c r="AZ241" s="64"/>
      <c r="BA241" s="64"/>
      <c r="BB241" s="65">
        <v>0.0</v>
      </c>
      <c r="BC241" s="65">
        <v>1.0</v>
      </c>
      <c r="BD241" s="65">
        <v>0.0</v>
      </c>
      <c r="BE241" s="65">
        <v>3.0</v>
      </c>
      <c r="BF241" s="63" t="s">
        <v>4487</v>
      </c>
      <c r="BG241" s="65">
        <v>27.0</v>
      </c>
      <c r="BH241" s="63" t="s">
        <v>4459</v>
      </c>
      <c r="BI241" s="63" t="s">
        <v>4461</v>
      </c>
      <c r="BJ241" s="63" t="s">
        <v>4424</v>
      </c>
      <c r="BK241" s="65">
        <v>0.0</v>
      </c>
      <c r="BL241" s="65">
        <v>1.0</v>
      </c>
      <c r="BM241" s="65">
        <v>0.0</v>
      </c>
      <c r="BN241" s="65">
        <v>0.0</v>
      </c>
      <c r="BO241" s="65">
        <v>0.0</v>
      </c>
      <c r="BP241" s="65">
        <v>0.0</v>
      </c>
      <c r="BQ241" s="65">
        <v>0.0</v>
      </c>
      <c r="BR241" s="65">
        <v>0.0</v>
      </c>
      <c r="BS241" s="65">
        <v>0.0</v>
      </c>
      <c r="BT241" s="63" t="s">
        <v>4461</v>
      </c>
      <c r="BU241" s="63" t="s">
        <v>4462</v>
      </c>
      <c r="BV241" s="65">
        <v>1.0</v>
      </c>
      <c r="BW241" s="65">
        <v>0.0</v>
      </c>
      <c r="BX241" s="65">
        <v>0.0</v>
      </c>
      <c r="BY241" s="63" t="s">
        <v>4426</v>
      </c>
      <c r="BZ241" s="63" t="s">
        <v>4425</v>
      </c>
      <c r="CA241" s="63" t="s">
        <v>5570</v>
      </c>
      <c r="CB241" s="65">
        <v>1.0</v>
      </c>
      <c r="CC241" s="65">
        <v>1.0</v>
      </c>
      <c r="CD241" s="65">
        <v>1.0</v>
      </c>
      <c r="CE241" s="65">
        <v>0.0</v>
      </c>
      <c r="CF241" s="65">
        <v>0.0</v>
      </c>
      <c r="CG241" s="65">
        <v>0.0</v>
      </c>
      <c r="CH241" s="65">
        <v>0.0</v>
      </c>
      <c r="CI241" s="65">
        <v>0.0</v>
      </c>
      <c r="CJ241" s="64"/>
      <c r="CK241" s="63" t="s">
        <v>9662</v>
      </c>
      <c r="CL241" s="65">
        <v>0.0</v>
      </c>
      <c r="CM241" s="65">
        <v>0.0</v>
      </c>
      <c r="CN241" s="65">
        <v>1.0</v>
      </c>
      <c r="CO241" s="65">
        <v>1.0</v>
      </c>
      <c r="CP241" s="65">
        <v>1.0</v>
      </c>
      <c r="CQ241" s="65">
        <v>0.0</v>
      </c>
      <c r="CR241" s="65">
        <v>0.0</v>
      </c>
      <c r="CS241" s="65">
        <v>0.0</v>
      </c>
      <c r="CT241" s="64"/>
      <c r="CU241" s="63" t="s">
        <v>4513</v>
      </c>
      <c r="CV241" s="63" t="s">
        <v>4467</v>
      </c>
      <c r="CW241" s="64"/>
      <c r="CX241" s="63" t="s">
        <v>4493</v>
      </c>
      <c r="CY241" s="65">
        <v>1.0</v>
      </c>
      <c r="CZ241" s="65">
        <v>0.0</v>
      </c>
      <c r="DA241" s="65">
        <v>0.0</v>
      </c>
      <c r="DB241" s="65">
        <v>0.0</v>
      </c>
      <c r="DC241" s="65">
        <v>0.0</v>
      </c>
      <c r="DD241" s="65">
        <v>0.0</v>
      </c>
      <c r="DE241" s="65">
        <v>0.0</v>
      </c>
      <c r="DF241" s="65">
        <v>0.0</v>
      </c>
      <c r="DG241" s="64"/>
      <c r="DH241" s="64"/>
      <c r="DI241" s="64"/>
      <c r="DJ241" s="65">
        <v>0.0</v>
      </c>
      <c r="DK241" s="65">
        <v>0.0</v>
      </c>
      <c r="DL241" s="65">
        <v>0.0</v>
      </c>
      <c r="DM241" s="64"/>
      <c r="DN241" s="63" t="s">
        <v>5044</v>
      </c>
      <c r="DO241" s="63" t="s">
        <v>4563</v>
      </c>
      <c r="DP241" s="63" t="s">
        <v>4430</v>
      </c>
      <c r="DQ241" s="64"/>
      <c r="DR241" s="64"/>
      <c r="DS241" s="64"/>
      <c r="DT241" s="64"/>
      <c r="DU241" s="64"/>
      <c r="DV241" s="65">
        <v>1.0</v>
      </c>
      <c r="DW241" s="65">
        <v>0.0</v>
      </c>
      <c r="DX241" s="65">
        <v>0.0</v>
      </c>
      <c r="DY241" s="65">
        <v>0.0</v>
      </c>
      <c r="DZ241" s="65">
        <v>0.0</v>
      </c>
      <c r="EA241" s="63" t="s">
        <v>4563</v>
      </c>
      <c r="EB241" s="64"/>
      <c r="EC241" s="64"/>
      <c r="ED241" s="64"/>
      <c r="EE241" s="64"/>
      <c r="EF241" s="64"/>
      <c r="EG241" s="65">
        <v>0.0</v>
      </c>
      <c r="EH241" s="65">
        <v>0.0</v>
      </c>
      <c r="EI241" s="65">
        <v>0.0</v>
      </c>
      <c r="EJ241" s="65">
        <v>0.0</v>
      </c>
      <c r="EK241" s="65">
        <v>1.0</v>
      </c>
      <c r="EL241" s="63" t="s">
        <v>4431</v>
      </c>
      <c r="EM241" s="63" t="s">
        <v>4432</v>
      </c>
      <c r="EN241" s="63" t="s">
        <v>9663</v>
      </c>
      <c r="EO241" s="64"/>
      <c r="EP241" s="64"/>
      <c r="EQ241" s="64"/>
      <c r="ER241" s="64"/>
      <c r="ES241" s="64"/>
      <c r="ET241" s="64"/>
      <c r="EU241" s="64"/>
      <c r="EV241" s="65">
        <v>0.0</v>
      </c>
      <c r="EW241" s="65">
        <v>0.0</v>
      </c>
      <c r="EX241" s="65">
        <v>0.0</v>
      </c>
      <c r="EY241" s="65">
        <v>1.0</v>
      </c>
      <c r="EZ241" s="65">
        <v>0.0</v>
      </c>
      <c r="FA241" s="65">
        <v>0.0</v>
      </c>
      <c r="FB241" s="65">
        <v>0.0</v>
      </c>
      <c r="FC241" s="64"/>
      <c r="FD241" s="63" t="s">
        <v>4425</v>
      </c>
      <c r="FE241" s="64"/>
      <c r="FF241" s="64"/>
      <c r="FG241" s="64"/>
      <c r="FH241" s="65">
        <v>0.0</v>
      </c>
      <c r="FI241" s="65">
        <v>0.0</v>
      </c>
      <c r="FJ241" s="65">
        <v>1.0</v>
      </c>
      <c r="FK241" s="63" t="s">
        <v>9664</v>
      </c>
      <c r="FL241" s="164" t="s">
        <v>9665</v>
      </c>
      <c r="FM241" s="63" t="s">
        <v>132</v>
      </c>
      <c r="FN241" s="63" t="s">
        <v>9666</v>
      </c>
      <c r="FO241" s="65">
        <v>0.0</v>
      </c>
      <c r="FP241" s="65">
        <v>0.0</v>
      </c>
      <c r="FQ241" s="65">
        <v>0.0</v>
      </c>
      <c r="FR241" s="65">
        <v>1.0</v>
      </c>
      <c r="FS241" s="65">
        <v>1.0</v>
      </c>
      <c r="FT241" s="65">
        <v>0.0</v>
      </c>
      <c r="FU241" s="65">
        <v>0.0</v>
      </c>
      <c r="FV241" s="65">
        <v>0.0</v>
      </c>
      <c r="FW241" s="63" t="s">
        <v>132</v>
      </c>
      <c r="FX241" s="63" t="s">
        <v>35</v>
      </c>
      <c r="FY241" s="65">
        <v>1.0</v>
      </c>
      <c r="FZ241" s="65">
        <v>0.0</v>
      </c>
      <c r="GA241" s="65">
        <v>0.0</v>
      </c>
      <c r="GB241" s="63" t="s">
        <v>4905</v>
      </c>
      <c r="GC241" s="64"/>
      <c r="GD241" s="64"/>
      <c r="GE241" s="64"/>
      <c r="GF241" s="64"/>
      <c r="GG241" s="64"/>
      <c r="GH241" s="64"/>
      <c r="GI241" s="65">
        <v>1.0</v>
      </c>
      <c r="GJ241" s="65">
        <v>1.0</v>
      </c>
      <c r="GK241" s="65">
        <v>0.0</v>
      </c>
      <c r="GL241" s="65">
        <v>0.0</v>
      </c>
      <c r="GM241" s="65">
        <v>0.0</v>
      </c>
      <c r="GN241" s="65">
        <v>0.0</v>
      </c>
      <c r="GO241" s="63" t="s">
        <v>564</v>
      </c>
      <c r="GP241" s="64"/>
      <c r="GQ241" s="64"/>
      <c r="GR241" s="64"/>
      <c r="GS241" s="64"/>
      <c r="GT241" s="65">
        <v>1.0</v>
      </c>
      <c r="GU241" s="65">
        <v>0.0</v>
      </c>
      <c r="GV241" s="65">
        <v>0.0</v>
      </c>
      <c r="GW241" s="64"/>
      <c r="GX241" s="65">
        <v>0.0</v>
      </c>
      <c r="GY241" s="63" t="s">
        <v>4496</v>
      </c>
      <c r="GZ241" s="63" t="s">
        <v>564</v>
      </c>
      <c r="HA241" s="64"/>
      <c r="HB241" s="64"/>
      <c r="HC241" s="64"/>
      <c r="HD241" s="64"/>
      <c r="HE241" s="65">
        <v>1.0</v>
      </c>
      <c r="HF241" s="65">
        <v>0.0</v>
      </c>
      <c r="HG241" s="65">
        <v>0.0</v>
      </c>
      <c r="HH241" s="65">
        <v>0.0</v>
      </c>
      <c r="HI241" s="63" t="s">
        <v>4519</v>
      </c>
      <c r="HJ241" s="65">
        <v>1.0</v>
      </c>
      <c r="HK241" s="65">
        <v>0.0</v>
      </c>
      <c r="HL241" s="65">
        <v>0.0</v>
      </c>
      <c r="HM241" s="65">
        <v>0.0</v>
      </c>
      <c r="HN241" s="65">
        <v>0.0</v>
      </c>
      <c r="HO241" s="63" t="s">
        <v>132</v>
      </c>
      <c r="HP241" s="65">
        <v>60000.0</v>
      </c>
      <c r="HQ241" s="63" t="s">
        <v>8313</v>
      </c>
      <c r="HR241" s="65">
        <v>2.0</v>
      </c>
      <c r="HS241" s="64"/>
      <c r="HT241" s="64"/>
      <c r="HU241" s="64"/>
      <c r="HV241" s="63" t="s">
        <v>9667</v>
      </c>
      <c r="HW241" s="63" t="s">
        <v>9668</v>
      </c>
      <c r="HX241" s="63" t="s">
        <v>9669</v>
      </c>
      <c r="HY241" s="63">
        <v>1.01010101E9</v>
      </c>
      <c r="HZ241" s="63" t="s">
        <v>4437</v>
      </c>
      <c r="IA241" s="65">
        <v>0.0</v>
      </c>
      <c r="IB241" s="65">
        <v>0.0</v>
      </c>
      <c r="IC241" s="65">
        <v>0.0</v>
      </c>
      <c r="ID241" s="65">
        <v>0.0</v>
      </c>
      <c r="IE241" s="65">
        <v>0.0</v>
      </c>
      <c r="IF241" s="65">
        <v>1.0</v>
      </c>
      <c r="IG241" s="65">
        <v>0.0</v>
      </c>
      <c r="IH241" s="64"/>
      <c r="II241" s="64"/>
      <c r="IJ241" s="64"/>
      <c r="IK241" s="64"/>
      <c r="IL241" s="64"/>
      <c r="IM241" s="64"/>
      <c r="IN241" s="64"/>
      <c r="IO241" s="64"/>
      <c r="IP241" s="64"/>
      <c r="IQ241" s="64"/>
      <c r="IR241" s="63">
        <v>120000.0</v>
      </c>
      <c r="IS241" s="65">
        <v>2.0</v>
      </c>
      <c r="IT241" s="63" t="s">
        <v>5428</v>
      </c>
      <c r="IU241" s="64"/>
      <c r="IV241" s="63" t="s">
        <v>9670</v>
      </c>
      <c r="IW241" s="164" t="s">
        <v>9671</v>
      </c>
      <c r="IX241" s="64"/>
      <c r="IY241" s="64"/>
      <c r="IZ241" s="63" t="s">
        <v>9672</v>
      </c>
      <c r="JA241" s="164" t="s">
        <v>9673</v>
      </c>
      <c r="JB241" s="64"/>
      <c r="JC241" s="64"/>
      <c r="JD241" s="64"/>
      <c r="JE241" s="64"/>
      <c r="JF241" s="64"/>
      <c r="JG241" s="64"/>
      <c r="JH241" s="64"/>
      <c r="JI241" s="64"/>
      <c r="JJ241" s="64"/>
      <c r="JK241" s="64"/>
      <c r="JL241" s="64"/>
      <c r="JM241" s="64"/>
      <c r="JN241" s="64"/>
      <c r="JO241" s="64"/>
      <c r="JP241" s="64"/>
      <c r="JQ241" s="64"/>
      <c r="JR241" s="64"/>
      <c r="JS241" s="64"/>
      <c r="JT241" s="64"/>
      <c r="JU241" s="64"/>
      <c r="JV241" s="64"/>
      <c r="JW241" s="64"/>
      <c r="JX241" s="64"/>
      <c r="JY241" s="64"/>
      <c r="JZ241" s="64"/>
      <c r="KA241" s="64"/>
      <c r="KB241" s="64"/>
      <c r="KC241" s="64"/>
      <c r="KD241" s="64"/>
      <c r="KE241" s="64"/>
      <c r="KF241" s="64"/>
      <c r="KG241" s="64"/>
      <c r="KH241" s="64"/>
      <c r="KI241" s="64"/>
      <c r="KJ241" s="64"/>
      <c r="KK241" s="65">
        <v>5.41759007E8</v>
      </c>
      <c r="KL241" s="63" t="s">
        <v>9674</v>
      </c>
      <c r="KM241" s="163">
        <v>45359.0</v>
      </c>
      <c r="KN241" s="64"/>
      <c r="KO241" s="64"/>
      <c r="KP241" s="63" t="s">
        <v>4442</v>
      </c>
      <c r="KQ241" s="64"/>
      <c r="KR241" s="63" t="s">
        <v>9586</v>
      </c>
      <c r="KS241" s="64"/>
      <c r="KT241" s="65">
        <v>240.0</v>
      </c>
    </row>
    <row r="242" hidden="1">
      <c r="A242" s="163">
        <v>45358.0</v>
      </c>
      <c r="B242" s="163">
        <v>45358.0</v>
      </c>
      <c r="C242" s="63" t="s">
        <v>9675</v>
      </c>
      <c r="D242" s="63" t="s">
        <v>9676</v>
      </c>
      <c r="E242" s="63">
        <v>3.007084981E9</v>
      </c>
      <c r="F242" s="63" t="s">
        <v>4408</v>
      </c>
      <c r="G242" s="63" t="s">
        <v>6661</v>
      </c>
      <c r="H242" s="63" t="s">
        <v>8193</v>
      </c>
      <c r="I242" s="63" t="s">
        <v>9677</v>
      </c>
      <c r="J242" s="64"/>
      <c r="K242" s="64"/>
      <c r="L242" s="64"/>
      <c r="M242" s="64"/>
      <c r="N242" s="64"/>
      <c r="O242" s="63" t="s">
        <v>9678</v>
      </c>
      <c r="P242" s="65">
        <v>3.008770381E9</v>
      </c>
      <c r="Q242" s="63" t="s">
        <v>9679</v>
      </c>
      <c r="R242" s="64"/>
      <c r="S242" s="64"/>
      <c r="T242" s="64"/>
      <c r="U242" s="64"/>
      <c r="V242" s="64"/>
      <c r="W242" s="64"/>
      <c r="X242" s="64"/>
      <c r="Y242" s="65">
        <v>6.0</v>
      </c>
      <c r="Z242" s="65">
        <v>1.0</v>
      </c>
      <c r="AA242" s="63" t="s">
        <v>4484</v>
      </c>
      <c r="AB242" s="63" t="s">
        <v>4437</v>
      </c>
      <c r="AC242" s="63" t="s">
        <v>4437</v>
      </c>
      <c r="AD242" s="63" t="s">
        <v>4437</v>
      </c>
      <c r="AE242" s="65">
        <v>2.0</v>
      </c>
      <c r="AF242" s="65">
        <v>4.0</v>
      </c>
      <c r="AG242" s="65">
        <v>2.0</v>
      </c>
      <c r="AH242" s="65">
        <v>3.0</v>
      </c>
      <c r="AI242" s="63" t="s">
        <v>2007</v>
      </c>
      <c r="AJ242" s="65">
        <v>1.0</v>
      </c>
      <c r="AK242" s="63" t="s">
        <v>2007</v>
      </c>
      <c r="AL242" s="63" t="s">
        <v>2007</v>
      </c>
      <c r="AM242" s="65">
        <v>1.0</v>
      </c>
      <c r="AN242" s="63" t="s">
        <v>4485</v>
      </c>
      <c r="AO242" s="63" t="s">
        <v>4581</v>
      </c>
      <c r="AP242" s="63" t="s">
        <v>4582</v>
      </c>
      <c r="AQ242" s="64"/>
      <c r="AR242" s="63" t="s">
        <v>4421</v>
      </c>
      <c r="AS242" s="63" t="s">
        <v>35</v>
      </c>
      <c r="AT242" s="63" t="s">
        <v>9680</v>
      </c>
      <c r="AU242" s="63" t="s">
        <v>35</v>
      </c>
      <c r="AV242" s="63" t="s">
        <v>4606</v>
      </c>
      <c r="AW242" s="63" t="s">
        <v>4423</v>
      </c>
      <c r="AX242" s="63" t="s">
        <v>132</v>
      </c>
      <c r="AY242" s="64"/>
      <c r="AZ242" s="64"/>
      <c r="BA242" s="64"/>
      <c r="BB242" s="65">
        <v>0.0</v>
      </c>
      <c r="BC242" s="65">
        <v>1.0</v>
      </c>
      <c r="BD242" s="65">
        <v>0.0</v>
      </c>
      <c r="BE242" s="65">
        <v>2.0</v>
      </c>
      <c r="BF242" s="63" t="s">
        <v>4487</v>
      </c>
      <c r="BG242" s="65">
        <v>19.0</v>
      </c>
      <c r="BH242" s="63" t="s">
        <v>4849</v>
      </c>
      <c r="BI242" s="63" t="s">
        <v>4425</v>
      </c>
      <c r="BJ242" s="63" t="s">
        <v>4709</v>
      </c>
      <c r="BK242" s="65">
        <v>1.0</v>
      </c>
      <c r="BL242" s="65">
        <v>0.0</v>
      </c>
      <c r="BM242" s="65">
        <v>0.0</v>
      </c>
      <c r="BN242" s="65">
        <v>0.0</v>
      </c>
      <c r="BO242" s="65">
        <v>0.0</v>
      </c>
      <c r="BP242" s="65">
        <v>0.0</v>
      </c>
      <c r="BQ242" s="65">
        <v>0.0</v>
      </c>
      <c r="BR242" s="65">
        <v>0.0</v>
      </c>
      <c r="BS242" s="65">
        <v>0.0</v>
      </c>
      <c r="BT242" s="63" t="s">
        <v>4425</v>
      </c>
      <c r="BU242" s="63" t="s">
        <v>4462</v>
      </c>
      <c r="BV242" s="65">
        <v>1.0</v>
      </c>
      <c r="BW242" s="65">
        <v>0.0</v>
      </c>
      <c r="BX242" s="65">
        <v>0.0</v>
      </c>
      <c r="BY242" s="63" t="s">
        <v>9681</v>
      </c>
      <c r="BZ242" s="63" t="s">
        <v>4425</v>
      </c>
      <c r="CA242" s="63" t="s">
        <v>4536</v>
      </c>
      <c r="CB242" s="65">
        <v>1.0</v>
      </c>
      <c r="CC242" s="65">
        <v>1.0</v>
      </c>
      <c r="CD242" s="65">
        <v>1.0</v>
      </c>
      <c r="CE242" s="65">
        <v>1.0</v>
      </c>
      <c r="CF242" s="65">
        <v>1.0</v>
      </c>
      <c r="CG242" s="65">
        <v>0.0</v>
      </c>
      <c r="CH242" s="65">
        <v>0.0</v>
      </c>
      <c r="CI242" s="65">
        <v>0.0</v>
      </c>
      <c r="CJ242" s="64"/>
      <c r="CK242" s="63" t="s">
        <v>9682</v>
      </c>
      <c r="CL242" s="65">
        <v>0.0</v>
      </c>
      <c r="CM242" s="65">
        <v>1.0</v>
      </c>
      <c r="CN242" s="65">
        <v>0.0</v>
      </c>
      <c r="CO242" s="65">
        <v>0.0</v>
      </c>
      <c r="CP242" s="65">
        <v>1.0</v>
      </c>
      <c r="CQ242" s="65">
        <v>0.0</v>
      </c>
      <c r="CR242" s="65">
        <v>0.0</v>
      </c>
      <c r="CS242" s="65">
        <v>0.0</v>
      </c>
      <c r="CT242" s="64"/>
      <c r="CU242" s="63" t="s">
        <v>5484</v>
      </c>
      <c r="CV242" s="63" t="s">
        <v>4467</v>
      </c>
      <c r="CW242" s="64"/>
      <c r="CX242" s="63" t="s">
        <v>4493</v>
      </c>
      <c r="CY242" s="65">
        <v>1.0</v>
      </c>
      <c r="CZ242" s="65">
        <v>0.0</v>
      </c>
      <c r="DA242" s="65">
        <v>0.0</v>
      </c>
      <c r="DB242" s="65">
        <v>0.0</v>
      </c>
      <c r="DC242" s="65">
        <v>0.0</v>
      </c>
      <c r="DD242" s="65">
        <v>0.0</v>
      </c>
      <c r="DE242" s="65">
        <v>0.0</v>
      </c>
      <c r="DF242" s="65">
        <v>0.0</v>
      </c>
      <c r="DG242" s="64"/>
      <c r="DH242" s="64"/>
      <c r="DI242" s="64"/>
      <c r="DJ242" s="65">
        <v>0.0</v>
      </c>
      <c r="DK242" s="65">
        <v>0.0</v>
      </c>
      <c r="DL242" s="65">
        <v>0.0</v>
      </c>
      <c r="DM242" s="64"/>
      <c r="DN242" s="63" t="s">
        <v>4429</v>
      </c>
      <c r="DO242" s="63" t="s">
        <v>4430</v>
      </c>
      <c r="DP242" s="63" t="s">
        <v>541</v>
      </c>
      <c r="DQ242" s="64"/>
      <c r="DR242" s="64"/>
      <c r="DS242" s="64"/>
      <c r="DT242" s="64"/>
      <c r="DU242" s="64"/>
      <c r="DV242" s="65">
        <v>0.0</v>
      </c>
      <c r="DW242" s="65">
        <v>1.0</v>
      </c>
      <c r="DX242" s="65">
        <v>0.0</v>
      </c>
      <c r="DY242" s="65">
        <v>0.0</v>
      </c>
      <c r="DZ242" s="65">
        <v>0.0</v>
      </c>
      <c r="EA242" s="63" t="s">
        <v>541</v>
      </c>
      <c r="EB242" s="64"/>
      <c r="EC242" s="64"/>
      <c r="ED242" s="64"/>
      <c r="EE242" s="64"/>
      <c r="EF242" s="64"/>
      <c r="EG242" s="65">
        <v>0.0</v>
      </c>
      <c r="EH242" s="65">
        <v>1.0</v>
      </c>
      <c r="EI242" s="65">
        <v>0.0</v>
      </c>
      <c r="EJ242" s="65">
        <v>0.0</v>
      </c>
      <c r="EK242" s="65">
        <v>0.0</v>
      </c>
      <c r="EL242" s="63" t="s">
        <v>4431</v>
      </c>
      <c r="EM242" s="63" t="s">
        <v>4432</v>
      </c>
      <c r="EN242" s="63" t="s">
        <v>4691</v>
      </c>
      <c r="EO242" s="64"/>
      <c r="EP242" s="64"/>
      <c r="EQ242" s="64"/>
      <c r="ER242" s="64"/>
      <c r="ES242" s="64"/>
      <c r="ET242" s="64"/>
      <c r="EU242" s="64"/>
      <c r="EV242" s="65">
        <v>0.0</v>
      </c>
      <c r="EW242" s="65">
        <v>1.0</v>
      </c>
      <c r="EX242" s="65">
        <v>0.0</v>
      </c>
      <c r="EY242" s="65">
        <v>0.0</v>
      </c>
      <c r="EZ242" s="65">
        <v>0.0</v>
      </c>
      <c r="FA242" s="65">
        <v>0.0</v>
      </c>
      <c r="FB242" s="65">
        <v>0.0</v>
      </c>
      <c r="FC242" s="64"/>
      <c r="FD242" s="63" t="s">
        <v>4425</v>
      </c>
      <c r="FE242" s="64"/>
      <c r="FF242" s="64"/>
      <c r="FG242" s="64"/>
      <c r="FH242" s="65">
        <v>0.0</v>
      </c>
      <c r="FI242" s="65">
        <v>0.0</v>
      </c>
      <c r="FJ242" s="65">
        <v>1.0</v>
      </c>
      <c r="FK242" s="64"/>
      <c r="FL242" s="64"/>
      <c r="FM242" s="63" t="s">
        <v>132</v>
      </c>
      <c r="FN242" s="63" t="s">
        <v>4759</v>
      </c>
      <c r="FO242" s="65">
        <v>0.0</v>
      </c>
      <c r="FP242" s="65">
        <v>0.0</v>
      </c>
      <c r="FQ242" s="65">
        <v>1.0</v>
      </c>
      <c r="FR242" s="65">
        <v>0.0</v>
      </c>
      <c r="FS242" s="65">
        <v>1.0</v>
      </c>
      <c r="FT242" s="65">
        <v>0.0</v>
      </c>
      <c r="FU242" s="65">
        <v>0.0</v>
      </c>
      <c r="FV242" s="65">
        <v>0.0</v>
      </c>
      <c r="FW242" s="63" t="s">
        <v>132</v>
      </c>
      <c r="FX242" s="63" t="s">
        <v>35</v>
      </c>
      <c r="FY242" s="65">
        <v>1.0</v>
      </c>
      <c r="FZ242" s="65">
        <v>0.0</v>
      </c>
      <c r="GA242" s="65">
        <v>0.0</v>
      </c>
      <c r="GB242" s="63" t="s">
        <v>4926</v>
      </c>
      <c r="GC242" s="64"/>
      <c r="GD242" s="64"/>
      <c r="GE242" s="64"/>
      <c r="GF242" s="64"/>
      <c r="GG242" s="64"/>
      <c r="GH242" s="64"/>
      <c r="GI242" s="65">
        <v>1.0</v>
      </c>
      <c r="GJ242" s="65">
        <v>0.0</v>
      </c>
      <c r="GK242" s="65">
        <v>0.0</v>
      </c>
      <c r="GL242" s="65">
        <v>0.0</v>
      </c>
      <c r="GM242" s="65">
        <v>0.0</v>
      </c>
      <c r="GN242" s="65">
        <v>0.0</v>
      </c>
      <c r="GO242" s="63" t="s">
        <v>132</v>
      </c>
      <c r="GP242" s="64"/>
      <c r="GQ242" s="64"/>
      <c r="GR242" s="64"/>
      <c r="GS242" s="64"/>
      <c r="GT242" s="65">
        <v>0.0</v>
      </c>
      <c r="GU242" s="65">
        <v>1.0</v>
      </c>
      <c r="GV242" s="65">
        <v>0.0</v>
      </c>
      <c r="GW242" s="64"/>
      <c r="GX242" s="65">
        <v>0.0</v>
      </c>
      <c r="GY242" s="63" t="s">
        <v>4518</v>
      </c>
      <c r="GZ242" s="63" t="s">
        <v>132</v>
      </c>
      <c r="HA242" s="64"/>
      <c r="HB242" s="64"/>
      <c r="HC242" s="64"/>
      <c r="HD242" s="64"/>
      <c r="HE242" s="65">
        <v>0.0</v>
      </c>
      <c r="HF242" s="65">
        <v>1.0</v>
      </c>
      <c r="HG242" s="65">
        <v>0.0</v>
      </c>
      <c r="HH242" s="65">
        <v>0.0</v>
      </c>
      <c r="HI242" s="63" t="s">
        <v>5073</v>
      </c>
      <c r="HJ242" s="65">
        <v>0.0</v>
      </c>
      <c r="HK242" s="65">
        <v>0.0</v>
      </c>
      <c r="HL242" s="65">
        <v>0.0</v>
      </c>
      <c r="HM242" s="65">
        <v>1.0</v>
      </c>
      <c r="HN242" s="65">
        <v>0.0</v>
      </c>
      <c r="HO242" s="63" t="s">
        <v>132</v>
      </c>
      <c r="HP242" s="65">
        <v>60000.0</v>
      </c>
      <c r="HQ242" s="63" t="s">
        <v>6665</v>
      </c>
      <c r="HR242" s="65">
        <v>3.0</v>
      </c>
      <c r="HS242" s="64"/>
      <c r="HT242" s="64"/>
      <c r="HU242" s="64"/>
      <c r="HV242" s="63" t="s">
        <v>9683</v>
      </c>
      <c r="HW242" s="63" t="s">
        <v>3887</v>
      </c>
      <c r="HX242" s="63" t="s">
        <v>9684</v>
      </c>
      <c r="HY242" s="63">
        <v>1.010101101E9</v>
      </c>
      <c r="HZ242" s="63" t="s">
        <v>5589</v>
      </c>
      <c r="IA242" s="65">
        <v>0.0</v>
      </c>
      <c r="IB242" s="65">
        <v>0.0</v>
      </c>
      <c r="IC242" s="65">
        <v>1.0</v>
      </c>
      <c r="ID242" s="65">
        <v>0.0</v>
      </c>
      <c r="IE242" s="65">
        <v>0.0</v>
      </c>
      <c r="IF242" s="65">
        <v>0.0</v>
      </c>
      <c r="IG242" s="65">
        <v>0.0</v>
      </c>
      <c r="IH242" s="64"/>
      <c r="II242" s="64"/>
      <c r="IJ242" s="64"/>
      <c r="IK242" s="64"/>
      <c r="IL242" s="64"/>
      <c r="IM242" s="64"/>
      <c r="IN242" s="64"/>
      <c r="IO242" s="64"/>
      <c r="IP242" s="64"/>
      <c r="IQ242" s="64"/>
      <c r="IR242" s="64"/>
      <c r="IS242" s="65">
        <v>1.0</v>
      </c>
      <c r="IT242" s="63" t="s">
        <v>5428</v>
      </c>
      <c r="IU242" s="64"/>
      <c r="IV242" s="64"/>
      <c r="IW242" s="64"/>
      <c r="IX242" s="64"/>
      <c r="IY242" s="64"/>
      <c r="IZ242" s="64"/>
      <c r="JA242" s="64"/>
      <c r="JB242" s="64"/>
      <c r="JC242" s="64"/>
      <c r="JD242" s="64"/>
      <c r="JE242" s="64"/>
      <c r="JF242" s="64"/>
      <c r="JG242" s="64"/>
      <c r="JH242" s="64"/>
      <c r="JI242" s="64"/>
      <c r="JJ242" s="64"/>
      <c r="JK242" s="64"/>
      <c r="JL242" s="64"/>
      <c r="JM242" s="64"/>
      <c r="JN242" s="64"/>
      <c r="JO242" s="64"/>
      <c r="JP242" s="64"/>
      <c r="JQ242" s="64"/>
      <c r="JR242" s="64"/>
      <c r="JS242" s="64"/>
      <c r="JT242" s="64"/>
      <c r="JU242" s="64"/>
      <c r="JV242" s="64"/>
      <c r="JW242" s="64"/>
      <c r="JX242" s="64"/>
      <c r="JY242" s="64"/>
      <c r="JZ242" s="64"/>
      <c r="KA242" s="64"/>
      <c r="KB242" s="64"/>
      <c r="KC242" s="64"/>
      <c r="KD242" s="64"/>
      <c r="KE242" s="64"/>
      <c r="KF242" s="64"/>
      <c r="KG242" s="64"/>
      <c r="KH242" s="64"/>
      <c r="KI242" s="64"/>
      <c r="KJ242" s="64"/>
      <c r="KK242" s="65">
        <v>5.41759143E8</v>
      </c>
      <c r="KL242" s="63" t="s">
        <v>9685</v>
      </c>
      <c r="KM242" s="163">
        <v>45359.0</v>
      </c>
      <c r="KN242" s="64"/>
      <c r="KO242" s="64"/>
      <c r="KP242" s="63" t="s">
        <v>4442</v>
      </c>
      <c r="KQ242" s="64"/>
      <c r="KR242" s="63" t="s">
        <v>9586</v>
      </c>
      <c r="KS242" s="64"/>
      <c r="KT242" s="65">
        <v>241.0</v>
      </c>
    </row>
    <row r="243" hidden="1">
      <c r="A243" s="163">
        <v>45361.0</v>
      </c>
      <c r="B243" s="163">
        <v>45361.0</v>
      </c>
      <c r="C243" s="63" t="s">
        <v>9686</v>
      </c>
      <c r="D243" s="63" t="s">
        <v>9687</v>
      </c>
      <c r="E243" s="63">
        <v>3.138773537E9</v>
      </c>
      <c r="F243" s="63" t="s">
        <v>4408</v>
      </c>
      <c r="G243" s="63" t="s">
        <v>6661</v>
      </c>
      <c r="H243" s="63" t="s">
        <v>5578</v>
      </c>
      <c r="I243" s="63" t="s">
        <v>9677</v>
      </c>
      <c r="J243" s="64"/>
      <c r="K243" s="64"/>
      <c r="L243" s="64"/>
      <c r="M243" s="64"/>
      <c r="N243" s="64"/>
      <c r="O243" s="63" t="s">
        <v>9688</v>
      </c>
      <c r="P243" s="65">
        <v>3.19409058E9</v>
      </c>
      <c r="Q243" s="63" t="s">
        <v>9689</v>
      </c>
      <c r="R243" s="63">
        <v>5.2743519E7</v>
      </c>
      <c r="S243" s="64"/>
      <c r="T243" s="64"/>
      <c r="U243" s="64"/>
      <c r="V243" s="64"/>
      <c r="W243" s="64"/>
      <c r="X243" s="64"/>
      <c r="Y243" s="65">
        <v>3.0</v>
      </c>
      <c r="Z243" s="65">
        <v>1.0</v>
      </c>
      <c r="AA243" s="63" t="s">
        <v>4509</v>
      </c>
      <c r="AB243" s="63" t="s">
        <v>35</v>
      </c>
      <c r="AC243" s="63" t="s">
        <v>35</v>
      </c>
      <c r="AD243" s="63" t="s">
        <v>132</v>
      </c>
      <c r="AE243" s="65">
        <v>2.0</v>
      </c>
      <c r="AF243" s="65">
        <v>1.0</v>
      </c>
      <c r="AG243" s="63" t="s">
        <v>2007</v>
      </c>
      <c r="AH243" s="63" t="s">
        <v>2007</v>
      </c>
      <c r="AI243" s="65">
        <v>2.0</v>
      </c>
      <c r="AJ243" s="63" t="s">
        <v>2007</v>
      </c>
      <c r="AK243" s="65">
        <v>1.0</v>
      </c>
      <c r="AL243" s="63" t="s">
        <v>2007</v>
      </c>
      <c r="AM243" s="65">
        <v>1.0</v>
      </c>
      <c r="AN243" s="63" t="s">
        <v>4510</v>
      </c>
      <c r="AO243" s="63" t="s">
        <v>4511</v>
      </c>
      <c r="AP243" s="63" t="s">
        <v>4559</v>
      </c>
      <c r="AQ243" s="63">
        <v>60000.0</v>
      </c>
      <c r="AR243" s="63" t="s">
        <v>4421</v>
      </c>
      <c r="AS243" s="63" t="s">
        <v>35</v>
      </c>
      <c r="AT243" s="63" t="s">
        <v>9690</v>
      </c>
      <c r="AU243" s="63" t="s">
        <v>132</v>
      </c>
      <c r="AV243" s="63" t="s">
        <v>4458</v>
      </c>
      <c r="AW243" s="63" t="s">
        <v>4423</v>
      </c>
      <c r="AX243" s="63" t="s">
        <v>132</v>
      </c>
      <c r="AY243" s="65">
        <v>0.0</v>
      </c>
      <c r="AZ243" s="65">
        <v>0.0</v>
      </c>
      <c r="BA243" s="65">
        <v>0.0</v>
      </c>
      <c r="BB243" s="65">
        <v>0.0</v>
      </c>
      <c r="BC243" s="65">
        <v>1.0</v>
      </c>
      <c r="BD243" s="65">
        <v>0.0</v>
      </c>
      <c r="BE243" s="65">
        <v>3.0</v>
      </c>
      <c r="BF243" s="166">
        <v>45689.0</v>
      </c>
      <c r="BG243" s="65">
        <v>72.0</v>
      </c>
      <c r="BH243" s="63" t="s">
        <v>4459</v>
      </c>
      <c r="BI243" s="63" t="s">
        <v>4461</v>
      </c>
      <c r="BJ243" s="63" t="s">
        <v>8700</v>
      </c>
      <c r="BK243" s="65">
        <v>0.0</v>
      </c>
      <c r="BL243" s="65">
        <v>1.0</v>
      </c>
      <c r="BM243" s="65">
        <v>1.0</v>
      </c>
      <c r="BN243" s="65">
        <v>0.0</v>
      </c>
      <c r="BO243" s="65">
        <v>1.0</v>
      </c>
      <c r="BP243" s="65">
        <v>0.0</v>
      </c>
      <c r="BQ243" s="65">
        <v>0.0</v>
      </c>
      <c r="BR243" s="65">
        <v>0.0</v>
      </c>
      <c r="BS243" s="65">
        <v>0.0</v>
      </c>
      <c r="BT243" s="63" t="s">
        <v>4461</v>
      </c>
      <c r="BU243" s="63" t="s">
        <v>9691</v>
      </c>
      <c r="BV243" s="65">
        <v>1.0</v>
      </c>
      <c r="BW243" s="65">
        <v>1.0</v>
      </c>
      <c r="BX243" s="65">
        <v>1.0</v>
      </c>
      <c r="BY243" s="64"/>
      <c r="BZ243" s="63" t="s">
        <v>4461</v>
      </c>
      <c r="CA243" s="63" t="s">
        <v>4689</v>
      </c>
      <c r="CB243" s="65">
        <v>0.0</v>
      </c>
      <c r="CC243" s="65">
        <v>0.0</v>
      </c>
      <c r="CD243" s="65">
        <v>1.0</v>
      </c>
      <c r="CE243" s="65">
        <v>0.0</v>
      </c>
      <c r="CF243" s="65">
        <v>0.0</v>
      </c>
      <c r="CG243" s="65">
        <v>0.0</v>
      </c>
      <c r="CH243" s="65">
        <v>0.0</v>
      </c>
      <c r="CI243" s="65">
        <v>0.0</v>
      </c>
      <c r="CJ243" s="64"/>
      <c r="CK243" s="63" t="s">
        <v>216</v>
      </c>
      <c r="CL243" s="65">
        <v>0.0</v>
      </c>
      <c r="CM243" s="65">
        <v>0.0</v>
      </c>
      <c r="CN243" s="65">
        <v>0.0</v>
      </c>
      <c r="CO243" s="65">
        <v>0.0</v>
      </c>
      <c r="CP243" s="65">
        <v>0.0</v>
      </c>
      <c r="CQ243" s="65">
        <v>1.0</v>
      </c>
      <c r="CR243" s="65">
        <v>0.0</v>
      </c>
      <c r="CS243" s="65">
        <v>0.0</v>
      </c>
      <c r="CT243" s="64"/>
      <c r="CU243" s="63" t="s">
        <v>4427</v>
      </c>
      <c r="CV243" s="64"/>
      <c r="CW243" s="64"/>
      <c r="CX243" s="63" t="s">
        <v>4514</v>
      </c>
      <c r="CY243" s="65">
        <v>0.0</v>
      </c>
      <c r="CZ243" s="65">
        <v>0.0</v>
      </c>
      <c r="DA243" s="65">
        <v>0.0</v>
      </c>
      <c r="DB243" s="65">
        <v>0.0</v>
      </c>
      <c r="DC243" s="65">
        <v>0.0</v>
      </c>
      <c r="DD243" s="65">
        <v>0.0</v>
      </c>
      <c r="DE243" s="65">
        <v>0.0</v>
      </c>
      <c r="DF243" s="65">
        <v>0.0</v>
      </c>
      <c r="DG243" s="65">
        <v>0.0</v>
      </c>
      <c r="DH243" s="65">
        <v>0.0</v>
      </c>
      <c r="DI243" s="65">
        <v>0.0</v>
      </c>
      <c r="DJ243" s="65">
        <v>1.0</v>
      </c>
      <c r="DK243" s="65">
        <v>0.0</v>
      </c>
      <c r="DL243" s="65">
        <v>0.0</v>
      </c>
      <c r="DM243" s="64"/>
      <c r="DN243" s="63" t="s">
        <v>5044</v>
      </c>
      <c r="DO243" s="63" t="s">
        <v>4430</v>
      </c>
      <c r="DP243" s="63" t="s">
        <v>4430</v>
      </c>
      <c r="DQ243" s="65">
        <v>0.0</v>
      </c>
      <c r="DR243" s="65">
        <v>0.0</v>
      </c>
      <c r="DS243" s="65">
        <v>0.0</v>
      </c>
      <c r="DT243" s="65">
        <v>0.0</v>
      </c>
      <c r="DU243" s="65">
        <v>0.0</v>
      </c>
      <c r="DV243" s="65">
        <v>1.0</v>
      </c>
      <c r="DW243" s="65">
        <v>0.0</v>
      </c>
      <c r="DX243" s="65">
        <v>0.0</v>
      </c>
      <c r="DY243" s="65">
        <v>0.0</v>
      </c>
      <c r="DZ243" s="65">
        <v>0.0</v>
      </c>
      <c r="EA243" s="63" t="s">
        <v>4430</v>
      </c>
      <c r="EB243" s="65">
        <v>0.0</v>
      </c>
      <c r="EC243" s="65">
        <v>0.0</v>
      </c>
      <c r="ED243" s="65">
        <v>0.0</v>
      </c>
      <c r="EE243" s="65">
        <v>0.0</v>
      </c>
      <c r="EF243" s="65">
        <v>0.0</v>
      </c>
      <c r="EG243" s="65">
        <v>1.0</v>
      </c>
      <c r="EH243" s="65">
        <v>0.0</v>
      </c>
      <c r="EI243" s="65">
        <v>0.0</v>
      </c>
      <c r="EJ243" s="65">
        <v>0.0</v>
      </c>
      <c r="EK243" s="65">
        <v>0.0</v>
      </c>
      <c r="EL243" s="63" t="s">
        <v>4431</v>
      </c>
      <c r="EM243" s="63" t="s">
        <v>4432</v>
      </c>
      <c r="EN243" s="63" t="s">
        <v>4494</v>
      </c>
      <c r="EO243" s="65">
        <v>0.0</v>
      </c>
      <c r="EP243" s="65">
        <v>0.0</v>
      </c>
      <c r="EQ243" s="65">
        <v>0.0</v>
      </c>
      <c r="ER243" s="65">
        <v>0.0</v>
      </c>
      <c r="ES243" s="65">
        <v>0.0</v>
      </c>
      <c r="ET243" s="65">
        <v>0.0</v>
      </c>
      <c r="EU243" s="65">
        <v>0.0</v>
      </c>
      <c r="EV243" s="65">
        <v>1.0</v>
      </c>
      <c r="EW243" s="65">
        <v>0.0</v>
      </c>
      <c r="EX243" s="65">
        <v>0.0</v>
      </c>
      <c r="EY243" s="65">
        <v>0.0</v>
      </c>
      <c r="EZ243" s="65">
        <v>0.0</v>
      </c>
      <c r="FA243" s="65">
        <v>0.0</v>
      </c>
      <c r="FB243" s="65">
        <v>0.0</v>
      </c>
      <c r="FC243" s="63" t="s">
        <v>9692</v>
      </c>
      <c r="FD243" s="63" t="s">
        <v>4425</v>
      </c>
      <c r="FE243" s="65">
        <v>0.0</v>
      </c>
      <c r="FF243" s="65">
        <v>0.0</v>
      </c>
      <c r="FG243" s="65">
        <v>0.0</v>
      </c>
      <c r="FH243" s="65">
        <v>0.0</v>
      </c>
      <c r="FI243" s="65">
        <v>0.0</v>
      </c>
      <c r="FJ243" s="65">
        <v>1.0</v>
      </c>
      <c r="FK243" s="64"/>
      <c r="FL243" s="64"/>
      <c r="FM243" s="63" t="s">
        <v>35</v>
      </c>
      <c r="FN243" s="63" t="s">
        <v>4495</v>
      </c>
      <c r="FO243" s="65">
        <v>1.0</v>
      </c>
      <c r="FP243" s="65">
        <v>0.0</v>
      </c>
      <c r="FQ243" s="65">
        <v>0.0</v>
      </c>
      <c r="FR243" s="65">
        <v>0.0</v>
      </c>
      <c r="FS243" s="65">
        <v>0.0</v>
      </c>
      <c r="FT243" s="65">
        <v>0.0</v>
      </c>
      <c r="FU243" s="65">
        <v>0.0</v>
      </c>
      <c r="FV243" s="65">
        <v>0.0</v>
      </c>
      <c r="FW243" s="63" t="s">
        <v>35</v>
      </c>
      <c r="FX243" s="63" t="s">
        <v>132</v>
      </c>
      <c r="FY243" s="65">
        <v>0.0</v>
      </c>
      <c r="FZ243" s="65">
        <v>1.0</v>
      </c>
      <c r="GA243" s="65">
        <v>0.0</v>
      </c>
      <c r="GB243" s="63" t="s">
        <v>2007</v>
      </c>
      <c r="GC243" s="65">
        <v>0.0</v>
      </c>
      <c r="GD243" s="65">
        <v>0.0</v>
      </c>
      <c r="GE243" s="65">
        <v>0.0</v>
      </c>
      <c r="GF243" s="65">
        <v>0.0</v>
      </c>
      <c r="GG243" s="65">
        <v>0.0</v>
      </c>
      <c r="GH243" s="65">
        <v>0.0</v>
      </c>
      <c r="GI243" s="65">
        <v>0.0</v>
      </c>
      <c r="GJ243" s="65">
        <v>0.0</v>
      </c>
      <c r="GK243" s="65">
        <v>0.0</v>
      </c>
      <c r="GL243" s="65">
        <v>0.0</v>
      </c>
      <c r="GM243" s="65">
        <v>1.0</v>
      </c>
      <c r="GN243" s="65">
        <v>0.0</v>
      </c>
      <c r="GO243" s="63" t="s">
        <v>564</v>
      </c>
      <c r="GP243" s="65">
        <v>0.0</v>
      </c>
      <c r="GQ243" s="65">
        <v>0.0</v>
      </c>
      <c r="GR243" s="65">
        <v>0.0</v>
      </c>
      <c r="GS243" s="65">
        <v>0.0</v>
      </c>
      <c r="GT243" s="65">
        <v>1.0</v>
      </c>
      <c r="GU243" s="65">
        <v>0.0</v>
      </c>
      <c r="GV243" s="65">
        <v>0.0</v>
      </c>
      <c r="GW243" s="65">
        <v>0.0</v>
      </c>
      <c r="GX243" s="65">
        <v>0.0</v>
      </c>
      <c r="GY243" s="63" t="s">
        <v>4474</v>
      </c>
      <c r="GZ243" s="63" t="s">
        <v>564</v>
      </c>
      <c r="HA243" s="65">
        <v>0.0</v>
      </c>
      <c r="HB243" s="65">
        <v>0.0</v>
      </c>
      <c r="HC243" s="65">
        <v>0.0</v>
      </c>
      <c r="HD243" s="65">
        <v>0.0</v>
      </c>
      <c r="HE243" s="65">
        <v>1.0</v>
      </c>
      <c r="HF243" s="65">
        <v>0.0</v>
      </c>
      <c r="HG243" s="65">
        <v>0.0</v>
      </c>
      <c r="HH243" s="65">
        <v>0.0</v>
      </c>
      <c r="HI243" s="63" t="s">
        <v>4519</v>
      </c>
      <c r="HJ243" s="65">
        <v>1.0</v>
      </c>
      <c r="HK243" s="65">
        <v>0.0</v>
      </c>
      <c r="HL243" s="65">
        <v>0.0</v>
      </c>
      <c r="HM243" s="65">
        <v>0.0</v>
      </c>
      <c r="HN243" s="65">
        <v>0.0</v>
      </c>
      <c r="HO243" s="63" t="s">
        <v>132</v>
      </c>
      <c r="HP243" s="65">
        <v>60000.0</v>
      </c>
      <c r="HQ243" s="63" t="s">
        <v>9693</v>
      </c>
      <c r="HR243" s="65">
        <v>2.0</v>
      </c>
      <c r="HS243" s="63" t="s">
        <v>9694</v>
      </c>
      <c r="HT243" s="64"/>
      <c r="HU243" s="64"/>
      <c r="HV243" s="64"/>
      <c r="HW243" s="64"/>
      <c r="HX243" s="64"/>
      <c r="HY243" s="64"/>
      <c r="HZ243" s="64"/>
      <c r="IA243" s="64"/>
      <c r="IB243" s="64"/>
      <c r="IC243" s="64"/>
      <c r="ID243" s="64"/>
      <c r="IE243" s="64"/>
      <c r="IF243" s="64"/>
      <c r="IG243" s="64"/>
      <c r="IH243" s="64"/>
      <c r="II243" s="64"/>
      <c r="IJ243" s="64"/>
      <c r="IK243" s="64"/>
      <c r="IL243" s="64"/>
      <c r="IM243" s="64"/>
      <c r="IN243" s="64"/>
      <c r="IO243" s="64"/>
      <c r="IP243" s="64"/>
      <c r="IQ243" s="64"/>
      <c r="IR243" s="64"/>
      <c r="IS243" s="64"/>
      <c r="IT243" s="64"/>
      <c r="IU243" s="64"/>
      <c r="IV243" s="64"/>
      <c r="IW243" s="64"/>
      <c r="IX243" s="64"/>
      <c r="IY243" s="64"/>
      <c r="IZ243" s="64"/>
      <c r="JA243" s="64"/>
      <c r="JB243" s="64"/>
      <c r="JC243" s="64"/>
      <c r="JD243" s="64"/>
      <c r="JE243" s="64"/>
      <c r="JF243" s="64"/>
      <c r="JG243" s="64"/>
      <c r="JH243" s="64"/>
      <c r="JI243" s="64"/>
      <c r="JJ243" s="64"/>
      <c r="JK243" s="64"/>
      <c r="JL243" s="64"/>
      <c r="JM243" s="64"/>
      <c r="JN243" s="64"/>
      <c r="JO243" s="64"/>
      <c r="JP243" s="64"/>
      <c r="JQ243" s="64"/>
      <c r="JR243" s="64"/>
      <c r="JS243" s="64"/>
      <c r="JT243" s="64"/>
      <c r="JU243" s="64"/>
      <c r="JV243" s="64"/>
      <c r="JW243" s="64"/>
      <c r="JX243" s="64"/>
      <c r="JY243" s="64"/>
      <c r="JZ243" s="64"/>
      <c r="KA243" s="64"/>
      <c r="KB243" s="64"/>
      <c r="KC243" s="64"/>
      <c r="KD243" s="64"/>
      <c r="KE243" s="64"/>
      <c r="KF243" s="64"/>
      <c r="KG243" s="64"/>
      <c r="KH243" s="64"/>
      <c r="KI243" s="64"/>
      <c r="KJ243" s="64"/>
      <c r="KK243" s="65">
        <v>5.42353273E8</v>
      </c>
      <c r="KL243" s="63" t="s">
        <v>9695</v>
      </c>
      <c r="KM243" s="163">
        <v>45361.0</v>
      </c>
      <c r="KN243" s="64"/>
      <c r="KO243" s="64"/>
      <c r="KP243" s="63" t="s">
        <v>4442</v>
      </c>
      <c r="KQ243" s="64"/>
      <c r="KR243" s="63" t="s">
        <v>9696</v>
      </c>
      <c r="KS243" s="64"/>
      <c r="KT243" s="65">
        <v>242.0</v>
      </c>
    </row>
    <row r="244" hidden="1">
      <c r="A244" s="163">
        <v>45361.0</v>
      </c>
      <c r="B244" s="163">
        <v>45361.0</v>
      </c>
      <c r="C244" s="63" t="s">
        <v>9697</v>
      </c>
      <c r="D244" s="63" t="s">
        <v>9652</v>
      </c>
      <c r="E244" s="63">
        <v>3.203398319E9</v>
      </c>
      <c r="F244" s="63" t="s">
        <v>4408</v>
      </c>
      <c r="G244" s="63" t="s">
        <v>6661</v>
      </c>
      <c r="H244" s="63" t="s">
        <v>5578</v>
      </c>
      <c r="I244" s="63" t="s">
        <v>9698</v>
      </c>
      <c r="J244" s="63" t="s">
        <v>9699</v>
      </c>
      <c r="K244" s="65">
        <v>4.485389</v>
      </c>
      <c r="L244" s="65">
        <v>-74.097581</v>
      </c>
      <c r="M244" s="65">
        <v>2954.899902</v>
      </c>
      <c r="N244" s="65">
        <v>20.90600014</v>
      </c>
      <c r="O244" s="63" t="s">
        <v>9700</v>
      </c>
      <c r="P244" s="65">
        <v>3.138059252E9</v>
      </c>
      <c r="Q244" s="63" t="s">
        <v>9701</v>
      </c>
      <c r="R244" s="63">
        <v>5.227403E7</v>
      </c>
      <c r="S244" s="64"/>
      <c r="T244" s="64"/>
      <c r="U244" s="64"/>
      <c r="V244" s="64"/>
      <c r="W244" s="64"/>
      <c r="X244" s="64"/>
      <c r="Y244" s="65">
        <v>5.0</v>
      </c>
      <c r="Z244" s="65">
        <v>1.0</v>
      </c>
      <c r="AA244" s="63" t="s">
        <v>4484</v>
      </c>
      <c r="AB244" s="63" t="s">
        <v>35</v>
      </c>
      <c r="AC244" s="63" t="s">
        <v>132</v>
      </c>
      <c r="AD244" s="63" t="s">
        <v>4437</v>
      </c>
      <c r="AE244" s="65">
        <v>2.0</v>
      </c>
      <c r="AF244" s="65">
        <v>3.0</v>
      </c>
      <c r="AG244" s="65">
        <v>2.0</v>
      </c>
      <c r="AH244" s="63" t="s">
        <v>2007</v>
      </c>
      <c r="AI244" s="63" t="s">
        <v>2007</v>
      </c>
      <c r="AJ244" s="65">
        <v>2.0</v>
      </c>
      <c r="AK244" s="65">
        <v>1.0</v>
      </c>
      <c r="AL244" s="63" t="s">
        <v>2007</v>
      </c>
      <c r="AM244" s="65">
        <v>2.0</v>
      </c>
      <c r="AN244" s="63" t="s">
        <v>4485</v>
      </c>
      <c r="AO244" s="63" t="s">
        <v>4456</v>
      </c>
      <c r="AP244" s="63" t="s">
        <v>4582</v>
      </c>
      <c r="AQ244" s="63">
        <v>320000.0</v>
      </c>
      <c r="AR244" s="63" t="s">
        <v>4583</v>
      </c>
      <c r="AS244" s="63" t="s">
        <v>35</v>
      </c>
      <c r="AT244" s="63" t="s">
        <v>9702</v>
      </c>
      <c r="AU244" s="63" t="s">
        <v>6555</v>
      </c>
      <c r="AV244" s="63" t="s">
        <v>4096</v>
      </c>
      <c r="AW244" s="63" t="s">
        <v>4437</v>
      </c>
      <c r="AX244" s="63" t="s">
        <v>132</v>
      </c>
      <c r="AY244" s="65">
        <v>0.0</v>
      </c>
      <c r="AZ244" s="65">
        <v>0.0</v>
      </c>
      <c r="BA244" s="65">
        <v>0.0</v>
      </c>
      <c r="BB244" s="65">
        <v>0.0</v>
      </c>
      <c r="BC244" s="65">
        <v>1.0</v>
      </c>
      <c r="BD244" s="65">
        <v>0.0</v>
      </c>
      <c r="BE244" s="65">
        <v>3.0</v>
      </c>
      <c r="BF244" s="166">
        <v>45689.0</v>
      </c>
      <c r="BG244" s="65">
        <v>72.0</v>
      </c>
      <c r="BH244" s="63" t="s">
        <v>4096</v>
      </c>
      <c r="BI244" s="63" t="s">
        <v>4461</v>
      </c>
      <c r="BJ244" s="63" t="s">
        <v>9703</v>
      </c>
      <c r="BK244" s="65">
        <v>0.0</v>
      </c>
      <c r="BL244" s="65">
        <v>1.0</v>
      </c>
      <c r="BM244" s="65">
        <v>0.0</v>
      </c>
      <c r="BN244" s="65">
        <v>0.0</v>
      </c>
      <c r="BO244" s="65">
        <v>1.0</v>
      </c>
      <c r="BP244" s="65">
        <v>0.0</v>
      </c>
      <c r="BQ244" s="65">
        <v>0.0</v>
      </c>
      <c r="BR244" s="65">
        <v>0.0</v>
      </c>
      <c r="BS244" s="65">
        <v>0.0</v>
      </c>
      <c r="BT244" s="63" t="s">
        <v>4461</v>
      </c>
      <c r="BU244" s="63" t="s">
        <v>4462</v>
      </c>
      <c r="BV244" s="65">
        <v>1.0</v>
      </c>
      <c r="BW244" s="65">
        <v>0.0</v>
      </c>
      <c r="BX244" s="65">
        <v>0.0</v>
      </c>
      <c r="BY244" s="63" t="s">
        <v>4431</v>
      </c>
      <c r="BZ244" s="63" t="s">
        <v>4461</v>
      </c>
      <c r="CA244" s="63" t="s">
        <v>4771</v>
      </c>
      <c r="CB244" s="65">
        <v>1.0</v>
      </c>
      <c r="CC244" s="65">
        <v>0.0</v>
      </c>
      <c r="CD244" s="65">
        <v>1.0</v>
      </c>
      <c r="CE244" s="65">
        <v>0.0</v>
      </c>
      <c r="CF244" s="65">
        <v>0.0</v>
      </c>
      <c r="CG244" s="65">
        <v>0.0</v>
      </c>
      <c r="CH244" s="65">
        <v>0.0</v>
      </c>
      <c r="CI244" s="65">
        <v>0.0</v>
      </c>
      <c r="CJ244" s="64"/>
      <c r="CK244" s="63" t="s">
        <v>6114</v>
      </c>
      <c r="CL244" s="65">
        <v>1.0</v>
      </c>
      <c r="CM244" s="65">
        <v>0.0</v>
      </c>
      <c r="CN244" s="65">
        <v>0.0</v>
      </c>
      <c r="CO244" s="65">
        <v>0.0</v>
      </c>
      <c r="CP244" s="65">
        <v>1.0</v>
      </c>
      <c r="CQ244" s="65">
        <v>0.0</v>
      </c>
      <c r="CR244" s="65">
        <v>0.0</v>
      </c>
      <c r="CS244" s="65">
        <v>0.0</v>
      </c>
      <c r="CT244" s="63" t="s">
        <v>9704</v>
      </c>
      <c r="CU244" s="63" t="s">
        <v>4513</v>
      </c>
      <c r="CV244" s="63" t="s">
        <v>4467</v>
      </c>
      <c r="CW244" s="64"/>
      <c r="CX244" s="63" t="s">
        <v>4437</v>
      </c>
      <c r="CY244" s="65">
        <v>0.0</v>
      </c>
      <c r="CZ244" s="65">
        <v>0.0</v>
      </c>
      <c r="DA244" s="65">
        <v>0.0</v>
      </c>
      <c r="DB244" s="65">
        <v>0.0</v>
      </c>
      <c r="DC244" s="65">
        <v>0.0</v>
      </c>
      <c r="DD244" s="65">
        <v>0.0</v>
      </c>
      <c r="DE244" s="65">
        <v>0.0</v>
      </c>
      <c r="DF244" s="65">
        <v>0.0</v>
      </c>
      <c r="DG244" s="65">
        <v>0.0</v>
      </c>
      <c r="DH244" s="65">
        <v>0.0</v>
      </c>
      <c r="DI244" s="65">
        <v>0.0</v>
      </c>
      <c r="DJ244" s="65">
        <v>0.0</v>
      </c>
      <c r="DK244" s="65">
        <v>0.0</v>
      </c>
      <c r="DL244" s="65">
        <v>1.0</v>
      </c>
      <c r="DM244" s="64"/>
      <c r="DN244" s="64"/>
      <c r="DO244" s="63" t="s">
        <v>4430</v>
      </c>
      <c r="DP244" s="63" t="s">
        <v>4430</v>
      </c>
      <c r="DQ244" s="65">
        <v>0.0</v>
      </c>
      <c r="DR244" s="65">
        <v>0.0</v>
      </c>
      <c r="DS244" s="65">
        <v>0.0</v>
      </c>
      <c r="DT244" s="65">
        <v>0.0</v>
      </c>
      <c r="DU244" s="65">
        <v>0.0</v>
      </c>
      <c r="DV244" s="65">
        <v>1.0</v>
      </c>
      <c r="DW244" s="65">
        <v>0.0</v>
      </c>
      <c r="DX244" s="65">
        <v>0.0</v>
      </c>
      <c r="DY244" s="65">
        <v>0.0</v>
      </c>
      <c r="DZ244" s="65">
        <v>0.0</v>
      </c>
      <c r="EA244" s="63" t="s">
        <v>4430</v>
      </c>
      <c r="EB244" s="65">
        <v>0.0</v>
      </c>
      <c r="EC244" s="65">
        <v>0.0</v>
      </c>
      <c r="ED244" s="65">
        <v>0.0</v>
      </c>
      <c r="EE244" s="65">
        <v>0.0</v>
      </c>
      <c r="EF244" s="65">
        <v>0.0</v>
      </c>
      <c r="EG244" s="65">
        <v>1.0</v>
      </c>
      <c r="EH244" s="65">
        <v>0.0</v>
      </c>
      <c r="EI244" s="65">
        <v>0.0</v>
      </c>
      <c r="EJ244" s="65">
        <v>0.0</v>
      </c>
      <c r="EK244" s="65">
        <v>0.0</v>
      </c>
      <c r="EL244" s="63" t="s">
        <v>4437</v>
      </c>
      <c r="EM244" s="63" t="s">
        <v>4432</v>
      </c>
      <c r="EN244" s="63" t="s">
        <v>4494</v>
      </c>
      <c r="EO244" s="65">
        <v>0.0</v>
      </c>
      <c r="EP244" s="65">
        <v>0.0</v>
      </c>
      <c r="EQ244" s="65">
        <v>0.0</v>
      </c>
      <c r="ER244" s="65">
        <v>0.0</v>
      </c>
      <c r="ES244" s="65">
        <v>0.0</v>
      </c>
      <c r="ET244" s="65">
        <v>0.0</v>
      </c>
      <c r="EU244" s="65">
        <v>0.0</v>
      </c>
      <c r="EV244" s="65">
        <v>1.0</v>
      </c>
      <c r="EW244" s="65">
        <v>0.0</v>
      </c>
      <c r="EX244" s="65">
        <v>0.0</v>
      </c>
      <c r="EY244" s="65">
        <v>0.0</v>
      </c>
      <c r="EZ244" s="65">
        <v>0.0</v>
      </c>
      <c r="FA244" s="65">
        <v>0.0</v>
      </c>
      <c r="FB244" s="65">
        <v>0.0</v>
      </c>
      <c r="FC244" s="64"/>
      <c r="FD244" s="63" t="s">
        <v>4461</v>
      </c>
      <c r="FE244" s="65">
        <v>0.0</v>
      </c>
      <c r="FF244" s="65">
        <v>0.0</v>
      </c>
      <c r="FG244" s="65">
        <v>0.0</v>
      </c>
      <c r="FH244" s="65">
        <v>0.0</v>
      </c>
      <c r="FI244" s="65">
        <v>1.0</v>
      </c>
      <c r="FJ244" s="65">
        <v>0.0</v>
      </c>
      <c r="FK244" s="64"/>
      <c r="FL244" s="64"/>
      <c r="FM244" s="63" t="s">
        <v>132</v>
      </c>
      <c r="FN244" s="63" t="s">
        <v>4436</v>
      </c>
      <c r="FO244" s="65">
        <v>0.0</v>
      </c>
      <c r="FP244" s="65">
        <v>0.0</v>
      </c>
      <c r="FQ244" s="65">
        <v>0.0</v>
      </c>
      <c r="FR244" s="65">
        <v>0.0</v>
      </c>
      <c r="FS244" s="65">
        <v>1.0</v>
      </c>
      <c r="FT244" s="65">
        <v>0.0</v>
      </c>
      <c r="FU244" s="65">
        <v>0.0</v>
      </c>
      <c r="FV244" s="65">
        <v>0.0</v>
      </c>
      <c r="FW244" s="63" t="s">
        <v>132</v>
      </c>
      <c r="FX244" s="63" t="s">
        <v>132</v>
      </c>
      <c r="FY244" s="65">
        <v>0.0</v>
      </c>
      <c r="FZ244" s="65">
        <v>1.0</v>
      </c>
      <c r="GA244" s="65">
        <v>0.0</v>
      </c>
      <c r="GB244" s="63" t="s">
        <v>4437</v>
      </c>
      <c r="GC244" s="65">
        <v>0.0</v>
      </c>
      <c r="GD244" s="65">
        <v>0.0</v>
      </c>
      <c r="GE244" s="65">
        <v>0.0</v>
      </c>
      <c r="GF244" s="65">
        <v>0.0</v>
      </c>
      <c r="GG244" s="65">
        <v>0.0</v>
      </c>
      <c r="GH244" s="65">
        <v>0.0</v>
      </c>
      <c r="GI244" s="65">
        <v>0.0</v>
      </c>
      <c r="GJ244" s="65">
        <v>0.0</v>
      </c>
      <c r="GK244" s="65">
        <v>0.0</v>
      </c>
      <c r="GL244" s="65">
        <v>0.0</v>
      </c>
      <c r="GM244" s="65">
        <v>0.0</v>
      </c>
      <c r="GN244" s="65">
        <v>1.0</v>
      </c>
      <c r="GO244" s="63" t="s">
        <v>564</v>
      </c>
      <c r="GP244" s="65">
        <v>0.0</v>
      </c>
      <c r="GQ244" s="65">
        <v>0.0</v>
      </c>
      <c r="GR244" s="65">
        <v>0.0</v>
      </c>
      <c r="GS244" s="65">
        <v>0.0</v>
      </c>
      <c r="GT244" s="65">
        <v>1.0</v>
      </c>
      <c r="GU244" s="65">
        <v>0.0</v>
      </c>
      <c r="GV244" s="65">
        <v>0.0</v>
      </c>
      <c r="GW244" s="65">
        <v>0.0</v>
      </c>
      <c r="GX244" s="65">
        <v>0.0</v>
      </c>
      <c r="GY244" s="63" t="s">
        <v>4474</v>
      </c>
      <c r="GZ244" s="63" t="s">
        <v>564</v>
      </c>
      <c r="HA244" s="65">
        <v>0.0</v>
      </c>
      <c r="HB244" s="65">
        <v>0.0</v>
      </c>
      <c r="HC244" s="65">
        <v>0.0</v>
      </c>
      <c r="HD244" s="65">
        <v>0.0</v>
      </c>
      <c r="HE244" s="65">
        <v>1.0</v>
      </c>
      <c r="HF244" s="65">
        <v>0.0</v>
      </c>
      <c r="HG244" s="65">
        <v>0.0</v>
      </c>
      <c r="HH244" s="65">
        <v>0.0</v>
      </c>
      <c r="HI244" s="63" t="s">
        <v>4438</v>
      </c>
      <c r="HJ244" s="65">
        <v>0.0</v>
      </c>
      <c r="HK244" s="65">
        <v>0.0</v>
      </c>
      <c r="HL244" s="65">
        <v>0.0</v>
      </c>
      <c r="HM244" s="65">
        <v>0.0</v>
      </c>
      <c r="HN244" s="65">
        <v>1.0</v>
      </c>
      <c r="HO244" s="63" t="s">
        <v>4592</v>
      </c>
      <c r="HP244" s="64"/>
      <c r="HQ244" s="63" t="s">
        <v>9705</v>
      </c>
      <c r="HR244" s="65">
        <v>2.0</v>
      </c>
      <c r="HS244" s="63" t="s">
        <v>9706</v>
      </c>
      <c r="HT244" s="64"/>
      <c r="HU244" s="64"/>
      <c r="HV244" s="64"/>
      <c r="HW244" s="64"/>
      <c r="HX244" s="64"/>
      <c r="HY244" s="64"/>
      <c r="HZ244" s="64"/>
      <c r="IA244" s="64"/>
      <c r="IB244" s="64"/>
      <c r="IC244" s="64"/>
      <c r="ID244" s="64"/>
      <c r="IE244" s="64"/>
      <c r="IF244" s="64"/>
      <c r="IG244" s="64"/>
      <c r="IH244" s="64"/>
      <c r="II244" s="64"/>
      <c r="IJ244" s="64"/>
      <c r="IK244" s="64"/>
      <c r="IL244" s="64"/>
      <c r="IM244" s="64"/>
      <c r="IN244" s="64"/>
      <c r="IO244" s="64"/>
      <c r="IP244" s="64"/>
      <c r="IQ244" s="64"/>
      <c r="IR244" s="64"/>
      <c r="IS244" s="64"/>
      <c r="IT244" s="64"/>
      <c r="IU244" s="64"/>
      <c r="IV244" s="64"/>
      <c r="IW244" s="64"/>
      <c r="IX244" s="64"/>
      <c r="IY244" s="64"/>
      <c r="IZ244" s="64"/>
      <c r="JA244" s="64"/>
      <c r="JB244" s="64"/>
      <c r="JC244" s="64"/>
      <c r="JD244" s="64"/>
      <c r="JE244" s="64"/>
      <c r="JF244" s="64"/>
      <c r="JG244" s="64"/>
      <c r="JH244" s="64"/>
      <c r="JI244" s="64"/>
      <c r="JJ244" s="64"/>
      <c r="JK244" s="64"/>
      <c r="JL244" s="64"/>
      <c r="JM244" s="64"/>
      <c r="JN244" s="64"/>
      <c r="JO244" s="64"/>
      <c r="JP244" s="64"/>
      <c r="JQ244" s="64"/>
      <c r="JR244" s="64"/>
      <c r="JS244" s="64"/>
      <c r="JT244" s="64"/>
      <c r="JU244" s="64"/>
      <c r="JV244" s="64"/>
      <c r="JW244" s="64"/>
      <c r="JX244" s="64"/>
      <c r="JY244" s="64"/>
      <c r="JZ244" s="64"/>
      <c r="KA244" s="64"/>
      <c r="KB244" s="64"/>
      <c r="KC244" s="64"/>
      <c r="KD244" s="64"/>
      <c r="KE244" s="64"/>
      <c r="KF244" s="64"/>
      <c r="KG244" s="64"/>
      <c r="KH244" s="64"/>
      <c r="KI244" s="64"/>
      <c r="KJ244" s="64"/>
      <c r="KK244" s="65">
        <v>5.42353855E8</v>
      </c>
      <c r="KL244" s="63" t="s">
        <v>9707</v>
      </c>
      <c r="KM244" s="163">
        <v>45361.0</v>
      </c>
      <c r="KN244" s="64"/>
      <c r="KO244" s="64"/>
      <c r="KP244" s="63" t="s">
        <v>4442</v>
      </c>
      <c r="KQ244" s="64"/>
      <c r="KR244" s="63" t="s">
        <v>9696</v>
      </c>
      <c r="KS244" s="64"/>
      <c r="KT244" s="65">
        <v>243.0</v>
      </c>
    </row>
    <row r="245" hidden="1">
      <c r="A245" s="163">
        <v>45361.0</v>
      </c>
      <c r="B245" s="163">
        <v>45361.0</v>
      </c>
      <c r="C245" s="63" t="s">
        <v>9708</v>
      </c>
      <c r="D245" s="63" t="s">
        <v>9709</v>
      </c>
      <c r="E245" s="63">
        <v>3.142869185E9</v>
      </c>
      <c r="F245" s="63" t="s">
        <v>4408</v>
      </c>
      <c r="G245" s="63" t="s">
        <v>6661</v>
      </c>
      <c r="H245" s="63" t="s">
        <v>5578</v>
      </c>
      <c r="I245" s="63" t="s">
        <v>9677</v>
      </c>
      <c r="J245" s="63" t="s">
        <v>9710</v>
      </c>
      <c r="K245" s="65">
        <v>4.485421</v>
      </c>
      <c r="L245" s="65">
        <v>-74.097532</v>
      </c>
      <c r="M245" s="65">
        <v>2956.099854</v>
      </c>
      <c r="N245" s="65">
        <v>20.49799919</v>
      </c>
      <c r="O245" s="63" t="s">
        <v>2755</v>
      </c>
      <c r="P245" s="65">
        <v>3.203189587E9</v>
      </c>
      <c r="Q245" s="63" t="s">
        <v>9711</v>
      </c>
      <c r="R245" s="63">
        <v>5.3082591E7</v>
      </c>
      <c r="S245" s="64"/>
      <c r="T245" s="64"/>
      <c r="U245" s="64"/>
      <c r="V245" s="64"/>
      <c r="W245" s="64"/>
      <c r="X245" s="64"/>
      <c r="Y245" s="65">
        <v>2.0</v>
      </c>
      <c r="Z245" s="65">
        <v>1.0</v>
      </c>
      <c r="AA245" s="63" t="s">
        <v>4484</v>
      </c>
      <c r="AB245" s="63" t="s">
        <v>35</v>
      </c>
      <c r="AC245" s="63" t="s">
        <v>35</v>
      </c>
      <c r="AD245" s="63" t="s">
        <v>35</v>
      </c>
      <c r="AE245" s="63" t="s">
        <v>216</v>
      </c>
      <c r="AF245" s="65">
        <v>2.0</v>
      </c>
      <c r="AG245" s="64">
        <f t="shared" ref="AG245:AH245" si="2">+ 7</f>
        <v>7</v>
      </c>
      <c r="AH245" s="64">
        <f t="shared" si="2"/>
        <v>7</v>
      </c>
      <c r="AI245" s="63" t="s">
        <v>2007</v>
      </c>
      <c r="AJ245" s="63" t="s">
        <v>2007</v>
      </c>
      <c r="AK245" s="64">
        <f>+ 7</f>
        <v>7</v>
      </c>
      <c r="AL245" s="63" t="s">
        <v>2007</v>
      </c>
      <c r="AM245" s="63" t="s">
        <v>2007</v>
      </c>
      <c r="AN245" s="63" t="s">
        <v>4421</v>
      </c>
      <c r="AO245" s="63" t="s">
        <v>4581</v>
      </c>
      <c r="AP245" s="63" t="s">
        <v>4420</v>
      </c>
      <c r="AQ245" s="165">
        <v>200000.0</v>
      </c>
      <c r="AR245" s="63" t="s">
        <v>4421</v>
      </c>
      <c r="AS245" s="63" t="s">
        <v>132</v>
      </c>
      <c r="AT245" s="64"/>
      <c r="AU245" s="63" t="s">
        <v>132</v>
      </c>
      <c r="AV245" s="63" t="s">
        <v>4458</v>
      </c>
      <c r="AW245" s="63" t="s">
        <v>4561</v>
      </c>
      <c r="AX245" s="63" t="s">
        <v>132</v>
      </c>
      <c r="AY245" s="65">
        <v>0.0</v>
      </c>
      <c r="AZ245" s="65">
        <v>0.0</v>
      </c>
      <c r="BA245" s="65">
        <v>0.0</v>
      </c>
      <c r="BB245" s="65">
        <v>0.0</v>
      </c>
      <c r="BC245" s="65">
        <v>1.0</v>
      </c>
      <c r="BD245" s="65">
        <v>0.0</v>
      </c>
      <c r="BE245" s="65">
        <v>1.0</v>
      </c>
      <c r="BF245" s="166">
        <v>45689.0</v>
      </c>
      <c r="BG245" s="65">
        <v>72.0</v>
      </c>
      <c r="BH245" s="63" t="s">
        <v>4459</v>
      </c>
      <c r="BI245" s="63" t="s">
        <v>4461</v>
      </c>
      <c r="BJ245" s="63" t="s">
        <v>4424</v>
      </c>
      <c r="BK245" s="65">
        <v>0.0</v>
      </c>
      <c r="BL245" s="65">
        <v>1.0</v>
      </c>
      <c r="BM245" s="65">
        <v>0.0</v>
      </c>
      <c r="BN245" s="65">
        <v>0.0</v>
      </c>
      <c r="BO245" s="65">
        <v>0.0</v>
      </c>
      <c r="BP245" s="65">
        <v>0.0</v>
      </c>
      <c r="BQ245" s="65">
        <v>0.0</v>
      </c>
      <c r="BR245" s="65">
        <v>0.0</v>
      </c>
      <c r="BS245" s="65">
        <v>0.0</v>
      </c>
      <c r="BT245" s="63" t="s">
        <v>4425</v>
      </c>
      <c r="BU245" s="63" t="s">
        <v>4462</v>
      </c>
      <c r="BV245" s="65">
        <v>1.0</v>
      </c>
      <c r="BW245" s="65">
        <v>0.0</v>
      </c>
      <c r="BX245" s="65">
        <v>0.0</v>
      </c>
      <c r="BY245" s="63" t="s">
        <v>9712</v>
      </c>
      <c r="BZ245" s="63" t="s">
        <v>4425</v>
      </c>
      <c r="CA245" s="63" t="s">
        <v>5570</v>
      </c>
      <c r="CB245" s="65">
        <v>1.0</v>
      </c>
      <c r="CC245" s="65">
        <v>1.0</v>
      </c>
      <c r="CD245" s="65">
        <v>1.0</v>
      </c>
      <c r="CE245" s="65">
        <v>0.0</v>
      </c>
      <c r="CF245" s="65">
        <v>0.0</v>
      </c>
      <c r="CG245" s="65">
        <v>0.0</v>
      </c>
      <c r="CH245" s="65">
        <v>0.0</v>
      </c>
      <c r="CI245" s="65">
        <v>0.0</v>
      </c>
      <c r="CJ245" s="64"/>
      <c r="CK245" s="63" t="s">
        <v>5554</v>
      </c>
      <c r="CL245" s="65">
        <v>0.0</v>
      </c>
      <c r="CM245" s="65">
        <v>0.0</v>
      </c>
      <c r="CN245" s="65">
        <v>0.0</v>
      </c>
      <c r="CO245" s="65">
        <v>1.0</v>
      </c>
      <c r="CP245" s="65">
        <v>0.0</v>
      </c>
      <c r="CQ245" s="65">
        <v>0.0</v>
      </c>
      <c r="CR245" s="65">
        <v>0.0</v>
      </c>
      <c r="CS245" s="65">
        <v>0.0</v>
      </c>
      <c r="CT245" s="63" t="s">
        <v>9713</v>
      </c>
      <c r="CU245" s="63" t="s">
        <v>4427</v>
      </c>
      <c r="CV245" s="64"/>
      <c r="CW245" s="64"/>
      <c r="CX245" s="63" t="s">
        <v>4493</v>
      </c>
      <c r="CY245" s="65">
        <v>1.0</v>
      </c>
      <c r="CZ245" s="65">
        <v>0.0</v>
      </c>
      <c r="DA245" s="65">
        <v>0.0</v>
      </c>
      <c r="DB245" s="65">
        <v>0.0</v>
      </c>
      <c r="DC245" s="65">
        <v>0.0</v>
      </c>
      <c r="DD245" s="65">
        <v>0.0</v>
      </c>
      <c r="DE245" s="65">
        <v>0.0</v>
      </c>
      <c r="DF245" s="65">
        <v>0.0</v>
      </c>
      <c r="DG245" s="65">
        <v>0.0</v>
      </c>
      <c r="DH245" s="65">
        <v>0.0</v>
      </c>
      <c r="DI245" s="65">
        <v>0.0</v>
      </c>
      <c r="DJ245" s="65">
        <v>0.0</v>
      </c>
      <c r="DK245" s="65">
        <v>0.0</v>
      </c>
      <c r="DL245" s="65">
        <v>0.0</v>
      </c>
      <c r="DM245" s="64"/>
      <c r="DN245" s="63" t="s">
        <v>4429</v>
      </c>
      <c r="DO245" s="63" t="s">
        <v>4430</v>
      </c>
      <c r="DP245" s="63" t="s">
        <v>4430</v>
      </c>
      <c r="DQ245" s="65">
        <v>0.0</v>
      </c>
      <c r="DR245" s="65">
        <v>0.0</v>
      </c>
      <c r="DS245" s="65">
        <v>0.0</v>
      </c>
      <c r="DT245" s="65">
        <v>0.0</v>
      </c>
      <c r="DU245" s="65">
        <v>0.0</v>
      </c>
      <c r="DV245" s="65">
        <v>1.0</v>
      </c>
      <c r="DW245" s="65">
        <v>0.0</v>
      </c>
      <c r="DX245" s="65">
        <v>0.0</v>
      </c>
      <c r="DY245" s="65">
        <v>0.0</v>
      </c>
      <c r="DZ245" s="65">
        <v>0.0</v>
      </c>
      <c r="EA245" s="63" t="s">
        <v>4430</v>
      </c>
      <c r="EB245" s="65">
        <v>0.0</v>
      </c>
      <c r="EC245" s="65">
        <v>0.0</v>
      </c>
      <c r="ED245" s="65">
        <v>0.0</v>
      </c>
      <c r="EE245" s="65">
        <v>0.0</v>
      </c>
      <c r="EF245" s="65">
        <v>0.0</v>
      </c>
      <c r="EG245" s="65">
        <v>1.0</v>
      </c>
      <c r="EH245" s="65">
        <v>0.0</v>
      </c>
      <c r="EI245" s="65">
        <v>0.0</v>
      </c>
      <c r="EJ245" s="65">
        <v>0.0</v>
      </c>
      <c r="EK245" s="65">
        <v>0.0</v>
      </c>
      <c r="EL245" s="63" t="s">
        <v>4431</v>
      </c>
      <c r="EM245" s="63" t="s">
        <v>4432</v>
      </c>
      <c r="EN245" s="63" t="s">
        <v>4494</v>
      </c>
      <c r="EO245" s="65">
        <v>0.0</v>
      </c>
      <c r="EP245" s="65">
        <v>0.0</v>
      </c>
      <c r="EQ245" s="65">
        <v>0.0</v>
      </c>
      <c r="ER245" s="65">
        <v>0.0</v>
      </c>
      <c r="ES245" s="65">
        <v>0.0</v>
      </c>
      <c r="ET245" s="65">
        <v>0.0</v>
      </c>
      <c r="EU245" s="65">
        <v>0.0</v>
      </c>
      <c r="EV245" s="65">
        <v>1.0</v>
      </c>
      <c r="EW245" s="65">
        <v>0.0</v>
      </c>
      <c r="EX245" s="65">
        <v>0.0</v>
      </c>
      <c r="EY245" s="65">
        <v>0.0</v>
      </c>
      <c r="EZ245" s="65">
        <v>0.0</v>
      </c>
      <c r="FA245" s="65">
        <v>0.0</v>
      </c>
      <c r="FB245" s="65">
        <v>0.0</v>
      </c>
      <c r="FC245" s="64"/>
      <c r="FD245" s="63" t="s">
        <v>4425</v>
      </c>
      <c r="FE245" s="65">
        <v>0.0</v>
      </c>
      <c r="FF245" s="65">
        <v>0.0</v>
      </c>
      <c r="FG245" s="65">
        <v>0.0</v>
      </c>
      <c r="FH245" s="65">
        <v>0.0</v>
      </c>
      <c r="FI245" s="65">
        <v>0.0</v>
      </c>
      <c r="FJ245" s="65">
        <v>1.0</v>
      </c>
      <c r="FK245" s="64"/>
      <c r="FL245" s="64"/>
      <c r="FM245" s="63" t="s">
        <v>132</v>
      </c>
      <c r="FN245" s="63" t="s">
        <v>4650</v>
      </c>
      <c r="FO245" s="65">
        <v>0.0</v>
      </c>
      <c r="FP245" s="65">
        <v>0.0</v>
      </c>
      <c r="FQ245" s="65">
        <v>1.0</v>
      </c>
      <c r="FR245" s="65">
        <v>0.0</v>
      </c>
      <c r="FS245" s="65">
        <v>0.0</v>
      </c>
      <c r="FT245" s="65">
        <v>0.0</v>
      </c>
      <c r="FU245" s="65">
        <v>0.0</v>
      </c>
      <c r="FV245" s="65">
        <v>0.0</v>
      </c>
      <c r="FW245" s="63" t="s">
        <v>132</v>
      </c>
      <c r="FX245" s="63" t="s">
        <v>7865</v>
      </c>
      <c r="FY245" s="65">
        <v>0.0</v>
      </c>
      <c r="FZ245" s="65">
        <v>1.0</v>
      </c>
      <c r="GA245" s="65">
        <v>1.0</v>
      </c>
      <c r="GB245" s="63" t="s">
        <v>4613</v>
      </c>
      <c r="GC245" s="65">
        <v>0.0</v>
      </c>
      <c r="GD245" s="65">
        <v>0.0</v>
      </c>
      <c r="GE245" s="65">
        <v>0.0</v>
      </c>
      <c r="GF245" s="65">
        <v>0.0</v>
      </c>
      <c r="GG245" s="65">
        <v>0.0</v>
      </c>
      <c r="GH245" s="65">
        <v>0.0</v>
      </c>
      <c r="GI245" s="65">
        <v>0.0</v>
      </c>
      <c r="GJ245" s="65">
        <v>0.0</v>
      </c>
      <c r="GK245" s="65">
        <v>0.0</v>
      </c>
      <c r="GL245" s="65">
        <v>1.0</v>
      </c>
      <c r="GM245" s="65">
        <v>0.0</v>
      </c>
      <c r="GN245" s="65">
        <v>0.0</v>
      </c>
      <c r="GO245" s="63" t="s">
        <v>564</v>
      </c>
      <c r="GP245" s="65">
        <v>0.0</v>
      </c>
      <c r="GQ245" s="65">
        <v>0.0</v>
      </c>
      <c r="GR245" s="65">
        <v>0.0</v>
      </c>
      <c r="GS245" s="65">
        <v>0.0</v>
      </c>
      <c r="GT245" s="65">
        <v>1.0</v>
      </c>
      <c r="GU245" s="65">
        <v>0.0</v>
      </c>
      <c r="GV245" s="65">
        <v>0.0</v>
      </c>
      <c r="GW245" s="65">
        <v>0.0</v>
      </c>
      <c r="GX245" s="65">
        <v>0.0</v>
      </c>
      <c r="GY245" s="63" t="s">
        <v>4544</v>
      </c>
      <c r="GZ245" s="63" t="s">
        <v>564</v>
      </c>
      <c r="HA245" s="65">
        <v>0.0</v>
      </c>
      <c r="HB245" s="65">
        <v>0.0</v>
      </c>
      <c r="HC245" s="65">
        <v>0.0</v>
      </c>
      <c r="HD245" s="65">
        <v>0.0</v>
      </c>
      <c r="HE245" s="65">
        <v>1.0</v>
      </c>
      <c r="HF245" s="65">
        <v>0.0</v>
      </c>
      <c r="HG245" s="65">
        <v>0.0</v>
      </c>
      <c r="HH245" s="65">
        <v>0.0</v>
      </c>
      <c r="HI245" s="63" t="s">
        <v>4519</v>
      </c>
      <c r="HJ245" s="65">
        <v>1.0</v>
      </c>
      <c r="HK245" s="65">
        <v>0.0</v>
      </c>
      <c r="HL245" s="65">
        <v>0.0</v>
      </c>
      <c r="HM245" s="65">
        <v>0.0</v>
      </c>
      <c r="HN245" s="65">
        <v>0.0</v>
      </c>
      <c r="HO245" s="63" t="s">
        <v>132</v>
      </c>
      <c r="HP245" s="65">
        <v>110.0</v>
      </c>
      <c r="HQ245" s="63" t="s">
        <v>5789</v>
      </c>
      <c r="HR245" s="65">
        <v>3.0</v>
      </c>
      <c r="HS245" s="64"/>
      <c r="HT245" s="64"/>
      <c r="HU245" s="64"/>
      <c r="HV245" s="64"/>
      <c r="HW245" s="64"/>
      <c r="HX245" s="64"/>
      <c r="HY245" s="64"/>
      <c r="HZ245" s="64"/>
      <c r="IA245" s="64"/>
      <c r="IB245" s="64"/>
      <c r="IC245" s="64"/>
      <c r="ID245" s="64"/>
      <c r="IE245" s="64"/>
      <c r="IF245" s="64"/>
      <c r="IG245" s="64"/>
      <c r="IH245" s="64"/>
      <c r="II245" s="64"/>
      <c r="IJ245" s="64"/>
      <c r="IK245" s="64"/>
      <c r="IL245" s="64"/>
      <c r="IM245" s="64"/>
      <c r="IN245" s="64"/>
      <c r="IO245" s="64"/>
      <c r="IP245" s="64"/>
      <c r="IQ245" s="64"/>
      <c r="IR245" s="64"/>
      <c r="IS245" s="64"/>
      <c r="IT245" s="64"/>
      <c r="IU245" s="64"/>
      <c r="IV245" s="64"/>
      <c r="IW245" s="64"/>
      <c r="IX245" s="64"/>
      <c r="IY245" s="64"/>
      <c r="IZ245" s="64"/>
      <c r="JA245" s="64"/>
      <c r="JB245" s="64"/>
      <c r="JC245" s="64"/>
      <c r="JD245" s="64"/>
      <c r="JE245" s="64"/>
      <c r="JF245" s="64"/>
      <c r="JG245" s="64"/>
      <c r="JH245" s="64"/>
      <c r="JI245" s="64"/>
      <c r="JJ245" s="64"/>
      <c r="JK245" s="64"/>
      <c r="JL245" s="64"/>
      <c r="JM245" s="64"/>
      <c r="JN245" s="64"/>
      <c r="JO245" s="64"/>
      <c r="JP245" s="64"/>
      <c r="JQ245" s="64"/>
      <c r="JR245" s="64"/>
      <c r="JS245" s="64"/>
      <c r="JT245" s="64"/>
      <c r="JU245" s="64"/>
      <c r="JV245" s="64"/>
      <c r="JW245" s="64"/>
      <c r="JX245" s="64"/>
      <c r="JY245" s="64"/>
      <c r="JZ245" s="64"/>
      <c r="KA245" s="64"/>
      <c r="KB245" s="64"/>
      <c r="KC245" s="64"/>
      <c r="KD245" s="64"/>
      <c r="KE245" s="64"/>
      <c r="KF245" s="64"/>
      <c r="KG245" s="64"/>
      <c r="KH245" s="64"/>
      <c r="KI245" s="64"/>
      <c r="KJ245" s="64"/>
      <c r="KK245" s="65">
        <v>5.42354049E8</v>
      </c>
      <c r="KL245" s="63" t="s">
        <v>9714</v>
      </c>
      <c r="KM245" s="163">
        <v>45361.0</v>
      </c>
      <c r="KN245" s="64"/>
      <c r="KO245" s="64"/>
      <c r="KP245" s="63" t="s">
        <v>4442</v>
      </c>
      <c r="KQ245" s="64"/>
      <c r="KR245" s="63" t="s">
        <v>9696</v>
      </c>
      <c r="KS245" s="64"/>
      <c r="KT245" s="65">
        <v>244.0</v>
      </c>
    </row>
    <row r="246" hidden="1">
      <c r="A246" s="163">
        <v>45361.0</v>
      </c>
      <c r="B246" s="163">
        <v>45361.0</v>
      </c>
      <c r="C246" s="63" t="s">
        <v>9715</v>
      </c>
      <c r="D246" s="63" t="s">
        <v>9716</v>
      </c>
      <c r="E246" s="63">
        <v>3.007652751E9</v>
      </c>
      <c r="F246" s="63" t="s">
        <v>4408</v>
      </c>
      <c r="G246" s="63" t="s">
        <v>6661</v>
      </c>
      <c r="H246" s="63" t="s">
        <v>8193</v>
      </c>
      <c r="I246" s="63" t="s">
        <v>9717</v>
      </c>
      <c r="J246" s="64"/>
      <c r="K246" s="64"/>
      <c r="L246" s="64"/>
      <c r="M246" s="64"/>
      <c r="N246" s="64"/>
      <c r="O246" s="63" t="s">
        <v>9718</v>
      </c>
      <c r="P246" s="65">
        <v>3.164371101E9</v>
      </c>
      <c r="Q246" s="63" t="s">
        <v>9719</v>
      </c>
      <c r="R246" s="63">
        <v>2.0532499E7</v>
      </c>
      <c r="S246" s="64"/>
      <c r="T246" s="64"/>
      <c r="U246" s="64"/>
      <c r="V246" s="64"/>
      <c r="W246" s="64"/>
      <c r="X246" s="64"/>
      <c r="Y246" s="65">
        <v>5.0</v>
      </c>
      <c r="Z246" s="65">
        <v>1.0</v>
      </c>
      <c r="AA246" s="63" t="s">
        <v>4509</v>
      </c>
      <c r="AB246" s="63" t="s">
        <v>35</v>
      </c>
      <c r="AC246" s="63" t="s">
        <v>132</v>
      </c>
      <c r="AD246" s="63" t="s">
        <v>35</v>
      </c>
      <c r="AE246" s="65">
        <v>3.0</v>
      </c>
      <c r="AF246" s="65">
        <v>2.0</v>
      </c>
      <c r="AG246" s="65">
        <v>2.0</v>
      </c>
      <c r="AH246" s="63" t="s">
        <v>2007</v>
      </c>
      <c r="AI246" s="63" t="s">
        <v>2007</v>
      </c>
      <c r="AJ246" s="65">
        <v>2.0</v>
      </c>
      <c r="AK246" s="65">
        <v>1.0</v>
      </c>
      <c r="AL246" s="63" t="s">
        <v>2007</v>
      </c>
      <c r="AM246" s="65">
        <v>1.0</v>
      </c>
      <c r="AN246" s="63" t="s">
        <v>4510</v>
      </c>
      <c r="AO246" s="63" t="s">
        <v>4456</v>
      </c>
      <c r="AP246" s="63" t="s">
        <v>4582</v>
      </c>
      <c r="AQ246" s="63">
        <v>250000.0</v>
      </c>
      <c r="AR246" s="63" t="s">
        <v>4421</v>
      </c>
      <c r="AS246" s="63" t="s">
        <v>35</v>
      </c>
      <c r="AT246" s="63" t="s">
        <v>9720</v>
      </c>
      <c r="AU246" s="63" t="s">
        <v>35</v>
      </c>
      <c r="AV246" s="63" t="s">
        <v>4458</v>
      </c>
      <c r="AW246" s="63" t="s">
        <v>4423</v>
      </c>
      <c r="AX246" s="63" t="s">
        <v>132</v>
      </c>
      <c r="AY246" s="65">
        <v>0.0</v>
      </c>
      <c r="AZ246" s="65">
        <v>0.0</v>
      </c>
      <c r="BA246" s="65">
        <v>0.0</v>
      </c>
      <c r="BB246" s="65">
        <v>0.0</v>
      </c>
      <c r="BC246" s="65">
        <v>1.0</v>
      </c>
      <c r="BD246" s="65">
        <v>0.0</v>
      </c>
      <c r="BE246" s="65">
        <v>1.0</v>
      </c>
      <c r="BF246" s="63" t="s">
        <v>4487</v>
      </c>
      <c r="BG246" s="65">
        <v>60.0</v>
      </c>
      <c r="BH246" s="63" t="s">
        <v>4424</v>
      </c>
      <c r="BI246" s="63" t="s">
        <v>4461</v>
      </c>
      <c r="BJ246" s="63" t="s">
        <v>9721</v>
      </c>
      <c r="BK246" s="65">
        <v>0.0</v>
      </c>
      <c r="BL246" s="65">
        <v>1.0</v>
      </c>
      <c r="BM246" s="65">
        <v>1.0</v>
      </c>
      <c r="BN246" s="65">
        <v>0.0</v>
      </c>
      <c r="BO246" s="65">
        <v>0.0</v>
      </c>
      <c r="BP246" s="65">
        <v>0.0</v>
      </c>
      <c r="BQ246" s="65">
        <v>0.0</v>
      </c>
      <c r="BR246" s="65">
        <v>0.0</v>
      </c>
      <c r="BS246" s="65">
        <v>1.0</v>
      </c>
      <c r="BT246" s="63" t="s">
        <v>4461</v>
      </c>
      <c r="BU246" s="63" t="s">
        <v>7776</v>
      </c>
      <c r="BV246" s="65">
        <v>0.0</v>
      </c>
      <c r="BW246" s="65">
        <v>1.0</v>
      </c>
      <c r="BX246" s="65">
        <v>1.0</v>
      </c>
      <c r="BY246" s="63" t="s">
        <v>4426</v>
      </c>
      <c r="BZ246" s="63" t="s">
        <v>4461</v>
      </c>
      <c r="CA246" s="63" t="s">
        <v>4689</v>
      </c>
      <c r="CB246" s="65">
        <v>0.0</v>
      </c>
      <c r="CC246" s="65">
        <v>0.0</v>
      </c>
      <c r="CD246" s="65">
        <v>1.0</v>
      </c>
      <c r="CE246" s="65">
        <v>0.0</v>
      </c>
      <c r="CF246" s="65">
        <v>0.0</v>
      </c>
      <c r="CG246" s="65">
        <v>0.0</v>
      </c>
      <c r="CH246" s="65">
        <v>0.0</v>
      </c>
      <c r="CI246" s="65">
        <v>0.0</v>
      </c>
      <c r="CJ246" s="64"/>
      <c r="CK246" s="63" t="s">
        <v>5554</v>
      </c>
      <c r="CL246" s="65">
        <v>0.0</v>
      </c>
      <c r="CM246" s="65">
        <v>0.0</v>
      </c>
      <c r="CN246" s="65">
        <v>0.0</v>
      </c>
      <c r="CO246" s="65">
        <v>1.0</v>
      </c>
      <c r="CP246" s="65">
        <v>0.0</v>
      </c>
      <c r="CQ246" s="65">
        <v>0.0</v>
      </c>
      <c r="CR246" s="65">
        <v>0.0</v>
      </c>
      <c r="CS246" s="65">
        <v>0.0</v>
      </c>
      <c r="CT246" s="64"/>
      <c r="CU246" s="63" t="s">
        <v>4427</v>
      </c>
      <c r="CV246" s="64"/>
      <c r="CW246" s="64"/>
      <c r="CX246" s="63" t="s">
        <v>4514</v>
      </c>
      <c r="CY246" s="65">
        <v>0.0</v>
      </c>
      <c r="CZ246" s="65">
        <v>0.0</v>
      </c>
      <c r="DA246" s="65">
        <v>0.0</v>
      </c>
      <c r="DB246" s="65">
        <v>0.0</v>
      </c>
      <c r="DC246" s="65">
        <v>0.0</v>
      </c>
      <c r="DD246" s="65">
        <v>0.0</v>
      </c>
      <c r="DE246" s="65">
        <v>0.0</v>
      </c>
      <c r="DF246" s="65">
        <v>0.0</v>
      </c>
      <c r="DG246" s="65">
        <v>0.0</v>
      </c>
      <c r="DH246" s="65">
        <v>0.0</v>
      </c>
      <c r="DI246" s="65">
        <v>0.0</v>
      </c>
      <c r="DJ246" s="65">
        <v>1.0</v>
      </c>
      <c r="DK246" s="65">
        <v>0.0</v>
      </c>
      <c r="DL246" s="65">
        <v>0.0</v>
      </c>
      <c r="DM246" s="64"/>
      <c r="DN246" s="64"/>
      <c r="DO246" s="63" t="s">
        <v>4563</v>
      </c>
      <c r="DP246" s="63" t="s">
        <v>4563</v>
      </c>
      <c r="DQ246" s="65">
        <v>0.0</v>
      </c>
      <c r="DR246" s="65">
        <v>0.0</v>
      </c>
      <c r="DS246" s="65">
        <v>0.0</v>
      </c>
      <c r="DT246" s="65">
        <v>0.0</v>
      </c>
      <c r="DU246" s="65">
        <v>0.0</v>
      </c>
      <c r="DV246" s="65">
        <v>0.0</v>
      </c>
      <c r="DW246" s="65">
        <v>0.0</v>
      </c>
      <c r="DX246" s="65">
        <v>0.0</v>
      </c>
      <c r="DY246" s="65">
        <v>0.0</v>
      </c>
      <c r="DZ246" s="65">
        <v>1.0</v>
      </c>
      <c r="EA246" s="63" t="s">
        <v>4563</v>
      </c>
      <c r="EB246" s="65">
        <v>0.0</v>
      </c>
      <c r="EC246" s="65">
        <v>0.0</v>
      </c>
      <c r="ED246" s="65">
        <v>0.0</v>
      </c>
      <c r="EE246" s="65">
        <v>0.0</v>
      </c>
      <c r="EF246" s="65">
        <v>0.0</v>
      </c>
      <c r="EG246" s="65">
        <v>0.0</v>
      </c>
      <c r="EH246" s="65">
        <v>0.0</v>
      </c>
      <c r="EI246" s="65">
        <v>0.0</v>
      </c>
      <c r="EJ246" s="65">
        <v>0.0</v>
      </c>
      <c r="EK246" s="65">
        <v>1.0</v>
      </c>
      <c r="EL246" s="63" t="s">
        <v>4437</v>
      </c>
      <c r="EM246" s="63" t="s">
        <v>4432</v>
      </c>
      <c r="EN246" s="63" t="s">
        <v>4494</v>
      </c>
      <c r="EO246" s="65">
        <v>0.0</v>
      </c>
      <c r="EP246" s="65">
        <v>0.0</v>
      </c>
      <c r="EQ246" s="65">
        <v>0.0</v>
      </c>
      <c r="ER246" s="65">
        <v>0.0</v>
      </c>
      <c r="ES246" s="65">
        <v>0.0</v>
      </c>
      <c r="ET246" s="65">
        <v>0.0</v>
      </c>
      <c r="EU246" s="65">
        <v>0.0</v>
      </c>
      <c r="EV246" s="65">
        <v>1.0</v>
      </c>
      <c r="EW246" s="65">
        <v>0.0</v>
      </c>
      <c r="EX246" s="65">
        <v>0.0</v>
      </c>
      <c r="EY246" s="65">
        <v>0.0</v>
      </c>
      <c r="EZ246" s="65">
        <v>0.0</v>
      </c>
      <c r="FA246" s="65">
        <v>0.0</v>
      </c>
      <c r="FB246" s="65">
        <v>0.0</v>
      </c>
      <c r="FC246" s="63" t="s">
        <v>9722</v>
      </c>
      <c r="FD246" s="63" t="s">
        <v>4461</v>
      </c>
      <c r="FE246" s="65">
        <v>0.0</v>
      </c>
      <c r="FF246" s="65">
        <v>0.0</v>
      </c>
      <c r="FG246" s="65">
        <v>0.0</v>
      </c>
      <c r="FH246" s="65">
        <v>0.0</v>
      </c>
      <c r="FI246" s="65">
        <v>1.0</v>
      </c>
      <c r="FJ246" s="65">
        <v>0.0</v>
      </c>
      <c r="FK246" s="64"/>
      <c r="FL246" s="64"/>
      <c r="FM246" s="63" t="s">
        <v>132</v>
      </c>
      <c r="FN246" s="63" t="s">
        <v>4436</v>
      </c>
      <c r="FO246" s="65">
        <v>0.0</v>
      </c>
      <c r="FP246" s="65">
        <v>0.0</v>
      </c>
      <c r="FQ246" s="65">
        <v>0.0</v>
      </c>
      <c r="FR246" s="65">
        <v>0.0</v>
      </c>
      <c r="FS246" s="65">
        <v>1.0</v>
      </c>
      <c r="FT246" s="65">
        <v>0.0</v>
      </c>
      <c r="FU246" s="65">
        <v>0.0</v>
      </c>
      <c r="FV246" s="65">
        <v>0.0</v>
      </c>
      <c r="FW246" s="63" t="s">
        <v>35</v>
      </c>
      <c r="FX246" s="63" t="s">
        <v>132</v>
      </c>
      <c r="FY246" s="65">
        <v>0.0</v>
      </c>
      <c r="FZ246" s="65">
        <v>1.0</v>
      </c>
      <c r="GA246" s="65">
        <v>0.0</v>
      </c>
      <c r="GB246" s="63" t="s">
        <v>4517</v>
      </c>
      <c r="GC246" s="65">
        <v>0.0</v>
      </c>
      <c r="GD246" s="65">
        <v>0.0</v>
      </c>
      <c r="GE246" s="65">
        <v>0.0</v>
      </c>
      <c r="GF246" s="65">
        <v>0.0</v>
      </c>
      <c r="GG246" s="65">
        <v>0.0</v>
      </c>
      <c r="GH246" s="65">
        <v>0.0</v>
      </c>
      <c r="GI246" s="65">
        <v>1.0</v>
      </c>
      <c r="GJ246" s="65">
        <v>0.0</v>
      </c>
      <c r="GK246" s="65">
        <v>0.0</v>
      </c>
      <c r="GL246" s="65">
        <v>1.0</v>
      </c>
      <c r="GM246" s="65">
        <v>0.0</v>
      </c>
      <c r="GN246" s="65">
        <v>0.0</v>
      </c>
      <c r="GO246" s="63" t="s">
        <v>4563</v>
      </c>
      <c r="GP246" s="65">
        <v>0.0</v>
      </c>
      <c r="GQ246" s="65">
        <v>0.0</v>
      </c>
      <c r="GR246" s="65">
        <v>0.0</v>
      </c>
      <c r="GS246" s="65">
        <v>0.0</v>
      </c>
      <c r="GT246" s="65">
        <v>0.0</v>
      </c>
      <c r="GU246" s="65">
        <v>0.0</v>
      </c>
      <c r="GV246" s="65">
        <v>0.0</v>
      </c>
      <c r="GW246" s="65">
        <v>0.0</v>
      </c>
      <c r="GX246" s="65">
        <v>1.0</v>
      </c>
      <c r="GY246" s="63" t="s">
        <v>4496</v>
      </c>
      <c r="GZ246" s="63" t="s">
        <v>564</v>
      </c>
      <c r="HA246" s="65">
        <v>0.0</v>
      </c>
      <c r="HB246" s="65">
        <v>0.0</v>
      </c>
      <c r="HC246" s="65">
        <v>0.0</v>
      </c>
      <c r="HD246" s="65">
        <v>0.0</v>
      </c>
      <c r="HE246" s="65">
        <v>1.0</v>
      </c>
      <c r="HF246" s="65">
        <v>0.0</v>
      </c>
      <c r="HG246" s="65">
        <v>0.0</v>
      </c>
      <c r="HH246" s="65">
        <v>0.0</v>
      </c>
      <c r="HI246" s="63" t="s">
        <v>4519</v>
      </c>
      <c r="HJ246" s="65">
        <v>1.0</v>
      </c>
      <c r="HK246" s="65">
        <v>0.0</v>
      </c>
      <c r="HL246" s="65">
        <v>0.0</v>
      </c>
      <c r="HM246" s="65">
        <v>0.0</v>
      </c>
      <c r="HN246" s="65">
        <v>0.0</v>
      </c>
      <c r="HO246" s="63" t="s">
        <v>132</v>
      </c>
      <c r="HP246" s="65">
        <v>60000.0</v>
      </c>
      <c r="HQ246" s="63" t="s">
        <v>9723</v>
      </c>
      <c r="HR246" s="65">
        <v>2.0</v>
      </c>
      <c r="HS246" s="63" t="s">
        <v>9724</v>
      </c>
      <c r="HT246" s="64"/>
      <c r="HU246" s="64"/>
      <c r="HV246" s="64"/>
      <c r="HW246" s="64"/>
      <c r="HX246" s="64"/>
      <c r="HY246" s="64"/>
      <c r="HZ246" s="64"/>
      <c r="IA246" s="64"/>
      <c r="IB246" s="64"/>
      <c r="IC246" s="64"/>
      <c r="ID246" s="64"/>
      <c r="IE246" s="64"/>
      <c r="IF246" s="64"/>
      <c r="IG246" s="64"/>
      <c r="IH246" s="64"/>
      <c r="II246" s="64"/>
      <c r="IJ246" s="64"/>
      <c r="IK246" s="64"/>
      <c r="IL246" s="64"/>
      <c r="IM246" s="64"/>
      <c r="IN246" s="64"/>
      <c r="IO246" s="64"/>
      <c r="IP246" s="64"/>
      <c r="IQ246" s="64"/>
      <c r="IR246" s="64"/>
      <c r="IS246" s="64"/>
      <c r="IT246" s="64"/>
      <c r="IU246" s="64"/>
      <c r="IV246" s="64"/>
      <c r="IW246" s="64"/>
      <c r="IX246" s="64"/>
      <c r="IY246" s="64"/>
      <c r="IZ246" s="64"/>
      <c r="JA246" s="64"/>
      <c r="JB246" s="64"/>
      <c r="JC246" s="64"/>
      <c r="JD246" s="64"/>
      <c r="JE246" s="64"/>
      <c r="JF246" s="64"/>
      <c r="JG246" s="64"/>
      <c r="JH246" s="64"/>
      <c r="JI246" s="64"/>
      <c r="JJ246" s="64"/>
      <c r="JK246" s="64"/>
      <c r="JL246" s="64"/>
      <c r="JM246" s="64"/>
      <c r="JN246" s="64"/>
      <c r="JO246" s="64"/>
      <c r="JP246" s="64"/>
      <c r="JQ246" s="64"/>
      <c r="JR246" s="64"/>
      <c r="JS246" s="64"/>
      <c r="JT246" s="64"/>
      <c r="JU246" s="64"/>
      <c r="JV246" s="64"/>
      <c r="JW246" s="64"/>
      <c r="JX246" s="64"/>
      <c r="JY246" s="64"/>
      <c r="JZ246" s="64"/>
      <c r="KA246" s="64"/>
      <c r="KB246" s="64"/>
      <c r="KC246" s="64"/>
      <c r="KD246" s="64"/>
      <c r="KE246" s="64"/>
      <c r="KF246" s="64"/>
      <c r="KG246" s="64"/>
      <c r="KH246" s="64"/>
      <c r="KI246" s="64"/>
      <c r="KJ246" s="64"/>
      <c r="KK246" s="65">
        <v>5.42354072E8</v>
      </c>
      <c r="KL246" s="63" t="s">
        <v>9725</v>
      </c>
      <c r="KM246" s="163">
        <v>45361.0</v>
      </c>
      <c r="KN246" s="64"/>
      <c r="KO246" s="64"/>
      <c r="KP246" s="63" t="s">
        <v>4442</v>
      </c>
      <c r="KQ246" s="64"/>
      <c r="KR246" s="63" t="s">
        <v>9696</v>
      </c>
      <c r="KS246" s="64"/>
      <c r="KT246" s="65">
        <v>245.0</v>
      </c>
    </row>
    <row r="247" hidden="1">
      <c r="A247" s="163">
        <v>45361.0</v>
      </c>
      <c r="B247" s="163">
        <v>45361.0</v>
      </c>
      <c r="C247" s="63" t="s">
        <v>9726</v>
      </c>
      <c r="D247" s="63" t="s">
        <v>9727</v>
      </c>
      <c r="E247" s="63">
        <v>3.152516016E9</v>
      </c>
      <c r="F247" s="63" t="s">
        <v>4408</v>
      </c>
      <c r="G247" s="63" t="s">
        <v>6661</v>
      </c>
      <c r="H247" s="63" t="s">
        <v>5578</v>
      </c>
      <c r="I247" s="63" t="s">
        <v>9717</v>
      </c>
      <c r="J247" s="63" t="s">
        <v>9728</v>
      </c>
      <c r="K247" s="65">
        <v>4.485363</v>
      </c>
      <c r="L247" s="65">
        <v>-74.097483</v>
      </c>
      <c r="M247" s="65">
        <v>2956.0</v>
      </c>
      <c r="N247" s="65">
        <v>26.24399948</v>
      </c>
      <c r="O247" s="63" t="s">
        <v>9729</v>
      </c>
      <c r="P247" s="65">
        <v>3.115603064E9</v>
      </c>
      <c r="Q247" s="63" t="s">
        <v>9730</v>
      </c>
      <c r="R247" s="63">
        <v>1.022978751E9</v>
      </c>
      <c r="S247" s="63" t="s">
        <v>9731</v>
      </c>
      <c r="T247" s="164" t="s">
        <v>9732</v>
      </c>
      <c r="U247" s="64"/>
      <c r="V247" s="64"/>
      <c r="W247" s="64"/>
      <c r="X247" s="64"/>
      <c r="Y247" s="65">
        <v>4.0</v>
      </c>
      <c r="Z247" s="65">
        <v>1.0</v>
      </c>
      <c r="AA247" s="63" t="s">
        <v>5118</v>
      </c>
      <c r="AB247" s="63" t="s">
        <v>35</v>
      </c>
      <c r="AC247" s="63" t="s">
        <v>35</v>
      </c>
      <c r="AD247" s="63" t="s">
        <v>35</v>
      </c>
      <c r="AE247" s="65">
        <v>2.0</v>
      </c>
      <c r="AF247" s="65">
        <v>2.0</v>
      </c>
      <c r="AG247" s="65">
        <v>1.0</v>
      </c>
      <c r="AH247" s="65">
        <v>1.0</v>
      </c>
      <c r="AI247" s="63" t="s">
        <v>2007</v>
      </c>
      <c r="AJ247" s="65">
        <v>2.0</v>
      </c>
      <c r="AK247" s="63" t="s">
        <v>2007</v>
      </c>
      <c r="AL247" s="63" t="s">
        <v>2007</v>
      </c>
      <c r="AM247" s="65">
        <v>2.0</v>
      </c>
      <c r="AN247" s="63" t="s">
        <v>4485</v>
      </c>
      <c r="AO247" s="63" t="s">
        <v>4419</v>
      </c>
      <c r="AP247" s="63" t="s">
        <v>4582</v>
      </c>
      <c r="AQ247" s="63">
        <v>600000.0</v>
      </c>
      <c r="AR247" s="63" t="s">
        <v>4421</v>
      </c>
      <c r="AS247" s="63" t="s">
        <v>132</v>
      </c>
      <c r="AT247" s="64"/>
      <c r="AU247" s="63" t="s">
        <v>35</v>
      </c>
      <c r="AV247" s="63" t="s">
        <v>5338</v>
      </c>
      <c r="AW247" s="63" t="s">
        <v>4423</v>
      </c>
      <c r="AX247" s="63" t="s">
        <v>132</v>
      </c>
      <c r="AY247" s="65">
        <v>0.0</v>
      </c>
      <c r="AZ247" s="65">
        <v>0.0</v>
      </c>
      <c r="BA247" s="65">
        <v>0.0</v>
      </c>
      <c r="BB247" s="65">
        <v>0.0</v>
      </c>
      <c r="BC247" s="65">
        <v>1.0</v>
      </c>
      <c r="BD247" s="65">
        <v>0.0</v>
      </c>
      <c r="BE247" s="65">
        <v>1.0</v>
      </c>
      <c r="BF247" s="63" t="s">
        <v>4487</v>
      </c>
      <c r="BG247" s="65">
        <v>66.0</v>
      </c>
      <c r="BH247" s="63" t="s">
        <v>4459</v>
      </c>
      <c r="BI247" s="63" t="s">
        <v>4425</v>
      </c>
      <c r="BJ247" s="63" t="s">
        <v>4459</v>
      </c>
      <c r="BK247" s="65">
        <v>0.0</v>
      </c>
      <c r="BL247" s="65">
        <v>0.0</v>
      </c>
      <c r="BM247" s="65">
        <v>1.0</v>
      </c>
      <c r="BN247" s="65">
        <v>0.0</v>
      </c>
      <c r="BO247" s="65">
        <v>0.0</v>
      </c>
      <c r="BP247" s="65">
        <v>0.0</v>
      </c>
      <c r="BQ247" s="65">
        <v>0.0</v>
      </c>
      <c r="BR247" s="65">
        <v>0.0</v>
      </c>
      <c r="BS247" s="65">
        <v>0.0</v>
      </c>
      <c r="BT247" s="63" t="s">
        <v>4425</v>
      </c>
      <c r="BU247" s="63" t="s">
        <v>4462</v>
      </c>
      <c r="BV247" s="65">
        <v>1.0</v>
      </c>
      <c r="BW247" s="65">
        <v>0.0</v>
      </c>
      <c r="BX247" s="65">
        <v>0.0</v>
      </c>
      <c r="BY247" s="63" t="s">
        <v>9733</v>
      </c>
      <c r="BZ247" s="63" t="s">
        <v>4425</v>
      </c>
      <c r="CA247" s="63" t="s">
        <v>5570</v>
      </c>
      <c r="CB247" s="65">
        <v>1.0</v>
      </c>
      <c r="CC247" s="65">
        <v>1.0</v>
      </c>
      <c r="CD247" s="65">
        <v>1.0</v>
      </c>
      <c r="CE247" s="65">
        <v>0.0</v>
      </c>
      <c r="CF247" s="65">
        <v>0.0</v>
      </c>
      <c r="CG247" s="65">
        <v>0.0</v>
      </c>
      <c r="CH247" s="65">
        <v>0.0</v>
      </c>
      <c r="CI247" s="65">
        <v>0.0</v>
      </c>
      <c r="CJ247" s="64"/>
      <c r="CK247" s="63" t="s">
        <v>216</v>
      </c>
      <c r="CL247" s="65">
        <v>0.0</v>
      </c>
      <c r="CM247" s="65">
        <v>0.0</v>
      </c>
      <c r="CN247" s="65">
        <v>0.0</v>
      </c>
      <c r="CO247" s="65">
        <v>0.0</v>
      </c>
      <c r="CP247" s="65">
        <v>0.0</v>
      </c>
      <c r="CQ247" s="65">
        <v>1.0</v>
      </c>
      <c r="CR247" s="65">
        <v>0.0</v>
      </c>
      <c r="CS247" s="65">
        <v>0.0</v>
      </c>
      <c r="CT247" s="63" t="s">
        <v>216</v>
      </c>
      <c r="CU247" s="63" t="s">
        <v>4427</v>
      </c>
      <c r="CV247" s="64"/>
      <c r="CW247" s="64"/>
      <c r="CX247" s="63" t="s">
        <v>4514</v>
      </c>
      <c r="CY247" s="65">
        <v>0.0</v>
      </c>
      <c r="CZ247" s="65">
        <v>0.0</v>
      </c>
      <c r="DA247" s="65">
        <v>0.0</v>
      </c>
      <c r="DB247" s="65">
        <v>0.0</v>
      </c>
      <c r="DC247" s="65">
        <v>0.0</v>
      </c>
      <c r="DD247" s="65">
        <v>0.0</v>
      </c>
      <c r="DE247" s="65">
        <v>0.0</v>
      </c>
      <c r="DF247" s="65">
        <v>0.0</v>
      </c>
      <c r="DG247" s="65">
        <v>0.0</v>
      </c>
      <c r="DH247" s="65">
        <v>0.0</v>
      </c>
      <c r="DI247" s="65">
        <v>0.0</v>
      </c>
      <c r="DJ247" s="65">
        <v>1.0</v>
      </c>
      <c r="DK247" s="65">
        <v>0.0</v>
      </c>
      <c r="DL247" s="65">
        <v>0.0</v>
      </c>
      <c r="DM247" s="64"/>
      <c r="DN247" s="63" t="s">
        <v>5044</v>
      </c>
      <c r="DO247" s="63" t="s">
        <v>4430</v>
      </c>
      <c r="DP247" s="63" t="s">
        <v>4430</v>
      </c>
      <c r="DQ247" s="65">
        <v>0.0</v>
      </c>
      <c r="DR247" s="65">
        <v>0.0</v>
      </c>
      <c r="DS247" s="65">
        <v>0.0</v>
      </c>
      <c r="DT247" s="65">
        <v>0.0</v>
      </c>
      <c r="DU247" s="65">
        <v>0.0</v>
      </c>
      <c r="DV247" s="65">
        <v>1.0</v>
      </c>
      <c r="DW247" s="65">
        <v>0.0</v>
      </c>
      <c r="DX247" s="65">
        <v>0.0</v>
      </c>
      <c r="DY247" s="65">
        <v>0.0</v>
      </c>
      <c r="DZ247" s="65">
        <v>0.0</v>
      </c>
      <c r="EA247" s="63" t="s">
        <v>4430</v>
      </c>
      <c r="EB247" s="65">
        <v>0.0</v>
      </c>
      <c r="EC247" s="65">
        <v>0.0</v>
      </c>
      <c r="ED247" s="65">
        <v>0.0</v>
      </c>
      <c r="EE247" s="65">
        <v>0.0</v>
      </c>
      <c r="EF247" s="65">
        <v>0.0</v>
      </c>
      <c r="EG247" s="65">
        <v>1.0</v>
      </c>
      <c r="EH247" s="65">
        <v>0.0</v>
      </c>
      <c r="EI247" s="65">
        <v>0.0</v>
      </c>
      <c r="EJ247" s="65">
        <v>0.0</v>
      </c>
      <c r="EK247" s="65">
        <v>0.0</v>
      </c>
      <c r="EL247" s="63" t="s">
        <v>4431</v>
      </c>
      <c r="EM247" s="63" t="s">
        <v>4432</v>
      </c>
      <c r="EN247" s="63" t="s">
        <v>4494</v>
      </c>
      <c r="EO247" s="65">
        <v>0.0</v>
      </c>
      <c r="EP247" s="65">
        <v>0.0</v>
      </c>
      <c r="EQ247" s="65">
        <v>0.0</v>
      </c>
      <c r="ER247" s="65">
        <v>0.0</v>
      </c>
      <c r="ES247" s="65">
        <v>0.0</v>
      </c>
      <c r="ET247" s="65">
        <v>0.0</v>
      </c>
      <c r="EU247" s="65">
        <v>0.0</v>
      </c>
      <c r="EV247" s="65">
        <v>1.0</v>
      </c>
      <c r="EW247" s="65">
        <v>0.0</v>
      </c>
      <c r="EX247" s="65">
        <v>0.0</v>
      </c>
      <c r="EY247" s="65">
        <v>0.0</v>
      </c>
      <c r="EZ247" s="65">
        <v>0.0</v>
      </c>
      <c r="FA247" s="65">
        <v>0.0</v>
      </c>
      <c r="FB247" s="65">
        <v>0.0</v>
      </c>
      <c r="FC247" s="63" t="s">
        <v>9734</v>
      </c>
      <c r="FD247" s="63" t="s">
        <v>4460</v>
      </c>
      <c r="FE247" s="65">
        <v>0.0</v>
      </c>
      <c r="FF247" s="65">
        <v>0.0</v>
      </c>
      <c r="FG247" s="65">
        <v>0.0</v>
      </c>
      <c r="FH247" s="65">
        <v>1.0</v>
      </c>
      <c r="FI247" s="65">
        <v>0.0</v>
      </c>
      <c r="FJ247" s="65">
        <v>0.0</v>
      </c>
      <c r="FK247" s="63" t="s">
        <v>9735</v>
      </c>
      <c r="FL247" s="164" t="s">
        <v>9736</v>
      </c>
      <c r="FM247" s="63" t="s">
        <v>35</v>
      </c>
      <c r="FN247" s="63" t="s">
        <v>4495</v>
      </c>
      <c r="FO247" s="65">
        <v>1.0</v>
      </c>
      <c r="FP247" s="65">
        <v>0.0</v>
      </c>
      <c r="FQ247" s="65">
        <v>0.0</v>
      </c>
      <c r="FR247" s="65">
        <v>0.0</v>
      </c>
      <c r="FS247" s="65">
        <v>0.0</v>
      </c>
      <c r="FT247" s="65">
        <v>0.0</v>
      </c>
      <c r="FU247" s="65">
        <v>0.0</v>
      </c>
      <c r="FV247" s="65">
        <v>0.0</v>
      </c>
      <c r="FW247" s="63" t="s">
        <v>35</v>
      </c>
      <c r="FX247" s="63" t="s">
        <v>35</v>
      </c>
      <c r="FY247" s="65">
        <v>1.0</v>
      </c>
      <c r="FZ247" s="65">
        <v>0.0</v>
      </c>
      <c r="GA247" s="65">
        <v>0.0</v>
      </c>
      <c r="GB247" s="63" t="s">
        <v>4473</v>
      </c>
      <c r="GC247" s="65">
        <v>0.0</v>
      </c>
      <c r="GD247" s="65">
        <v>0.0</v>
      </c>
      <c r="GE247" s="65">
        <v>0.0</v>
      </c>
      <c r="GF247" s="65">
        <v>0.0</v>
      </c>
      <c r="GG247" s="65">
        <v>0.0</v>
      </c>
      <c r="GH247" s="65">
        <v>0.0</v>
      </c>
      <c r="GI247" s="65">
        <v>1.0</v>
      </c>
      <c r="GJ247" s="65">
        <v>0.0</v>
      </c>
      <c r="GK247" s="65">
        <v>1.0</v>
      </c>
      <c r="GL247" s="65">
        <v>0.0</v>
      </c>
      <c r="GM247" s="65">
        <v>0.0</v>
      </c>
      <c r="GN247" s="65">
        <v>0.0</v>
      </c>
      <c r="GO247" s="63" t="s">
        <v>564</v>
      </c>
      <c r="GP247" s="65">
        <v>0.0</v>
      </c>
      <c r="GQ247" s="65">
        <v>0.0</v>
      </c>
      <c r="GR247" s="65">
        <v>0.0</v>
      </c>
      <c r="GS247" s="65">
        <v>0.0</v>
      </c>
      <c r="GT247" s="65">
        <v>1.0</v>
      </c>
      <c r="GU247" s="65">
        <v>0.0</v>
      </c>
      <c r="GV247" s="65">
        <v>0.0</v>
      </c>
      <c r="GW247" s="65">
        <v>0.0</v>
      </c>
      <c r="GX247" s="65">
        <v>0.0</v>
      </c>
      <c r="GY247" s="63" t="s">
        <v>4474</v>
      </c>
      <c r="GZ247" s="63" t="s">
        <v>564</v>
      </c>
      <c r="HA247" s="65">
        <v>0.0</v>
      </c>
      <c r="HB247" s="65">
        <v>0.0</v>
      </c>
      <c r="HC247" s="65">
        <v>0.0</v>
      </c>
      <c r="HD247" s="65">
        <v>0.0</v>
      </c>
      <c r="HE247" s="65">
        <v>1.0</v>
      </c>
      <c r="HF247" s="65">
        <v>0.0</v>
      </c>
      <c r="HG247" s="65">
        <v>0.0</v>
      </c>
      <c r="HH247" s="65">
        <v>0.0</v>
      </c>
      <c r="HI247" s="63" t="s">
        <v>4519</v>
      </c>
      <c r="HJ247" s="65">
        <v>1.0</v>
      </c>
      <c r="HK247" s="65">
        <v>0.0</v>
      </c>
      <c r="HL247" s="65">
        <v>0.0</v>
      </c>
      <c r="HM247" s="65">
        <v>0.0</v>
      </c>
      <c r="HN247" s="65">
        <v>0.0</v>
      </c>
      <c r="HO247" s="63" t="s">
        <v>564</v>
      </c>
      <c r="HP247" s="65">
        <v>7000.0</v>
      </c>
      <c r="HQ247" s="63" t="s">
        <v>9737</v>
      </c>
      <c r="HR247" s="65">
        <v>3.0</v>
      </c>
      <c r="HS247" s="63" t="s">
        <v>9738</v>
      </c>
      <c r="HT247" s="64"/>
      <c r="HU247" s="64"/>
      <c r="HV247" s="64"/>
      <c r="HW247" s="64"/>
      <c r="HX247" s="64"/>
      <c r="HY247" s="64"/>
      <c r="HZ247" s="64"/>
      <c r="IA247" s="64"/>
      <c r="IB247" s="64"/>
      <c r="IC247" s="64"/>
      <c r="ID247" s="64"/>
      <c r="IE247" s="64"/>
      <c r="IF247" s="64"/>
      <c r="IG247" s="64"/>
      <c r="IH247" s="64"/>
      <c r="II247" s="64"/>
      <c r="IJ247" s="64"/>
      <c r="IK247" s="64"/>
      <c r="IL247" s="64"/>
      <c r="IM247" s="64"/>
      <c r="IN247" s="64"/>
      <c r="IO247" s="64"/>
      <c r="IP247" s="64"/>
      <c r="IQ247" s="64"/>
      <c r="IR247" s="64"/>
      <c r="IS247" s="64"/>
      <c r="IT247" s="64"/>
      <c r="IU247" s="64"/>
      <c r="IV247" s="64"/>
      <c r="IW247" s="64"/>
      <c r="IX247" s="64"/>
      <c r="IY247" s="64"/>
      <c r="IZ247" s="64"/>
      <c r="JA247" s="64"/>
      <c r="JB247" s="64"/>
      <c r="JC247" s="64"/>
      <c r="JD247" s="64"/>
      <c r="JE247" s="64"/>
      <c r="JF247" s="64"/>
      <c r="JG247" s="64"/>
      <c r="JH247" s="64"/>
      <c r="JI247" s="64"/>
      <c r="JJ247" s="64"/>
      <c r="JK247" s="64"/>
      <c r="JL247" s="64"/>
      <c r="JM247" s="64"/>
      <c r="JN247" s="64"/>
      <c r="JO247" s="64"/>
      <c r="JP247" s="64"/>
      <c r="JQ247" s="64"/>
      <c r="JR247" s="64"/>
      <c r="JS247" s="64"/>
      <c r="JT247" s="64"/>
      <c r="JU247" s="64"/>
      <c r="JV247" s="64"/>
      <c r="JW247" s="64"/>
      <c r="JX247" s="64"/>
      <c r="JY247" s="64"/>
      <c r="JZ247" s="64"/>
      <c r="KA247" s="64"/>
      <c r="KB247" s="64"/>
      <c r="KC247" s="64"/>
      <c r="KD247" s="64"/>
      <c r="KE247" s="64"/>
      <c r="KF247" s="64"/>
      <c r="KG247" s="64"/>
      <c r="KH247" s="64"/>
      <c r="KI247" s="64"/>
      <c r="KJ247" s="64"/>
      <c r="KK247" s="65">
        <v>5.42358097E8</v>
      </c>
      <c r="KL247" s="63" t="s">
        <v>9739</v>
      </c>
      <c r="KM247" s="163">
        <v>45361.0</v>
      </c>
      <c r="KN247" s="64"/>
      <c r="KO247" s="64"/>
      <c r="KP247" s="63" t="s">
        <v>4442</v>
      </c>
      <c r="KQ247" s="64"/>
      <c r="KR247" s="63" t="s">
        <v>9696</v>
      </c>
      <c r="KS247" s="64"/>
      <c r="KT247" s="65">
        <v>246.0</v>
      </c>
    </row>
    <row r="248" hidden="1">
      <c r="A248" s="163">
        <v>45361.0</v>
      </c>
      <c r="B248" s="163">
        <v>45361.0</v>
      </c>
      <c r="C248" s="63" t="s">
        <v>9686</v>
      </c>
      <c r="D248" s="63" t="s">
        <v>9687</v>
      </c>
      <c r="E248" s="63">
        <v>3.138773537E9</v>
      </c>
      <c r="F248" s="63" t="s">
        <v>4408</v>
      </c>
      <c r="G248" s="63" t="s">
        <v>6661</v>
      </c>
      <c r="H248" s="63" t="s">
        <v>5578</v>
      </c>
      <c r="I248" s="63" t="s">
        <v>9677</v>
      </c>
      <c r="J248" s="64"/>
      <c r="K248" s="64"/>
      <c r="L248" s="64"/>
      <c r="M248" s="64"/>
      <c r="N248" s="64"/>
      <c r="O248" s="63" t="s">
        <v>9740</v>
      </c>
      <c r="P248" s="65">
        <v>3.054816586E9</v>
      </c>
      <c r="Q248" s="63" t="s">
        <v>9741</v>
      </c>
      <c r="R248" s="63">
        <v>1.022975706E9</v>
      </c>
      <c r="S248" s="64"/>
      <c r="T248" s="64"/>
      <c r="U248" s="64"/>
      <c r="V248" s="64"/>
      <c r="W248" s="64"/>
      <c r="X248" s="64"/>
      <c r="Y248" s="65">
        <v>3.0</v>
      </c>
      <c r="Z248" s="65">
        <v>1.0</v>
      </c>
      <c r="AA248" s="63" t="s">
        <v>4509</v>
      </c>
      <c r="AB248" s="63" t="s">
        <v>35</v>
      </c>
      <c r="AC248" s="63" t="s">
        <v>35</v>
      </c>
      <c r="AD248" s="63" t="s">
        <v>35</v>
      </c>
      <c r="AE248" s="65">
        <v>1.0</v>
      </c>
      <c r="AF248" s="65">
        <v>2.0</v>
      </c>
      <c r="AG248" s="63" t="s">
        <v>2007</v>
      </c>
      <c r="AH248" s="65">
        <v>2.0</v>
      </c>
      <c r="AI248" s="63" t="s">
        <v>2007</v>
      </c>
      <c r="AJ248" s="65">
        <v>1.0</v>
      </c>
      <c r="AK248" s="63" t="s">
        <v>2007</v>
      </c>
      <c r="AL248" s="63" t="s">
        <v>2007</v>
      </c>
      <c r="AM248" s="65">
        <v>1.0</v>
      </c>
      <c r="AN248" s="63" t="s">
        <v>4485</v>
      </c>
      <c r="AO248" s="63" t="s">
        <v>4581</v>
      </c>
      <c r="AP248" s="63" t="s">
        <v>4582</v>
      </c>
      <c r="AQ248" s="63">
        <v>50000.0</v>
      </c>
      <c r="AR248" s="63" t="s">
        <v>4421</v>
      </c>
      <c r="AS248" s="63" t="s">
        <v>132</v>
      </c>
      <c r="AT248" s="64"/>
      <c r="AU248" s="63" t="s">
        <v>35</v>
      </c>
      <c r="AV248" s="63" t="s">
        <v>4486</v>
      </c>
      <c r="AW248" s="63" t="s">
        <v>4423</v>
      </c>
      <c r="AX248" s="63" t="s">
        <v>132</v>
      </c>
      <c r="AY248" s="65">
        <v>0.0</v>
      </c>
      <c r="AZ248" s="65">
        <v>0.0</v>
      </c>
      <c r="BA248" s="65">
        <v>0.0</v>
      </c>
      <c r="BB248" s="65">
        <v>0.0</v>
      </c>
      <c r="BC248" s="65">
        <v>1.0</v>
      </c>
      <c r="BD248" s="65">
        <v>0.0</v>
      </c>
      <c r="BE248" s="65">
        <v>1.0</v>
      </c>
      <c r="BF248" s="65">
        <v>3.0</v>
      </c>
      <c r="BG248" s="65">
        <v>60.0</v>
      </c>
      <c r="BH248" s="63" t="s">
        <v>4459</v>
      </c>
      <c r="BI248" s="63" t="s">
        <v>4460</v>
      </c>
      <c r="BJ248" s="63" t="s">
        <v>4709</v>
      </c>
      <c r="BK248" s="65">
        <v>1.0</v>
      </c>
      <c r="BL248" s="65">
        <v>0.0</v>
      </c>
      <c r="BM248" s="65">
        <v>0.0</v>
      </c>
      <c r="BN248" s="65">
        <v>0.0</v>
      </c>
      <c r="BO248" s="65">
        <v>0.0</v>
      </c>
      <c r="BP248" s="65">
        <v>0.0</v>
      </c>
      <c r="BQ248" s="65">
        <v>0.0</v>
      </c>
      <c r="BR248" s="65">
        <v>0.0</v>
      </c>
      <c r="BS248" s="65">
        <v>0.0</v>
      </c>
      <c r="BT248" s="63" t="s">
        <v>4425</v>
      </c>
      <c r="BU248" s="63" t="s">
        <v>4462</v>
      </c>
      <c r="BV248" s="65">
        <v>1.0</v>
      </c>
      <c r="BW248" s="65">
        <v>0.0</v>
      </c>
      <c r="BX248" s="65">
        <v>0.0</v>
      </c>
      <c r="BY248" s="63" t="s">
        <v>4431</v>
      </c>
      <c r="BZ248" s="63" t="s">
        <v>4461</v>
      </c>
      <c r="CA248" s="63" t="s">
        <v>5451</v>
      </c>
      <c r="CB248" s="65">
        <v>0.0</v>
      </c>
      <c r="CC248" s="65">
        <v>1.0</v>
      </c>
      <c r="CD248" s="65">
        <v>0.0</v>
      </c>
      <c r="CE248" s="65">
        <v>0.0</v>
      </c>
      <c r="CF248" s="65">
        <v>0.0</v>
      </c>
      <c r="CG248" s="65">
        <v>0.0</v>
      </c>
      <c r="CH248" s="65">
        <v>0.0</v>
      </c>
      <c r="CI248" s="65">
        <v>0.0</v>
      </c>
      <c r="CJ248" s="63" t="s">
        <v>9742</v>
      </c>
      <c r="CK248" s="63" t="s">
        <v>216</v>
      </c>
      <c r="CL248" s="65">
        <v>0.0</v>
      </c>
      <c r="CM248" s="65">
        <v>0.0</v>
      </c>
      <c r="CN248" s="65">
        <v>0.0</v>
      </c>
      <c r="CO248" s="65">
        <v>0.0</v>
      </c>
      <c r="CP248" s="65">
        <v>0.0</v>
      </c>
      <c r="CQ248" s="65">
        <v>1.0</v>
      </c>
      <c r="CR248" s="65">
        <v>0.0</v>
      </c>
      <c r="CS248" s="65">
        <v>0.0</v>
      </c>
      <c r="CT248" s="64"/>
      <c r="CU248" s="63" t="s">
        <v>4427</v>
      </c>
      <c r="CV248" s="64"/>
      <c r="CW248" s="64"/>
      <c r="CX248" s="63" t="s">
        <v>4514</v>
      </c>
      <c r="CY248" s="65">
        <v>0.0</v>
      </c>
      <c r="CZ248" s="65">
        <v>0.0</v>
      </c>
      <c r="DA248" s="65">
        <v>0.0</v>
      </c>
      <c r="DB248" s="65">
        <v>0.0</v>
      </c>
      <c r="DC248" s="65">
        <v>0.0</v>
      </c>
      <c r="DD248" s="65">
        <v>0.0</v>
      </c>
      <c r="DE248" s="65">
        <v>0.0</v>
      </c>
      <c r="DF248" s="65">
        <v>0.0</v>
      </c>
      <c r="DG248" s="65">
        <v>0.0</v>
      </c>
      <c r="DH248" s="65">
        <v>0.0</v>
      </c>
      <c r="DI248" s="65">
        <v>0.0</v>
      </c>
      <c r="DJ248" s="65">
        <v>1.0</v>
      </c>
      <c r="DK248" s="65">
        <v>0.0</v>
      </c>
      <c r="DL248" s="65">
        <v>0.0</v>
      </c>
      <c r="DM248" s="64"/>
      <c r="DN248" s="63" t="s">
        <v>5044</v>
      </c>
      <c r="DO248" s="63" t="s">
        <v>4430</v>
      </c>
      <c r="DP248" s="63" t="s">
        <v>4430</v>
      </c>
      <c r="DQ248" s="65">
        <v>0.0</v>
      </c>
      <c r="DR248" s="65">
        <v>0.0</v>
      </c>
      <c r="DS248" s="65">
        <v>0.0</v>
      </c>
      <c r="DT248" s="65">
        <v>0.0</v>
      </c>
      <c r="DU248" s="65">
        <v>0.0</v>
      </c>
      <c r="DV248" s="65">
        <v>1.0</v>
      </c>
      <c r="DW248" s="65">
        <v>0.0</v>
      </c>
      <c r="DX248" s="65">
        <v>0.0</v>
      </c>
      <c r="DY248" s="65">
        <v>0.0</v>
      </c>
      <c r="DZ248" s="65">
        <v>0.0</v>
      </c>
      <c r="EA248" s="63" t="s">
        <v>5485</v>
      </c>
      <c r="EB248" s="65">
        <v>0.0</v>
      </c>
      <c r="EC248" s="65">
        <v>0.0</v>
      </c>
      <c r="ED248" s="65">
        <v>0.0</v>
      </c>
      <c r="EE248" s="65">
        <v>0.0</v>
      </c>
      <c r="EF248" s="65">
        <v>0.0</v>
      </c>
      <c r="EG248" s="65">
        <v>1.0</v>
      </c>
      <c r="EH248" s="65">
        <v>0.0</v>
      </c>
      <c r="EI248" s="65">
        <v>0.0</v>
      </c>
      <c r="EJ248" s="65">
        <v>0.0</v>
      </c>
      <c r="EK248" s="65">
        <v>1.0</v>
      </c>
      <c r="EL248" s="63" t="s">
        <v>4431</v>
      </c>
      <c r="EM248" s="63" t="s">
        <v>4432</v>
      </c>
      <c r="EN248" s="63" t="s">
        <v>4433</v>
      </c>
      <c r="EO248" s="65">
        <v>0.0</v>
      </c>
      <c r="EP248" s="65">
        <v>0.0</v>
      </c>
      <c r="EQ248" s="65">
        <v>0.0</v>
      </c>
      <c r="ER248" s="65">
        <v>0.0</v>
      </c>
      <c r="ES248" s="65">
        <v>0.0</v>
      </c>
      <c r="ET248" s="65">
        <v>0.0</v>
      </c>
      <c r="EU248" s="65">
        <v>0.0</v>
      </c>
      <c r="EV248" s="65">
        <v>0.0</v>
      </c>
      <c r="EW248" s="65">
        <v>0.0</v>
      </c>
      <c r="EX248" s="65">
        <v>0.0</v>
      </c>
      <c r="EY248" s="65">
        <v>0.0</v>
      </c>
      <c r="EZ248" s="65">
        <v>1.0</v>
      </c>
      <c r="FA248" s="65">
        <v>0.0</v>
      </c>
      <c r="FB248" s="65">
        <v>0.0</v>
      </c>
      <c r="FC248" s="64"/>
      <c r="FD248" s="63" t="s">
        <v>4425</v>
      </c>
      <c r="FE248" s="65">
        <v>0.0</v>
      </c>
      <c r="FF248" s="65">
        <v>0.0</v>
      </c>
      <c r="FG248" s="65">
        <v>0.0</v>
      </c>
      <c r="FH248" s="65">
        <v>0.0</v>
      </c>
      <c r="FI248" s="65">
        <v>0.0</v>
      </c>
      <c r="FJ248" s="65">
        <v>1.0</v>
      </c>
      <c r="FK248" s="64"/>
      <c r="FL248" s="64"/>
      <c r="FM248" s="63" t="s">
        <v>132</v>
      </c>
      <c r="FN248" s="63" t="s">
        <v>4495</v>
      </c>
      <c r="FO248" s="65">
        <v>1.0</v>
      </c>
      <c r="FP248" s="65">
        <v>0.0</v>
      </c>
      <c r="FQ248" s="65">
        <v>0.0</v>
      </c>
      <c r="FR248" s="65">
        <v>0.0</v>
      </c>
      <c r="FS248" s="65">
        <v>0.0</v>
      </c>
      <c r="FT248" s="65">
        <v>0.0</v>
      </c>
      <c r="FU248" s="65">
        <v>0.0</v>
      </c>
      <c r="FV248" s="65">
        <v>0.0</v>
      </c>
      <c r="FW248" s="63" t="s">
        <v>132</v>
      </c>
      <c r="FX248" s="63" t="s">
        <v>132</v>
      </c>
      <c r="FY248" s="65">
        <v>0.0</v>
      </c>
      <c r="FZ248" s="65">
        <v>1.0</v>
      </c>
      <c r="GA248" s="65">
        <v>0.0</v>
      </c>
      <c r="GB248" s="63" t="s">
        <v>2007</v>
      </c>
      <c r="GC248" s="65">
        <v>0.0</v>
      </c>
      <c r="GD248" s="65">
        <v>0.0</v>
      </c>
      <c r="GE248" s="65">
        <v>0.0</v>
      </c>
      <c r="GF248" s="65">
        <v>0.0</v>
      </c>
      <c r="GG248" s="65">
        <v>0.0</v>
      </c>
      <c r="GH248" s="65">
        <v>0.0</v>
      </c>
      <c r="GI248" s="65">
        <v>0.0</v>
      </c>
      <c r="GJ248" s="65">
        <v>0.0</v>
      </c>
      <c r="GK248" s="65">
        <v>0.0</v>
      </c>
      <c r="GL248" s="65">
        <v>0.0</v>
      </c>
      <c r="GM248" s="65">
        <v>1.0</v>
      </c>
      <c r="GN248" s="65">
        <v>0.0</v>
      </c>
      <c r="GO248" s="63" t="s">
        <v>564</v>
      </c>
      <c r="GP248" s="65">
        <v>0.0</v>
      </c>
      <c r="GQ248" s="65">
        <v>0.0</v>
      </c>
      <c r="GR248" s="65">
        <v>0.0</v>
      </c>
      <c r="GS248" s="65">
        <v>0.0</v>
      </c>
      <c r="GT248" s="65">
        <v>1.0</v>
      </c>
      <c r="GU248" s="65">
        <v>0.0</v>
      </c>
      <c r="GV248" s="65">
        <v>0.0</v>
      </c>
      <c r="GW248" s="65">
        <v>0.0</v>
      </c>
      <c r="GX248" s="65">
        <v>0.0</v>
      </c>
      <c r="GY248" s="63" t="s">
        <v>4474</v>
      </c>
      <c r="GZ248" s="63" t="s">
        <v>564</v>
      </c>
      <c r="HA248" s="65">
        <v>0.0</v>
      </c>
      <c r="HB248" s="65">
        <v>0.0</v>
      </c>
      <c r="HC248" s="65">
        <v>0.0</v>
      </c>
      <c r="HD248" s="65">
        <v>0.0</v>
      </c>
      <c r="HE248" s="65">
        <v>1.0</v>
      </c>
      <c r="HF248" s="65">
        <v>0.0</v>
      </c>
      <c r="HG248" s="65">
        <v>0.0</v>
      </c>
      <c r="HH248" s="65">
        <v>0.0</v>
      </c>
      <c r="HI248" s="63" t="s">
        <v>4519</v>
      </c>
      <c r="HJ248" s="65">
        <v>1.0</v>
      </c>
      <c r="HK248" s="65">
        <v>0.0</v>
      </c>
      <c r="HL248" s="65">
        <v>0.0</v>
      </c>
      <c r="HM248" s="65">
        <v>0.0</v>
      </c>
      <c r="HN248" s="65">
        <v>0.0</v>
      </c>
      <c r="HO248" s="63" t="s">
        <v>132</v>
      </c>
      <c r="HP248" s="65">
        <v>80000.0</v>
      </c>
      <c r="HQ248" s="63" t="s">
        <v>9693</v>
      </c>
      <c r="HR248" s="65">
        <v>3.0</v>
      </c>
      <c r="HS248" s="63" t="s">
        <v>9743</v>
      </c>
      <c r="HT248" s="64"/>
      <c r="HU248" s="64"/>
      <c r="HV248" s="64"/>
      <c r="HW248" s="64"/>
      <c r="HX248" s="64"/>
      <c r="HY248" s="64"/>
      <c r="HZ248" s="64"/>
      <c r="IA248" s="64"/>
      <c r="IB248" s="64"/>
      <c r="IC248" s="64"/>
      <c r="ID248" s="64"/>
      <c r="IE248" s="64"/>
      <c r="IF248" s="64"/>
      <c r="IG248" s="64"/>
      <c r="IH248" s="64"/>
      <c r="II248" s="64"/>
      <c r="IJ248" s="64"/>
      <c r="IK248" s="64"/>
      <c r="IL248" s="64"/>
      <c r="IM248" s="64"/>
      <c r="IN248" s="64"/>
      <c r="IO248" s="64"/>
      <c r="IP248" s="64"/>
      <c r="IQ248" s="64"/>
      <c r="IR248" s="64"/>
      <c r="IS248" s="64"/>
      <c r="IT248" s="64"/>
      <c r="IU248" s="64"/>
      <c r="IV248" s="64"/>
      <c r="IW248" s="64"/>
      <c r="IX248" s="64"/>
      <c r="IY248" s="64"/>
      <c r="IZ248" s="64"/>
      <c r="JA248" s="64"/>
      <c r="JB248" s="64"/>
      <c r="JC248" s="64"/>
      <c r="JD248" s="64"/>
      <c r="JE248" s="64"/>
      <c r="JF248" s="64"/>
      <c r="JG248" s="64"/>
      <c r="JH248" s="64"/>
      <c r="JI248" s="64"/>
      <c r="JJ248" s="64"/>
      <c r="JK248" s="64"/>
      <c r="JL248" s="64"/>
      <c r="JM248" s="64"/>
      <c r="JN248" s="64"/>
      <c r="JO248" s="64"/>
      <c r="JP248" s="64"/>
      <c r="JQ248" s="64"/>
      <c r="JR248" s="64"/>
      <c r="JS248" s="64"/>
      <c r="JT248" s="64"/>
      <c r="JU248" s="64"/>
      <c r="JV248" s="64"/>
      <c r="JW248" s="64"/>
      <c r="JX248" s="64"/>
      <c r="JY248" s="64"/>
      <c r="JZ248" s="64"/>
      <c r="KA248" s="64"/>
      <c r="KB248" s="64"/>
      <c r="KC248" s="64"/>
      <c r="KD248" s="64"/>
      <c r="KE248" s="64"/>
      <c r="KF248" s="64"/>
      <c r="KG248" s="64"/>
      <c r="KH248" s="64"/>
      <c r="KI248" s="64"/>
      <c r="KJ248" s="64"/>
      <c r="KK248" s="65">
        <v>5.42358296E8</v>
      </c>
      <c r="KL248" s="63" t="s">
        <v>9744</v>
      </c>
      <c r="KM248" s="163">
        <v>45361.0</v>
      </c>
      <c r="KN248" s="64"/>
      <c r="KO248" s="64"/>
      <c r="KP248" s="63" t="s">
        <v>4442</v>
      </c>
      <c r="KQ248" s="64"/>
      <c r="KR248" s="63" t="s">
        <v>9696</v>
      </c>
      <c r="KS248" s="64"/>
      <c r="KT248" s="65">
        <v>247.0</v>
      </c>
    </row>
    <row r="249" hidden="1">
      <c r="A249" s="163">
        <v>45361.0</v>
      </c>
      <c r="B249" s="163">
        <v>45361.0</v>
      </c>
      <c r="C249" s="63" t="s">
        <v>9697</v>
      </c>
      <c r="D249" s="63" t="s">
        <v>9652</v>
      </c>
      <c r="E249" s="63">
        <v>3.203398319E9</v>
      </c>
      <c r="F249" s="63" t="s">
        <v>4408</v>
      </c>
      <c r="G249" s="63" t="s">
        <v>6661</v>
      </c>
      <c r="H249" s="63" t="s">
        <v>5578</v>
      </c>
      <c r="I249" s="63" t="s">
        <v>9698</v>
      </c>
      <c r="J249" s="63" t="s">
        <v>9745</v>
      </c>
      <c r="K249" s="65">
        <v>4.485419</v>
      </c>
      <c r="L249" s="65">
        <v>-74.09755</v>
      </c>
      <c r="M249" s="65">
        <v>2956.0</v>
      </c>
      <c r="N249" s="65">
        <v>22.10899925</v>
      </c>
      <c r="O249" s="63" t="s">
        <v>9746</v>
      </c>
      <c r="P249" s="65">
        <v>3.133025642E9</v>
      </c>
      <c r="Q249" s="63" t="s">
        <v>9747</v>
      </c>
      <c r="R249" s="63">
        <v>1.022953337E9</v>
      </c>
      <c r="S249" s="64"/>
      <c r="T249" s="64"/>
      <c r="U249" s="64"/>
      <c r="V249" s="64"/>
      <c r="W249" s="64"/>
      <c r="X249" s="64"/>
      <c r="Y249" s="65">
        <v>4.0</v>
      </c>
      <c r="Z249" s="65">
        <v>1.0</v>
      </c>
      <c r="AA249" s="63" t="s">
        <v>5118</v>
      </c>
      <c r="AB249" s="63" t="s">
        <v>35</v>
      </c>
      <c r="AC249" s="63" t="s">
        <v>35</v>
      </c>
      <c r="AD249" s="63" t="s">
        <v>35</v>
      </c>
      <c r="AE249" s="65">
        <v>1.0</v>
      </c>
      <c r="AF249" s="65">
        <v>3.0</v>
      </c>
      <c r="AG249" s="63" t="s">
        <v>2007</v>
      </c>
      <c r="AH249" s="63" t="s">
        <v>2007</v>
      </c>
      <c r="AI249" s="65">
        <v>1.0</v>
      </c>
      <c r="AJ249" s="65">
        <v>1.0</v>
      </c>
      <c r="AK249" s="65">
        <v>2.0</v>
      </c>
      <c r="AL249" s="63" t="s">
        <v>2007</v>
      </c>
      <c r="AM249" s="65">
        <v>2.0</v>
      </c>
      <c r="AN249" s="63" t="s">
        <v>4437</v>
      </c>
      <c r="AO249" s="63" t="s">
        <v>4511</v>
      </c>
      <c r="AP249" s="63" t="s">
        <v>4420</v>
      </c>
      <c r="AQ249" s="63">
        <v>100000.0</v>
      </c>
      <c r="AR249" s="63" t="s">
        <v>4437</v>
      </c>
      <c r="AS249" s="63" t="s">
        <v>35</v>
      </c>
      <c r="AT249" s="63" t="s">
        <v>9748</v>
      </c>
      <c r="AU249" s="63" t="s">
        <v>35</v>
      </c>
      <c r="AV249" s="63" t="s">
        <v>4458</v>
      </c>
      <c r="AW249" s="63" t="s">
        <v>4437</v>
      </c>
      <c r="AX249" s="63" t="s">
        <v>132</v>
      </c>
      <c r="AY249" s="65">
        <v>0.0</v>
      </c>
      <c r="AZ249" s="65">
        <v>0.0</v>
      </c>
      <c r="BA249" s="65">
        <v>0.0</v>
      </c>
      <c r="BB249" s="65">
        <v>0.0</v>
      </c>
      <c r="BC249" s="65">
        <v>1.0</v>
      </c>
      <c r="BD249" s="65">
        <v>0.0</v>
      </c>
      <c r="BE249" s="65">
        <v>3.0</v>
      </c>
      <c r="BF249" s="166">
        <v>45689.0</v>
      </c>
      <c r="BG249" s="65">
        <v>60.0</v>
      </c>
      <c r="BH249" s="63" t="s">
        <v>6555</v>
      </c>
      <c r="BI249" s="63" t="s">
        <v>4461</v>
      </c>
      <c r="BJ249" s="63" t="s">
        <v>4437</v>
      </c>
      <c r="BK249" s="65">
        <v>0.0</v>
      </c>
      <c r="BL249" s="65">
        <v>0.0</v>
      </c>
      <c r="BM249" s="65">
        <v>0.0</v>
      </c>
      <c r="BN249" s="65">
        <v>0.0</v>
      </c>
      <c r="BO249" s="65">
        <v>0.0</v>
      </c>
      <c r="BP249" s="65">
        <v>0.0</v>
      </c>
      <c r="BQ249" s="65">
        <v>1.0</v>
      </c>
      <c r="BR249" s="65">
        <v>0.0</v>
      </c>
      <c r="BS249" s="65">
        <v>0.0</v>
      </c>
      <c r="BT249" s="63" t="s">
        <v>4461</v>
      </c>
      <c r="BU249" s="63" t="s">
        <v>4488</v>
      </c>
      <c r="BV249" s="65">
        <v>0.0</v>
      </c>
      <c r="BW249" s="65">
        <v>0.0</v>
      </c>
      <c r="BX249" s="65">
        <v>1.0</v>
      </c>
      <c r="BY249" s="64"/>
      <c r="BZ249" s="63" t="s">
        <v>4461</v>
      </c>
      <c r="CA249" s="63" t="s">
        <v>4437</v>
      </c>
      <c r="CB249" s="65">
        <v>0.0</v>
      </c>
      <c r="CC249" s="65">
        <v>0.0</v>
      </c>
      <c r="CD249" s="65">
        <v>0.0</v>
      </c>
      <c r="CE249" s="65">
        <v>0.0</v>
      </c>
      <c r="CF249" s="65">
        <v>0.0</v>
      </c>
      <c r="CG249" s="65">
        <v>0.0</v>
      </c>
      <c r="CH249" s="65">
        <v>0.0</v>
      </c>
      <c r="CI249" s="65">
        <v>1.0</v>
      </c>
      <c r="CJ249" s="64"/>
      <c r="CK249" s="63" t="s">
        <v>216</v>
      </c>
      <c r="CL249" s="65">
        <v>0.0</v>
      </c>
      <c r="CM249" s="65">
        <v>0.0</v>
      </c>
      <c r="CN249" s="65">
        <v>0.0</v>
      </c>
      <c r="CO249" s="65">
        <v>0.0</v>
      </c>
      <c r="CP249" s="65">
        <v>0.0</v>
      </c>
      <c r="CQ249" s="65">
        <v>1.0</v>
      </c>
      <c r="CR249" s="65">
        <v>0.0</v>
      </c>
      <c r="CS249" s="65">
        <v>0.0</v>
      </c>
      <c r="CT249" s="64"/>
      <c r="CU249" s="63" t="s">
        <v>4427</v>
      </c>
      <c r="CV249" s="64"/>
      <c r="CW249" s="64"/>
      <c r="CX249" s="63" t="s">
        <v>4514</v>
      </c>
      <c r="CY249" s="65">
        <v>0.0</v>
      </c>
      <c r="CZ249" s="65">
        <v>0.0</v>
      </c>
      <c r="DA249" s="65">
        <v>0.0</v>
      </c>
      <c r="DB249" s="65">
        <v>0.0</v>
      </c>
      <c r="DC249" s="65">
        <v>0.0</v>
      </c>
      <c r="DD249" s="65">
        <v>0.0</v>
      </c>
      <c r="DE249" s="65">
        <v>0.0</v>
      </c>
      <c r="DF249" s="65">
        <v>0.0</v>
      </c>
      <c r="DG249" s="65">
        <v>0.0</v>
      </c>
      <c r="DH249" s="65">
        <v>0.0</v>
      </c>
      <c r="DI249" s="65">
        <v>0.0</v>
      </c>
      <c r="DJ249" s="65">
        <v>1.0</v>
      </c>
      <c r="DK249" s="65">
        <v>0.0</v>
      </c>
      <c r="DL249" s="65">
        <v>0.0</v>
      </c>
      <c r="DM249" s="64"/>
      <c r="DN249" s="63" t="s">
        <v>5025</v>
      </c>
      <c r="DO249" s="63" t="s">
        <v>4563</v>
      </c>
      <c r="DP249" s="63" t="s">
        <v>4563</v>
      </c>
      <c r="DQ249" s="65">
        <v>0.0</v>
      </c>
      <c r="DR249" s="65">
        <v>0.0</v>
      </c>
      <c r="DS249" s="65">
        <v>0.0</v>
      </c>
      <c r="DT249" s="65">
        <v>0.0</v>
      </c>
      <c r="DU249" s="65">
        <v>0.0</v>
      </c>
      <c r="DV249" s="65">
        <v>0.0</v>
      </c>
      <c r="DW249" s="65">
        <v>0.0</v>
      </c>
      <c r="DX249" s="65">
        <v>0.0</v>
      </c>
      <c r="DY249" s="65">
        <v>0.0</v>
      </c>
      <c r="DZ249" s="65">
        <v>1.0</v>
      </c>
      <c r="EA249" s="63" t="s">
        <v>4430</v>
      </c>
      <c r="EB249" s="65">
        <v>0.0</v>
      </c>
      <c r="EC249" s="65">
        <v>0.0</v>
      </c>
      <c r="ED249" s="65">
        <v>0.0</v>
      </c>
      <c r="EE249" s="65">
        <v>0.0</v>
      </c>
      <c r="EF249" s="65">
        <v>0.0</v>
      </c>
      <c r="EG249" s="65">
        <v>1.0</v>
      </c>
      <c r="EH249" s="65">
        <v>0.0</v>
      </c>
      <c r="EI249" s="65">
        <v>0.0</v>
      </c>
      <c r="EJ249" s="65">
        <v>0.0</v>
      </c>
      <c r="EK249" s="65">
        <v>0.0</v>
      </c>
      <c r="EL249" s="63" t="s">
        <v>4431</v>
      </c>
      <c r="EM249" s="63" t="s">
        <v>4631</v>
      </c>
      <c r="EN249" s="63" t="s">
        <v>4433</v>
      </c>
      <c r="EO249" s="65">
        <v>0.0</v>
      </c>
      <c r="EP249" s="65">
        <v>0.0</v>
      </c>
      <c r="EQ249" s="65">
        <v>0.0</v>
      </c>
      <c r="ER249" s="65">
        <v>0.0</v>
      </c>
      <c r="ES249" s="65">
        <v>0.0</v>
      </c>
      <c r="ET249" s="65">
        <v>0.0</v>
      </c>
      <c r="EU249" s="65">
        <v>0.0</v>
      </c>
      <c r="EV249" s="65">
        <v>0.0</v>
      </c>
      <c r="EW249" s="65">
        <v>0.0</v>
      </c>
      <c r="EX249" s="65">
        <v>0.0</v>
      </c>
      <c r="EY249" s="65">
        <v>0.0</v>
      </c>
      <c r="EZ249" s="65">
        <v>1.0</v>
      </c>
      <c r="FA249" s="65">
        <v>0.0</v>
      </c>
      <c r="FB249" s="65">
        <v>0.0</v>
      </c>
      <c r="FC249" s="64"/>
      <c r="FD249" s="63" t="s">
        <v>4461</v>
      </c>
      <c r="FE249" s="65">
        <v>0.0</v>
      </c>
      <c r="FF249" s="65">
        <v>0.0</v>
      </c>
      <c r="FG249" s="65">
        <v>0.0</v>
      </c>
      <c r="FH249" s="65">
        <v>0.0</v>
      </c>
      <c r="FI249" s="65">
        <v>1.0</v>
      </c>
      <c r="FJ249" s="65">
        <v>0.0</v>
      </c>
      <c r="FK249" s="64"/>
      <c r="FL249" s="64"/>
      <c r="FM249" s="63" t="s">
        <v>132</v>
      </c>
      <c r="FN249" s="63" t="s">
        <v>4948</v>
      </c>
      <c r="FO249" s="65">
        <v>0.0</v>
      </c>
      <c r="FP249" s="65">
        <v>0.0</v>
      </c>
      <c r="FQ249" s="65">
        <v>0.0</v>
      </c>
      <c r="FR249" s="65">
        <v>1.0</v>
      </c>
      <c r="FS249" s="65">
        <v>0.0</v>
      </c>
      <c r="FT249" s="65">
        <v>0.0</v>
      </c>
      <c r="FU249" s="65">
        <v>0.0</v>
      </c>
      <c r="FV249" s="65">
        <v>0.0</v>
      </c>
      <c r="FW249" s="63" t="s">
        <v>132</v>
      </c>
      <c r="FX249" s="63" t="s">
        <v>4437</v>
      </c>
      <c r="FY249" s="65">
        <v>0.0</v>
      </c>
      <c r="FZ249" s="65">
        <v>0.0</v>
      </c>
      <c r="GA249" s="65">
        <v>1.0</v>
      </c>
      <c r="GB249" s="63" t="s">
        <v>4437</v>
      </c>
      <c r="GC249" s="65">
        <v>0.0</v>
      </c>
      <c r="GD249" s="65">
        <v>0.0</v>
      </c>
      <c r="GE249" s="65">
        <v>0.0</v>
      </c>
      <c r="GF249" s="65">
        <v>0.0</v>
      </c>
      <c r="GG249" s="65">
        <v>0.0</v>
      </c>
      <c r="GH249" s="65">
        <v>0.0</v>
      </c>
      <c r="GI249" s="65">
        <v>0.0</v>
      </c>
      <c r="GJ249" s="65">
        <v>0.0</v>
      </c>
      <c r="GK249" s="65">
        <v>0.0</v>
      </c>
      <c r="GL249" s="65">
        <v>0.0</v>
      </c>
      <c r="GM249" s="65">
        <v>0.0</v>
      </c>
      <c r="GN249" s="65">
        <v>1.0</v>
      </c>
      <c r="GO249" s="63" t="s">
        <v>564</v>
      </c>
      <c r="GP249" s="65">
        <v>0.0</v>
      </c>
      <c r="GQ249" s="65">
        <v>0.0</v>
      </c>
      <c r="GR249" s="65">
        <v>0.0</v>
      </c>
      <c r="GS249" s="65">
        <v>0.0</v>
      </c>
      <c r="GT249" s="65">
        <v>1.0</v>
      </c>
      <c r="GU249" s="65">
        <v>0.0</v>
      </c>
      <c r="GV249" s="65">
        <v>0.0</v>
      </c>
      <c r="GW249" s="65">
        <v>0.0</v>
      </c>
      <c r="GX249" s="65">
        <v>0.0</v>
      </c>
      <c r="GY249" s="63" t="s">
        <v>4496</v>
      </c>
      <c r="GZ249" s="63" t="s">
        <v>564</v>
      </c>
      <c r="HA249" s="65">
        <v>0.0</v>
      </c>
      <c r="HB249" s="65">
        <v>0.0</v>
      </c>
      <c r="HC249" s="65">
        <v>0.0</v>
      </c>
      <c r="HD249" s="65">
        <v>0.0</v>
      </c>
      <c r="HE249" s="65">
        <v>1.0</v>
      </c>
      <c r="HF249" s="65">
        <v>0.0</v>
      </c>
      <c r="HG249" s="65">
        <v>0.0</v>
      </c>
      <c r="HH249" s="65">
        <v>0.0</v>
      </c>
      <c r="HI249" s="63" t="s">
        <v>4519</v>
      </c>
      <c r="HJ249" s="65">
        <v>1.0</v>
      </c>
      <c r="HK249" s="65">
        <v>0.0</v>
      </c>
      <c r="HL249" s="65">
        <v>0.0</v>
      </c>
      <c r="HM249" s="65">
        <v>0.0</v>
      </c>
      <c r="HN249" s="65">
        <v>0.0</v>
      </c>
      <c r="HO249" s="63" t="s">
        <v>132</v>
      </c>
      <c r="HP249" s="65">
        <v>40000.0</v>
      </c>
      <c r="HQ249" s="63" t="s">
        <v>9749</v>
      </c>
      <c r="HR249" s="65">
        <v>2.0</v>
      </c>
      <c r="HS249" s="63" t="s">
        <v>9750</v>
      </c>
      <c r="HT249" s="64"/>
      <c r="HU249" s="64"/>
      <c r="HV249" s="64"/>
      <c r="HW249" s="64"/>
      <c r="HX249" s="64"/>
      <c r="HY249" s="64"/>
      <c r="HZ249" s="64"/>
      <c r="IA249" s="64"/>
      <c r="IB249" s="64"/>
      <c r="IC249" s="64"/>
      <c r="ID249" s="64"/>
      <c r="IE249" s="64"/>
      <c r="IF249" s="64"/>
      <c r="IG249" s="64"/>
      <c r="IH249" s="64"/>
      <c r="II249" s="64"/>
      <c r="IJ249" s="64"/>
      <c r="IK249" s="64"/>
      <c r="IL249" s="64"/>
      <c r="IM249" s="64"/>
      <c r="IN249" s="64"/>
      <c r="IO249" s="64"/>
      <c r="IP249" s="64"/>
      <c r="IQ249" s="64"/>
      <c r="IR249" s="64"/>
      <c r="IS249" s="64"/>
      <c r="IT249" s="64"/>
      <c r="IU249" s="64"/>
      <c r="IV249" s="64"/>
      <c r="IW249" s="64"/>
      <c r="IX249" s="64"/>
      <c r="IY249" s="64"/>
      <c r="IZ249" s="64"/>
      <c r="JA249" s="64"/>
      <c r="JB249" s="64"/>
      <c r="JC249" s="64"/>
      <c r="JD249" s="64"/>
      <c r="JE249" s="64"/>
      <c r="JF249" s="64"/>
      <c r="JG249" s="64"/>
      <c r="JH249" s="64"/>
      <c r="JI249" s="64"/>
      <c r="JJ249" s="64"/>
      <c r="JK249" s="64"/>
      <c r="JL249" s="64"/>
      <c r="JM249" s="64"/>
      <c r="JN249" s="64"/>
      <c r="JO249" s="64"/>
      <c r="JP249" s="64"/>
      <c r="JQ249" s="64"/>
      <c r="JR249" s="64"/>
      <c r="JS249" s="64"/>
      <c r="JT249" s="64"/>
      <c r="JU249" s="64"/>
      <c r="JV249" s="64"/>
      <c r="JW249" s="64"/>
      <c r="JX249" s="64"/>
      <c r="JY249" s="64"/>
      <c r="JZ249" s="64"/>
      <c r="KA249" s="64"/>
      <c r="KB249" s="64"/>
      <c r="KC249" s="64"/>
      <c r="KD249" s="64"/>
      <c r="KE249" s="64"/>
      <c r="KF249" s="64"/>
      <c r="KG249" s="64"/>
      <c r="KH249" s="64"/>
      <c r="KI249" s="64"/>
      <c r="KJ249" s="64"/>
      <c r="KK249" s="65">
        <v>5.42358577E8</v>
      </c>
      <c r="KL249" s="63" t="s">
        <v>9751</v>
      </c>
      <c r="KM249" s="163">
        <v>45361.0</v>
      </c>
      <c r="KN249" s="64"/>
      <c r="KO249" s="64"/>
      <c r="KP249" s="63" t="s">
        <v>4442</v>
      </c>
      <c r="KQ249" s="64"/>
      <c r="KR249" s="63" t="s">
        <v>9696</v>
      </c>
      <c r="KS249" s="64"/>
      <c r="KT249" s="65">
        <v>248.0</v>
      </c>
    </row>
    <row r="250" hidden="1">
      <c r="A250" s="163">
        <v>45367.0</v>
      </c>
      <c r="B250" s="163">
        <v>45367.0</v>
      </c>
      <c r="C250" s="63" t="s">
        <v>9752</v>
      </c>
      <c r="D250" s="63" t="s">
        <v>9753</v>
      </c>
      <c r="E250" s="63">
        <v>3.002481614E9</v>
      </c>
      <c r="F250" s="63" t="s">
        <v>4408</v>
      </c>
      <c r="G250" s="63" t="s">
        <v>5645</v>
      </c>
      <c r="H250" s="63" t="s">
        <v>5673</v>
      </c>
      <c r="I250" s="63" t="s">
        <v>9754</v>
      </c>
      <c r="J250" s="64"/>
      <c r="K250" s="64"/>
      <c r="L250" s="64"/>
      <c r="M250" s="64"/>
      <c r="N250" s="64"/>
      <c r="O250" s="63" t="s">
        <v>9755</v>
      </c>
      <c r="P250" s="65">
        <v>3.147745794E9</v>
      </c>
      <c r="Q250" s="63" t="s">
        <v>9756</v>
      </c>
      <c r="R250" s="63">
        <v>3.6297377E7</v>
      </c>
      <c r="S250" s="63" t="s">
        <v>9757</v>
      </c>
      <c r="T250" s="164" t="s">
        <v>9758</v>
      </c>
      <c r="U250" s="63" t="s">
        <v>9759</v>
      </c>
      <c r="V250" s="164" t="s">
        <v>9760</v>
      </c>
      <c r="W250" s="63" t="s">
        <v>9761</v>
      </c>
      <c r="X250" s="164" t="s">
        <v>9762</v>
      </c>
      <c r="Y250" s="65">
        <v>3.0</v>
      </c>
      <c r="Z250" s="65">
        <v>1.0</v>
      </c>
      <c r="AA250" s="63" t="s">
        <v>4454</v>
      </c>
      <c r="AB250" s="63" t="s">
        <v>35</v>
      </c>
      <c r="AC250" s="63" t="s">
        <v>132</v>
      </c>
      <c r="AD250" s="63" t="s">
        <v>132</v>
      </c>
      <c r="AE250" s="65">
        <v>1.0</v>
      </c>
      <c r="AF250" s="65">
        <v>3.0</v>
      </c>
      <c r="AG250" s="65">
        <v>1.0</v>
      </c>
      <c r="AH250" s="65">
        <v>1.0</v>
      </c>
      <c r="AI250" s="63" t="s">
        <v>2007</v>
      </c>
      <c r="AJ250" s="63" t="s">
        <v>2007</v>
      </c>
      <c r="AK250" s="65">
        <v>2.0</v>
      </c>
      <c r="AL250" s="63" t="s">
        <v>2007</v>
      </c>
      <c r="AM250" s="65">
        <v>1.0</v>
      </c>
      <c r="AN250" s="63" t="s">
        <v>4510</v>
      </c>
      <c r="AO250" s="63" t="s">
        <v>4419</v>
      </c>
      <c r="AP250" s="63" t="s">
        <v>4420</v>
      </c>
      <c r="AQ250" s="63">
        <v>600000.0</v>
      </c>
      <c r="AR250" s="63" t="s">
        <v>4421</v>
      </c>
      <c r="AS250" s="63" t="s">
        <v>132</v>
      </c>
      <c r="AT250" s="64"/>
      <c r="AU250" s="63" t="s">
        <v>132</v>
      </c>
      <c r="AV250" s="63" t="s">
        <v>4606</v>
      </c>
      <c r="AW250" s="63" t="s">
        <v>4561</v>
      </c>
      <c r="AX250" s="63" t="s">
        <v>132</v>
      </c>
      <c r="AY250" s="65">
        <v>0.0</v>
      </c>
      <c r="AZ250" s="65">
        <v>0.0</v>
      </c>
      <c r="BA250" s="65">
        <v>0.0</v>
      </c>
      <c r="BB250" s="65">
        <v>0.0</v>
      </c>
      <c r="BC250" s="65">
        <v>1.0</v>
      </c>
      <c r="BD250" s="65">
        <v>0.0</v>
      </c>
      <c r="BE250" s="65">
        <v>2.0</v>
      </c>
      <c r="BF250" s="166">
        <v>45689.0</v>
      </c>
      <c r="BG250" s="65">
        <v>60.0</v>
      </c>
      <c r="BH250" s="63" t="s">
        <v>4459</v>
      </c>
      <c r="BI250" s="63" t="s">
        <v>4425</v>
      </c>
      <c r="BJ250" s="63" t="s">
        <v>9763</v>
      </c>
      <c r="BK250" s="65">
        <v>0.0</v>
      </c>
      <c r="BL250" s="65">
        <v>1.0</v>
      </c>
      <c r="BM250" s="65">
        <v>0.0</v>
      </c>
      <c r="BN250" s="65">
        <v>0.0</v>
      </c>
      <c r="BO250" s="65">
        <v>0.0</v>
      </c>
      <c r="BP250" s="65">
        <v>0.0</v>
      </c>
      <c r="BQ250" s="65">
        <v>0.0</v>
      </c>
      <c r="BR250" s="65">
        <v>1.0</v>
      </c>
      <c r="BS250" s="65">
        <v>0.0</v>
      </c>
      <c r="BT250" s="63" t="s">
        <v>4425</v>
      </c>
      <c r="BU250" s="63" t="s">
        <v>4488</v>
      </c>
      <c r="BV250" s="65">
        <v>0.0</v>
      </c>
      <c r="BW250" s="65">
        <v>0.0</v>
      </c>
      <c r="BX250" s="65">
        <v>1.0</v>
      </c>
      <c r="BY250" s="63" t="s">
        <v>216</v>
      </c>
      <c r="BZ250" s="63" t="s">
        <v>4461</v>
      </c>
      <c r="CA250" s="63" t="s">
        <v>4586</v>
      </c>
      <c r="CB250" s="65">
        <v>0.0</v>
      </c>
      <c r="CC250" s="65">
        <v>1.0</v>
      </c>
      <c r="CD250" s="65">
        <v>1.0</v>
      </c>
      <c r="CE250" s="65">
        <v>0.0</v>
      </c>
      <c r="CF250" s="65">
        <v>0.0</v>
      </c>
      <c r="CG250" s="65">
        <v>0.0</v>
      </c>
      <c r="CH250" s="65">
        <v>0.0</v>
      </c>
      <c r="CI250" s="65">
        <v>0.0</v>
      </c>
      <c r="CJ250" s="63" t="s">
        <v>9764</v>
      </c>
      <c r="CK250" s="63" t="s">
        <v>5452</v>
      </c>
      <c r="CL250" s="65">
        <v>0.0</v>
      </c>
      <c r="CM250" s="65">
        <v>0.0</v>
      </c>
      <c r="CN250" s="65">
        <v>1.0</v>
      </c>
      <c r="CO250" s="65">
        <v>0.0</v>
      </c>
      <c r="CP250" s="65">
        <v>0.0</v>
      </c>
      <c r="CQ250" s="65">
        <v>0.0</v>
      </c>
      <c r="CR250" s="65">
        <v>0.0</v>
      </c>
      <c r="CS250" s="65">
        <v>0.0</v>
      </c>
      <c r="CT250" s="63" t="s">
        <v>9765</v>
      </c>
      <c r="CU250" s="63" t="s">
        <v>4427</v>
      </c>
      <c r="CV250" s="64"/>
      <c r="CW250" s="64"/>
      <c r="CX250" s="63" t="s">
        <v>4514</v>
      </c>
      <c r="CY250" s="65">
        <v>0.0</v>
      </c>
      <c r="CZ250" s="65">
        <v>0.0</v>
      </c>
      <c r="DA250" s="65">
        <v>0.0</v>
      </c>
      <c r="DB250" s="65">
        <v>0.0</v>
      </c>
      <c r="DC250" s="65">
        <v>0.0</v>
      </c>
      <c r="DD250" s="65">
        <v>0.0</v>
      </c>
      <c r="DE250" s="65">
        <v>0.0</v>
      </c>
      <c r="DF250" s="65">
        <v>0.0</v>
      </c>
      <c r="DG250" s="65">
        <v>0.0</v>
      </c>
      <c r="DH250" s="65">
        <v>0.0</v>
      </c>
      <c r="DI250" s="65">
        <v>0.0</v>
      </c>
      <c r="DJ250" s="65">
        <v>1.0</v>
      </c>
      <c r="DK250" s="65">
        <v>0.0</v>
      </c>
      <c r="DL250" s="65">
        <v>0.0</v>
      </c>
      <c r="DM250" s="64"/>
      <c r="DN250" s="64"/>
      <c r="DO250" s="63" t="s">
        <v>4563</v>
      </c>
      <c r="DP250" s="63" t="s">
        <v>4563</v>
      </c>
      <c r="DQ250" s="65">
        <v>0.0</v>
      </c>
      <c r="DR250" s="65">
        <v>0.0</v>
      </c>
      <c r="DS250" s="65">
        <v>0.0</v>
      </c>
      <c r="DT250" s="65">
        <v>0.0</v>
      </c>
      <c r="DU250" s="65">
        <v>0.0</v>
      </c>
      <c r="DV250" s="65">
        <v>0.0</v>
      </c>
      <c r="DW250" s="65">
        <v>0.0</v>
      </c>
      <c r="DX250" s="65">
        <v>0.0</v>
      </c>
      <c r="DY250" s="65">
        <v>0.0</v>
      </c>
      <c r="DZ250" s="65">
        <v>1.0</v>
      </c>
      <c r="EA250" s="63" t="s">
        <v>4563</v>
      </c>
      <c r="EB250" s="65">
        <v>0.0</v>
      </c>
      <c r="EC250" s="65">
        <v>0.0</v>
      </c>
      <c r="ED250" s="65">
        <v>0.0</v>
      </c>
      <c r="EE250" s="65">
        <v>0.0</v>
      </c>
      <c r="EF250" s="65">
        <v>0.0</v>
      </c>
      <c r="EG250" s="65">
        <v>0.0</v>
      </c>
      <c r="EH250" s="65">
        <v>0.0</v>
      </c>
      <c r="EI250" s="65">
        <v>0.0</v>
      </c>
      <c r="EJ250" s="65">
        <v>0.0</v>
      </c>
      <c r="EK250" s="65">
        <v>1.0</v>
      </c>
      <c r="EL250" s="63" t="s">
        <v>4564</v>
      </c>
      <c r="EM250" s="63" t="s">
        <v>4432</v>
      </c>
      <c r="EN250" s="63" t="s">
        <v>4494</v>
      </c>
      <c r="EO250" s="65">
        <v>0.0</v>
      </c>
      <c r="EP250" s="65">
        <v>0.0</v>
      </c>
      <c r="EQ250" s="65">
        <v>0.0</v>
      </c>
      <c r="ER250" s="65">
        <v>0.0</v>
      </c>
      <c r="ES250" s="65">
        <v>0.0</v>
      </c>
      <c r="ET250" s="65">
        <v>0.0</v>
      </c>
      <c r="EU250" s="65">
        <v>0.0</v>
      </c>
      <c r="EV250" s="65">
        <v>1.0</v>
      </c>
      <c r="EW250" s="65">
        <v>0.0</v>
      </c>
      <c r="EX250" s="65">
        <v>0.0</v>
      </c>
      <c r="EY250" s="65">
        <v>0.0</v>
      </c>
      <c r="EZ250" s="65">
        <v>0.0</v>
      </c>
      <c r="FA250" s="65">
        <v>0.0</v>
      </c>
      <c r="FB250" s="65">
        <v>0.0</v>
      </c>
      <c r="FC250" s="63" t="s">
        <v>216</v>
      </c>
      <c r="FD250" s="63" t="s">
        <v>4461</v>
      </c>
      <c r="FE250" s="65">
        <v>0.0</v>
      </c>
      <c r="FF250" s="65">
        <v>0.0</v>
      </c>
      <c r="FG250" s="65">
        <v>0.0</v>
      </c>
      <c r="FH250" s="65">
        <v>0.0</v>
      </c>
      <c r="FI250" s="65">
        <v>1.0</v>
      </c>
      <c r="FJ250" s="65">
        <v>0.0</v>
      </c>
      <c r="FK250" s="63" t="s">
        <v>9766</v>
      </c>
      <c r="FL250" s="164" t="s">
        <v>9767</v>
      </c>
      <c r="FM250" s="63" t="s">
        <v>35</v>
      </c>
      <c r="FN250" s="63" t="s">
        <v>4495</v>
      </c>
      <c r="FO250" s="65">
        <v>1.0</v>
      </c>
      <c r="FP250" s="65">
        <v>0.0</v>
      </c>
      <c r="FQ250" s="65">
        <v>0.0</v>
      </c>
      <c r="FR250" s="65">
        <v>0.0</v>
      </c>
      <c r="FS250" s="65">
        <v>0.0</v>
      </c>
      <c r="FT250" s="65">
        <v>0.0</v>
      </c>
      <c r="FU250" s="65">
        <v>0.0</v>
      </c>
      <c r="FV250" s="65">
        <v>0.0</v>
      </c>
      <c r="FW250" s="63" t="s">
        <v>132</v>
      </c>
      <c r="FX250" s="63" t="s">
        <v>132</v>
      </c>
      <c r="FY250" s="65">
        <v>0.0</v>
      </c>
      <c r="FZ250" s="65">
        <v>1.0</v>
      </c>
      <c r="GA250" s="65">
        <v>0.0</v>
      </c>
      <c r="GB250" s="63" t="s">
        <v>2007</v>
      </c>
      <c r="GC250" s="65">
        <v>0.0</v>
      </c>
      <c r="GD250" s="65">
        <v>0.0</v>
      </c>
      <c r="GE250" s="65">
        <v>0.0</v>
      </c>
      <c r="GF250" s="65">
        <v>0.0</v>
      </c>
      <c r="GG250" s="65">
        <v>0.0</v>
      </c>
      <c r="GH250" s="65">
        <v>0.0</v>
      </c>
      <c r="GI250" s="65">
        <v>0.0</v>
      </c>
      <c r="GJ250" s="65">
        <v>0.0</v>
      </c>
      <c r="GK250" s="65">
        <v>0.0</v>
      </c>
      <c r="GL250" s="65">
        <v>0.0</v>
      </c>
      <c r="GM250" s="65">
        <v>1.0</v>
      </c>
      <c r="GN250" s="65">
        <v>0.0</v>
      </c>
      <c r="GO250" s="63" t="s">
        <v>4563</v>
      </c>
      <c r="GP250" s="65">
        <v>0.0</v>
      </c>
      <c r="GQ250" s="65">
        <v>0.0</v>
      </c>
      <c r="GR250" s="65">
        <v>0.0</v>
      </c>
      <c r="GS250" s="65">
        <v>0.0</v>
      </c>
      <c r="GT250" s="65">
        <v>0.0</v>
      </c>
      <c r="GU250" s="65">
        <v>0.0</v>
      </c>
      <c r="GV250" s="65">
        <v>0.0</v>
      </c>
      <c r="GW250" s="65">
        <v>0.0</v>
      </c>
      <c r="GX250" s="65">
        <v>1.0</v>
      </c>
      <c r="GY250" s="63" t="s">
        <v>4474</v>
      </c>
      <c r="GZ250" s="63" t="s">
        <v>132</v>
      </c>
      <c r="HA250" s="65">
        <v>0.0</v>
      </c>
      <c r="HB250" s="65">
        <v>0.0</v>
      </c>
      <c r="HC250" s="65">
        <v>0.0</v>
      </c>
      <c r="HD250" s="65">
        <v>0.0</v>
      </c>
      <c r="HE250" s="65">
        <v>0.0</v>
      </c>
      <c r="HF250" s="65">
        <v>1.0</v>
      </c>
      <c r="HG250" s="65">
        <v>0.0</v>
      </c>
      <c r="HH250" s="65">
        <v>0.0</v>
      </c>
      <c r="HI250" s="63" t="s">
        <v>4519</v>
      </c>
      <c r="HJ250" s="65">
        <v>1.0</v>
      </c>
      <c r="HK250" s="65">
        <v>0.0</v>
      </c>
      <c r="HL250" s="65">
        <v>0.0</v>
      </c>
      <c r="HM250" s="65">
        <v>0.0</v>
      </c>
      <c r="HN250" s="65">
        <v>0.0</v>
      </c>
      <c r="HO250" s="63" t="s">
        <v>132</v>
      </c>
      <c r="HP250" s="65">
        <v>100000.0</v>
      </c>
      <c r="HQ250" s="63" t="s">
        <v>9768</v>
      </c>
      <c r="HR250" s="65">
        <v>1.0</v>
      </c>
      <c r="HS250" s="63" t="s">
        <v>9769</v>
      </c>
      <c r="HT250" s="64"/>
      <c r="HU250" s="64"/>
      <c r="HV250" s="64"/>
      <c r="HW250" s="64"/>
      <c r="HX250" s="64"/>
      <c r="HY250" s="64"/>
      <c r="HZ250" s="64"/>
      <c r="IA250" s="64"/>
      <c r="IB250" s="64"/>
      <c r="IC250" s="64"/>
      <c r="ID250" s="64"/>
      <c r="IE250" s="64"/>
      <c r="IF250" s="64"/>
      <c r="IG250" s="64"/>
      <c r="IH250" s="64"/>
      <c r="II250" s="64"/>
      <c r="IJ250" s="64"/>
      <c r="IK250" s="64"/>
      <c r="IL250" s="64"/>
      <c r="IM250" s="64"/>
      <c r="IN250" s="64"/>
      <c r="IO250" s="64"/>
      <c r="IP250" s="64"/>
      <c r="IQ250" s="64"/>
      <c r="IR250" s="64"/>
      <c r="IS250" s="64"/>
      <c r="IT250" s="64"/>
      <c r="IU250" s="64"/>
      <c r="IV250" s="64"/>
      <c r="IW250" s="64"/>
      <c r="IX250" s="64"/>
      <c r="IY250" s="64"/>
      <c r="IZ250" s="64"/>
      <c r="JA250" s="64"/>
      <c r="JB250" s="64"/>
      <c r="JC250" s="64"/>
      <c r="JD250" s="64"/>
      <c r="JE250" s="64"/>
      <c r="JF250" s="64"/>
      <c r="JG250" s="64"/>
      <c r="JH250" s="64"/>
      <c r="JI250" s="64"/>
      <c r="JJ250" s="64"/>
      <c r="JK250" s="64"/>
      <c r="JL250" s="64"/>
      <c r="JM250" s="64"/>
      <c r="JN250" s="64"/>
      <c r="JO250" s="64"/>
      <c r="JP250" s="64"/>
      <c r="JQ250" s="64"/>
      <c r="JR250" s="64"/>
      <c r="JS250" s="64"/>
      <c r="JT250" s="64"/>
      <c r="JU250" s="64"/>
      <c r="JV250" s="64"/>
      <c r="JW250" s="64"/>
      <c r="JX250" s="64"/>
      <c r="JY250" s="64"/>
      <c r="JZ250" s="64"/>
      <c r="KA250" s="64"/>
      <c r="KB250" s="64"/>
      <c r="KC250" s="64"/>
      <c r="KD250" s="64"/>
      <c r="KE250" s="64"/>
      <c r="KF250" s="64"/>
      <c r="KG250" s="64"/>
      <c r="KH250" s="64"/>
      <c r="KI250" s="64"/>
      <c r="KJ250" s="64"/>
      <c r="KK250" s="65">
        <v>5.44065608E8</v>
      </c>
      <c r="KL250" s="63" t="s">
        <v>9770</v>
      </c>
      <c r="KM250" s="163">
        <v>45367.0</v>
      </c>
      <c r="KN250" s="64"/>
      <c r="KO250" s="64"/>
      <c r="KP250" s="63" t="s">
        <v>4442</v>
      </c>
      <c r="KQ250" s="64"/>
      <c r="KR250" s="63" t="s">
        <v>9696</v>
      </c>
      <c r="KS250" s="64"/>
      <c r="KT250" s="65">
        <v>249.0</v>
      </c>
    </row>
    <row r="251" hidden="1">
      <c r="A251" s="163">
        <v>45367.0</v>
      </c>
      <c r="B251" s="163">
        <v>45367.0</v>
      </c>
      <c r="C251" s="63" t="s">
        <v>9771</v>
      </c>
      <c r="D251" s="63" t="s">
        <v>9753</v>
      </c>
      <c r="E251" s="63">
        <v>3.002481614E9</v>
      </c>
      <c r="F251" s="63" t="s">
        <v>4408</v>
      </c>
      <c r="G251" s="63" t="s">
        <v>5645</v>
      </c>
      <c r="H251" s="63" t="s">
        <v>5673</v>
      </c>
      <c r="I251" s="63" t="s">
        <v>9754</v>
      </c>
      <c r="J251" s="64"/>
      <c r="K251" s="64"/>
      <c r="L251" s="64"/>
      <c r="M251" s="64"/>
      <c r="N251" s="64"/>
      <c r="O251" s="63" t="s">
        <v>9772</v>
      </c>
      <c r="P251" s="65">
        <v>3.17619591E9</v>
      </c>
      <c r="Q251" s="63" t="s">
        <v>9773</v>
      </c>
      <c r="R251" s="63">
        <v>1.104804074E9</v>
      </c>
      <c r="S251" s="63" t="s">
        <v>9774</v>
      </c>
      <c r="T251" s="164" t="s">
        <v>9775</v>
      </c>
      <c r="U251" s="64"/>
      <c r="V251" s="64"/>
      <c r="W251" s="63" t="s">
        <v>9776</v>
      </c>
      <c r="X251" s="164" t="s">
        <v>9777</v>
      </c>
      <c r="Y251" s="65">
        <v>3.0</v>
      </c>
      <c r="Z251" s="65">
        <v>1.0</v>
      </c>
      <c r="AA251" s="63" t="s">
        <v>4417</v>
      </c>
      <c r="AB251" s="63" t="s">
        <v>132</v>
      </c>
      <c r="AC251" s="63" t="s">
        <v>132</v>
      </c>
      <c r="AD251" s="63" t="s">
        <v>132</v>
      </c>
      <c r="AE251" s="65">
        <v>1.0</v>
      </c>
      <c r="AF251" s="65">
        <v>1.0</v>
      </c>
      <c r="AG251" s="65">
        <v>1.0</v>
      </c>
      <c r="AH251" s="63" t="s">
        <v>2007</v>
      </c>
      <c r="AI251" s="63" t="s">
        <v>2007</v>
      </c>
      <c r="AJ251" s="65">
        <v>2.0</v>
      </c>
      <c r="AK251" s="63" t="s">
        <v>2007</v>
      </c>
      <c r="AL251" s="63" t="s">
        <v>2007</v>
      </c>
      <c r="AM251" s="65">
        <v>1.0</v>
      </c>
      <c r="AN251" s="63" t="s">
        <v>4485</v>
      </c>
      <c r="AO251" s="63" t="s">
        <v>4419</v>
      </c>
      <c r="AP251" s="63" t="s">
        <v>4420</v>
      </c>
      <c r="AQ251" s="63">
        <v>0.0</v>
      </c>
      <c r="AR251" s="63" t="s">
        <v>4421</v>
      </c>
      <c r="AS251" s="63" t="s">
        <v>132</v>
      </c>
      <c r="AT251" s="64"/>
      <c r="AU251" s="63" t="s">
        <v>132</v>
      </c>
      <c r="AV251" s="63" t="s">
        <v>4486</v>
      </c>
      <c r="AW251" s="63" t="s">
        <v>4423</v>
      </c>
      <c r="AX251" s="63" t="s">
        <v>132</v>
      </c>
      <c r="AY251" s="65">
        <v>0.0</v>
      </c>
      <c r="AZ251" s="65">
        <v>0.0</v>
      </c>
      <c r="BA251" s="65">
        <v>0.0</v>
      </c>
      <c r="BB251" s="65">
        <v>0.0</v>
      </c>
      <c r="BC251" s="65">
        <v>1.0</v>
      </c>
      <c r="BD251" s="65">
        <v>0.0</v>
      </c>
      <c r="BE251" s="65">
        <v>2.0</v>
      </c>
      <c r="BF251" s="166">
        <v>45689.0</v>
      </c>
      <c r="BG251" s="65">
        <v>40.0</v>
      </c>
      <c r="BH251" s="63" t="s">
        <v>4459</v>
      </c>
      <c r="BI251" s="63" t="s">
        <v>4425</v>
      </c>
      <c r="BJ251" s="63" t="s">
        <v>9778</v>
      </c>
      <c r="BK251" s="65">
        <v>0.0</v>
      </c>
      <c r="BL251" s="65">
        <v>0.0</v>
      </c>
      <c r="BM251" s="65">
        <v>0.0</v>
      </c>
      <c r="BN251" s="65">
        <v>0.0</v>
      </c>
      <c r="BO251" s="65">
        <v>0.0</v>
      </c>
      <c r="BP251" s="65">
        <v>0.0</v>
      </c>
      <c r="BQ251" s="65">
        <v>0.0</v>
      </c>
      <c r="BR251" s="65">
        <v>1.0</v>
      </c>
      <c r="BS251" s="65">
        <v>1.0</v>
      </c>
      <c r="BT251" s="63" t="s">
        <v>4425</v>
      </c>
      <c r="BU251" s="63" t="s">
        <v>4488</v>
      </c>
      <c r="BV251" s="65">
        <v>0.0</v>
      </c>
      <c r="BW251" s="65">
        <v>0.0</v>
      </c>
      <c r="BX251" s="65">
        <v>1.0</v>
      </c>
      <c r="BY251" s="63" t="s">
        <v>9779</v>
      </c>
      <c r="BZ251" s="63" t="s">
        <v>4425</v>
      </c>
      <c r="CA251" s="63" t="s">
        <v>4489</v>
      </c>
      <c r="CB251" s="65">
        <v>0.0</v>
      </c>
      <c r="CC251" s="65">
        <v>1.0</v>
      </c>
      <c r="CD251" s="65">
        <v>1.0</v>
      </c>
      <c r="CE251" s="65">
        <v>0.0</v>
      </c>
      <c r="CF251" s="65">
        <v>1.0</v>
      </c>
      <c r="CG251" s="65">
        <v>0.0</v>
      </c>
      <c r="CH251" s="65">
        <v>0.0</v>
      </c>
      <c r="CI251" s="65">
        <v>0.0</v>
      </c>
      <c r="CJ251" s="63" t="s">
        <v>9780</v>
      </c>
      <c r="CK251" s="63" t="s">
        <v>4899</v>
      </c>
      <c r="CL251" s="65">
        <v>0.0</v>
      </c>
      <c r="CM251" s="65">
        <v>0.0</v>
      </c>
      <c r="CN251" s="65">
        <v>1.0</v>
      </c>
      <c r="CO251" s="65">
        <v>0.0</v>
      </c>
      <c r="CP251" s="65">
        <v>1.0</v>
      </c>
      <c r="CQ251" s="65">
        <v>0.0</v>
      </c>
      <c r="CR251" s="65">
        <v>0.0</v>
      </c>
      <c r="CS251" s="65">
        <v>0.0</v>
      </c>
      <c r="CT251" s="64"/>
      <c r="CU251" s="63" t="s">
        <v>4427</v>
      </c>
      <c r="CV251" s="64"/>
      <c r="CW251" s="64"/>
      <c r="CX251" s="63" t="s">
        <v>4514</v>
      </c>
      <c r="CY251" s="65">
        <v>0.0</v>
      </c>
      <c r="CZ251" s="65">
        <v>0.0</v>
      </c>
      <c r="DA251" s="65">
        <v>0.0</v>
      </c>
      <c r="DB251" s="65">
        <v>0.0</v>
      </c>
      <c r="DC251" s="65">
        <v>0.0</v>
      </c>
      <c r="DD251" s="65">
        <v>0.0</v>
      </c>
      <c r="DE251" s="65">
        <v>0.0</v>
      </c>
      <c r="DF251" s="65">
        <v>0.0</v>
      </c>
      <c r="DG251" s="65">
        <v>0.0</v>
      </c>
      <c r="DH251" s="65">
        <v>0.0</v>
      </c>
      <c r="DI251" s="65">
        <v>0.0</v>
      </c>
      <c r="DJ251" s="65">
        <v>1.0</v>
      </c>
      <c r="DK251" s="65">
        <v>0.0</v>
      </c>
      <c r="DL251" s="65">
        <v>0.0</v>
      </c>
      <c r="DM251" s="64"/>
      <c r="DN251" s="64"/>
      <c r="DO251" s="64"/>
      <c r="DP251" s="64"/>
      <c r="DQ251" s="64"/>
      <c r="DR251" s="64"/>
      <c r="DS251" s="64"/>
      <c r="DT251" s="64"/>
      <c r="DU251" s="64"/>
      <c r="DV251" s="64"/>
      <c r="DW251" s="64"/>
      <c r="DX251" s="64"/>
      <c r="DY251" s="64"/>
      <c r="DZ251" s="64"/>
      <c r="EA251" s="64"/>
      <c r="EB251" s="64"/>
      <c r="EC251" s="64"/>
      <c r="ED251" s="64"/>
      <c r="EE251" s="64"/>
      <c r="EF251" s="64"/>
      <c r="EG251" s="64"/>
      <c r="EH251" s="64"/>
      <c r="EI251" s="64"/>
      <c r="EJ251" s="64"/>
      <c r="EK251" s="64"/>
      <c r="EL251" s="63" t="s">
        <v>4437</v>
      </c>
      <c r="EM251" s="63" t="s">
        <v>4437</v>
      </c>
      <c r="EN251" s="63" t="s">
        <v>4494</v>
      </c>
      <c r="EO251" s="65">
        <v>0.0</v>
      </c>
      <c r="EP251" s="65">
        <v>0.0</v>
      </c>
      <c r="EQ251" s="65">
        <v>0.0</v>
      </c>
      <c r="ER251" s="65">
        <v>0.0</v>
      </c>
      <c r="ES251" s="65">
        <v>0.0</v>
      </c>
      <c r="ET251" s="65">
        <v>0.0</v>
      </c>
      <c r="EU251" s="65">
        <v>0.0</v>
      </c>
      <c r="EV251" s="65">
        <v>1.0</v>
      </c>
      <c r="EW251" s="65">
        <v>0.0</v>
      </c>
      <c r="EX251" s="65">
        <v>0.0</v>
      </c>
      <c r="EY251" s="65">
        <v>0.0</v>
      </c>
      <c r="EZ251" s="65">
        <v>0.0</v>
      </c>
      <c r="FA251" s="65">
        <v>0.0</v>
      </c>
      <c r="FB251" s="65">
        <v>0.0</v>
      </c>
      <c r="FC251" s="63" t="s">
        <v>5101</v>
      </c>
      <c r="FD251" s="63" t="s">
        <v>4461</v>
      </c>
      <c r="FE251" s="65">
        <v>0.0</v>
      </c>
      <c r="FF251" s="65">
        <v>0.0</v>
      </c>
      <c r="FG251" s="65">
        <v>0.0</v>
      </c>
      <c r="FH251" s="65">
        <v>0.0</v>
      </c>
      <c r="FI251" s="65">
        <v>1.0</v>
      </c>
      <c r="FJ251" s="65">
        <v>0.0</v>
      </c>
      <c r="FK251" s="63" t="s">
        <v>9781</v>
      </c>
      <c r="FL251" s="164" t="s">
        <v>9782</v>
      </c>
      <c r="FM251" s="63" t="s">
        <v>35</v>
      </c>
      <c r="FN251" s="63" t="s">
        <v>4495</v>
      </c>
      <c r="FO251" s="65">
        <v>1.0</v>
      </c>
      <c r="FP251" s="65">
        <v>0.0</v>
      </c>
      <c r="FQ251" s="65">
        <v>0.0</v>
      </c>
      <c r="FR251" s="65">
        <v>0.0</v>
      </c>
      <c r="FS251" s="65">
        <v>0.0</v>
      </c>
      <c r="FT251" s="65">
        <v>0.0</v>
      </c>
      <c r="FU251" s="65">
        <v>0.0</v>
      </c>
      <c r="FV251" s="65">
        <v>0.0</v>
      </c>
      <c r="FW251" s="63" t="s">
        <v>35</v>
      </c>
      <c r="FX251" s="63" t="s">
        <v>132</v>
      </c>
      <c r="FY251" s="65">
        <v>0.0</v>
      </c>
      <c r="FZ251" s="65">
        <v>1.0</v>
      </c>
      <c r="GA251" s="65">
        <v>0.0</v>
      </c>
      <c r="GB251" s="63" t="s">
        <v>2007</v>
      </c>
      <c r="GC251" s="65">
        <v>0.0</v>
      </c>
      <c r="GD251" s="65">
        <v>0.0</v>
      </c>
      <c r="GE251" s="65">
        <v>0.0</v>
      </c>
      <c r="GF251" s="65">
        <v>0.0</v>
      </c>
      <c r="GG251" s="65">
        <v>0.0</v>
      </c>
      <c r="GH251" s="65">
        <v>0.0</v>
      </c>
      <c r="GI251" s="65">
        <v>0.0</v>
      </c>
      <c r="GJ251" s="65">
        <v>0.0</v>
      </c>
      <c r="GK251" s="65">
        <v>0.0</v>
      </c>
      <c r="GL251" s="65">
        <v>0.0</v>
      </c>
      <c r="GM251" s="65">
        <v>1.0</v>
      </c>
      <c r="GN251" s="65">
        <v>0.0</v>
      </c>
      <c r="GO251" s="63" t="s">
        <v>4563</v>
      </c>
      <c r="GP251" s="65">
        <v>0.0</v>
      </c>
      <c r="GQ251" s="65">
        <v>0.0</v>
      </c>
      <c r="GR251" s="65">
        <v>0.0</v>
      </c>
      <c r="GS251" s="65">
        <v>0.0</v>
      </c>
      <c r="GT251" s="65">
        <v>0.0</v>
      </c>
      <c r="GU251" s="65">
        <v>0.0</v>
      </c>
      <c r="GV251" s="65">
        <v>0.0</v>
      </c>
      <c r="GW251" s="65">
        <v>0.0</v>
      </c>
      <c r="GX251" s="65">
        <v>1.0</v>
      </c>
      <c r="GY251" s="63" t="s">
        <v>4474</v>
      </c>
      <c r="GZ251" s="63" t="s">
        <v>4566</v>
      </c>
      <c r="HA251" s="65">
        <v>0.0</v>
      </c>
      <c r="HB251" s="65">
        <v>0.0</v>
      </c>
      <c r="HC251" s="65">
        <v>0.0</v>
      </c>
      <c r="HD251" s="65">
        <v>0.0</v>
      </c>
      <c r="HE251" s="65">
        <v>0.0</v>
      </c>
      <c r="HF251" s="65">
        <v>0.0</v>
      </c>
      <c r="HG251" s="65">
        <v>0.0</v>
      </c>
      <c r="HH251" s="65">
        <v>1.0</v>
      </c>
      <c r="HI251" s="63" t="s">
        <v>4519</v>
      </c>
      <c r="HJ251" s="65">
        <v>1.0</v>
      </c>
      <c r="HK251" s="65">
        <v>0.0</v>
      </c>
      <c r="HL251" s="65">
        <v>0.0</v>
      </c>
      <c r="HM251" s="65">
        <v>0.0</v>
      </c>
      <c r="HN251" s="65">
        <v>0.0</v>
      </c>
      <c r="HO251" s="63" t="s">
        <v>4592</v>
      </c>
      <c r="HP251" s="65">
        <v>35000.0</v>
      </c>
      <c r="HQ251" s="63" t="s">
        <v>3021</v>
      </c>
      <c r="HR251" s="65">
        <v>1.0</v>
      </c>
      <c r="HS251" s="63" t="s">
        <v>9783</v>
      </c>
      <c r="HT251" s="64"/>
      <c r="HU251" s="64"/>
      <c r="HV251" s="64"/>
      <c r="HW251" s="64"/>
      <c r="HX251" s="64"/>
      <c r="HY251" s="64"/>
      <c r="HZ251" s="64"/>
      <c r="IA251" s="64"/>
      <c r="IB251" s="64"/>
      <c r="IC251" s="64"/>
      <c r="ID251" s="64"/>
      <c r="IE251" s="64"/>
      <c r="IF251" s="64"/>
      <c r="IG251" s="64"/>
      <c r="IH251" s="64"/>
      <c r="II251" s="64"/>
      <c r="IJ251" s="64"/>
      <c r="IK251" s="64"/>
      <c r="IL251" s="64"/>
      <c r="IM251" s="64"/>
      <c r="IN251" s="64"/>
      <c r="IO251" s="64"/>
      <c r="IP251" s="64"/>
      <c r="IQ251" s="64"/>
      <c r="IR251" s="64"/>
      <c r="IS251" s="64"/>
      <c r="IT251" s="64"/>
      <c r="IU251" s="64"/>
      <c r="IV251" s="64"/>
      <c r="IW251" s="64"/>
      <c r="IX251" s="64"/>
      <c r="IY251" s="64"/>
      <c r="IZ251" s="64"/>
      <c r="JA251" s="64"/>
      <c r="JB251" s="64"/>
      <c r="JC251" s="64"/>
      <c r="JD251" s="64"/>
      <c r="JE251" s="64"/>
      <c r="JF251" s="64"/>
      <c r="JG251" s="64"/>
      <c r="JH251" s="64"/>
      <c r="JI251" s="64"/>
      <c r="JJ251" s="64"/>
      <c r="JK251" s="64"/>
      <c r="JL251" s="64"/>
      <c r="JM251" s="64"/>
      <c r="JN251" s="64"/>
      <c r="JO251" s="64"/>
      <c r="JP251" s="64"/>
      <c r="JQ251" s="64"/>
      <c r="JR251" s="64"/>
      <c r="JS251" s="64"/>
      <c r="JT251" s="64"/>
      <c r="JU251" s="64"/>
      <c r="JV251" s="64"/>
      <c r="JW251" s="64"/>
      <c r="JX251" s="64"/>
      <c r="JY251" s="64"/>
      <c r="JZ251" s="64"/>
      <c r="KA251" s="64"/>
      <c r="KB251" s="64"/>
      <c r="KC251" s="64"/>
      <c r="KD251" s="64"/>
      <c r="KE251" s="64"/>
      <c r="KF251" s="64"/>
      <c r="KG251" s="64"/>
      <c r="KH251" s="64"/>
      <c r="KI251" s="64"/>
      <c r="KJ251" s="64"/>
      <c r="KK251" s="65">
        <v>5.44067776E8</v>
      </c>
      <c r="KL251" s="63" t="s">
        <v>9784</v>
      </c>
      <c r="KM251" s="163">
        <v>45367.0</v>
      </c>
      <c r="KN251" s="64"/>
      <c r="KO251" s="64"/>
      <c r="KP251" s="63" t="s">
        <v>4442</v>
      </c>
      <c r="KQ251" s="64"/>
      <c r="KR251" s="63" t="s">
        <v>9696</v>
      </c>
      <c r="KS251" s="64"/>
      <c r="KT251" s="65">
        <v>250.0</v>
      </c>
    </row>
    <row r="252" hidden="1">
      <c r="A252" s="163">
        <v>45367.0</v>
      </c>
      <c r="B252" s="163">
        <v>45367.0</v>
      </c>
      <c r="C252" s="63" t="s">
        <v>9771</v>
      </c>
      <c r="D252" s="63" t="s">
        <v>9753</v>
      </c>
      <c r="E252" s="63">
        <v>3.002481614E9</v>
      </c>
      <c r="F252" s="63" t="s">
        <v>4408</v>
      </c>
      <c r="G252" s="63" t="s">
        <v>5645</v>
      </c>
      <c r="H252" s="63" t="s">
        <v>5673</v>
      </c>
      <c r="I252" s="63" t="s">
        <v>9754</v>
      </c>
      <c r="J252" s="64"/>
      <c r="K252" s="64"/>
      <c r="L252" s="64"/>
      <c r="M252" s="64"/>
      <c r="N252" s="64"/>
      <c r="O252" s="63" t="s">
        <v>9785</v>
      </c>
      <c r="P252" s="65">
        <v>3.117460274E9</v>
      </c>
      <c r="Q252" s="63" t="s">
        <v>9786</v>
      </c>
      <c r="R252" s="63">
        <v>1.4638515E7</v>
      </c>
      <c r="S252" s="63" t="s">
        <v>9787</v>
      </c>
      <c r="T252" s="164" t="s">
        <v>9788</v>
      </c>
      <c r="U252" s="63" t="s">
        <v>9789</v>
      </c>
      <c r="V252" s="164" t="s">
        <v>9790</v>
      </c>
      <c r="W252" s="63" t="s">
        <v>9791</v>
      </c>
      <c r="X252" s="164" t="s">
        <v>9792</v>
      </c>
      <c r="Y252" s="65">
        <v>3.0</v>
      </c>
      <c r="Z252" s="65">
        <v>1.0</v>
      </c>
      <c r="AA252" s="63" t="s">
        <v>4417</v>
      </c>
      <c r="AB252" s="63" t="s">
        <v>35</v>
      </c>
      <c r="AC252" s="63" t="s">
        <v>132</v>
      </c>
      <c r="AD252" s="63" t="s">
        <v>132</v>
      </c>
      <c r="AE252" s="65">
        <v>2.0</v>
      </c>
      <c r="AF252" s="65">
        <v>1.0</v>
      </c>
      <c r="AG252" s="63" t="s">
        <v>2007</v>
      </c>
      <c r="AH252" s="63" t="s">
        <v>2007</v>
      </c>
      <c r="AI252" s="63" t="s">
        <v>2007</v>
      </c>
      <c r="AJ252" s="65">
        <v>2.0</v>
      </c>
      <c r="AK252" s="65">
        <v>1.0</v>
      </c>
      <c r="AL252" s="63" t="s">
        <v>2007</v>
      </c>
      <c r="AM252" s="65">
        <v>1.0</v>
      </c>
      <c r="AN252" s="63" t="s">
        <v>4485</v>
      </c>
      <c r="AO252" s="63" t="s">
        <v>4419</v>
      </c>
      <c r="AP252" s="63" t="s">
        <v>4582</v>
      </c>
      <c r="AQ252" s="63">
        <v>0.0</v>
      </c>
      <c r="AR252" s="63" t="s">
        <v>4421</v>
      </c>
      <c r="AS252" s="63" t="s">
        <v>132</v>
      </c>
      <c r="AT252" s="64"/>
      <c r="AU252" s="63" t="s">
        <v>132</v>
      </c>
      <c r="AV252" s="63" t="s">
        <v>4458</v>
      </c>
      <c r="AW252" s="63" t="s">
        <v>4423</v>
      </c>
      <c r="AX252" s="63" t="s">
        <v>132</v>
      </c>
      <c r="AY252" s="65">
        <v>0.0</v>
      </c>
      <c r="AZ252" s="65">
        <v>0.0</v>
      </c>
      <c r="BA252" s="65">
        <v>0.0</v>
      </c>
      <c r="BB252" s="65">
        <v>0.0</v>
      </c>
      <c r="BC252" s="65">
        <v>1.0</v>
      </c>
      <c r="BD252" s="65">
        <v>0.0</v>
      </c>
      <c r="BE252" s="65">
        <v>2.0</v>
      </c>
      <c r="BF252" s="65">
        <v>3.0</v>
      </c>
      <c r="BG252" s="65">
        <v>56.0</v>
      </c>
      <c r="BH252" s="63" t="s">
        <v>4459</v>
      </c>
      <c r="BI252" s="63" t="s">
        <v>4460</v>
      </c>
      <c r="BJ252" s="63" t="s">
        <v>4424</v>
      </c>
      <c r="BK252" s="65">
        <v>0.0</v>
      </c>
      <c r="BL252" s="65">
        <v>1.0</v>
      </c>
      <c r="BM252" s="65">
        <v>0.0</v>
      </c>
      <c r="BN252" s="65">
        <v>0.0</v>
      </c>
      <c r="BO252" s="65">
        <v>0.0</v>
      </c>
      <c r="BP252" s="65">
        <v>0.0</v>
      </c>
      <c r="BQ252" s="65">
        <v>0.0</v>
      </c>
      <c r="BR252" s="65">
        <v>0.0</v>
      </c>
      <c r="BS252" s="65">
        <v>0.0</v>
      </c>
      <c r="BT252" s="63" t="s">
        <v>4461</v>
      </c>
      <c r="BU252" s="63" t="s">
        <v>4488</v>
      </c>
      <c r="BV252" s="65">
        <v>0.0</v>
      </c>
      <c r="BW252" s="65">
        <v>0.0</v>
      </c>
      <c r="BX252" s="65">
        <v>1.0</v>
      </c>
      <c r="BY252" s="63" t="s">
        <v>216</v>
      </c>
      <c r="BZ252" s="63" t="s">
        <v>4461</v>
      </c>
      <c r="CA252" s="63" t="s">
        <v>5451</v>
      </c>
      <c r="CB252" s="65">
        <v>0.0</v>
      </c>
      <c r="CC252" s="65">
        <v>1.0</v>
      </c>
      <c r="CD252" s="65">
        <v>0.0</v>
      </c>
      <c r="CE252" s="65">
        <v>0.0</v>
      </c>
      <c r="CF252" s="65">
        <v>0.0</v>
      </c>
      <c r="CG252" s="65">
        <v>0.0</v>
      </c>
      <c r="CH252" s="65">
        <v>0.0</v>
      </c>
      <c r="CI252" s="65">
        <v>0.0</v>
      </c>
      <c r="CJ252" s="64"/>
      <c r="CK252" s="63" t="s">
        <v>4096</v>
      </c>
      <c r="CL252" s="65">
        <v>0.0</v>
      </c>
      <c r="CM252" s="65">
        <v>0.0</v>
      </c>
      <c r="CN252" s="65">
        <v>0.0</v>
      </c>
      <c r="CO252" s="65">
        <v>0.0</v>
      </c>
      <c r="CP252" s="65">
        <v>0.0</v>
      </c>
      <c r="CQ252" s="65">
        <v>0.0</v>
      </c>
      <c r="CR252" s="65">
        <v>1.0</v>
      </c>
      <c r="CS252" s="65">
        <v>0.0</v>
      </c>
      <c r="CT252" s="63" t="s">
        <v>9793</v>
      </c>
      <c r="CU252" s="63" t="s">
        <v>4427</v>
      </c>
      <c r="CV252" s="64"/>
      <c r="CW252" s="64"/>
      <c r="CX252" s="63" t="s">
        <v>4514</v>
      </c>
      <c r="CY252" s="65">
        <v>0.0</v>
      </c>
      <c r="CZ252" s="65">
        <v>0.0</v>
      </c>
      <c r="DA252" s="65">
        <v>0.0</v>
      </c>
      <c r="DB252" s="65">
        <v>0.0</v>
      </c>
      <c r="DC252" s="65">
        <v>0.0</v>
      </c>
      <c r="DD252" s="65">
        <v>0.0</v>
      </c>
      <c r="DE252" s="65">
        <v>0.0</v>
      </c>
      <c r="DF252" s="65">
        <v>0.0</v>
      </c>
      <c r="DG252" s="65">
        <v>0.0</v>
      </c>
      <c r="DH252" s="65">
        <v>0.0</v>
      </c>
      <c r="DI252" s="65">
        <v>0.0</v>
      </c>
      <c r="DJ252" s="65">
        <v>1.0</v>
      </c>
      <c r="DK252" s="65">
        <v>0.0</v>
      </c>
      <c r="DL252" s="65">
        <v>0.0</v>
      </c>
      <c r="DM252" s="64"/>
      <c r="DN252" s="64"/>
      <c r="DO252" s="64"/>
      <c r="DP252" s="64"/>
      <c r="DQ252" s="64"/>
      <c r="DR252" s="64"/>
      <c r="DS252" s="64"/>
      <c r="DT252" s="64"/>
      <c r="DU252" s="64"/>
      <c r="DV252" s="64"/>
      <c r="DW252" s="64"/>
      <c r="DX252" s="64"/>
      <c r="DY252" s="64"/>
      <c r="DZ252" s="64"/>
      <c r="EA252" s="63" t="s">
        <v>4563</v>
      </c>
      <c r="EB252" s="65">
        <v>0.0</v>
      </c>
      <c r="EC252" s="65">
        <v>0.0</v>
      </c>
      <c r="ED252" s="65">
        <v>0.0</v>
      </c>
      <c r="EE252" s="65">
        <v>0.0</v>
      </c>
      <c r="EF252" s="65">
        <v>0.0</v>
      </c>
      <c r="EG252" s="65">
        <v>0.0</v>
      </c>
      <c r="EH252" s="65">
        <v>0.0</v>
      </c>
      <c r="EI252" s="65">
        <v>0.0</v>
      </c>
      <c r="EJ252" s="65">
        <v>0.0</v>
      </c>
      <c r="EK252" s="65">
        <v>1.0</v>
      </c>
      <c r="EL252" s="63" t="s">
        <v>4564</v>
      </c>
      <c r="EM252" s="63" t="s">
        <v>4432</v>
      </c>
      <c r="EN252" s="63" t="s">
        <v>4494</v>
      </c>
      <c r="EO252" s="65">
        <v>0.0</v>
      </c>
      <c r="EP252" s="65">
        <v>0.0</v>
      </c>
      <c r="EQ252" s="65">
        <v>0.0</v>
      </c>
      <c r="ER252" s="65">
        <v>0.0</v>
      </c>
      <c r="ES252" s="65">
        <v>0.0</v>
      </c>
      <c r="ET252" s="65">
        <v>0.0</v>
      </c>
      <c r="EU252" s="65">
        <v>0.0</v>
      </c>
      <c r="EV252" s="65">
        <v>1.0</v>
      </c>
      <c r="EW252" s="65">
        <v>0.0</v>
      </c>
      <c r="EX252" s="65">
        <v>0.0</v>
      </c>
      <c r="EY252" s="65">
        <v>0.0</v>
      </c>
      <c r="EZ252" s="65">
        <v>0.0</v>
      </c>
      <c r="FA252" s="65">
        <v>0.0</v>
      </c>
      <c r="FB252" s="65">
        <v>0.0</v>
      </c>
      <c r="FC252" s="64"/>
      <c r="FD252" s="63" t="s">
        <v>4461</v>
      </c>
      <c r="FE252" s="65">
        <v>0.0</v>
      </c>
      <c r="FF252" s="65">
        <v>0.0</v>
      </c>
      <c r="FG252" s="65">
        <v>0.0</v>
      </c>
      <c r="FH252" s="65">
        <v>0.0</v>
      </c>
      <c r="FI252" s="65">
        <v>1.0</v>
      </c>
      <c r="FJ252" s="65">
        <v>0.0</v>
      </c>
      <c r="FK252" s="63" t="s">
        <v>9794</v>
      </c>
      <c r="FL252" s="164" t="s">
        <v>9795</v>
      </c>
      <c r="FM252" s="63" t="s">
        <v>35</v>
      </c>
      <c r="FN252" s="63" t="s">
        <v>4495</v>
      </c>
      <c r="FO252" s="65">
        <v>1.0</v>
      </c>
      <c r="FP252" s="65">
        <v>0.0</v>
      </c>
      <c r="FQ252" s="65">
        <v>0.0</v>
      </c>
      <c r="FR252" s="65">
        <v>0.0</v>
      </c>
      <c r="FS252" s="65">
        <v>0.0</v>
      </c>
      <c r="FT252" s="65">
        <v>0.0</v>
      </c>
      <c r="FU252" s="65">
        <v>0.0</v>
      </c>
      <c r="FV252" s="65">
        <v>0.0</v>
      </c>
      <c r="FW252" s="63" t="s">
        <v>35</v>
      </c>
      <c r="FX252" s="63" t="s">
        <v>132</v>
      </c>
      <c r="FY252" s="65">
        <v>0.0</v>
      </c>
      <c r="FZ252" s="65">
        <v>1.0</v>
      </c>
      <c r="GA252" s="65">
        <v>0.0</v>
      </c>
      <c r="GB252" s="63" t="s">
        <v>2007</v>
      </c>
      <c r="GC252" s="65">
        <v>0.0</v>
      </c>
      <c r="GD252" s="65">
        <v>0.0</v>
      </c>
      <c r="GE252" s="65">
        <v>0.0</v>
      </c>
      <c r="GF252" s="65">
        <v>0.0</v>
      </c>
      <c r="GG252" s="65">
        <v>0.0</v>
      </c>
      <c r="GH252" s="65">
        <v>0.0</v>
      </c>
      <c r="GI252" s="65">
        <v>0.0</v>
      </c>
      <c r="GJ252" s="65">
        <v>0.0</v>
      </c>
      <c r="GK252" s="65">
        <v>0.0</v>
      </c>
      <c r="GL252" s="65">
        <v>0.0</v>
      </c>
      <c r="GM252" s="65">
        <v>1.0</v>
      </c>
      <c r="GN252" s="65">
        <v>0.0</v>
      </c>
      <c r="GO252" s="63" t="s">
        <v>4563</v>
      </c>
      <c r="GP252" s="65">
        <v>0.0</v>
      </c>
      <c r="GQ252" s="65">
        <v>0.0</v>
      </c>
      <c r="GR252" s="65">
        <v>0.0</v>
      </c>
      <c r="GS252" s="65">
        <v>0.0</v>
      </c>
      <c r="GT252" s="65">
        <v>0.0</v>
      </c>
      <c r="GU252" s="65">
        <v>0.0</v>
      </c>
      <c r="GV252" s="65">
        <v>0.0</v>
      </c>
      <c r="GW252" s="65">
        <v>0.0</v>
      </c>
      <c r="GX252" s="65">
        <v>1.0</v>
      </c>
      <c r="GY252" s="63" t="s">
        <v>4474</v>
      </c>
      <c r="GZ252" s="63" t="s">
        <v>4566</v>
      </c>
      <c r="HA252" s="65">
        <v>0.0</v>
      </c>
      <c r="HB252" s="65">
        <v>0.0</v>
      </c>
      <c r="HC252" s="65">
        <v>0.0</v>
      </c>
      <c r="HD252" s="65">
        <v>0.0</v>
      </c>
      <c r="HE252" s="65">
        <v>0.0</v>
      </c>
      <c r="HF252" s="65">
        <v>0.0</v>
      </c>
      <c r="HG252" s="65">
        <v>0.0</v>
      </c>
      <c r="HH252" s="65">
        <v>1.0</v>
      </c>
      <c r="HI252" s="63" t="s">
        <v>4519</v>
      </c>
      <c r="HJ252" s="65">
        <v>1.0</v>
      </c>
      <c r="HK252" s="65">
        <v>0.0</v>
      </c>
      <c r="HL252" s="65">
        <v>0.0</v>
      </c>
      <c r="HM252" s="65">
        <v>0.0</v>
      </c>
      <c r="HN252" s="65">
        <v>0.0</v>
      </c>
      <c r="HO252" s="63" t="s">
        <v>132</v>
      </c>
      <c r="HP252" s="65">
        <v>35000.0</v>
      </c>
      <c r="HQ252" s="63" t="s">
        <v>9796</v>
      </c>
      <c r="HR252" s="65">
        <v>1.0</v>
      </c>
      <c r="HS252" s="63" t="s">
        <v>9797</v>
      </c>
      <c r="HT252" s="64"/>
      <c r="HU252" s="64"/>
      <c r="HV252" s="64"/>
      <c r="HW252" s="64"/>
      <c r="HX252" s="64"/>
      <c r="HY252" s="64"/>
      <c r="HZ252" s="64"/>
      <c r="IA252" s="64"/>
      <c r="IB252" s="64"/>
      <c r="IC252" s="64"/>
      <c r="ID252" s="64"/>
      <c r="IE252" s="64"/>
      <c r="IF252" s="64"/>
      <c r="IG252" s="64"/>
      <c r="IH252" s="64"/>
      <c r="II252" s="64"/>
      <c r="IJ252" s="64"/>
      <c r="IK252" s="64"/>
      <c r="IL252" s="64"/>
      <c r="IM252" s="64"/>
      <c r="IN252" s="64"/>
      <c r="IO252" s="64"/>
      <c r="IP252" s="64"/>
      <c r="IQ252" s="64"/>
      <c r="IR252" s="64"/>
      <c r="IS252" s="64"/>
      <c r="IT252" s="64"/>
      <c r="IU252" s="64"/>
      <c r="IV252" s="64"/>
      <c r="IW252" s="64"/>
      <c r="IX252" s="64"/>
      <c r="IY252" s="64"/>
      <c r="IZ252" s="64"/>
      <c r="JA252" s="64"/>
      <c r="JB252" s="64"/>
      <c r="JC252" s="64"/>
      <c r="JD252" s="64"/>
      <c r="JE252" s="64"/>
      <c r="JF252" s="64"/>
      <c r="JG252" s="64"/>
      <c r="JH252" s="64"/>
      <c r="JI252" s="64"/>
      <c r="JJ252" s="64"/>
      <c r="JK252" s="64"/>
      <c r="JL252" s="64"/>
      <c r="JM252" s="64"/>
      <c r="JN252" s="64"/>
      <c r="JO252" s="64"/>
      <c r="JP252" s="64"/>
      <c r="JQ252" s="64"/>
      <c r="JR252" s="64"/>
      <c r="JS252" s="64"/>
      <c r="JT252" s="64"/>
      <c r="JU252" s="64"/>
      <c r="JV252" s="64"/>
      <c r="JW252" s="64"/>
      <c r="JX252" s="64"/>
      <c r="JY252" s="64"/>
      <c r="JZ252" s="64"/>
      <c r="KA252" s="64"/>
      <c r="KB252" s="64"/>
      <c r="KC252" s="64"/>
      <c r="KD252" s="64"/>
      <c r="KE252" s="64"/>
      <c r="KF252" s="64"/>
      <c r="KG252" s="64"/>
      <c r="KH252" s="64"/>
      <c r="KI252" s="64"/>
      <c r="KJ252" s="64"/>
      <c r="KK252" s="65">
        <v>5.44068661E8</v>
      </c>
      <c r="KL252" s="63" t="s">
        <v>9798</v>
      </c>
      <c r="KM252" s="163">
        <v>45367.0</v>
      </c>
      <c r="KN252" s="64"/>
      <c r="KO252" s="64"/>
      <c r="KP252" s="63" t="s">
        <v>4442</v>
      </c>
      <c r="KQ252" s="64"/>
      <c r="KR252" s="63" t="s">
        <v>9696</v>
      </c>
      <c r="KS252" s="64"/>
      <c r="KT252" s="65">
        <v>251.0</v>
      </c>
    </row>
    <row r="253" hidden="1">
      <c r="A253" s="163">
        <v>45367.0</v>
      </c>
      <c r="B253" s="163">
        <v>45367.0</v>
      </c>
      <c r="C253" s="63" t="s">
        <v>9799</v>
      </c>
      <c r="D253" s="63" t="s">
        <v>9800</v>
      </c>
      <c r="E253" s="63">
        <v>3.174034303E9</v>
      </c>
      <c r="F253" s="63" t="s">
        <v>4408</v>
      </c>
      <c r="G253" s="63" t="s">
        <v>5645</v>
      </c>
      <c r="H253" s="63" t="s">
        <v>9801</v>
      </c>
      <c r="I253" s="63" t="s">
        <v>9754</v>
      </c>
      <c r="J253" s="63" t="s">
        <v>9802</v>
      </c>
      <c r="K253" s="65">
        <v>3.450592</v>
      </c>
      <c r="L253" s="65">
        <v>-76.560203</v>
      </c>
      <c r="M253" s="65">
        <v>1130.599976</v>
      </c>
      <c r="N253" s="65">
        <v>6.927999973</v>
      </c>
      <c r="O253" s="63" t="s">
        <v>9803</v>
      </c>
      <c r="P253" s="65">
        <v>3.147992421E9</v>
      </c>
      <c r="Q253" s="63" t="s">
        <v>9804</v>
      </c>
      <c r="R253" s="63">
        <v>3.1857709E7</v>
      </c>
      <c r="S253" s="63" t="s">
        <v>9805</v>
      </c>
      <c r="T253" s="164" t="s">
        <v>9806</v>
      </c>
      <c r="U253" s="63" t="s">
        <v>9807</v>
      </c>
      <c r="V253" s="164" t="s">
        <v>9808</v>
      </c>
      <c r="W253" s="63" t="s">
        <v>9809</v>
      </c>
      <c r="X253" s="164" t="s">
        <v>9810</v>
      </c>
      <c r="Y253" s="65">
        <v>4.0</v>
      </c>
      <c r="Z253" s="65">
        <v>1.0</v>
      </c>
      <c r="AA253" s="63" t="s">
        <v>4454</v>
      </c>
      <c r="AB253" s="63" t="s">
        <v>132</v>
      </c>
      <c r="AC253" s="63" t="s">
        <v>132</v>
      </c>
      <c r="AD253" s="63" t="s">
        <v>132</v>
      </c>
      <c r="AE253" s="65">
        <v>2.0</v>
      </c>
      <c r="AF253" s="65">
        <v>2.0</v>
      </c>
      <c r="AG253" s="63" t="s">
        <v>2007</v>
      </c>
      <c r="AH253" s="65">
        <v>1.0</v>
      </c>
      <c r="AI253" s="65">
        <v>1.0</v>
      </c>
      <c r="AJ253" s="63" t="s">
        <v>2007</v>
      </c>
      <c r="AK253" s="65">
        <v>2.0</v>
      </c>
      <c r="AL253" s="63" t="s">
        <v>2007</v>
      </c>
      <c r="AM253" s="65">
        <v>1.0</v>
      </c>
      <c r="AN253" s="63" t="s">
        <v>4485</v>
      </c>
      <c r="AO253" s="63" t="s">
        <v>4581</v>
      </c>
      <c r="AP253" s="63" t="s">
        <v>4420</v>
      </c>
      <c r="AQ253" s="63">
        <v>0.0</v>
      </c>
      <c r="AR253" s="63" t="s">
        <v>4421</v>
      </c>
      <c r="AS253" s="63" t="s">
        <v>35</v>
      </c>
      <c r="AT253" s="63" t="s">
        <v>9811</v>
      </c>
      <c r="AU253" s="63" t="s">
        <v>35</v>
      </c>
      <c r="AV253" s="63" t="s">
        <v>4606</v>
      </c>
      <c r="AW253" s="63" t="s">
        <v>4561</v>
      </c>
      <c r="AX253" s="63" t="s">
        <v>132</v>
      </c>
      <c r="AY253" s="65">
        <v>0.0</v>
      </c>
      <c r="AZ253" s="65">
        <v>0.0</v>
      </c>
      <c r="BA253" s="65">
        <v>0.0</v>
      </c>
      <c r="BB253" s="65">
        <v>0.0</v>
      </c>
      <c r="BC253" s="65">
        <v>1.0</v>
      </c>
      <c r="BD253" s="65">
        <v>0.0</v>
      </c>
      <c r="BE253" s="63" t="s">
        <v>4868</v>
      </c>
      <c r="BF253" s="166">
        <v>45689.0</v>
      </c>
      <c r="BG253" s="65">
        <v>40.0</v>
      </c>
      <c r="BH253" s="63" t="s">
        <v>4424</v>
      </c>
      <c r="BI253" s="63" t="s">
        <v>4461</v>
      </c>
      <c r="BJ253" s="63" t="s">
        <v>9812</v>
      </c>
      <c r="BK253" s="65">
        <v>0.0</v>
      </c>
      <c r="BL253" s="65">
        <v>0.0</v>
      </c>
      <c r="BM253" s="65">
        <v>0.0</v>
      </c>
      <c r="BN253" s="65">
        <v>0.0</v>
      </c>
      <c r="BO253" s="65">
        <v>0.0</v>
      </c>
      <c r="BP253" s="65">
        <v>0.0</v>
      </c>
      <c r="BQ253" s="65">
        <v>0.0</v>
      </c>
      <c r="BR253" s="65">
        <v>1.0</v>
      </c>
      <c r="BS253" s="65">
        <v>0.0</v>
      </c>
      <c r="BT253" s="63" t="s">
        <v>4461</v>
      </c>
      <c r="BU253" s="63" t="s">
        <v>4488</v>
      </c>
      <c r="BV253" s="65">
        <v>0.0</v>
      </c>
      <c r="BW253" s="65">
        <v>0.0</v>
      </c>
      <c r="BX253" s="65">
        <v>1.0</v>
      </c>
      <c r="BY253" s="63" t="s">
        <v>9813</v>
      </c>
      <c r="BZ253" s="63" t="s">
        <v>4460</v>
      </c>
      <c r="CA253" s="63" t="s">
        <v>4870</v>
      </c>
      <c r="CB253" s="65">
        <v>1.0</v>
      </c>
      <c r="CC253" s="65">
        <v>1.0</v>
      </c>
      <c r="CD253" s="65">
        <v>1.0</v>
      </c>
      <c r="CE253" s="65">
        <v>0.0</v>
      </c>
      <c r="CF253" s="65">
        <v>1.0</v>
      </c>
      <c r="CG253" s="65">
        <v>0.0</v>
      </c>
      <c r="CH253" s="65">
        <v>0.0</v>
      </c>
      <c r="CI253" s="65">
        <v>0.0</v>
      </c>
      <c r="CJ253" s="64"/>
      <c r="CK253" s="63" t="s">
        <v>4711</v>
      </c>
      <c r="CL253" s="65">
        <v>0.0</v>
      </c>
      <c r="CM253" s="65">
        <v>0.0</v>
      </c>
      <c r="CN253" s="65">
        <v>0.0</v>
      </c>
      <c r="CO253" s="65">
        <v>0.0</v>
      </c>
      <c r="CP253" s="65">
        <v>1.0</v>
      </c>
      <c r="CQ253" s="65">
        <v>0.0</v>
      </c>
      <c r="CR253" s="65">
        <v>0.0</v>
      </c>
      <c r="CS253" s="65">
        <v>0.0</v>
      </c>
      <c r="CT253" s="64"/>
      <c r="CU253" s="63" t="s">
        <v>4427</v>
      </c>
      <c r="CV253" s="64"/>
      <c r="CW253" s="64"/>
      <c r="CX253" s="63" t="s">
        <v>4629</v>
      </c>
      <c r="CY253" s="65">
        <v>1.0</v>
      </c>
      <c r="CZ253" s="65">
        <v>0.0</v>
      </c>
      <c r="DA253" s="65">
        <v>0.0</v>
      </c>
      <c r="DB253" s="65">
        <v>0.0</v>
      </c>
      <c r="DC253" s="65">
        <v>0.0</v>
      </c>
      <c r="DD253" s="65">
        <v>0.0</v>
      </c>
      <c r="DE253" s="65">
        <v>1.0</v>
      </c>
      <c r="DF253" s="65">
        <v>0.0</v>
      </c>
      <c r="DG253" s="65">
        <v>0.0</v>
      </c>
      <c r="DH253" s="65">
        <v>0.0</v>
      </c>
      <c r="DI253" s="65">
        <v>0.0</v>
      </c>
      <c r="DJ253" s="65">
        <v>0.0</v>
      </c>
      <c r="DK253" s="65">
        <v>0.0</v>
      </c>
      <c r="DL253" s="65">
        <v>0.0</v>
      </c>
      <c r="DM253" s="64"/>
      <c r="DN253" s="63" t="s">
        <v>5025</v>
      </c>
      <c r="DO253" s="63" t="s">
        <v>4430</v>
      </c>
      <c r="DP253" s="63" t="s">
        <v>4430</v>
      </c>
      <c r="DQ253" s="65">
        <v>0.0</v>
      </c>
      <c r="DR253" s="65">
        <v>0.0</v>
      </c>
      <c r="DS253" s="65">
        <v>0.0</v>
      </c>
      <c r="DT253" s="65">
        <v>0.0</v>
      </c>
      <c r="DU253" s="65">
        <v>0.0</v>
      </c>
      <c r="DV253" s="65">
        <v>1.0</v>
      </c>
      <c r="DW253" s="65">
        <v>0.0</v>
      </c>
      <c r="DX253" s="65">
        <v>0.0</v>
      </c>
      <c r="DY253" s="65">
        <v>0.0</v>
      </c>
      <c r="DZ253" s="65">
        <v>0.0</v>
      </c>
      <c r="EA253" s="63" t="s">
        <v>4430</v>
      </c>
      <c r="EB253" s="65">
        <v>0.0</v>
      </c>
      <c r="EC253" s="65">
        <v>0.0</v>
      </c>
      <c r="ED253" s="65">
        <v>0.0</v>
      </c>
      <c r="EE253" s="65">
        <v>0.0</v>
      </c>
      <c r="EF253" s="65">
        <v>0.0</v>
      </c>
      <c r="EG253" s="65">
        <v>1.0</v>
      </c>
      <c r="EH253" s="65">
        <v>0.0</v>
      </c>
      <c r="EI253" s="65">
        <v>0.0</v>
      </c>
      <c r="EJ253" s="65">
        <v>0.0</v>
      </c>
      <c r="EK253" s="65">
        <v>0.0</v>
      </c>
      <c r="EL253" s="63" t="s">
        <v>4564</v>
      </c>
      <c r="EM253" s="63" t="s">
        <v>4432</v>
      </c>
      <c r="EN253" s="63" t="s">
        <v>4494</v>
      </c>
      <c r="EO253" s="65">
        <v>0.0</v>
      </c>
      <c r="EP253" s="65">
        <v>0.0</v>
      </c>
      <c r="EQ253" s="65">
        <v>0.0</v>
      </c>
      <c r="ER253" s="65">
        <v>0.0</v>
      </c>
      <c r="ES253" s="65">
        <v>0.0</v>
      </c>
      <c r="ET253" s="65">
        <v>0.0</v>
      </c>
      <c r="EU253" s="65">
        <v>0.0</v>
      </c>
      <c r="EV253" s="65">
        <v>1.0</v>
      </c>
      <c r="EW253" s="65">
        <v>0.0</v>
      </c>
      <c r="EX253" s="65">
        <v>0.0</v>
      </c>
      <c r="EY253" s="65">
        <v>0.0</v>
      </c>
      <c r="EZ253" s="65">
        <v>0.0</v>
      </c>
      <c r="FA253" s="65">
        <v>0.0</v>
      </c>
      <c r="FB253" s="65">
        <v>0.0</v>
      </c>
      <c r="FC253" s="64"/>
      <c r="FD253" s="63" t="s">
        <v>4461</v>
      </c>
      <c r="FE253" s="65">
        <v>0.0</v>
      </c>
      <c r="FF253" s="65">
        <v>0.0</v>
      </c>
      <c r="FG253" s="65">
        <v>0.0</v>
      </c>
      <c r="FH253" s="65">
        <v>0.0</v>
      </c>
      <c r="FI253" s="65">
        <v>1.0</v>
      </c>
      <c r="FJ253" s="65">
        <v>0.0</v>
      </c>
      <c r="FK253" s="63" t="s">
        <v>9814</v>
      </c>
      <c r="FL253" s="164" t="s">
        <v>9815</v>
      </c>
      <c r="FM253" s="63" t="s">
        <v>35</v>
      </c>
      <c r="FN253" s="63" t="s">
        <v>4495</v>
      </c>
      <c r="FO253" s="65">
        <v>1.0</v>
      </c>
      <c r="FP253" s="65">
        <v>0.0</v>
      </c>
      <c r="FQ253" s="65">
        <v>0.0</v>
      </c>
      <c r="FR253" s="65">
        <v>0.0</v>
      </c>
      <c r="FS253" s="65">
        <v>0.0</v>
      </c>
      <c r="FT253" s="65">
        <v>0.0</v>
      </c>
      <c r="FU253" s="65">
        <v>0.0</v>
      </c>
      <c r="FV253" s="65">
        <v>0.0</v>
      </c>
      <c r="FW253" s="63" t="s">
        <v>132</v>
      </c>
      <c r="FX253" s="63" t="s">
        <v>132</v>
      </c>
      <c r="FY253" s="65">
        <v>0.0</v>
      </c>
      <c r="FZ253" s="65">
        <v>1.0</v>
      </c>
      <c r="GA253" s="65">
        <v>0.0</v>
      </c>
      <c r="GB253" s="63" t="s">
        <v>2007</v>
      </c>
      <c r="GC253" s="65">
        <v>0.0</v>
      </c>
      <c r="GD253" s="65">
        <v>0.0</v>
      </c>
      <c r="GE253" s="65">
        <v>0.0</v>
      </c>
      <c r="GF253" s="65">
        <v>0.0</v>
      </c>
      <c r="GG253" s="65">
        <v>0.0</v>
      </c>
      <c r="GH253" s="65">
        <v>0.0</v>
      </c>
      <c r="GI253" s="65">
        <v>0.0</v>
      </c>
      <c r="GJ253" s="65">
        <v>0.0</v>
      </c>
      <c r="GK253" s="65">
        <v>0.0</v>
      </c>
      <c r="GL253" s="65">
        <v>0.0</v>
      </c>
      <c r="GM253" s="65">
        <v>1.0</v>
      </c>
      <c r="GN253" s="65">
        <v>0.0</v>
      </c>
      <c r="GO253" s="63" t="s">
        <v>4563</v>
      </c>
      <c r="GP253" s="65">
        <v>0.0</v>
      </c>
      <c r="GQ253" s="65">
        <v>0.0</v>
      </c>
      <c r="GR253" s="65">
        <v>0.0</v>
      </c>
      <c r="GS253" s="65">
        <v>0.0</v>
      </c>
      <c r="GT253" s="65">
        <v>0.0</v>
      </c>
      <c r="GU253" s="65">
        <v>0.0</v>
      </c>
      <c r="GV253" s="65">
        <v>0.0</v>
      </c>
      <c r="GW253" s="65">
        <v>0.0</v>
      </c>
      <c r="GX253" s="65">
        <v>1.0</v>
      </c>
      <c r="GY253" s="63" t="s">
        <v>4474</v>
      </c>
      <c r="GZ253" s="63" t="s">
        <v>4566</v>
      </c>
      <c r="HA253" s="65">
        <v>0.0</v>
      </c>
      <c r="HB253" s="65">
        <v>0.0</v>
      </c>
      <c r="HC253" s="65">
        <v>0.0</v>
      </c>
      <c r="HD253" s="65">
        <v>0.0</v>
      </c>
      <c r="HE253" s="65">
        <v>0.0</v>
      </c>
      <c r="HF253" s="65">
        <v>0.0</v>
      </c>
      <c r="HG253" s="65">
        <v>0.0</v>
      </c>
      <c r="HH253" s="65">
        <v>1.0</v>
      </c>
      <c r="HI253" s="63" t="s">
        <v>4741</v>
      </c>
      <c r="HJ253" s="65">
        <v>1.0</v>
      </c>
      <c r="HK253" s="65">
        <v>0.0</v>
      </c>
      <c r="HL253" s="65">
        <v>0.0</v>
      </c>
      <c r="HM253" s="65">
        <v>0.0</v>
      </c>
      <c r="HN253" s="65">
        <v>1.0</v>
      </c>
      <c r="HO253" s="63" t="s">
        <v>132</v>
      </c>
      <c r="HP253" s="65">
        <v>9000.0</v>
      </c>
      <c r="HQ253" s="63" t="s">
        <v>9816</v>
      </c>
      <c r="HR253" s="65">
        <v>2.0</v>
      </c>
      <c r="HS253" s="64"/>
      <c r="HT253" s="64"/>
      <c r="HU253" s="64"/>
      <c r="HV253" s="64"/>
      <c r="HW253" s="64"/>
      <c r="HX253" s="64"/>
      <c r="HY253" s="64"/>
      <c r="HZ253" s="64"/>
      <c r="IA253" s="64"/>
      <c r="IB253" s="64"/>
      <c r="IC253" s="64"/>
      <c r="ID253" s="64"/>
      <c r="IE253" s="64"/>
      <c r="IF253" s="64"/>
      <c r="IG253" s="64"/>
      <c r="IH253" s="64"/>
      <c r="II253" s="64"/>
      <c r="IJ253" s="64"/>
      <c r="IK253" s="64"/>
      <c r="IL253" s="64"/>
      <c r="IM253" s="64"/>
      <c r="IN253" s="64"/>
      <c r="IO253" s="64"/>
      <c r="IP253" s="64"/>
      <c r="IQ253" s="64"/>
      <c r="IR253" s="64"/>
      <c r="IS253" s="64"/>
      <c r="IT253" s="64"/>
      <c r="IU253" s="64"/>
      <c r="IV253" s="64"/>
      <c r="IW253" s="64"/>
      <c r="IX253" s="64"/>
      <c r="IY253" s="64"/>
      <c r="IZ253" s="64"/>
      <c r="JA253" s="64"/>
      <c r="JB253" s="64"/>
      <c r="JC253" s="64"/>
      <c r="JD253" s="64"/>
      <c r="JE253" s="64"/>
      <c r="JF253" s="64"/>
      <c r="JG253" s="64"/>
      <c r="JH253" s="64"/>
      <c r="JI253" s="64"/>
      <c r="JJ253" s="64"/>
      <c r="JK253" s="64"/>
      <c r="JL253" s="64"/>
      <c r="JM253" s="64"/>
      <c r="JN253" s="64"/>
      <c r="JO253" s="64"/>
      <c r="JP253" s="64"/>
      <c r="JQ253" s="64"/>
      <c r="JR253" s="64"/>
      <c r="JS253" s="64"/>
      <c r="JT253" s="64"/>
      <c r="JU253" s="64"/>
      <c r="JV253" s="64"/>
      <c r="JW253" s="64"/>
      <c r="JX253" s="64"/>
      <c r="JY253" s="64"/>
      <c r="JZ253" s="64"/>
      <c r="KA253" s="64"/>
      <c r="KB253" s="64"/>
      <c r="KC253" s="64"/>
      <c r="KD253" s="64"/>
      <c r="KE253" s="64"/>
      <c r="KF253" s="64"/>
      <c r="KG253" s="64"/>
      <c r="KH253" s="64"/>
      <c r="KI253" s="64"/>
      <c r="KJ253" s="64"/>
      <c r="KK253" s="65">
        <v>5.44069655E8</v>
      </c>
      <c r="KL253" s="63" t="s">
        <v>9817</v>
      </c>
      <c r="KM253" s="163">
        <v>45367.0</v>
      </c>
      <c r="KN253" s="64"/>
      <c r="KO253" s="64"/>
      <c r="KP253" s="63" t="s">
        <v>4442</v>
      </c>
      <c r="KQ253" s="64"/>
      <c r="KR253" s="63" t="s">
        <v>9696</v>
      </c>
      <c r="KS253" s="64"/>
      <c r="KT253" s="65">
        <v>252.0</v>
      </c>
    </row>
    <row r="254" hidden="1">
      <c r="A254" s="163">
        <v>45367.0</v>
      </c>
      <c r="B254" s="163">
        <v>45367.0</v>
      </c>
      <c r="C254" s="63" t="s">
        <v>9818</v>
      </c>
      <c r="D254" s="63" t="s">
        <v>9819</v>
      </c>
      <c r="E254" s="63">
        <v>3.044562009E9</v>
      </c>
      <c r="F254" s="63" t="s">
        <v>4408</v>
      </c>
      <c r="G254" s="63" t="s">
        <v>5645</v>
      </c>
      <c r="H254" s="63" t="s">
        <v>5673</v>
      </c>
      <c r="I254" s="63" t="s">
        <v>9754</v>
      </c>
      <c r="J254" s="64"/>
      <c r="K254" s="64"/>
      <c r="L254" s="64"/>
      <c r="M254" s="64"/>
      <c r="N254" s="64"/>
      <c r="O254" s="63" t="s">
        <v>9820</v>
      </c>
      <c r="P254" s="65">
        <v>3.166875953E9</v>
      </c>
      <c r="Q254" s="63" t="s">
        <v>9821</v>
      </c>
      <c r="R254" s="63">
        <v>2.5522469E7</v>
      </c>
      <c r="S254" s="63" t="s">
        <v>9822</v>
      </c>
      <c r="T254" s="164" t="s">
        <v>9823</v>
      </c>
      <c r="U254" s="63" t="s">
        <v>9824</v>
      </c>
      <c r="V254" s="164" t="s">
        <v>9825</v>
      </c>
      <c r="W254" s="63" t="s">
        <v>9826</v>
      </c>
      <c r="X254" s="164" t="s">
        <v>9827</v>
      </c>
      <c r="Y254" s="65">
        <v>2.0</v>
      </c>
      <c r="Z254" s="65">
        <v>1.0</v>
      </c>
      <c r="AA254" s="63" t="s">
        <v>4454</v>
      </c>
      <c r="AB254" s="63" t="s">
        <v>35</v>
      </c>
      <c r="AC254" s="63" t="s">
        <v>132</v>
      </c>
      <c r="AD254" s="63" t="s">
        <v>132</v>
      </c>
      <c r="AE254" s="65">
        <v>1.0</v>
      </c>
      <c r="AF254" s="65">
        <v>1.0</v>
      </c>
      <c r="AG254" s="63" t="s">
        <v>2007</v>
      </c>
      <c r="AH254" s="63" t="s">
        <v>2007</v>
      </c>
      <c r="AI254" s="63" t="s">
        <v>2007</v>
      </c>
      <c r="AJ254" s="65">
        <v>1.0</v>
      </c>
      <c r="AK254" s="63" t="s">
        <v>2007</v>
      </c>
      <c r="AL254" s="65">
        <v>1.0</v>
      </c>
      <c r="AM254" s="65">
        <v>1.0</v>
      </c>
      <c r="AN254" s="63" t="s">
        <v>4485</v>
      </c>
      <c r="AO254" s="63" t="s">
        <v>4456</v>
      </c>
      <c r="AP254" s="63" t="s">
        <v>4420</v>
      </c>
      <c r="AQ254" s="63" t="s">
        <v>238</v>
      </c>
      <c r="AR254" s="63" t="s">
        <v>4421</v>
      </c>
      <c r="AS254" s="63" t="s">
        <v>35</v>
      </c>
      <c r="AT254" s="63" t="s">
        <v>9828</v>
      </c>
      <c r="AU254" s="63" t="s">
        <v>35</v>
      </c>
      <c r="AV254" s="63" t="s">
        <v>4606</v>
      </c>
      <c r="AW254" s="63" t="s">
        <v>4561</v>
      </c>
      <c r="AX254" s="63" t="s">
        <v>132</v>
      </c>
      <c r="AY254" s="65">
        <v>0.0</v>
      </c>
      <c r="AZ254" s="65">
        <v>0.0</v>
      </c>
      <c r="BA254" s="65">
        <v>0.0</v>
      </c>
      <c r="BB254" s="65">
        <v>0.0</v>
      </c>
      <c r="BC254" s="65">
        <v>1.0</v>
      </c>
      <c r="BD254" s="65">
        <v>0.0</v>
      </c>
      <c r="BE254" s="65">
        <v>1.0</v>
      </c>
      <c r="BF254" s="166">
        <v>45689.0</v>
      </c>
      <c r="BG254" s="65">
        <v>25.0</v>
      </c>
      <c r="BH254" s="63" t="s">
        <v>4424</v>
      </c>
      <c r="BI254" s="63" t="s">
        <v>4425</v>
      </c>
      <c r="BJ254" s="63" t="s">
        <v>4459</v>
      </c>
      <c r="BK254" s="65">
        <v>0.0</v>
      </c>
      <c r="BL254" s="65">
        <v>0.0</v>
      </c>
      <c r="BM254" s="65">
        <v>1.0</v>
      </c>
      <c r="BN254" s="65">
        <v>0.0</v>
      </c>
      <c r="BO254" s="65">
        <v>0.0</v>
      </c>
      <c r="BP254" s="65">
        <v>0.0</v>
      </c>
      <c r="BQ254" s="65">
        <v>0.0</v>
      </c>
      <c r="BR254" s="65">
        <v>0.0</v>
      </c>
      <c r="BS254" s="65">
        <v>0.0</v>
      </c>
      <c r="BT254" s="63" t="s">
        <v>4425</v>
      </c>
      <c r="BU254" s="63" t="s">
        <v>4424</v>
      </c>
      <c r="BV254" s="65">
        <v>0.0</v>
      </c>
      <c r="BW254" s="65">
        <v>1.0</v>
      </c>
      <c r="BX254" s="65">
        <v>0.0</v>
      </c>
      <c r="BY254" s="63" t="s">
        <v>4426</v>
      </c>
      <c r="BZ254" s="63" t="s">
        <v>4461</v>
      </c>
      <c r="CA254" s="63" t="s">
        <v>4851</v>
      </c>
      <c r="CB254" s="65">
        <v>0.0</v>
      </c>
      <c r="CC254" s="65">
        <v>1.0</v>
      </c>
      <c r="CD254" s="65">
        <v>1.0</v>
      </c>
      <c r="CE254" s="65">
        <v>1.0</v>
      </c>
      <c r="CF254" s="65">
        <v>0.0</v>
      </c>
      <c r="CG254" s="65">
        <v>0.0</v>
      </c>
      <c r="CH254" s="65">
        <v>0.0</v>
      </c>
      <c r="CI254" s="65">
        <v>0.0</v>
      </c>
      <c r="CJ254" s="63" t="s">
        <v>9829</v>
      </c>
      <c r="CK254" s="63" t="s">
        <v>4649</v>
      </c>
      <c r="CL254" s="65">
        <v>1.0</v>
      </c>
      <c r="CM254" s="65">
        <v>0.0</v>
      </c>
      <c r="CN254" s="65">
        <v>0.0</v>
      </c>
      <c r="CO254" s="65">
        <v>0.0</v>
      </c>
      <c r="CP254" s="65">
        <v>0.0</v>
      </c>
      <c r="CQ254" s="65">
        <v>0.0</v>
      </c>
      <c r="CR254" s="65">
        <v>0.0</v>
      </c>
      <c r="CS254" s="65">
        <v>0.0</v>
      </c>
      <c r="CT254" s="63" t="s">
        <v>9830</v>
      </c>
      <c r="CU254" s="63" t="s">
        <v>4513</v>
      </c>
      <c r="CV254" s="63" t="s">
        <v>4467</v>
      </c>
      <c r="CW254" s="64"/>
      <c r="CX254" s="63" t="s">
        <v>4514</v>
      </c>
      <c r="CY254" s="65">
        <v>0.0</v>
      </c>
      <c r="CZ254" s="65">
        <v>0.0</v>
      </c>
      <c r="DA254" s="65">
        <v>0.0</v>
      </c>
      <c r="DB254" s="65">
        <v>0.0</v>
      </c>
      <c r="DC254" s="65">
        <v>0.0</v>
      </c>
      <c r="DD254" s="65">
        <v>0.0</v>
      </c>
      <c r="DE254" s="65">
        <v>0.0</v>
      </c>
      <c r="DF254" s="65">
        <v>0.0</v>
      </c>
      <c r="DG254" s="65">
        <v>0.0</v>
      </c>
      <c r="DH254" s="65">
        <v>0.0</v>
      </c>
      <c r="DI254" s="65">
        <v>0.0</v>
      </c>
      <c r="DJ254" s="65">
        <v>1.0</v>
      </c>
      <c r="DK254" s="65">
        <v>0.0</v>
      </c>
      <c r="DL254" s="65">
        <v>0.0</v>
      </c>
      <c r="DM254" s="64"/>
      <c r="DN254" s="64"/>
      <c r="DO254" s="63" t="s">
        <v>4563</v>
      </c>
      <c r="DP254" s="63" t="s">
        <v>4563</v>
      </c>
      <c r="DQ254" s="65">
        <v>0.0</v>
      </c>
      <c r="DR254" s="65">
        <v>0.0</v>
      </c>
      <c r="DS254" s="65">
        <v>0.0</v>
      </c>
      <c r="DT254" s="65">
        <v>0.0</v>
      </c>
      <c r="DU254" s="65">
        <v>0.0</v>
      </c>
      <c r="DV254" s="65">
        <v>0.0</v>
      </c>
      <c r="DW254" s="65">
        <v>0.0</v>
      </c>
      <c r="DX254" s="65">
        <v>0.0</v>
      </c>
      <c r="DY254" s="65">
        <v>0.0</v>
      </c>
      <c r="DZ254" s="65">
        <v>1.0</v>
      </c>
      <c r="EA254" s="63" t="s">
        <v>4563</v>
      </c>
      <c r="EB254" s="65">
        <v>0.0</v>
      </c>
      <c r="EC254" s="65">
        <v>0.0</v>
      </c>
      <c r="ED254" s="65">
        <v>0.0</v>
      </c>
      <c r="EE254" s="65">
        <v>0.0</v>
      </c>
      <c r="EF254" s="65">
        <v>0.0</v>
      </c>
      <c r="EG254" s="65">
        <v>0.0</v>
      </c>
      <c r="EH254" s="65">
        <v>0.0</v>
      </c>
      <c r="EI254" s="65">
        <v>0.0</v>
      </c>
      <c r="EJ254" s="65">
        <v>0.0</v>
      </c>
      <c r="EK254" s="65">
        <v>1.0</v>
      </c>
      <c r="EL254" s="63" t="s">
        <v>4564</v>
      </c>
      <c r="EM254" s="63" t="s">
        <v>4432</v>
      </c>
      <c r="EN254" s="63" t="s">
        <v>4433</v>
      </c>
      <c r="EO254" s="65">
        <v>0.0</v>
      </c>
      <c r="EP254" s="65">
        <v>0.0</v>
      </c>
      <c r="EQ254" s="65">
        <v>0.0</v>
      </c>
      <c r="ER254" s="65">
        <v>0.0</v>
      </c>
      <c r="ES254" s="65">
        <v>0.0</v>
      </c>
      <c r="ET254" s="65">
        <v>0.0</v>
      </c>
      <c r="EU254" s="65">
        <v>0.0</v>
      </c>
      <c r="EV254" s="65">
        <v>0.0</v>
      </c>
      <c r="EW254" s="65">
        <v>0.0</v>
      </c>
      <c r="EX254" s="65">
        <v>0.0</v>
      </c>
      <c r="EY254" s="65">
        <v>0.0</v>
      </c>
      <c r="EZ254" s="65">
        <v>1.0</v>
      </c>
      <c r="FA254" s="65">
        <v>0.0</v>
      </c>
      <c r="FB254" s="65">
        <v>0.0</v>
      </c>
      <c r="FC254" s="64"/>
      <c r="FD254" s="63" t="s">
        <v>4425</v>
      </c>
      <c r="FE254" s="65">
        <v>0.0</v>
      </c>
      <c r="FF254" s="65">
        <v>0.0</v>
      </c>
      <c r="FG254" s="65">
        <v>0.0</v>
      </c>
      <c r="FH254" s="65">
        <v>0.0</v>
      </c>
      <c r="FI254" s="65">
        <v>0.0</v>
      </c>
      <c r="FJ254" s="65">
        <v>1.0</v>
      </c>
      <c r="FK254" s="64"/>
      <c r="FL254" s="64"/>
      <c r="FM254" s="63" t="s">
        <v>132</v>
      </c>
      <c r="FN254" s="64"/>
      <c r="FO254" s="64"/>
      <c r="FP254" s="64"/>
      <c r="FQ254" s="64"/>
      <c r="FR254" s="64"/>
      <c r="FS254" s="64"/>
      <c r="FT254" s="64"/>
      <c r="FU254" s="64"/>
      <c r="FV254" s="64"/>
      <c r="FW254" s="63" t="s">
        <v>132</v>
      </c>
      <c r="FX254" s="63" t="s">
        <v>132</v>
      </c>
      <c r="FY254" s="65">
        <v>0.0</v>
      </c>
      <c r="FZ254" s="65">
        <v>1.0</v>
      </c>
      <c r="GA254" s="65">
        <v>0.0</v>
      </c>
      <c r="GB254" s="63" t="s">
        <v>2007</v>
      </c>
      <c r="GC254" s="65">
        <v>0.0</v>
      </c>
      <c r="GD254" s="65">
        <v>0.0</v>
      </c>
      <c r="GE254" s="65">
        <v>0.0</v>
      </c>
      <c r="GF254" s="65">
        <v>0.0</v>
      </c>
      <c r="GG254" s="65">
        <v>0.0</v>
      </c>
      <c r="GH254" s="65">
        <v>0.0</v>
      </c>
      <c r="GI254" s="65">
        <v>0.0</v>
      </c>
      <c r="GJ254" s="65">
        <v>0.0</v>
      </c>
      <c r="GK254" s="65">
        <v>0.0</v>
      </c>
      <c r="GL254" s="65">
        <v>0.0</v>
      </c>
      <c r="GM254" s="65">
        <v>1.0</v>
      </c>
      <c r="GN254" s="65">
        <v>0.0</v>
      </c>
      <c r="GO254" s="63" t="s">
        <v>564</v>
      </c>
      <c r="GP254" s="65">
        <v>0.0</v>
      </c>
      <c r="GQ254" s="65">
        <v>0.0</v>
      </c>
      <c r="GR254" s="65">
        <v>0.0</v>
      </c>
      <c r="GS254" s="65">
        <v>0.0</v>
      </c>
      <c r="GT254" s="65">
        <v>1.0</v>
      </c>
      <c r="GU254" s="65">
        <v>0.0</v>
      </c>
      <c r="GV254" s="65">
        <v>0.0</v>
      </c>
      <c r="GW254" s="65">
        <v>0.0</v>
      </c>
      <c r="GX254" s="65">
        <v>0.0</v>
      </c>
      <c r="GY254" s="63" t="s">
        <v>4474</v>
      </c>
      <c r="GZ254" s="63" t="s">
        <v>564</v>
      </c>
      <c r="HA254" s="65">
        <v>0.0</v>
      </c>
      <c r="HB254" s="65">
        <v>0.0</v>
      </c>
      <c r="HC254" s="65">
        <v>0.0</v>
      </c>
      <c r="HD254" s="65">
        <v>0.0</v>
      </c>
      <c r="HE254" s="65">
        <v>1.0</v>
      </c>
      <c r="HF254" s="65">
        <v>0.0</v>
      </c>
      <c r="HG254" s="65">
        <v>0.0</v>
      </c>
      <c r="HH254" s="65">
        <v>0.0</v>
      </c>
      <c r="HI254" s="63" t="s">
        <v>5073</v>
      </c>
      <c r="HJ254" s="65">
        <v>0.0</v>
      </c>
      <c r="HK254" s="65">
        <v>0.0</v>
      </c>
      <c r="HL254" s="65">
        <v>0.0</v>
      </c>
      <c r="HM254" s="65">
        <v>1.0</v>
      </c>
      <c r="HN254" s="65">
        <v>0.0</v>
      </c>
      <c r="HO254" s="63" t="s">
        <v>132</v>
      </c>
      <c r="HP254" s="65">
        <v>30000.0</v>
      </c>
      <c r="HQ254" s="63" t="s">
        <v>9831</v>
      </c>
      <c r="HR254" s="65">
        <v>2.0</v>
      </c>
      <c r="HS254" s="63" t="s">
        <v>9832</v>
      </c>
      <c r="HV254" s="64"/>
      <c r="HW254" s="64"/>
      <c r="HX254" s="64"/>
      <c r="HY254" s="64"/>
      <c r="HZ254" s="64"/>
      <c r="IA254" s="64"/>
      <c r="IB254" s="64"/>
      <c r="IC254" s="64"/>
      <c r="ID254" s="64"/>
      <c r="IE254" s="64"/>
      <c r="IF254" s="64"/>
      <c r="IG254" s="64"/>
      <c r="IH254" s="64"/>
      <c r="II254" s="64"/>
      <c r="IJ254" s="64"/>
      <c r="IK254" s="64"/>
      <c r="IL254" s="64"/>
      <c r="IM254" s="64"/>
      <c r="IN254" s="64"/>
      <c r="IO254" s="64"/>
      <c r="IP254" s="64"/>
      <c r="IQ254" s="64"/>
      <c r="IR254" s="64"/>
      <c r="IS254" s="64"/>
      <c r="IT254" s="64"/>
      <c r="IU254" s="64"/>
      <c r="IV254" s="64"/>
      <c r="IW254" s="64"/>
      <c r="IX254" s="64"/>
      <c r="IY254" s="64"/>
      <c r="IZ254" s="64"/>
      <c r="JA254" s="64"/>
      <c r="JB254" s="64"/>
      <c r="JC254" s="64"/>
      <c r="JD254" s="64"/>
      <c r="JE254" s="64"/>
      <c r="JF254" s="64"/>
      <c r="JG254" s="64"/>
      <c r="JH254" s="64"/>
      <c r="JI254" s="64"/>
      <c r="JJ254" s="64"/>
      <c r="JK254" s="64"/>
      <c r="JL254" s="64"/>
      <c r="JM254" s="64"/>
      <c r="JN254" s="64"/>
      <c r="JO254" s="64"/>
      <c r="JP254" s="64"/>
      <c r="JQ254" s="64"/>
      <c r="JR254" s="64"/>
      <c r="JS254" s="64"/>
      <c r="JT254" s="64"/>
      <c r="JU254" s="64"/>
      <c r="JV254" s="64"/>
      <c r="JW254" s="64"/>
      <c r="JX254" s="64"/>
      <c r="JY254" s="64"/>
      <c r="JZ254" s="64"/>
      <c r="KA254" s="64"/>
      <c r="KB254" s="64"/>
      <c r="KC254" s="64"/>
      <c r="KD254" s="64"/>
      <c r="KE254" s="64"/>
      <c r="KF254" s="64"/>
      <c r="KG254" s="64"/>
      <c r="KH254" s="64"/>
      <c r="KI254" s="64"/>
      <c r="KJ254" s="64"/>
      <c r="KK254" s="65">
        <v>5.44070109E8</v>
      </c>
      <c r="KL254" s="63" t="s">
        <v>9833</v>
      </c>
      <c r="KM254" s="163">
        <v>45367.0</v>
      </c>
      <c r="KN254" s="64"/>
      <c r="KO254" s="64"/>
      <c r="KP254" s="63" t="s">
        <v>4442</v>
      </c>
      <c r="KQ254" s="64"/>
      <c r="KR254" s="63" t="s">
        <v>9696</v>
      </c>
      <c r="KS254" s="64"/>
      <c r="KT254" s="65">
        <v>253.0</v>
      </c>
    </row>
    <row r="255" hidden="1">
      <c r="A255" s="163">
        <v>45367.0</v>
      </c>
      <c r="B255" s="163">
        <v>45367.0</v>
      </c>
      <c r="C255" s="63" t="s">
        <v>9834</v>
      </c>
      <c r="D255" s="63" t="s">
        <v>9835</v>
      </c>
      <c r="E255" s="63">
        <v>3.225443159E9</v>
      </c>
      <c r="F255" s="63" t="s">
        <v>4408</v>
      </c>
      <c r="G255" s="63" t="s">
        <v>5645</v>
      </c>
      <c r="H255" s="63" t="s">
        <v>5673</v>
      </c>
      <c r="I255" s="63" t="s">
        <v>9836</v>
      </c>
      <c r="J255" s="64"/>
      <c r="K255" s="64"/>
      <c r="L255" s="64"/>
      <c r="M255" s="64"/>
      <c r="N255" s="64"/>
      <c r="O255" s="63" t="s">
        <v>9837</v>
      </c>
      <c r="P255" s="65">
        <v>3.137905584E9</v>
      </c>
      <c r="Q255" s="63" t="s">
        <v>9838</v>
      </c>
      <c r="R255" s="63">
        <v>6.7022195E7</v>
      </c>
      <c r="S255" s="63" t="s">
        <v>9839</v>
      </c>
      <c r="T255" s="164" t="s">
        <v>9840</v>
      </c>
      <c r="U255" s="63" t="s">
        <v>9841</v>
      </c>
      <c r="V255" s="164" t="s">
        <v>9842</v>
      </c>
      <c r="W255" s="63" t="s">
        <v>9843</v>
      </c>
      <c r="X255" s="164" t="s">
        <v>9844</v>
      </c>
      <c r="Y255" s="65">
        <v>2.0</v>
      </c>
      <c r="Z255" s="65">
        <v>1.0</v>
      </c>
      <c r="AA255" s="63" t="s">
        <v>4454</v>
      </c>
      <c r="AB255" s="63" t="s">
        <v>35</v>
      </c>
      <c r="AC255" s="63" t="s">
        <v>132</v>
      </c>
      <c r="AD255" s="63" t="s">
        <v>35</v>
      </c>
      <c r="AE255" s="65">
        <v>1.0</v>
      </c>
      <c r="AF255" s="65">
        <v>1.0</v>
      </c>
      <c r="AG255" s="63" t="s">
        <v>2007</v>
      </c>
      <c r="AH255" s="63" t="s">
        <v>2007</v>
      </c>
      <c r="AI255" s="63" t="s">
        <v>2007</v>
      </c>
      <c r="AJ255" s="65">
        <v>1.0</v>
      </c>
      <c r="AK255" s="65">
        <v>1.0</v>
      </c>
      <c r="AL255" s="63" t="s">
        <v>2007</v>
      </c>
      <c r="AM255" s="65">
        <v>1.0</v>
      </c>
      <c r="AN255" s="63" t="s">
        <v>4485</v>
      </c>
      <c r="AO255" s="63" t="s">
        <v>4581</v>
      </c>
      <c r="AP255" s="63" t="s">
        <v>4420</v>
      </c>
      <c r="AQ255" s="63">
        <v>600000.0</v>
      </c>
      <c r="AR255" s="63" t="s">
        <v>4421</v>
      </c>
      <c r="AS255" s="63" t="s">
        <v>132</v>
      </c>
      <c r="AT255" s="63" t="s">
        <v>4421</v>
      </c>
      <c r="AU255" s="63" t="s">
        <v>35</v>
      </c>
      <c r="AV255" s="63" t="s">
        <v>4606</v>
      </c>
      <c r="AW255" s="63" t="s">
        <v>4561</v>
      </c>
      <c r="AX255" s="63" t="s">
        <v>132</v>
      </c>
      <c r="AY255" s="65">
        <v>0.0</v>
      </c>
      <c r="AZ255" s="65">
        <v>0.0</v>
      </c>
      <c r="BA255" s="65">
        <v>0.0</v>
      </c>
      <c r="BB255" s="65">
        <v>0.0</v>
      </c>
      <c r="BC255" s="65">
        <v>1.0</v>
      </c>
      <c r="BD255" s="65">
        <v>0.0</v>
      </c>
      <c r="BE255" s="65">
        <v>2.0</v>
      </c>
      <c r="BF255" s="166">
        <v>45689.0</v>
      </c>
      <c r="BG255" s="65">
        <v>0.0</v>
      </c>
      <c r="BH255" s="63" t="s">
        <v>4459</v>
      </c>
      <c r="BI255" s="63" t="s">
        <v>4461</v>
      </c>
      <c r="BJ255" s="63" t="s">
        <v>9763</v>
      </c>
      <c r="BK255" s="65">
        <v>0.0</v>
      </c>
      <c r="BL255" s="65">
        <v>1.0</v>
      </c>
      <c r="BM255" s="65">
        <v>0.0</v>
      </c>
      <c r="BN255" s="65">
        <v>0.0</v>
      </c>
      <c r="BO255" s="65">
        <v>0.0</v>
      </c>
      <c r="BP255" s="65">
        <v>0.0</v>
      </c>
      <c r="BQ255" s="65">
        <v>0.0</v>
      </c>
      <c r="BR255" s="65">
        <v>1.0</v>
      </c>
      <c r="BS255" s="65">
        <v>0.0</v>
      </c>
      <c r="BT255" s="63" t="s">
        <v>4461</v>
      </c>
      <c r="BU255" s="63" t="s">
        <v>4488</v>
      </c>
      <c r="BV255" s="65">
        <v>0.0</v>
      </c>
      <c r="BW255" s="65">
        <v>0.0</v>
      </c>
      <c r="BX255" s="65">
        <v>1.0</v>
      </c>
      <c r="BY255" s="63" t="s">
        <v>9845</v>
      </c>
      <c r="BZ255" s="63" t="s">
        <v>4461</v>
      </c>
      <c r="CA255" s="63" t="s">
        <v>4463</v>
      </c>
      <c r="CB255" s="65">
        <v>1.0</v>
      </c>
      <c r="CC255" s="65">
        <v>1.0</v>
      </c>
      <c r="CD255" s="65">
        <v>1.0</v>
      </c>
      <c r="CE255" s="65">
        <v>1.0</v>
      </c>
      <c r="CF255" s="65">
        <v>0.0</v>
      </c>
      <c r="CG255" s="65">
        <v>0.0</v>
      </c>
      <c r="CH255" s="65">
        <v>0.0</v>
      </c>
      <c r="CI255" s="65">
        <v>0.0</v>
      </c>
      <c r="CJ255" s="64"/>
      <c r="CK255" s="63" t="s">
        <v>5836</v>
      </c>
      <c r="CL255" s="65">
        <v>1.0</v>
      </c>
      <c r="CM255" s="65">
        <v>0.0</v>
      </c>
      <c r="CN255" s="65">
        <v>0.0</v>
      </c>
      <c r="CO255" s="65">
        <v>1.0</v>
      </c>
      <c r="CP255" s="65">
        <v>0.0</v>
      </c>
      <c r="CQ255" s="65">
        <v>0.0</v>
      </c>
      <c r="CR255" s="65">
        <v>0.0</v>
      </c>
      <c r="CS255" s="65">
        <v>0.0</v>
      </c>
      <c r="CT255" s="64"/>
      <c r="CU255" s="63" t="s">
        <v>4513</v>
      </c>
      <c r="CV255" s="63" t="s">
        <v>4467</v>
      </c>
      <c r="CW255" s="64"/>
      <c r="CX255" s="63" t="s">
        <v>4493</v>
      </c>
      <c r="CY255" s="65">
        <v>1.0</v>
      </c>
      <c r="CZ255" s="65">
        <v>0.0</v>
      </c>
      <c r="DA255" s="65">
        <v>0.0</v>
      </c>
      <c r="DB255" s="65">
        <v>0.0</v>
      </c>
      <c r="DC255" s="65">
        <v>0.0</v>
      </c>
      <c r="DD255" s="65">
        <v>0.0</v>
      </c>
      <c r="DE255" s="65">
        <v>0.0</v>
      </c>
      <c r="DF255" s="65">
        <v>0.0</v>
      </c>
      <c r="DG255" s="65">
        <v>0.0</v>
      </c>
      <c r="DH255" s="65">
        <v>0.0</v>
      </c>
      <c r="DI255" s="65">
        <v>0.0</v>
      </c>
      <c r="DJ255" s="65">
        <v>0.0</v>
      </c>
      <c r="DK255" s="65">
        <v>0.0</v>
      </c>
      <c r="DL255" s="65">
        <v>0.0</v>
      </c>
      <c r="DM255" s="64"/>
      <c r="DN255" s="63" t="s">
        <v>4429</v>
      </c>
      <c r="DO255" s="63" t="s">
        <v>4430</v>
      </c>
      <c r="DP255" s="63" t="s">
        <v>541</v>
      </c>
      <c r="DQ255" s="65">
        <v>0.0</v>
      </c>
      <c r="DR255" s="65">
        <v>0.0</v>
      </c>
      <c r="DS255" s="65">
        <v>0.0</v>
      </c>
      <c r="DT255" s="65">
        <v>0.0</v>
      </c>
      <c r="DU255" s="65">
        <v>0.0</v>
      </c>
      <c r="DV255" s="65">
        <v>0.0</v>
      </c>
      <c r="DW255" s="65">
        <v>1.0</v>
      </c>
      <c r="DX255" s="65">
        <v>0.0</v>
      </c>
      <c r="DY255" s="65">
        <v>0.0</v>
      </c>
      <c r="DZ255" s="65">
        <v>0.0</v>
      </c>
      <c r="EA255" s="63" t="s">
        <v>541</v>
      </c>
      <c r="EB255" s="65">
        <v>0.0</v>
      </c>
      <c r="EC255" s="65">
        <v>0.0</v>
      </c>
      <c r="ED255" s="65">
        <v>0.0</v>
      </c>
      <c r="EE255" s="65">
        <v>0.0</v>
      </c>
      <c r="EF255" s="65">
        <v>0.0</v>
      </c>
      <c r="EG255" s="65">
        <v>0.0</v>
      </c>
      <c r="EH255" s="65">
        <v>1.0</v>
      </c>
      <c r="EI255" s="65">
        <v>0.0</v>
      </c>
      <c r="EJ255" s="65">
        <v>0.0</v>
      </c>
      <c r="EK255" s="65">
        <v>0.0</v>
      </c>
      <c r="EL255" s="63" t="s">
        <v>4564</v>
      </c>
      <c r="EM255" s="63" t="s">
        <v>4432</v>
      </c>
      <c r="EN255" s="63" t="s">
        <v>4494</v>
      </c>
      <c r="EO255" s="65">
        <v>0.0</v>
      </c>
      <c r="EP255" s="65">
        <v>0.0</v>
      </c>
      <c r="EQ255" s="65">
        <v>0.0</v>
      </c>
      <c r="ER255" s="65">
        <v>0.0</v>
      </c>
      <c r="ES255" s="65">
        <v>0.0</v>
      </c>
      <c r="ET255" s="65">
        <v>0.0</v>
      </c>
      <c r="EU255" s="65">
        <v>0.0</v>
      </c>
      <c r="EV255" s="65">
        <v>1.0</v>
      </c>
      <c r="EW255" s="65">
        <v>0.0</v>
      </c>
      <c r="EX255" s="65">
        <v>0.0</v>
      </c>
      <c r="EY255" s="65">
        <v>0.0</v>
      </c>
      <c r="EZ255" s="65">
        <v>0.0</v>
      </c>
      <c r="FA255" s="65">
        <v>0.0</v>
      </c>
      <c r="FB255" s="65">
        <v>0.0</v>
      </c>
      <c r="FC255" s="64"/>
      <c r="FD255" s="63" t="s">
        <v>4461</v>
      </c>
      <c r="FE255" s="65">
        <v>0.0</v>
      </c>
      <c r="FF255" s="65">
        <v>0.0</v>
      </c>
      <c r="FG255" s="65">
        <v>0.0</v>
      </c>
      <c r="FH255" s="65">
        <v>0.0</v>
      </c>
      <c r="FI255" s="65">
        <v>1.0</v>
      </c>
      <c r="FJ255" s="65">
        <v>0.0</v>
      </c>
      <c r="FK255" s="63" t="s">
        <v>9846</v>
      </c>
      <c r="FL255" s="164" t="s">
        <v>9847</v>
      </c>
      <c r="FM255" s="63" t="s">
        <v>35</v>
      </c>
      <c r="FN255" s="63" t="s">
        <v>4495</v>
      </c>
      <c r="FO255" s="65">
        <v>1.0</v>
      </c>
      <c r="FP255" s="65">
        <v>0.0</v>
      </c>
      <c r="FQ255" s="65">
        <v>0.0</v>
      </c>
      <c r="FR255" s="65">
        <v>0.0</v>
      </c>
      <c r="FS255" s="65">
        <v>0.0</v>
      </c>
      <c r="FT255" s="65">
        <v>0.0</v>
      </c>
      <c r="FU255" s="65">
        <v>0.0</v>
      </c>
      <c r="FV255" s="65">
        <v>0.0</v>
      </c>
      <c r="FW255" s="63" t="s">
        <v>35</v>
      </c>
      <c r="FX255" s="63" t="s">
        <v>132</v>
      </c>
      <c r="FY255" s="65">
        <v>0.0</v>
      </c>
      <c r="FZ255" s="65">
        <v>1.0</v>
      </c>
      <c r="GA255" s="65">
        <v>0.0</v>
      </c>
      <c r="GB255" s="63" t="s">
        <v>4926</v>
      </c>
      <c r="GC255" s="65">
        <v>0.0</v>
      </c>
      <c r="GD255" s="65">
        <v>0.0</v>
      </c>
      <c r="GE255" s="65">
        <v>0.0</v>
      </c>
      <c r="GF255" s="65">
        <v>0.0</v>
      </c>
      <c r="GG255" s="65">
        <v>0.0</v>
      </c>
      <c r="GH255" s="65">
        <v>0.0</v>
      </c>
      <c r="GI255" s="65">
        <v>1.0</v>
      </c>
      <c r="GJ255" s="65">
        <v>0.0</v>
      </c>
      <c r="GK255" s="65">
        <v>0.0</v>
      </c>
      <c r="GL255" s="65">
        <v>0.0</v>
      </c>
      <c r="GM255" s="65">
        <v>0.0</v>
      </c>
      <c r="GN255" s="65">
        <v>0.0</v>
      </c>
      <c r="GO255" s="63" t="s">
        <v>132</v>
      </c>
      <c r="GP255" s="65">
        <v>0.0</v>
      </c>
      <c r="GQ255" s="65">
        <v>0.0</v>
      </c>
      <c r="GR255" s="65">
        <v>0.0</v>
      </c>
      <c r="GS255" s="65">
        <v>0.0</v>
      </c>
      <c r="GT255" s="65">
        <v>0.0</v>
      </c>
      <c r="GU255" s="65">
        <v>1.0</v>
      </c>
      <c r="GV255" s="65">
        <v>0.0</v>
      </c>
      <c r="GW255" s="65">
        <v>0.0</v>
      </c>
      <c r="GX255" s="65">
        <v>0.0</v>
      </c>
      <c r="GY255" s="63" t="s">
        <v>4474</v>
      </c>
      <c r="GZ255" s="63" t="s">
        <v>564</v>
      </c>
      <c r="HA255" s="65">
        <v>0.0</v>
      </c>
      <c r="HB255" s="65">
        <v>0.0</v>
      </c>
      <c r="HC255" s="65">
        <v>0.0</v>
      </c>
      <c r="HD255" s="65">
        <v>0.0</v>
      </c>
      <c r="HE255" s="65">
        <v>1.0</v>
      </c>
      <c r="HF255" s="65">
        <v>0.0</v>
      </c>
      <c r="HG255" s="65">
        <v>0.0</v>
      </c>
      <c r="HH255" s="65">
        <v>0.0</v>
      </c>
      <c r="HI255" s="63" t="s">
        <v>4714</v>
      </c>
      <c r="HJ255" s="65">
        <v>1.0</v>
      </c>
      <c r="HK255" s="65">
        <v>1.0</v>
      </c>
      <c r="HL255" s="65">
        <v>0.0</v>
      </c>
      <c r="HM255" s="65">
        <v>0.0</v>
      </c>
      <c r="HN255" s="65">
        <v>0.0</v>
      </c>
      <c r="HO255" s="63" t="s">
        <v>132</v>
      </c>
      <c r="HP255" s="65">
        <v>90000.0</v>
      </c>
      <c r="HQ255" s="63" t="s">
        <v>9848</v>
      </c>
      <c r="HR255" s="65">
        <v>2.0</v>
      </c>
      <c r="HS255" s="63" t="s">
        <v>9849</v>
      </c>
      <c r="HV255" s="64"/>
      <c r="HW255" s="64"/>
      <c r="HX255" s="64"/>
      <c r="HY255" s="64"/>
      <c r="HZ255" s="64"/>
      <c r="IA255" s="64"/>
      <c r="IB255" s="64"/>
      <c r="IC255" s="64"/>
      <c r="ID255" s="64"/>
      <c r="IE255" s="64"/>
      <c r="IF255" s="64"/>
      <c r="IG255" s="64"/>
      <c r="IH255" s="64"/>
      <c r="II255" s="64"/>
      <c r="IJ255" s="64"/>
      <c r="IK255" s="64"/>
      <c r="IL255" s="64"/>
      <c r="IM255" s="64"/>
      <c r="IN255" s="64"/>
      <c r="IO255" s="64"/>
      <c r="IP255" s="64"/>
      <c r="IQ255" s="64"/>
      <c r="IR255" s="64"/>
      <c r="IS255" s="64"/>
      <c r="IT255" s="64"/>
      <c r="IU255" s="64"/>
      <c r="IV255" s="64"/>
      <c r="IW255" s="64"/>
      <c r="IX255" s="64"/>
      <c r="IY255" s="64"/>
      <c r="IZ255" s="64"/>
      <c r="JA255" s="64"/>
      <c r="JB255" s="64"/>
      <c r="JC255" s="64"/>
      <c r="JD255" s="64"/>
      <c r="JE255" s="64"/>
      <c r="JF255" s="64"/>
      <c r="JG255" s="64"/>
      <c r="JH255" s="64"/>
      <c r="JI255" s="64"/>
      <c r="JJ255" s="64"/>
      <c r="JK255" s="64"/>
      <c r="JL255" s="64"/>
      <c r="JM255" s="64"/>
      <c r="JN255" s="64"/>
      <c r="JO255" s="64"/>
      <c r="JP255" s="64"/>
      <c r="JQ255" s="64"/>
      <c r="JR255" s="64"/>
      <c r="JS255" s="64"/>
      <c r="JT255" s="64"/>
      <c r="JU255" s="64"/>
      <c r="JV255" s="64"/>
      <c r="JW255" s="64"/>
      <c r="JX255" s="64"/>
      <c r="JY255" s="64"/>
      <c r="JZ255" s="64"/>
      <c r="KA255" s="64"/>
      <c r="KB255" s="64"/>
      <c r="KC255" s="64"/>
      <c r="KD255" s="64"/>
      <c r="KE255" s="64"/>
      <c r="KF255" s="64"/>
      <c r="KG255" s="64"/>
      <c r="KH255" s="64"/>
      <c r="KI255" s="64"/>
      <c r="KJ255" s="64"/>
      <c r="KK255" s="65">
        <v>5.44070408E8</v>
      </c>
      <c r="KL255" s="63" t="s">
        <v>9850</v>
      </c>
      <c r="KM255" s="163">
        <v>45367.0</v>
      </c>
      <c r="KN255" s="64"/>
      <c r="KO255" s="64"/>
      <c r="KP255" s="63" t="s">
        <v>4442</v>
      </c>
      <c r="KQ255" s="64"/>
      <c r="KR255" s="63" t="s">
        <v>9696</v>
      </c>
      <c r="KS255" s="64"/>
      <c r="KT255" s="65">
        <v>254.0</v>
      </c>
    </row>
    <row r="256" hidden="1">
      <c r="A256" s="163">
        <v>45367.0</v>
      </c>
      <c r="B256" s="163">
        <v>45367.0</v>
      </c>
      <c r="C256" s="63" t="s">
        <v>9799</v>
      </c>
      <c r="D256" s="63" t="s">
        <v>9800</v>
      </c>
      <c r="E256" s="63">
        <v>3.207730811E9</v>
      </c>
      <c r="F256" s="63" t="s">
        <v>4408</v>
      </c>
      <c r="G256" s="63" t="s">
        <v>5645</v>
      </c>
      <c r="H256" s="63" t="s">
        <v>9801</v>
      </c>
      <c r="I256" s="63" t="s">
        <v>9754</v>
      </c>
      <c r="J256" s="63" t="s">
        <v>9851</v>
      </c>
      <c r="K256" s="65">
        <v>3.450272</v>
      </c>
      <c r="L256" s="65">
        <v>-76.560547</v>
      </c>
      <c r="M256" s="65">
        <v>1121.099976</v>
      </c>
      <c r="N256" s="65">
        <v>14.68599987</v>
      </c>
      <c r="O256" s="63" t="s">
        <v>9852</v>
      </c>
      <c r="P256" s="65">
        <v>3.137865038E9</v>
      </c>
      <c r="Q256" s="63" t="s">
        <v>9853</v>
      </c>
      <c r="R256" s="63">
        <v>2.5522392E7</v>
      </c>
      <c r="S256" s="63" t="s">
        <v>9854</v>
      </c>
      <c r="T256" s="164" t="s">
        <v>9855</v>
      </c>
      <c r="U256" s="63" t="s">
        <v>9856</v>
      </c>
      <c r="V256" s="164" t="s">
        <v>9857</v>
      </c>
      <c r="W256" s="63" t="s">
        <v>9858</v>
      </c>
      <c r="X256" s="164" t="s">
        <v>9859</v>
      </c>
      <c r="Y256" s="65">
        <v>2.0</v>
      </c>
      <c r="Z256" s="65">
        <v>1.0</v>
      </c>
      <c r="AA256" s="63" t="s">
        <v>4484</v>
      </c>
      <c r="AB256" s="63" t="s">
        <v>35</v>
      </c>
      <c r="AC256" s="63" t="s">
        <v>35</v>
      </c>
      <c r="AD256" s="63" t="s">
        <v>132</v>
      </c>
      <c r="AE256" s="65">
        <v>4.0</v>
      </c>
      <c r="AF256" s="65">
        <v>3.0</v>
      </c>
      <c r="AG256" s="63" t="s">
        <v>2007</v>
      </c>
      <c r="AH256" s="63" t="s">
        <v>2007</v>
      </c>
      <c r="AI256" s="63" t="s">
        <v>2007</v>
      </c>
      <c r="AJ256" s="65">
        <v>1.0</v>
      </c>
      <c r="AK256" s="65">
        <v>2.0</v>
      </c>
      <c r="AL256" s="65">
        <v>2.0</v>
      </c>
      <c r="AM256" s="65">
        <v>3.0</v>
      </c>
      <c r="AN256" s="63" t="s">
        <v>4485</v>
      </c>
      <c r="AO256" s="63" t="s">
        <v>4456</v>
      </c>
      <c r="AP256" s="63" t="s">
        <v>4420</v>
      </c>
      <c r="AQ256" s="63">
        <v>0.0</v>
      </c>
      <c r="AR256" s="63" t="s">
        <v>4421</v>
      </c>
      <c r="AS256" s="63" t="s">
        <v>132</v>
      </c>
      <c r="AT256" s="64"/>
      <c r="AU256" s="63" t="s">
        <v>35</v>
      </c>
      <c r="AV256" s="63" t="s">
        <v>4606</v>
      </c>
      <c r="AW256" s="63" t="s">
        <v>4561</v>
      </c>
      <c r="AX256" s="63" t="s">
        <v>132</v>
      </c>
      <c r="AY256" s="65">
        <v>0.0</v>
      </c>
      <c r="AZ256" s="65">
        <v>0.0</v>
      </c>
      <c r="BA256" s="65">
        <v>0.0</v>
      </c>
      <c r="BB256" s="65">
        <v>0.0</v>
      </c>
      <c r="BC256" s="65">
        <v>1.0</v>
      </c>
      <c r="BD256" s="65">
        <v>0.0</v>
      </c>
      <c r="BE256" s="63" t="s">
        <v>4868</v>
      </c>
      <c r="BF256" s="166">
        <v>45689.0</v>
      </c>
      <c r="BG256" s="65">
        <v>52.0</v>
      </c>
      <c r="BH256" s="63" t="s">
        <v>4459</v>
      </c>
      <c r="BI256" s="63" t="s">
        <v>4461</v>
      </c>
      <c r="BJ256" s="63" t="s">
        <v>4424</v>
      </c>
      <c r="BK256" s="65">
        <v>0.0</v>
      </c>
      <c r="BL256" s="65">
        <v>1.0</v>
      </c>
      <c r="BM256" s="65">
        <v>0.0</v>
      </c>
      <c r="BN256" s="65">
        <v>0.0</v>
      </c>
      <c r="BO256" s="65">
        <v>0.0</v>
      </c>
      <c r="BP256" s="65">
        <v>0.0</v>
      </c>
      <c r="BQ256" s="65">
        <v>0.0</v>
      </c>
      <c r="BR256" s="65">
        <v>0.0</v>
      </c>
      <c r="BS256" s="65">
        <v>0.0</v>
      </c>
      <c r="BT256" s="63" t="s">
        <v>4461</v>
      </c>
      <c r="BU256" s="63" t="s">
        <v>4488</v>
      </c>
      <c r="BV256" s="65">
        <v>0.0</v>
      </c>
      <c r="BW256" s="65">
        <v>0.0</v>
      </c>
      <c r="BX256" s="65">
        <v>1.0</v>
      </c>
      <c r="BY256" s="63" t="s">
        <v>9860</v>
      </c>
      <c r="BZ256" s="63" t="s">
        <v>4460</v>
      </c>
      <c r="CA256" s="63" t="s">
        <v>4463</v>
      </c>
      <c r="CB256" s="65">
        <v>1.0</v>
      </c>
      <c r="CC256" s="65">
        <v>1.0</v>
      </c>
      <c r="CD256" s="65">
        <v>1.0</v>
      </c>
      <c r="CE256" s="65">
        <v>1.0</v>
      </c>
      <c r="CF256" s="65">
        <v>0.0</v>
      </c>
      <c r="CG256" s="65">
        <v>0.0</v>
      </c>
      <c r="CH256" s="65">
        <v>0.0</v>
      </c>
      <c r="CI256" s="65">
        <v>0.0</v>
      </c>
      <c r="CJ256" s="64"/>
      <c r="CK256" s="63" t="s">
        <v>216</v>
      </c>
      <c r="CL256" s="65">
        <v>0.0</v>
      </c>
      <c r="CM256" s="65">
        <v>0.0</v>
      </c>
      <c r="CN256" s="65">
        <v>0.0</v>
      </c>
      <c r="CO256" s="65">
        <v>0.0</v>
      </c>
      <c r="CP256" s="65">
        <v>0.0</v>
      </c>
      <c r="CQ256" s="65">
        <v>1.0</v>
      </c>
      <c r="CR256" s="65">
        <v>0.0</v>
      </c>
      <c r="CS256" s="65">
        <v>0.0</v>
      </c>
      <c r="CT256" s="64"/>
      <c r="CU256" s="63" t="s">
        <v>4491</v>
      </c>
      <c r="CV256" s="63" t="s">
        <v>4467</v>
      </c>
      <c r="CW256" s="64"/>
      <c r="CX256" s="63" t="s">
        <v>4629</v>
      </c>
      <c r="CY256" s="65">
        <v>1.0</v>
      </c>
      <c r="CZ256" s="65">
        <v>0.0</v>
      </c>
      <c r="DA256" s="65">
        <v>0.0</v>
      </c>
      <c r="DB256" s="65">
        <v>0.0</v>
      </c>
      <c r="DC256" s="65">
        <v>0.0</v>
      </c>
      <c r="DD256" s="65">
        <v>0.0</v>
      </c>
      <c r="DE256" s="65">
        <v>1.0</v>
      </c>
      <c r="DF256" s="65">
        <v>0.0</v>
      </c>
      <c r="DG256" s="65">
        <v>0.0</v>
      </c>
      <c r="DH256" s="65">
        <v>0.0</v>
      </c>
      <c r="DI256" s="65">
        <v>0.0</v>
      </c>
      <c r="DJ256" s="65">
        <v>0.0</v>
      </c>
      <c r="DK256" s="65">
        <v>0.0</v>
      </c>
      <c r="DL256" s="65">
        <v>0.0</v>
      </c>
      <c r="DM256" s="64"/>
      <c r="DN256" s="63" t="s">
        <v>5025</v>
      </c>
      <c r="DO256" s="63" t="s">
        <v>4430</v>
      </c>
      <c r="DP256" s="63" t="s">
        <v>4430</v>
      </c>
      <c r="DQ256" s="65">
        <v>0.0</v>
      </c>
      <c r="DR256" s="65">
        <v>0.0</v>
      </c>
      <c r="DS256" s="65">
        <v>0.0</v>
      </c>
      <c r="DT256" s="65">
        <v>0.0</v>
      </c>
      <c r="DU256" s="65">
        <v>0.0</v>
      </c>
      <c r="DV256" s="65">
        <v>1.0</v>
      </c>
      <c r="DW256" s="65">
        <v>0.0</v>
      </c>
      <c r="DX256" s="65">
        <v>0.0</v>
      </c>
      <c r="DY256" s="65">
        <v>0.0</v>
      </c>
      <c r="DZ256" s="65">
        <v>0.0</v>
      </c>
      <c r="EA256" s="63" t="s">
        <v>4430</v>
      </c>
      <c r="EB256" s="65">
        <v>0.0</v>
      </c>
      <c r="EC256" s="65">
        <v>0.0</v>
      </c>
      <c r="ED256" s="65">
        <v>0.0</v>
      </c>
      <c r="EE256" s="65">
        <v>0.0</v>
      </c>
      <c r="EF256" s="65">
        <v>0.0</v>
      </c>
      <c r="EG256" s="65">
        <v>1.0</v>
      </c>
      <c r="EH256" s="65">
        <v>0.0</v>
      </c>
      <c r="EI256" s="65">
        <v>0.0</v>
      </c>
      <c r="EJ256" s="65">
        <v>0.0</v>
      </c>
      <c r="EK256" s="65">
        <v>0.0</v>
      </c>
      <c r="EL256" s="63" t="s">
        <v>4564</v>
      </c>
      <c r="EM256" s="63" t="s">
        <v>4432</v>
      </c>
      <c r="EN256" s="63" t="s">
        <v>4789</v>
      </c>
      <c r="EO256" s="65">
        <v>0.0</v>
      </c>
      <c r="EP256" s="65">
        <v>0.0</v>
      </c>
      <c r="EQ256" s="65">
        <v>0.0</v>
      </c>
      <c r="ER256" s="65">
        <v>0.0</v>
      </c>
      <c r="ES256" s="65">
        <v>0.0</v>
      </c>
      <c r="ET256" s="65">
        <v>0.0</v>
      </c>
      <c r="EU256" s="65">
        <v>0.0</v>
      </c>
      <c r="EV256" s="65">
        <v>0.0</v>
      </c>
      <c r="EW256" s="65">
        <v>0.0</v>
      </c>
      <c r="EX256" s="65">
        <v>1.0</v>
      </c>
      <c r="EY256" s="65">
        <v>0.0</v>
      </c>
      <c r="EZ256" s="65">
        <v>0.0</v>
      </c>
      <c r="FA256" s="65">
        <v>0.0</v>
      </c>
      <c r="FB256" s="65">
        <v>0.0</v>
      </c>
      <c r="FC256" s="63" t="s">
        <v>9861</v>
      </c>
      <c r="FD256" s="63" t="s">
        <v>4461</v>
      </c>
      <c r="FE256" s="65">
        <v>0.0</v>
      </c>
      <c r="FF256" s="65">
        <v>0.0</v>
      </c>
      <c r="FG256" s="65">
        <v>0.0</v>
      </c>
      <c r="FH256" s="65">
        <v>0.0</v>
      </c>
      <c r="FI256" s="65">
        <v>1.0</v>
      </c>
      <c r="FJ256" s="65">
        <v>0.0</v>
      </c>
      <c r="FK256" s="63" t="s">
        <v>9862</v>
      </c>
      <c r="FL256" s="164" t="s">
        <v>9863</v>
      </c>
      <c r="FM256" s="63" t="s">
        <v>35</v>
      </c>
      <c r="FN256" s="63" t="s">
        <v>4495</v>
      </c>
      <c r="FO256" s="65">
        <v>1.0</v>
      </c>
      <c r="FP256" s="65">
        <v>0.0</v>
      </c>
      <c r="FQ256" s="65">
        <v>0.0</v>
      </c>
      <c r="FR256" s="65">
        <v>0.0</v>
      </c>
      <c r="FS256" s="65">
        <v>0.0</v>
      </c>
      <c r="FT256" s="65">
        <v>0.0</v>
      </c>
      <c r="FU256" s="65">
        <v>0.0</v>
      </c>
      <c r="FV256" s="65">
        <v>0.0</v>
      </c>
      <c r="FW256" s="63" t="s">
        <v>35</v>
      </c>
      <c r="FX256" s="63" t="s">
        <v>132</v>
      </c>
      <c r="FY256" s="65">
        <v>0.0</v>
      </c>
      <c r="FZ256" s="65">
        <v>1.0</v>
      </c>
      <c r="GA256" s="65">
        <v>0.0</v>
      </c>
      <c r="GB256" s="63" t="s">
        <v>2007</v>
      </c>
      <c r="GC256" s="65">
        <v>0.0</v>
      </c>
      <c r="GD256" s="65">
        <v>0.0</v>
      </c>
      <c r="GE256" s="65">
        <v>0.0</v>
      </c>
      <c r="GF256" s="65">
        <v>0.0</v>
      </c>
      <c r="GG256" s="65">
        <v>0.0</v>
      </c>
      <c r="GH256" s="65">
        <v>0.0</v>
      </c>
      <c r="GI256" s="65">
        <v>0.0</v>
      </c>
      <c r="GJ256" s="65">
        <v>0.0</v>
      </c>
      <c r="GK256" s="65">
        <v>0.0</v>
      </c>
      <c r="GL256" s="65">
        <v>0.0</v>
      </c>
      <c r="GM256" s="65">
        <v>1.0</v>
      </c>
      <c r="GN256" s="65">
        <v>0.0</v>
      </c>
      <c r="GO256" s="63" t="s">
        <v>4563</v>
      </c>
      <c r="GP256" s="65">
        <v>0.0</v>
      </c>
      <c r="GQ256" s="65">
        <v>0.0</v>
      </c>
      <c r="GR256" s="65">
        <v>0.0</v>
      </c>
      <c r="GS256" s="65">
        <v>0.0</v>
      </c>
      <c r="GT256" s="65">
        <v>0.0</v>
      </c>
      <c r="GU256" s="65">
        <v>0.0</v>
      </c>
      <c r="GV256" s="65">
        <v>0.0</v>
      </c>
      <c r="GW256" s="65">
        <v>0.0</v>
      </c>
      <c r="GX256" s="65">
        <v>1.0</v>
      </c>
      <c r="GY256" s="63" t="s">
        <v>4474</v>
      </c>
      <c r="GZ256" s="63" t="s">
        <v>132</v>
      </c>
      <c r="HA256" s="65">
        <v>0.0</v>
      </c>
      <c r="HB256" s="65">
        <v>0.0</v>
      </c>
      <c r="HC256" s="65">
        <v>0.0</v>
      </c>
      <c r="HD256" s="65">
        <v>0.0</v>
      </c>
      <c r="HE256" s="65">
        <v>0.0</v>
      </c>
      <c r="HF256" s="65">
        <v>1.0</v>
      </c>
      <c r="HG256" s="65">
        <v>0.0</v>
      </c>
      <c r="HH256" s="65">
        <v>0.0</v>
      </c>
      <c r="HI256" s="63" t="s">
        <v>4438</v>
      </c>
      <c r="HJ256" s="65">
        <v>0.0</v>
      </c>
      <c r="HK256" s="65">
        <v>0.0</v>
      </c>
      <c r="HL256" s="65">
        <v>0.0</v>
      </c>
      <c r="HM256" s="65">
        <v>0.0</v>
      </c>
      <c r="HN256" s="65">
        <v>1.0</v>
      </c>
      <c r="HO256" s="63" t="s">
        <v>132</v>
      </c>
      <c r="HP256" s="65">
        <v>0.0</v>
      </c>
      <c r="HQ256" s="63" t="s">
        <v>9864</v>
      </c>
      <c r="HR256" s="65">
        <v>2.0</v>
      </c>
      <c r="HS256" s="63" t="s">
        <v>9865</v>
      </c>
      <c r="HT256" s="64"/>
      <c r="HU256" s="64"/>
      <c r="HV256" s="64"/>
      <c r="HW256" s="64"/>
      <c r="HX256" s="64"/>
      <c r="HY256" s="64"/>
      <c r="HZ256" s="64"/>
      <c r="IA256" s="64"/>
      <c r="IB256" s="64"/>
      <c r="IC256" s="64"/>
      <c r="ID256" s="64"/>
      <c r="IE256" s="64"/>
      <c r="IF256" s="64"/>
      <c r="IG256" s="64"/>
      <c r="IH256" s="64"/>
      <c r="II256" s="64"/>
      <c r="IJ256" s="64"/>
      <c r="IK256" s="64"/>
      <c r="IL256" s="64"/>
      <c r="IM256" s="64"/>
      <c r="IN256" s="64"/>
      <c r="IO256" s="64"/>
      <c r="IP256" s="64"/>
      <c r="IQ256" s="64"/>
      <c r="IR256" s="64"/>
      <c r="IS256" s="64"/>
      <c r="IT256" s="64"/>
      <c r="IU256" s="64"/>
      <c r="IV256" s="64"/>
      <c r="IW256" s="64"/>
      <c r="IX256" s="64"/>
      <c r="IY256" s="64"/>
      <c r="IZ256" s="64"/>
      <c r="JA256" s="64"/>
      <c r="JB256" s="64"/>
      <c r="JC256" s="64"/>
      <c r="JD256" s="64"/>
      <c r="JE256" s="64"/>
      <c r="JF256" s="64"/>
      <c r="JG256" s="64"/>
      <c r="JH256" s="64"/>
      <c r="JI256" s="64"/>
      <c r="JJ256" s="64"/>
      <c r="JK256" s="64"/>
      <c r="JL256" s="64"/>
      <c r="JM256" s="64"/>
      <c r="JN256" s="64"/>
      <c r="JO256" s="64"/>
      <c r="JP256" s="64"/>
      <c r="JQ256" s="64"/>
      <c r="JR256" s="64"/>
      <c r="JS256" s="64"/>
      <c r="JT256" s="64"/>
      <c r="JU256" s="64"/>
      <c r="JV256" s="64"/>
      <c r="JW256" s="64"/>
      <c r="JX256" s="64"/>
      <c r="JY256" s="64"/>
      <c r="JZ256" s="64"/>
      <c r="KA256" s="64"/>
      <c r="KB256" s="64"/>
      <c r="KC256" s="64"/>
      <c r="KD256" s="64"/>
      <c r="KE256" s="64"/>
      <c r="KF256" s="64"/>
      <c r="KG256" s="64"/>
      <c r="KH256" s="64"/>
      <c r="KI256" s="64"/>
      <c r="KJ256" s="64"/>
      <c r="KK256" s="65">
        <v>5.44071159E8</v>
      </c>
      <c r="KL256" s="63" t="s">
        <v>9866</v>
      </c>
      <c r="KM256" s="163">
        <v>45367.0</v>
      </c>
      <c r="KN256" s="64"/>
      <c r="KO256" s="64"/>
      <c r="KP256" s="63" t="s">
        <v>4442</v>
      </c>
      <c r="KQ256" s="64"/>
      <c r="KR256" s="63" t="s">
        <v>9696</v>
      </c>
      <c r="KS256" s="64"/>
      <c r="KT256" s="65">
        <v>255.0</v>
      </c>
    </row>
    <row r="257" hidden="1">
      <c r="A257" s="163">
        <v>45367.0</v>
      </c>
      <c r="B257" s="163">
        <v>45367.0</v>
      </c>
      <c r="C257" s="63" t="s">
        <v>9867</v>
      </c>
      <c r="D257" s="63" t="s">
        <v>9835</v>
      </c>
      <c r="E257" s="63">
        <v>3.225443159E9</v>
      </c>
      <c r="F257" s="63" t="s">
        <v>4408</v>
      </c>
      <c r="G257" s="63" t="s">
        <v>5645</v>
      </c>
      <c r="H257" s="63" t="s">
        <v>5673</v>
      </c>
      <c r="I257" s="63" t="s">
        <v>9754</v>
      </c>
      <c r="J257" s="64"/>
      <c r="K257" s="64"/>
      <c r="L257" s="64"/>
      <c r="M257" s="64"/>
      <c r="N257" s="64"/>
      <c r="O257" s="63" t="s">
        <v>9868</v>
      </c>
      <c r="P257" s="65">
        <v>3.166050563E9</v>
      </c>
      <c r="Q257" s="63" t="s">
        <v>9869</v>
      </c>
      <c r="R257" s="63">
        <v>1.143428475E9</v>
      </c>
      <c r="S257" s="63" t="s">
        <v>9870</v>
      </c>
      <c r="T257" s="164" t="s">
        <v>9871</v>
      </c>
      <c r="U257" s="63" t="s">
        <v>9872</v>
      </c>
      <c r="V257" s="164" t="s">
        <v>9873</v>
      </c>
      <c r="W257" s="63" t="s">
        <v>9874</v>
      </c>
      <c r="X257" s="164" t="s">
        <v>9875</v>
      </c>
      <c r="Y257" s="65">
        <v>2.0</v>
      </c>
      <c r="Z257" s="65">
        <v>1.0</v>
      </c>
      <c r="AA257" s="63" t="s">
        <v>4509</v>
      </c>
      <c r="AB257" s="63" t="s">
        <v>132</v>
      </c>
      <c r="AC257" s="63" t="s">
        <v>132</v>
      </c>
      <c r="AD257" s="63" t="s">
        <v>132</v>
      </c>
      <c r="AE257" s="65">
        <v>1.0</v>
      </c>
      <c r="AF257" s="65">
        <v>1.0</v>
      </c>
      <c r="AG257" s="63" t="s">
        <v>2007</v>
      </c>
      <c r="AH257" s="63" t="s">
        <v>2007</v>
      </c>
      <c r="AI257" s="65">
        <v>1.0</v>
      </c>
      <c r="AJ257" s="65">
        <v>1.0</v>
      </c>
      <c r="AK257" s="63" t="s">
        <v>2007</v>
      </c>
      <c r="AL257" s="63" t="s">
        <v>2007</v>
      </c>
      <c r="AM257" s="65">
        <v>1.0</v>
      </c>
      <c r="AN257" s="63" t="s">
        <v>4485</v>
      </c>
      <c r="AO257" s="63" t="s">
        <v>4581</v>
      </c>
      <c r="AP257" s="63" t="s">
        <v>4420</v>
      </c>
      <c r="AQ257" s="63">
        <v>400000.0</v>
      </c>
      <c r="AR257" s="63" t="s">
        <v>4421</v>
      </c>
      <c r="AS257" s="63" t="s">
        <v>132</v>
      </c>
      <c r="AT257" s="64"/>
      <c r="AU257" s="63" t="s">
        <v>132</v>
      </c>
      <c r="AV257" s="63" t="s">
        <v>4606</v>
      </c>
      <c r="AW257" s="63" t="s">
        <v>4561</v>
      </c>
      <c r="AX257" s="63" t="s">
        <v>132</v>
      </c>
      <c r="AY257" s="65">
        <v>0.0</v>
      </c>
      <c r="AZ257" s="65">
        <v>0.0</v>
      </c>
      <c r="BA257" s="65">
        <v>0.0</v>
      </c>
      <c r="BB257" s="65">
        <v>0.0</v>
      </c>
      <c r="BC257" s="65">
        <v>1.0</v>
      </c>
      <c r="BD257" s="65">
        <v>0.0</v>
      </c>
      <c r="BE257" s="65">
        <v>2.0</v>
      </c>
      <c r="BF257" s="166">
        <v>45689.0</v>
      </c>
      <c r="BG257" s="65">
        <v>49.0</v>
      </c>
      <c r="BH257" s="63" t="s">
        <v>4459</v>
      </c>
      <c r="BI257" s="63" t="s">
        <v>4461</v>
      </c>
      <c r="BJ257" s="63" t="s">
        <v>9763</v>
      </c>
      <c r="BK257" s="65">
        <v>0.0</v>
      </c>
      <c r="BL257" s="65">
        <v>1.0</v>
      </c>
      <c r="BM257" s="65">
        <v>0.0</v>
      </c>
      <c r="BN257" s="65">
        <v>0.0</v>
      </c>
      <c r="BO257" s="65">
        <v>0.0</v>
      </c>
      <c r="BP257" s="65">
        <v>0.0</v>
      </c>
      <c r="BQ257" s="65">
        <v>0.0</v>
      </c>
      <c r="BR257" s="65">
        <v>1.0</v>
      </c>
      <c r="BS257" s="65">
        <v>0.0</v>
      </c>
      <c r="BT257" s="63" t="s">
        <v>4461</v>
      </c>
      <c r="BU257" s="63" t="s">
        <v>4488</v>
      </c>
      <c r="BV257" s="65">
        <v>0.0</v>
      </c>
      <c r="BW257" s="65">
        <v>0.0</v>
      </c>
      <c r="BX257" s="65">
        <v>1.0</v>
      </c>
      <c r="BY257" s="63" t="s">
        <v>4426</v>
      </c>
      <c r="BZ257" s="63" t="s">
        <v>4461</v>
      </c>
      <c r="CA257" s="63" t="s">
        <v>4771</v>
      </c>
      <c r="CB257" s="65">
        <v>1.0</v>
      </c>
      <c r="CC257" s="65">
        <v>0.0</v>
      </c>
      <c r="CD257" s="65">
        <v>1.0</v>
      </c>
      <c r="CE257" s="65">
        <v>0.0</v>
      </c>
      <c r="CF257" s="65">
        <v>0.0</v>
      </c>
      <c r="CG257" s="65">
        <v>0.0</v>
      </c>
      <c r="CH257" s="65">
        <v>0.0</v>
      </c>
      <c r="CI257" s="65">
        <v>0.0</v>
      </c>
      <c r="CJ257" s="64"/>
      <c r="CK257" s="63" t="s">
        <v>216</v>
      </c>
      <c r="CL257" s="65">
        <v>0.0</v>
      </c>
      <c r="CM257" s="65">
        <v>0.0</v>
      </c>
      <c r="CN257" s="65">
        <v>0.0</v>
      </c>
      <c r="CO257" s="65">
        <v>0.0</v>
      </c>
      <c r="CP257" s="65">
        <v>0.0</v>
      </c>
      <c r="CQ257" s="65">
        <v>1.0</v>
      </c>
      <c r="CR257" s="65">
        <v>0.0</v>
      </c>
      <c r="CS257" s="65">
        <v>0.0</v>
      </c>
      <c r="CT257" s="64"/>
      <c r="CU257" s="63" t="s">
        <v>4427</v>
      </c>
      <c r="CV257" s="64"/>
      <c r="CW257" s="64"/>
      <c r="CX257" s="63" t="s">
        <v>4514</v>
      </c>
      <c r="CY257" s="65">
        <v>0.0</v>
      </c>
      <c r="CZ257" s="65">
        <v>0.0</v>
      </c>
      <c r="DA257" s="65">
        <v>0.0</v>
      </c>
      <c r="DB257" s="65">
        <v>0.0</v>
      </c>
      <c r="DC257" s="65">
        <v>0.0</v>
      </c>
      <c r="DD257" s="65">
        <v>0.0</v>
      </c>
      <c r="DE257" s="65">
        <v>0.0</v>
      </c>
      <c r="DF257" s="65">
        <v>0.0</v>
      </c>
      <c r="DG257" s="65">
        <v>0.0</v>
      </c>
      <c r="DH257" s="65">
        <v>0.0</v>
      </c>
      <c r="DI257" s="65">
        <v>0.0</v>
      </c>
      <c r="DJ257" s="65">
        <v>1.0</v>
      </c>
      <c r="DK257" s="65">
        <v>0.0</v>
      </c>
      <c r="DL257" s="65">
        <v>0.0</v>
      </c>
      <c r="DM257" s="64"/>
      <c r="DN257" s="63" t="s">
        <v>4429</v>
      </c>
      <c r="DO257" s="63" t="s">
        <v>4430</v>
      </c>
      <c r="DP257" s="63" t="s">
        <v>4430</v>
      </c>
      <c r="DQ257" s="65">
        <v>0.0</v>
      </c>
      <c r="DR257" s="65">
        <v>0.0</v>
      </c>
      <c r="DS257" s="65">
        <v>0.0</v>
      </c>
      <c r="DT257" s="65">
        <v>0.0</v>
      </c>
      <c r="DU257" s="65">
        <v>0.0</v>
      </c>
      <c r="DV257" s="65">
        <v>1.0</v>
      </c>
      <c r="DW257" s="65">
        <v>0.0</v>
      </c>
      <c r="DX257" s="65">
        <v>0.0</v>
      </c>
      <c r="DY257" s="65">
        <v>0.0</v>
      </c>
      <c r="DZ257" s="65">
        <v>0.0</v>
      </c>
      <c r="EA257" s="63" t="s">
        <v>4430</v>
      </c>
      <c r="EB257" s="65">
        <v>0.0</v>
      </c>
      <c r="EC257" s="65">
        <v>0.0</v>
      </c>
      <c r="ED257" s="65">
        <v>0.0</v>
      </c>
      <c r="EE257" s="65">
        <v>0.0</v>
      </c>
      <c r="EF257" s="65">
        <v>0.0</v>
      </c>
      <c r="EG257" s="65">
        <v>1.0</v>
      </c>
      <c r="EH257" s="65">
        <v>0.0</v>
      </c>
      <c r="EI257" s="65">
        <v>0.0</v>
      </c>
      <c r="EJ257" s="65">
        <v>0.0</v>
      </c>
      <c r="EK257" s="65">
        <v>0.0</v>
      </c>
      <c r="EL257" s="63" t="s">
        <v>4564</v>
      </c>
      <c r="EM257" s="63" t="s">
        <v>4432</v>
      </c>
      <c r="EN257" s="63" t="s">
        <v>4494</v>
      </c>
      <c r="EO257" s="65">
        <v>0.0</v>
      </c>
      <c r="EP257" s="65">
        <v>0.0</v>
      </c>
      <c r="EQ257" s="65">
        <v>0.0</v>
      </c>
      <c r="ER257" s="65">
        <v>0.0</v>
      </c>
      <c r="ES257" s="65">
        <v>0.0</v>
      </c>
      <c r="ET257" s="65">
        <v>0.0</v>
      </c>
      <c r="EU257" s="65">
        <v>0.0</v>
      </c>
      <c r="EV257" s="65">
        <v>1.0</v>
      </c>
      <c r="EW257" s="65">
        <v>0.0</v>
      </c>
      <c r="EX257" s="65">
        <v>0.0</v>
      </c>
      <c r="EY257" s="65">
        <v>0.0</v>
      </c>
      <c r="EZ257" s="65">
        <v>0.0</v>
      </c>
      <c r="FA257" s="65">
        <v>0.0</v>
      </c>
      <c r="FB257" s="65">
        <v>0.0</v>
      </c>
      <c r="FC257" s="64"/>
      <c r="FD257" s="63" t="s">
        <v>4461</v>
      </c>
      <c r="FE257" s="65">
        <v>0.0</v>
      </c>
      <c r="FF257" s="65">
        <v>0.0</v>
      </c>
      <c r="FG257" s="65">
        <v>0.0</v>
      </c>
      <c r="FH257" s="65">
        <v>0.0</v>
      </c>
      <c r="FI257" s="65">
        <v>1.0</v>
      </c>
      <c r="FJ257" s="65">
        <v>0.0</v>
      </c>
      <c r="FK257" s="63" t="s">
        <v>9876</v>
      </c>
      <c r="FL257" s="164" t="s">
        <v>9877</v>
      </c>
      <c r="FM257" s="63" t="s">
        <v>35</v>
      </c>
      <c r="FN257" s="63" t="s">
        <v>4495</v>
      </c>
      <c r="FO257" s="65">
        <v>1.0</v>
      </c>
      <c r="FP257" s="65">
        <v>0.0</v>
      </c>
      <c r="FQ257" s="65">
        <v>0.0</v>
      </c>
      <c r="FR257" s="65">
        <v>0.0</v>
      </c>
      <c r="FS257" s="65">
        <v>0.0</v>
      </c>
      <c r="FT257" s="65">
        <v>0.0</v>
      </c>
      <c r="FU257" s="65">
        <v>0.0</v>
      </c>
      <c r="FV257" s="65">
        <v>0.0</v>
      </c>
      <c r="FW257" s="63" t="s">
        <v>132</v>
      </c>
      <c r="FX257" s="63" t="s">
        <v>132</v>
      </c>
      <c r="FY257" s="65">
        <v>0.0</v>
      </c>
      <c r="FZ257" s="65">
        <v>1.0</v>
      </c>
      <c r="GA257" s="65">
        <v>0.0</v>
      </c>
      <c r="GB257" s="63" t="s">
        <v>2007</v>
      </c>
      <c r="GC257" s="65">
        <v>0.0</v>
      </c>
      <c r="GD257" s="65">
        <v>0.0</v>
      </c>
      <c r="GE257" s="65">
        <v>0.0</v>
      </c>
      <c r="GF257" s="65">
        <v>0.0</v>
      </c>
      <c r="GG257" s="65">
        <v>0.0</v>
      </c>
      <c r="GH257" s="65">
        <v>0.0</v>
      </c>
      <c r="GI257" s="65">
        <v>0.0</v>
      </c>
      <c r="GJ257" s="65">
        <v>0.0</v>
      </c>
      <c r="GK257" s="65">
        <v>0.0</v>
      </c>
      <c r="GL257" s="65">
        <v>0.0</v>
      </c>
      <c r="GM257" s="65">
        <v>1.0</v>
      </c>
      <c r="GN257" s="65">
        <v>0.0</v>
      </c>
      <c r="GO257" s="63" t="s">
        <v>4563</v>
      </c>
      <c r="GP257" s="65">
        <v>0.0</v>
      </c>
      <c r="GQ257" s="65">
        <v>0.0</v>
      </c>
      <c r="GR257" s="65">
        <v>0.0</v>
      </c>
      <c r="GS257" s="65">
        <v>0.0</v>
      </c>
      <c r="GT257" s="65">
        <v>0.0</v>
      </c>
      <c r="GU257" s="65">
        <v>0.0</v>
      </c>
      <c r="GV257" s="65">
        <v>0.0</v>
      </c>
      <c r="GW257" s="65">
        <v>0.0</v>
      </c>
      <c r="GX257" s="65">
        <v>1.0</v>
      </c>
      <c r="GY257" s="63" t="s">
        <v>4474</v>
      </c>
      <c r="GZ257" s="63" t="s">
        <v>564</v>
      </c>
      <c r="HA257" s="65">
        <v>0.0</v>
      </c>
      <c r="HB257" s="65">
        <v>0.0</v>
      </c>
      <c r="HC257" s="65">
        <v>0.0</v>
      </c>
      <c r="HD257" s="65">
        <v>0.0</v>
      </c>
      <c r="HE257" s="65">
        <v>1.0</v>
      </c>
      <c r="HF257" s="65">
        <v>0.0</v>
      </c>
      <c r="HG257" s="65">
        <v>0.0</v>
      </c>
      <c r="HH257" s="65">
        <v>0.0</v>
      </c>
      <c r="HI257" s="63" t="s">
        <v>4438</v>
      </c>
      <c r="HJ257" s="65">
        <v>0.0</v>
      </c>
      <c r="HK257" s="65">
        <v>0.0</v>
      </c>
      <c r="HL257" s="65">
        <v>0.0</v>
      </c>
      <c r="HM257" s="65">
        <v>0.0</v>
      </c>
      <c r="HN257" s="65">
        <v>1.0</v>
      </c>
      <c r="HO257" s="63" t="s">
        <v>132</v>
      </c>
      <c r="HP257" s="65">
        <v>0.0</v>
      </c>
      <c r="HQ257" s="63" t="s">
        <v>9878</v>
      </c>
      <c r="HR257" s="65">
        <v>2.0</v>
      </c>
      <c r="HS257" s="63" t="s">
        <v>9879</v>
      </c>
      <c r="HT257" s="64"/>
      <c r="HU257" s="64"/>
      <c r="HV257" s="64"/>
      <c r="HW257" s="64"/>
      <c r="HX257" s="64"/>
      <c r="HY257" s="64"/>
      <c r="HZ257" s="64"/>
      <c r="IA257" s="64"/>
      <c r="IB257" s="64"/>
      <c r="IC257" s="64"/>
      <c r="ID257" s="64"/>
      <c r="IE257" s="64"/>
      <c r="IF257" s="64"/>
      <c r="IG257" s="64"/>
      <c r="IH257" s="64"/>
      <c r="II257" s="64"/>
      <c r="IJ257" s="64"/>
      <c r="IK257" s="64"/>
      <c r="IL257" s="64"/>
      <c r="IM257" s="64"/>
      <c r="IN257" s="64"/>
      <c r="IO257" s="64"/>
      <c r="IP257" s="64"/>
      <c r="IQ257" s="64"/>
      <c r="IR257" s="64"/>
      <c r="IS257" s="64"/>
      <c r="IT257" s="64"/>
      <c r="IU257" s="64"/>
      <c r="IV257" s="64"/>
      <c r="IW257" s="64"/>
      <c r="IX257" s="64"/>
      <c r="IY257" s="64"/>
      <c r="IZ257" s="64"/>
      <c r="JA257" s="64"/>
      <c r="JB257" s="64"/>
      <c r="JC257" s="64"/>
      <c r="JD257" s="64"/>
      <c r="JE257" s="64"/>
      <c r="JF257" s="64"/>
      <c r="JG257" s="64"/>
      <c r="JH257" s="64"/>
      <c r="JI257" s="64"/>
      <c r="JJ257" s="64"/>
      <c r="JK257" s="64"/>
      <c r="JL257" s="64"/>
      <c r="JM257" s="64"/>
      <c r="JN257" s="64"/>
      <c r="JO257" s="64"/>
      <c r="JP257" s="64"/>
      <c r="JQ257" s="64"/>
      <c r="JR257" s="64"/>
      <c r="JS257" s="64"/>
      <c r="JT257" s="64"/>
      <c r="JU257" s="64"/>
      <c r="JV257" s="64"/>
      <c r="JW257" s="64"/>
      <c r="JX257" s="64"/>
      <c r="JY257" s="64"/>
      <c r="JZ257" s="64"/>
      <c r="KA257" s="64"/>
      <c r="KB257" s="64"/>
      <c r="KC257" s="64"/>
      <c r="KD257" s="64"/>
      <c r="KE257" s="64"/>
      <c r="KF257" s="64"/>
      <c r="KG257" s="64"/>
      <c r="KH257" s="64"/>
      <c r="KI257" s="64"/>
      <c r="KJ257" s="64"/>
      <c r="KK257" s="65">
        <v>5.44071931E8</v>
      </c>
      <c r="KL257" s="63" t="s">
        <v>9880</v>
      </c>
      <c r="KM257" s="163">
        <v>45367.0</v>
      </c>
      <c r="KN257" s="64"/>
      <c r="KO257" s="64"/>
      <c r="KP257" s="63" t="s">
        <v>4442</v>
      </c>
      <c r="KQ257" s="64"/>
      <c r="KR257" s="63" t="s">
        <v>9696</v>
      </c>
      <c r="KS257" s="64"/>
      <c r="KT257" s="65">
        <v>256.0</v>
      </c>
    </row>
    <row r="258" hidden="1">
      <c r="A258" s="163">
        <v>45367.0</v>
      </c>
      <c r="B258" s="163">
        <v>45367.0</v>
      </c>
      <c r="C258" s="63" t="s">
        <v>9881</v>
      </c>
      <c r="D258" s="63" t="s">
        <v>8632</v>
      </c>
      <c r="E258" s="63">
        <v>3.012581312E9</v>
      </c>
      <c r="F258" s="63" t="s">
        <v>4408</v>
      </c>
      <c r="G258" s="63" t="s">
        <v>5645</v>
      </c>
      <c r="H258" s="63" t="s">
        <v>5673</v>
      </c>
      <c r="I258" s="63" t="s">
        <v>9754</v>
      </c>
      <c r="J258" s="63" t="s">
        <v>9882</v>
      </c>
      <c r="K258" s="65">
        <v>3.450851</v>
      </c>
      <c r="L258" s="65">
        <v>-76.560179</v>
      </c>
      <c r="M258" s="65">
        <v>1130.300049</v>
      </c>
      <c r="N258" s="65">
        <v>14.59899998</v>
      </c>
      <c r="O258" s="63" t="s">
        <v>9883</v>
      </c>
      <c r="P258" s="65">
        <v>3.132719478E9</v>
      </c>
      <c r="Q258" s="63" t="s">
        <v>9884</v>
      </c>
      <c r="R258" s="63">
        <v>1.130683506E9</v>
      </c>
      <c r="S258" s="63" t="s">
        <v>9885</v>
      </c>
      <c r="T258" s="164" t="s">
        <v>9886</v>
      </c>
      <c r="U258" s="63" t="s">
        <v>9887</v>
      </c>
      <c r="V258" s="164" t="s">
        <v>9888</v>
      </c>
      <c r="W258" s="63" t="s">
        <v>9889</v>
      </c>
      <c r="X258" s="164" t="s">
        <v>9890</v>
      </c>
      <c r="Y258" s="65">
        <v>3.0</v>
      </c>
      <c r="Z258" s="65">
        <v>1.0</v>
      </c>
      <c r="AA258" s="63" t="s">
        <v>4454</v>
      </c>
      <c r="AB258" s="63" t="s">
        <v>35</v>
      </c>
      <c r="AC258" s="63" t="s">
        <v>132</v>
      </c>
      <c r="AD258" s="63" t="s">
        <v>132</v>
      </c>
      <c r="AE258" s="65">
        <v>1.0</v>
      </c>
      <c r="AF258" s="65">
        <v>2.0</v>
      </c>
      <c r="AG258" s="63" t="s">
        <v>2007</v>
      </c>
      <c r="AH258" s="65">
        <v>1.0</v>
      </c>
      <c r="AI258" s="65">
        <v>1.0</v>
      </c>
      <c r="AJ258" s="65">
        <v>1.0</v>
      </c>
      <c r="AK258" s="63" t="s">
        <v>2007</v>
      </c>
      <c r="AL258" s="63" t="s">
        <v>2007</v>
      </c>
      <c r="AM258" s="65">
        <v>1.0</v>
      </c>
      <c r="AN258" s="63" t="s">
        <v>4485</v>
      </c>
      <c r="AO258" s="63" t="s">
        <v>4419</v>
      </c>
      <c r="AP258" s="63" t="s">
        <v>4420</v>
      </c>
      <c r="AQ258" s="63" t="s">
        <v>9891</v>
      </c>
      <c r="AR258" s="63" t="s">
        <v>4421</v>
      </c>
      <c r="AS258" s="63" t="s">
        <v>132</v>
      </c>
      <c r="AT258" s="64"/>
      <c r="AU258" s="63" t="s">
        <v>132</v>
      </c>
      <c r="AV258" s="63" t="s">
        <v>4606</v>
      </c>
      <c r="AW258" s="63" t="s">
        <v>4561</v>
      </c>
      <c r="AX258" s="63" t="s">
        <v>132</v>
      </c>
      <c r="AY258" s="65">
        <v>0.0</v>
      </c>
      <c r="AZ258" s="65">
        <v>0.0</v>
      </c>
      <c r="BA258" s="65">
        <v>0.0</v>
      </c>
      <c r="BB258" s="65">
        <v>0.0</v>
      </c>
      <c r="BC258" s="65">
        <v>1.0</v>
      </c>
      <c r="BD258" s="65">
        <v>0.0</v>
      </c>
      <c r="BE258" s="65">
        <v>1.0</v>
      </c>
      <c r="BF258" s="65">
        <v>3.0</v>
      </c>
      <c r="BG258" s="65">
        <v>50.0</v>
      </c>
      <c r="BH258" s="63" t="s">
        <v>4459</v>
      </c>
      <c r="BI258" s="63" t="s">
        <v>4425</v>
      </c>
      <c r="BJ258" s="63" t="s">
        <v>9763</v>
      </c>
      <c r="BK258" s="65">
        <v>0.0</v>
      </c>
      <c r="BL258" s="65">
        <v>1.0</v>
      </c>
      <c r="BM258" s="65">
        <v>0.0</v>
      </c>
      <c r="BN258" s="65">
        <v>0.0</v>
      </c>
      <c r="BO258" s="65">
        <v>0.0</v>
      </c>
      <c r="BP258" s="65">
        <v>0.0</v>
      </c>
      <c r="BQ258" s="65">
        <v>0.0</v>
      </c>
      <c r="BR258" s="65">
        <v>1.0</v>
      </c>
      <c r="BS258" s="65">
        <v>0.0</v>
      </c>
      <c r="BT258" s="63" t="s">
        <v>4461</v>
      </c>
      <c r="BU258" s="63" t="s">
        <v>4488</v>
      </c>
      <c r="BV258" s="65">
        <v>0.0</v>
      </c>
      <c r="BW258" s="65">
        <v>0.0</v>
      </c>
      <c r="BX258" s="65">
        <v>1.0</v>
      </c>
      <c r="BY258" s="63" t="s">
        <v>4426</v>
      </c>
      <c r="BZ258" s="63" t="s">
        <v>4461</v>
      </c>
      <c r="CA258" s="63" t="s">
        <v>4870</v>
      </c>
      <c r="CB258" s="65">
        <v>1.0</v>
      </c>
      <c r="CC258" s="65">
        <v>1.0</v>
      </c>
      <c r="CD258" s="65">
        <v>1.0</v>
      </c>
      <c r="CE258" s="65">
        <v>0.0</v>
      </c>
      <c r="CF258" s="65">
        <v>1.0</v>
      </c>
      <c r="CG258" s="65">
        <v>0.0</v>
      </c>
      <c r="CH258" s="65">
        <v>0.0</v>
      </c>
      <c r="CI258" s="65">
        <v>0.0</v>
      </c>
      <c r="CJ258" s="64"/>
      <c r="CK258" s="63" t="s">
        <v>9892</v>
      </c>
      <c r="CL258" s="65">
        <v>1.0</v>
      </c>
      <c r="CM258" s="65">
        <v>1.0</v>
      </c>
      <c r="CN258" s="65">
        <v>1.0</v>
      </c>
      <c r="CO258" s="65">
        <v>1.0</v>
      </c>
      <c r="CP258" s="65">
        <v>1.0</v>
      </c>
      <c r="CQ258" s="65">
        <v>0.0</v>
      </c>
      <c r="CR258" s="65">
        <v>0.0</v>
      </c>
      <c r="CS258" s="65">
        <v>0.0</v>
      </c>
      <c r="CT258" s="63" t="s">
        <v>9893</v>
      </c>
      <c r="CU258" s="63" t="s">
        <v>4491</v>
      </c>
      <c r="CV258" s="63" t="s">
        <v>4492</v>
      </c>
      <c r="CW258" s="64"/>
      <c r="CX258" s="63" t="s">
        <v>4629</v>
      </c>
      <c r="CY258" s="65">
        <v>1.0</v>
      </c>
      <c r="CZ258" s="65">
        <v>0.0</v>
      </c>
      <c r="DA258" s="65">
        <v>0.0</v>
      </c>
      <c r="DB258" s="65">
        <v>0.0</v>
      </c>
      <c r="DC258" s="65">
        <v>0.0</v>
      </c>
      <c r="DD258" s="65">
        <v>0.0</v>
      </c>
      <c r="DE258" s="65">
        <v>1.0</v>
      </c>
      <c r="DF258" s="65">
        <v>0.0</v>
      </c>
      <c r="DG258" s="65">
        <v>0.0</v>
      </c>
      <c r="DH258" s="65">
        <v>0.0</v>
      </c>
      <c r="DI258" s="65">
        <v>0.0</v>
      </c>
      <c r="DJ258" s="65">
        <v>0.0</v>
      </c>
      <c r="DK258" s="65">
        <v>0.0</v>
      </c>
      <c r="DL258" s="65">
        <v>0.0</v>
      </c>
      <c r="DM258" s="64"/>
      <c r="DN258" s="63" t="s">
        <v>5025</v>
      </c>
      <c r="DO258" s="63" t="s">
        <v>4430</v>
      </c>
      <c r="DP258" s="63" t="s">
        <v>4430</v>
      </c>
      <c r="DQ258" s="65">
        <v>0.0</v>
      </c>
      <c r="DR258" s="65">
        <v>0.0</v>
      </c>
      <c r="DS258" s="65">
        <v>0.0</v>
      </c>
      <c r="DT258" s="65">
        <v>0.0</v>
      </c>
      <c r="DU258" s="65">
        <v>0.0</v>
      </c>
      <c r="DV258" s="65">
        <v>1.0</v>
      </c>
      <c r="DW258" s="65">
        <v>0.0</v>
      </c>
      <c r="DX258" s="65">
        <v>0.0</v>
      </c>
      <c r="DY258" s="65">
        <v>0.0</v>
      </c>
      <c r="DZ258" s="65">
        <v>0.0</v>
      </c>
      <c r="EA258" s="63" t="s">
        <v>4430</v>
      </c>
      <c r="EB258" s="65">
        <v>0.0</v>
      </c>
      <c r="EC258" s="65">
        <v>0.0</v>
      </c>
      <c r="ED258" s="65">
        <v>0.0</v>
      </c>
      <c r="EE258" s="65">
        <v>0.0</v>
      </c>
      <c r="EF258" s="65">
        <v>0.0</v>
      </c>
      <c r="EG258" s="65">
        <v>1.0</v>
      </c>
      <c r="EH258" s="65">
        <v>0.0</v>
      </c>
      <c r="EI258" s="65">
        <v>0.0</v>
      </c>
      <c r="EJ258" s="65">
        <v>0.0</v>
      </c>
      <c r="EK258" s="65">
        <v>0.0</v>
      </c>
      <c r="EL258" s="63" t="s">
        <v>4431</v>
      </c>
      <c r="EM258" s="63" t="s">
        <v>4432</v>
      </c>
      <c r="EN258" s="63" t="s">
        <v>4789</v>
      </c>
      <c r="EO258" s="65">
        <v>0.0</v>
      </c>
      <c r="EP258" s="65">
        <v>0.0</v>
      </c>
      <c r="EQ258" s="65">
        <v>0.0</v>
      </c>
      <c r="ER258" s="65">
        <v>0.0</v>
      </c>
      <c r="ES258" s="65">
        <v>0.0</v>
      </c>
      <c r="ET258" s="65">
        <v>0.0</v>
      </c>
      <c r="EU258" s="65">
        <v>0.0</v>
      </c>
      <c r="EV258" s="65">
        <v>0.0</v>
      </c>
      <c r="EW258" s="65">
        <v>0.0</v>
      </c>
      <c r="EX258" s="65">
        <v>1.0</v>
      </c>
      <c r="EY258" s="65">
        <v>0.0</v>
      </c>
      <c r="EZ258" s="65">
        <v>0.0</v>
      </c>
      <c r="FA258" s="65">
        <v>0.0</v>
      </c>
      <c r="FB258" s="65">
        <v>0.0</v>
      </c>
      <c r="FC258" s="63" t="s">
        <v>9894</v>
      </c>
      <c r="FD258" s="63" t="s">
        <v>4461</v>
      </c>
      <c r="FE258" s="65">
        <v>0.0</v>
      </c>
      <c r="FF258" s="65">
        <v>0.0</v>
      </c>
      <c r="FG258" s="65">
        <v>0.0</v>
      </c>
      <c r="FH258" s="65">
        <v>0.0</v>
      </c>
      <c r="FI258" s="65">
        <v>1.0</v>
      </c>
      <c r="FJ258" s="65">
        <v>0.0</v>
      </c>
      <c r="FK258" s="63" t="s">
        <v>9895</v>
      </c>
      <c r="FL258" s="164" t="s">
        <v>9896</v>
      </c>
      <c r="FM258" s="63" t="s">
        <v>35</v>
      </c>
      <c r="FN258" s="63" t="s">
        <v>4495</v>
      </c>
      <c r="FO258" s="65">
        <v>1.0</v>
      </c>
      <c r="FP258" s="65">
        <v>0.0</v>
      </c>
      <c r="FQ258" s="65">
        <v>0.0</v>
      </c>
      <c r="FR258" s="65">
        <v>0.0</v>
      </c>
      <c r="FS258" s="65">
        <v>0.0</v>
      </c>
      <c r="FT258" s="65">
        <v>0.0</v>
      </c>
      <c r="FU258" s="65">
        <v>0.0</v>
      </c>
      <c r="FV258" s="65">
        <v>0.0</v>
      </c>
      <c r="FW258" s="63" t="s">
        <v>132</v>
      </c>
      <c r="FX258" s="63" t="s">
        <v>132</v>
      </c>
      <c r="FY258" s="65">
        <v>0.0</v>
      </c>
      <c r="FZ258" s="65">
        <v>1.0</v>
      </c>
      <c r="GA258" s="65">
        <v>0.0</v>
      </c>
      <c r="GB258" s="63" t="s">
        <v>2007</v>
      </c>
      <c r="GC258" s="65">
        <v>0.0</v>
      </c>
      <c r="GD258" s="65">
        <v>0.0</v>
      </c>
      <c r="GE258" s="65">
        <v>0.0</v>
      </c>
      <c r="GF258" s="65">
        <v>0.0</v>
      </c>
      <c r="GG258" s="65">
        <v>0.0</v>
      </c>
      <c r="GH258" s="65">
        <v>0.0</v>
      </c>
      <c r="GI258" s="65">
        <v>0.0</v>
      </c>
      <c r="GJ258" s="65">
        <v>0.0</v>
      </c>
      <c r="GK258" s="65">
        <v>0.0</v>
      </c>
      <c r="GL258" s="65">
        <v>0.0</v>
      </c>
      <c r="GM258" s="65">
        <v>1.0</v>
      </c>
      <c r="GN258" s="65">
        <v>0.0</v>
      </c>
      <c r="GO258" s="63" t="s">
        <v>4853</v>
      </c>
      <c r="GP258" s="65">
        <v>0.0</v>
      </c>
      <c r="GQ258" s="65">
        <v>0.0</v>
      </c>
      <c r="GR258" s="65">
        <v>0.0</v>
      </c>
      <c r="GS258" s="65">
        <v>0.0</v>
      </c>
      <c r="GT258" s="65">
        <v>1.0</v>
      </c>
      <c r="GU258" s="65">
        <v>0.0</v>
      </c>
      <c r="GV258" s="65">
        <v>0.0</v>
      </c>
      <c r="GW258" s="65">
        <v>0.0</v>
      </c>
      <c r="GX258" s="65">
        <v>1.0</v>
      </c>
      <c r="GY258" s="63" t="s">
        <v>4474</v>
      </c>
      <c r="GZ258" s="63" t="s">
        <v>9897</v>
      </c>
      <c r="HA258" s="65">
        <v>0.0</v>
      </c>
      <c r="HB258" s="65">
        <v>0.0</v>
      </c>
      <c r="HC258" s="65">
        <v>0.0</v>
      </c>
      <c r="HD258" s="65">
        <v>0.0</v>
      </c>
      <c r="HE258" s="65">
        <v>1.0</v>
      </c>
      <c r="HF258" s="65">
        <v>0.0</v>
      </c>
      <c r="HG258" s="65">
        <v>0.0</v>
      </c>
      <c r="HH258" s="65">
        <v>1.0</v>
      </c>
      <c r="HI258" s="63" t="s">
        <v>4741</v>
      </c>
      <c r="HJ258" s="65">
        <v>1.0</v>
      </c>
      <c r="HK258" s="65">
        <v>0.0</v>
      </c>
      <c r="HL258" s="65">
        <v>0.0</v>
      </c>
      <c r="HM258" s="65">
        <v>0.0</v>
      </c>
      <c r="HN258" s="65">
        <v>1.0</v>
      </c>
      <c r="HO258" s="63" t="s">
        <v>132</v>
      </c>
      <c r="HP258" s="65">
        <v>23000.0</v>
      </c>
      <c r="HQ258" s="63" t="s">
        <v>9898</v>
      </c>
      <c r="HR258" s="65">
        <v>3.0</v>
      </c>
      <c r="HS258" s="63" t="s">
        <v>9899</v>
      </c>
      <c r="HT258" s="64"/>
      <c r="HU258" s="64"/>
      <c r="HV258" s="64"/>
      <c r="HW258" s="64"/>
      <c r="HX258" s="64"/>
      <c r="HY258" s="64"/>
      <c r="HZ258" s="64"/>
      <c r="IA258" s="64"/>
      <c r="IB258" s="64"/>
      <c r="IC258" s="64"/>
      <c r="ID258" s="64"/>
      <c r="IE258" s="64"/>
      <c r="IF258" s="64"/>
      <c r="IG258" s="64"/>
      <c r="IH258" s="64"/>
      <c r="II258" s="64"/>
      <c r="IJ258" s="64"/>
      <c r="IK258" s="64"/>
      <c r="IL258" s="64"/>
      <c r="IM258" s="64"/>
      <c r="IN258" s="64"/>
      <c r="IO258" s="64"/>
      <c r="IP258" s="64"/>
      <c r="IQ258" s="64"/>
      <c r="IR258" s="64"/>
      <c r="IS258" s="64"/>
      <c r="IT258" s="64"/>
      <c r="IU258" s="64"/>
      <c r="IV258" s="64"/>
      <c r="IW258" s="64"/>
      <c r="IX258" s="64"/>
      <c r="IY258" s="64"/>
      <c r="IZ258" s="64"/>
      <c r="JA258" s="64"/>
      <c r="JB258" s="64"/>
      <c r="JC258" s="64"/>
      <c r="JD258" s="64"/>
      <c r="JE258" s="64"/>
      <c r="JF258" s="64"/>
      <c r="JG258" s="64"/>
      <c r="JH258" s="64"/>
      <c r="JI258" s="64"/>
      <c r="JJ258" s="64"/>
      <c r="JK258" s="64"/>
      <c r="JL258" s="64"/>
      <c r="JM258" s="64"/>
      <c r="JN258" s="64"/>
      <c r="JO258" s="64"/>
      <c r="JP258" s="64"/>
      <c r="JQ258" s="64"/>
      <c r="JR258" s="64"/>
      <c r="JS258" s="64"/>
      <c r="JT258" s="64"/>
      <c r="JU258" s="64"/>
      <c r="JV258" s="64"/>
      <c r="JW258" s="64"/>
      <c r="JX258" s="64"/>
      <c r="JY258" s="64"/>
      <c r="JZ258" s="64"/>
      <c r="KA258" s="64"/>
      <c r="KB258" s="64"/>
      <c r="KC258" s="64"/>
      <c r="KD258" s="64"/>
      <c r="KE258" s="64"/>
      <c r="KF258" s="64"/>
      <c r="KG258" s="64"/>
      <c r="KH258" s="64"/>
      <c r="KI258" s="64"/>
      <c r="KJ258" s="64"/>
      <c r="KK258" s="65">
        <v>5.44072223E8</v>
      </c>
      <c r="KL258" s="63" t="s">
        <v>9900</v>
      </c>
      <c r="KM258" s="163">
        <v>45367.0</v>
      </c>
      <c r="KN258" s="64"/>
      <c r="KO258" s="64"/>
      <c r="KP258" s="63" t="s">
        <v>4442</v>
      </c>
      <c r="KQ258" s="64"/>
      <c r="KR258" s="63" t="s">
        <v>9696</v>
      </c>
      <c r="KS258" s="64"/>
      <c r="KT258" s="65">
        <v>257.0</v>
      </c>
    </row>
    <row r="259" hidden="1">
      <c r="A259" s="163">
        <v>45367.0</v>
      </c>
      <c r="B259" s="163">
        <v>45367.0</v>
      </c>
      <c r="C259" s="63" t="s">
        <v>9881</v>
      </c>
      <c r="D259" s="63" t="s">
        <v>8632</v>
      </c>
      <c r="E259" s="63">
        <v>3.012581312E9</v>
      </c>
      <c r="F259" s="63" t="s">
        <v>4408</v>
      </c>
      <c r="G259" s="63" t="s">
        <v>5645</v>
      </c>
      <c r="H259" s="63" t="s">
        <v>5673</v>
      </c>
      <c r="I259" s="63" t="s">
        <v>9901</v>
      </c>
      <c r="J259" s="63" t="s">
        <v>9902</v>
      </c>
      <c r="K259" s="65">
        <v>3.450751</v>
      </c>
      <c r="L259" s="65">
        <v>-76.560186</v>
      </c>
      <c r="M259" s="65">
        <v>584.1000366</v>
      </c>
      <c r="N259" s="65">
        <v>23.54999924</v>
      </c>
      <c r="O259" s="63" t="s">
        <v>9903</v>
      </c>
      <c r="P259" s="65">
        <v>3.178191504E9</v>
      </c>
      <c r="Q259" s="63" t="s">
        <v>9904</v>
      </c>
      <c r="R259" s="63">
        <v>1.151965819E9</v>
      </c>
      <c r="S259" s="63" t="s">
        <v>9905</v>
      </c>
      <c r="T259" s="164" t="s">
        <v>9906</v>
      </c>
      <c r="U259" s="63" t="s">
        <v>9907</v>
      </c>
      <c r="V259" s="164" t="s">
        <v>9908</v>
      </c>
      <c r="W259" s="63" t="s">
        <v>9909</v>
      </c>
      <c r="X259" s="164" t="s">
        <v>9910</v>
      </c>
      <c r="Y259" s="65">
        <v>3.0</v>
      </c>
      <c r="Z259" s="65">
        <v>1.0</v>
      </c>
      <c r="AA259" s="63" t="s">
        <v>4509</v>
      </c>
      <c r="AB259" s="63" t="s">
        <v>35</v>
      </c>
      <c r="AC259" s="63" t="s">
        <v>132</v>
      </c>
      <c r="AD259" s="63" t="s">
        <v>132</v>
      </c>
      <c r="AE259" s="65">
        <v>2.0</v>
      </c>
      <c r="AF259" s="65">
        <v>1.0</v>
      </c>
      <c r="AG259" s="63" t="s">
        <v>2007</v>
      </c>
      <c r="AH259" s="65">
        <v>2.0</v>
      </c>
      <c r="AI259" s="63" t="s">
        <v>2007</v>
      </c>
      <c r="AJ259" s="65">
        <v>1.0</v>
      </c>
      <c r="AK259" s="63" t="s">
        <v>2007</v>
      </c>
      <c r="AL259" s="63" t="s">
        <v>2007</v>
      </c>
      <c r="AM259" s="65">
        <v>1.0</v>
      </c>
      <c r="AN259" s="63" t="s">
        <v>4455</v>
      </c>
      <c r="AO259" s="63" t="s">
        <v>4456</v>
      </c>
      <c r="AP259" s="63" t="s">
        <v>4420</v>
      </c>
      <c r="AQ259" s="63">
        <v>550.0</v>
      </c>
      <c r="AR259" s="63" t="s">
        <v>4421</v>
      </c>
      <c r="AS259" s="63" t="s">
        <v>132</v>
      </c>
      <c r="AT259" s="64"/>
      <c r="AU259" s="63" t="s">
        <v>132</v>
      </c>
      <c r="AV259" s="63" t="s">
        <v>4606</v>
      </c>
      <c r="AW259" s="63" t="s">
        <v>4561</v>
      </c>
      <c r="AX259" s="63" t="s">
        <v>132</v>
      </c>
      <c r="AY259" s="65">
        <v>0.0</v>
      </c>
      <c r="AZ259" s="65">
        <v>0.0</v>
      </c>
      <c r="BA259" s="65">
        <v>0.0</v>
      </c>
      <c r="BB259" s="65">
        <v>0.0</v>
      </c>
      <c r="BC259" s="65">
        <v>1.0</v>
      </c>
      <c r="BD259" s="65">
        <v>0.0</v>
      </c>
      <c r="BE259" s="65">
        <v>1.0</v>
      </c>
      <c r="BF259" s="65">
        <v>3.0</v>
      </c>
      <c r="BG259" s="65">
        <v>20.0</v>
      </c>
      <c r="BH259" s="63" t="s">
        <v>4459</v>
      </c>
      <c r="BI259" s="63" t="s">
        <v>4425</v>
      </c>
      <c r="BJ259" s="63" t="s">
        <v>9812</v>
      </c>
      <c r="BK259" s="65">
        <v>0.0</v>
      </c>
      <c r="BL259" s="65">
        <v>0.0</v>
      </c>
      <c r="BM259" s="65">
        <v>0.0</v>
      </c>
      <c r="BN259" s="65">
        <v>0.0</v>
      </c>
      <c r="BO259" s="65">
        <v>0.0</v>
      </c>
      <c r="BP259" s="65">
        <v>0.0</v>
      </c>
      <c r="BQ259" s="65">
        <v>0.0</v>
      </c>
      <c r="BR259" s="65">
        <v>1.0</v>
      </c>
      <c r="BS259" s="65">
        <v>0.0</v>
      </c>
      <c r="BT259" s="63" t="s">
        <v>4425</v>
      </c>
      <c r="BU259" s="63" t="s">
        <v>4462</v>
      </c>
      <c r="BV259" s="65">
        <v>1.0</v>
      </c>
      <c r="BW259" s="65">
        <v>0.0</v>
      </c>
      <c r="BX259" s="65">
        <v>0.0</v>
      </c>
      <c r="BY259" s="63" t="s">
        <v>4431</v>
      </c>
      <c r="BZ259" s="63" t="s">
        <v>4425</v>
      </c>
      <c r="CA259" s="63" t="s">
        <v>4536</v>
      </c>
      <c r="CB259" s="65">
        <v>1.0</v>
      </c>
      <c r="CC259" s="65">
        <v>1.0</v>
      </c>
      <c r="CD259" s="65">
        <v>1.0</v>
      </c>
      <c r="CE259" s="65">
        <v>1.0</v>
      </c>
      <c r="CF259" s="65">
        <v>1.0</v>
      </c>
      <c r="CG259" s="65">
        <v>0.0</v>
      </c>
      <c r="CH259" s="65">
        <v>0.0</v>
      </c>
      <c r="CI259" s="65">
        <v>0.0</v>
      </c>
      <c r="CJ259" s="64"/>
      <c r="CK259" s="63" t="s">
        <v>4711</v>
      </c>
      <c r="CL259" s="65">
        <v>0.0</v>
      </c>
      <c r="CM259" s="65">
        <v>0.0</v>
      </c>
      <c r="CN259" s="65">
        <v>0.0</v>
      </c>
      <c r="CO259" s="65">
        <v>0.0</v>
      </c>
      <c r="CP259" s="65">
        <v>1.0</v>
      </c>
      <c r="CQ259" s="65">
        <v>0.0</v>
      </c>
      <c r="CR259" s="65">
        <v>0.0</v>
      </c>
      <c r="CS259" s="65">
        <v>0.0</v>
      </c>
      <c r="CT259" s="63" t="s">
        <v>9911</v>
      </c>
      <c r="CU259" s="63" t="s">
        <v>4427</v>
      </c>
      <c r="CV259" s="64"/>
      <c r="CW259" s="64"/>
      <c r="CX259" s="63" t="s">
        <v>6947</v>
      </c>
      <c r="CY259" s="65">
        <v>1.0</v>
      </c>
      <c r="CZ259" s="65">
        <v>0.0</v>
      </c>
      <c r="DA259" s="65">
        <v>0.0</v>
      </c>
      <c r="DB259" s="65">
        <v>1.0</v>
      </c>
      <c r="DC259" s="65">
        <v>0.0</v>
      </c>
      <c r="DD259" s="65">
        <v>0.0</v>
      </c>
      <c r="DE259" s="65">
        <v>1.0</v>
      </c>
      <c r="DF259" s="65">
        <v>0.0</v>
      </c>
      <c r="DG259" s="65">
        <v>0.0</v>
      </c>
      <c r="DH259" s="65">
        <v>0.0</v>
      </c>
      <c r="DI259" s="65">
        <v>0.0</v>
      </c>
      <c r="DJ259" s="65">
        <v>0.0</v>
      </c>
      <c r="DK259" s="65">
        <v>0.0</v>
      </c>
      <c r="DL259" s="65">
        <v>0.0</v>
      </c>
      <c r="DM259" s="64"/>
      <c r="DN259" s="63" t="s">
        <v>4429</v>
      </c>
      <c r="DO259" s="63" t="s">
        <v>4430</v>
      </c>
      <c r="DP259" s="63" t="s">
        <v>4563</v>
      </c>
      <c r="DQ259" s="65">
        <v>0.0</v>
      </c>
      <c r="DR259" s="65">
        <v>0.0</v>
      </c>
      <c r="DS259" s="65">
        <v>0.0</v>
      </c>
      <c r="DT259" s="65">
        <v>0.0</v>
      </c>
      <c r="DU259" s="65">
        <v>0.0</v>
      </c>
      <c r="DV259" s="65">
        <v>0.0</v>
      </c>
      <c r="DW259" s="65">
        <v>0.0</v>
      </c>
      <c r="DX259" s="65">
        <v>0.0</v>
      </c>
      <c r="DY259" s="65">
        <v>0.0</v>
      </c>
      <c r="DZ259" s="65">
        <v>1.0</v>
      </c>
      <c r="EA259" s="63" t="s">
        <v>4563</v>
      </c>
      <c r="EB259" s="65">
        <v>0.0</v>
      </c>
      <c r="EC259" s="65">
        <v>0.0</v>
      </c>
      <c r="ED259" s="65">
        <v>0.0</v>
      </c>
      <c r="EE259" s="65">
        <v>0.0</v>
      </c>
      <c r="EF259" s="65">
        <v>0.0</v>
      </c>
      <c r="EG259" s="65">
        <v>0.0</v>
      </c>
      <c r="EH259" s="65">
        <v>0.0</v>
      </c>
      <c r="EI259" s="65">
        <v>0.0</v>
      </c>
      <c r="EJ259" s="65">
        <v>0.0</v>
      </c>
      <c r="EK259" s="65">
        <v>1.0</v>
      </c>
      <c r="EL259" s="63" t="s">
        <v>4431</v>
      </c>
      <c r="EM259" s="63" t="s">
        <v>4432</v>
      </c>
      <c r="EN259" s="63" t="s">
        <v>4433</v>
      </c>
      <c r="EO259" s="65">
        <v>0.0</v>
      </c>
      <c r="EP259" s="65">
        <v>0.0</v>
      </c>
      <c r="EQ259" s="65">
        <v>0.0</v>
      </c>
      <c r="ER259" s="65">
        <v>0.0</v>
      </c>
      <c r="ES259" s="65">
        <v>0.0</v>
      </c>
      <c r="ET259" s="65">
        <v>0.0</v>
      </c>
      <c r="EU259" s="65">
        <v>0.0</v>
      </c>
      <c r="EV259" s="65">
        <v>0.0</v>
      </c>
      <c r="EW259" s="65">
        <v>0.0</v>
      </c>
      <c r="EX259" s="65">
        <v>0.0</v>
      </c>
      <c r="EY259" s="65">
        <v>0.0</v>
      </c>
      <c r="EZ259" s="65">
        <v>1.0</v>
      </c>
      <c r="FA259" s="65">
        <v>0.0</v>
      </c>
      <c r="FB259" s="65">
        <v>0.0</v>
      </c>
      <c r="FC259" s="63" t="s">
        <v>216</v>
      </c>
      <c r="FD259" s="63" t="s">
        <v>4425</v>
      </c>
      <c r="FE259" s="65">
        <v>0.0</v>
      </c>
      <c r="FF259" s="65">
        <v>0.0</v>
      </c>
      <c r="FG259" s="65">
        <v>0.0</v>
      </c>
      <c r="FH259" s="65">
        <v>0.0</v>
      </c>
      <c r="FI259" s="65">
        <v>0.0</v>
      </c>
      <c r="FJ259" s="65">
        <v>1.0</v>
      </c>
      <c r="FK259" s="63" t="s">
        <v>9912</v>
      </c>
      <c r="FL259" s="164" t="s">
        <v>9913</v>
      </c>
      <c r="FM259" s="63" t="s">
        <v>132</v>
      </c>
      <c r="FN259" s="63" t="s">
        <v>4495</v>
      </c>
      <c r="FO259" s="65">
        <v>1.0</v>
      </c>
      <c r="FP259" s="65">
        <v>0.0</v>
      </c>
      <c r="FQ259" s="65">
        <v>0.0</v>
      </c>
      <c r="FR259" s="65">
        <v>0.0</v>
      </c>
      <c r="FS259" s="65">
        <v>0.0</v>
      </c>
      <c r="FT259" s="65">
        <v>0.0</v>
      </c>
      <c r="FU259" s="65">
        <v>0.0</v>
      </c>
      <c r="FV259" s="65">
        <v>0.0</v>
      </c>
      <c r="FW259" s="63" t="s">
        <v>35</v>
      </c>
      <c r="FX259" s="63" t="s">
        <v>132</v>
      </c>
      <c r="FY259" s="65">
        <v>0.0</v>
      </c>
      <c r="FZ259" s="65">
        <v>1.0</v>
      </c>
      <c r="GA259" s="65">
        <v>0.0</v>
      </c>
      <c r="GB259" s="63" t="s">
        <v>2007</v>
      </c>
      <c r="GC259" s="65">
        <v>0.0</v>
      </c>
      <c r="GD259" s="65">
        <v>0.0</v>
      </c>
      <c r="GE259" s="65">
        <v>0.0</v>
      </c>
      <c r="GF259" s="65">
        <v>0.0</v>
      </c>
      <c r="GG259" s="65">
        <v>0.0</v>
      </c>
      <c r="GH259" s="65">
        <v>0.0</v>
      </c>
      <c r="GI259" s="65">
        <v>0.0</v>
      </c>
      <c r="GJ259" s="65">
        <v>0.0</v>
      </c>
      <c r="GK259" s="65">
        <v>0.0</v>
      </c>
      <c r="GL259" s="65">
        <v>0.0</v>
      </c>
      <c r="GM259" s="65">
        <v>1.0</v>
      </c>
      <c r="GN259" s="65">
        <v>0.0</v>
      </c>
      <c r="GO259" s="63" t="s">
        <v>4563</v>
      </c>
      <c r="GP259" s="65">
        <v>0.0</v>
      </c>
      <c r="GQ259" s="65">
        <v>0.0</v>
      </c>
      <c r="GR259" s="65">
        <v>0.0</v>
      </c>
      <c r="GS259" s="65">
        <v>0.0</v>
      </c>
      <c r="GT259" s="65">
        <v>0.0</v>
      </c>
      <c r="GU259" s="65">
        <v>0.0</v>
      </c>
      <c r="GV259" s="65">
        <v>0.0</v>
      </c>
      <c r="GW259" s="65">
        <v>0.0</v>
      </c>
      <c r="GX259" s="65">
        <v>1.0</v>
      </c>
      <c r="GY259" s="63" t="s">
        <v>4437</v>
      </c>
      <c r="GZ259" s="63" t="s">
        <v>564</v>
      </c>
      <c r="HA259" s="65">
        <v>0.0</v>
      </c>
      <c r="HB259" s="65">
        <v>0.0</v>
      </c>
      <c r="HC259" s="65">
        <v>0.0</v>
      </c>
      <c r="HD259" s="65">
        <v>0.0</v>
      </c>
      <c r="HE259" s="65">
        <v>1.0</v>
      </c>
      <c r="HF259" s="65">
        <v>0.0</v>
      </c>
      <c r="HG259" s="65">
        <v>0.0</v>
      </c>
      <c r="HH259" s="65">
        <v>0.0</v>
      </c>
      <c r="HI259" s="63" t="s">
        <v>4741</v>
      </c>
      <c r="HJ259" s="65">
        <v>1.0</v>
      </c>
      <c r="HK259" s="65">
        <v>0.0</v>
      </c>
      <c r="HL259" s="65">
        <v>0.0</v>
      </c>
      <c r="HM259" s="65">
        <v>0.0</v>
      </c>
      <c r="HN259" s="65">
        <v>1.0</v>
      </c>
      <c r="HO259" s="63" t="s">
        <v>132</v>
      </c>
      <c r="HP259" s="65">
        <v>23000.0</v>
      </c>
      <c r="HQ259" s="63" t="s">
        <v>9914</v>
      </c>
      <c r="HR259" s="65">
        <v>3.0</v>
      </c>
      <c r="HS259" s="63" t="s">
        <v>9915</v>
      </c>
      <c r="HT259" s="64"/>
      <c r="HU259" s="64"/>
      <c r="HV259" s="64"/>
      <c r="HW259" s="64"/>
      <c r="HX259" s="64"/>
      <c r="HY259" s="64"/>
      <c r="HZ259" s="64"/>
      <c r="IA259" s="64"/>
      <c r="IB259" s="64"/>
      <c r="IC259" s="64"/>
      <c r="ID259" s="64"/>
      <c r="IE259" s="64"/>
      <c r="IF259" s="64"/>
      <c r="IG259" s="64"/>
      <c r="IH259" s="64"/>
      <c r="II259" s="64"/>
      <c r="IJ259" s="64"/>
      <c r="IK259" s="64"/>
      <c r="IL259" s="64"/>
      <c r="IM259" s="64"/>
      <c r="IN259" s="64"/>
      <c r="IO259" s="64"/>
      <c r="IP259" s="64"/>
      <c r="IQ259" s="64"/>
      <c r="IR259" s="64"/>
      <c r="IS259" s="64"/>
      <c r="IT259" s="64"/>
      <c r="IU259" s="64"/>
      <c r="IV259" s="64"/>
      <c r="IW259" s="64"/>
      <c r="IX259" s="64"/>
      <c r="IY259" s="64"/>
      <c r="IZ259" s="64"/>
      <c r="JA259" s="64"/>
      <c r="JB259" s="64"/>
      <c r="JC259" s="64"/>
      <c r="JD259" s="64"/>
      <c r="JE259" s="64"/>
      <c r="JF259" s="64"/>
      <c r="JG259" s="64"/>
      <c r="JH259" s="64"/>
      <c r="JI259" s="64"/>
      <c r="JJ259" s="64"/>
      <c r="JK259" s="64"/>
      <c r="JL259" s="64"/>
      <c r="JM259" s="64"/>
      <c r="JN259" s="64"/>
      <c r="JO259" s="64"/>
      <c r="JP259" s="64"/>
      <c r="JQ259" s="64"/>
      <c r="JR259" s="64"/>
      <c r="JS259" s="64"/>
      <c r="JT259" s="64"/>
      <c r="JU259" s="64"/>
      <c r="JV259" s="64"/>
      <c r="JW259" s="64"/>
      <c r="JX259" s="64"/>
      <c r="JY259" s="64"/>
      <c r="JZ259" s="64"/>
      <c r="KA259" s="64"/>
      <c r="KB259" s="64"/>
      <c r="KC259" s="64"/>
      <c r="KD259" s="64"/>
      <c r="KE259" s="64"/>
      <c r="KF259" s="64"/>
      <c r="KG259" s="64"/>
      <c r="KH259" s="64"/>
      <c r="KI259" s="64"/>
      <c r="KJ259" s="64"/>
      <c r="KK259" s="65">
        <v>5.44072264E8</v>
      </c>
      <c r="KL259" s="63" t="s">
        <v>9916</v>
      </c>
      <c r="KM259" s="163">
        <v>45367.0</v>
      </c>
      <c r="KN259" s="64"/>
      <c r="KO259" s="64"/>
      <c r="KP259" s="63" t="s">
        <v>4442</v>
      </c>
      <c r="KQ259" s="64"/>
      <c r="KR259" s="63" t="s">
        <v>9696</v>
      </c>
      <c r="KS259" s="64"/>
      <c r="KT259" s="65">
        <v>258.0</v>
      </c>
    </row>
    <row r="260" hidden="1">
      <c r="A260" s="163">
        <v>45367.0</v>
      </c>
      <c r="B260" s="163">
        <v>45367.0</v>
      </c>
      <c r="C260" s="63" t="s">
        <v>9799</v>
      </c>
      <c r="D260" s="63" t="s">
        <v>9800</v>
      </c>
      <c r="E260" s="63">
        <v>3.207730811E9</v>
      </c>
      <c r="F260" s="63" t="s">
        <v>4408</v>
      </c>
      <c r="G260" s="63" t="s">
        <v>5645</v>
      </c>
      <c r="H260" s="63" t="s">
        <v>5673</v>
      </c>
      <c r="I260" s="63" t="s">
        <v>9754</v>
      </c>
      <c r="J260" s="63" t="s">
        <v>9917</v>
      </c>
      <c r="K260" s="65">
        <v>3.450462</v>
      </c>
      <c r="L260" s="65">
        <v>-76.560684</v>
      </c>
      <c r="M260" s="65">
        <v>1120.800049</v>
      </c>
      <c r="N260" s="65">
        <v>13.0539999</v>
      </c>
      <c r="O260" s="63" t="s">
        <v>9918</v>
      </c>
      <c r="P260" s="65">
        <v>3.106512951E9</v>
      </c>
      <c r="Q260" s="63" t="s">
        <v>9919</v>
      </c>
      <c r="R260" s="63">
        <v>1.004149369E9</v>
      </c>
      <c r="S260" s="63" t="s">
        <v>9920</v>
      </c>
      <c r="T260" s="164" t="s">
        <v>9921</v>
      </c>
      <c r="U260" s="63" t="s">
        <v>9922</v>
      </c>
      <c r="V260" s="164" t="s">
        <v>9923</v>
      </c>
      <c r="W260" s="63" t="s">
        <v>9924</v>
      </c>
      <c r="X260" s="164" t="s">
        <v>9925</v>
      </c>
      <c r="Y260" s="65">
        <v>3.0</v>
      </c>
      <c r="Z260" s="65">
        <v>1.0</v>
      </c>
      <c r="AA260" s="63" t="s">
        <v>4509</v>
      </c>
      <c r="AB260" s="63" t="s">
        <v>35</v>
      </c>
      <c r="AC260" s="63" t="s">
        <v>35</v>
      </c>
      <c r="AD260" s="63" t="s">
        <v>35</v>
      </c>
      <c r="AE260" s="65">
        <v>1.0</v>
      </c>
      <c r="AF260" s="65">
        <v>2.0</v>
      </c>
      <c r="AG260" s="63" t="s">
        <v>2007</v>
      </c>
      <c r="AH260" s="63" t="s">
        <v>2007</v>
      </c>
      <c r="AI260" s="63" t="s">
        <v>2007</v>
      </c>
      <c r="AJ260" s="65">
        <v>2.0</v>
      </c>
      <c r="AK260" s="65">
        <v>1.0</v>
      </c>
      <c r="AL260" s="63" t="s">
        <v>2007</v>
      </c>
      <c r="AM260" s="65">
        <v>3.0</v>
      </c>
      <c r="AN260" s="63" t="s">
        <v>4485</v>
      </c>
      <c r="AO260" s="63" t="s">
        <v>4456</v>
      </c>
      <c r="AP260" s="63" t="s">
        <v>4582</v>
      </c>
      <c r="AQ260" s="63">
        <v>90000.0</v>
      </c>
      <c r="AR260" s="63" t="s">
        <v>4421</v>
      </c>
      <c r="AS260" s="63" t="s">
        <v>132</v>
      </c>
      <c r="AT260" s="64"/>
      <c r="AU260" s="63" t="s">
        <v>132</v>
      </c>
      <c r="AV260" s="63" t="s">
        <v>4606</v>
      </c>
      <c r="AW260" s="63" t="s">
        <v>4561</v>
      </c>
      <c r="AX260" s="63" t="s">
        <v>132</v>
      </c>
      <c r="AY260" s="65">
        <v>0.0</v>
      </c>
      <c r="AZ260" s="65">
        <v>0.0</v>
      </c>
      <c r="BA260" s="65">
        <v>0.0</v>
      </c>
      <c r="BB260" s="65">
        <v>0.0</v>
      </c>
      <c r="BC260" s="65">
        <v>1.0</v>
      </c>
      <c r="BD260" s="65">
        <v>0.0</v>
      </c>
      <c r="BE260" s="65">
        <v>3.0</v>
      </c>
      <c r="BF260" s="166">
        <v>45689.0</v>
      </c>
      <c r="BG260" s="65">
        <v>30.0</v>
      </c>
      <c r="BH260" s="63" t="s">
        <v>4424</v>
      </c>
      <c r="BI260" s="63" t="s">
        <v>4461</v>
      </c>
      <c r="BJ260" s="63" t="s">
        <v>4459</v>
      </c>
      <c r="BK260" s="65">
        <v>0.0</v>
      </c>
      <c r="BL260" s="65">
        <v>0.0</v>
      </c>
      <c r="BM260" s="65">
        <v>1.0</v>
      </c>
      <c r="BN260" s="65">
        <v>0.0</v>
      </c>
      <c r="BO260" s="65">
        <v>0.0</v>
      </c>
      <c r="BP260" s="65">
        <v>0.0</v>
      </c>
      <c r="BQ260" s="65">
        <v>0.0</v>
      </c>
      <c r="BR260" s="65">
        <v>0.0</v>
      </c>
      <c r="BS260" s="65">
        <v>0.0</v>
      </c>
      <c r="BT260" s="63" t="s">
        <v>4425</v>
      </c>
      <c r="BU260" s="63" t="s">
        <v>4462</v>
      </c>
      <c r="BV260" s="65">
        <v>1.0</v>
      </c>
      <c r="BW260" s="65">
        <v>0.0</v>
      </c>
      <c r="BX260" s="65">
        <v>0.0</v>
      </c>
      <c r="BY260" s="63" t="s">
        <v>9926</v>
      </c>
      <c r="BZ260" s="63" t="s">
        <v>4425</v>
      </c>
      <c r="CA260" s="63" t="s">
        <v>5570</v>
      </c>
      <c r="CB260" s="65">
        <v>1.0</v>
      </c>
      <c r="CC260" s="65">
        <v>1.0</v>
      </c>
      <c r="CD260" s="65">
        <v>1.0</v>
      </c>
      <c r="CE260" s="65">
        <v>0.0</v>
      </c>
      <c r="CF260" s="65">
        <v>0.0</v>
      </c>
      <c r="CG260" s="65">
        <v>0.0</v>
      </c>
      <c r="CH260" s="65">
        <v>0.0</v>
      </c>
      <c r="CI260" s="65">
        <v>0.0</v>
      </c>
      <c r="CJ260" s="64"/>
      <c r="CK260" s="63" t="s">
        <v>9682</v>
      </c>
      <c r="CL260" s="65">
        <v>0.0</v>
      </c>
      <c r="CM260" s="65">
        <v>1.0</v>
      </c>
      <c r="CN260" s="65">
        <v>0.0</v>
      </c>
      <c r="CO260" s="65">
        <v>0.0</v>
      </c>
      <c r="CP260" s="65">
        <v>1.0</v>
      </c>
      <c r="CQ260" s="65">
        <v>0.0</v>
      </c>
      <c r="CR260" s="65">
        <v>0.0</v>
      </c>
      <c r="CS260" s="65">
        <v>0.0</v>
      </c>
      <c r="CT260" s="64"/>
      <c r="CU260" s="63" t="s">
        <v>4491</v>
      </c>
      <c r="CV260" s="63" t="s">
        <v>4467</v>
      </c>
      <c r="CW260" s="64"/>
      <c r="CX260" s="63" t="s">
        <v>4629</v>
      </c>
      <c r="CY260" s="65">
        <v>1.0</v>
      </c>
      <c r="CZ260" s="65">
        <v>0.0</v>
      </c>
      <c r="DA260" s="65">
        <v>0.0</v>
      </c>
      <c r="DB260" s="65">
        <v>0.0</v>
      </c>
      <c r="DC260" s="65">
        <v>0.0</v>
      </c>
      <c r="DD260" s="65">
        <v>0.0</v>
      </c>
      <c r="DE260" s="65">
        <v>1.0</v>
      </c>
      <c r="DF260" s="65">
        <v>0.0</v>
      </c>
      <c r="DG260" s="65">
        <v>0.0</v>
      </c>
      <c r="DH260" s="65">
        <v>0.0</v>
      </c>
      <c r="DI260" s="65">
        <v>0.0</v>
      </c>
      <c r="DJ260" s="65">
        <v>0.0</v>
      </c>
      <c r="DK260" s="65">
        <v>0.0</v>
      </c>
      <c r="DL260" s="65">
        <v>0.0</v>
      </c>
      <c r="DM260" s="64"/>
      <c r="DN260" s="63" t="s">
        <v>4429</v>
      </c>
      <c r="DO260" s="63" t="s">
        <v>4430</v>
      </c>
      <c r="DP260" s="63" t="s">
        <v>4430</v>
      </c>
      <c r="DQ260" s="65">
        <v>0.0</v>
      </c>
      <c r="DR260" s="65">
        <v>0.0</v>
      </c>
      <c r="DS260" s="65">
        <v>0.0</v>
      </c>
      <c r="DT260" s="65">
        <v>0.0</v>
      </c>
      <c r="DU260" s="65">
        <v>0.0</v>
      </c>
      <c r="DV260" s="65">
        <v>1.0</v>
      </c>
      <c r="DW260" s="65">
        <v>0.0</v>
      </c>
      <c r="DX260" s="65">
        <v>0.0</v>
      </c>
      <c r="DY260" s="65">
        <v>0.0</v>
      </c>
      <c r="DZ260" s="65">
        <v>0.0</v>
      </c>
      <c r="EA260" s="64"/>
      <c r="EB260" s="64"/>
      <c r="EC260" s="64"/>
      <c r="ED260" s="64"/>
      <c r="EE260" s="64"/>
      <c r="EF260" s="64"/>
      <c r="EG260" s="64"/>
      <c r="EH260" s="64"/>
      <c r="EI260" s="64"/>
      <c r="EJ260" s="64"/>
      <c r="EK260" s="64"/>
      <c r="EL260" s="63" t="s">
        <v>4431</v>
      </c>
      <c r="EM260" s="63" t="s">
        <v>4432</v>
      </c>
      <c r="EN260" s="63" t="s">
        <v>4901</v>
      </c>
      <c r="EO260" s="65">
        <v>0.0</v>
      </c>
      <c r="EP260" s="65">
        <v>0.0</v>
      </c>
      <c r="EQ260" s="65">
        <v>0.0</v>
      </c>
      <c r="ER260" s="65">
        <v>0.0</v>
      </c>
      <c r="ES260" s="65">
        <v>0.0</v>
      </c>
      <c r="ET260" s="65">
        <v>0.0</v>
      </c>
      <c r="EU260" s="65">
        <v>0.0</v>
      </c>
      <c r="EV260" s="65">
        <v>1.0</v>
      </c>
      <c r="EW260" s="65">
        <v>0.0</v>
      </c>
      <c r="EX260" s="65">
        <v>1.0</v>
      </c>
      <c r="EY260" s="65">
        <v>0.0</v>
      </c>
      <c r="EZ260" s="65">
        <v>0.0</v>
      </c>
      <c r="FA260" s="65">
        <v>0.0</v>
      </c>
      <c r="FB260" s="65">
        <v>0.0</v>
      </c>
      <c r="FC260" s="64"/>
      <c r="FD260" s="63" t="s">
        <v>4963</v>
      </c>
      <c r="FE260" s="65">
        <v>0.0</v>
      </c>
      <c r="FF260" s="65">
        <v>0.0</v>
      </c>
      <c r="FG260" s="65">
        <v>0.0</v>
      </c>
      <c r="FH260" s="65">
        <v>0.0</v>
      </c>
      <c r="FI260" s="65">
        <v>1.0</v>
      </c>
      <c r="FJ260" s="65">
        <v>1.0</v>
      </c>
      <c r="FK260" s="63" t="s">
        <v>9927</v>
      </c>
      <c r="FL260" s="164" t="s">
        <v>9928</v>
      </c>
      <c r="FM260" s="63" t="s">
        <v>35</v>
      </c>
      <c r="FN260" s="63" t="s">
        <v>4495</v>
      </c>
      <c r="FO260" s="65">
        <v>1.0</v>
      </c>
      <c r="FP260" s="65">
        <v>0.0</v>
      </c>
      <c r="FQ260" s="65">
        <v>0.0</v>
      </c>
      <c r="FR260" s="65">
        <v>0.0</v>
      </c>
      <c r="FS260" s="65">
        <v>0.0</v>
      </c>
      <c r="FT260" s="65">
        <v>0.0</v>
      </c>
      <c r="FU260" s="65">
        <v>0.0</v>
      </c>
      <c r="FV260" s="65">
        <v>0.0</v>
      </c>
      <c r="FW260" s="63" t="s">
        <v>132</v>
      </c>
      <c r="FX260" s="63" t="s">
        <v>132</v>
      </c>
      <c r="FY260" s="65">
        <v>0.0</v>
      </c>
      <c r="FZ260" s="65">
        <v>1.0</v>
      </c>
      <c r="GA260" s="65">
        <v>0.0</v>
      </c>
      <c r="GB260" s="63" t="s">
        <v>2007</v>
      </c>
      <c r="GC260" s="65">
        <v>0.0</v>
      </c>
      <c r="GD260" s="65">
        <v>0.0</v>
      </c>
      <c r="GE260" s="65">
        <v>0.0</v>
      </c>
      <c r="GF260" s="65">
        <v>0.0</v>
      </c>
      <c r="GG260" s="65">
        <v>0.0</v>
      </c>
      <c r="GH260" s="65">
        <v>0.0</v>
      </c>
      <c r="GI260" s="65">
        <v>0.0</v>
      </c>
      <c r="GJ260" s="65">
        <v>0.0</v>
      </c>
      <c r="GK260" s="65">
        <v>0.0</v>
      </c>
      <c r="GL260" s="65">
        <v>0.0</v>
      </c>
      <c r="GM260" s="65">
        <v>1.0</v>
      </c>
      <c r="GN260" s="65">
        <v>0.0</v>
      </c>
      <c r="GO260" s="63" t="s">
        <v>4563</v>
      </c>
      <c r="GP260" s="65">
        <v>0.0</v>
      </c>
      <c r="GQ260" s="65">
        <v>0.0</v>
      </c>
      <c r="GR260" s="65">
        <v>0.0</v>
      </c>
      <c r="GS260" s="65">
        <v>0.0</v>
      </c>
      <c r="GT260" s="65">
        <v>0.0</v>
      </c>
      <c r="GU260" s="65">
        <v>0.0</v>
      </c>
      <c r="GV260" s="65">
        <v>0.0</v>
      </c>
      <c r="GW260" s="65">
        <v>0.0</v>
      </c>
      <c r="GX260" s="65">
        <v>1.0</v>
      </c>
      <c r="GY260" s="63" t="s">
        <v>4474</v>
      </c>
      <c r="GZ260" s="63" t="s">
        <v>4566</v>
      </c>
      <c r="HA260" s="65">
        <v>0.0</v>
      </c>
      <c r="HB260" s="65">
        <v>0.0</v>
      </c>
      <c r="HC260" s="65">
        <v>0.0</v>
      </c>
      <c r="HD260" s="65">
        <v>0.0</v>
      </c>
      <c r="HE260" s="65">
        <v>0.0</v>
      </c>
      <c r="HF260" s="65">
        <v>0.0</v>
      </c>
      <c r="HG260" s="65">
        <v>0.0</v>
      </c>
      <c r="HH260" s="65">
        <v>1.0</v>
      </c>
      <c r="HI260" s="63" t="s">
        <v>4741</v>
      </c>
      <c r="HJ260" s="65">
        <v>1.0</v>
      </c>
      <c r="HK260" s="65">
        <v>0.0</v>
      </c>
      <c r="HL260" s="65">
        <v>0.0</v>
      </c>
      <c r="HM260" s="65">
        <v>0.0</v>
      </c>
      <c r="HN260" s="65">
        <v>1.0</v>
      </c>
      <c r="HO260" s="63" t="s">
        <v>132</v>
      </c>
      <c r="HP260" s="65">
        <v>25000.0</v>
      </c>
      <c r="HQ260" s="63" t="s">
        <v>9929</v>
      </c>
      <c r="HR260" s="65">
        <v>3.0</v>
      </c>
      <c r="HS260" s="63" t="s">
        <v>9930</v>
      </c>
      <c r="HT260" s="64"/>
      <c r="HU260" s="64"/>
      <c r="HV260" s="64"/>
      <c r="HW260" s="64"/>
      <c r="HX260" s="64"/>
      <c r="HY260" s="64"/>
      <c r="HZ260" s="64"/>
      <c r="IA260" s="64"/>
      <c r="IB260" s="64"/>
      <c r="IC260" s="64"/>
      <c r="ID260" s="64"/>
      <c r="IE260" s="64"/>
      <c r="IF260" s="64"/>
      <c r="IG260" s="64"/>
      <c r="IH260" s="64"/>
      <c r="II260" s="64"/>
      <c r="IJ260" s="64"/>
      <c r="IK260" s="64"/>
      <c r="IL260" s="64"/>
      <c r="IM260" s="64"/>
      <c r="IN260" s="64"/>
      <c r="IO260" s="64"/>
      <c r="IP260" s="64"/>
      <c r="IQ260" s="64"/>
      <c r="IR260" s="64"/>
      <c r="IS260" s="64"/>
      <c r="IT260" s="64"/>
      <c r="IU260" s="64"/>
      <c r="IV260" s="64"/>
      <c r="IW260" s="64"/>
      <c r="IX260" s="64"/>
      <c r="IY260" s="64"/>
      <c r="IZ260" s="64"/>
      <c r="JA260" s="64"/>
      <c r="JB260" s="64"/>
      <c r="JC260" s="64"/>
      <c r="JD260" s="64"/>
      <c r="JE260" s="64"/>
      <c r="JF260" s="64"/>
      <c r="JG260" s="64"/>
      <c r="JH260" s="64"/>
      <c r="JI260" s="64"/>
      <c r="JJ260" s="64"/>
      <c r="JK260" s="64"/>
      <c r="JL260" s="64"/>
      <c r="JM260" s="64"/>
      <c r="JN260" s="64"/>
      <c r="JO260" s="64"/>
      <c r="JP260" s="64"/>
      <c r="JQ260" s="64"/>
      <c r="JR260" s="64"/>
      <c r="JS260" s="64"/>
      <c r="JT260" s="64"/>
      <c r="JU260" s="64"/>
      <c r="JV260" s="64"/>
      <c r="JW260" s="64"/>
      <c r="JX260" s="64"/>
      <c r="JY260" s="64"/>
      <c r="JZ260" s="64"/>
      <c r="KA260" s="64"/>
      <c r="KB260" s="64"/>
      <c r="KC260" s="64"/>
      <c r="KD260" s="64"/>
      <c r="KE260" s="64"/>
      <c r="KF260" s="64"/>
      <c r="KG260" s="64"/>
      <c r="KH260" s="64"/>
      <c r="KI260" s="64"/>
      <c r="KJ260" s="64"/>
      <c r="KK260" s="65">
        <v>5.44072848E8</v>
      </c>
      <c r="KL260" s="63" t="s">
        <v>9931</v>
      </c>
      <c r="KM260" s="163">
        <v>45367.0</v>
      </c>
      <c r="KN260" s="64"/>
      <c r="KO260" s="64"/>
      <c r="KP260" s="63" t="s">
        <v>4442</v>
      </c>
      <c r="KQ260" s="64"/>
      <c r="KR260" s="63" t="s">
        <v>9696</v>
      </c>
      <c r="KS260" s="64"/>
      <c r="KT260" s="65">
        <v>259.0</v>
      </c>
    </row>
    <row r="261" hidden="1">
      <c r="A261" s="163">
        <v>45367.0</v>
      </c>
      <c r="B261" s="163">
        <v>45367.0</v>
      </c>
      <c r="C261" s="63" t="s">
        <v>9881</v>
      </c>
      <c r="D261" s="63" t="s">
        <v>8632</v>
      </c>
      <c r="E261" s="63">
        <v>3.012581312E9</v>
      </c>
      <c r="F261" s="63" t="s">
        <v>4408</v>
      </c>
      <c r="G261" s="63" t="s">
        <v>5645</v>
      </c>
      <c r="H261" s="63" t="s">
        <v>5673</v>
      </c>
      <c r="I261" s="63" t="s">
        <v>9932</v>
      </c>
      <c r="J261" s="63" t="s">
        <v>9933</v>
      </c>
      <c r="K261" s="65">
        <v>3.450574</v>
      </c>
      <c r="L261" s="65">
        <v>-76.56088</v>
      </c>
      <c r="M261" s="65">
        <v>1121.900024</v>
      </c>
      <c r="N261" s="65">
        <v>43.74399948</v>
      </c>
      <c r="O261" s="63" t="s">
        <v>9934</v>
      </c>
      <c r="P261" s="65">
        <v>3.186421067E9</v>
      </c>
      <c r="Q261" s="63" t="s">
        <v>9935</v>
      </c>
      <c r="R261" s="63">
        <v>6.6995386E7</v>
      </c>
      <c r="S261" s="63" t="s">
        <v>9936</v>
      </c>
      <c r="T261" s="164" t="s">
        <v>9937</v>
      </c>
      <c r="U261" s="63" t="s">
        <v>9938</v>
      </c>
      <c r="V261" s="164" t="s">
        <v>9939</v>
      </c>
      <c r="W261" s="63" t="s">
        <v>9940</v>
      </c>
      <c r="X261" s="164" t="s">
        <v>9941</v>
      </c>
      <c r="Y261" s="65">
        <v>5.0</v>
      </c>
      <c r="Z261" s="65">
        <v>1.0</v>
      </c>
      <c r="AA261" s="63" t="s">
        <v>5118</v>
      </c>
      <c r="AB261" s="63" t="s">
        <v>35</v>
      </c>
      <c r="AC261" s="63" t="s">
        <v>132</v>
      </c>
      <c r="AD261" s="63" t="s">
        <v>132</v>
      </c>
      <c r="AE261" s="65">
        <v>2.0</v>
      </c>
      <c r="AF261" s="65">
        <v>3.0</v>
      </c>
      <c r="AG261" s="65">
        <v>1.0</v>
      </c>
      <c r="AH261" s="63" t="s">
        <v>2007</v>
      </c>
      <c r="AI261" s="63" t="s">
        <v>2007</v>
      </c>
      <c r="AJ261" s="65">
        <v>2.0</v>
      </c>
      <c r="AK261" s="65">
        <v>2.0</v>
      </c>
      <c r="AL261" s="63" t="s">
        <v>2007</v>
      </c>
      <c r="AM261" s="65">
        <v>2.0</v>
      </c>
      <c r="AN261" s="63" t="s">
        <v>4485</v>
      </c>
      <c r="AO261" s="63" t="s">
        <v>4456</v>
      </c>
      <c r="AP261" s="63" t="s">
        <v>4420</v>
      </c>
      <c r="AQ261" s="63" t="s">
        <v>9942</v>
      </c>
      <c r="AR261" s="63" t="s">
        <v>4421</v>
      </c>
      <c r="AS261" s="63" t="s">
        <v>132</v>
      </c>
      <c r="AT261" s="64"/>
      <c r="AU261" s="63" t="s">
        <v>132</v>
      </c>
      <c r="AV261" s="63" t="s">
        <v>4458</v>
      </c>
      <c r="AW261" s="63" t="s">
        <v>4561</v>
      </c>
      <c r="AX261" s="63" t="s">
        <v>132</v>
      </c>
      <c r="AY261" s="65">
        <v>0.0</v>
      </c>
      <c r="AZ261" s="65">
        <v>0.0</v>
      </c>
      <c r="BA261" s="65">
        <v>0.0</v>
      </c>
      <c r="BB261" s="65">
        <v>0.0</v>
      </c>
      <c r="BC261" s="65">
        <v>1.0</v>
      </c>
      <c r="BD261" s="65">
        <v>0.0</v>
      </c>
      <c r="BE261" s="65">
        <v>1.0</v>
      </c>
      <c r="BF261" s="63" t="s">
        <v>4487</v>
      </c>
      <c r="BG261" s="65">
        <v>26.0</v>
      </c>
      <c r="BH261" s="63" t="s">
        <v>4459</v>
      </c>
      <c r="BI261" s="63" t="s">
        <v>4425</v>
      </c>
      <c r="BJ261" s="63" t="s">
        <v>9943</v>
      </c>
      <c r="BK261" s="65">
        <v>1.0</v>
      </c>
      <c r="BL261" s="65">
        <v>0.0</v>
      </c>
      <c r="BM261" s="65">
        <v>0.0</v>
      </c>
      <c r="BN261" s="65">
        <v>0.0</v>
      </c>
      <c r="BO261" s="65">
        <v>1.0</v>
      </c>
      <c r="BP261" s="65">
        <v>0.0</v>
      </c>
      <c r="BQ261" s="65">
        <v>0.0</v>
      </c>
      <c r="BR261" s="65">
        <v>0.0</v>
      </c>
      <c r="BS261" s="65">
        <v>0.0</v>
      </c>
      <c r="BT261" s="63" t="s">
        <v>4425</v>
      </c>
      <c r="BU261" s="63" t="s">
        <v>4462</v>
      </c>
      <c r="BV261" s="65">
        <v>1.0</v>
      </c>
      <c r="BW261" s="65">
        <v>0.0</v>
      </c>
      <c r="BX261" s="65">
        <v>0.0</v>
      </c>
      <c r="BY261" s="63" t="s">
        <v>9944</v>
      </c>
      <c r="BZ261" s="63" t="s">
        <v>4425</v>
      </c>
      <c r="CA261" s="63" t="s">
        <v>4536</v>
      </c>
      <c r="CB261" s="65">
        <v>1.0</v>
      </c>
      <c r="CC261" s="65">
        <v>1.0</v>
      </c>
      <c r="CD261" s="65">
        <v>1.0</v>
      </c>
      <c r="CE261" s="65">
        <v>1.0</v>
      </c>
      <c r="CF261" s="65">
        <v>1.0</v>
      </c>
      <c r="CG261" s="65">
        <v>0.0</v>
      </c>
      <c r="CH261" s="65">
        <v>0.0</v>
      </c>
      <c r="CI261" s="65">
        <v>0.0</v>
      </c>
      <c r="CJ261" s="64"/>
      <c r="CK261" s="63" t="s">
        <v>5452</v>
      </c>
      <c r="CL261" s="65">
        <v>0.0</v>
      </c>
      <c r="CM261" s="65">
        <v>0.0</v>
      </c>
      <c r="CN261" s="65">
        <v>1.0</v>
      </c>
      <c r="CO261" s="65">
        <v>0.0</v>
      </c>
      <c r="CP261" s="65">
        <v>0.0</v>
      </c>
      <c r="CQ261" s="65">
        <v>0.0</v>
      </c>
      <c r="CR261" s="65">
        <v>0.0</v>
      </c>
      <c r="CS261" s="65">
        <v>0.0</v>
      </c>
      <c r="CT261" s="64"/>
      <c r="CU261" s="63" t="s">
        <v>4513</v>
      </c>
      <c r="CV261" s="63" t="s">
        <v>4467</v>
      </c>
      <c r="CW261" s="64"/>
      <c r="CX261" s="63" t="s">
        <v>4493</v>
      </c>
      <c r="CY261" s="65">
        <v>1.0</v>
      </c>
      <c r="CZ261" s="65">
        <v>0.0</v>
      </c>
      <c r="DA261" s="65">
        <v>0.0</v>
      </c>
      <c r="DB261" s="65">
        <v>0.0</v>
      </c>
      <c r="DC261" s="65">
        <v>0.0</v>
      </c>
      <c r="DD261" s="65">
        <v>0.0</v>
      </c>
      <c r="DE261" s="65">
        <v>0.0</v>
      </c>
      <c r="DF261" s="65">
        <v>0.0</v>
      </c>
      <c r="DG261" s="65">
        <v>0.0</v>
      </c>
      <c r="DH261" s="65">
        <v>0.0</v>
      </c>
      <c r="DI261" s="65">
        <v>0.0</v>
      </c>
      <c r="DJ261" s="65">
        <v>0.0</v>
      </c>
      <c r="DK261" s="65">
        <v>0.0</v>
      </c>
      <c r="DL261" s="65">
        <v>0.0</v>
      </c>
      <c r="DM261" s="64"/>
      <c r="DN261" s="63" t="s">
        <v>4429</v>
      </c>
      <c r="DO261" s="63" t="s">
        <v>4430</v>
      </c>
      <c r="DP261" s="63" t="s">
        <v>4430</v>
      </c>
      <c r="DQ261" s="65">
        <v>0.0</v>
      </c>
      <c r="DR261" s="65">
        <v>0.0</v>
      </c>
      <c r="DS261" s="65">
        <v>0.0</v>
      </c>
      <c r="DT261" s="65">
        <v>0.0</v>
      </c>
      <c r="DU261" s="65">
        <v>0.0</v>
      </c>
      <c r="DV261" s="65">
        <v>1.0</v>
      </c>
      <c r="DW261" s="65">
        <v>0.0</v>
      </c>
      <c r="DX261" s="65">
        <v>0.0</v>
      </c>
      <c r="DY261" s="65">
        <v>0.0</v>
      </c>
      <c r="DZ261" s="65">
        <v>0.0</v>
      </c>
      <c r="EA261" s="63" t="s">
        <v>4563</v>
      </c>
      <c r="EB261" s="65">
        <v>0.0</v>
      </c>
      <c r="EC261" s="65">
        <v>0.0</v>
      </c>
      <c r="ED261" s="65">
        <v>0.0</v>
      </c>
      <c r="EE261" s="65">
        <v>0.0</v>
      </c>
      <c r="EF261" s="65">
        <v>0.0</v>
      </c>
      <c r="EG261" s="65">
        <v>0.0</v>
      </c>
      <c r="EH261" s="65">
        <v>0.0</v>
      </c>
      <c r="EI261" s="65">
        <v>0.0</v>
      </c>
      <c r="EJ261" s="65">
        <v>0.0</v>
      </c>
      <c r="EK261" s="65">
        <v>1.0</v>
      </c>
      <c r="EL261" s="63" t="s">
        <v>4431</v>
      </c>
      <c r="EM261" s="63" t="s">
        <v>4432</v>
      </c>
      <c r="EN261" s="63" t="s">
        <v>4494</v>
      </c>
      <c r="EO261" s="65">
        <v>0.0</v>
      </c>
      <c r="EP261" s="65">
        <v>0.0</v>
      </c>
      <c r="EQ261" s="65">
        <v>0.0</v>
      </c>
      <c r="ER261" s="65">
        <v>0.0</v>
      </c>
      <c r="ES261" s="65">
        <v>0.0</v>
      </c>
      <c r="ET261" s="65">
        <v>0.0</v>
      </c>
      <c r="EU261" s="65">
        <v>0.0</v>
      </c>
      <c r="EV261" s="65">
        <v>1.0</v>
      </c>
      <c r="EW261" s="65">
        <v>0.0</v>
      </c>
      <c r="EX261" s="65">
        <v>0.0</v>
      </c>
      <c r="EY261" s="65">
        <v>0.0</v>
      </c>
      <c r="EZ261" s="65">
        <v>0.0</v>
      </c>
      <c r="FA261" s="65">
        <v>0.0</v>
      </c>
      <c r="FB261" s="65">
        <v>0.0</v>
      </c>
      <c r="FC261" s="64"/>
      <c r="FD261" s="63" t="s">
        <v>4461</v>
      </c>
      <c r="FE261" s="65">
        <v>0.0</v>
      </c>
      <c r="FF261" s="65">
        <v>0.0</v>
      </c>
      <c r="FG261" s="65">
        <v>0.0</v>
      </c>
      <c r="FH261" s="65">
        <v>0.0</v>
      </c>
      <c r="FI261" s="65">
        <v>1.0</v>
      </c>
      <c r="FJ261" s="65">
        <v>0.0</v>
      </c>
      <c r="FK261" s="63" t="s">
        <v>9945</v>
      </c>
      <c r="FL261" s="164" t="s">
        <v>9946</v>
      </c>
      <c r="FM261" s="63" t="s">
        <v>35</v>
      </c>
      <c r="FN261" s="63" t="s">
        <v>4495</v>
      </c>
      <c r="FO261" s="65">
        <v>1.0</v>
      </c>
      <c r="FP261" s="65">
        <v>0.0</v>
      </c>
      <c r="FQ261" s="65">
        <v>0.0</v>
      </c>
      <c r="FR261" s="65">
        <v>0.0</v>
      </c>
      <c r="FS261" s="65">
        <v>0.0</v>
      </c>
      <c r="FT261" s="65">
        <v>0.0</v>
      </c>
      <c r="FU261" s="65">
        <v>0.0</v>
      </c>
      <c r="FV261" s="65">
        <v>0.0</v>
      </c>
      <c r="FW261" s="63" t="s">
        <v>132</v>
      </c>
      <c r="FX261" s="63" t="s">
        <v>132</v>
      </c>
      <c r="FY261" s="65">
        <v>0.0</v>
      </c>
      <c r="FZ261" s="65">
        <v>1.0</v>
      </c>
      <c r="GA261" s="65">
        <v>0.0</v>
      </c>
      <c r="GB261" s="63" t="s">
        <v>2007</v>
      </c>
      <c r="GC261" s="65">
        <v>0.0</v>
      </c>
      <c r="GD261" s="65">
        <v>0.0</v>
      </c>
      <c r="GE261" s="65">
        <v>0.0</v>
      </c>
      <c r="GF261" s="65">
        <v>0.0</v>
      </c>
      <c r="GG261" s="65">
        <v>0.0</v>
      </c>
      <c r="GH261" s="65">
        <v>0.0</v>
      </c>
      <c r="GI261" s="65">
        <v>0.0</v>
      </c>
      <c r="GJ261" s="65">
        <v>0.0</v>
      </c>
      <c r="GK261" s="65">
        <v>0.0</v>
      </c>
      <c r="GL261" s="65">
        <v>0.0</v>
      </c>
      <c r="GM261" s="65">
        <v>1.0</v>
      </c>
      <c r="GN261" s="65">
        <v>0.0</v>
      </c>
      <c r="GO261" s="63" t="s">
        <v>564</v>
      </c>
      <c r="GP261" s="65">
        <v>0.0</v>
      </c>
      <c r="GQ261" s="65">
        <v>0.0</v>
      </c>
      <c r="GR261" s="65">
        <v>0.0</v>
      </c>
      <c r="GS261" s="65">
        <v>0.0</v>
      </c>
      <c r="GT261" s="65">
        <v>1.0</v>
      </c>
      <c r="GU261" s="65">
        <v>0.0</v>
      </c>
      <c r="GV261" s="65">
        <v>0.0</v>
      </c>
      <c r="GW261" s="65">
        <v>0.0</v>
      </c>
      <c r="GX261" s="65">
        <v>0.0</v>
      </c>
      <c r="GY261" s="63" t="s">
        <v>4474</v>
      </c>
      <c r="GZ261" s="63" t="s">
        <v>564</v>
      </c>
      <c r="HA261" s="65">
        <v>0.0</v>
      </c>
      <c r="HB261" s="65">
        <v>0.0</v>
      </c>
      <c r="HC261" s="65">
        <v>0.0</v>
      </c>
      <c r="HD261" s="65">
        <v>0.0</v>
      </c>
      <c r="HE261" s="65">
        <v>1.0</v>
      </c>
      <c r="HF261" s="65">
        <v>0.0</v>
      </c>
      <c r="HG261" s="65">
        <v>0.0</v>
      </c>
      <c r="HH261" s="65">
        <v>0.0</v>
      </c>
      <c r="HI261" s="63" t="s">
        <v>4438</v>
      </c>
      <c r="HJ261" s="65">
        <v>0.0</v>
      </c>
      <c r="HK261" s="65">
        <v>0.0</v>
      </c>
      <c r="HL261" s="65">
        <v>0.0</v>
      </c>
      <c r="HM261" s="65">
        <v>0.0</v>
      </c>
      <c r="HN261" s="65">
        <v>1.0</v>
      </c>
      <c r="HO261" s="63" t="s">
        <v>132</v>
      </c>
      <c r="HP261" s="64"/>
      <c r="HQ261" s="63" t="s">
        <v>5789</v>
      </c>
      <c r="HR261" s="65">
        <v>3.0</v>
      </c>
      <c r="HS261" s="63" t="s">
        <v>9947</v>
      </c>
      <c r="HT261" s="64"/>
      <c r="HU261" s="64"/>
      <c r="HV261" s="64"/>
      <c r="HW261" s="64"/>
      <c r="HX261" s="64"/>
      <c r="HY261" s="64"/>
      <c r="HZ261" s="64"/>
      <c r="IA261" s="64"/>
      <c r="IB261" s="64"/>
      <c r="IC261" s="64"/>
      <c r="ID261" s="64"/>
      <c r="IE261" s="64"/>
      <c r="IF261" s="64"/>
      <c r="IG261" s="64"/>
      <c r="IH261" s="64"/>
      <c r="II261" s="64"/>
      <c r="IJ261" s="64"/>
      <c r="IK261" s="64"/>
      <c r="IL261" s="64"/>
      <c r="IM261" s="64"/>
      <c r="IN261" s="64"/>
      <c r="IO261" s="64"/>
      <c r="IP261" s="64"/>
      <c r="IQ261" s="64"/>
      <c r="IR261" s="64"/>
      <c r="IS261" s="64"/>
      <c r="IT261" s="64"/>
      <c r="IU261" s="64"/>
      <c r="IV261" s="64"/>
      <c r="IW261" s="64"/>
      <c r="IX261" s="64"/>
      <c r="IY261" s="64"/>
      <c r="IZ261" s="64"/>
      <c r="JA261" s="64"/>
      <c r="JB261" s="64"/>
      <c r="JC261" s="64"/>
      <c r="JD261" s="64"/>
      <c r="JE261" s="64"/>
      <c r="JF261" s="64"/>
      <c r="JG261" s="64"/>
      <c r="JH261" s="64"/>
      <c r="JI261" s="64"/>
      <c r="JJ261" s="64"/>
      <c r="JK261" s="64"/>
      <c r="JL261" s="64"/>
      <c r="JM261" s="64"/>
      <c r="JN261" s="64"/>
      <c r="JO261" s="64"/>
      <c r="JP261" s="64"/>
      <c r="JQ261" s="64"/>
      <c r="JR261" s="64"/>
      <c r="JS261" s="64"/>
      <c r="JT261" s="64"/>
      <c r="JU261" s="64"/>
      <c r="JV261" s="64"/>
      <c r="JW261" s="64"/>
      <c r="JX261" s="64"/>
      <c r="JY261" s="64"/>
      <c r="JZ261" s="64"/>
      <c r="KA261" s="64"/>
      <c r="KB261" s="64"/>
      <c r="KC261" s="64"/>
      <c r="KD261" s="64"/>
      <c r="KE261" s="64"/>
      <c r="KF261" s="64"/>
      <c r="KG261" s="64"/>
      <c r="KH261" s="64"/>
      <c r="KI261" s="64"/>
      <c r="KJ261" s="64"/>
      <c r="KK261" s="65">
        <v>5.44073618E8</v>
      </c>
      <c r="KL261" s="63" t="s">
        <v>9948</v>
      </c>
      <c r="KM261" s="163">
        <v>45367.0</v>
      </c>
      <c r="KN261" s="64"/>
      <c r="KO261" s="64"/>
      <c r="KP261" s="63" t="s">
        <v>4442</v>
      </c>
      <c r="KQ261" s="64"/>
      <c r="KR261" s="63" t="s">
        <v>9696</v>
      </c>
      <c r="KS261" s="64"/>
      <c r="KT261" s="65">
        <v>260.0</v>
      </c>
    </row>
    <row r="262" hidden="1">
      <c r="A262" s="163">
        <v>45367.0</v>
      </c>
      <c r="B262" s="163">
        <v>45367.0</v>
      </c>
      <c r="C262" s="63" t="s">
        <v>9818</v>
      </c>
      <c r="D262" s="63" t="s">
        <v>9949</v>
      </c>
      <c r="E262" s="63">
        <v>3.044562009E9</v>
      </c>
      <c r="F262" s="63" t="s">
        <v>4408</v>
      </c>
      <c r="G262" s="63" t="s">
        <v>5645</v>
      </c>
      <c r="H262" s="63" t="s">
        <v>5673</v>
      </c>
      <c r="I262" s="63" t="s">
        <v>9754</v>
      </c>
      <c r="J262" s="64"/>
      <c r="K262" s="64"/>
      <c r="L262" s="64"/>
      <c r="M262" s="64"/>
      <c r="N262" s="64"/>
      <c r="O262" s="63" t="s">
        <v>9950</v>
      </c>
      <c r="P262" s="65">
        <v>3.13723108E9</v>
      </c>
      <c r="Q262" s="63" t="s">
        <v>9951</v>
      </c>
      <c r="R262" s="63">
        <v>6.6911135E7</v>
      </c>
      <c r="S262" s="63" t="s">
        <v>9952</v>
      </c>
      <c r="T262" s="164" t="s">
        <v>9953</v>
      </c>
      <c r="U262" s="63" t="s">
        <v>9954</v>
      </c>
      <c r="V262" s="164" t="s">
        <v>9955</v>
      </c>
      <c r="W262" s="63" t="s">
        <v>9956</v>
      </c>
      <c r="X262" s="164" t="s">
        <v>9957</v>
      </c>
      <c r="Y262" s="65">
        <v>8.0</v>
      </c>
      <c r="Z262" s="65">
        <v>2.0</v>
      </c>
      <c r="AA262" s="63" t="s">
        <v>4484</v>
      </c>
      <c r="AB262" s="63" t="s">
        <v>35</v>
      </c>
      <c r="AC262" s="63" t="s">
        <v>35</v>
      </c>
      <c r="AD262" s="63" t="s">
        <v>35</v>
      </c>
      <c r="AE262" s="65">
        <v>5.0</v>
      </c>
      <c r="AF262" s="65">
        <v>3.0</v>
      </c>
      <c r="AG262" s="65">
        <v>1.0</v>
      </c>
      <c r="AH262" s="65">
        <v>1.0</v>
      </c>
      <c r="AI262" s="65">
        <v>1.0</v>
      </c>
      <c r="AJ262" s="65">
        <v>4.0</v>
      </c>
      <c r="AK262" s="65">
        <v>1.0</v>
      </c>
      <c r="AL262" s="63" t="s">
        <v>2007</v>
      </c>
      <c r="AM262" s="65">
        <v>3.0</v>
      </c>
      <c r="AN262" s="63" t="s">
        <v>4418</v>
      </c>
      <c r="AO262" s="63" t="s">
        <v>4456</v>
      </c>
      <c r="AP262" s="63" t="s">
        <v>4420</v>
      </c>
      <c r="AQ262" s="63" t="s">
        <v>9958</v>
      </c>
      <c r="AR262" s="63" t="s">
        <v>4421</v>
      </c>
      <c r="AS262" s="63" t="s">
        <v>35</v>
      </c>
      <c r="AT262" s="63" t="s">
        <v>9959</v>
      </c>
      <c r="AU262" s="63" t="s">
        <v>35</v>
      </c>
      <c r="AV262" s="63" t="s">
        <v>4458</v>
      </c>
      <c r="AW262" s="63" t="s">
        <v>4561</v>
      </c>
      <c r="AX262" s="63" t="s">
        <v>132</v>
      </c>
      <c r="AY262" s="65">
        <v>0.0</v>
      </c>
      <c r="AZ262" s="65">
        <v>0.0</v>
      </c>
      <c r="BA262" s="65">
        <v>0.0</v>
      </c>
      <c r="BB262" s="65">
        <v>0.0</v>
      </c>
      <c r="BC262" s="65">
        <v>1.0</v>
      </c>
      <c r="BD262" s="65">
        <v>0.0</v>
      </c>
      <c r="BE262" s="63" t="s">
        <v>4868</v>
      </c>
      <c r="BF262" s="166">
        <v>45689.0</v>
      </c>
      <c r="BG262" s="65">
        <v>90.0</v>
      </c>
      <c r="BH262" s="63" t="s">
        <v>4459</v>
      </c>
      <c r="BI262" s="63" t="s">
        <v>4425</v>
      </c>
      <c r="BJ262" s="63" t="s">
        <v>4424</v>
      </c>
      <c r="BK262" s="65">
        <v>0.0</v>
      </c>
      <c r="BL262" s="65">
        <v>1.0</v>
      </c>
      <c r="BM262" s="65">
        <v>0.0</v>
      </c>
      <c r="BN262" s="65">
        <v>0.0</v>
      </c>
      <c r="BO262" s="65">
        <v>0.0</v>
      </c>
      <c r="BP262" s="65">
        <v>0.0</v>
      </c>
      <c r="BQ262" s="65">
        <v>0.0</v>
      </c>
      <c r="BR262" s="65">
        <v>0.0</v>
      </c>
      <c r="BS262" s="65">
        <v>0.0</v>
      </c>
      <c r="BT262" s="63" t="s">
        <v>4425</v>
      </c>
      <c r="BU262" s="63" t="s">
        <v>4462</v>
      </c>
      <c r="BV262" s="65">
        <v>1.0</v>
      </c>
      <c r="BW262" s="65">
        <v>0.0</v>
      </c>
      <c r="BX262" s="65">
        <v>0.0</v>
      </c>
      <c r="BY262" s="63" t="s">
        <v>9960</v>
      </c>
      <c r="BZ262" s="63" t="s">
        <v>4425</v>
      </c>
      <c r="CA262" s="63" t="s">
        <v>4870</v>
      </c>
      <c r="CB262" s="65">
        <v>1.0</v>
      </c>
      <c r="CC262" s="65">
        <v>1.0</v>
      </c>
      <c r="CD262" s="65">
        <v>1.0</v>
      </c>
      <c r="CE262" s="65">
        <v>0.0</v>
      </c>
      <c r="CF262" s="65">
        <v>1.0</v>
      </c>
      <c r="CG262" s="65">
        <v>0.0</v>
      </c>
      <c r="CH262" s="65">
        <v>0.0</v>
      </c>
      <c r="CI262" s="65">
        <v>0.0</v>
      </c>
      <c r="CJ262" s="63" t="s">
        <v>132</v>
      </c>
      <c r="CK262" s="63" t="s">
        <v>5171</v>
      </c>
      <c r="CL262" s="65">
        <v>0.0</v>
      </c>
      <c r="CM262" s="65">
        <v>0.0</v>
      </c>
      <c r="CN262" s="65">
        <v>0.0</v>
      </c>
      <c r="CO262" s="65">
        <v>1.0</v>
      </c>
      <c r="CP262" s="65">
        <v>1.0</v>
      </c>
      <c r="CQ262" s="65">
        <v>0.0</v>
      </c>
      <c r="CR262" s="65">
        <v>0.0</v>
      </c>
      <c r="CS262" s="65">
        <v>0.0</v>
      </c>
      <c r="CT262" s="63" t="s">
        <v>132</v>
      </c>
      <c r="CU262" s="63" t="s">
        <v>4513</v>
      </c>
      <c r="CV262" s="63" t="s">
        <v>4467</v>
      </c>
      <c r="CW262" s="64"/>
      <c r="CX262" s="63" t="s">
        <v>4096</v>
      </c>
      <c r="CY262" s="65">
        <v>0.0</v>
      </c>
      <c r="CZ262" s="65">
        <v>0.0</v>
      </c>
      <c r="DA262" s="65">
        <v>0.0</v>
      </c>
      <c r="DB262" s="65">
        <v>0.0</v>
      </c>
      <c r="DC262" s="65">
        <v>0.0</v>
      </c>
      <c r="DD262" s="65">
        <v>0.0</v>
      </c>
      <c r="DE262" s="65">
        <v>0.0</v>
      </c>
      <c r="DF262" s="65">
        <v>0.0</v>
      </c>
      <c r="DG262" s="65">
        <v>0.0</v>
      </c>
      <c r="DH262" s="65">
        <v>0.0</v>
      </c>
      <c r="DI262" s="65">
        <v>0.0</v>
      </c>
      <c r="DJ262" s="65">
        <v>0.0</v>
      </c>
      <c r="DK262" s="65">
        <v>1.0</v>
      </c>
      <c r="DL262" s="65">
        <v>0.0</v>
      </c>
      <c r="DM262" s="63" t="s">
        <v>9961</v>
      </c>
      <c r="DN262" s="63" t="s">
        <v>4429</v>
      </c>
      <c r="DO262" s="63" t="s">
        <v>4430</v>
      </c>
      <c r="DP262" s="63" t="s">
        <v>4430</v>
      </c>
      <c r="DQ262" s="65">
        <v>0.0</v>
      </c>
      <c r="DR262" s="65">
        <v>0.0</v>
      </c>
      <c r="DS262" s="65">
        <v>0.0</v>
      </c>
      <c r="DT262" s="65">
        <v>0.0</v>
      </c>
      <c r="DU262" s="65">
        <v>0.0</v>
      </c>
      <c r="DV262" s="65">
        <v>1.0</v>
      </c>
      <c r="DW262" s="65">
        <v>0.0</v>
      </c>
      <c r="DX262" s="65">
        <v>0.0</v>
      </c>
      <c r="DY262" s="65">
        <v>0.0</v>
      </c>
      <c r="DZ262" s="65">
        <v>0.0</v>
      </c>
      <c r="EA262" s="63" t="s">
        <v>4430</v>
      </c>
      <c r="EB262" s="65">
        <v>0.0</v>
      </c>
      <c r="EC262" s="65">
        <v>0.0</v>
      </c>
      <c r="ED262" s="65">
        <v>0.0</v>
      </c>
      <c r="EE262" s="65">
        <v>0.0</v>
      </c>
      <c r="EF262" s="65">
        <v>0.0</v>
      </c>
      <c r="EG262" s="65">
        <v>1.0</v>
      </c>
      <c r="EH262" s="65">
        <v>0.0</v>
      </c>
      <c r="EI262" s="65">
        <v>0.0</v>
      </c>
      <c r="EJ262" s="65">
        <v>0.0</v>
      </c>
      <c r="EK262" s="65">
        <v>0.0</v>
      </c>
      <c r="EL262" s="63" t="s">
        <v>4431</v>
      </c>
      <c r="EM262" s="63" t="s">
        <v>4432</v>
      </c>
      <c r="EN262" s="63" t="s">
        <v>4494</v>
      </c>
      <c r="EO262" s="65">
        <v>0.0</v>
      </c>
      <c r="EP262" s="65">
        <v>0.0</v>
      </c>
      <c r="EQ262" s="65">
        <v>0.0</v>
      </c>
      <c r="ER262" s="65">
        <v>0.0</v>
      </c>
      <c r="ES262" s="65">
        <v>0.0</v>
      </c>
      <c r="ET262" s="65">
        <v>0.0</v>
      </c>
      <c r="EU262" s="65">
        <v>0.0</v>
      </c>
      <c r="EV262" s="65">
        <v>1.0</v>
      </c>
      <c r="EW262" s="65">
        <v>0.0</v>
      </c>
      <c r="EX262" s="65">
        <v>0.0</v>
      </c>
      <c r="EY262" s="65">
        <v>0.0</v>
      </c>
      <c r="EZ262" s="65">
        <v>0.0</v>
      </c>
      <c r="FA262" s="65">
        <v>0.0</v>
      </c>
      <c r="FB262" s="65">
        <v>0.0</v>
      </c>
      <c r="FC262" s="63" t="s">
        <v>132</v>
      </c>
      <c r="FD262" s="63" t="s">
        <v>4461</v>
      </c>
      <c r="FE262" s="65">
        <v>0.0</v>
      </c>
      <c r="FF262" s="65">
        <v>0.0</v>
      </c>
      <c r="FG262" s="65">
        <v>0.0</v>
      </c>
      <c r="FH262" s="65">
        <v>0.0</v>
      </c>
      <c r="FI262" s="65">
        <v>1.0</v>
      </c>
      <c r="FJ262" s="65">
        <v>0.0</v>
      </c>
      <c r="FK262" s="64"/>
      <c r="FL262" s="64"/>
      <c r="FM262" s="63" t="s">
        <v>35</v>
      </c>
      <c r="FN262" s="63" t="s">
        <v>4495</v>
      </c>
      <c r="FO262" s="65">
        <v>1.0</v>
      </c>
      <c r="FP262" s="65">
        <v>0.0</v>
      </c>
      <c r="FQ262" s="65">
        <v>0.0</v>
      </c>
      <c r="FR262" s="65">
        <v>0.0</v>
      </c>
      <c r="FS262" s="65">
        <v>0.0</v>
      </c>
      <c r="FT262" s="65">
        <v>0.0</v>
      </c>
      <c r="FU262" s="65">
        <v>0.0</v>
      </c>
      <c r="FV262" s="65">
        <v>0.0</v>
      </c>
      <c r="FW262" s="63" t="s">
        <v>35</v>
      </c>
      <c r="FX262" s="63" t="s">
        <v>132</v>
      </c>
      <c r="FY262" s="65">
        <v>0.0</v>
      </c>
      <c r="FZ262" s="65">
        <v>1.0</v>
      </c>
      <c r="GA262" s="65">
        <v>0.0</v>
      </c>
      <c r="GB262" s="63" t="s">
        <v>4437</v>
      </c>
      <c r="GC262" s="65">
        <v>0.0</v>
      </c>
      <c r="GD262" s="65">
        <v>0.0</v>
      </c>
      <c r="GE262" s="65">
        <v>0.0</v>
      </c>
      <c r="GF262" s="65">
        <v>0.0</v>
      </c>
      <c r="GG262" s="65">
        <v>0.0</v>
      </c>
      <c r="GH262" s="65">
        <v>0.0</v>
      </c>
      <c r="GI262" s="65">
        <v>0.0</v>
      </c>
      <c r="GJ262" s="65">
        <v>0.0</v>
      </c>
      <c r="GK262" s="65">
        <v>0.0</v>
      </c>
      <c r="GL262" s="65">
        <v>0.0</v>
      </c>
      <c r="GM262" s="65">
        <v>0.0</v>
      </c>
      <c r="GN262" s="65">
        <v>1.0</v>
      </c>
      <c r="GO262" s="63" t="s">
        <v>564</v>
      </c>
      <c r="GP262" s="65">
        <v>0.0</v>
      </c>
      <c r="GQ262" s="65">
        <v>0.0</v>
      </c>
      <c r="GR262" s="65">
        <v>0.0</v>
      </c>
      <c r="GS262" s="65">
        <v>0.0</v>
      </c>
      <c r="GT262" s="65">
        <v>1.0</v>
      </c>
      <c r="GU262" s="65">
        <v>0.0</v>
      </c>
      <c r="GV262" s="65">
        <v>0.0</v>
      </c>
      <c r="GW262" s="65">
        <v>0.0</v>
      </c>
      <c r="GX262" s="65">
        <v>0.0</v>
      </c>
      <c r="GY262" s="63" t="s">
        <v>4474</v>
      </c>
      <c r="GZ262" s="63" t="s">
        <v>132</v>
      </c>
      <c r="HA262" s="65">
        <v>0.0</v>
      </c>
      <c r="HB262" s="65">
        <v>0.0</v>
      </c>
      <c r="HC262" s="65">
        <v>0.0</v>
      </c>
      <c r="HD262" s="65">
        <v>0.0</v>
      </c>
      <c r="HE262" s="65">
        <v>0.0</v>
      </c>
      <c r="HF262" s="65">
        <v>1.0</v>
      </c>
      <c r="HG262" s="65">
        <v>0.0</v>
      </c>
      <c r="HH262" s="65">
        <v>0.0</v>
      </c>
      <c r="HI262" s="63" t="s">
        <v>4438</v>
      </c>
      <c r="HJ262" s="65">
        <v>0.0</v>
      </c>
      <c r="HK262" s="65">
        <v>0.0</v>
      </c>
      <c r="HL262" s="65">
        <v>0.0</v>
      </c>
      <c r="HM262" s="65">
        <v>0.0</v>
      </c>
      <c r="HN262" s="65">
        <v>1.0</v>
      </c>
      <c r="HO262" s="63" t="s">
        <v>132</v>
      </c>
      <c r="HP262" s="64"/>
      <c r="HQ262" s="63" t="s">
        <v>132</v>
      </c>
      <c r="HR262" s="65">
        <v>1.0</v>
      </c>
      <c r="HS262" s="63" t="s">
        <v>9962</v>
      </c>
      <c r="HT262" s="64"/>
      <c r="HU262" s="64"/>
      <c r="HV262" s="64"/>
      <c r="HW262" s="64"/>
      <c r="HX262" s="64"/>
      <c r="HY262" s="64"/>
      <c r="HZ262" s="64"/>
      <c r="IA262" s="64"/>
      <c r="IB262" s="64"/>
      <c r="IC262" s="64"/>
      <c r="ID262" s="64"/>
      <c r="IE262" s="64"/>
      <c r="IF262" s="64"/>
      <c r="IG262" s="64"/>
      <c r="IH262" s="64"/>
      <c r="II262" s="64"/>
      <c r="IJ262" s="64"/>
      <c r="IK262" s="64"/>
      <c r="IL262" s="64"/>
      <c r="IM262" s="64"/>
      <c r="IN262" s="64"/>
      <c r="IO262" s="64"/>
      <c r="IP262" s="64"/>
      <c r="IQ262" s="64"/>
      <c r="IR262" s="64"/>
      <c r="IS262" s="64"/>
      <c r="IT262" s="64"/>
      <c r="IU262" s="64"/>
      <c r="IV262" s="64"/>
      <c r="IW262" s="64"/>
      <c r="IX262" s="64"/>
      <c r="IY262" s="64"/>
      <c r="IZ262" s="64"/>
      <c r="JA262" s="64"/>
      <c r="JB262" s="64"/>
      <c r="JC262" s="64"/>
      <c r="JD262" s="64"/>
      <c r="JE262" s="64"/>
      <c r="JF262" s="64"/>
      <c r="JG262" s="64"/>
      <c r="JH262" s="64"/>
      <c r="JI262" s="64"/>
      <c r="JJ262" s="64"/>
      <c r="JK262" s="64"/>
      <c r="JL262" s="64"/>
      <c r="JM262" s="64"/>
      <c r="JN262" s="64"/>
      <c r="JO262" s="64"/>
      <c r="JP262" s="64"/>
      <c r="JQ262" s="64"/>
      <c r="JR262" s="64"/>
      <c r="JS262" s="64"/>
      <c r="JT262" s="64"/>
      <c r="JU262" s="64"/>
      <c r="JV262" s="64"/>
      <c r="JW262" s="64"/>
      <c r="JX262" s="64"/>
      <c r="JY262" s="64"/>
      <c r="JZ262" s="64"/>
      <c r="KA262" s="64"/>
      <c r="KB262" s="64"/>
      <c r="KC262" s="64"/>
      <c r="KD262" s="64"/>
      <c r="KE262" s="64"/>
      <c r="KF262" s="64"/>
      <c r="KG262" s="64"/>
      <c r="KH262" s="64"/>
      <c r="KI262" s="64"/>
      <c r="KJ262" s="64"/>
      <c r="KK262" s="65">
        <v>5.44074935E8</v>
      </c>
      <c r="KL262" s="63" t="s">
        <v>9963</v>
      </c>
      <c r="KM262" s="163">
        <v>45367.0</v>
      </c>
      <c r="KN262" s="64"/>
      <c r="KO262" s="64"/>
      <c r="KP262" s="63" t="s">
        <v>4442</v>
      </c>
      <c r="KQ262" s="64"/>
      <c r="KR262" s="63" t="s">
        <v>9696</v>
      </c>
      <c r="KS262" s="64"/>
      <c r="KT262" s="65">
        <v>261.0</v>
      </c>
    </row>
    <row r="263" hidden="1">
      <c r="A263" s="163">
        <v>45368.0</v>
      </c>
      <c r="B263" s="163">
        <v>45368.0</v>
      </c>
      <c r="C263" s="63" t="s">
        <v>9964</v>
      </c>
      <c r="D263" s="63" t="s">
        <v>9965</v>
      </c>
      <c r="E263" s="63">
        <v>3.108849126E9</v>
      </c>
      <c r="F263" s="63" t="s">
        <v>4408</v>
      </c>
      <c r="G263" s="63" t="s">
        <v>6661</v>
      </c>
      <c r="H263" s="63" t="s">
        <v>5523</v>
      </c>
      <c r="I263" s="63" t="s">
        <v>8305</v>
      </c>
      <c r="J263" s="63" t="s">
        <v>9966</v>
      </c>
      <c r="K263" s="65">
        <v>4.57284</v>
      </c>
      <c r="L263" s="65">
        <v>-74.183234</v>
      </c>
      <c r="M263" s="65">
        <v>2648.979179</v>
      </c>
      <c r="N263" s="65">
        <v>5.090399129</v>
      </c>
      <c r="O263" s="63" t="s">
        <v>9967</v>
      </c>
      <c r="P263" s="65">
        <v>3.227645648E9</v>
      </c>
      <c r="Q263" s="63" t="s">
        <v>9968</v>
      </c>
      <c r="R263" s="63">
        <v>1.031156459E9</v>
      </c>
      <c r="S263" s="63" t="s">
        <v>9969</v>
      </c>
      <c r="T263" s="164" t="s">
        <v>9970</v>
      </c>
      <c r="U263" s="63" t="s">
        <v>9971</v>
      </c>
      <c r="V263" s="164" t="s">
        <v>9972</v>
      </c>
      <c r="W263" s="63" t="s">
        <v>9973</v>
      </c>
      <c r="X263" s="164" t="s">
        <v>9974</v>
      </c>
      <c r="Y263" s="65">
        <v>6.0</v>
      </c>
      <c r="Z263" s="65">
        <v>1.0</v>
      </c>
      <c r="AA263" s="63" t="s">
        <v>5118</v>
      </c>
      <c r="AB263" s="63" t="s">
        <v>35</v>
      </c>
      <c r="AC263" s="63" t="s">
        <v>132</v>
      </c>
      <c r="AD263" s="63" t="s">
        <v>132</v>
      </c>
      <c r="AE263" s="65">
        <v>1.0</v>
      </c>
      <c r="AF263" s="65">
        <v>5.0</v>
      </c>
      <c r="AG263" s="65">
        <v>1.0</v>
      </c>
      <c r="AH263" s="63" t="s">
        <v>2007</v>
      </c>
      <c r="AI263" s="65">
        <v>2.0</v>
      </c>
      <c r="AJ263" s="65">
        <v>2.0</v>
      </c>
      <c r="AK263" s="65">
        <v>1.0</v>
      </c>
      <c r="AL263" s="63" t="s">
        <v>2007</v>
      </c>
      <c r="AM263" s="65">
        <v>1.0</v>
      </c>
      <c r="AN263" s="63" t="s">
        <v>4485</v>
      </c>
      <c r="AO263" s="63" t="s">
        <v>4581</v>
      </c>
      <c r="AP263" s="63" t="s">
        <v>4582</v>
      </c>
      <c r="AQ263" s="165">
        <v>100000.0</v>
      </c>
      <c r="AR263" s="63" t="s">
        <v>4421</v>
      </c>
      <c r="AS263" s="63" t="s">
        <v>132</v>
      </c>
      <c r="AT263" s="63" t="s">
        <v>862</v>
      </c>
      <c r="AU263" s="63" t="s">
        <v>132</v>
      </c>
      <c r="AV263" s="63" t="s">
        <v>4096</v>
      </c>
      <c r="AW263" s="63" t="s">
        <v>4561</v>
      </c>
      <c r="AX263" s="63" t="s">
        <v>132</v>
      </c>
      <c r="AY263" s="65">
        <v>0.0</v>
      </c>
      <c r="AZ263" s="65">
        <v>0.0</v>
      </c>
      <c r="BA263" s="65">
        <v>0.0</v>
      </c>
      <c r="BB263" s="65">
        <v>0.0</v>
      </c>
      <c r="BC263" s="65">
        <v>1.0</v>
      </c>
      <c r="BD263" s="65">
        <v>0.0</v>
      </c>
      <c r="BE263" s="65">
        <v>2.0</v>
      </c>
      <c r="BF263" s="65">
        <v>3.0</v>
      </c>
      <c r="BG263" s="65">
        <v>42.0</v>
      </c>
      <c r="BH263" s="63" t="s">
        <v>4459</v>
      </c>
      <c r="BI263" s="63" t="s">
        <v>4460</v>
      </c>
      <c r="BJ263" s="63" t="s">
        <v>4564</v>
      </c>
      <c r="BK263" s="65">
        <v>0.0</v>
      </c>
      <c r="BL263" s="65">
        <v>0.0</v>
      </c>
      <c r="BM263" s="65">
        <v>0.0</v>
      </c>
      <c r="BN263" s="65">
        <v>0.0</v>
      </c>
      <c r="BO263" s="65">
        <v>1.0</v>
      </c>
      <c r="BP263" s="65">
        <v>0.0</v>
      </c>
      <c r="BQ263" s="65">
        <v>0.0</v>
      </c>
      <c r="BR263" s="65">
        <v>0.0</v>
      </c>
      <c r="BS263" s="65">
        <v>0.0</v>
      </c>
      <c r="BT263" s="63" t="s">
        <v>4460</v>
      </c>
      <c r="BU263" s="63" t="s">
        <v>4488</v>
      </c>
      <c r="BV263" s="65">
        <v>0.0</v>
      </c>
      <c r="BW263" s="65">
        <v>0.0</v>
      </c>
      <c r="BX263" s="65">
        <v>1.0</v>
      </c>
      <c r="BY263" s="63" t="s">
        <v>4564</v>
      </c>
      <c r="BZ263" s="63" t="s">
        <v>4460</v>
      </c>
      <c r="CA263" s="63" t="s">
        <v>5518</v>
      </c>
      <c r="CB263" s="65">
        <v>0.0</v>
      </c>
      <c r="CC263" s="65">
        <v>0.0</v>
      </c>
      <c r="CD263" s="65">
        <v>0.0</v>
      </c>
      <c r="CE263" s="65">
        <v>1.0</v>
      </c>
      <c r="CF263" s="65">
        <v>0.0</v>
      </c>
      <c r="CG263" s="65">
        <v>0.0</v>
      </c>
      <c r="CH263" s="65">
        <v>0.0</v>
      </c>
      <c r="CI263" s="65">
        <v>0.0</v>
      </c>
      <c r="CJ263" s="63" t="s">
        <v>862</v>
      </c>
      <c r="CK263" s="63" t="s">
        <v>6702</v>
      </c>
      <c r="CL263" s="65">
        <v>0.0</v>
      </c>
      <c r="CM263" s="65">
        <v>0.0</v>
      </c>
      <c r="CN263" s="65">
        <v>0.0</v>
      </c>
      <c r="CO263" s="65">
        <v>0.0</v>
      </c>
      <c r="CP263" s="65">
        <v>1.0</v>
      </c>
      <c r="CQ263" s="65">
        <v>0.0</v>
      </c>
      <c r="CR263" s="65">
        <v>1.0</v>
      </c>
      <c r="CS263" s="65">
        <v>0.0</v>
      </c>
      <c r="CT263" s="63" t="s">
        <v>9975</v>
      </c>
      <c r="CU263" s="63" t="s">
        <v>4427</v>
      </c>
      <c r="CV263" s="64"/>
      <c r="CW263" s="64"/>
      <c r="CX263" s="63" t="s">
        <v>4514</v>
      </c>
      <c r="CY263" s="65">
        <v>0.0</v>
      </c>
      <c r="CZ263" s="65">
        <v>0.0</v>
      </c>
      <c r="DA263" s="65">
        <v>0.0</v>
      </c>
      <c r="DB263" s="65">
        <v>0.0</v>
      </c>
      <c r="DC263" s="65">
        <v>0.0</v>
      </c>
      <c r="DD263" s="65">
        <v>0.0</v>
      </c>
      <c r="DE263" s="65">
        <v>0.0</v>
      </c>
      <c r="DF263" s="65">
        <v>0.0</v>
      </c>
      <c r="DG263" s="65">
        <v>0.0</v>
      </c>
      <c r="DH263" s="65">
        <v>0.0</v>
      </c>
      <c r="DI263" s="65">
        <v>0.0</v>
      </c>
      <c r="DJ263" s="65">
        <v>1.0</v>
      </c>
      <c r="DK263" s="65">
        <v>0.0</v>
      </c>
      <c r="DL263" s="65">
        <v>0.0</v>
      </c>
      <c r="DM263" s="64"/>
      <c r="DN263" s="63" t="s">
        <v>5044</v>
      </c>
      <c r="DO263" s="63" t="s">
        <v>4430</v>
      </c>
      <c r="DP263" s="63" t="s">
        <v>4430</v>
      </c>
      <c r="DQ263" s="65">
        <v>0.0</v>
      </c>
      <c r="DR263" s="65">
        <v>0.0</v>
      </c>
      <c r="DS263" s="65">
        <v>0.0</v>
      </c>
      <c r="DT263" s="65">
        <v>0.0</v>
      </c>
      <c r="DU263" s="65">
        <v>0.0</v>
      </c>
      <c r="DV263" s="65">
        <v>1.0</v>
      </c>
      <c r="DW263" s="65">
        <v>0.0</v>
      </c>
      <c r="DX263" s="65">
        <v>0.0</v>
      </c>
      <c r="DY263" s="65">
        <v>0.0</v>
      </c>
      <c r="DZ263" s="65">
        <v>0.0</v>
      </c>
      <c r="EA263" s="63" t="s">
        <v>4430</v>
      </c>
      <c r="EB263" s="65">
        <v>0.0</v>
      </c>
      <c r="EC263" s="65">
        <v>0.0</v>
      </c>
      <c r="ED263" s="65">
        <v>0.0</v>
      </c>
      <c r="EE263" s="65">
        <v>0.0</v>
      </c>
      <c r="EF263" s="65">
        <v>0.0</v>
      </c>
      <c r="EG263" s="65">
        <v>1.0</v>
      </c>
      <c r="EH263" s="65">
        <v>0.0</v>
      </c>
      <c r="EI263" s="65">
        <v>0.0</v>
      </c>
      <c r="EJ263" s="65">
        <v>0.0</v>
      </c>
      <c r="EK263" s="65">
        <v>0.0</v>
      </c>
      <c r="EL263" s="63" t="s">
        <v>4431</v>
      </c>
      <c r="EM263" s="63" t="s">
        <v>4432</v>
      </c>
      <c r="EN263" s="63" t="s">
        <v>4494</v>
      </c>
      <c r="EO263" s="65">
        <v>0.0</v>
      </c>
      <c r="EP263" s="65">
        <v>0.0</v>
      </c>
      <c r="EQ263" s="65">
        <v>0.0</v>
      </c>
      <c r="ER263" s="65">
        <v>0.0</v>
      </c>
      <c r="ES263" s="65">
        <v>0.0</v>
      </c>
      <c r="ET263" s="65">
        <v>0.0</v>
      </c>
      <c r="EU263" s="65">
        <v>0.0</v>
      </c>
      <c r="EV263" s="65">
        <v>1.0</v>
      </c>
      <c r="EW263" s="65">
        <v>0.0</v>
      </c>
      <c r="EX263" s="65">
        <v>0.0</v>
      </c>
      <c r="EY263" s="65">
        <v>0.0</v>
      </c>
      <c r="EZ263" s="65">
        <v>0.0</v>
      </c>
      <c r="FA263" s="65">
        <v>0.0</v>
      </c>
      <c r="FB263" s="65">
        <v>0.0</v>
      </c>
      <c r="FC263" s="63" t="s">
        <v>862</v>
      </c>
      <c r="FD263" s="63" t="s">
        <v>4461</v>
      </c>
      <c r="FE263" s="65">
        <v>0.0</v>
      </c>
      <c r="FF263" s="65">
        <v>0.0</v>
      </c>
      <c r="FG263" s="65">
        <v>0.0</v>
      </c>
      <c r="FH263" s="65">
        <v>0.0</v>
      </c>
      <c r="FI263" s="65">
        <v>1.0</v>
      </c>
      <c r="FJ263" s="65">
        <v>0.0</v>
      </c>
      <c r="FK263" s="63" t="s">
        <v>9976</v>
      </c>
      <c r="FL263" s="164" t="s">
        <v>9977</v>
      </c>
      <c r="FM263" s="63" t="s">
        <v>35</v>
      </c>
      <c r="FN263" s="63" t="s">
        <v>4436</v>
      </c>
      <c r="FO263" s="65">
        <v>0.0</v>
      </c>
      <c r="FP263" s="65">
        <v>0.0</v>
      </c>
      <c r="FQ263" s="65">
        <v>0.0</v>
      </c>
      <c r="FR263" s="65">
        <v>0.0</v>
      </c>
      <c r="FS263" s="65">
        <v>1.0</v>
      </c>
      <c r="FT263" s="65">
        <v>0.0</v>
      </c>
      <c r="FU263" s="65">
        <v>0.0</v>
      </c>
      <c r="FV263" s="65">
        <v>0.0</v>
      </c>
      <c r="FW263" s="63" t="s">
        <v>132</v>
      </c>
      <c r="FX263" s="63" t="s">
        <v>132</v>
      </c>
      <c r="FY263" s="65">
        <v>0.0</v>
      </c>
      <c r="FZ263" s="65">
        <v>1.0</v>
      </c>
      <c r="GA263" s="65">
        <v>0.0</v>
      </c>
      <c r="GB263" s="63" t="s">
        <v>2007</v>
      </c>
      <c r="GC263" s="65">
        <v>0.0</v>
      </c>
      <c r="GD263" s="65">
        <v>0.0</v>
      </c>
      <c r="GE263" s="65">
        <v>0.0</v>
      </c>
      <c r="GF263" s="65">
        <v>0.0</v>
      </c>
      <c r="GG263" s="65">
        <v>0.0</v>
      </c>
      <c r="GH263" s="65">
        <v>0.0</v>
      </c>
      <c r="GI263" s="65">
        <v>0.0</v>
      </c>
      <c r="GJ263" s="65">
        <v>0.0</v>
      </c>
      <c r="GK263" s="65">
        <v>0.0</v>
      </c>
      <c r="GL263" s="65">
        <v>0.0</v>
      </c>
      <c r="GM263" s="65">
        <v>1.0</v>
      </c>
      <c r="GN263" s="65">
        <v>0.0</v>
      </c>
      <c r="GO263" s="63" t="s">
        <v>564</v>
      </c>
      <c r="GP263" s="65">
        <v>0.0</v>
      </c>
      <c r="GQ263" s="65">
        <v>0.0</v>
      </c>
      <c r="GR263" s="65">
        <v>0.0</v>
      </c>
      <c r="GS263" s="65">
        <v>0.0</v>
      </c>
      <c r="GT263" s="65">
        <v>1.0</v>
      </c>
      <c r="GU263" s="65">
        <v>0.0</v>
      </c>
      <c r="GV263" s="65">
        <v>0.0</v>
      </c>
      <c r="GW263" s="65">
        <v>0.0</v>
      </c>
      <c r="GX263" s="65">
        <v>0.0</v>
      </c>
      <c r="GY263" s="63" t="s">
        <v>4496</v>
      </c>
      <c r="GZ263" s="63" t="s">
        <v>564</v>
      </c>
      <c r="HA263" s="65">
        <v>0.0</v>
      </c>
      <c r="HB263" s="65">
        <v>0.0</v>
      </c>
      <c r="HC263" s="65">
        <v>0.0</v>
      </c>
      <c r="HD263" s="65">
        <v>0.0</v>
      </c>
      <c r="HE263" s="65">
        <v>1.0</v>
      </c>
      <c r="HF263" s="65">
        <v>0.0</v>
      </c>
      <c r="HG263" s="65">
        <v>0.0</v>
      </c>
      <c r="HH263" s="65">
        <v>0.0</v>
      </c>
      <c r="HI263" s="63" t="s">
        <v>4519</v>
      </c>
      <c r="HJ263" s="65">
        <v>1.0</v>
      </c>
      <c r="HK263" s="65">
        <v>0.0</v>
      </c>
      <c r="HL263" s="65">
        <v>0.0</v>
      </c>
      <c r="HM263" s="65">
        <v>0.0</v>
      </c>
      <c r="HN263" s="65">
        <v>0.0</v>
      </c>
      <c r="HO263" s="63" t="s">
        <v>132</v>
      </c>
      <c r="HP263" s="65">
        <v>78000.0</v>
      </c>
      <c r="HQ263" s="63" t="s">
        <v>8045</v>
      </c>
      <c r="HR263" s="65">
        <v>2.0</v>
      </c>
      <c r="HS263" s="63" t="s">
        <v>9978</v>
      </c>
      <c r="HT263" s="64"/>
      <c r="HU263" s="64"/>
      <c r="HV263" s="64"/>
      <c r="HW263" s="64"/>
      <c r="HX263" s="64"/>
      <c r="HY263" s="64"/>
      <c r="HZ263" s="64"/>
      <c r="IA263" s="64"/>
      <c r="IB263" s="64"/>
      <c r="IC263" s="64"/>
      <c r="ID263" s="64"/>
      <c r="IE263" s="64"/>
      <c r="IF263" s="64"/>
      <c r="IG263" s="64"/>
      <c r="IH263" s="64"/>
      <c r="II263" s="64"/>
      <c r="IJ263" s="64"/>
      <c r="IK263" s="64"/>
      <c r="IL263" s="64"/>
      <c r="IM263" s="64"/>
      <c r="IN263" s="64"/>
      <c r="IO263" s="64"/>
      <c r="IP263" s="64"/>
      <c r="IQ263" s="64"/>
      <c r="IR263" s="64"/>
      <c r="IS263" s="64"/>
      <c r="IT263" s="64"/>
      <c r="IU263" s="64"/>
      <c r="IV263" s="64"/>
      <c r="IW263" s="64"/>
      <c r="IX263" s="64"/>
      <c r="IY263" s="64"/>
      <c r="IZ263" s="64"/>
      <c r="JA263" s="64"/>
      <c r="JB263" s="64"/>
      <c r="JC263" s="64"/>
      <c r="JD263" s="64"/>
      <c r="JE263" s="64"/>
      <c r="JF263" s="64"/>
      <c r="JG263" s="64"/>
      <c r="JH263" s="64"/>
      <c r="JI263" s="64"/>
      <c r="JJ263" s="64"/>
      <c r="JK263" s="64"/>
      <c r="JL263" s="64"/>
      <c r="JM263" s="64"/>
      <c r="JN263" s="64"/>
      <c r="JO263" s="64"/>
      <c r="JP263" s="64"/>
      <c r="JQ263" s="64"/>
      <c r="JR263" s="64"/>
      <c r="JS263" s="64"/>
      <c r="JT263" s="64"/>
      <c r="JU263" s="64"/>
      <c r="JV263" s="64"/>
      <c r="JW263" s="64"/>
      <c r="JX263" s="64"/>
      <c r="JY263" s="64"/>
      <c r="JZ263" s="64"/>
      <c r="KA263" s="64"/>
      <c r="KB263" s="64"/>
      <c r="KC263" s="64"/>
      <c r="KD263" s="64"/>
      <c r="KE263" s="64"/>
      <c r="KF263" s="64"/>
      <c r="KG263" s="64"/>
      <c r="KH263" s="64"/>
      <c r="KI263" s="64"/>
      <c r="KJ263" s="64"/>
      <c r="KK263" s="65">
        <v>5.44194918E8</v>
      </c>
      <c r="KL263" s="63" t="s">
        <v>9979</v>
      </c>
      <c r="KM263" s="163">
        <v>45368.0</v>
      </c>
      <c r="KN263" s="64"/>
      <c r="KO263" s="64"/>
      <c r="KP263" s="63" t="s">
        <v>4442</v>
      </c>
      <c r="KQ263" s="64"/>
      <c r="KR263" s="63" t="s">
        <v>9696</v>
      </c>
      <c r="KS263" s="64"/>
      <c r="KT263" s="65">
        <v>262.0</v>
      </c>
    </row>
    <row r="264" hidden="1">
      <c r="A264" s="163">
        <v>45361.0</v>
      </c>
      <c r="B264" s="163">
        <v>45368.0</v>
      </c>
      <c r="C264" s="63" t="s">
        <v>9686</v>
      </c>
      <c r="D264" s="63" t="s">
        <v>9980</v>
      </c>
      <c r="E264" s="63">
        <v>3.138773537E9</v>
      </c>
      <c r="F264" s="63" t="s">
        <v>4408</v>
      </c>
      <c r="G264" s="63" t="s">
        <v>6661</v>
      </c>
      <c r="H264" s="63" t="s">
        <v>5578</v>
      </c>
      <c r="I264" s="63" t="s">
        <v>9717</v>
      </c>
      <c r="J264" s="64"/>
      <c r="K264" s="64"/>
      <c r="L264" s="64"/>
      <c r="M264" s="64"/>
      <c r="N264" s="64"/>
      <c r="O264" s="63" t="s">
        <v>9981</v>
      </c>
      <c r="P264" s="65">
        <v>3.134051411E9</v>
      </c>
      <c r="Q264" s="63" t="s">
        <v>9982</v>
      </c>
      <c r="R264" s="63">
        <v>2997070.0</v>
      </c>
      <c r="S264" s="64"/>
      <c r="T264" s="64"/>
      <c r="U264" s="64"/>
      <c r="V264" s="64"/>
      <c r="W264" s="64"/>
      <c r="X264" s="64"/>
      <c r="Y264" s="65">
        <v>6.0</v>
      </c>
      <c r="Z264" s="65">
        <v>1.0</v>
      </c>
      <c r="AA264" s="63" t="s">
        <v>4454</v>
      </c>
      <c r="AB264" s="63" t="s">
        <v>132</v>
      </c>
      <c r="AC264" s="63" t="s">
        <v>132</v>
      </c>
      <c r="AD264" s="63" t="s">
        <v>132</v>
      </c>
      <c r="AE264" s="65">
        <v>4.0</v>
      </c>
      <c r="AF264" s="65">
        <v>2.0</v>
      </c>
      <c r="AG264" s="63" t="s">
        <v>2007</v>
      </c>
      <c r="AH264" s="65">
        <v>2.0</v>
      </c>
      <c r="AI264" s="65">
        <v>1.0</v>
      </c>
      <c r="AJ264" s="65">
        <v>2.0</v>
      </c>
      <c r="AK264" s="65">
        <v>1.0</v>
      </c>
      <c r="AL264" s="63" t="s">
        <v>2007</v>
      </c>
      <c r="AM264" s="65">
        <v>1.0</v>
      </c>
      <c r="AN264" s="63" t="s">
        <v>4485</v>
      </c>
      <c r="AO264" s="63" t="s">
        <v>4456</v>
      </c>
      <c r="AP264" s="63" t="s">
        <v>4582</v>
      </c>
      <c r="AQ264" s="63">
        <v>200000.0</v>
      </c>
      <c r="AR264" s="63" t="s">
        <v>4421</v>
      </c>
      <c r="AS264" s="63" t="s">
        <v>132</v>
      </c>
      <c r="AT264" s="64"/>
      <c r="AU264" s="63" t="s">
        <v>132</v>
      </c>
      <c r="AV264" s="63" t="s">
        <v>4458</v>
      </c>
      <c r="AW264" s="63" t="s">
        <v>4423</v>
      </c>
      <c r="AX264" s="63" t="s">
        <v>132</v>
      </c>
      <c r="AY264" s="65">
        <v>0.0</v>
      </c>
      <c r="AZ264" s="65">
        <v>0.0</v>
      </c>
      <c r="BA264" s="65">
        <v>0.0</v>
      </c>
      <c r="BB264" s="65">
        <v>0.0</v>
      </c>
      <c r="BC264" s="65">
        <v>1.0</v>
      </c>
      <c r="BD264" s="65">
        <v>0.0</v>
      </c>
      <c r="BE264" s="65">
        <v>3.0</v>
      </c>
      <c r="BF264" s="166">
        <v>45689.0</v>
      </c>
      <c r="BG264" s="65">
        <v>75.0</v>
      </c>
      <c r="BH264" s="63" t="s">
        <v>4564</v>
      </c>
      <c r="BI264" s="63" t="s">
        <v>4425</v>
      </c>
      <c r="BJ264" s="63" t="s">
        <v>4564</v>
      </c>
      <c r="BK264" s="65">
        <v>0.0</v>
      </c>
      <c r="BL264" s="65">
        <v>0.0</v>
      </c>
      <c r="BM264" s="65">
        <v>0.0</v>
      </c>
      <c r="BN264" s="65">
        <v>0.0</v>
      </c>
      <c r="BO264" s="65">
        <v>1.0</v>
      </c>
      <c r="BP264" s="65">
        <v>0.0</v>
      </c>
      <c r="BQ264" s="65">
        <v>0.0</v>
      </c>
      <c r="BR264" s="65">
        <v>0.0</v>
      </c>
      <c r="BS264" s="65">
        <v>0.0</v>
      </c>
      <c r="BT264" s="63" t="s">
        <v>4460</v>
      </c>
      <c r="BU264" s="63" t="s">
        <v>4488</v>
      </c>
      <c r="BV264" s="65">
        <v>0.0</v>
      </c>
      <c r="BW264" s="65">
        <v>0.0</v>
      </c>
      <c r="BX264" s="65">
        <v>1.0</v>
      </c>
      <c r="BY264" s="64"/>
      <c r="BZ264" s="63" t="s">
        <v>4461</v>
      </c>
      <c r="CA264" s="63" t="s">
        <v>216</v>
      </c>
      <c r="CB264" s="65">
        <v>0.0</v>
      </c>
      <c r="CC264" s="65">
        <v>0.0</v>
      </c>
      <c r="CD264" s="65">
        <v>0.0</v>
      </c>
      <c r="CE264" s="65">
        <v>0.0</v>
      </c>
      <c r="CF264" s="65">
        <v>0.0</v>
      </c>
      <c r="CG264" s="65">
        <v>1.0</v>
      </c>
      <c r="CH264" s="65">
        <v>0.0</v>
      </c>
      <c r="CI264" s="65">
        <v>0.0</v>
      </c>
      <c r="CJ264" s="64"/>
      <c r="CK264" s="63" t="s">
        <v>4096</v>
      </c>
      <c r="CL264" s="65">
        <v>0.0</v>
      </c>
      <c r="CM264" s="65">
        <v>0.0</v>
      </c>
      <c r="CN264" s="65">
        <v>0.0</v>
      </c>
      <c r="CO264" s="65">
        <v>0.0</v>
      </c>
      <c r="CP264" s="65">
        <v>0.0</v>
      </c>
      <c r="CQ264" s="65">
        <v>0.0</v>
      </c>
      <c r="CR264" s="65">
        <v>1.0</v>
      </c>
      <c r="CS264" s="65">
        <v>0.0</v>
      </c>
      <c r="CT264" s="64"/>
      <c r="CU264" s="63" t="s">
        <v>4427</v>
      </c>
      <c r="CV264" s="64"/>
      <c r="CW264" s="64"/>
      <c r="CX264" s="63" t="s">
        <v>4514</v>
      </c>
      <c r="CY264" s="65">
        <v>0.0</v>
      </c>
      <c r="CZ264" s="65">
        <v>0.0</v>
      </c>
      <c r="DA264" s="65">
        <v>0.0</v>
      </c>
      <c r="DB264" s="65">
        <v>0.0</v>
      </c>
      <c r="DC264" s="65">
        <v>0.0</v>
      </c>
      <c r="DD264" s="65">
        <v>0.0</v>
      </c>
      <c r="DE264" s="65">
        <v>0.0</v>
      </c>
      <c r="DF264" s="65">
        <v>0.0</v>
      </c>
      <c r="DG264" s="65">
        <v>0.0</v>
      </c>
      <c r="DH264" s="65">
        <v>0.0</v>
      </c>
      <c r="DI264" s="65">
        <v>0.0</v>
      </c>
      <c r="DJ264" s="65">
        <v>1.0</v>
      </c>
      <c r="DK264" s="65">
        <v>0.0</v>
      </c>
      <c r="DL264" s="65">
        <v>0.0</v>
      </c>
      <c r="DM264" s="64"/>
      <c r="DN264" s="63" t="s">
        <v>4429</v>
      </c>
      <c r="DO264" s="63" t="s">
        <v>4430</v>
      </c>
      <c r="DP264" s="63" t="s">
        <v>4430</v>
      </c>
      <c r="DQ264" s="65">
        <v>0.0</v>
      </c>
      <c r="DR264" s="65">
        <v>0.0</v>
      </c>
      <c r="DS264" s="65">
        <v>0.0</v>
      </c>
      <c r="DT264" s="65">
        <v>0.0</v>
      </c>
      <c r="DU264" s="65">
        <v>0.0</v>
      </c>
      <c r="DV264" s="65">
        <v>1.0</v>
      </c>
      <c r="DW264" s="65">
        <v>0.0</v>
      </c>
      <c r="DX264" s="65">
        <v>0.0</v>
      </c>
      <c r="DY264" s="65">
        <v>0.0</v>
      </c>
      <c r="DZ264" s="65">
        <v>0.0</v>
      </c>
      <c r="EA264" s="63" t="s">
        <v>5485</v>
      </c>
      <c r="EB264" s="65">
        <v>0.0</v>
      </c>
      <c r="EC264" s="65">
        <v>0.0</v>
      </c>
      <c r="ED264" s="65">
        <v>0.0</v>
      </c>
      <c r="EE264" s="65">
        <v>0.0</v>
      </c>
      <c r="EF264" s="65">
        <v>0.0</v>
      </c>
      <c r="EG264" s="65">
        <v>1.0</v>
      </c>
      <c r="EH264" s="65">
        <v>0.0</v>
      </c>
      <c r="EI264" s="65">
        <v>0.0</v>
      </c>
      <c r="EJ264" s="65">
        <v>0.0</v>
      </c>
      <c r="EK264" s="65">
        <v>1.0</v>
      </c>
      <c r="EL264" s="63" t="s">
        <v>4431</v>
      </c>
      <c r="EM264" s="63" t="s">
        <v>4432</v>
      </c>
      <c r="EN264" s="63" t="s">
        <v>4494</v>
      </c>
      <c r="EO264" s="65">
        <v>0.0</v>
      </c>
      <c r="EP264" s="65">
        <v>0.0</v>
      </c>
      <c r="EQ264" s="65">
        <v>0.0</v>
      </c>
      <c r="ER264" s="65">
        <v>0.0</v>
      </c>
      <c r="ES264" s="65">
        <v>0.0</v>
      </c>
      <c r="ET264" s="65">
        <v>0.0</v>
      </c>
      <c r="EU264" s="65">
        <v>0.0</v>
      </c>
      <c r="EV264" s="65">
        <v>1.0</v>
      </c>
      <c r="EW264" s="65">
        <v>0.0</v>
      </c>
      <c r="EX264" s="65">
        <v>0.0</v>
      </c>
      <c r="EY264" s="65">
        <v>0.0</v>
      </c>
      <c r="EZ264" s="65">
        <v>0.0</v>
      </c>
      <c r="FA264" s="65">
        <v>0.0</v>
      </c>
      <c r="FB264" s="65">
        <v>0.0</v>
      </c>
      <c r="FC264" s="64"/>
      <c r="FD264" s="63" t="s">
        <v>4460</v>
      </c>
      <c r="FE264" s="65">
        <v>0.0</v>
      </c>
      <c r="FF264" s="65">
        <v>0.0</v>
      </c>
      <c r="FG264" s="65">
        <v>0.0</v>
      </c>
      <c r="FH264" s="65">
        <v>1.0</v>
      </c>
      <c r="FI264" s="65">
        <v>0.0</v>
      </c>
      <c r="FJ264" s="65">
        <v>0.0</v>
      </c>
      <c r="FK264" s="64"/>
      <c r="FL264" s="64"/>
      <c r="FM264" s="63" t="s">
        <v>35</v>
      </c>
      <c r="FN264" s="63" t="s">
        <v>4495</v>
      </c>
      <c r="FO264" s="65">
        <v>1.0</v>
      </c>
      <c r="FP264" s="65">
        <v>0.0</v>
      </c>
      <c r="FQ264" s="65">
        <v>0.0</v>
      </c>
      <c r="FR264" s="65">
        <v>0.0</v>
      </c>
      <c r="FS264" s="65">
        <v>0.0</v>
      </c>
      <c r="FT264" s="65">
        <v>0.0</v>
      </c>
      <c r="FU264" s="65">
        <v>0.0</v>
      </c>
      <c r="FV264" s="65">
        <v>0.0</v>
      </c>
      <c r="FW264" s="63" t="s">
        <v>132</v>
      </c>
      <c r="FX264" s="63" t="s">
        <v>132</v>
      </c>
      <c r="FY264" s="65">
        <v>0.0</v>
      </c>
      <c r="FZ264" s="65">
        <v>1.0</v>
      </c>
      <c r="GA264" s="65">
        <v>0.0</v>
      </c>
      <c r="GB264" s="63" t="s">
        <v>2007</v>
      </c>
      <c r="GC264" s="65">
        <v>0.0</v>
      </c>
      <c r="GD264" s="65">
        <v>0.0</v>
      </c>
      <c r="GE264" s="65">
        <v>0.0</v>
      </c>
      <c r="GF264" s="65">
        <v>0.0</v>
      </c>
      <c r="GG264" s="65">
        <v>0.0</v>
      </c>
      <c r="GH264" s="65">
        <v>0.0</v>
      </c>
      <c r="GI264" s="65">
        <v>0.0</v>
      </c>
      <c r="GJ264" s="65">
        <v>0.0</v>
      </c>
      <c r="GK264" s="65">
        <v>0.0</v>
      </c>
      <c r="GL264" s="65">
        <v>0.0</v>
      </c>
      <c r="GM264" s="65">
        <v>1.0</v>
      </c>
      <c r="GN264" s="65">
        <v>0.0</v>
      </c>
      <c r="GO264" s="63" t="s">
        <v>4853</v>
      </c>
      <c r="GP264" s="65">
        <v>0.0</v>
      </c>
      <c r="GQ264" s="65">
        <v>0.0</v>
      </c>
      <c r="GR264" s="65">
        <v>0.0</v>
      </c>
      <c r="GS264" s="65">
        <v>0.0</v>
      </c>
      <c r="GT264" s="65">
        <v>1.0</v>
      </c>
      <c r="GU264" s="65">
        <v>0.0</v>
      </c>
      <c r="GV264" s="65">
        <v>0.0</v>
      </c>
      <c r="GW264" s="65">
        <v>0.0</v>
      </c>
      <c r="GX264" s="65">
        <v>1.0</v>
      </c>
      <c r="GY264" s="63" t="s">
        <v>4474</v>
      </c>
      <c r="GZ264" s="63" t="s">
        <v>564</v>
      </c>
      <c r="HA264" s="65">
        <v>0.0</v>
      </c>
      <c r="HB264" s="65">
        <v>0.0</v>
      </c>
      <c r="HC264" s="65">
        <v>0.0</v>
      </c>
      <c r="HD264" s="65">
        <v>0.0</v>
      </c>
      <c r="HE264" s="65">
        <v>1.0</v>
      </c>
      <c r="HF264" s="65">
        <v>0.0</v>
      </c>
      <c r="HG264" s="65">
        <v>0.0</v>
      </c>
      <c r="HH264" s="65">
        <v>0.0</v>
      </c>
      <c r="HI264" s="63" t="s">
        <v>4519</v>
      </c>
      <c r="HJ264" s="65">
        <v>1.0</v>
      </c>
      <c r="HK264" s="65">
        <v>0.0</v>
      </c>
      <c r="HL264" s="65">
        <v>0.0</v>
      </c>
      <c r="HM264" s="65">
        <v>0.0</v>
      </c>
      <c r="HN264" s="65">
        <v>0.0</v>
      </c>
      <c r="HO264" s="63" t="s">
        <v>132</v>
      </c>
      <c r="HP264" s="65">
        <v>250000.0</v>
      </c>
      <c r="HQ264" s="63" t="s">
        <v>7624</v>
      </c>
      <c r="HR264" s="65">
        <v>1.0</v>
      </c>
      <c r="HS264" s="64"/>
      <c r="HT264" s="64"/>
      <c r="HU264" s="64"/>
      <c r="HV264" s="64"/>
      <c r="HW264" s="64"/>
      <c r="HX264" s="64"/>
      <c r="HY264" s="64"/>
      <c r="HZ264" s="64"/>
      <c r="IA264" s="64"/>
      <c r="IB264" s="64"/>
      <c r="IC264" s="64"/>
      <c r="ID264" s="64"/>
      <c r="IE264" s="64"/>
      <c r="IF264" s="64"/>
      <c r="IG264" s="64"/>
      <c r="IH264" s="64"/>
      <c r="II264" s="64"/>
      <c r="IJ264" s="64"/>
      <c r="IK264" s="64"/>
      <c r="IL264" s="64"/>
      <c r="IM264" s="64"/>
      <c r="IN264" s="64"/>
      <c r="IO264" s="64"/>
      <c r="IP264" s="64"/>
      <c r="IQ264" s="64"/>
      <c r="IR264" s="64"/>
      <c r="IS264" s="64"/>
      <c r="IT264" s="64"/>
      <c r="IU264" s="64"/>
      <c r="IV264" s="64"/>
      <c r="IW264" s="64"/>
      <c r="IX264" s="64"/>
      <c r="IY264" s="64"/>
      <c r="IZ264" s="64"/>
      <c r="JA264" s="64"/>
      <c r="JB264" s="64"/>
      <c r="JC264" s="64"/>
      <c r="JD264" s="64"/>
      <c r="JE264" s="64"/>
      <c r="JF264" s="64"/>
      <c r="JG264" s="64"/>
      <c r="JH264" s="64"/>
      <c r="JI264" s="64"/>
      <c r="JJ264" s="64"/>
      <c r="JK264" s="64"/>
      <c r="JL264" s="64"/>
      <c r="JM264" s="64"/>
      <c r="JN264" s="64"/>
      <c r="JO264" s="64"/>
      <c r="JP264" s="64"/>
      <c r="JQ264" s="64"/>
      <c r="JR264" s="64"/>
      <c r="JS264" s="64"/>
      <c r="JT264" s="64"/>
      <c r="JU264" s="64"/>
      <c r="JV264" s="64"/>
      <c r="JW264" s="64"/>
      <c r="JX264" s="64"/>
      <c r="JY264" s="64"/>
      <c r="JZ264" s="64"/>
      <c r="KA264" s="64"/>
      <c r="KB264" s="64"/>
      <c r="KC264" s="64"/>
      <c r="KD264" s="64"/>
      <c r="KE264" s="64"/>
      <c r="KF264" s="64"/>
      <c r="KG264" s="64"/>
      <c r="KH264" s="64"/>
      <c r="KI264" s="64"/>
      <c r="KJ264" s="64"/>
      <c r="KK264" s="65">
        <v>5.44199077E8</v>
      </c>
      <c r="KL264" s="63" t="s">
        <v>9983</v>
      </c>
      <c r="KM264" s="163">
        <v>45368.0</v>
      </c>
      <c r="KN264" s="64"/>
      <c r="KO264" s="64"/>
      <c r="KP264" s="63" t="s">
        <v>4442</v>
      </c>
      <c r="KQ264" s="64"/>
      <c r="KR264" s="63" t="s">
        <v>9696</v>
      </c>
      <c r="KS264" s="64"/>
      <c r="KT264" s="65">
        <v>263.0</v>
      </c>
    </row>
    <row r="265" hidden="1">
      <c r="A265" s="163">
        <v>45368.0</v>
      </c>
      <c r="B265" s="163">
        <v>45368.0</v>
      </c>
      <c r="C265" s="63" t="s">
        <v>9984</v>
      </c>
      <c r="D265" s="63" t="s">
        <v>9980</v>
      </c>
      <c r="E265" s="63">
        <v>3.007084981E9</v>
      </c>
      <c r="F265" s="63" t="s">
        <v>4408</v>
      </c>
      <c r="G265" s="63" t="s">
        <v>6661</v>
      </c>
      <c r="H265" s="63" t="s">
        <v>5578</v>
      </c>
      <c r="I265" s="63" t="s">
        <v>9717</v>
      </c>
      <c r="J265" s="64"/>
      <c r="K265" s="64"/>
      <c r="L265" s="64"/>
      <c r="M265" s="64"/>
      <c r="N265" s="64"/>
      <c r="O265" s="63" t="s">
        <v>9985</v>
      </c>
      <c r="P265" s="65">
        <v>3.123794824E9</v>
      </c>
      <c r="Q265" s="63" t="s">
        <v>9986</v>
      </c>
      <c r="R265" s="63">
        <v>5.168871E7</v>
      </c>
      <c r="S265" s="64"/>
      <c r="T265" s="64"/>
      <c r="U265" s="64"/>
      <c r="V265" s="64"/>
      <c r="W265" s="64"/>
      <c r="X265" s="64"/>
      <c r="Y265" s="65">
        <v>1.0</v>
      </c>
      <c r="Z265" s="65">
        <v>1.0</v>
      </c>
      <c r="AA265" s="63" t="s">
        <v>4484</v>
      </c>
      <c r="AB265" s="63" t="s">
        <v>4437</v>
      </c>
      <c r="AC265" s="63" t="s">
        <v>4437</v>
      </c>
      <c r="AD265" s="63" t="s">
        <v>4437</v>
      </c>
      <c r="AE265" s="63" t="s">
        <v>216</v>
      </c>
      <c r="AF265" s="65">
        <v>1.0</v>
      </c>
      <c r="AG265" s="63" t="s">
        <v>2007</v>
      </c>
      <c r="AH265" s="63" t="s">
        <v>2007</v>
      </c>
      <c r="AI265" s="63" t="s">
        <v>2007</v>
      </c>
      <c r="AJ265" s="63" t="s">
        <v>2007</v>
      </c>
      <c r="AK265" s="63" t="s">
        <v>2007</v>
      </c>
      <c r="AL265" s="65">
        <v>1.0</v>
      </c>
      <c r="AM265" s="63" t="s">
        <v>2007</v>
      </c>
      <c r="AN265" s="63" t="s">
        <v>4421</v>
      </c>
      <c r="AO265" s="63" t="s">
        <v>4581</v>
      </c>
      <c r="AP265" s="63" t="s">
        <v>4420</v>
      </c>
      <c r="AQ265" s="165">
        <v>60000.0</v>
      </c>
      <c r="AR265" s="63" t="s">
        <v>4421</v>
      </c>
      <c r="AS265" s="63" t="s">
        <v>35</v>
      </c>
      <c r="AT265" s="63" t="s">
        <v>9987</v>
      </c>
      <c r="AU265" s="63" t="s">
        <v>132</v>
      </c>
      <c r="AV265" s="63" t="s">
        <v>4458</v>
      </c>
      <c r="AW265" s="63" t="s">
        <v>4423</v>
      </c>
      <c r="AX265" s="63" t="s">
        <v>132</v>
      </c>
      <c r="AY265" s="65">
        <v>0.0</v>
      </c>
      <c r="AZ265" s="65">
        <v>0.0</v>
      </c>
      <c r="BA265" s="65">
        <v>0.0</v>
      </c>
      <c r="BB265" s="65">
        <v>0.0</v>
      </c>
      <c r="BC265" s="65">
        <v>1.0</v>
      </c>
      <c r="BD265" s="65">
        <v>0.0</v>
      </c>
      <c r="BE265" s="65">
        <v>1.0</v>
      </c>
      <c r="BF265" s="166">
        <v>45689.0</v>
      </c>
      <c r="BG265" s="65">
        <v>60.0</v>
      </c>
      <c r="BH265" s="63" t="s">
        <v>4424</v>
      </c>
      <c r="BI265" s="63" t="s">
        <v>4425</v>
      </c>
      <c r="BJ265" s="63" t="s">
        <v>4424</v>
      </c>
      <c r="BK265" s="65">
        <v>0.0</v>
      </c>
      <c r="BL265" s="65">
        <v>1.0</v>
      </c>
      <c r="BM265" s="65">
        <v>0.0</v>
      </c>
      <c r="BN265" s="65">
        <v>0.0</v>
      </c>
      <c r="BO265" s="65">
        <v>0.0</v>
      </c>
      <c r="BP265" s="65">
        <v>0.0</v>
      </c>
      <c r="BQ265" s="65">
        <v>0.0</v>
      </c>
      <c r="BR265" s="65">
        <v>0.0</v>
      </c>
      <c r="BS265" s="65">
        <v>0.0</v>
      </c>
      <c r="BT265" s="63" t="s">
        <v>4425</v>
      </c>
      <c r="BU265" s="63" t="s">
        <v>4424</v>
      </c>
      <c r="BV265" s="65">
        <v>0.0</v>
      </c>
      <c r="BW265" s="65">
        <v>1.0</v>
      </c>
      <c r="BX265" s="65">
        <v>0.0</v>
      </c>
      <c r="BY265" s="64"/>
      <c r="BZ265" s="63" t="s">
        <v>4461</v>
      </c>
      <c r="CA265" s="63" t="s">
        <v>4096</v>
      </c>
      <c r="CB265" s="65">
        <v>0.0</v>
      </c>
      <c r="CC265" s="65">
        <v>0.0</v>
      </c>
      <c r="CD265" s="65">
        <v>0.0</v>
      </c>
      <c r="CE265" s="65">
        <v>0.0</v>
      </c>
      <c r="CF265" s="65">
        <v>0.0</v>
      </c>
      <c r="CG265" s="65">
        <v>0.0</v>
      </c>
      <c r="CH265" s="65">
        <v>1.0</v>
      </c>
      <c r="CI265" s="65">
        <v>0.0</v>
      </c>
      <c r="CJ265" s="63" t="s">
        <v>9988</v>
      </c>
      <c r="CK265" s="63" t="s">
        <v>216</v>
      </c>
      <c r="CL265" s="65">
        <v>0.0</v>
      </c>
      <c r="CM265" s="65">
        <v>0.0</v>
      </c>
      <c r="CN265" s="65">
        <v>0.0</v>
      </c>
      <c r="CO265" s="65">
        <v>0.0</v>
      </c>
      <c r="CP265" s="65">
        <v>0.0</v>
      </c>
      <c r="CQ265" s="65">
        <v>1.0</v>
      </c>
      <c r="CR265" s="65">
        <v>0.0</v>
      </c>
      <c r="CS265" s="65">
        <v>0.0</v>
      </c>
      <c r="CT265" s="64"/>
      <c r="CU265" s="63" t="s">
        <v>4427</v>
      </c>
      <c r="CV265" s="64"/>
      <c r="CW265" s="64"/>
      <c r="CX265" s="63" t="s">
        <v>4514</v>
      </c>
      <c r="CY265" s="65">
        <v>0.0</v>
      </c>
      <c r="CZ265" s="65">
        <v>0.0</v>
      </c>
      <c r="DA265" s="65">
        <v>0.0</v>
      </c>
      <c r="DB265" s="65">
        <v>0.0</v>
      </c>
      <c r="DC265" s="65">
        <v>0.0</v>
      </c>
      <c r="DD265" s="65">
        <v>0.0</v>
      </c>
      <c r="DE265" s="65">
        <v>0.0</v>
      </c>
      <c r="DF265" s="65">
        <v>0.0</v>
      </c>
      <c r="DG265" s="65">
        <v>0.0</v>
      </c>
      <c r="DH265" s="65">
        <v>0.0</v>
      </c>
      <c r="DI265" s="65">
        <v>0.0</v>
      </c>
      <c r="DJ265" s="65">
        <v>1.0</v>
      </c>
      <c r="DK265" s="65">
        <v>0.0</v>
      </c>
      <c r="DL265" s="65">
        <v>0.0</v>
      </c>
      <c r="DM265" s="64"/>
      <c r="DN265" s="63" t="s">
        <v>5044</v>
      </c>
      <c r="DO265" s="63" t="s">
        <v>4430</v>
      </c>
      <c r="DP265" s="63" t="s">
        <v>4430</v>
      </c>
      <c r="DQ265" s="65">
        <v>0.0</v>
      </c>
      <c r="DR265" s="65">
        <v>0.0</v>
      </c>
      <c r="DS265" s="65">
        <v>0.0</v>
      </c>
      <c r="DT265" s="65">
        <v>0.0</v>
      </c>
      <c r="DU265" s="65">
        <v>0.0</v>
      </c>
      <c r="DV265" s="65">
        <v>1.0</v>
      </c>
      <c r="DW265" s="65">
        <v>0.0</v>
      </c>
      <c r="DX265" s="65">
        <v>0.0</v>
      </c>
      <c r="DY265" s="65">
        <v>0.0</v>
      </c>
      <c r="DZ265" s="65">
        <v>0.0</v>
      </c>
      <c r="EA265" s="63" t="s">
        <v>4430</v>
      </c>
      <c r="EB265" s="65">
        <v>0.0</v>
      </c>
      <c r="EC265" s="65">
        <v>0.0</v>
      </c>
      <c r="ED265" s="65">
        <v>0.0</v>
      </c>
      <c r="EE265" s="65">
        <v>0.0</v>
      </c>
      <c r="EF265" s="65">
        <v>0.0</v>
      </c>
      <c r="EG265" s="65">
        <v>1.0</v>
      </c>
      <c r="EH265" s="65">
        <v>0.0</v>
      </c>
      <c r="EI265" s="65">
        <v>0.0</v>
      </c>
      <c r="EJ265" s="65">
        <v>0.0</v>
      </c>
      <c r="EK265" s="65">
        <v>0.0</v>
      </c>
      <c r="EL265" s="63" t="s">
        <v>4431</v>
      </c>
      <c r="EM265" s="63" t="s">
        <v>4432</v>
      </c>
      <c r="EN265" s="63" t="s">
        <v>4494</v>
      </c>
      <c r="EO265" s="65">
        <v>0.0</v>
      </c>
      <c r="EP265" s="65">
        <v>0.0</v>
      </c>
      <c r="EQ265" s="65">
        <v>0.0</v>
      </c>
      <c r="ER265" s="65">
        <v>0.0</v>
      </c>
      <c r="ES265" s="65">
        <v>0.0</v>
      </c>
      <c r="ET265" s="65">
        <v>0.0</v>
      </c>
      <c r="EU265" s="65">
        <v>0.0</v>
      </c>
      <c r="EV265" s="65">
        <v>1.0</v>
      </c>
      <c r="EW265" s="65">
        <v>0.0</v>
      </c>
      <c r="EX265" s="65">
        <v>0.0</v>
      </c>
      <c r="EY265" s="65">
        <v>0.0</v>
      </c>
      <c r="EZ265" s="65">
        <v>0.0</v>
      </c>
      <c r="FA265" s="65">
        <v>0.0</v>
      </c>
      <c r="FB265" s="65">
        <v>0.0</v>
      </c>
      <c r="FC265" s="64"/>
      <c r="FD265" s="63" t="s">
        <v>4461</v>
      </c>
      <c r="FE265" s="65">
        <v>0.0</v>
      </c>
      <c r="FF265" s="65">
        <v>0.0</v>
      </c>
      <c r="FG265" s="65">
        <v>0.0</v>
      </c>
      <c r="FH265" s="65">
        <v>0.0</v>
      </c>
      <c r="FI265" s="65">
        <v>1.0</v>
      </c>
      <c r="FJ265" s="65">
        <v>0.0</v>
      </c>
      <c r="FK265" s="64"/>
      <c r="FL265" s="64"/>
      <c r="FM265" s="63" t="s">
        <v>132</v>
      </c>
      <c r="FN265" s="63" t="s">
        <v>4650</v>
      </c>
      <c r="FO265" s="65">
        <v>0.0</v>
      </c>
      <c r="FP265" s="65">
        <v>0.0</v>
      </c>
      <c r="FQ265" s="65">
        <v>1.0</v>
      </c>
      <c r="FR265" s="65">
        <v>0.0</v>
      </c>
      <c r="FS265" s="65">
        <v>0.0</v>
      </c>
      <c r="FT265" s="65">
        <v>0.0</v>
      </c>
      <c r="FU265" s="65">
        <v>0.0</v>
      </c>
      <c r="FV265" s="65">
        <v>0.0</v>
      </c>
      <c r="FW265" s="63" t="s">
        <v>132</v>
      </c>
      <c r="FX265" s="63" t="s">
        <v>4437</v>
      </c>
      <c r="FY265" s="65">
        <v>0.0</v>
      </c>
      <c r="FZ265" s="65">
        <v>0.0</v>
      </c>
      <c r="GA265" s="65">
        <v>1.0</v>
      </c>
      <c r="GB265" s="63" t="s">
        <v>2007</v>
      </c>
      <c r="GC265" s="65">
        <v>0.0</v>
      </c>
      <c r="GD265" s="65">
        <v>0.0</v>
      </c>
      <c r="GE265" s="65">
        <v>0.0</v>
      </c>
      <c r="GF265" s="65">
        <v>0.0</v>
      </c>
      <c r="GG265" s="65">
        <v>0.0</v>
      </c>
      <c r="GH265" s="65">
        <v>0.0</v>
      </c>
      <c r="GI265" s="65">
        <v>0.0</v>
      </c>
      <c r="GJ265" s="65">
        <v>0.0</v>
      </c>
      <c r="GK265" s="65">
        <v>0.0</v>
      </c>
      <c r="GL265" s="65">
        <v>0.0</v>
      </c>
      <c r="GM265" s="65">
        <v>1.0</v>
      </c>
      <c r="GN265" s="65">
        <v>0.0</v>
      </c>
      <c r="GO265" s="63" t="s">
        <v>564</v>
      </c>
      <c r="GP265" s="65">
        <v>0.0</v>
      </c>
      <c r="GQ265" s="65">
        <v>0.0</v>
      </c>
      <c r="GR265" s="65">
        <v>0.0</v>
      </c>
      <c r="GS265" s="65">
        <v>0.0</v>
      </c>
      <c r="GT265" s="65">
        <v>1.0</v>
      </c>
      <c r="GU265" s="65">
        <v>0.0</v>
      </c>
      <c r="GV265" s="65">
        <v>0.0</v>
      </c>
      <c r="GW265" s="65">
        <v>0.0</v>
      </c>
      <c r="GX265" s="65">
        <v>0.0</v>
      </c>
      <c r="GY265" s="63" t="s">
        <v>4518</v>
      </c>
      <c r="GZ265" s="63" t="s">
        <v>564</v>
      </c>
      <c r="HA265" s="65">
        <v>0.0</v>
      </c>
      <c r="HB265" s="65">
        <v>0.0</v>
      </c>
      <c r="HC265" s="65">
        <v>0.0</v>
      </c>
      <c r="HD265" s="65">
        <v>0.0</v>
      </c>
      <c r="HE265" s="65">
        <v>1.0</v>
      </c>
      <c r="HF265" s="65">
        <v>0.0</v>
      </c>
      <c r="HG265" s="65">
        <v>0.0</v>
      </c>
      <c r="HH265" s="65">
        <v>0.0</v>
      </c>
      <c r="HI265" s="63" t="s">
        <v>4519</v>
      </c>
      <c r="HJ265" s="65">
        <v>1.0</v>
      </c>
      <c r="HK265" s="65">
        <v>0.0</v>
      </c>
      <c r="HL265" s="65">
        <v>0.0</v>
      </c>
      <c r="HM265" s="65">
        <v>0.0</v>
      </c>
      <c r="HN265" s="65">
        <v>0.0</v>
      </c>
      <c r="HO265" s="63" t="s">
        <v>4592</v>
      </c>
      <c r="HP265" s="65">
        <v>30000.0</v>
      </c>
      <c r="HQ265" s="63" t="s">
        <v>9989</v>
      </c>
      <c r="HR265" s="65">
        <v>2.0</v>
      </c>
      <c r="HS265" s="64"/>
      <c r="HT265" s="64"/>
      <c r="HU265" s="64"/>
      <c r="HV265" s="64"/>
      <c r="HW265" s="64"/>
      <c r="HX265" s="64"/>
      <c r="HY265" s="64"/>
      <c r="HZ265" s="64"/>
      <c r="IA265" s="64"/>
      <c r="IB265" s="64"/>
      <c r="IC265" s="64"/>
      <c r="ID265" s="64"/>
      <c r="IE265" s="64"/>
      <c r="IF265" s="64"/>
      <c r="IG265" s="64"/>
      <c r="IH265" s="64"/>
      <c r="II265" s="64"/>
      <c r="IJ265" s="64"/>
      <c r="IK265" s="64"/>
      <c r="IL265" s="64"/>
      <c r="IM265" s="64"/>
      <c r="IN265" s="64"/>
      <c r="IO265" s="64"/>
      <c r="IP265" s="64"/>
      <c r="IQ265" s="64"/>
      <c r="IR265" s="64"/>
      <c r="IS265" s="64"/>
      <c r="IT265" s="64"/>
      <c r="IU265" s="64"/>
      <c r="IV265" s="64"/>
      <c r="IW265" s="64"/>
      <c r="IX265" s="64"/>
      <c r="IY265" s="64"/>
      <c r="IZ265" s="64"/>
      <c r="JA265" s="64"/>
      <c r="JB265" s="64"/>
      <c r="JC265" s="64"/>
      <c r="JD265" s="64"/>
      <c r="JE265" s="64"/>
      <c r="JF265" s="64"/>
      <c r="JG265" s="64"/>
      <c r="JH265" s="64"/>
      <c r="JI265" s="64"/>
      <c r="JJ265" s="64"/>
      <c r="JK265" s="64"/>
      <c r="JL265" s="64"/>
      <c r="JM265" s="64"/>
      <c r="JN265" s="64"/>
      <c r="JO265" s="64"/>
      <c r="JP265" s="64"/>
      <c r="JQ265" s="64"/>
      <c r="JR265" s="64"/>
      <c r="JS265" s="64"/>
      <c r="JT265" s="64"/>
      <c r="JU265" s="64"/>
      <c r="JV265" s="64"/>
      <c r="JW265" s="64"/>
      <c r="JX265" s="64"/>
      <c r="JY265" s="64"/>
      <c r="JZ265" s="64"/>
      <c r="KA265" s="64"/>
      <c r="KB265" s="64"/>
      <c r="KC265" s="64"/>
      <c r="KD265" s="64"/>
      <c r="KE265" s="64"/>
      <c r="KF265" s="64"/>
      <c r="KG265" s="64"/>
      <c r="KH265" s="64"/>
      <c r="KI265" s="64"/>
      <c r="KJ265" s="64"/>
      <c r="KK265" s="65">
        <v>5.44199325E8</v>
      </c>
      <c r="KL265" s="63" t="s">
        <v>9990</v>
      </c>
      <c r="KM265" s="163">
        <v>45368.0</v>
      </c>
      <c r="KN265" s="64"/>
      <c r="KO265" s="64"/>
      <c r="KP265" s="63" t="s">
        <v>4442</v>
      </c>
      <c r="KQ265" s="64"/>
      <c r="KR265" s="63" t="s">
        <v>9696</v>
      </c>
      <c r="KS265" s="64"/>
      <c r="KT265" s="65">
        <v>264.0</v>
      </c>
    </row>
    <row r="266" hidden="1">
      <c r="A266" s="163">
        <v>45358.0</v>
      </c>
      <c r="B266" s="163">
        <v>45368.0</v>
      </c>
      <c r="C266" s="63" t="s">
        <v>5520</v>
      </c>
      <c r="D266" s="63" t="s">
        <v>9991</v>
      </c>
      <c r="E266" s="63">
        <v>3.004819966E9</v>
      </c>
      <c r="F266" s="63" t="s">
        <v>4408</v>
      </c>
      <c r="G266" s="63" t="s">
        <v>6661</v>
      </c>
      <c r="H266" s="63" t="s">
        <v>5578</v>
      </c>
      <c r="I266" s="63" t="s">
        <v>9677</v>
      </c>
      <c r="J266" s="63" t="s">
        <v>9992</v>
      </c>
      <c r="K266" s="65">
        <v>4.485434</v>
      </c>
      <c r="L266" s="65">
        <v>-74.097565</v>
      </c>
      <c r="M266" s="65">
        <v>2956.399902</v>
      </c>
      <c r="N266" s="65">
        <v>17.8560009</v>
      </c>
      <c r="O266" s="63" t="s">
        <v>9993</v>
      </c>
      <c r="P266" s="65">
        <v>3.186418157E9</v>
      </c>
      <c r="Q266" s="63" t="s">
        <v>9994</v>
      </c>
      <c r="R266" s="63">
        <v>1.005826908E9</v>
      </c>
      <c r="S266" s="64"/>
      <c r="T266" s="64"/>
      <c r="U266" s="64"/>
      <c r="V266" s="64"/>
      <c r="W266" s="64"/>
      <c r="X266" s="64"/>
      <c r="Y266" s="65">
        <v>4.0</v>
      </c>
      <c r="Z266" s="65">
        <v>1.0</v>
      </c>
      <c r="AA266" s="63" t="s">
        <v>4417</v>
      </c>
      <c r="AB266" s="63" t="s">
        <v>132</v>
      </c>
      <c r="AC266" s="63" t="s">
        <v>132</v>
      </c>
      <c r="AD266" s="63" t="s">
        <v>132</v>
      </c>
      <c r="AE266" s="65">
        <v>2.0</v>
      </c>
      <c r="AF266" s="65">
        <v>2.0</v>
      </c>
      <c r="AG266" s="63" t="s">
        <v>2007</v>
      </c>
      <c r="AH266" s="65">
        <v>2.0</v>
      </c>
      <c r="AI266" s="63" t="s">
        <v>2007</v>
      </c>
      <c r="AJ266" s="65">
        <v>2.0</v>
      </c>
      <c r="AK266" s="63" t="s">
        <v>2007</v>
      </c>
      <c r="AL266" s="63" t="s">
        <v>2007</v>
      </c>
      <c r="AM266" s="65">
        <v>2.0</v>
      </c>
      <c r="AN266" s="63" t="s">
        <v>4418</v>
      </c>
      <c r="AO266" s="63" t="s">
        <v>4581</v>
      </c>
      <c r="AP266" s="63" t="s">
        <v>4582</v>
      </c>
      <c r="AQ266" s="63">
        <v>40000.0</v>
      </c>
      <c r="AR266" s="63" t="s">
        <v>4437</v>
      </c>
      <c r="AS266" s="63" t="s">
        <v>132</v>
      </c>
      <c r="AT266" s="64"/>
      <c r="AU266" s="63" t="s">
        <v>35</v>
      </c>
      <c r="AV266" s="63" t="s">
        <v>4606</v>
      </c>
      <c r="AW266" s="63" t="s">
        <v>4423</v>
      </c>
      <c r="AX266" s="63" t="s">
        <v>132</v>
      </c>
      <c r="AY266" s="65">
        <v>0.0</v>
      </c>
      <c r="AZ266" s="65">
        <v>0.0</v>
      </c>
      <c r="BA266" s="65">
        <v>0.0</v>
      </c>
      <c r="BB266" s="65">
        <v>0.0</v>
      </c>
      <c r="BC266" s="65">
        <v>1.0</v>
      </c>
      <c r="BD266" s="65">
        <v>0.0</v>
      </c>
      <c r="BE266" s="65">
        <v>3.0</v>
      </c>
      <c r="BF266" s="166">
        <v>45689.0</v>
      </c>
      <c r="BG266" s="65">
        <v>72.0</v>
      </c>
      <c r="BH266" s="63" t="s">
        <v>4708</v>
      </c>
      <c r="BI266" s="63" t="s">
        <v>4461</v>
      </c>
      <c r="BJ266" s="63" t="s">
        <v>4708</v>
      </c>
      <c r="BK266" s="65">
        <v>0.0</v>
      </c>
      <c r="BL266" s="65">
        <v>0.0</v>
      </c>
      <c r="BM266" s="65">
        <v>0.0</v>
      </c>
      <c r="BN266" s="65">
        <v>1.0</v>
      </c>
      <c r="BO266" s="65">
        <v>0.0</v>
      </c>
      <c r="BP266" s="65">
        <v>0.0</v>
      </c>
      <c r="BQ266" s="65">
        <v>0.0</v>
      </c>
      <c r="BR266" s="65">
        <v>0.0</v>
      </c>
      <c r="BS266" s="65">
        <v>0.0</v>
      </c>
      <c r="BT266" s="63" t="s">
        <v>4461</v>
      </c>
      <c r="BU266" s="63" t="s">
        <v>4462</v>
      </c>
      <c r="BV266" s="65">
        <v>1.0</v>
      </c>
      <c r="BW266" s="65">
        <v>0.0</v>
      </c>
      <c r="BX266" s="65">
        <v>0.0</v>
      </c>
      <c r="BY266" s="64"/>
      <c r="BZ266" s="63" t="s">
        <v>4461</v>
      </c>
      <c r="CA266" s="63" t="s">
        <v>5451</v>
      </c>
      <c r="CB266" s="65">
        <v>0.0</v>
      </c>
      <c r="CC266" s="65">
        <v>1.0</v>
      </c>
      <c r="CD266" s="65">
        <v>0.0</v>
      </c>
      <c r="CE266" s="65">
        <v>0.0</v>
      </c>
      <c r="CF266" s="65">
        <v>0.0</v>
      </c>
      <c r="CG266" s="65">
        <v>0.0</v>
      </c>
      <c r="CH266" s="65">
        <v>0.0</v>
      </c>
      <c r="CI266" s="65">
        <v>0.0</v>
      </c>
      <c r="CJ266" s="64"/>
      <c r="CK266" s="63" t="s">
        <v>4437</v>
      </c>
      <c r="CL266" s="65">
        <v>0.0</v>
      </c>
      <c r="CM266" s="65">
        <v>0.0</v>
      </c>
      <c r="CN266" s="65">
        <v>0.0</v>
      </c>
      <c r="CO266" s="65">
        <v>0.0</v>
      </c>
      <c r="CP266" s="65">
        <v>0.0</v>
      </c>
      <c r="CQ266" s="65">
        <v>0.0</v>
      </c>
      <c r="CR266" s="65">
        <v>0.0</v>
      </c>
      <c r="CS266" s="65">
        <v>1.0</v>
      </c>
      <c r="CT266" s="64"/>
      <c r="CU266" s="63" t="s">
        <v>4427</v>
      </c>
      <c r="CV266" s="64"/>
      <c r="CW266" s="64"/>
      <c r="CX266" s="63" t="s">
        <v>4493</v>
      </c>
      <c r="CY266" s="65">
        <v>1.0</v>
      </c>
      <c r="CZ266" s="65">
        <v>0.0</v>
      </c>
      <c r="DA266" s="65">
        <v>0.0</v>
      </c>
      <c r="DB266" s="65">
        <v>0.0</v>
      </c>
      <c r="DC266" s="65">
        <v>0.0</v>
      </c>
      <c r="DD266" s="65">
        <v>0.0</v>
      </c>
      <c r="DE266" s="65">
        <v>0.0</v>
      </c>
      <c r="DF266" s="65">
        <v>0.0</v>
      </c>
      <c r="DG266" s="65">
        <v>0.0</v>
      </c>
      <c r="DH266" s="65">
        <v>0.0</v>
      </c>
      <c r="DI266" s="65">
        <v>0.0</v>
      </c>
      <c r="DJ266" s="65">
        <v>0.0</v>
      </c>
      <c r="DK266" s="65">
        <v>0.0</v>
      </c>
      <c r="DL266" s="65">
        <v>0.0</v>
      </c>
      <c r="DM266" s="64"/>
      <c r="DN266" s="63" t="s">
        <v>4429</v>
      </c>
      <c r="DO266" s="63" t="s">
        <v>4430</v>
      </c>
      <c r="DP266" s="63" t="s">
        <v>4430</v>
      </c>
      <c r="DQ266" s="65">
        <v>0.0</v>
      </c>
      <c r="DR266" s="65">
        <v>0.0</v>
      </c>
      <c r="DS266" s="65">
        <v>0.0</v>
      </c>
      <c r="DT266" s="65">
        <v>0.0</v>
      </c>
      <c r="DU266" s="65">
        <v>0.0</v>
      </c>
      <c r="DV266" s="65">
        <v>1.0</v>
      </c>
      <c r="DW266" s="65">
        <v>0.0</v>
      </c>
      <c r="DX266" s="65">
        <v>0.0</v>
      </c>
      <c r="DY266" s="65">
        <v>0.0</v>
      </c>
      <c r="DZ266" s="65">
        <v>0.0</v>
      </c>
      <c r="EA266" s="63" t="s">
        <v>4430</v>
      </c>
      <c r="EB266" s="65">
        <v>0.0</v>
      </c>
      <c r="EC266" s="65">
        <v>0.0</v>
      </c>
      <c r="ED266" s="65">
        <v>0.0</v>
      </c>
      <c r="EE266" s="65">
        <v>0.0</v>
      </c>
      <c r="EF266" s="65">
        <v>0.0</v>
      </c>
      <c r="EG266" s="65">
        <v>1.0</v>
      </c>
      <c r="EH266" s="65">
        <v>0.0</v>
      </c>
      <c r="EI266" s="65">
        <v>0.0</v>
      </c>
      <c r="EJ266" s="65">
        <v>0.0</v>
      </c>
      <c r="EK266" s="65">
        <v>0.0</v>
      </c>
      <c r="EL266" s="63" t="s">
        <v>4431</v>
      </c>
      <c r="EM266" s="63" t="s">
        <v>4432</v>
      </c>
      <c r="EN266" s="63" t="s">
        <v>4494</v>
      </c>
      <c r="EO266" s="65">
        <v>0.0</v>
      </c>
      <c r="EP266" s="65">
        <v>0.0</v>
      </c>
      <c r="EQ266" s="65">
        <v>0.0</v>
      </c>
      <c r="ER266" s="65">
        <v>0.0</v>
      </c>
      <c r="ES266" s="65">
        <v>0.0</v>
      </c>
      <c r="ET266" s="65">
        <v>0.0</v>
      </c>
      <c r="EU266" s="65">
        <v>0.0</v>
      </c>
      <c r="EV266" s="65">
        <v>1.0</v>
      </c>
      <c r="EW266" s="65">
        <v>0.0</v>
      </c>
      <c r="EX266" s="65">
        <v>0.0</v>
      </c>
      <c r="EY266" s="65">
        <v>0.0</v>
      </c>
      <c r="EZ266" s="65">
        <v>0.0</v>
      </c>
      <c r="FA266" s="65">
        <v>0.0</v>
      </c>
      <c r="FB266" s="65">
        <v>0.0</v>
      </c>
      <c r="FC266" s="64"/>
      <c r="FD266" s="63" t="s">
        <v>4461</v>
      </c>
      <c r="FE266" s="65">
        <v>0.0</v>
      </c>
      <c r="FF266" s="65">
        <v>0.0</v>
      </c>
      <c r="FG266" s="65">
        <v>0.0</v>
      </c>
      <c r="FH266" s="65">
        <v>0.0</v>
      </c>
      <c r="FI266" s="65">
        <v>1.0</v>
      </c>
      <c r="FJ266" s="65">
        <v>0.0</v>
      </c>
      <c r="FK266" s="64"/>
      <c r="FL266" s="64"/>
      <c r="FM266" s="63" t="s">
        <v>35</v>
      </c>
      <c r="FN266" s="63" t="s">
        <v>4495</v>
      </c>
      <c r="FO266" s="65">
        <v>1.0</v>
      </c>
      <c r="FP266" s="65">
        <v>0.0</v>
      </c>
      <c r="FQ266" s="65">
        <v>0.0</v>
      </c>
      <c r="FR266" s="65">
        <v>0.0</v>
      </c>
      <c r="FS266" s="65">
        <v>0.0</v>
      </c>
      <c r="FT266" s="65">
        <v>0.0</v>
      </c>
      <c r="FU266" s="65">
        <v>0.0</v>
      </c>
      <c r="FV266" s="65">
        <v>0.0</v>
      </c>
      <c r="FW266" s="63" t="s">
        <v>132</v>
      </c>
      <c r="FX266" s="63" t="s">
        <v>132</v>
      </c>
      <c r="FY266" s="65">
        <v>0.0</v>
      </c>
      <c r="FZ266" s="65">
        <v>1.0</v>
      </c>
      <c r="GA266" s="65">
        <v>0.0</v>
      </c>
      <c r="GB266" s="63" t="s">
        <v>2007</v>
      </c>
      <c r="GC266" s="65">
        <v>0.0</v>
      </c>
      <c r="GD266" s="65">
        <v>0.0</v>
      </c>
      <c r="GE266" s="65">
        <v>0.0</v>
      </c>
      <c r="GF266" s="65">
        <v>0.0</v>
      </c>
      <c r="GG266" s="65">
        <v>0.0</v>
      </c>
      <c r="GH266" s="65">
        <v>0.0</v>
      </c>
      <c r="GI266" s="65">
        <v>0.0</v>
      </c>
      <c r="GJ266" s="65">
        <v>0.0</v>
      </c>
      <c r="GK266" s="65">
        <v>0.0</v>
      </c>
      <c r="GL266" s="65">
        <v>0.0</v>
      </c>
      <c r="GM266" s="65">
        <v>1.0</v>
      </c>
      <c r="GN266" s="65">
        <v>0.0</v>
      </c>
      <c r="GO266" s="63" t="s">
        <v>4563</v>
      </c>
      <c r="GP266" s="65">
        <v>0.0</v>
      </c>
      <c r="GQ266" s="65">
        <v>0.0</v>
      </c>
      <c r="GR266" s="65">
        <v>0.0</v>
      </c>
      <c r="GS266" s="65">
        <v>0.0</v>
      </c>
      <c r="GT266" s="65">
        <v>0.0</v>
      </c>
      <c r="GU266" s="65">
        <v>0.0</v>
      </c>
      <c r="GV266" s="65">
        <v>0.0</v>
      </c>
      <c r="GW266" s="65">
        <v>0.0</v>
      </c>
      <c r="GX266" s="65">
        <v>1.0</v>
      </c>
      <c r="GY266" s="63" t="s">
        <v>4474</v>
      </c>
      <c r="GZ266" s="63" t="s">
        <v>4566</v>
      </c>
      <c r="HA266" s="65">
        <v>0.0</v>
      </c>
      <c r="HB266" s="65">
        <v>0.0</v>
      </c>
      <c r="HC266" s="65">
        <v>0.0</v>
      </c>
      <c r="HD266" s="65">
        <v>0.0</v>
      </c>
      <c r="HE266" s="65">
        <v>0.0</v>
      </c>
      <c r="HF266" s="65">
        <v>0.0</v>
      </c>
      <c r="HG266" s="65">
        <v>0.0</v>
      </c>
      <c r="HH266" s="65">
        <v>1.0</v>
      </c>
      <c r="HI266" s="63" t="s">
        <v>4438</v>
      </c>
      <c r="HJ266" s="65">
        <v>0.0</v>
      </c>
      <c r="HK266" s="65">
        <v>0.0</v>
      </c>
      <c r="HL266" s="65">
        <v>0.0</v>
      </c>
      <c r="HM266" s="65">
        <v>0.0</v>
      </c>
      <c r="HN266" s="65">
        <v>1.0</v>
      </c>
      <c r="HO266" s="63" t="s">
        <v>4592</v>
      </c>
      <c r="HP266" s="65">
        <v>0.0</v>
      </c>
      <c r="HQ266" s="63" t="s">
        <v>6126</v>
      </c>
      <c r="HR266" s="65">
        <v>1.0</v>
      </c>
      <c r="HS266" s="64"/>
      <c r="HT266" s="64"/>
      <c r="HU266" s="64"/>
      <c r="HV266" s="64"/>
      <c r="HW266" s="64"/>
      <c r="HX266" s="64"/>
      <c r="HY266" s="64"/>
      <c r="HZ266" s="64"/>
      <c r="IA266" s="64"/>
      <c r="IB266" s="64"/>
      <c r="IC266" s="64"/>
      <c r="ID266" s="64"/>
      <c r="IE266" s="64"/>
      <c r="IF266" s="64"/>
      <c r="IG266" s="64"/>
      <c r="IH266" s="64"/>
      <c r="II266" s="64"/>
      <c r="IJ266" s="64"/>
      <c r="IK266" s="64"/>
      <c r="IL266" s="64"/>
      <c r="IM266" s="64"/>
      <c r="IN266" s="64"/>
      <c r="IO266" s="64"/>
      <c r="IP266" s="64"/>
      <c r="IQ266" s="64"/>
      <c r="IR266" s="64"/>
      <c r="IS266" s="64"/>
      <c r="IT266" s="64"/>
      <c r="IU266" s="64"/>
      <c r="IV266" s="64"/>
      <c r="IW266" s="64"/>
      <c r="IX266" s="64"/>
      <c r="IY266" s="64"/>
      <c r="IZ266" s="64"/>
      <c r="JA266" s="64"/>
      <c r="JB266" s="64"/>
      <c r="JC266" s="64"/>
      <c r="JD266" s="64"/>
      <c r="JE266" s="64"/>
      <c r="JF266" s="64"/>
      <c r="JG266" s="64"/>
      <c r="JH266" s="64"/>
      <c r="JI266" s="64"/>
      <c r="JJ266" s="64"/>
      <c r="JK266" s="64"/>
      <c r="JL266" s="64"/>
      <c r="JM266" s="64"/>
      <c r="JN266" s="64"/>
      <c r="JO266" s="64"/>
      <c r="JP266" s="64"/>
      <c r="JQ266" s="64"/>
      <c r="JR266" s="64"/>
      <c r="JS266" s="64"/>
      <c r="JT266" s="64"/>
      <c r="JU266" s="64"/>
      <c r="JV266" s="64"/>
      <c r="JW266" s="64"/>
      <c r="JX266" s="64"/>
      <c r="JY266" s="64"/>
      <c r="JZ266" s="64"/>
      <c r="KA266" s="64"/>
      <c r="KB266" s="64"/>
      <c r="KC266" s="64"/>
      <c r="KD266" s="64"/>
      <c r="KE266" s="64"/>
      <c r="KF266" s="64"/>
      <c r="KG266" s="64"/>
      <c r="KH266" s="64"/>
      <c r="KI266" s="64"/>
      <c r="KJ266" s="64"/>
      <c r="KK266" s="65">
        <v>5.44199589E8</v>
      </c>
      <c r="KL266" s="63" t="s">
        <v>9995</v>
      </c>
      <c r="KM266" s="163">
        <v>45368.0</v>
      </c>
      <c r="KN266" s="64"/>
      <c r="KO266" s="64"/>
      <c r="KP266" s="63" t="s">
        <v>4442</v>
      </c>
      <c r="KQ266" s="64"/>
      <c r="KR266" s="63" t="s">
        <v>9696</v>
      </c>
      <c r="KS266" s="64"/>
      <c r="KT266" s="65">
        <v>265.0</v>
      </c>
    </row>
    <row r="267" hidden="1">
      <c r="A267" s="163">
        <v>45368.0</v>
      </c>
      <c r="B267" s="163">
        <v>45368.0</v>
      </c>
      <c r="C267" s="63" t="s">
        <v>9686</v>
      </c>
      <c r="D267" s="63" t="s">
        <v>9996</v>
      </c>
      <c r="E267" s="63">
        <v>3.138773537E9</v>
      </c>
      <c r="F267" s="63" t="s">
        <v>4408</v>
      </c>
      <c r="G267" s="63" t="s">
        <v>6661</v>
      </c>
      <c r="H267" s="63" t="s">
        <v>5578</v>
      </c>
      <c r="I267" s="63" t="s">
        <v>9677</v>
      </c>
      <c r="J267" s="64"/>
      <c r="K267" s="64"/>
      <c r="L267" s="64"/>
      <c r="M267" s="64"/>
      <c r="N267" s="64"/>
      <c r="O267" s="63" t="s">
        <v>9997</v>
      </c>
      <c r="P267" s="65">
        <v>3.004644952E9</v>
      </c>
      <c r="Q267" s="63" t="s">
        <v>9998</v>
      </c>
      <c r="R267" s="63">
        <v>8.0452226E7</v>
      </c>
      <c r="S267" s="64"/>
      <c r="T267" s="64"/>
      <c r="U267" s="64"/>
      <c r="V267" s="64"/>
      <c r="W267" s="64"/>
      <c r="X267" s="64"/>
      <c r="Y267" s="65">
        <v>4.0</v>
      </c>
      <c r="Z267" s="65">
        <v>1.0</v>
      </c>
      <c r="AA267" s="63" t="s">
        <v>4454</v>
      </c>
      <c r="AB267" s="64"/>
      <c r="AC267" s="64"/>
      <c r="AD267" s="64"/>
      <c r="AE267" s="65">
        <v>4.0</v>
      </c>
      <c r="AF267" s="63" t="s">
        <v>2007</v>
      </c>
      <c r="AG267" s="63" t="s">
        <v>2007</v>
      </c>
      <c r="AH267" s="63" t="s">
        <v>2007</v>
      </c>
      <c r="AI267" s="63" t="s">
        <v>2007</v>
      </c>
      <c r="AJ267" s="65">
        <v>3.0</v>
      </c>
      <c r="AK267" s="65">
        <v>1.0</v>
      </c>
      <c r="AL267" s="63" t="s">
        <v>2007</v>
      </c>
      <c r="AM267" s="65">
        <v>2.0</v>
      </c>
      <c r="AN267" s="63" t="s">
        <v>4485</v>
      </c>
      <c r="AO267" s="63" t="s">
        <v>4419</v>
      </c>
      <c r="AP267" s="63" t="s">
        <v>4420</v>
      </c>
      <c r="AQ267" s="63">
        <v>200000.0</v>
      </c>
      <c r="AR267" s="63" t="s">
        <v>4421</v>
      </c>
      <c r="AS267" s="63" t="s">
        <v>132</v>
      </c>
      <c r="AT267" s="64"/>
      <c r="AU267" s="63" t="s">
        <v>132</v>
      </c>
      <c r="AV267" s="63" t="s">
        <v>4458</v>
      </c>
      <c r="AW267" s="63" t="s">
        <v>4423</v>
      </c>
      <c r="AX267" s="63" t="s">
        <v>132</v>
      </c>
      <c r="AY267" s="65">
        <v>0.0</v>
      </c>
      <c r="AZ267" s="65">
        <v>0.0</v>
      </c>
      <c r="BA267" s="65">
        <v>0.0</v>
      </c>
      <c r="BB267" s="65">
        <v>0.0</v>
      </c>
      <c r="BC267" s="65">
        <v>1.0</v>
      </c>
      <c r="BD267" s="65">
        <v>0.0</v>
      </c>
      <c r="BE267" s="65">
        <v>3.0</v>
      </c>
      <c r="BF267" s="166">
        <v>45689.0</v>
      </c>
      <c r="BG267" s="65">
        <v>36.0</v>
      </c>
      <c r="BH267" s="63" t="s">
        <v>4708</v>
      </c>
      <c r="BI267" s="63" t="s">
        <v>4425</v>
      </c>
      <c r="BJ267" s="63" t="s">
        <v>4533</v>
      </c>
      <c r="BK267" s="65">
        <v>1.0</v>
      </c>
      <c r="BL267" s="65">
        <v>1.0</v>
      </c>
      <c r="BM267" s="65">
        <v>0.0</v>
      </c>
      <c r="BN267" s="65">
        <v>0.0</v>
      </c>
      <c r="BO267" s="65">
        <v>0.0</v>
      </c>
      <c r="BP267" s="65">
        <v>0.0</v>
      </c>
      <c r="BQ267" s="65">
        <v>0.0</v>
      </c>
      <c r="BR267" s="65">
        <v>0.0</v>
      </c>
      <c r="BS267" s="65">
        <v>0.0</v>
      </c>
      <c r="BT267" s="63" t="s">
        <v>4461</v>
      </c>
      <c r="BU267" s="63" t="s">
        <v>4534</v>
      </c>
      <c r="BV267" s="65">
        <v>1.0</v>
      </c>
      <c r="BW267" s="65">
        <v>1.0</v>
      </c>
      <c r="BX267" s="65">
        <v>0.0</v>
      </c>
      <c r="BY267" s="64"/>
      <c r="BZ267" s="63" t="s">
        <v>4460</v>
      </c>
      <c r="CA267" s="63" t="s">
        <v>4771</v>
      </c>
      <c r="CB267" s="65">
        <v>1.0</v>
      </c>
      <c r="CC267" s="65">
        <v>0.0</v>
      </c>
      <c r="CD267" s="65">
        <v>1.0</v>
      </c>
      <c r="CE267" s="65">
        <v>0.0</v>
      </c>
      <c r="CF267" s="65">
        <v>0.0</v>
      </c>
      <c r="CG267" s="65">
        <v>0.0</v>
      </c>
      <c r="CH267" s="65">
        <v>0.0</v>
      </c>
      <c r="CI267" s="65">
        <v>0.0</v>
      </c>
      <c r="CJ267" s="64"/>
      <c r="CK267" s="63" t="s">
        <v>216</v>
      </c>
      <c r="CL267" s="65">
        <v>0.0</v>
      </c>
      <c r="CM267" s="65">
        <v>0.0</v>
      </c>
      <c r="CN267" s="65">
        <v>0.0</v>
      </c>
      <c r="CO267" s="65">
        <v>0.0</v>
      </c>
      <c r="CP267" s="65">
        <v>0.0</v>
      </c>
      <c r="CQ267" s="65">
        <v>1.0</v>
      </c>
      <c r="CR267" s="65">
        <v>0.0</v>
      </c>
      <c r="CS267" s="65">
        <v>0.0</v>
      </c>
      <c r="CT267" s="64"/>
      <c r="CU267" s="63" t="s">
        <v>4427</v>
      </c>
      <c r="CV267" s="64"/>
      <c r="CW267" s="64"/>
      <c r="CX267" s="63" t="s">
        <v>4514</v>
      </c>
      <c r="CY267" s="65">
        <v>0.0</v>
      </c>
      <c r="CZ267" s="65">
        <v>0.0</v>
      </c>
      <c r="DA267" s="65">
        <v>0.0</v>
      </c>
      <c r="DB267" s="65">
        <v>0.0</v>
      </c>
      <c r="DC267" s="65">
        <v>0.0</v>
      </c>
      <c r="DD267" s="65">
        <v>0.0</v>
      </c>
      <c r="DE267" s="65">
        <v>0.0</v>
      </c>
      <c r="DF267" s="65">
        <v>0.0</v>
      </c>
      <c r="DG267" s="65">
        <v>0.0</v>
      </c>
      <c r="DH267" s="65">
        <v>0.0</v>
      </c>
      <c r="DI267" s="65">
        <v>0.0</v>
      </c>
      <c r="DJ267" s="65">
        <v>1.0</v>
      </c>
      <c r="DK267" s="65">
        <v>0.0</v>
      </c>
      <c r="DL267" s="65">
        <v>0.0</v>
      </c>
      <c r="DM267" s="64"/>
      <c r="DN267" s="63" t="s">
        <v>4429</v>
      </c>
      <c r="DO267" s="63" t="s">
        <v>4430</v>
      </c>
      <c r="DP267" s="63" t="s">
        <v>4430</v>
      </c>
      <c r="DQ267" s="65">
        <v>0.0</v>
      </c>
      <c r="DR267" s="65">
        <v>0.0</v>
      </c>
      <c r="DS267" s="65">
        <v>0.0</v>
      </c>
      <c r="DT267" s="65">
        <v>0.0</v>
      </c>
      <c r="DU267" s="65">
        <v>0.0</v>
      </c>
      <c r="DV267" s="65">
        <v>1.0</v>
      </c>
      <c r="DW267" s="65">
        <v>0.0</v>
      </c>
      <c r="DX267" s="65">
        <v>0.0</v>
      </c>
      <c r="DY267" s="65">
        <v>0.0</v>
      </c>
      <c r="DZ267" s="65">
        <v>0.0</v>
      </c>
      <c r="EA267" s="63" t="s">
        <v>4563</v>
      </c>
      <c r="EB267" s="65">
        <v>0.0</v>
      </c>
      <c r="EC267" s="65">
        <v>0.0</v>
      </c>
      <c r="ED267" s="65">
        <v>0.0</v>
      </c>
      <c r="EE267" s="65">
        <v>0.0</v>
      </c>
      <c r="EF267" s="65">
        <v>0.0</v>
      </c>
      <c r="EG267" s="65">
        <v>0.0</v>
      </c>
      <c r="EH267" s="65">
        <v>0.0</v>
      </c>
      <c r="EI267" s="65">
        <v>0.0</v>
      </c>
      <c r="EJ267" s="65">
        <v>0.0</v>
      </c>
      <c r="EK267" s="65">
        <v>1.0</v>
      </c>
      <c r="EL267" s="63" t="s">
        <v>4431</v>
      </c>
      <c r="EM267" s="63" t="s">
        <v>4432</v>
      </c>
      <c r="EN267" s="63" t="s">
        <v>4494</v>
      </c>
      <c r="EO267" s="65">
        <v>0.0</v>
      </c>
      <c r="EP267" s="65">
        <v>0.0</v>
      </c>
      <c r="EQ267" s="65">
        <v>0.0</v>
      </c>
      <c r="ER267" s="65">
        <v>0.0</v>
      </c>
      <c r="ES267" s="65">
        <v>0.0</v>
      </c>
      <c r="ET267" s="65">
        <v>0.0</v>
      </c>
      <c r="EU267" s="65">
        <v>0.0</v>
      </c>
      <c r="EV267" s="65">
        <v>1.0</v>
      </c>
      <c r="EW267" s="65">
        <v>0.0</v>
      </c>
      <c r="EX267" s="65">
        <v>0.0</v>
      </c>
      <c r="EY267" s="65">
        <v>0.0</v>
      </c>
      <c r="EZ267" s="65">
        <v>0.0</v>
      </c>
      <c r="FA267" s="65">
        <v>0.0</v>
      </c>
      <c r="FB267" s="65">
        <v>0.0</v>
      </c>
      <c r="FC267" s="64"/>
      <c r="FD267" s="63" t="s">
        <v>4461</v>
      </c>
      <c r="FE267" s="65">
        <v>0.0</v>
      </c>
      <c r="FF267" s="65">
        <v>0.0</v>
      </c>
      <c r="FG267" s="65">
        <v>0.0</v>
      </c>
      <c r="FH267" s="65">
        <v>0.0</v>
      </c>
      <c r="FI267" s="65">
        <v>1.0</v>
      </c>
      <c r="FJ267" s="65">
        <v>0.0</v>
      </c>
      <c r="FK267" s="64"/>
      <c r="FL267" s="64"/>
      <c r="FM267" s="63" t="s">
        <v>35</v>
      </c>
      <c r="FN267" s="63" t="s">
        <v>4495</v>
      </c>
      <c r="FO267" s="65">
        <v>1.0</v>
      </c>
      <c r="FP267" s="65">
        <v>0.0</v>
      </c>
      <c r="FQ267" s="65">
        <v>0.0</v>
      </c>
      <c r="FR267" s="65">
        <v>0.0</v>
      </c>
      <c r="FS267" s="65">
        <v>0.0</v>
      </c>
      <c r="FT267" s="65">
        <v>0.0</v>
      </c>
      <c r="FU267" s="65">
        <v>0.0</v>
      </c>
      <c r="FV267" s="65">
        <v>0.0</v>
      </c>
      <c r="FW267" s="63" t="s">
        <v>132</v>
      </c>
      <c r="FX267" s="63" t="s">
        <v>132</v>
      </c>
      <c r="FY267" s="65">
        <v>0.0</v>
      </c>
      <c r="FZ267" s="65">
        <v>1.0</v>
      </c>
      <c r="GA267" s="65">
        <v>0.0</v>
      </c>
      <c r="GB267" s="63" t="s">
        <v>2007</v>
      </c>
      <c r="GC267" s="65">
        <v>0.0</v>
      </c>
      <c r="GD267" s="65">
        <v>0.0</v>
      </c>
      <c r="GE267" s="65">
        <v>0.0</v>
      </c>
      <c r="GF267" s="65">
        <v>0.0</v>
      </c>
      <c r="GG267" s="65">
        <v>0.0</v>
      </c>
      <c r="GH267" s="65">
        <v>0.0</v>
      </c>
      <c r="GI267" s="65">
        <v>0.0</v>
      </c>
      <c r="GJ267" s="65">
        <v>0.0</v>
      </c>
      <c r="GK267" s="65">
        <v>0.0</v>
      </c>
      <c r="GL267" s="65">
        <v>0.0</v>
      </c>
      <c r="GM267" s="65">
        <v>1.0</v>
      </c>
      <c r="GN267" s="65">
        <v>0.0</v>
      </c>
      <c r="GO267" s="63" t="s">
        <v>564</v>
      </c>
      <c r="GP267" s="65">
        <v>0.0</v>
      </c>
      <c r="GQ267" s="65">
        <v>0.0</v>
      </c>
      <c r="GR267" s="65">
        <v>0.0</v>
      </c>
      <c r="GS267" s="65">
        <v>0.0</v>
      </c>
      <c r="GT267" s="65">
        <v>1.0</v>
      </c>
      <c r="GU267" s="65">
        <v>0.0</v>
      </c>
      <c r="GV267" s="65">
        <v>0.0</v>
      </c>
      <c r="GW267" s="65">
        <v>0.0</v>
      </c>
      <c r="GX267" s="65">
        <v>0.0</v>
      </c>
      <c r="GY267" s="63" t="s">
        <v>4474</v>
      </c>
      <c r="GZ267" s="63" t="s">
        <v>564</v>
      </c>
      <c r="HA267" s="65">
        <v>0.0</v>
      </c>
      <c r="HB267" s="65">
        <v>0.0</v>
      </c>
      <c r="HC267" s="65">
        <v>0.0</v>
      </c>
      <c r="HD267" s="65">
        <v>0.0</v>
      </c>
      <c r="HE267" s="65">
        <v>1.0</v>
      </c>
      <c r="HF267" s="65">
        <v>0.0</v>
      </c>
      <c r="HG267" s="65">
        <v>0.0</v>
      </c>
      <c r="HH267" s="65">
        <v>0.0</v>
      </c>
      <c r="HI267" s="63" t="s">
        <v>4438</v>
      </c>
      <c r="HJ267" s="65">
        <v>0.0</v>
      </c>
      <c r="HK267" s="65">
        <v>0.0</v>
      </c>
      <c r="HL267" s="65">
        <v>0.0</v>
      </c>
      <c r="HM267" s="65">
        <v>0.0</v>
      </c>
      <c r="HN267" s="65">
        <v>1.0</v>
      </c>
      <c r="HO267" s="63" t="s">
        <v>132</v>
      </c>
      <c r="HP267" s="64"/>
      <c r="HQ267" s="63" t="s">
        <v>9999</v>
      </c>
      <c r="HR267" s="65">
        <v>2.0</v>
      </c>
      <c r="HS267" s="64"/>
      <c r="HT267" s="64"/>
      <c r="HU267" s="64"/>
      <c r="HV267" s="64"/>
      <c r="HW267" s="64"/>
      <c r="HX267" s="64"/>
      <c r="HY267" s="64"/>
      <c r="HZ267" s="64"/>
      <c r="IA267" s="64"/>
      <c r="IB267" s="64"/>
      <c r="IC267" s="64"/>
      <c r="ID267" s="64"/>
      <c r="IE267" s="64"/>
      <c r="IF267" s="64"/>
      <c r="IG267" s="64"/>
      <c r="IH267" s="64"/>
      <c r="II267" s="64"/>
      <c r="IJ267" s="64"/>
      <c r="IK267" s="64"/>
      <c r="IL267" s="64"/>
      <c r="IM267" s="64"/>
      <c r="IN267" s="64"/>
      <c r="IO267" s="64"/>
      <c r="IP267" s="64"/>
      <c r="IQ267" s="64"/>
      <c r="IR267" s="64"/>
      <c r="IS267" s="64"/>
      <c r="IT267" s="64"/>
      <c r="IU267" s="64"/>
      <c r="IV267" s="64"/>
      <c r="IW267" s="64"/>
      <c r="IX267" s="64"/>
      <c r="IY267" s="64"/>
      <c r="IZ267" s="64"/>
      <c r="JA267" s="64"/>
      <c r="JB267" s="64"/>
      <c r="JC267" s="64"/>
      <c r="JD267" s="64"/>
      <c r="JE267" s="64"/>
      <c r="JF267" s="64"/>
      <c r="JG267" s="64"/>
      <c r="JH267" s="64"/>
      <c r="JI267" s="64"/>
      <c r="JJ267" s="64"/>
      <c r="JK267" s="64"/>
      <c r="JL267" s="64"/>
      <c r="JM267" s="64"/>
      <c r="JN267" s="64"/>
      <c r="JO267" s="64"/>
      <c r="JP267" s="64"/>
      <c r="JQ267" s="64"/>
      <c r="JR267" s="64"/>
      <c r="JS267" s="64"/>
      <c r="JT267" s="64"/>
      <c r="JU267" s="64"/>
      <c r="JV267" s="64"/>
      <c r="JW267" s="64"/>
      <c r="JX267" s="64"/>
      <c r="JY267" s="64"/>
      <c r="JZ267" s="64"/>
      <c r="KA267" s="64"/>
      <c r="KB267" s="64"/>
      <c r="KC267" s="64"/>
      <c r="KD267" s="64"/>
      <c r="KE267" s="64"/>
      <c r="KF267" s="64"/>
      <c r="KG267" s="64"/>
      <c r="KH267" s="64"/>
      <c r="KI267" s="64"/>
      <c r="KJ267" s="64"/>
      <c r="KK267" s="65">
        <v>5.44201391E8</v>
      </c>
      <c r="KL267" s="63" t="s">
        <v>10000</v>
      </c>
      <c r="KM267" s="163">
        <v>45368.0</v>
      </c>
      <c r="KN267" s="64"/>
      <c r="KO267" s="64"/>
      <c r="KP267" s="63" t="s">
        <v>4442</v>
      </c>
      <c r="KQ267" s="64"/>
      <c r="KR267" s="63" t="s">
        <v>9696</v>
      </c>
      <c r="KS267" s="64"/>
      <c r="KT267" s="65">
        <v>266.0</v>
      </c>
    </row>
    <row r="268" hidden="1">
      <c r="A268" s="163">
        <v>45333.0</v>
      </c>
      <c r="B268" s="163">
        <v>45368.0</v>
      </c>
      <c r="C268" s="63" t="s">
        <v>10001</v>
      </c>
      <c r="D268" s="63" t="s">
        <v>10002</v>
      </c>
      <c r="E268" s="63">
        <v>3.103689258E9</v>
      </c>
      <c r="F268" s="63" t="s">
        <v>4408</v>
      </c>
      <c r="G268" s="63" t="s">
        <v>6661</v>
      </c>
      <c r="H268" s="63" t="s">
        <v>5578</v>
      </c>
      <c r="I268" s="63" t="s">
        <v>5326</v>
      </c>
      <c r="J268" s="63" t="s">
        <v>10003</v>
      </c>
      <c r="K268" s="65">
        <v>4.528621</v>
      </c>
      <c r="L268" s="65">
        <v>-74.152552</v>
      </c>
      <c r="M268" s="65">
        <v>2917.799805</v>
      </c>
      <c r="N268" s="65">
        <v>52.40000153</v>
      </c>
      <c r="O268" s="63" t="s">
        <v>10004</v>
      </c>
      <c r="P268" s="65">
        <v>3.144853704E9</v>
      </c>
      <c r="Q268" s="63" t="s">
        <v>10005</v>
      </c>
      <c r="R268" s="64"/>
      <c r="S268" s="63" t="s">
        <v>10006</v>
      </c>
      <c r="T268" s="164" t="s">
        <v>10007</v>
      </c>
      <c r="U268" s="63" t="s">
        <v>10008</v>
      </c>
      <c r="V268" s="164" t="s">
        <v>10009</v>
      </c>
      <c r="W268" s="64"/>
      <c r="X268" s="64"/>
      <c r="Y268" s="65">
        <v>1.0</v>
      </c>
      <c r="Z268" s="65">
        <v>1.0</v>
      </c>
      <c r="AA268" s="63" t="s">
        <v>4484</v>
      </c>
      <c r="AB268" s="63" t="s">
        <v>132</v>
      </c>
      <c r="AC268" s="63" t="s">
        <v>132</v>
      </c>
      <c r="AD268" s="63" t="s">
        <v>132</v>
      </c>
      <c r="AE268" s="63" t="s">
        <v>216</v>
      </c>
      <c r="AF268" s="65">
        <v>1.0</v>
      </c>
      <c r="AG268" s="63" t="s">
        <v>2007</v>
      </c>
      <c r="AH268" s="63" t="s">
        <v>2007</v>
      </c>
      <c r="AI268" s="63" t="s">
        <v>2007</v>
      </c>
      <c r="AJ268" s="63" t="s">
        <v>2007</v>
      </c>
      <c r="AK268" s="65">
        <v>1.0</v>
      </c>
      <c r="AL268" s="63" t="s">
        <v>2007</v>
      </c>
      <c r="AM268" s="65">
        <v>1.0</v>
      </c>
      <c r="AN268" s="63" t="s">
        <v>4485</v>
      </c>
      <c r="AO268" s="63" t="s">
        <v>4581</v>
      </c>
      <c r="AP268" s="63" t="s">
        <v>4582</v>
      </c>
      <c r="AQ268" s="64"/>
      <c r="AR268" s="63" t="s">
        <v>4421</v>
      </c>
      <c r="AS268" s="63" t="s">
        <v>132</v>
      </c>
      <c r="AT268" s="64"/>
      <c r="AU268" s="63" t="s">
        <v>132</v>
      </c>
      <c r="AV268" s="63" t="s">
        <v>4458</v>
      </c>
      <c r="AW268" s="63" t="s">
        <v>4561</v>
      </c>
      <c r="AX268" s="63" t="s">
        <v>132</v>
      </c>
      <c r="AY268" s="64"/>
      <c r="AZ268" s="64"/>
      <c r="BA268" s="64"/>
      <c r="BB268" s="65">
        <v>0.0</v>
      </c>
      <c r="BC268" s="65">
        <v>1.0</v>
      </c>
      <c r="BD268" s="65">
        <v>0.0</v>
      </c>
      <c r="BE268" s="65">
        <v>2.0</v>
      </c>
      <c r="BF268" s="166">
        <v>45689.0</v>
      </c>
      <c r="BG268" s="65">
        <v>66.0</v>
      </c>
      <c r="BH268" s="63" t="s">
        <v>4459</v>
      </c>
      <c r="BI268" s="63" t="s">
        <v>4425</v>
      </c>
      <c r="BJ268" s="63" t="s">
        <v>4424</v>
      </c>
      <c r="BK268" s="65">
        <v>0.0</v>
      </c>
      <c r="BL268" s="65">
        <v>1.0</v>
      </c>
      <c r="BM268" s="65">
        <v>0.0</v>
      </c>
      <c r="BN268" s="65">
        <v>0.0</v>
      </c>
      <c r="BO268" s="65">
        <v>0.0</v>
      </c>
      <c r="BP268" s="65">
        <v>0.0</v>
      </c>
      <c r="BQ268" s="65">
        <v>0.0</v>
      </c>
      <c r="BR268" s="64"/>
      <c r="BS268" s="64"/>
      <c r="BT268" s="63" t="s">
        <v>4425</v>
      </c>
      <c r="BU268" s="63" t="s">
        <v>4462</v>
      </c>
      <c r="BV268" s="65">
        <v>1.0</v>
      </c>
      <c r="BW268" s="65">
        <v>0.0</v>
      </c>
      <c r="BX268" s="65">
        <v>0.0</v>
      </c>
      <c r="BY268" s="64"/>
      <c r="BZ268" s="63" t="s">
        <v>4425</v>
      </c>
      <c r="CA268" s="63" t="s">
        <v>4536</v>
      </c>
      <c r="CB268" s="65">
        <v>1.0</v>
      </c>
      <c r="CC268" s="65">
        <v>1.0</v>
      </c>
      <c r="CD268" s="65">
        <v>1.0</v>
      </c>
      <c r="CE268" s="65">
        <v>1.0</v>
      </c>
      <c r="CF268" s="65">
        <v>1.0</v>
      </c>
      <c r="CG268" s="65">
        <v>0.0</v>
      </c>
      <c r="CH268" s="65">
        <v>0.0</v>
      </c>
      <c r="CI268" s="65">
        <v>0.0</v>
      </c>
      <c r="CJ268" s="64"/>
      <c r="CK268" s="63" t="s">
        <v>216</v>
      </c>
      <c r="CL268" s="65">
        <v>0.0</v>
      </c>
      <c r="CM268" s="65">
        <v>0.0</v>
      </c>
      <c r="CN268" s="65">
        <v>0.0</v>
      </c>
      <c r="CO268" s="65">
        <v>0.0</v>
      </c>
      <c r="CP268" s="65">
        <v>0.0</v>
      </c>
      <c r="CQ268" s="65">
        <v>1.0</v>
      </c>
      <c r="CR268" s="65">
        <v>0.0</v>
      </c>
      <c r="CS268" s="65">
        <v>0.0</v>
      </c>
      <c r="CT268" s="63" t="s">
        <v>10010</v>
      </c>
      <c r="CU268" s="63" t="s">
        <v>4513</v>
      </c>
      <c r="CV268" s="63" t="s">
        <v>4467</v>
      </c>
      <c r="CW268" s="64"/>
      <c r="CX268" s="63" t="s">
        <v>4514</v>
      </c>
      <c r="CY268" s="65">
        <v>0.0</v>
      </c>
      <c r="CZ268" s="65">
        <v>0.0</v>
      </c>
      <c r="DA268" s="65">
        <v>0.0</v>
      </c>
      <c r="DB268" s="65">
        <v>0.0</v>
      </c>
      <c r="DC268" s="65">
        <v>0.0</v>
      </c>
      <c r="DD268" s="65">
        <v>0.0</v>
      </c>
      <c r="DE268" s="65">
        <v>0.0</v>
      </c>
      <c r="DF268" s="65">
        <v>0.0</v>
      </c>
      <c r="DG268" s="64"/>
      <c r="DH268" s="64"/>
      <c r="DI268" s="64"/>
      <c r="DJ268" s="65">
        <v>1.0</v>
      </c>
      <c r="DK268" s="65">
        <v>0.0</v>
      </c>
      <c r="DL268" s="65">
        <v>0.0</v>
      </c>
      <c r="DM268" s="64"/>
      <c r="DN268" s="63" t="s">
        <v>4429</v>
      </c>
      <c r="DO268" s="63" t="s">
        <v>4430</v>
      </c>
      <c r="DP268" s="63" t="s">
        <v>4563</v>
      </c>
      <c r="DQ268" s="64"/>
      <c r="DR268" s="64"/>
      <c r="DS268" s="64"/>
      <c r="DT268" s="64"/>
      <c r="DU268" s="64"/>
      <c r="DV268" s="65">
        <v>0.0</v>
      </c>
      <c r="DW268" s="65">
        <v>0.0</v>
      </c>
      <c r="DX268" s="65">
        <v>0.0</v>
      </c>
      <c r="DY268" s="65">
        <v>0.0</v>
      </c>
      <c r="DZ268" s="65">
        <v>1.0</v>
      </c>
      <c r="EA268" s="63" t="s">
        <v>4563</v>
      </c>
      <c r="EB268" s="64"/>
      <c r="EC268" s="64"/>
      <c r="ED268" s="64"/>
      <c r="EE268" s="64"/>
      <c r="EF268" s="64"/>
      <c r="EG268" s="65">
        <v>0.0</v>
      </c>
      <c r="EH268" s="65">
        <v>0.0</v>
      </c>
      <c r="EI268" s="65">
        <v>0.0</v>
      </c>
      <c r="EJ268" s="65">
        <v>0.0</v>
      </c>
      <c r="EK268" s="65">
        <v>1.0</v>
      </c>
      <c r="EL268" s="63" t="s">
        <v>4431</v>
      </c>
      <c r="EM268" s="63" t="s">
        <v>4432</v>
      </c>
      <c r="EN268" s="63" t="s">
        <v>4494</v>
      </c>
      <c r="EO268" s="64"/>
      <c r="EP268" s="64"/>
      <c r="EQ268" s="64"/>
      <c r="ER268" s="64"/>
      <c r="ES268" s="64"/>
      <c r="ET268" s="64"/>
      <c r="EU268" s="64"/>
      <c r="EV268" s="65">
        <v>1.0</v>
      </c>
      <c r="EW268" s="65">
        <v>0.0</v>
      </c>
      <c r="EX268" s="65">
        <v>0.0</v>
      </c>
      <c r="EY268" s="65">
        <v>0.0</v>
      </c>
      <c r="EZ268" s="65">
        <v>0.0</v>
      </c>
      <c r="FA268" s="65">
        <v>0.0</v>
      </c>
      <c r="FB268" s="65">
        <v>0.0</v>
      </c>
      <c r="FC268" s="64"/>
      <c r="FD268" s="63" t="s">
        <v>4460</v>
      </c>
      <c r="FE268" s="64"/>
      <c r="FF268" s="64"/>
      <c r="FG268" s="64"/>
      <c r="FH268" s="65">
        <v>1.0</v>
      </c>
      <c r="FI268" s="65">
        <v>0.0</v>
      </c>
      <c r="FJ268" s="65">
        <v>0.0</v>
      </c>
      <c r="FK268" s="63" t="s">
        <v>10011</v>
      </c>
      <c r="FL268" s="164" t="s">
        <v>10012</v>
      </c>
      <c r="FM268" s="63" t="s">
        <v>35</v>
      </c>
      <c r="FN268" s="63" t="s">
        <v>4436</v>
      </c>
      <c r="FO268" s="65">
        <v>0.0</v>
      </c>
      <c r="FP268" s="65">
        <v>0.0</v>
      </c>
      <c r="FQ268" s="65">
        <v>0.0</v>
      </c>
      <c r="FR268" s="65">
        <v>0.0</v>
      </c>
      <c r="FS268" s="65">
        <v>1.0</v>
      </c>
      <c r="FT268" s="65">
        <v>0.0</v>
      </c>
      <c r="FU268" s="65">
        <v>0.0</v>
      </c>
      <c r="FV268" s="65">
        <v>0.0</v>
      </c>
      <c r="FW268" s="63" t="s">
        <v>35</v>
      </c>
      <c r="FX268" s="63" t="s">
        <v>132</v>
      </c>
      <c r="FY268" s="65">
        <v>0.0</v>
      </c>
      <c r="FZ268" s="65">
        <v>1.0</v>
      </c>
      <c r="GA268" s="65">
        <v>0.0</v>
      </c>
      <c r="GB268" s="63" t="s">
        <v>2007</v>
      </c>
      <c r="GC268" s="64"/>
      <c r="GD268" s="64"/>
      <c r="GE268" s="64"/>
      <c r="GF268" s="64"/>
      <c r="GG268" s="64"/>
      <c r="GH268" s="64"/>
      <c r="GI268" s="65">
        <v>0.0</v>
      </c>
      <c r="GJ268" s="65">
        <v>0.0</v>
      </c>
      <c r="GK268" s="65">
        <v>0.0</v>
      </c>
      <c r="GL268" s="65">
        <v>0.0</v>
      </c>
      <c r="GM268" s="65">
        <v>1.0</v>
      </c>
      <c r="GN268" s="65">
        <v>0.0</v>
      </c>
      <c r="GO268" s="63" t="s">
        <v>4563</v>
      </c>
      <c r="GP268" s="64"/>
      <c r="GQ268" s="64"/>
      <c r="GR268" s="64"/>
      <c r="GS268" s="64"/>
      <c r="GT268" s="65">
        <v>0.0</v>
      </c>
      <c r="GU268" s="65">
        <v>0.0</v>
      </c>
      <c r="GV268" s="65">
        <v>0.0</v>
      </c>
      <c r="GW268" s="64"/>
      <c r="GX268" s="65">
        <v>1.0</v>
      </c>
      <c r="GY268" s="63" t="s">
        <v>4474</v>
      </c>
      <c r="GZ268" s="63" t="s">
        <v>4566</v>
      </c>
      <c r="HA268" s="64"/>
      <c r="HB268" s="64"/>
      <c r="HC268" s="64"/>
      <c r="HD268" s="64"/>
      <c r="HE268" s="65">
        <v>0.0</v>
      </c>
      <c r="HF268" s="65">
        <v>0.0</v>
      </c>
      <c r="HG268" s="65">
        <v>0.0</v>
      </c>
      <c r="HH268" s="65">
        <v>1.0</v>
      </c>
      <c r="HI268" s="63" t="s">
        <v>4519</v>
      </c>
      <c r="HJ268" s="65">
        <v>1.0</v>
      </c>
      <c r="HK268" s="65">
        <v>0.0</v>
      </c>
      <c r="HL268" s="65">
        <v>0.0</v>
      </c>
      <c r="HM268" s="65">
        <v>0.0</v>
      </c>
      <c r="HN268" s="64"/>
      <c r="HO268" s="63" t="s">
        <v>132</v>
      </c>
      <c r="HP268" s="65">
        <v>90000.0</v>
      </c>
      <c r="HQ268" s="63" t="s">
        <v>10013</v>
      </c>
      <c r="HR268" s="65">
        <v>2.0</v>
      </c>
      <c r="HS268" s="63" t="s">
        <v>10014</v>
      </c>
      <c r="HT268" s="64"/>
      <c r="HU268" s="64"/>
      <c r="HV268" s="63" t="s">
        <v>10015</v>
      </c>
      <c r="HW268" s="63" t="s">
        <v>10004</v>
      </c>
      <c r="HX268" s="63" t="s">
        <v>10016</v>
      </c>
      <c r="HY268" s="63">
        <v>2.4808478E7</v>
      </c>
      <c r="HZ268" s="63" t="s">
        <v>4437</v>
      </c>
      <c r="IA268" s="65">
        <v>0.0</v>
      </c>
      <c r="IB268" s="65">
        <v>0.0</v>
      </c>
      <c r="IC268" s="65">
        <v>0.0</v>
      </c>
      <c r="ID268" s="65">
        <v>0.0</v>
      </c>
      <c r="IE268" s="65">
        <v>0.0</v>
      </c>
      <c r="IF268" s="65">
        <v>1.0</v>
      </c>
      <c r="IG268" s="65">
        <v>0.0</v>
      </c>
      <c r="IH268" s="64"/>
      <c r="II268" s="64"/>
      <c r="IJ268" s="64"/>
      <c r="IK268" s="64"/>
      <c r="IL268" s="64"/>
      <c r="IM268" s="64"/>
      <c r="IN268" s="64"/>
      <c r="IO268" s="64"/>
      <c r="IP268" s="64"/>
      <c r="IQ268" s="64"/>
      <c r="IR268" s="63">
        <v>90000.0</v>
      </c>
      <c r="IS268" s="65">
        <v>1.0</v>
      </c>
      <c r="IT268" s="63" t="s">
        <v>5287</v>
      </c>
      <c r="IU268" s="64"/>
      <c r="IV268" s="63" t="s">
        <v>10017</v>
      </c>
      <c r="IW268" s="64"/>
      <c r="IX268" s="64"/>
      <c r="IY268" s="64"/>
      <c r="IZ268" s="64"/>
      <c r="JA268" s="64"/>
      <c r="JB268" s="64"/>
      <c r="JC268" s="64"/>
      <c r="JD268" s="64"/>
      <c r="JE268" s="63" t="s">
        <v>10018</v>
      </c>
      <c r="JF268" s="64"/>
      <c r="JG268" s="64"/>
      <c r="JH268" s="64"/>
      <c r="JI268" s="64"/>
      <c r="JJ268" s="64"/>
      <c r="JK268" s="64"/>
      <c r="JL268" s="64"/>
      <c r="JM268" s="64"/>
      <c r="JN268" s="64"/>
      <c r="JO268" s="64"/>
      <c r="JP268" s="64"/>
      <c r="JQ268" s="64"/>
      <c r="JR268" s="64"/>
      <c r="JS268" s="64"/>
      <c r="JT268" s="64"/>
      <c r="JU268" s="64"/>
      <c r="JV268" s="64"/>
      <c r="JW268" s="64"/>
      <c r="JX268" s="64"/>
      <c r="JY268" s="64"/>
      <c r="JZ268" s="64"/>
      <c r="KA268" s="64"/>
      <c r="KB268" s="64"/>
      <c r="KC268" s="64"/>
      <c r="KD268" s="64"/>
      <c r="KE268" s="64"/>
      <c r="KF268" s="64"/>
      <c r="KG268" s="64"/>
      <c r="KH268" s="64"/>
      <c r="KI268" s="64"/>
      <c r="KJ268" s="64"/>
      <c r="KK268" s="65">
        <v>5.4420183E8</v>
      </c>
      <c r="KL268" s="63" t="s">
        <v>10019</v>
      </c>
      <c r="KM268" s="163">
        <v>45368.0</v>
      </c>
      <c r="KN268" s="64"/>
      <c r="KO268" s="64"/>
      <c r="KP268" s="63" t="s">
        <v>4442</v>
      </c>
      <c r="KQ268" s="64"/>
      <c r="KR268" s="63" t="s">
        <v>6404</v>
      </c>
      <c r="KS268" s="64"/>
      <c r="KT268" s="65">
        <v>267.0</v>
      </c>
    </row>
    <row r="269" hidden="1">
      <c r="A269" s="163">
        <v>45368.0</v>
      </c>
      <c r="B269" s="163">
        <v>45368.0</v>
      </c>
      <c r="C269" s="63" t="s">
        <v>5520</v>
      </c>
      <c r="D269" s="63" t="s">
        <v>5521</v>
      </c>
      <c r="E269" s="63">
        <v>3.2235777E9</v>
      </c>
      <c r="F269" s="63" t="s">
        <v>4408</v>
      </c>
      <c r="G269" s="63" t="s">
        <v>6661</v>
      </c>
      <c r="H269" s="63" t="s">
        <v>5578</v>
      </c>
      <c r="I269" s="63" t="s">
        <v>9677</v>
      </c>
      <c r="J269" s="63" t="s">
        <v>10020</v>
      </c>
      <c r="K269" s="65">
        <v>4.485437</v>
      </c>
      <c r="L269" s="65">
        <v>-74.097578</v>
      </c>
      <c r="M269" s="65">
        <v>2943.299805</v>
      </c>
      <c r="N269" s="65">
        <v>17.33600044</v>
      </c>
      <c r="O269" s="63" t="s">
        <v>10021</v>
      </c>
      <c r="P269" s="65">
        <v>3.222356032E9</v>
      </c>
      <c r="Q269" s="63" t="s">
        <v>10022</v>
      </c>
      <c r="R269" s="63">
        <v>1.010007876E9</v>
      </c>
      <c r="S269" s="64"/>
      <c r="T269" s="64"/>
      <c r="U269" s="64"/>
      <c r="V269" s="64"/>
      <c r="W269" s="64"/>
      <c r="X269" s="64"/>
      <c r="Y269" s="65">
        <v>6.0</v>
      </c>
      <c r="Z269" s="65">
        <v>1.0</v>
      </c>
      <c r="AA269" s="63" t="s">
        <v>4417</v>
      </c>
      <c r="AB269" s="63" t="s">
        <v>132</v>
      </c>
      <c r="AC269" s="63" t="s">
        <v>35</v>
      </c>
      <c r="AD269" s="63" t="s">
        <v>132</v>
      </c>
      <c r="AE269" s="65">
        <v>2.0</v>
      </c>
      <c r="AF269" s="65">
        <v>4.0</v>
      </c>
      <c r="AG269" s="65">
        <v>1.0</v>
      </c>
      <c r="AH269" s="65">
        <v>2.0</v>
      </c>
      <c r="AI269" s="63" t="s">
        <v>2007</v>
      </c>
      <c r="AJ269" s="65">
        <v>2.0</v>
      </c>
      <c r="AK269" s="65">
        <v>1.0</v>
      </c>
      <c r="AL269" s="63" t="s">
        <v>2007</v>
      </c>
      <c r="AM269" s="65">
        <v>1.0</v>
      </c>
      <c r="AN269" s="63" t="s">
        <v>4418</v>
      </c>
      <c r="AO269" s="63" t="s">
        <v>4419</v>
      </c>
      <c r="AP269" s="63" t="s">
        <v>4582</v>
      </c>
      <c r="AQ269" s="63">
        <v>110000.0</v>
      </c>
      <c r="AR269" s="63" t="s">
        <v>4421</v>
      </c>
      <c r="AS269" s="63" t="s">
        <v>132</v>
      </c>
      <c r="AT269" s="64"/>
      <c r="AU269" s="63" t="s">
        <v>132</v>
      </c>
      <c r="AV269" s="63" t="s">
        <v>4606</v>
      </c>
      <c r="AW269" s="63" t="s">
        <v>4423</v>
      </c>
      <c r="AX269" s="63" t="s">
        <v>132</v>
      </c>
      <c r="AY269" s="65">
        <v>0.0</v>
      </c>
      <c r="AZ269" s="65">
        <v>0.0</v>
      </c>
      <c r="BA269" s="65">
        <v>0.0</v>
      </c>
      <c r="BB269" s="65">
        <v>0.0</v>
      </c>
      <c r="BC269" s="65">
        <v>1.0</v>
      </c>
      <c r="BD269" s="65">
        <v>0.0</v>
      </c>
      <c r="BE269" s="65">
        <v>2.0</v>
      </c>
      <c r="BF269" s="166">
        <v>45689.0</v>
      </c>
      <c r="BG269" s="65">
        <v>60.0</v>
      </c>
      <c r="BH269" s="63" t="s">
        <v>4708</v>
      </c>
      <c r="BI269" s="63" t="s">
        <v>4461</v>
      </c>
      <c r="BJ269" s="63" t="s">
        <v>10023</v>
      </c>
      <c r="BK269" s="65">
        <v>0.0</v>
      </c>
      <c r="BL269" s="65">
        <v>1.0</v>
      </c>
      <c r="BM269" s="65">
        <v>0.0</v>
      </c>
      <c r="BN269" s="65">
        <v>1.0</v>
      </c>
      <c r="BO269" s="65">
        <v>0.0</v>
      </c>
      <c r="BP269" s="65">
        <v>0.0</v>
      </c>
      <c r="BQ269" s="65">
        <v>0.0</v>
      </c>
      <c r="BR269" s="65">
        <v>0.0</v>
      </c>
      <c r="BS269" s="65">
        <v>0.0</v>
      </c>
      <c r="BT269" s="63" t="s">
        <v>4461</v>
      </c>
      <c r="BU269" s="63" t="s">
        <v>4462</v>
      </c>
      <c r="BV269" s="65">
        <v>1.0</v>
      </c>
      <c r="BW269" s="65">
        <v>0.0</v>
      </c>
      <c r="BX269" s="65">
        <v>0.0</v>
      </c>
      <c r="BY269" s="63" t="s">
        <v>10024</v>
      </c>
      <c r="BZ269" s="63" t="s">
        <v>4461</v>
      </c>
      <c r="CA269" s="63" t="s">
        <v>5451</v>
      </c>
      <c r="CB269" s="65">
        <v>0.0</v>
      </c>
      <c r="CC269" s="65">
        <v>1.0</v>
      </c>
      <c r="CD269" s="65">
        <v>0.0</v>
      </c>
      <c r="CE269" s="65">
        <v>0.0</v>
      </c>
      <c r="CF269" s="65">
        <v>0.0</v>
      </c>
      <c r="CG269" s="65">
        <v>0.0</v>
      </c>
      <c r="CH269" s="65">
        <v>0.0</v>
      </c>
      <c r="CI269" s="65">
        <v>0.0</v>
      </c>
      <c r="CJ269" s="64"/>
      <c r="CK269" s="63" t="s">
        <v>216</v>
      </c>
      <c r="CL269" s="65">
        <v>0.0</v>
      </c>
      <c r="CM269" s="65">
        <v>0.0</v>
      </c>
      <c r="CN269" s="65">
        <v>0.0</v>
      </c>
      <c r="CO269" s="65">
        <v>0.0</v>
      </c>
      <c r="CP269" s="65">
        <v>0.0</v>
      </c>
      <c r="CQ269" s="65">
        <v>1.0</v>
      </c>
      <c r="CR269" s="65">
        <v>0.0</v>
      </c>
      <c r="CS269" s="65">
        <v>0.0</v>
      </c>
      <c r="CT269" s="64"/>
      <c r="CU269" s="63" t="s">
        <v>4427</v>
      </c>
      <c r="CV269" s="64"/>
      <c r="CW269" s="64"/>
      <c r="CX269" s="63" t="s">
        <v>4493</v>
      </c>
      <c r="CY269" s="65">
        <v>1.0</v>
      </c>
      <c r="CZ269" s="65">
        <v>0.0</v>
      </c>
      <c r="DA269" s="65">
        <v>0.0</v>
      </c>
      <c r="DB269" s="65">
        <v>0.0</v>
      </c>
      <c r="DC269" s="65">
        <v>0.0</v>
      </c>
      <c r="DD269" s="65">
        <v>0.0</v>
      </c>
      <c r="DE269" s="65">
        <v>0.0</v>
      </c>
      <c r="DF269" s="65">
        <v>0.0</v>
      </c>
      <c r="DG269" s="65">
        <v>0.0</v>
      </c>
      <c r="DH269" s="65">
        <v>0.0</v>
      </c>
      <c r="DI269" s="65">
        <v>0.0</v>
      </c>
      <c r="DJ269" s="65">
        <v>0.0</v>
      </c>
      <c r="DK269" s="65">
        <v>0.0</v>
      </c>
      <c r="DL269" s="65">
        <v>0.0</v>
      </c>
      <c r="DM269" s="64"/>
      <c r="DN269" s="63" t="s">
        <v>4429</v>
      </c>
      <c r="DO269" s="63" t="s">
        <v>4430</v>
      </c>
      <c r="DP269" s="63" t="s">
        <v>4430</v>
      </c>
      <c r="DQ269" s="65">
        <v>0.0</v>
      </c>
      <c r="DR269" s="65">
        <v>0.0</v>
      </c>
      <c r="DS269" s="65">
        <v>0.0</v>
      </c>
      <c r="DT269" s="65">
        <v>0.0</v>
      </c>
      <c r="DU269" s="65">
        <v>0.0</v>
      </c>
      <c r="DV269" s="65">
        <v>1.0</v>
      </c>
      <c r="DW269" s="65">
        <v>0.0</v>
      </c>
      <c r="DX269" s="65">
        <v>0.0</v>
      </c>
      <c r="DY269" s="65">
        <v>0.0</v>
      </c>
      <c r="DZ269" s="65">
        <v>0.0</v>
      </c>
      <c r="EA269" s="63" t="s">
        <v>541</v>
      </c>
      <c r="EB269" s="65">
        <v>0.0</v>
      </c>
      <c r="EC269" s="65">
        <v>0.0</v>
      </c>
      <c r="ED269" s="65">
        <v>0.0</v>
      </c>
      <c r="EE269" s="65">
        <v>0.0</v>
      </c>
      <c r="EF269" s="65">
        <v>0.0</v>
      </c>
      <c r="EG269" s="65">
        <v>0.0</v>
      </c>
      <c r="EH269" s="65">
        <v>1.0</v>
      </c>
      <c r="EI269" s="65">
        <v>0.0</v>
      </c>
      <c r="EJ269" s="65">
        <v>0.0</v>
      </c>
      <c r="EK269" s="65">
        <v>0.0</v>
      </c>
      <c r="EL269" s="63" t="s">
        <v>4564</v>
      </c>
      <c r="EM269" s="63" t="s">
        <v>4432</v>
      </c>
      <c r="EN269" s="63" t="s">
        <v>4494</v>
      </c>
      <c r="EO269" s="65">
        <v>0.0</v>
      </c>
      <c r="EP269" s="65">
        <v>0.0</v>
      </c>
      <c r="EQ269" s="65">
        <v>0.0</v>
      </c>
      <c r="ER269" s="65">
        <v>0.0</v>
      </c>
      <c r="ES269" s="65">
        <v>0.0</v>
      </c>
      <c r="ET269" s="65">
        <v>0.0</v>
      </c>
      <c r="EU269" s="65">
        <v>0.0</v>
      </c>
      <c r="EV269" s="65">
        <v>1.0</v>
      </c>
      <c r="EW269" s="65">
        <v>0.0</v>
      </c>
      <c r="EX269" s="65">
        <v>0.0</v>
      </c>
      <c r="EY269" s="65">
        <v>0.0</v>
      </c>
      <c r="EZ269" s="65">
        <v>0.0</v>
      </c>
      <c r="FA269" s="65">
        <v>0.0</v>
      </c>
      <c r="FB269" s="65">
        <v>0.0</v>
      </c>
      <c r="FC269" s="64"/>
      <c r="FD269" s="63" t="s">
        <v>4461</v>
      </c>
      <c r="FE269" s="65">
        <v>0.0</v>
      </c>
      <c r="FF269" s="65">
        <v>0.0</v>
      </c>
      <c r="FG269" s="65">
        <v>0.0</v>
      </c>
      <c r="FH269" s="65">
        <v>0.0</v>
      </c>
      <c r="FI269" s="65">
        <v>1.0</v>
      </c>
      <c r="FJ269" s="65">
        <v>0.0</v>
      </c>
      <c r="FK269" s="64"/>
      <c r="FL269" s="64"/>
      <c r="FM269" s="63" t="s">
        <v>132</v>
      </c>
      <c r="FN269" s="63" t="s">
        <v>4436</v>
      </c>
      <c r="FO269" s="65">
        <v>0.0</v>
      </c>
      <c r="FP269" s="65">
        <v>0.0</v>
      </c>
      <c r="FQ269" s="65">
        <v>0.0</v>
      </c>
      <c r="FR269" s="65">
        <v>0.0</v>
      </c>
      <c r="FS269" s="65">
        <v>1.0</v>
      </c>
      <c r="FT269" s="65">
        <v>0.0</v>
      </c>
      <c r="FU269" s="65">
        <v>0.0</v>
      </c>
      <c r="FV269" s="65">
        <v>0.0</v>
      </c>
      <c r="FW269" s="63" t="s">
        <v>132</v>
      </c>
      <c r="FX269" s="63" t="s">
        <v>132</v>
      </c>
      <c r="FY269" s="65">
        <v>0.0</v>
      </c>
      <c r="FZ269" s="65">
        <v>1.0</v>
      </c>
      <c r="GA269" s="65">
        <v>0.0</v>
      </c>
      <c r="GB269" s="63" t="s">
        <v>2007</v>
      </c>
      <c r="GC269" s="65">
        <v>0.0</v>
      </c>
      <c r="GD269" s="65">
        <v>0.0</v>
      </c>
      <c r="GE269" s="65">
        <v>0.0</v>
      </c>
      <c r="GF269" s="65">
        <v>0.0</v>
      </c>
      <c r="GG269" s="65">
        <v>0.0</v>
      </c>
      <c r="GH269" s="65">
        <v>0.0</v>
      </c>
      <c r="GI269" s="65">
        <v>0.0</v>
      </c>
      <c r="GJ269" s="65">
        <v>0.0</v>
      </c>
      <c r="GK269" s="65">
        <v>0.0</v>
      </c>
      <c r="GL269" s="65">
        <v>0.0</v>
      </c>
      <c r="GM269" s="65">
        <v>1.0</v>
      </c>
      <c r="GN269" s="65">
        <v>0.0</v>
      </c>
      <c r="GO269" s="63" t="s">
        <v>564</v>
      </c>
      <c r="GP269" s="65">
        <v>0.0</v>
      </c>
      <c r="GQ269" s="65">
        <v>0.0</v>
      </c>
      <c r="GR269" s="65">
        <v>0.0</v>
      </c>
      <c r="GS269" s="65">
        <v>0.0</v>
      </c>
      <c r="GT269" s="65">
        <v>1.0</v>
      </c>
      <c r="GU269" s="65">
        <v>0.0</v>
      </c>
      <c r="GV269" s="65">
        <v>0.0</v>
      </c>
      <c r="GW269" s="65">
        <v>0.0</v>
      </c>
      <c r="GX269" s="65">
        <v>0.0</v>
      </c>
      <c r="GY269" s="63" t="s">
        <v>4474</v>
      </c>
      <c r="GZ269" s="63" t="s">
        <v>564</v>
      </c>
      <c r="HA269" s="65">
        <v>0.0</v>
      </c>
      <c r="HB269" s="65">
        <v>0.0</v>
      </c>
      <c r="HC269" s="65">
        <v>0.0</v>
      </c>
      <c r="HD269" s="65">
        <v>0.0</v>
      </c>
      <c r="HE269" s="65">
        <v>1.0</v>
      </c>
      <c r="HF269" s="65">
        <v>0.0</v>
      </c>
      <c r="HG269" s="65">
        <v>0.0</v>
      </c>
      <c r="HH269" s="65">
        <v>0.0</v>
      </c>
      <c r="HI269" s="63" t="s">
        <v>4519</v>
      </c>
      <c r="HJ269" s="65">
        <v>1.0</v>
      </c>
      <c r="HK269" s="65">
        <v>0.0</v>
      </c>
      <c r="HL269" s="65">
        <v>0.0</v>
      </c>
      <c r="HM269" s="65">
        <v>0.0</v>
      </c>
      <c r="HN269" s="65">
        <v>0.0</v>
      </c>
      <c r="HO269" s="63" t="s">
        <v>4592</v>
      </c>
      <c r="HP269" s="65">
        <v>85000.0</v>
      </c>
      <c r="HQ269" s="63" t="s">
        <v>10025</v>
      </c>
      <c r="HR269" s="65">
        <v>2.0</v>
      </c>
      <c r="HS269" s="64"/>
      <c r="HT269" s="64"/>
      <c r="HU269" s="64"/>
      <c r="HV269" s="64"/>
      <c r="HW269" s="64"/>
      <c r="HX269" s="64"/>
      <c r="HY269" s="64"/>
      <c r="HZ269" s="64"/>
      <c r="IA269" s="64"/>
      <c r="IB269" s="64"/>
      <c r="IC269" s="64"/>
      <c r="ID269" s="64"/>
      <c r="IE269" s="64"/>
      <c r="IF269" s="64"/>
      <c r="IG269" s="64"/>
      <c r="IH269" s="64"/>
      <c r="II269" s="64"/>
      <c r="IJ269" s="64"/>
      <c r="IK269" s="64"/>
      <c r="IL269" s="64"/>
      <c r="IM269" s="64"/>
      <c r="IN269" s="64"/>
      <c r="IO269" s="64"/>
      <c r="IP269" s="64"/>
      <c r="IQ269" s="64"/>
      <c r="IR269" s="64"/>
      <c r="IS269" s="64"/>
      <c r="IT269" s="64"/>
      <c r="IU269" s="64"/>
      <c r="IV269" s="64"/>
      <c r="IW269" s="64"/>
      <c r="IX269" s="64"/>
      <c r="IY269" s="64"/>
      <c r="IZ269" s="64"/>
      <c r="JA269" s="64"/>
      <c r="JB269" s="64"/>
      <c r="JC269" s="64"/>
      <c r="JD269" s="64"/>
      <c r="JE269" s="64"/>
      <c r="JF269" s="64"/>
      <c r="JG269" s="64"/>
      <c r="JH269" s="64"/>
      <c r="JI269" s="64"/>
      <c r="JJ269" s="64"/>
      <c r="JK269" s="64"/>
      <c r="JL269" s="64"/>
      <c r="JM269" s="64"/>
      <c r="JN269" s="64"/>
      <c r="JO269" s="64"/>
      <c r="JP269" s="64"/>
      <c r="JQ269" s="64"/>
      <c r="JR269" s="64"/>
      <c r="JS269" s="64"/>
      <c r="JT269" s="64"/>
      <c r="JU269" s="64"/>
      <c r="JV269" s="64"/>
      <c r="JW269" s="64"/>
      <c r="JX269" s="64"/>
      <c r="JY269" s="64"/>
      <c r="JZ269" s="64"/>
      <c r="KA269" s="64"/>
      <c r="KB269" s="64"/>
      <c r="KC269" s="64"/>
      <c r="KD269" s="64"/>
      <c r="KE269" s="64"/>
      <c r="KF269" s="64"/>
      <c r="KG269" s="64"/>
      <c r="KH269" s="64"/>
      <c r="KI269" s="64"/>
      <c r="KJ269" s="64"/>
      <c r="KK269" s="65">
        <v>5.44202312E8</v>
      </c>
      <c r="KL269" s="63" t="s">
        <v>10026</v>
      </c>
      <c r="KM269" s="163">
        <v>45368.0</v>
      </c>
      <c r="KN269" s="64"/>
      <c r="KO269" s="64"/>
      <c r="KP269" s="63" t="s">
        <v>4442</v>
      </c>
      <c r="KQ269" s="64"/>
      <c r="KR269" s="63" t="s">
        <v>9696</v>
      </c>
      <c r="KS269" s="64"/>
      <c r="KT269" s="65">
        <v>268.0</v>
      </c>
    </row>
    <row r="270" hidden="1">
      <c r="A270" s="163">
        <v>45368.0</v>
      </c>
      <c r="B270" s="163">
        <v>45368.0</v>
      </c>
      <c r="C270" s="63" t="s">
        <v>9984</v>
      </c>
      <c r="D270" s="63" t="s">
        <v>9980</v>
      </c>
      <c r="E270" s="63">
        <v>3.007084981E9</v>
      </c>
      <c r="F270" s="63" t="s">
        <v>4408</v>
      </c>
      <c r="G270" s="63" t="s">
        <v>6661</v>
      </c>
      <c r="H270" s="63" t="s">
        <v>10027</v>
      </c>
      <c r="I270" s="63" t="s">
        <v>9677</v>
      </c>
      <c r="J270" s="64"/>
      <c r="K270" s="64"/>
      <c r="L270" s="64"/>
      <c r="M270" s="64"/>
      <c r="N270" s="64"/>
      <c r="O270" s="63" t="s">
        <v>10028</v>
      </c>
      <c r="P270" s="65">
        <v>3.203576509E9</v>
      </c>
      <c r="Q270" s="63" t="s">
        <v>10029</v>
      </c>
      <c r="R270" s="63">
        <v>1.022967002E9</v>
      </c>
      <c r="S270" s="64"/>
      <c r="T270" s="64"/>
      <c r="U270" s="64"/>
      <c r="V270" s="64"/>
      <c r="W270" s="64"/>
      <c r="X270" s="64"/>
      <c r="Y270" s="65">
        <v>4.0</v>
      </c>
      <c r="Z270" s="65">
        <v>1.0</v>
      </c>
      <c r="AA270" s="63" t="s">
        <v>4509</v>
      </c>
      <c r="AB270" s="63" t="s">
        <v>4437</v>
      </c>
      <c r="AC270" s="63" t="s">
        <v>4437</v>
      </c>
      <c r="AD270" s="63" t="s">
        <v>4437</v>
      </c>
      <c r="AE270" s="65">
        <v>3.0</v>
      </c>
      <c r="AF270" s="65">
        <v>1.0</v>
      </c>
      <c r="AG270" s="65">
        <v>1.0</v>
      </c>
      <c r="AH270" s="65">
        <v>1.0</v>
      </c>
      <c r="AI270" s="63" t="s">
        <v>2007</v>
      </c>
      <c r="AJ270" s="65">
        <v>2.0</v>
      </c>
      <c r="AK270" s="63" t="s">
        <v>2007</v>
      </c>
      <c r="AL270" s="63" t="s">
        <v>2007</v>
      </c>
      <c r="AM270" s="65">
        <v>1.0</v>
      </c>
      <c r="AN270" s="63" t="s">
        <v>4485</v>
      </c>
      <c r="AO270" s="63" t="s">
        <v>4581</v>
      </c>
      <c r="AP270" s="63" t="s">
        <v>4582</v>
      </c>
      <c r="AQ270" s="63">
        <v>80000.0</v>
      </c>
      <c r="AR270" s="63" t="s">
        <v>4421</v>
      </c>
      <c r="AS270" s="63" t="s">
        <v>132</v>
      </c>
      <c r="AT270" s="64"/>
      <c r="AU270" s="63" t="s">
        <v>35</v>
      </c>
      <c r="AV270" s="63" t="s">
        <v>4606</v>
      </c>
      <c r="AW270" s="63" t="s">
        <v>4423</v>
      </c>
      <c r="AX270" s="63" t="s">
        <v>132</v>
      </c>
      <c r="AY270" s="65">
        <v>0.0</v>
      </c>
      <c r="AZ270" s="65">
        <v>0.0</v>
      </c>
      <c r="BA270" s="65">
        <v>0.0</v>
      </c>
      <c r="BB270" s="65">
        <v>0.0</v>
      </c>
      <c r="BC270" s="65">
        <v>1.0</v>
      </c>
      <c r="BD270" s="65">
        <v>0.0</v>
      </c>
      <c r="BE270" s="65">
        <v>1.0</v>
      </c>
      <c r="BF270" s="63" t="s">
        <v>4487</v>
      </c>
      <c r="BG270" s="65">
        <v>65.0</v>
      </c>
      <c r="BH270" s="63" t="s">
        <v>4424</v>
      </c>
      <c r="BI270" s="63" t="s">
        <v>4425</v>
      </c>
      <c r="BJ270" s="63" t="s">
        <v>4533</v>
      </c>
      <c r="BK270" s="65">
        <v>1.0</v>
      </c>
      <c r="BL270" s="65">
        <v>1.0</v>
      </c>
      <c r="BM270" s="65">
        <v>0.0</v>
      </c>
      <c r="BN270" s="65">
        <v>0.0</v>
      </c>
      <c r="BO270" s="65">
        <v>0.0</v>
      </c>
      <c r="BP270" s="65">
        <v>0.0</v>
      </c>
      <c r="BQ270" s="65">
        <v>0.0</v>
      </c>
      <c r="BR270" s="65">
        <v>0.0</v>
      </c>
      <c r="BS270" s="65">
        <v>0.0</v>
      </c>
      <c r="BT270" s="63" t="s">
        <v>4425</v>
      </c>
      <c r="BU270" s="63" t="s">
        <v>4462</v>
      </c>
      <c r="BV270" s="65">
        <v>1.0</v>
      </c>
      <c r="BW270" s="65">
        <v>0.0</v>
      </c>
      <c r="BX270" s="65">
        <v>0.0</v>
      </c>
      <c r="BY270" s="64"/>
      <c r="BZ270" s="63" t="s">
        <v>4425</v>
      </c>
      <c r="CA270" s="63" t="s">
        <v>4536</v>
      </c>
      <c r="CB270" s="65">
        <v>1.0</v>
      </c>
      <c r="CC270" s="65">
        <v>1.0</v>
      </c>
      <c r="CD270" s="65">
        <v>1.0</v>
      </c>
      <c r="CE270" s="65">
        <v>1.0</v>
      </c>
      <c r="CF270" s="65">
        <v>1.0</v>
      </c>
      <c r="CG270" s="65">
        <v>0.0</v>
      </c>
      <c r="CH270" s="65">
        <v>0.0</v>
      </c>
      <c r="CI270" s="65">
        <v>0.0</v>
      </c>
      <c r="CJ270" s="64"/>
      <c r="CK270" s="63" t="s">
        <v>4437</v>
      </c>
      <c r="CL270" s="65">
        <v>0.0</v>
      </c>
      <c r="CM270" s="65">
        <v>0.0</v>
      </c>
      <c r="CN270" s="65">
        <v>0.0</v>
      </c>
      <c r="CO270" s="65">
        <v>0.0</v>
      </c>
      <c r="CP270" s="65">
        <v>0.0</v>
      </c>
      <c r="CQ270" s="65">
        <v>0.0</v>
      </c>
      <c r="CR270" s="65">
        <v>0.0</v>
      </c>
      <c r="CS270" s="65">
        <v>1.0</v>
      </c>
      <c r="CT270" s="64"/>
      <c r="CU270" s="63" t="s">
        <v>4513</v>
      </c>
      <c r="CV270" s="63" t="s">
        <v>4467</v>
      </c>
      <c r="CW270" s="64"/>
      <c r="CX270" s="63" t="s">
        <v>4437</v>
      </c>
      <c r="CY270" s="65">
        <v>0.0</v>
      </c>
      <c r="CZ270" s="65">
        <v>0.0</v>
      </c>
      <c r="DA270" s="65">
        <v>0.0</v>
      </c>
      <c r="DB270" s="65">
        <v>0.0</v>
      </c>
      <c r="DC270" s="65">
        <v>0.0</v>
      </c>
      <c r="DD270" s="65">
        <v>0.0</v>
      </c>
      <c r="DE270" s="65">
        <v>0.0</v>
      </c>
      <c r="DF270" s="65">
        <v>0.0</v>
      </c>
      <c r="DG270" s="65">
        <v>0.0</v>
      </c>
      <c r="DH270" s="65">
        <v>0.0</v>
      </c>
      <c r="DI270" s="65">
        <v>0.0</v>
      </c>
      <c r="DJ270" s="65">
        <v>0.0</v>
      </c>
      <c r="DK270" s="65">
        <v>0.0</v>
      </c>
      <c r="DL270" s="65">
        <v>1.0</v>
      </c>
      <c r="DM270" s="64"/>
      <c r="DN270" s="63" t="s">
        <v>4429</v>
      </c>
      <c r="DO270" s="63" t="s">
        <v>4430</v>
      </c>
      <c r="DP270" s="63" t="s">
        <v>4430</v>
      </c>
      <c r="DQ270" s="65">
        <v>0.0</v>
      </c>
      <c r="DR270" s="65">
        <v>0.0</v>
      </c>
      <c r="DS270" s="65">
        <v>0.0</v>
      </c>
      <c r="DT270" s="65">
        <v>0.0</v>
      </c>
      <c r="DU270" s="65">
        <v>0.0</v>
      </c>
      <c r="DV270" s="65">
        <v>1.0</v>
      </c>
      <c r="DW270" s="65">
        <v>0.0</v>
      </c>
      <c r="DX270" s="65">
        <v>0.0</v>
      </c>
      <c r="DY270" s="65">
        <v>0.0</v>
      </c>
      <c r="DZ270" s="65">
        <v>0.0</v>
      </c>
      <c r="EA270" s="63" t="s">
        <v>541</v>
      </c>
      <c r="EB270" s="65">
        <v>0.0</v>
      </c>
      <c r="EC270" s="65">
        <v>0.0</v>
      </c>
      <c r="ED270" s="65">
        <v>0.0</v>
      </c>
      <c r="EE270" s="65">
        <v>0.0</v>
      </c>
      <c r="EF270" s="65">
        <v>0.0</v>
      </c>
      <c r="EG270" s="65">
        <v>0.0</v>
      </c>
      <c r="EH270" s="65">
        <v>1.0</v>
      </c>
      <c r="EI270" s="65">
        <v>0.0</v>
      </c>
      <c r="EJ270" s="65">
        <v>0.0</v>
      </c>
      <c r="EK270" s="65">
        <v>0.0</v>
      </c>
      <c r="EL270" s="63" t="s">
        <v>4431</v>
      </c>
      <c r="EM270" s="63" t="s">
        <v>4432</v>
      </c>
      <c r="EN270" s="63" t="s">
        <v>4433</v>
      </c>
      <c r="EO270" s="65">
        <v>0.0</v>
      </c>
      <c r="EP270" s="65">
        <v>0.0</v>
      </c>
      <c r="EQ270" s="65">
        <v>0.0</v>
      </c>
      <c r="ER270" s="65">
        <v>0.0</v>
      </c>
      <c r="ES270" s="65">
        <v>0.0</v>
      </c>
      <c r="ET270" s="65">
        <v>0.0</v>
      </c>
      <c r="EU270" s="65">
        <v>0.0</v>
      </c>
      <c r="EV270" s="65">
        <v>0.0</v>
      </c>
      <c r="EW270" s="65">
        <v>0.0</v>
      </c>
      <c r="EX270" s="65">
        <v>0.0</v>
      </c>
      <c r="EY270" s="65">
        <v>0.0</v>
      </c>
      <c r="EZ270" s="65">
        <v>1.0</v>
      </c>
      <c r="FA270" s="65">
        <v>0.0</v>
      </c>
      <c r="FB270" s="65">
        <v>0.0</v>
      </c>
      <c r="FC270" s="64"/>
      <c r="FD270" s="63" t="s">
        <v>4461</v>
      </c>
      <c r="FE270" s="65">
        <v>0.0</v>
      </c>
      <c r="FF270" s="65">
        <v>0.0</v>
      </c>
      <c r="FG270" s="65">
        <v>0.0</v>
      </c>
      <c r="FH270" s="65">
        <v>0.0</v>
      </c>
      <c r="FI270" s="65">
        <v>1.0</v>
      </c>
      <c r="FJ270" s="65">
        <v>0.0</v>
      </c>
      <c r="FK270" s="64"/>
      <c r="FL270" s="64"/>
      <c r="FM270" s="63" t="s">
        <v>132</v>
      </c>
      <c r="FN270" s="63" t="s">
        <v>4495</v>
      </c>
      <c r="FO270" s="65">
        <v>1.0</v>
      </c>
      <c r="FP270" s="65">
        <v>0.0</v>
      </c>
      <c r="FQ270" s="65">
        <v>0.0</v>
      </c>
      <c r="FR270" s="65">
        <v>0.0</v>
      </c>
      <c r="FS270" s="65">
        <v>0.0</v>
      </c>
      <c r="FT270" s="65">
        <v>0.0</v>
      </c>
      <c r="FU270" s="65">
        <v>0.0</v>
      </c>
      <c r="FV270" s="65">
        <v>0.0</v>
      </c>
      <c r="FW270" s="63" t="s">
        <v>35</v>
      </c>
      <c r="FX270" s="63" t="s">
        <v>35</v>
      </c>
      <c r="FY270" s="65">
        <v>1.0</v>
      </c>
      <c r="FZ270" s="65">
        <v>0.0</v>
      </c>
      <c r="GA270" s="65">
        <v>0.0</v>
      </c>
      <c r="GB270" s="63" t="s">
        <v>8107</v>
      </c>
      <c r="GC270" s="65">
        <v>0.0</v>
      </c>
      <c r="GD270" s="65">
        <v>0.0</v>
      </c>
      <c r="GE270" s="65">
        <v>0.0</v>
      </c>
      <c r="GF270" s="65">
        <v>0.0</v>
      </c>
      <c r="GG270" s="65">
        <v>0.0</v>
      </c>
      <c r="GH270" s="65">
        <v>0.0</v>
      </c>
      <c r="GI270" s="65">
        <v>1.0</v>
      </c>
      <c r="GJ270" s="65">
        <v>1.0</v>
      </c>
      <c r="GK270" s="65">
        <v>0.0</v>
      </c>
      <c r="GL270" s="65">
        <v>1.0</v>
      </c>
      <c r="GM270" s="65">
        <v>0.0</v>
      </c>
      <c r="GN270" s="65">
        <v>0.0</v>
      </c>
      <c r="GO270" s="63" t="s">
        <v>564</v>
      </c>
      <c r="GP270" s="65">
        <v>0.0</v>
      </c>
      <c r="GQ270" s="65">
        <v>0.0</v>
      </c>
      <c r="GR270" s="65">
        <v>0.0</v>
      </c>
      <c r="GS270" s="65">
        <v>0.0</v>
      </c>
      <c r="GT270" s="65">
        <v>1.0</v>
      </c>
      <c r="GU270" s="65">
        <v>0.0</v>
      </c>
      <c r="GV270" s="65">
        <v>0.0</v>
      </c>
      <c r="GW270" s="65">
        <v>0.0</v>
      </c>
      <c r="GX270" s="65">
        <v>0.0</v>
      </c>
      <c r="GY270" s="63" t="s">
        <v>4474</v>
      </c>
      <c r="GZ270" s="63" t="s">
        <v>564</v>
      </c>
      <c r="HA270" s="65">
        <v>0.0</v>
      </c>
      <c r="HB270" s="65">
        <v>0.0</v>
      </c>
      <c r="HC270" s="65">
        <v>0.0</v>
      </c>
      <c r="HD270" s="65">
        <v>0.0</v>
      </c>
      <c r="HE270" s="65">
        <v>1.0</v>
      </c>
      <c r="HF270" s="65">
        <v>0.0</v>
      </c>
      <c r="HG270" s="65">
        <v>0.0</v>
      </c>
      <c r="HH270" s="65">
        <v>0.0</v>
      </c>
      <c r="HI270" s="63" t="s">
        <v>4519</v>
      </c>
      <c r="HJ270" s="65">
        <v>1.0</v>
      </c>
      <c r="HK270" s="65">
        <v>0.0</v>
      </c>
      <c r="HL270" s="65">
        <v>0.0</v>
      </c>
      <c r="HM270" s="65">
        <v>0.0</v>
      </c>
      <c r="HN270" s="65">
        <v>0.0</v>
      </c>
      <c r="HO270" s="63" t="s">
        <v>132</v>
      </c>
      <c r="HP270" s="65">
        <v>75000.0</v>
      </c>
      <c r="HQ270" s="63" t="s">
        <v>10030</v>
      </c>
      <c r="HR270" s="65">
        <v>3.0</v>
      </c>
      <c r="HS270" s="64"/>
      <c r="HT270" s="64"/>
      <c r="HU270" s="64"/>
      <c r="HV270" s="64"/>
      <c r="HW270" s="64"/>
      <c r="HX270" s="64"/>
      <c r="HY270" s="64"/>
      <c r="HZ270" s="64"/>
      <c r="IA270" s="64"/>
      <c r="IB270" s="64"/>
      <c r="IC270" s="64"/>
      <c r="ID270" s="64"/>
      <c r="IE270" s="64"/>
      <c r="IF270" s="64"/>
      <c r="IG270" s="64"/>
      <c r="IH270" s="64"/>
      <c r="II270" s="64"/>
      <c r="IJ270" s="64"/>
      <c r="IK270" s="64"/>
      <c r="IL270" s="64"/>
      <c r="IM270" s="64"/>
      <c r="IN270" s="64"/>
      <c r="IO270" s="64"/>
      <c r="IP270" s="64"/>
      <c r="IQ270" s="64"/>
      <c r="IR270" s="64"/>
      <c r="IS270" s="64"/>
      <c r="IT270" s="64"/>
      <c r="IU270" s="64"/>
      <c r="IV270" s="64"/>
      <c r="IW270" s="64"/>
      <c r="IX270" s="64"/>
      <c r="IY270" s="64"/>
      <c r="IZ270" s="64"/>
      <c r="JA270" s="64"/>
      <c r="JB270" s="64"/>
      <c r="JC270" s="64"/>
      <c r="JD270" s="64"/>
      <c r="JE270" s="64"/>
      <c r="JF270" s="64"/>
      <c r="JG270" s="64"/>
      <c r="JH270" s="64"/>
      <c r="JI270" s="64"/>
      <c r="JJ270" s="64"/>
      <c r="JK270" s="64"/>
      <c r="JL270" s="64"/>
      <c r="JM270" s="64"/>
      <c r="JN270" s="64"/>
      <c r="JO270" s="64"/>
      <c r="JP270" s="64"/>
      <c r="JQ270" s="64"/>
      <c r="JR270" s="64"/>
      <c r="JS270" s="64"/>
      <c r="JT270" s="64"/>
      <c r="JU270" s="64"/>
      <c r="JV270" s="64"/>
      <c r="JW270" s="64"/>
      <c r="JX270" s="64"/>
      <c r="JY270" s="64"/>
      <c r="JZ270" s="64"/>
      <c r="KA270" s="64"/>
      <c r="KB270" s="64"/>
      <c r="KC270" s="64"/>
      <c r="KD270" s="64"/>
      <c r="KE270" s="64"/>
      <c r="KF270" s="64"/>
      <c r="KG270" s="64"/>
      <c r="KH270" s="64"/>
      <c r="KI270" s="64"/>
      <c r="KJ270" s="64"/>
      <c r="KK270" s="65">
        <v>5.44203157E8</v>
      </c>
      <c r="KL270" s="63" t="s">
        <v>10031</v>
      </c>
      <c r="KM270" s="163">
        <v>45368.0</v>
      </c>
      <c r="KN270" s="64"/>
      <c r="KO270" s="64"/>
      <c r="KP270" s="63" t="s">
        <v>4442</v>
      </c>
      <c r="KQ270" s="64"/>
      <c r="KR270" s="63" t="s">
        <v>9696</v>
      </c>
      <c r="KS270" s="64"/>
      <c r="KT270" s="65">
        <v>269.0</v>
      </c>
    </row>
    <row r="271" hidden="1">
      <c r="A271" s="163">
        <v>45354.0</v>
      </c>
      <c r="B271" s="163">
        <v>45368.0</v>
      </c>
      <c r="C271" s="63" t="s">
        <v>5576</v>
      </c>
      <c r="D271" s="63" t="s">
        <v>5577</v>
      </c>
      <c r="E271" s="63">
        <v>3.005369722E9</v>
      </c>
      <c r="F271" s="63" t="s">
        <v>4408</v>
      </c>
      <c r="G271" s="63" t="s">
        <v>6661</v>
      </c>
      <c r="H271" s="63" t="s">
        <v>5578</v>
      </c>
      <c r="I271" s="63" t="s">
        <v>5625</v>
      </c>
      <c r="J271" s="63" t="s">
        <v>10032</v>
      </c>
      <c r="K271" s="65">
        <v>4.572861</v>
      </c>
      <c r="L271" s="65">
        <v>-74.18421</v>
      </c>
      <c r="M271" s="65">
        <v>2662.599854</v>
      </c>
      <c r="N271" s="65">
        <v>15.04800034</v>
      </c>
      <c r="O271" s="63" t="s">
        <v>10033</v>
      </c>
      <c r="P271" s="65">
        <v>3.213179249E9</v>
      </c>
      <c r="Q271" s="63" t="s">
        <v>10034</v>
      </c>
      <c r="R271" s="64"/>
      <c r="S271" s="64"/>
      <c r="T271" s="64"/>
      <c r="U271" s="64"/>
      <c r="V271" s="64"/>
      <c r="W271" s="64"/>
      <c r="X271" s="64"/>
      <c r="Y271" s="65">
        <v>2.0</v>
      </c>
      <c r="Z271" s="65">
        <v>2.0</v>
      </c>
      <c r="AA271" s="63" t="s">
        <v>5118</v>
      </c>
      <c r="AB271" s="63" t="s">
        <v>35</v>
      </c>
      <c r="AC271" s="63" t="s">
        <v>35</v>
      </c>
      <c r="AD271" s="63" t="s">
        <v>35</v>
      </c>
      <c r="AE271" s="65">
        <v>1.0</v>
      </c>
      <c r="AF271" s="65">
        <v>1.0</v>
      </c>
      <c r="AG271" s="65">
        <v>1.0</v>
      </c>
      <c r="AH271" s="63" t="s">
        <v>2007</v>
      </c>
      <c r="AI271" s="63" t="s">
        <v>2007</v>
      </c>
      <c r="AJ271" s="65">
        <v>2.0</v>
      </c>
      <c r="AK271" s="63" t="s">
        <v>2007</v>
      </c>
      <c r="AL271" s="63" t="s">
        <v>2007</v>
      </c>
      <c r="AM271" s="65">
        <v>1.0</v>
      </c>
      <c r="AN271" s="63" t="s">
        <v>4485</v>
      </c>
      <c r="AO271" s="63" t="s">
        <v>4456</v>
      </c>
      <c r="AP271" s="63" t="s">
        <v>4420</v>
      </c>
      <c r="AQ271" s="64"/>
      <c r="AR271" s="63" t="s">
        <v>5507</v>
      </c>
      <c r="AS271" s="63" t="s">
        <v>132</v>
      </c>
      <c r="AT271" s="64"/>
      <c r="AU271" s="63" t="s">
        <v>132</v>
      </c>
      <c r="AV271" s="63" t="s">
        <v>4096</v>
      </c>
      <c r="AW271" s="63" t="s">
        <v>4561</v>
      </c>
      <c r="AX271" s="63" t="s">
        <v>132</v>
      </c>
      <c r="AY271" s="64"/>
      <c r="AZ271" s="64"/>
      <c r="BA271" s="64"/>
      <c r="BB271" s="65">
        <v>0.0</v>
      </c>
      <c r="BC271" s="65">
        <v>1.0</v>
      </c>
      <c r="BD271" s="65">
        <v>0.0</v>
      </c>
      <c r="BE271" s="65">
        <v>1.0</v>
      </c>
      <c r="BF271" s="166">
        <v>45689.0</v>
      </c>
      <c r="BG271" s="65">
        <v>72.0</v>
      </c>
      <c r="BH271" s="63" t="s">
        <v>4459</v>
      </c>
      <c r="BI271" s="63" t="s">
        <v>4460</v>
      </c>
      <c r="BJ271" s="63" t="s">
        <v>4850</v>
      </c>
      <c r="BK271" s="65">
        <v>0.0</v>
      </c>
      <c r="BL271" s="65">
        <v>0.0</v>
      </c>
      <c r="BM271" s="65">
        <v>0.0</v>
      </c>
      <c r="BN271" s="65">
        <v>0.0</v>
      </c>
      <c r="BO271" s="65">
        <v>0.0</v>
      </c>
      <c r="BP271" s="65">
        <v>0.0</v>
      </c>
      <c r="BQ271" s="65">
        <v>0.0</v>
      </c>
      <c r="BR271" s="65">
        <v>0.0</v>
      </c>
      <c r="BS271" s="65">
        <v>1.0</v>
      </c>
      <c r="BT271" s="63" t="s">
        <v>4460</v>
      </c>
      <c r="BU271" s="63" t="s">
        <v>4488</v>
      </c>
      <c r="BV271" s="65">
        <v>0.0</v>
      </c>
      <c r="BW271" s="65">
        <v>0.0</v>
      </c>
      <c r="BX271" s="65">
        <v>1.0</v>
      </c>
      <c r="BY271" s="64"/>
      <c r="BZ271" s="63" t="s">
        <v>4460</v>
      </c>
      <c r="CA271" s="63" t="s">
        <v>216</v>
      </c>
      <c r="CB271" s="65">
        <v>0.0</v>
      </c>
      <c r="CC271" s="65">
        <v>0.0</v>
      </c>
      <c r="CD271" s="65">
        <v>0.0</v>
      </c>
      <c r="CE271" s="65">
        <v>0.0</v>
      </c>
      <c r="CF271" s="65">
        <v>0.0</v>
      </c>
      <c r="CG271" s="65">
        <v>1.0</v>
      </c>
      <c r="CH271" s="65">
        <v>0.0</v>
      </c>
      <c r="CI271" s="65">
        <v>0.0</v>
      </c>
      <c r="CJ271" s="64"/>
      <c r="CK271" s="63" t="s">
        <v>216</v>
      </c>
      <c r="CL271" s="65">
        <v>0.0</v>
      </c>
      <c r="CM271" s="65">
        <v>0.0</v>
      </c>
      <c r="CN271" s="65">
        <v>0.0</v>
      </c>
      <c r="CO271" s="65">
        <v>0.0</v>
      </c>
      <c r="CP271" s="65">
        <v>0.0</v>
      </c>
      <c r="CQ271" s="65">
        <v>1.0</v>
      </c>
      <c r="CR271" s="65">
        <v>0.0</v>
      </c>
      <c r="CS271" s="65">
        <v>0.0</v>
      </c>
      <c r="CT271" s="64"/>
      <c r="CU271" s="63" t="s">
        <v>4427</v>
      </c>
      <c r="CV271" s="64"/>
      <c r="CW271" s="64"/>
      <c r="CX271" s="63" t="s">
        <v>4096</v>
      </c>
      <c r="CY271" s="65">
        <v>0.0</v>
      </c>
      <c r="CZ271" s="65">
        <v>0.0</v>
      </c>
      <c r="DA271" s="65">
        <v>0.0</v>
      </c>
      <c r="DB271" s="65">
        <v>0.0</v>
      </c>
      <c r="DC271" s="65">
        <v>0.0</v>
      </c>
      <c r="DD271" s="65">
        <v>0.0</v>
      </c>
      <c r="DE271" s="65">
        <v>0.0</v>
      </c>
      <c r="DF271" s="65">
        <v>0.0</v>
      </c>
      <c r="DG271" s="64"/>
      <c r="DH271" s="64"/>
      <c r="DI271" s="64"/>
      <c r="DJ271" s="65">
        <v>0.0</v>
      </c>
      <c r="DK271" s="65">
        <v>1.0</v>
      </c>
      <c r="DL271" s="65">
        <v>0.0</v>
      </c>
      <c r="DM271" s="63" t="s">
        <v>10035</v>
      </c>
      <c r="DN271" s="63" t="s">
        <v>4429</v>
      </c>
      <c r="DO271" s="63" t="s">
        <v>4437</v>
      </c>
      <c r="DP271" s="63" t="s">
        <v>541</v>
      </c>
      <c r="DQ271" s="64"/>
      <c r="DR271" s="64"/>
      <c r="DS271" s="64"/>
      <c r="DT271" s="64"/>
      <c r="DU271" s="64"/>
      <c r="DV271" s="65">
        <v>0.0</v>
      </c>
      <c r="DW271" s="65">
        <v>1.0</v>
      </c>
      <c r="DX271" s="65">
        <v>0.0</v>
      </c>
      <c r="DY271" s="65">
        <v>0.0</v>
      </c>
      <c r="DZ271" s="65">
        <v>0.0</v>
      </c>
      <c r="EA271" s="63" t="s">
        <v>541</v>
      </c>
      <c r="EB271" s="64"/>
      <c r="EC271" s="64"/>
      <c r="ED271" s="64"/>
      <c r="EE271" s="64"/>
      <c r="EF271" s="64"/>
      <c r="EG271" s="65">
        <v>0.0</v>
      </c>
      <c r="EH271" s="65">
        <v>1.0</v>
      </c>
      <c r="EI271" s="65">
        <v>0.0</v>
      </c>
      <c r="EJ271" s="65">
        <v>0.0</v>
      </c>
      <c r="EK271" s="65">
        <v>0.0</v>
      </c>
      <c r="EL271" s="63" t="s">
        <v>4431</v>
      </c>
      <c r="EM271" s="63" t="s">
        <v>4432</v>
      </c>
      <c r="EN271" s="63" t="s">
        <v>4494</v>
      </c>
      <c r="EO271" s="64"/>
      <c r="EP271" s="64"/>
      <c r="EQ271" s="64"/>
      <c r="ER271" s="64"/>
      <c r="ES271" s="64"/>
      <c r="ET271" s="64"/>
      <c r="EU271" s="64"/>
      <c r="EV271" s="65">
        <v>1.0</v>
      </c>
      <c r="EW271" s="65">
        <v>0.0</v>
      </c>
      <c r="EX271" s="65">
        <v>0.0</v>
      </c>
      <c r="EY271" s="65">
        <v>0.0</v>
      </c>
      <c r="EZ271" s="65">
        <v>0.0</v>
      </c>
      <c r="FA271" s="65">
        <v>0.0</v>
      </c>
      <c r="FB271" s="65">
        <v>0.0</v>
      </c>
      <c r="FC271" s="64"/>
      <c r="FD271" s="63" t="s">
        <v>4460</v>
      </c>
      <c r="FE271" s="64"/>
      <c r="FF271" s="64"/>
      <c r="FG271" s="64"/>
      <c r="FH271" s="65">
        <v>1.0</v>
      </c>
      <c r="FI271" s="65">
        <v>0.0</v>
      </c>
      <c r="FJ271" s="65">
        <v>0.0</v>
      </c>
      <c r="FK271" s="64"/>
      <c r="FL271" s="64"/>
      <c r="FM271" s="63" t="s">
        <v>35</v>
      </c>
      <c r="FN271" s="63" t="s">
        <v>4495</v>
      </c>
      <c r="FO271" s="65">
        <v>1.0</v>
      </c>
      <c r="FP271" s="65">
        <v>0.0</v>
      </c>
      <c r="FQ271" s="65">
        <v>0.0</v>
      </c>
      <c r="FR271" s="65">
        <v>0.0</v>
      </c>
      <c r="FS271" s="65">
        <v>0.0</v>
      </c>
      <c r="FT271" s="65">
        <v>0.0</v>
      </c>
      <c r="FU271" s="65">
        <v>0.0</v>
      </c>
      <c r="FV271" s="65">
        <v>0.0</v>
      </c>
      <c r="FW271" s="63" t="s">
        <v>35</v>
      </c>
      <c r="FX271" s="63" t="s">
        <v>132</v>
      </c>
      <c r="FY271" s="65">
        <v>0.0</v>
      </c>
      <c r="FZ271" s="65">
        <v>1.0</v>
      </c>
      <c r="GA271" s="65">
        <v>0.0</v>
      </c>
      <c r="GB271" s="63" t="s">
        <v>2007</v>
      </c>
      <c r="GC271" s="64"/>
      <c r="GD271" s="64"/>
      <c r="GE271" s="64"/>
      <c r="GF271" s="64"/>
      <c r="GG271" s="64"/>
      <c r="GH271" s="64"/>
      <c r="GI271" s="65">
        <v>0.0</v>
      </c>
      <c r="GJ271" s="65">
        <v>0.0</v>
      </c>
      <c r="GK271" s="65">
        <v>0.0</v>
      </c>
      <c r="GL271" s="65">
        <v>0.0</v>
      </c>
      <c r="GM271" s="65">
        <v>1.0</v>
      </c>
      <c r="GN271" s="65">
        <v>0.0</v>
      </c>
      <c r="GO271" s="63" t="s">
        <v>132</v>
      </c>
      <c r="GP271" s="64"/>
      <c r="GQ271" s="64"/>
      <c r="GR271" s="64"/>
      <c r="GS271" s="64"/>
      <c r="GT271" s="65">
        <v>0.0</v>
      </c>
      <c r="GU271" s="65">
        <v>1.0</v>
      </c>
      <c r="GV271" s="65">
        <v>0.0</v>
      </c>
      <c r="GW271" s="64"/>
      <c r="GX271" s="65">
        <v>0.0</v>
      </c>
      <c r="GY271" s="63" t="s">
        <v>4518</v>
      </c>
      <c r="GZ271" s="63" t="s">
        <v>132</v>
      </c>
      <c r="HA271" s="64"/>
      <c r="HB271" s="64"/>
      <c r="HC271" s="64"/>
      <c r="HD271" s="64"/>
      <c r="HE271" s="65">
        <v>0.0</v>
      </c>
      <c r="HF271" s="65">
        <v>1.0</v>
      </c>
      <c r="HG271" s="65">
        <v>0.0</v>
      </c>
      <c r="HH271" s="65">
        <v>0.0</v>
      </c>
      <c r="HI271" s="63" t="s">
        <v>4519</v>
      </c>
      <c r="HJ271" s="65">
        <v>1.0</v>
      </c>
      <c r="HK271" s="65">
        <v>0.0</v>
      </c>
      <c r="HL271" s="65">
        <v>0.0</v>
      </c>
      <c r="HM271" s="65">
        <v>0.0</v>
      </c>
      <c r="HN271" s="65">
        <v>0.0</v>
      </c>
      <c r="HO271" s="63" t="s">
        <v>132</v>
      </c>
      <c r="HP271" s="65">
        <v>85000.0</v>
      </c>
      <c r="HQ271" s="63" t="s">
        <v>9188</v>
      </c>
      <c r="HR271" s="65">
        <v>2.0</v>
      </c>
      <c r="HS271" s="63" t="s">
        <v>10036</v>
      </c>
      <c r="HT271" s="64"/>
      <c r="HU271" s="64"/>
      <c r="HV271" s="63" t="s">
        <v>1361</v>
      </c>
      <c r="HW271" s="63" t="s">
        <v>10033</v>
      </c>
      <c r="HX271" s="63" t="s">
        <v>10037</v>
      </c>
      <c r="HY271" s="63">
        <v>1.024597458E9</v>
      </c>
      <c r="HZ271" s="63" t="s">
        <v>6401</v>
      </c>
      <c r="IA271" s="65">
        <v>0.0</v>
      </c>
      <c r="IB271" s="65">
        <v>1.0</v>
      </c>
      <c r="IC271" s="65">
        <v>1.0</v>
      </c>
      <c r="ID271" s="65">
        <v>0.0</v>
      </c>
      <c r="IE271" s="65">
        <v>0.0</v>
      </c>
      <c r="IF271" s="65">
        <v>0.0</v>
      </c>
      <c r="IG271" s="65">
        <v>0.0</v>
      </c>
      <c r="IH271" s="64"/>
      <c r="II271" s="64"/>
      <c r="IJ271" s="64"/>
      <c r="IK271" s="64"/>
      <c r="IL271" s="64"/>
      <c r="IM271" s="64"/>
      <c r="IN271" s="64"/>
      <c r="IO271" s="64"/>
      <c r="IP271" s="64"/>
      <c r="IQ271" s="64"/>
      <c r="IR271" s="165">
        <v>100000.0</v>
      </c>
      <c r="IS271" s="65">
        <v>1.0</v>
      </c>
      <c r="IT271" s="63" t="s">
        <v>5287</v>
      </c>
      <c r="IU271" s="64"/>
      <c r="IV271" s="64"/>
      <c r="IW271" s="64"/>
      <c r="IX271" s="64"/>
      <c r="IY271" s="64"/>
      <c r="IZ271" s="64"/>
      <c r="JA271" s="64"/>
      <c r="JB271" s="64"/>
      <c r="JC271" s="64"/>
      <c r="JD271" s="64"/>
      <c r="JE271" s="64"/>
      <c r="JF271" s="64"/>
      <c r="JG271" s="64"/>
      <c r="JH271" s="64"/>
      <c r="JI271" s="64"/>
      <c r="JJ271" s="64"/>
      <c r="JK271" s="64"/>
      <c r="JL271" s="64"/>
      <c r="JM271" s="64"/>
      <c r="JN271" s="64"/>
      <c r="JO271" s="64"/>
      <c r="JP271" s="64"/>
      <c r="JQ271" s="64"/>
      <c r="JR271" s="64"/>
      <c r="JS271" s="64"/>
      <c r="JT271" s="64"/>
      <c r="JU271" s="64"/>
      <c r="JV271" s="64"/>
      <c r="JW271" s="64"/>
      <c r="JX271" s="64"/>
      <c r="JY271" s="64"/>
      <c r="JZ271" s="64"/>
      <c r="KA271" s="64"/>
      <c r="KB271" s="64"/>
      <c r="KC271" s="64"/>
      <c r="KD271" s="64"/>
      <c r="KE271" s="64"/>
      <c r="KF271" s="64"/>
      <c r="KG271" s="64"/>
      <c r="KH271" s="64"/>
      <c r="KI271" s="64"/>
      <c r="KJ271" s="64"/>
      <c r="KK271" s="65">
        <v>5.44207234E8</v>
      </c>
      <c r="KL271" s="63" t="s">
        <v>10038</v>
      </c>
      <c r="KM271" s="163">
        <v>45368.0</v>
      </c>
      <c r="KN271" s="64"/>
      <c r="KO271" s="64"/>
      <c r="KP271" s="63" t="s">
        <v>4442</v>
      </c>
      <c r="KQ271" s="64"/>
      <c r="KR271" s="63" t="s">
        <v>9586</v>
      </c>
      <c r="KS271" s="64"/>
      <c r="KT271" s="65">
        <v>270.0</v>
      </c>
    </row>
    <row r="272" hidden="1">
      <c r="A272" s="163">
        <v>45368.0</v>
      </c>
      <c r="B272" s="163">
        <v>45368.0</v>
      </c>
      <c r="C272" s="63" t="s">
        <v>5624</v>
      </c>
      <c r="D272" s="63" t="s">
        <v>5577</v>
      </c>
      <c r="E272" s="63">
        <v>3.005369722E9</v>
      </c>
      <c r="F272" s="63" t="s">
        <v>4408</v>
      </c>
      <c r="G272" s="63" t="s">
        <v>6661</v>
      </c>
      <c r="H272" s="63" t="s">
        <v>5578</v>
      </c>
      <c r="I272" s="63" t="s">
        <v>5625</v>
      </c>
      <c r="J272" s="63" t="s">
        <v>10039</v>
      </c>
      <c r="K272" s="65">
        <v>4.574411</v>
      </c>
      <c r="L272" s="65">
        <v>-74.190347</v>
      </c>
      <c r="M272" s="65">
        <v>2621.0</v>
      </c>
      <c r="N272" s="65">
        <v>84.44599915</v>
      </c>
      <c r="O272" s="63" t="s">
        <v>10040</v>
      </c>
      <c r="P272" s="65">
        <v>3.005369722E9</v>
      </c>
      <c r="Q272" s="63" t="s">
        <v>10041</v>
      </c>
      <c r="R272" s="63">
        <v>1.07058494E9</v>
      </c>
      <c r="S272" s="64"/>
      <c r="T272" s="64"/>
      <c r="U272" s="64"/>
      <c r="V272" s="64"/>
      <c r="W272" s="64"/>
      <c r="X272" s="64"/>
      <c r="Y272" s="65">
        <v>3.0</v>
      </c>
      <c r="Z272" s="65">
        <v>2.0</v>
      </c>
      <c r="AA272" s="63" t="s">
        <v>4417</v>
      </c>
      <c r="AB272" s="63" t="s">
        <v>132</v>
      </c>
      <c r="AC272" s="63" t="s">
        <v>132</v>
      </c>
      <c r="AD272" s="63" t="s">
        <v>132</v>
      </c>
      <c r="AE272" s="65">
        <v>2.0</v>
      </c>
      <c r="AF272" s="65">
        <v>1.0</v>
      </c>
      <c r="AG272" s="65">
        <v>1.0</v>
      </c>
      <c r="AH272" s="63" t="s">
        <v>2007</v>
      </c>
      <c r="AI272" s="63" t="s">
        <v>2007</v>
      </c>
      <c r="AJ272" s="65">
        <v>2.0</v>
      </c>
      <c r="AK272" s="63" t="s">
        <v>2007</v>
      </c>
      <c r="AL272" s="63" t="s">
        <v>2007</v>
      </c>
      <c r="AM272" s="65">
        <v>1.0</v>
      </c>
      <c r="AN272" s="63" t="s">
        <v>4485</v>
      </c>
      <c r="AO272" s="63" t="s">
        <v>4581</v>
      </c>
      <c r="AP272" s="63" t="s">
        <v>4420</v>
      </c>
      <c r="AQ272" s="165">
        <v>370000.0</v>
      </c>
      <c r="AR272" s="63" t="s">
        <v>4421</v>
      </c>
      <c r="AS272" s="63" t="s">
        <v>132</v>
      </c>
      <c r="AT272" s="64"/>
      <c r="AU272" s="63" t="s">
        <v>132</v>
      </c>
      <c r="AV272" s="63" t="s">
        <v>4096</v>
      </c>
      <c r="AW272" s="63" t="s">
        <v>4561</v>
      </c>
      <c r="AX272" s="63" t="s">
        <v>35</v>
      </c>
      <c r="AY272" s="65">
        <v>0.0</v>
      </c>
      <c r="AZ272" s="65">
        <v>0.0</v>
      </c>
      <c r="BA272" s="65">
        <v>0.0</v>
      </c>
      <c r="BB272" s="65">
        <v>1.0</v>
      </c>
      <c r="BC272" s="65">
        <v>0.0</v>
      </c>
      <c r="BD272" s="65">
        <v>0.0</v>
      </c>
      <c r="BE272" s="65">
        <v>1.0</v>
      </c>
      <c r="BF272" s="166">
        <v>45689.0</v>
      </c>
      <c r="BG272" s="65">
        <v>9.0</v>
      </c>
      <c r="BH272" s="63" t="s">
        <v>4708</v>
      </c>
      <c r="BI272" s="63" t="s">
        <v>4461</v>
      </c>
      <c r="BJ272" s="63" t="s">
        <v>4424</v>
      </c>
      <c r="BK272" s="65">
        <v>0.0</v>
      </c>
      <c r="BL272" s="65">
        <v>1.0</v>
      </c>
      <c r="BM272" s="65">
        <v>0.0</v>
      </c>
      <c r="BN272" s="65">
        <v>0.0</v>
      </c>
      <c r="BO272" s="65">
        <v>0.0</v>
      </c>
      <c r="BP272" s="65">
        <v>0.0</v>
      </c>
      <c r="BQ272" s="65">
        <v>0.0</v>
      </c>
      <c r="BR272" s="65">
        <v>0.0</v>
      </c>
      <c r="BS272" s="65">
        <v>0.0</v>
      </c>
      <c r="BT272" s="63" t="s">
        <v>4461</v>
      </c>
      <c r="BU272" s="63" t="s">
        <v>4488</v>
      </c>
      <c r="BV272" s="65">
        <v>0.0</v>
      </c>
      <c r="BW272" s="65">
        <v>0.0</v>
      </c>
      <c r="BX272" s="65">
        <v>1.0</v>
      </c>
      <c r="BY272" s="63" t="s">
        <v>4431</v>
      </c>
      <c r="BZ272" s="63" t="s">
        <v>4461</v>
      </c>
      <c r="CA272" s="63" t="s">
        <v>216</v>
      </c>
      <c r="CB272" s="65">
        <v>0.0</v>
      </c>
      <c r="CC272" s="65">
        <v>0.0</v>
      </c>
      <c r="CD272" s="65">
        <v>0.0</v>
      </c>
      <c r="CE272" s="65">
        <v>0.0</v>
      </c>
      <c r="CF272" s="65">
        <v>0.0</v>
      </c>
      <c r="CG272" s="65">
        <v>1.0</v>
      </c>
      <c r="CH272" s="65">
        <v>0.0</v>
      </c>
      <c r="CI272" s="65">
        <v>0.0</v>
      </c>
      <c r="CJ272" s="64"/>
      <c r="CK272" s="63" t="s">
        <v>216</v>
      </c>
      <c r="CL272" s="65">
        <v>0.0</v>
      </c>
      <c r="CM272" s="65">
        <v>0.0</v>
      </c>
      <c r="CN272" s="65">
        <v>0.0</v>
      </c>
      <c r="CO272" s="65">
        <v>0.0</v>
      </c>
      <c r="CP272" s="65">
        <v>0.0</v>
      </c>
      <c r="CQ272" s="65">
        <v>1.0</v>
      </c>
      <c r="CR272" s="65">
        <v>0.0</v>
      </c>
      <c r="CS272" s="65">
        <v>0.0</v>
      </c>
      <c r="CT272" s="64"/>
      <c r="CU272" s="63" t="s">
        <v>4491</v>
      </c>
      <c r="CV272" s="63" t="s">
        <v>4467</v>
      </c>
      <c r="CW272" s="64"/>
      <c r="CX272" s="63" t="s">
        <v>4096</v>
      </c>
      <c r="CY272" s="65">
        <v>0.0</v>
      </c>
      <c r="CZ272" s="65">
        <v>0.0</v>
      </c>
      <c r="DA272" s="65">
        <v>0.0</v>
      </c>
      <c r="DB272" s="65">
        <v>0.0</v>
      </c>
      <c r="DC272" s="65">
        <v>0.0</v>
      </c>
      <c r="DD272" s="65">
        <v>0.0</v>
      </c>
      <c r="DE272" s="65">
        <v>0.0</v>
      </c>
      <c r="DF272" s="65">
        <v>0.0</v>
      </c>
      <c r="DG272" s="65">
        <v>0.0</v>
      </c>
      <c r="DH272" s="65">
        <v>0.0</v>
      </c>
      <c r="DI272" s="65">
        <v>0.0</v>
      </c>
      <c r="DJ272" s="65">
        <v>0.0</v>
      </c>
      <c r="DK272" s="65">
        <v>1.0</v>
      </c>
      <c r="DL272" s="65">
        <v>0.0</v>
      </c>
      <c r="DM272" s="64"/>
      <c r="DN272" s="63" t="s">
        <v>5044</v>
      </c>
      <c r="DO272" s="63" t="s">
        <v>4430</v>
      </c>
      <c r="DP272" s="63" t="s">
        <v>4430</v>
      </c>
      <c r="DQ272" s="65">
        <v>0.0</v>
      </c>
      <c r="DR272" s="65">
        <v>0.0</v>
      </c>
      <c r="DS272" s="65">
        <v>0.0</v>
      </c>
      <c r="DT272" s="65">
        <v>0.0</v>
      </c>
      <c r="DU272" s="65">
        <v>0.0</v>
      </c>
      <c r="DV272" s="65">
        <v>1.0</v>
      </c>
      <c r="DW272" s="65">
        <v>0.0</v>
      </c>
      <c r="DX272" s="65">
        <v>0.0</v>
      </c>
      <c r="DY272" s="65">
        <v>0.0</v>
      </c>
      <c r="DZ272" s="65">
        <v>0.0</v>
      </c>
      <c r="EA272" s="63" t="s">
        <v>541</v>
      </c>
      <c r="EB272" s="65">
        <v>0.0</v>
      </c>
      <c r="EC272" s="65">
        <v>0.0</v>
      </c>
      <c r="ED272" s="65">
        <v>0.0</v>
      </c>
      <c r="EE272" s="65">
        <v>0.0</v>
      </c>
      <c r="EF272" s="65">
        <v>0.0</v>
      </c>
      <c r="EG272" s="65">
        <v>0.0</v>
      </c>
      <c r="EH272" s="65">
        <v>1.0</v>
      </c>
      <c r="EI272" s="65">
        <v>0.0</v>
      </c>
      <c r="EJ272" s="65">
        <v>0.0</v>
      </c>
      <c r="EK272" s="65">
        <v>0.0</v>
      </c>
      <c r="EL272" s="63" t="s">
        <v>4431</v>
      </c>
      <c r="EM272" s="63" t="s">
        <v>4432</v>
      </c>
      <c r="EN272" s="63" t="s">
        <v>4494</v>
      </c>
      <c r="EO272" s="65">
        <v>0.0</v>
      </c>
      <c r="EP272" s="65">
        <v>0.0</v>
      </c>
      <c r="EQ272" s="65">
        <v>0.0</v>
      </c>
      <c r="ER272" s="65">
        <v>0.0</v>
      </c>
      <c r="ES272" s="65">
        <v>0.0</v>
      </c>
      <c r="ET272" s="65">
        <v>0.0</v>
      </c>
      <c r="EU272" s="65">
        <v>0.0</v>
      </c>
      <c r="EV272" s="65">
        <v>1.0</v>
      </c>
      <c r="EW272" s="65">
        <v>0.0</v>
      </c>
      <c r="EX272" s="65">
        <v>0.0</v>
      </c>
      <c r="EY272" s="65">
        <v>0.0</v>
      </c>
      <c r="EZ272" s="65">
        <v>0.0</v>
      </c>
      <c r="FA272" s="65">
        <v>0.0</v>
      </c>
      <c r="FB272" s="65">
        <v>0.0</v>
      </c>
      <c r="FC272" s="64"/>
      <c r="FD272" s="63" t="s">
        <v>4461</v>
      </c>
      <c r="FE272" s="65">
        <v>0.0</v>
      </c>
      <c r="FF272" s="65">
        <v>0.0</v>
      </c>
      <c r="FG272" s="65">
        <v>0.0</v>
      </c>
      <c r="FH272" s="65">
        <v>0.0</v>
      </c>
      <c r="FI272" s="65">
        <v>1.0</v>
      </c>
      <c r="FJ272" s="65">
        <v>0.0</v>
      </c>
      <c r="FK272" s="64"/>
      <c r="FL272" s="64"/>
      <c r="FM272" s="63" t="s">
        <v>35</v>
      </c>
      <c r="FN272" s="63" t="s">
        <v>4436</v>
      </c>
      <c r="FO272" s="65">
        <v>0.0</v>
      </c>
      <c r="FP272" s="65">
        <v>0.0</v>
      </c>
      <c r="FQ272" s="65">
        <v>0.0</v>
      </c>
      <c r="FR272" s="65">
        <v>0.0</v>
      </c>
      <c r="FS272" s="65">
        <v>1.0</v>
      </c>
      <c r="FT272" s="65">
        <v>0.0</v>
      </c>
      <c r="FU272" s="65">
        <v>0.0</v>
      </c>
      <c r="FV272" s="65">
        <v>0.0</v>
      </c>
      <c r="FW272" s="63" t="s">
        <v>35</v>
      </c>
      <c r="FX272" s="63" t="s">
        <v>4437</v>
      </c>
      <c r="FY272" s="65">
        <v>0.0</v>
      </c>
      <c r="FZ272" s="65">
        <v>0.0</v>
      </c>
      <c r="GA272" s="65">
        <v>1.0</v>
      </c>
      <c r="GB272" s="63" t="s">
        <v>2007</v>
      </c>
      <c r="GC272" s="65">
        <v>0.0</v>
      </c>
      <c r="GD272" s="65">
        <v>0.0</v>
      </c>
      <c r="GE272" s="65">
        <v>0.0</v>
      </c>
      <c r="GF272" s="65">
        <v>0.0</v>
      </c>
      <c r="GG272" s="65">
        <v>0.0</v>
      </c>
      <c r="GH272" s="65">
        <v>0.0</v>
      </c>
      <c r="GI272" s="65">
        <v>0.0</v>
      </c>
      <c r="GJ272" s="65">
        <v>0.0</v>
      </c>
      <c r="GK272" s="65">
        <v>0.0</v>
      </c>
      <c r="GL272" s="65">
        <v>0.0</v>
      </c>
      <c r="GM272" s="65">
        <v>1.0</v>
      </c>
      <c r="GN272" s="65">
        <v>0.0</v>
      </c>
      <c r="GO272" s="63" t="s">
        <v>564</v>
      </c>
      <c r="GP272" s="65">
        <v>0.0</v>
      </c>
      <c r="GQ272" s="65">
        <v>0.0</v>
      </c>
      <c r="GR272" s="65">
        <v>0.0</v>
      </c>
      <c r="GS272" s="65">
        <v>0.0</v>
      </c>
      <c r="GT272" s="65">
        <v>1.0</v>
      </c>
      <c r="GU272" s="65">
        <v>0.0</v>
      </c>
      <c r="GV272" s="65">
        <v>0.0</v>
      </c>
      <c r="GW272" s="65">
        <v>0.0</v>
      </c>
      <c r="GX272" s="65">
        <v>0.0</v>
      </c>
      <c r="GY272" s="63" t="s">
        <v>4496</v>
      </c>
      <c r="GZ272" s="63" t="s">
        <v>564</v>
      </c>
      <c r="HA272" s="65">
        <v>0.0</v>
      </c>
      <c r="HB272" s="65">
        <v>0.0</v>
      </c>
      <c r="HC272" s="65">
        <v>0.0</v>
      </c>
      <c r="HD272" s="65">
        <v>0.0</v>
      </c>
      <c r="HE272" s="65">
        <v>1.0</v>
      </c>
      <c r="HF272" s="65">
        <v>0.0</v>
      </c>
      <c r="HG272" s="65">
        <v>0.0</v>
      </c>
      <c r="HH272" s="65">
        <v>0.0</v>
      </c>
      <c r="HI272" s="63" t="s">
        <v>4519</v>
      </c>
      <c r="HJ272" s="65">
        <v>1.0</v>
      </c>
      <c r="HK272" s="65">
        <v>0.0</v>
      </c>
      <c r="HL272" s="65">
        <v>0.0</v>
      </c>
      <c r="HM272" s="65">
        <v>0.0</v>
      </c>
      <c r="HN272" s="65">
        <v>0.0</v>
      </c>
      <c r="HO272" s="63" t="s">
        <v>132</v>
      </c>
      <c r="HP272" s="65">
        <v>85000.0</v>
      </c>
      <c r="HQ272" s="63" t="s">
        <v>9188</v>
      </c>
      <c r="HR272" s="65">
        <v>2.0</v>
      </c>
      <c r="HS272" s="64"/>
      <c r="HT272" s="64"/>
      <c r="HU272" s="64"/>
      <c r="HV272" s="64"/>
      <c r="HW272" s="64"/>
      <c r="HX272" s="64"/>
      <c r="HY272" s="64"/>
      <c r="HZ272" s="64"/>
      <c r="IA272" s="64"/>
      <c r="IB272" s="64"/>
      <c r="IC272" s="64"/>
      <c r="ID272" s="64"/>
      <c r="IE272" s="64"/>
      <c r="IF272" s="64"/>
      <c r="IG272" s="64"/>
      <c r="IH272" s="64"/>
      <c r="II272" s="64"/>
      <c r="IJ272" s="64"/>
      <c r="IK272" s="64"/>
      <c r="IL272" s="64"/>
      <c r="IM272" s="64"/>
      <c r="IN272" s="64"/>
      <c r="IO272" s="64"/>
      <c r="IP272" s="64"/>
      <c r="IQ272" s="64"/>
      <c r="IR272" s="64"/>
      <c r="IS272" s="64"/>
      <c r="IT272" s="64"/>
      <c r="IU272" s="64"/>
      <c r="IV272" s="64"/>
      <c r="IW272" s="64"/>
      <c r="IX272" s="64"/>
      <c r="IY272" s="64"/>
      <c r="IZ272" s="64"/>
      <c r="JA272" s="64"/>
      <c r="JB272" s="64"/>
      <c r="JC272" s="64"/>
      <c r="JD272" s="64"/>
      <c r="JE272" s="64"/>
      <c r="JF272" s="64"/>
      <c r="JG272" s="64"/>
      <c r="JH272" s="64"/>
      <c r="JI272" s="64"/>
      <c r="JJ272" s="64"/>
      <c r="JK272" s="64"/>
      <c r="JL272" s="64"/>
      <c r="JM272" s="64"/>
      <c r="JN272" s="64"/>
      <c r="JO272" s="64"/>
      <c r="JP272" s="64"/>
      <c r="JQ272" s="64"/>
      <c r="JR272" s="64"/>
      <c r="JS272" s="64"/>
      <c r="JT272" s="64"/>
      <c r="JU272" s="64"/>
      <c r="JV272" s="64"/>
      <c r="JW272" s="64"/>
      <c r="JX272" s="64"/>
      <c r="JY272" s="64"/>
      <c r="JZ272" s="64"/>
      <c r="KA272" s="64"/>
      <c r="KB272" s="64"/>
      <c r="KC272" s="64"/>
      <c r="KD272" s="64"/>
      <c r="KE272" s="64"/>
      <c r="KF272" s="64"/>
      <c r="KG272" s="64"/>
      <c r="KH272" s="64"/>
      <c r="KI272" s="64"/>
      <c r="KJ272" s="64"/>
      <c r="KK272" s="65">
        <v>5.44214062E8</v>
      </c>
      <c r="KL272" s="63" t="s">
        <v>10042</v>
      </c>
      <c r="KM272" s="163">
        <v>45368.0</v>
      </c>
      <c r="KN272" s="64"/>
      <c r="KO272" s="64"/>
      <c r="KP272" s="63" t="s">
        <v>4442</v>
      </c>
      <c r="KQ272" s="64"/>
      <c r="KR272" s="63" t="s">
        <v>9696</v>
      </c>
      <c r="KS272" s="64"/>
      <c r="KT272" s="65">
        <v>271.0</v>
      </c>
    </row>
    <row r="273" hidden="1">
      <c r="A273" s="163">
        <v>45368.0</v>
      </c>
      <c r="B273" s="163">
        <v>45368.0</v>
      </c>
      <c r="C273" s="63" t="s">
        <v>8175</v>
      </c>
      <c r="D273" s="63" t="s">
        <v>8176</v>
      </c>
      <c r="E273" s="63">
        <v>3.166991302E9</v>
      </c>
      <c r="F273" s="63" t="s">
        <v>4408</v>
      </c>
      <c r="G273" s="63" t="s">
        <v>6661</v>
      </c>
      <c r="H273" s="63" t="s">
        <v>5578</v>
      </c>
      <c r="I273" s="63" t="s">
        <v>10043</v>
      </c>
      <c r="J273" s="63" t="s">
        <v>10044</v>
      </c>
      <c r="K273" s="65">
        <v>4.529444</v>
      </c>
      <c r="L273" s="65">
        <v>-74.153248</v>
      </c>
      <c r="M273" s="65">
        <v>2910.5</v>
      </c>
      <c r="N273" s="65">
        <v>51.36500168</v>
      </c>
      <c r="O273" s="63" t="s">
        <v>10045</v>
      </c>
      <c r="P273" s="65">
        <v>3.123949418E9</v>
      </c>
      <c r="Q273" s="63" t="s">
        <v>10046</v>
      </c>
      <c r="R273" s="63">
        <v>5.2669025E7</v>
      </c>
      <c r="S273" s="64"/>
      <c r="T273" s="64"/>
      <c r="U273" s="64"/>
      <c r="V273" s="64"/>
      <c r="W273" s="64"/>
      <c r="X273" s="64"/>
      <c r="Y273" s="65">
        <v>4.0</v>
      </c>
      <c r="Z273" s="65">
        <v>2.0</v>
      </c>
      <c r="AA273" s="63" t="s">
        <v>4484</v>
      </c>
      <c r="AB273" s="63" t="s">
        <v>35</v>
      </c>
      <c r="AC273" s="63" t="s">
        <v>35</v>
      </c>
      <c r="AD273" s="63" t="s">
        <v>35</v>
      </c>
      <c r="AE273" s="65">
        <v>3.0</v>
      </c>
      <c r="AF273" s="65">
        <v>3.0</v>
      </c>
      <c r="AG273" s="63" t="s">
        <v>2007</v>
      </c>
      <c r="AH273" s="63" t="s">
        <v>2007</v>
      </c>
      <c r="AI273" s="63" t="s">
        <v>2007</v>
      </c>
      <c r="AJ273" s="63" t="s">
        <v>2007</v>
      </c>
      <c r="AK273" s="65">
        <v>2.0</v>
      </c>
      <c r="AL273" s="65">
        <v>2.0</v>
      </c>
      <c r="AM273" s="65">
        <v>1.0</v>
      </c>
      <c r="AN273" s="63" t="s">
        <v>4455</v>
      </c>
      <c r="AO273" s="63" t="s">
        <v>4456</v>
      </c>
      <c r="AP273" s="63" t="s">
        <v>4420</v>
      </c>
      <c r="AQ273" s="165">
        <v>80000.0</v>
      </c>
      <c r="AR273" s="63" t="s">
        <v>4421</v>
      </c>
      <c r="AS273" s="63" t="s">
        <v>132</v>
      </c>
      <c r="AT273" s="64"/>
      <c r="AU273" s="63" t="s">
        <v>35</v>
      </c>
      <c r="AV273" s="63" t="s">
        <v>4422</v>
      </c>
      <c r="AW273" s="63" t="s">
        <v>4561</v>
      </c>
      <c r="AX273" s="63" t="s">
        <v>132</v>
      </c>
      <c r="AY273" s="65">
        <v>0.0</v>
      </c>
      <c r="AZ273" s="65">
        <v>0.0</v>
      </c>
      <c r="BA273" s="65">
        <v>0.0</v>
      </c>
      <c r="BB273" s="65">
        <v>0.0</v>
      </c>
      <c r="BC273" s="65">
        <v>1.0</v>
      </c>
      <c r="BD273" s="65">
        <v>0.0</v>
      </c>
      <c r="BE273" s="65">
        <v>3.0</v>
      </c>
      <c r="BF273" s="166">
        <v>45689.0</v>
      </c>
      <c r="BG273" s="65">
        <v>66.0</v>
      </c>
      <c r="BH273" s="63" t="s">
        <v>4096</v>
      </c>
      <c r="BI273" s="63" t="s">
        <v>4461</v>
      </c>
      <c r="BJ273" s="63" t="s">
        <v>4709</v>
      </c>
      <c r="BK273" s="65">
        <v>1.0</v>
      </c>
      <c r="BL273" s="65">
        <v>0.0</v>
      </c>
      <c r="BM273" s="65">
        <v>0.0</v>
      </c>
      <c r="BN273" s="65">
        <v>0.0</v>
      </c>
      <c r="BO273" s="65">
        <v>0.0</v>
      </c>
      <c r="BP273" s="65">
        <v>0.0</v>
      </c>
      <c r="BQ273" s="65">
        <v>0.0</v>
      </c>
      <c r="BR273" s="65">
        <v>0.0</v>
      </c>
      <c r="BS273" s="65">
        <v>0.0</v>
      </c>
      <c r="BT273" s="63" t="s">
        <v>4461</v>
      </c>
      <c r="BU273" s="63" t="s">
        <v>5040</v>
      </c>
      <c r="BV273" s="65">
        <v>1.0</v>
      </c>
      <c r="BW273" s="65">
        <v>0.0</v>
      </c>
      <c r="BX273" s="65">
        <v>1.0</v>
      </c>
      <c r="BY273" s="63" t="s">
        <v>5638</v>
      </c>
      <c r="BZ273" s="63" t="s">
        <v>4460</v>
      </c>
      <c r="CA273" s="63" t="s">
        <v>216</v>
      </c>
      <c r="CB273" s="65">
        <v>0.0</v>
      </c>
      <c r="CC273" s="65">
        <v>0.0</v>
      </c>
      <c r="CD273" s="65">
        <v>0.0</v>
      </c>
      <c r="CE273" s="65">
        <v>0.0</v>
      </c>
      <c r="CF273" s="65">
        <v>0.0</v>
      </c>
      <c r="CG273" s="65">
        <v>1.0</v>
      </c>
      <c r="CH273" s="65">
        <v>0.0</v>
      </c>
      <c r="CI273" s="65">
        <v>0.0</v>
      </c>
      <c r="CJ273" s="64"/>
      <c r="CK273" s="63" t="s">
        <v>216</v>
      </c>
      <c r="CL273" s="65">
        <v>0.0</v>
      </c>
      <c r="CM273" s="65">
        <v>0.0</v>
      </c>
      <c r="CN273" s="65">
        <v>0.0</v>
      </c>
      <c r="CO273" s="65">
        <v>0.0</v>
      </c>
      <c r="CP273" s="65">
        <v>0.0</v>
      </c>
      <c r="CQ273" s="65">
        <v>1.0</v>
      </c>
      <c r="CR273" s="65">
        <v>0.0</v>
      </c>
      <c r="CS273" s="65">
        <v>0.0</v>
      </c>
      <c r="CT273" s="64"/>
      <c r="CU273" s="63" t="s">
        <v>4427</v>
      </c>
      <c r="CV273" s="64"/>
      <c r="CW273" s="64"/>
      <c r="CX273" s="63" t="s">
        <v>4514</v>
      </c>
      <c r="CY273" s="65">
        <v>0.0</v>
      </c>
      <c r="CZ273" s="65">
        <v>0.0</v>
      </c>
      <c r="DA273" s="65">
        <v>0.0</v>
      </c>
      <c r="DB273" s="65">
        <v>0.0</v>
      </c>
      <c r="DC273" s="65">
        <v>0.0</v>
      </c>
      <c r="DD273" s="65">
        <v>0.0</v>
      </c>
      <c r="DE273" s="65">
        <v>0.0</v>
      </c>
      <c r="DF273" s="65">
        <v>0.0</v>
      </c>
      <c r="DG273" s="65">
        <v>0.0</v>
      </c>
      <c r="DH273" s="65">
        <v>0.0</v>
      </c>
      <c r="DI273" s="65">
        <v>0.0</v>
      </c>
      <c r="DJ273" s="65">
        <v>1.0</v>
      </c>
      <c r="DK273" s="65">
        <v>0.0</v>
      </c>
      <c r="DL273" s="65">
        <v>0.0</v>
      </c>
      <c r="DM273" s="64"/>
      <c r="DN273" s="63" t="s">
        <v>4429</v>
      </c>
      <c r="DO273" s="63" t="s">
        <v>4430</v>
      </c>
      <c r="DP273" s="63" t="s">
        <v>4563</v>
      </c>
      <c r="DQ273" s="65">
        <v>0.0</v>
      </c>
      <c r="DR273" s="65">
        <v>0.0</v>
      </c>
      <c r="DS273" s="65">
        <v>0.0</v>
      </c>
      <c r="DT273" s="65">
        <v>0.0</v>
      </c>
      <c r="DU273" s="65">
        <v>0.0</v>
      </c>
      <c r="DV273" s="65">
        <v>0.0</v>
      </c>
      <c r="DW273" s="65">
        <v>0.0</v>
      </c>
      <c r="DX273" s="65">
        <v>0.0</v>
      </c>
      <c r="DY273" s="65">
        <v>0.0</v>
      </c>
      <c r="DZ273" s="65">
        <v>1.0</v>
      </c>
      <c r="EA273" s="63" t="s">
        <v>4563</v>
      </c>
      <c r="EB273" s="65">
        <v>0.0</v>
      </c>
      <c r="EC273" s="65">
        <v>0.0</v>
      </c>
      <c r="ED273" s="65">
        <v>0.0</v>
      </c>
      <c r="EE273" s="65">
        <v>0.0</v>
      </c>
      <c r="EF273" s="65">
        <v>0.0</v>
      </c>
      <c r="EG273" s="65">
        <v>0.0</v>
      </c>
      <c r="EH273" s="65">
        <v>0.0</v>
      </c>
      <c r="EI273" s="65">
        <v>0.0</v>
      </c>
      <c r="EJ273" s="65">
        <v>0.0</v>
      </c>
      <c r="EK273" s="65">
        <v>1.0</v>
      </c>
      <c r="EL273" s="63" t="s">
        <v>4431</v>
      </c>
      <c r="EM273" s="63" t="s">
        <v>4631</v>
      </c>
      <c r="EN273" s="63" t="s">
        <v>4494</v>
      </c>
      <c r="EO273" s="65">
        <v>0.0</v>
      </c>
      <c r="EP273" s="65">
        <v>0.0</v>
      </c>
      <c r="EQ273" s="65">
        <v>0.0</v>
      </c>
      <c r="ER273" s="65">
        <v>0.0</v>
      </c>
      <c r="ES273" s="65">
        <v>0.0</v>
      </c>
      <c r="ET273" s="65">
        <v>0.0</v>
      </c>
      <c r="EU273" s="65">
        <v>0.0</v>
      </c>
      <c r="EV273" s="65">
        <v>1.0</v>
      </c>
      <c r="EW273" s="65">
        <v>0.0</v>
      </c>
      <c r="EX273" s="65">
        <v>0.0</v>
      </c>
      <c r="EY273" s="65">
        <v>0.0</v>
      </c>
      <c r="EZ273" s="65">
        <v>0.0</v>
      </c>
      <c r="FA273" s="65">
        <v>0.0</v>
      </c>
      <c r="FB273" s="65">
        <v>0.0</v>
      </c>
      <c r="FC273" s="64"/>
      <c r="FD273" s="63" t="s">
        <v>4460</v>
      </c>
      <c r="FE273" s="65">
        <v>0.0</v>
      </c>
      <c r="FF273" s="65">
        <v>0.0</v>
      </c>
      <c r="FG273" s="65">
        <v>0.0</v>
      </c>
      <c r="FH273" s="65">
        <v>1.0</v>
      </c>
      <c r="FI273" s="65">
        <v>0.0</v>
      </c>
      <c r="FJ273" s="65">
        <v>0.0</v>
      </c>
      <c r="FK273" s="63" t="s">
        <v>10047</v>
      </c>
      <c r="FL273" s="164" t="s">
        <v>10048</v>
      </c>
      <c r="FM273" s="63" t="s">
        <v>35</v>
      </c>
      <c r="FN273" s="63" t="s">
        <v>4436</v>
      </c>
      <c r="FO273" s="65">
        <v>0.0</v>
      </c>
      <c r="FP273" s="65">
        <v>0.0</v>
      </c>
      <c r="FQ273" s="65">
        <v>0.0</v>
      </c>
      <c r="FR273" s="65">
        <v>0.0</v>
      </c>
      <c r="FS273" s="65">
        <v>1.0</v>
      </c>
      <c r="FT273" s="65">
        <v>0.0</v>
      </c>
      <c r="FU273" s="65">
        <v>0.0</v>
      </c>
      <c r="FV273" s="65">
        <v>0.0</v>
      </c>
      <c r="FW273" s="63" t="s">
        <v>132</v>
      </c>
      <c r="FX273" s="63" t="s">
        <v>132</v>
      </c>
      <c r="FY273" s="65">
        <v>0.0</v>
      </c>
      <c r="FZ273" s="65">
        <v>1.0</v>
      </c>
      <c r="GA273" s="65">
        <v>0.0</v>
      </c>
      <c r="GB273" s="63" t="s">
        <v>2007</v>
      </c>
      <c r="GC273" s="65">
        <v>0.0</v>
      </c>
      <c r="GD273" s="65">
        <v>0.0</v>
      </c>
      <c r="GE273" s="65">
        <v>0.0</v>
      </c>
      <c r="GF273" s="65">
        <v>0.0</v>
      </c>
      <c r="GG273" s="65">
        <v>0.0</v>
      </c>
      <c r="GH273" s="65">
        <v>0.0</v>
      </c>
      <c r="GI273" s="65">
        <v>0.0</v>
      </c>
      <c r="GJ273" s="65">
        <v>0.0</v>
      </c>
      <c r="GK273" s="65">
        <v>0.0</v>
      </c>
      <c r="GL273" s="65">
        <v>0.0</v>
      </c>
      <c r="GM273" s="65">
        <v>1.0</v>
      </c>
      <c r="GN273" s="65">
        <v>0.0</v>
      </c>
      <c r="GO273" s="63" t="s">
        <v>4563</v>
      </c>
      <c r="GP273" s="65">
        <v>0.0</v>
      </c>
      <c r="GQ273" s="65">
        <v>0.0</v>
      </c>
      <c r="GR273" s="65">
        <v>0.0</v>
      </c>
      <c r="GS273" s="65">
        <v>0.0</v>
      </c>
      <c r="GT273" s="65">
        <v>0.0</v>
      </c>
      <c r="GU273" s="65">
        <v>0.0</v>
      </c>
      <c r="GV273" s="65">
        <v>0.0</v>
      </c>
      <c r="GW273" s="65">
        <v>0.0</v>
      </c>
      <c r="GX273" s="65">
        <v>1.0</v>
      </c>
      <c r="GY273" s="63" t="s">
        <v>4474</v>
      </c>
      <c r="GZ273" s="63" t="s">
        <v>4566</v>
      </c>
      <c r="HA273" s="65">
        <v>0.0</v>
      </c>
      <c r="HB273" s="65">
        <v>0.0</v>
      </c>
      <c r="HC273" s="65">
        <v>0.0</v>
      </c>
      <c r="HD273" s="65">
        <v>0.0</v>
      </c>
      <c r="HE273" s="65">
        <v>0.0</v>
      </c>
      <c r="HF273" s="65">
        <v>0.0</v>
      </c>
      <c r="HG273" s="65">
        <v>0.0</v>
      </c>
      <c r="HH273" s="65">
        <v>1.0</v>
      </c>
      <c r="HI273" s="63" t="s">
        <v>4519</v>
      </c>
      <c r="HJ273" s="65">
        <v>1.0</v>
      </c>
      <c r="HK273" s="65">
        <v>0.0</v>
      </c>
      <c r="HL273" s="65">
        <v>0.0</v>
      </c>
      <c r="HM273" s="65">
        <v>0.0</v>
      </c>
      <c r="HN273" s="65">
        <v>0.0</v>
      </c>
      <c r="HO273" s="63" t="s">
        <v>132</v>
      </c>
      <c r="HP273" s="65">
        <v>80000.0</v>
      </c>
      <c r="HQ273" s="63" t="s">
        <v>10049</v>
      </c>
      <c r="HR273" s="65">
        <v>1.0</v>
      </c>
      <c r="HS273" s="64"/>
      <c r="HT273" s="64"/>
      <c r="HU273" s="64"/>
      <c r="HV273" s="64"/>
      <c r="HW273" s="64"/>
      <c r="HX273" s="64"/>
      <c r="HY273" s="64"/>
      <c r="HZ273" s="64"/>
      <c r="IA273" s="64"/>
      <c r="IB273" s="64"/>
      <c r="IC273" s="64"/>
      <c r="ID273" s="64"/>
      <c r="IE273" s="64"/>
      <c r="IF273" s="64"/>
      <c r="IG273" s="64"/>
      <c r="IH273" s="64"/>
      <c r="II273" s="64"/>
      <c r="IJ273" s="64"/>
      <c r="IK273" s="64"/>
      <c r="IL273" s="64"/>
      <c r="IM273" s="64"/>
      <c r="IN273" s="64"/>
      <c r="IO273" s="64"/>
      <c r="IP273" s="64"/>
      <c r="IQ273" s="64"/>
      <c r="IR273" s="64"/>
      <c r="IS273" s="64"/>
      <c r="IT273" s="64"/>
      <c r="IU273" s="64"/>
      <c r="IV273" s="64"/>
      <c r="IW273" s="64"/>
      <c r="IX273" s="64"/>
      <c r="IY273" s="64"/>
      <c r="IZ273" s="64"/>
      <c r="JA273" s="64"/>
      <c r="JB273" s="64"/>
      <c r="JC273" s="64"/>
      <c r="JD273" s="64"/>
      <c r="JE273" s="64"/>
      <c r="JF273" s="64"/>
      <c r="JG273" s="64"/>
      <c r="JH273" s="64"/>
      <c r="JI273" s="64"/>
      <c r="JJ273" s="64"/>
      <c r="JK273" s="64"/>
      <c r="JL273" s="64"/>
      <c r="JM273" s="64"/>
      <c r="JN273" s="64"/>
      <c r="JO273" s="64"/>
      <c r="JP273" s="64"/>
      <c r="JQ273" s="64"/>
      <c r="JR273" s="64"/>
      <c r="JS273" s="64"/>
      <c r="JT273" s="64"/>
      <c r="JU273" s="64"/>
      <c r="JV273" s="64"/>
      <c r="JW273" s="64"/>
      <c r="JX273" s="64"/>
      <c r="JY273" s="64"/>
      <c r="JZ273" s="64"/>
      <c r="KA273" s="64"/>
      <c r="KB273" s="64"/>
      <c r="KC273" s="64"/>
      <c r="KD273" s="64"/>
      <c r="KE273" s="64"/>
      <c r="KF273" s="64"/>
      <c r="KG273" s="64"/>
      <c r="KH273" s="64"/>
      <c r="KI273" s="64"/>
      <c r="KJ273" s="64"/>
      <c r="KK273" s="65">
        <v>5.44216281E8</v>
      </c>
      <c r="KL273" s="63" t="s">
        <v>10050</v>
      </c>
      <c r="KM273" s="163">
        <v>45368.0</v>
      </c>
      <c r="KN273" s="64"/>
      <c r="KO273" s="64"/>
      <c r="KP273" s="63" t="s">
        <v>4442</v>
      </c>
      <c r="KQ273" s="64"/>
      <c r="KR273" s="63" t="s">
        <v>9696</v>
      </c>
      <c r="KS273" s="64"/>
      <c r="KT273" s="65">
        <v>272.0</v>
      </c>
    </row>
    <row r="274" hidden="1">
      <c r="A274" s="163">
        <v>45368.0</v>
      </c>
      <c r="B274" s="163">
        <v>45368.0</v>
      </c>
      <c r="C274" s="63" t="s">
        <v>8175</v>
      </c>
      <c r="D274" s="63" t="s">
        <v>8176</v>
      </c>
      <c r="E274" s="63">
        <v>3.166991302E9</v>
      </c>
      <c r="F274" s="63" t="s">
        <v>4408</v>
      </c>
      <c r="G274" s="63" t="s">
        <v>6661</v>
      </c>
      <c r="H274" s="63" t="s">
        <v>5578</v>
      </c>
      <c r="I274" s="63" t="s">
        <v>5326</v>
      </c>
      <c r="J274" s="63" t="s">
        <v>10051</v>
      </c>
      <c r="K274" s="65">
        <v>4.529476</v>
      </c>
      <c r="L274" s="65">
        <v>-74.154586</v>
      </c>
      <c r="M274" s="65">
        <v>2978.899902</v>
      </c>
      <c r="N274" s="65">
        <v>60.0</v>
      </c>
      <c r="O274" s="63" t="s">
        <v>10052</v>
      </c>
      <c r="P274" s="65">
        <v>3.103645536E9</v>
      </c>
      <c r="Q274" s="63" t="s">
        <v>10053</v>
      </c>
      <c r="R274" s="63">
        <v>7.9471044E7</v>
      </c>
      <c r="S274" s="64"/>
      <c r="T274" s="64"/>
      <c r="U274" s="64"/>
      <c r="V274" s="64"/>
      <c r="W274" s="64"/>
      <c r="X274" s="64"/>
      <c r="Y274" s="65">
        <v>2.0</v>
      </c>
      <c r="Z274" s="65">
        <v>1.0</v>
      </c>
      <c r="AA274" s="63" t="s">
        <v>4417</v>
      </c>
      <c r="AB274" s="63" t="s">
        <v>35</v>
      </c>
      <c r="AC274" s="63" t="s">
        <v>35</v>
      </c>
      <c r="AD274" s="63" t="s">
        <v>35</v>
      </c>
      <c r="AE274" s="65">
        <v>1.0</v>
      </c>
      <c r="AF274" s="65">
        <v>1.0</v>
      </c>
      <c r="AG274" s="63" t="s">
        <v>2007</v>
      </c>
      <c r="AH274" s="63" t="s">
        <v>2007</v>
      </c>
      <c r="AI274" s="63" t="s">
        <v>2007</v>
      </c>
      <c r="AJ274" s="63" t="s">
        <v>2007</v>
      </c>
      <c r="AK274" s="65">
        <v>2.0</v>
      </c>
      <c r="AL274" s="63" t="s">
        <v>2007</v>
      </c>
      <c r="AM274" s="65">
        <v>1.0</v>
      </c>
      <c r="AN274" s="63" t="s">
        <v>4485</v>
      </c>
      <c r="AO274" s="63" t="s">
        <v>4456</v>
      </c>
      <c r="AP274" s="63" t="s">
        <v>4582</v>
      </c>
      <c r="AQ274" s="165">
        <v>80000.0</v>
      </c>
      <c r="AR274" s="63" t="s">
        <v>4421</v>
      </c>
      <c r="AS274" s="63" t="s">
        <v>35</v>
      </c>
      <c r="AT274" s="63" t="s">
        <v>10054</v>
      </c>
      <c r="AU274" s="63" t="s">
        <v>132</v>
      </c>
      <c r="AV274" s="63" t="s">
        <v>4458</v>
      </c>
      <c r="AW274" s="63" t="s">
        <v>4561</v>
      </c>
      <c r="AX274" s="63" t="s">
        <v>132</v>
      </c>
      <c r="AY274" s="65">
        <v>0.0</v>
      </c>
      <c r="AZ274" s="65">
        <v>0.0</v>
      </c>
      <c r="BA274" s="65">
        <v>0.0</v>
      </c>
      <c r="BB274" s="65">
        <v>0.0</v>
      </c>
      <c r="BC274" s="65">
        <v>1.0</v>
      </c>
      <c r="BD274" s="65">
        <v>0.0</v>
      </c>
      <c r="BE274" s="65">
        <v>1.0</v>
      </c>
      <c r="BF274" s="166">
        <v>45689.0</v>
      </c>
      <c r="BG274" s="65">
        <v>66.0</v>
      </c>
      <c r="BH274" s="63" t="s">
        <v>4459</v>
      </c>
      <c r="BI274" s="63" t="s">
        <v>4461</v>
      </c>
      <c r="BJ274" s="63" t="s">
        <v>4424</v>
      </c>
      <c r="BK274" s="65">
        <v>0.0</v>
      </c>
      <c r="BL274" s="65">
        <v>1.0</v>
      </c>
      <c r="BM274" s="65">
        <v>0.0</v>
      </c>
      <c r="BN274" s="65">
        <v>0.0</v>
      </c>
      <c r="BO274" s="65">
        <v>0.0</v>
      </c>
      <c r="BP274" s="65">
        <v>0.0</v>
      </c>
      <c r="BQ274" s="65">
        <v>0.0</v>
      </c>
      <c r="BR274" s="65">
        <v>0.0</v>
      </c>
      <c r="BS274" s="65">
        <v>0.0</v>
      </c>
      <c r="BT274" s="63" t="s">
        <v>4461</v>
      </c>
      <c r="BU274" s="63" t="s">
        <v>4462</v>
      </c>
      <c r="BV274" s="65">
        <v>1.0</v>
      </c>
      <c r="BW274" s="65">
        <v>0.0</v>
      </c>
      <c r="BX274" s="65">
        <v>0.0</v>
      </c>
      <c r="BY274" s="63" t="s">
        <v>10055</v>
      </c>
      <c r="BZ274" s="63" t="s">
        <v>4461</v>
      </c>
      <c r="CA274" s="63" t="s">
        <v>5570</v>
      </c>
      <c r="CB274" s="65">
        <v>1.0</v>
      </c>
      <c r="CC274" s="65">
        <v>1.0</v>
      </c>
      <c r="CD274" s="65">
        <v>1.0</v>
      </c>
      <c r="CE274" s="65">
        <v>0.0</v>
      </c>
      <c r="CF274" s="65">
        <v>0.0</v>
      </c>
      <c r="CG274" s="65">
        <v>0.0</v>
      </c>
      <c r="CH274" s="65">
        <v>0.0</v>
      </c>
      <c r="CI274" s="65">
        <v>0.0</v>
      </c>
      <c r="CJ274" s="64"/>
      <c r="CK274" s="63" t="s">
        <v>4096</v>
      </c>
      <c r="CL274" s="65">
        <v>0.0</v>
      </c>
      <c r="CM274" s="65">
        <v>0.0</v>
      </c>
      <c r="CN274" s="65">
        <v>0.0</v>
      </c>
      <c r="CO274" s="65">
        <v>0.0</v>
      </c>
      <c r="CP274" s="65">
        <v>0.0</v>
      </c>
      <c r="CQ274" s="65">
        <v>0.0</v>
      </c>
      <c r="CR274" s="65">
        <v>1.0</v>
      </c>
      <c r="CS274" s="65">
        <v>0.0</v>
      </c>
      <c r="CT274" s="64"/>
      <c r="CU274" s="63" t="s">
        <v>4513</v>
      </c>
      <c r="CV274" s="63" t="s">
        <v>4467</v>
      </c>
      <c r="CW274" s="64"/>
      <c r="CX274" s="63" t="s">
        <v>4514</v>
      </c>
      <c r="CY274" s="65">
        <v>0.0</v>
      </c>
      <c r="CZ274" s="65">
        <v>0.0</v>
      </c>
      <c r="DA274" s="65">
        <v>0.0</v>
      </c>
      <c r="DB274" s="65">
        <v>0.0</v>
      </c>
      <c r="DC274" s="65">
        <v>0.0</v>
      </c>
      <c r="DD274" s="65">
        <v>0.0</v>
      </c>
      <c r="DE274" s="65">
        <v>0.0</v>
      </c>
      <c r="DF274" s="65">
        <v>0.0</v>
      </c>
      <c r="DG274" s="65">
        <v>0.0</v>
      </c>
      <c r="DH274" s="65">
        <v>0.0</v>
      </c>
      <c r="DI274" s="65">
        <v>0.0</v>
      </c>
      <c r="DJ274" s="65">
        <v>1.0</v>
      </c>
      <c r="DK274" s="65">
        <v>0.0</v>
      </c>
      <c r="DL274" s="65">
        <v>0.0</v>
      </c>
      <c r="DM274" s="64"/>
      <c r="DN274" s="63" t="s">
        <v>4429</v>
      </c>
      <c r="DO274" s="63" t="s">
        <v>4430</v>
      </c>
      <c r="DP274" s="63" t="s">
        <v>4563</v>
      </c>
      <c r="DQ274" s="65">
        <v>0.0</v>
      </c>
      <c r="DR274" s="65">
        <v>0.0</v>
      </c>
      <c r="DS274" s="65">
        <v>0.0</v>
      </c>
      <c r="DT274" s="65">
        <v>0.0</v>
      </c>
      <c r="DU274" s="65">
        <v>0.0</v>
      </c>
      <c r="DV274" s="65">
        <v>0.0</v>
      </c>
      <c r="DW274" s="65">
        <v>0.0</v>
      </c>
      <c r="DX274" s="65">
        <v>0.0</v>
      </c>
      <c r="DY274" s="65">
        <v>0.0</v>
      </c>
      <c r="DZ274" s="65">
        <v>1.0</v>
      </c>
      <c r="EA274" s="63" t="s">
        <v>4563</v>
      </c>
      <c r="EB274" s="65">
        <v>0.0</v>
      </c>
      <c r="EC274" s="65">
        <v>0.0</v>
      </c>
      <c r="ED274" s="65">
        <v>0.0</v>
      </c>
      <c r="EE274" s="65">
        <v>0.0</v>
      </c>
      <c r="EF274" s="65">
        <v>0.0</v>
      </c>
      <c r="EG274" s="65">
        <v>0.0</v>
      </c>
      <c r="EH274" s="65">
        <v>0.0</v>
      </c>
      <c r="EI274" s="65">
        <v>0.0</v>
      </c>
      <c r="EJ274" s="65">
        <v>0.0</v>
      </c>
      <c r="EK274" s="65">
        <v>1.0</v>
      </c>
      <c r="EL274" s="63" t="s">
        <v>4431</v>
      </c>
      <c r="EM274" s="63" t="s">
        <v>4432</v>
      </c>
      <c r="EN274" s="63" t="s">
        <v>4691</v>
      </c>
      <c r="EO274" s="65">
        <v>0.0</v>
      </c>
      <c r="EP274" s="65">
        <v>0.0</v>
      </c>
      <c r="EQ274" s="65">
        <v>0.0</v>
      </c>
      <c r="ER274" s="65">
        <v>0.0</v>
      </c>
      <c r="ES274" s="65">
        <v>0.0</v>
      </c>
      <c r="ET274" s="65">
        <v>0.0</v>
      </c>
      <c r="EU274" s="65">
        <v>0.0</v>
      </c>
      <c r="EV274" s="65">
        <v>0.0</v>
      </c>
      <c r="EW274" s="65">
        <v>1.0</v>
      </c>
      <c r="EX274" s="65">
        <v>0.0</v>
      </c>
      <c r="EY274" s="65">
        <v>0.0</v>
      </c>
      <c r="EZ274" s="65">
        <v>0.0</v>
      </c>
      <c r="FA274" s="65">
        <v>0.0</v>
      </c>
      <c r="FB274" s="65">
        <v>0.0</v>
      </c>
      <c r="FC274" s="64"/>
      <c r="FD274" s="63" t="s">
        <v>4461</v>
      </c>
      <c r="FE274" s="65">
        <v>0.0</v>
      </c>
      <c r="FF274" s="65">
        <v>0.0</v>
      </c>
      <c r="FG274" s="65">
        <v>0.0</v>
      </c>
      <c r="FH274" s="65">
        <v>0.0</v>
      </c>
      <c r="FI274" s="65">
        <v>1.0</v>
      </c>
      <c r="FJ274" s="65">
        <v>0.0</v>
      </c>
      <c r="FK274" s="64"/>
      <c r="FL274" s="64"/>
      <c r="FM274" s="63" t="s">
        <v>35</v>
      </c>
      <c r="FN274" s="63" t="s">
        <v>4436</v>
      </c>
      <c r="FO274" s="65">
        <v>0.0</v>
      </c>
      <c r="FP274" s="65">
        <v>0.0</v>
      </c>
      <c r="FQ274" s="65">
        <v>0.0</v>
      </c>
      <c r="FR274" s="65">
        <v>0.0</v>
      </c>
      <c r="FS274" s="65">
        <v>1.0</v>
      </c>
      <c r="FT274" s="65">
        <v>0.0</v>
      </c>
      <c r="FU274" s="65">
        <v>0.0</v>
      </c>
      <c r="FV274" s="65">
        <v>0.0</v>
      </c>
      <c r="FW274" s="63" t="s">
        <v>35</v>
      </c>
      <c r="FX274" s="63" t="s">
        <v>132</v>
      </c>
      <c r="FY274" s="65">
        <v>0.0</v>
      </c>
      <c r="FZ274" s="65">
        <v>1.0</v>
      </c>
      <c r="GA274" s="65">
        <v>0.0</v>
      </c>
      <c r="GB274" s="63" t="s">
        <v>4926</v>
      </c>
      <c r="GC274" s="65">
        <v>0.0</v>
      </c>
      <c r="GD274" s="65">
        <v>0.0</v>
      </c>
      <c r="GE274" s="65">
        <v>0.0</v>
      </c>
      <c r="GF274" s="65">
        <v>0.0</v>
      </c>
      <c r="GG274" s="65">
        <v>0.0</v>
      </c>
      <c r="GH274" s="65">
        <v>0.0</v>
      </c>
      <c r="GI274" s="65">
        <v>1.0</v>
      </c>
      <c r="GJ274" s="65">
        <v>0.0</v>
      </c>
      <c r="GK274" s="65">
        <v>0.0</v>
      </c>
      <c r="GL274" s="65">
        <v>0.0</v>
      </c>
      <c r="GM274" s="65">
        <v>0.0</v>
      </c>
      <c r="GN274" s="65">
        <v>0.0</v>
      </c>
      <c r="GO274" s="63" t="s">
        <v>4563</v>
      </c>
      <c r="GP274" s="65">
        <v>0.0</v>
      </c>
      <c r="GQ274" s="65">
        <v>0.0</v>
      </c>
      <c r="GR274" s="65">
        <v>0.0</v>
      </c>
      <c r="GS274" s="65">
        <v>0.0</v>
      </c>
      <c r="GT274" s="65">
        <v>0.0</v>
      </c>
      <c r="GU274" s="65">
        <v>0.0</v>
      </c>
      <c r="GV274" s="65">
        <v>0.0</v>
      </c>
      <c r="GW274" s="65">
        <v>0.0</v>
      </c>
      <c r="GX274" s="65">
        <v>1.0</v>
      </c>
      <c r="GY274" s="63" t="s">
        <v>4496</v>
      </c>
      <c r="GZ274" s="63" t="s">
        <v>564</v>
      </c>
      <c r="HA274" s="65">
        <v>0.0</v>
      </c>
      <c r="HB274" s="65">
        <v>0.0</v>
      </c>
      <c r="HC274" s="65">
        <v>0.0</v>
      </c>
      <c r="HD274" s="65">
        <v>0.0</v>
      </c>
      <c r="HE274" s="65">
        <v>1.0</v>
      </c>
      <c r="HF274" s="65">
        <v>0.0</v>
      </c>
      <c r="HG274" s="65">
        <v>0.0</v>
      </c>
      <c r="HH274" s="65">
        <v>0.0</v>
      </c>
      <c r="HI274" s="63" t="s">
        <v>4519</v>
      </c>
      <c r="HJ274" s="65">
        <v>1.0</v>
      </c>
      <c r="HK274" s="65">
        <v>0.0</v>
      </c>
      <c r="HL274" s="65">
        <v>0.0</v>
      </c>
      <c r="HM274" s="65">
        <v>0.0</v>
      </c>
      <c r="HN274" s="65">
        <v>0.0</v>
      </c>
      <c r="HO274" s="63" t="s">
        <v>132</v>
      </c>
      <c r="HP274" s="65">
        <v>80000.0</v>
      </c>
      <c r="HQ274" s="63" t="s">
        <v>5789</v>
      </c>
      <c r="HR274" s="65">
        <v>2.0</v>
      </c>
      <c r="HS274" s="64"/>
      <c r="HT274" s="64"/>
      <c r="HU274" s="64"/>
      <c r="HV274" s="64"/>
      <c r="HW274" s="64"/>
      <c r="HX274" s="64"/>
      <c r="HY274" s="64"/>
      <c r="HZ274" s="64"/>
      <c r="IA274" s="64"/>
      <c r="IB274" s="64"/>
      <c r="IC274" s="64"/>
      <c r="ID274" s="64"/>
      <c r="IE274" s="64"/>
      <c r="IF274" s="64"/>
      <c r="IG274" s="64"/>
      <c r="IH274" s="64"/>
      <c r="II274" s="64"/>
      <c r="IJ274" s="64"/>
      <c r="IK274" s="64"/>
      <c r="IL274" s="64"/>
      <c r="IM274" s="64"/>
      <c r="IN274" s="64"/>
      <c r="IO274" s="64"/>
      <c r="IP274" s="64"/>
      <c r="IQ274" s="64"/>
      <c r="IR274" s="64"/>
      <c r="IS274" s="64"/>
      <c r="IT274" s="64"/>
      <c r="IU274" s="64"/>
      <c r="IV274" s="64"/>
      <c r="IW274" s="64"/>
      <c r="IX274" s="64"/>
      <c r="IY274" s="64"/>
      <c r="IZ274" s="64"/>
      <c r="JA274" s="64"/>
      <c r="JB274" s="64"/>
      <c r="JC274" s="64"/>
      <c r="JD274" s="64"/>
      <c r="JE274" s="64"/>
      <c r="JF274" s="64"/>
      <c r="JG274" s="64"/>
      <c r="JH274" s="64"/>
      <c r="JI274" s="64"/>
      <c r="JJ274" s="64"/>
      <c r="JK274" s="64"/>
      <c r="JL274" s="64"/>
      <c r="JM274" s="64"/>
      <c r="JN274" s="64"/>
      <c r="JO274" s="64"/>
      <c r="JP274" s="64"/>
      <c r="JQ274" s="64"/>
      <c r="JR274" s="64"/>
      <c r="JS274" s="64"/>
      <c r="JT274" s="64"/>
      <c r="JU274" s="64"/>
      <c r="JV274" s="64"/>
      <c r="JW274" s="64"/>
      <c r="JX274" s="64"/>
      <c r="JY274" s="64"/>
      <c r="JZ274" s="64"/>
      <c r="KA274" s="64"/>
      <c r="KB274" s="64"/>
      <c r="KC274" s="64"/>
      <c r="KD274" s="64"/>
      <c r="KE274" s="64"/>
      <c r="KF274" s="64"/>
      <c r="KG274" s="64"/>
      <c r="KH274" s="64"/>
      <c r="KI274" s="64"/>
      <c r="KJ274" s="64"/>
      <c r="KK274" s="65">
        <v>5.4421759E8</v>
      </c>
      <c r="KL274" s="63" t="s">
        <v>10056</v>
      </c>
      <c r="KM274" s="163">
        <v>45368.0</v>
      </c>
      <c r="KN274" s="64"/>
      <c r="KO274" s="64"/>
      <c r="KP274" s="63" t="s">
        <v>4442</v>
      </c>
      <c r="KQ274" s="64"/>
      <c r="KR274" s="63" t="s">
        <v>9696</v>
      </c>
      <c r="KS274" s="64"/>
      <c r="KT274" s="65">
        <v>273.0</v>
      </c>
    </row>
    <row r="275" hidden="1">
      <c r="A275" s="163">
        <v>45389.0</v>
      </c>
      <c r="B275" s="163">
        <v>45389.0</v>
      </c>
      <c r="C275" s="63" t="s">
        <v>10057</v>
      </c>
      <c r="D275" s="63" t="s">
        <v>10058</v>
      </c>
      <c r="E275" s="63">
        <v>3.182962285E9</v>
      </c>
      <c r="F275" s="63" t="s">
        <v>4408</v>
      </c>
      <c r="G275" s="63" t="s">
        <v>6661</v>
      </c>
      <c r="H275" s="63" t="s">
        <v>10059</v>
      </c>
      <c r="I275" s="63" t="s">
        <v>9717</v>
      </c>
      <c r="J275" s="64"/>
      <c r="K275" s="64"/>
      <c r="L275" s="64"/>
      <c r="M275" s="64"/>
      <c r="N275" s="64"/>
      <c r="O275" s="63" t="s">
        <v>10060</v>
      </c>
      <c r="P275" s="65">
        <v>3.204583518E9</v>
      </c>
      <c r="Q275" s="63" t="s">
        <v>10061</v>
      </c>
      <c r="R275" s="63">
        <v>7.9416778E7</v>
      </c>
      <c r="S275" s="64"/>
      <c r="T275" s="64"/>
      <c r="U275" s="64"/>
      <c r="V275" s="64"/>
      <c r="W275" s="64"/>
      <c r="X275" s="64"/>
      <c r="Y275" s="65">
        <v>3.0</v>
      </c>
      <c r="Z275" s="65">
        <v>1.0</v>
      </c>
      <c r="AA275" s="63" t="s">
        <v>10062</v>
      </c>
      <c r="AB275" s="63" t="s">
        <v>35</v>
      </c>
      <c r="AC275" s="63" t="s">
        <v>35</v>
      </c>
      <c r="AD275" s="63" t="s">
        <v>35</v>
      </c>
      <c r="AE275" s="65">
        <v>2.0</v>
      </c>
      <c r="AF275" s="65">
        <v>1.0</v>
      </c>
      <c r="AG275" s="63" t="s">
        <v>2007</v>
      </c>
      <c r="AH275" s="63" t="s">
        <v>2007</v>
      </c>
      <c r="AI275" s="63" t="s">
        <v>2007</v>
      </c>
      <c r="AJ275" s="65">
        <v>1.0</v>
      </c>
      <c r="AK275" s="65">
        <v>2.0</v>
      </c>
      <c r="AL275" s="63" t="s">
        <v>2007</v>
      </c>
      <c r="AM275" s="63" t="s">
        <v>2007</v>
      </c>
      <c r="AN275" s="63" t="s">
        <v>4421</v>
      </c>
      <c r="AO275" s="63" t="s">
        <v>4581</v>
      </c>
      <c r="AP275" s="63" t="s">
        <v>4420</v>
      </c>
      <c r="AQ275" s="165">
        <v>500000.0</v>
      </c>
      <c r="AR275" s="63" t="s">
        <v>4421</v>
      </c>
      <c r="AS275" s="63" t="s">
        <v>35</v>
      </c>
      <c r="AT275" s="63" t="s">
        <v>10063</v>
      </c>
      <c r="AU275" s="63" t="s">
        <v>35</v>
      </c>
      <c r="AV275" s="63" t="s">
        <v>4458</v>
      </c>
      <c r="AW275" s="63" t="s">
        <v>4423</v>
      </c>
      <c r="AX275" s="63" t="s">
        <v>132</v>
      </c>
      <c r="AY275" s="65">
        <v>0.0</v>
      </c>
      <c r="AZ275" s="65">
        <v>0.0</v>
      </c>
      <c r="BA275" s="65">
        <v>0.0</v>
      </c>
      <c r="BB275" s="65">
        <v>0.0</v>
      </c>
      <c r="BC275" s="65">
        <v>1.0</v>
      </c>
      <c r="BD275" s="65">
        <v>0.0</v>
      </c>
      <c r="BE275" s="65">
        <v>2.0</v>
      </c>
      <c r="BF275" s="166">
        <v>45689.0</v>
      </c>
      <c r="BG275" s="65">
        <v>10.0</v>
      </c>
      <c r="BH275" s="63" t="s">
        <v>4564</v>
      </c>
      <c r="BI275" s="63" t="s">
        <v>4460</v>
      </c>
      <c r="BJ275" s="63" t="s">
        <v>4564</v>
      </c>
      <c r="BK275" s="65">
        <v>0.0</v>
      </c>
      <c r="BL275" s="65">
        <v>0.0</v>
      </c>
      <c r="BM275" s="65">
        <v>0.0</v>
      </c>
      <c r="BN275" s="65">
        <v>0.0</v>
      </c>
      <c r="BO275" s="65">
        <v>1.0</v>
      </c>
      <c r="BP275" s="65">
        <v>0.0</v>
      </c>
      <c r="BQ275" s="65">
        <v>0.0</v>
      </c>
      <c r="BR275" s="65">
        <v>0.0</v>
      </c>
      <c r="BS275" s="65">
        <v>0.0</v>
      </c>
      <c r="BT275" s="63" t="s">
        <v>4460</v>
      </c>
      <c r="BU275" s="63" t="s">
        <v>5040</v>
      </c>
      <c r="BV275" s="65">
        <v>1.0</v>
      </c>
      <c r="BW275" s="65">
        <v>0.0</v>
      </c>
      <c r="BX275" s="65">
        <v>1.0</v>
      </c>
      <c r="BY275" s="63" t="s">
        <v>8219</v>
      </c>
      <c r="BZ275" s="63" t="s">
        <v>4460</v>
      </c>
      <c r="CA275" s="63" t="s">
        <v>4771</v>
      </c>
      <c r="CB275" s="65">
        <v>1.0</v>
      </c>
      <c r="CC275" s="65">
        <v>0.0</v>
      </c>
      <c r="CD275" s="65">
        <v>1.0</v>
      </c>
      <c r="CE275" s="65">
        <v>0.0</v>
      </c>
      <c r="CF275" s="65">
        <v>0.0</v>
      </c>
      <c r="CG275" s="65">
        <v>0.0</v>
      </c>
      <c r="CH275" s="65">
        <v>0.0</v>
      </c>
      <c r="CI275" s="65">
        <v>0.0</v>
      </c>
      <c r="CJ275" s="63" t="s">
        <v>132</v>
      </c>
      <c r="CK275" s="63" t="s">
        <v>4437</v>
      </c>
      <c r="CL275" s="65">
        <v>0.0</v>
      </c>
      <c r="CM275" s="65">
        <v>0.0</v>
      </c>
      <c r="CN275" s="65">
        <v>0.0</v>
      </c>
      <c r="CO275" s="65">
        <v>0.0</v>
      </c>
      <c r="CP275" s="65">
        <v>0.0</v>
      </c>
      <c r="CQ275" s="65">
        <v>0.0</v>
      </c>
      <c r="CR275" s="65">
        <v>0.0</v>
      </c>
      <c r="CS275" s="65">
        <v>1.0</v>
      </c>
      <c r="CT275" s="63" t="s">
        <v>132</v>
      </c>
      <c r="CU275" s="63" t="s">
        <v>4427</v>
      </c>
      <c r="CV275" s="64"/>
      <c r="CW275" s="64"/>
      <c r="CX275" s="63" t="s">
        <v>4514</v>
      </c>
      <c r="CY275" s="65">
        <v>0.0</v>
      </c>
      <c r="CZ275" s="65">
        <v>0.0</v>
      </c>
      <c r="DA275" s="65">
        <v>0.0</v>
      </c>
      <c r="DB275" s="65">
        <v>0.0</v>
      </c>
      <c r="DC275" s="65">
        <v>0.0</v>
      </c>
      <c r="DD275" s="65">
        <v>0.0</v>
      </c>
      <c r="DE275" s="65">
        <v>0.0</v>
      </c>
      <c r="DF275" s="65">
        <v>0.0</v>
      </c>
      <c r="DG275" s="65">
        <v>0.0</v>
      </c>
      <c r="DH275" s="65">
        <v>0.0</v>
      </c>
      <c r="DI275" s="65">
        <v>0.0</v>
      </c>
      <c r="DJ275" s="65">
        <v>1.0</v>
      </c>
      <c r="DK275" s="65">
        <v>0.0</v>
      </c>
      <c r="DL275" s="65">
        <v>0.0</v>
      </c>
      <c r="DM275" s="64"/>
      <c r="DN275" s="63" t="s">
        <v>5044</v>
      </c>
      <c r="DO275" s="63" t="s">
        <v>4430</v>
      </c>
      <c r="DP275" s="63" t="s">
        <v>4430</v>
      </c>
      <c r="DQ275" s="65">
        <v>0.0</v>
      </c>
      <c r="DR275" s="65">
        <v>0.0</v>
      </c>
      <c r="DS275" s="65">
        <v>0.0</v>
      </c>
      <c r="DT275" s="65">
        <v>0.0</v>
      </c>
      <c r="DU275" s="65">
        <v>0.0</v>
      </c>
      <c r="DV275" s="65">
        <v>1.0</v>
      </c>
      <c r="DW275" s="65">
        <v>0.0</v>
      </c>
      <c r="DX275" s="65">
        <v>0.0</v>
      </c>
      <c r="DY275" s="65">
        <v>0.0</v>
      </c>
      <c r="DZ275" s="65">
        <v>0.0</v>
      </c>
      <c r="EA275" s="63" t="s">
        <v>4430</v>
      </c>
      <c r="EB275" s="65">
        <v>0.0</v>
      </c>
      <c r="EC275" s="65">
        <v>0.0</v>
      </c>
      <c r="ED275" s="65">
        <v>0.0</v>
      </c>
      <c r="EE275" s="65">
        <v>0.0</v>
      </c>
      <c r="EF275" s="65">
        <v>0.0</v>
      </c>
      <c r="EG275" s="65">
        <v>1.0</v>
      </c>
      <c r="EH275" s="65">
        <v>0.0</v>
      </c>
      <c r="EI275" s="65">
        <v>0.0</v>
      </c>
      <c r="EJ275" s="65">
        <v>0.0</v>
      </c>
      <c r="EK275" s="65">
        <v>0.0</v>
      </c>
      <c r="EL275" s="63" t="s">
        <v>4431</v>
      </c>
      <c r="EM275" s="63" t="s">
        <v>4631</v>
      </c>
      <c r="EN275" s="63" t="s">
        <v>4433</v>
      </c>
      <c r="EO275" s="65">
        <v>0.0</v>
      </c>
      <c r="EP275" s="65">
        <v>0.0</v>
      </c>
      <c r="EQ275" s="65">
        <v>0.0</v>
      </c>
      <c r="ER275" s="65">
        <v>0.0</v>
      </c>
      <c r="ES275" s="65">
        <v>0.0</v>
      </c>
      <c r="ET275" s="65">
        <v>0.0</v>
      </c>
      <c r="EU275" s="65">
        <v>0.0</v>
      </c>
      <c r="EV275" s="65">
        <v>0.0</v>
      </c>
      <c r="EW275" s="65">
        <v>0.0</v>
      </c>
      <c r="EX275" s="65">
        <v>0.0</v>
      </c>
      <c r="EY275" s="65">
        <v>0.0</v>
      </c>
      <c r="EZ275" s="65">
        <v>1.0</v>
      </c>
      <c r="FA275" s="65">
        <v>0.0</v>
      </c>
      <c r="FB275" s="65">
        <v>0.0</v>
      </c>
      <c r="FC275" s="63" t="s">
        <v>132</v>
      </c>
      <c r="FD275" s="63" t="s">
        <v>4461</v>
      </c>
      <c r="FE275" s="65">
        <v>0.0</v>
      </c>
      <c r="FF275" s="65">
        <v>0.0</v>
      </c>
      <c r="FG275" s="65">
        <v>0.0</v>
      </c>
      <c r="FH275" s="65">
        <v>0.0</v>
      </c>
      <c r="FI275" s="65">
        <v>1.0</v>
      </c>
      <c r="FJ275" s="65">
        <v>0.0</v>
      </c>
      <c r="FK275" s="64"/>
      <c r="FL275" s="64"/>
      <c r="FM275" s="63" t="s">
        <v>35</v>
      </c>
      <c r="FN275" s="63" t="s">
        <v>4495</v>
      </c>
      <c r="FO275" s="65">
        <v>1.0</v>
      </c>
      <c r="FP275" s="65">
        <v>0.0</v>
      </c>
      <c r="FQ275" s="65">
        <v>0.0</v>
      </c>
      <c r="FR275" s="65">
        <v>0.0</v>
      </c>
      <c r="FS275" s="65">
        <v>0.0</v>
      </c>
      <c r="FT275" s="65">
        <v>0.0</v>
      </c>
      <c r="FU275" s="65">
        <v>0.0</v>
      </c>
      <c r="FV275" s="65">
        <v>0.0</v>
      </c>
      <c r="FW275" s="63" t="s">
        <v>132</v>
      </c>
      <c r="FX275" s="63" t="s">
        <v>132</v>
      </c>
      <c r="FY275" s="65">
        <v>0.0</v>
      </c>
      <c r="FZ275" s="65">
        <v>1.0</v>
      </c>
      <c r="GA275" s="65">
        <v>0.0</v>
      </c>
      <c r="GB275" s="63" t="s">
        <v>2007</v>
      </c>
      <c r="GC275" s="65">
        <v>0.0</v>
      </c>
      <c r="GD275" s="65">
        <v>0.0</v>
      </c>
      <c r="GE275" s="65">
        <v>0.0</v>
      </c>
      <c r="GF275" s="65">
        <v>0.0</v>
      </c>
      <c r="GG275" s="65">
        <v>0.0</v>
      </c>
      <c r="GH275" s="65">
        <v>0.0</v>
      </c>
      <c r="GI275" s="65">
        <v>0.0</v>
      </c>
      <c r="GJ275" s="65">
        <v>0.0</v>
      </c>
      <c r="GK275" s="65">
        <v>0.0</v>
      </c>
      <c r="GL275" s="65">
        <v>0.0</v>
      </c>
      <c r="GM275" s="65">
        <v>1.0</v>
      </c>
      <c r="GN275" s="65">
        <v>0.0</v>
      </c>
      <c r="GO275" s="63" t="s">
        <v>4437</v>
      </c>
      <c r="GP275" s="65">
        <v>0.0</v>
      </c>
      <c r="GQ275" s="65">
        <v>0.0</v>
      </c>
      <c r="GR275" s="65">
        <v>0.0</v>
      </c>
      <c r="GS275" s="65">
        <v>0.0</v>
      </c>
      <c r="GT275" s="65">
        <v>0.0</v>
      </c>
      <c r="GU275" s="65">
        <v>0.0</v>
      </c>
      <c r="GV275" s="65">
        <v>1.0</v>
      </c>
      <c r="GW275" s="65">
        <v>0.0</v>
      </c>
      <c r="GX275" s="65">
        <v>0.0</v>
      </c>
      <c r="GY275" s="63" t="s">
        <v>4474</v>
      </c>
      <c r="GZ275" s="63" t="s">
        <v>4437</v>
      </c>
      <c r="HA275" s="65">
        <v>0.0</v>
      </c>
      <c r="HB275" s="65">
        <v>0.0</v>
      </c>
      <c r="HC275" s="65">
        <v>0.0</v>
      </c>
      <c r="HD275" s="65">
        <v>0.0</v>
      </c>
      <c r="HE275" s="65">
        <v>0.0</v>
      </c>
      <c r="HF275" s="65">
        <v>0.0</v>
      </c>
      <c r="HG275" s="65">
        <v>1.0</v>
      </c>
      <c r="HH275" s="65">
        <v>0.0</v>
      </c>
      <c r="HI275" s="63" t="s">
        <v>4519</v>
      </c>
      <c r="HJ275" s="65">
        <v>1.0</v>
      </c>
      <c r="HK275" s="65">
        <v>0.0</v>
      </c>
      <c r="HL275" s="65">
        <v>0.0</v>
      </c>
      <c r="HM275" s="65">
        <v>0.0</v>
      </c>
      <c r="HN275" s="65">
        <v>0.0</v>
      </c>
      <c r="HO275" s="63" t="s">
        <v>132</v>
      </c>
      <c r="HP275" s="65">
        <v>48000.0</v>
      </c>
      <c r="HQ275" s="63" t="s">
        <v>10064</v>
      </c>
      <c r="HR275" s="65">
        <v>1.0</v>
      </c>
      <c r="HS275" s="64"/>
      <c r="HT275" s="64"/>
      <c r="HU275" s="64"/>
      <c r="HV275" s="64"/>
      <c r="HW275" s="64"/>
      <c r="HX275" s="64"/>
      <c r="HY275" s="64"/>
      <c r="HZ275" s="64"/>
      <c r="IA275" s="64"/>
      <c r="IB275" s="64"/>
      <c r="IC275" s="64"/>
      <c r="ID275" s="64"/>
      <c r="IE275" s="64"/>
      <c r="IF275" s="64"/>
      <c r="IG275" s="64"/>
      <c r="IH275" s="64"/>
      <c r="II275" s="64"/>
      <c r="IJ275" s="64"/>
      <c r="IK275" s="64"/>
      <c r="IL275" s="64"/>
      <c r="IM275" s="64"/>
      <c r="IN275" s="64"/>
      <c r="IO275" s="64"/>
      <c r="IP275" s="64"/>
      <c r="IQ275" s="64"/>
      <c r="IR275" s="64"/>
      <c r="IS275" s="64"/>
      <c r="IT275" s="64"/>
      <c r="IU275" s="64"/>
      <c r="IV275" s="64"/>
      <c r="IW275" s="64"/>
      <c r="IX275" s="64"/>
      <c r="IY275" s="64"/>
      <c r="IZ275" s="64"/>
      <c r="JA275" s="64"/>
      <c r="JB275" s="64"/>
      <c r="JC275" s="64"/>
      <c r="JD275" s="64"/>
      <c r="JE275" s="64"/>
      <c r="JF275" s="64"/>
      <c r="JG275" s="64"/>
      <c r="JH275" s="64"/>
      <c r="JI275" s="64"/>
      <c r="JJ275" s="64"/>
      <c r="JK275" s="64"/>
      <c r="JL275" s="64"/>
      <c r="JM275" s="64"/>
      <c r="JN275" s="64"/>
      <c r="JO275" s="64"/>
      <c r="JP275" s="64"/>
      <c r="JQ275" s="64"/>
      <c r="JR275" s="64"/>
      <c r="JS275" s="64"/>
      <c r="JT275" s="64"/>
      <c r="JU275" s="64"/>
      <c r="JV275" s="64"/>
      <c r="JW275" s="64"/>
      <c r="JX275" s="64"/>
      <c r="JY275" s="64"/>
      <c r="JZ275" s="64"/>
      <c r="KA275" s="64"/>
      <c r="KB275" s="64"/>
      <c r="KC275" s="64"/>
      <c r="KD275" s="64"/>
      <c r="KE275" s="64"/>
      <c r="KF275" s="64"/>
      <c r="KG275" s="64"/>
      <c r="KH275" s="64"/>
      <c r="KI275" s="64"/>
      <c r="KJ275" s="64"/>
      <c r="KK275" s="65">
        <v>5.49844771E8</v>
      </c>
      <c r="KL275" s="63" t="s">
        <v>10065</v>
      </c>
      <c r="KM275" s="163">
        <v>45389.0</v>
      </c>
      <c r="KN275" s="64"/>
      <c r="KO275" s="64"/>
      <c r="KP275" s="63" t="s">
        <v>4442</v>
      </c>
      <c r="KQ275" s="64"/>
      <c r="KR275" s="63" t="s">
        <v>9696</v>
      </c>
      <c r="KS275" s="64"/>
      <c r="KT275" s="65">
        <v>274.0</v>
      </c>
    </row>
    <row r="276" hidden="1">
      <c r="A276" s="163">
        <v>45368.0</v>
      </c>
      <c r="B276" s="163">
        <v>45389.0</v>
      </c>
      <c r="C276" s="63" t="s">
        <v>8175</v>
      </c>
      <c r="D276" s="63" t="s">
        <v>8176</v>
      </c>
      <c r="E276" s="63">
        <v>3.166991302E9</v>
      </c>
      <c r="F276" s="63" t="s">
        <v>4408</v>
      </c>
      <c r="G276" s="63" t="s">
        <v>6661</v>
      </c>
      <c r="H276" s="63" t="s">
        <v>5578</v>
      </c>
      <c r="I276" s="63" t="s">
        <v>5326</v>
      </c>
      <c r="J276" s="63" t="s">
        <v>10066</v>
      </c>
      <c r="K276" s="65">
        <v>4.528803</v>
      </c>
      <c r="L276" s="65">
        <v>-74.152762</v>
      </c>
      <c r="M276" s="65">
        <v>2917.5</v>
      </c>
      <c r="N276" s="65">
        <v>16.70000076</v>
      </c>
      <c r="O276" s="63" t="s">
        <v>10067</v>
      </c>
      <c r="P276" s="65">
        <v>3.108580731E9</v>
      </c>
      <c r="Q276" s="63" t="s">
        <v>10068</v>
      </c>
      <c r="R276" s="63">
        <v>1.033715214E9</v>
      </c>
      <c r="S276" s="63" t="s">
        <v>10069</v>
      </c>
      <c r="T276" s="164" t="s">
        <v>10070</v>
      </c>
      <c r="U276" s="64"/>
      <c r="V276" s="64"/>
      <c r="W276" s="63" t="s">
        <v>10071</v>
      </c>
      <c r="X276" s="164" t="s">
        <v>10072</v>
      </c>
      <c r="Y276" s="65">
        <v>3.0</v>
      </c>
      <c r="Z276" s="65">
        <v>1.0</v>
      </c>
      <c r="AA276" s="63" t="s">
        <v>4484</v>
      </c>
      <c r="AB276" s="63" t="s">
        <v>35</v>
      </c>
      <c r="AC276" s="63" t="s">
        <v>132</v>
      </c>
      <c r="AD276" s="63" t="s">
        <v>35</v>
      </c>
      <c r="AE276" s="65">
        <v>2.0</v>
      </c>
      <c r="AF276" s="65">
        <v>1.0</v>
      </c>
      <c r="AG276" s="63" t="s">
        <v>2007</v>
      </c>
      <c r="AH276" s="63" t="s">
        <v>2007</v>
      </c>
      <c r="AI276" s="65">
        <v>1.0</v>
      </c>
      <c r="AJ276" s="65">
        <v>2.0</v>
      </c>
      <c r="AK276" s="63" t="s">
        <v>2007</v>
      </c>
      <c r="AL276" s="63" t="s">
        <v>2007</v>
      </c>
      <c r="AM276" s="65">
        <v>1.0</v>
      </c>
      <c r="AN276" s="63" t="s">
        <v>4485</v>
      </c>
      <c r="AO276" s="63" t="s">
        <v>4581</v>
      </c>
      <c r="AP276" s="63" t="s">
        <v>4582</v>
      </c>
      <c r="AQ276" s="165">
        <v>85000.0</v>
      </c>
      <c r="AR276" s="63" t="s">
        <v>4421</v>
      </c>
      <c r="AS276" s="63" t="s">
        <v>132</v>
      </c>
      <c r="AT276" s="64"/>
      <c r="AU276" s="63" t="s">
        <v>132</v>
      </c>
      <c r="AV276" s="63" t="s">
        <v>4458</v>
      </c>
      <c r="AW276" s="63" t="s">
        <v>4561</v>
      </c>
      <c r="AX276" s="63" t="s">
        <v>132</v>
      </c>
      <c r="AY276" s="65">
        <v>0.0</v>
      </c>
      <c r="AZ276" s="65">
        <v>0.0</v>
      </c>
      <c r="BA276" s="65">
        <v>0.0</v>
      </c>
      <c r="BB276" s="65">
        <v>0.0</v>
      </c>
      <c r="BC276" s="65">
        <v>1.0</v>
      </c>
      <c r="BD276" s="65">
        <v>0.0</v>
      </c>
      <c r="BE276" s="65">
        <v>1.0</v>
      </c>
      <c r="BF276" s="166">
        <v>45689.0</v>
      </c>
      <c r="BG276" s="65">
        <v>72.0</v>
      </c>
      <c r="BH276" s="63" t="s">
        <v>4459</v>
      </c>
      <c r="BI276" s="63" t="s">
        <v>4461</v>
      </c>
      <c r="BJ276" s="63" t="s">
        <v>4459</v>
      </c>
      <c r="BK276" s="65">
        <v>0.0</v>
      </c>
      <c r="BL276" s="65">
        <v>0.0</v>
      </c>
      <c r="BM276" s="65">
        <v>1.0</v>
      </c>
      <c r="BN276" s="65">
        <v>0.0</v>
      </c>
      <c r="BO276" s="65">
        <v>0.0</v>
      </c>
      <c r="BP276" s="65">
        <v>0.0</v>
      </c>
      <c r="BQ276" s="65">
        <v>0.0</v>
      </c>
      <c r="BR276" s="65">
        <v>0.0</v>
      </c>
      <c r="BS276" s="65">
        <v>0.0</v>
      </c>
      <c r="BT276" s="63" t="s">
        <v>4461</v>
      </c>
      <c r="BU276" s="63" t="s">
        <v>4462</v>
      </c>
      <c r="BV276" s="65">
        <v>1.0</v>
      </c>
      <c r="BW276" s="65">
        <v>0.0</v>
      </c>
      <c r="BX276" s="65">
        <v>0.0</v>
      </c>
      <c r="BY276" s="64"/>
      <c r="BZ276" s="63" t="s">
        <v>4461</v>
      </c>
      <c r="CA276" s="63" t="s">
        <v>4463</v>
      </c>
      <c r="CB276" s="65">
        <v>1.0</v>
      </c>
      <c r="CC276" s="65">
        <v>1.0</v>
      </c>
      <c r="CD276" s="65">
        <v>1.0</v>
      </c>
      <c r="CE276" s="65">
        <v>1.0</v>
      </c>
      <c r="CF276" s="65">
        <v>0.0</v>
      </c>
      <c r="CG276" s="65">
        <v>0.0</v>
      </c>
      <c r="CH276" s="65">
        <v>0.0</v>
      </c>
      <c r="CI276" s="65">
        <v>0.0</v>
      </c>
      <c r="CJ276" s="64"/>
      <c r="CK276" s="63" t="s">
        <v>216</v>
      </c>
      <c r="CL276" s="65">
        <v>0.0</v>
      </c>
      <c r="CM276" s="65">
        <v>0.0</v>
      </c>
      <c r="CN276" s="65">
        <v>0.0</v>
      </c>
      <c r="CO276" s="65">
        <v>0.0</v>
      </c>
      <c r="CP276" s="65">
        <v>0.0</v>
      </c>
      <c r="CQ276" s="65">
        <v>1.0</v>
      </c>
      <c r="CR276" s="65">
        <v>0.0</v>
      </c>
      <c r="CS276" s="65">
        <v>0.0</v>
      </c>
      <c r="CT276" s="64"/>
      <c r="CU276" s="63" t="s">
        <v>4513</v>
      </c>
      <c r="CV276" s="63" t="s">
        <v>4467</v>
      </c>
      <c r="CW276" s="64"/>
      <c r="CX276" s="63" t="s">
        <v>4514</v>
      </c>
      <c r="CY276" s="65">
        <v>0.0</v>
      </c>
      <c r="CZ276" s="65">
        <v>0.0</v>
      </c>
      <c r="DA276" s="65">
        <v>0.0</v>
      </c>
      <c r="DB276" s="65">
        <v>0.0</v>
      </c>
      <c r="DC276" s="65">
        <v>0.0</v>
      </c>
      <c r="DD276" s="65">
        <v>0.0</v>
      </c>
      <c r="DE276" s="65">
        <v>0.0</v>
      </c>
      <c r="DF276" s="65">
        <v>0.0</v>
      </c>
      <c r="DG276" s="65">
        <v>0.0</v>
      </c>
      <c r="DH276" s="65">
        <v>0.0</v>
      </c>
      <c r="DI276" s="65">
        <v>0.0</v>
      </c>
      <c r="DJ276" s="65">
        <v>1.0</v>
      </c>
      <c r="DK276" s="65">
        <v>0.0</v>
      </c>
      <c r="DL276" s="65">
        <v>0.0</v>
      </c>
      <c r="DM276" s="64"/>
      <c r="DN276" s="63" t="s">
        <v>4429</v>
      </c>
      <c r="DO276" s="63" t="s">
        <v>4430</v>
      </c>
      <c r="DP276" s="63" t="s">
        <v>4563</v>
      </c>
      <c r="DQ276" s="65">
        <v>0.0</v>
      </c>
      <c r="DR276" s="65">
        <v>0.0</v>
      </c>
      <c r="DS276" s="65">
        <v>0.0</v>
      </c>
      <c r="DT276" s="65">
        <v>0.0</v>
      </c>
      <c r="DU276" s="65">
        <v>0.0</v>
      </c>
      <c r="DV276" s="65">
        <v>0.0</v>
      </c>
      <c r="DW276" s="65">
        <v>0.0</v>
      </c>
      <c r="DX276" s="65">
        <v>0.0</v>
      </c>
      <c r="DY276" s="65">
        <v>0.0</v>
      </c>
      <c r="DZ276" s="65">
        <v>1.0</v>
      </c>
      <c r="EA276" s="63" t="s">
        <v>4563</v>
      </c>
      <c r="EB276" s="65">
        <v>0.0</v>
      </c>
      <c r="EC276" s="65">
        <v>0.0</v>
      </c>
      <c r="ED276" s="65">
        <v>0.0</v>
      </c>
      <c r="EE276" s="65">
        <v>0.0</v>
      </c>
      <c r="EF276" s="65">
        <v>0.0</v>
      </c>
      <c r="EG276" s="65">
        <v>0.0</v>
      </c>
      <c r="EH276" s="65">
        <v>0.0</v>
      </c>
      <c r="EI276" s="65">
        <v>0.0</v>
      </c>
      <c r="EJ276" s="65">
        <v>0.0</v>
      </c>
      <c r="EK276" s="65">
        <v>1.0</v>
      </c>
      <c r="EL276" s="63" t="s">
        <v>4431</v>
      </c>
      <c r="EM276" s="63" t="s">
        <v>4432</v>
      </c>
      <c r="EN276" s="63" t="s">
        <v>4494</v>
      </c>
      <c r="EO276" s="65">
        <v>0.0</v>
      </c>
      <c r="EP276" s="65">
        <v>0.0</v>
      </c>
      <c r="EQ276" s="65">
        <v>0.0</v>
      </c>
      <c r="ER276" s="65">
        <v>0.0</v>
      </c>
      <c r="ES276" s="65">
        <v>0.0</v>
      </c>
      <c r="ET276" s="65">
        <v>0.0</v>
      </c>
      <c r="EU276" s="65">
        <v>0.0</v>
      </c>
      <c r="EV276" s="65">
        <v>1.0</v>
      </c>
      <c r="EW276" s="65">
        <v>0.0</v>
      </c>
      <c r="EX276" s="65">
        <v>0.0</v>
      </c>
      <c r="EY276" s="65">
        <v>0.0</v>
      </c>
      <c r="EZ276" s="65">
        <v>0.0</v>
      </c>
      <c r="FA276" s="65">
        <v>0.0</v>
      </c>
      <c r="FB276" s="65">
        <v>0.0</v>
      </c>
      <c r="FC276" s="63" t="s">
        <v>10073</v>
      </c>
      <c r="FD276" s="63" t="s">
        <v>4461</v>
      </c>
      <c r="FE276" s="65">
        <v>0.0</v>
      </c>
      <c r="FF276" s="65">
        <v>0.0</v>
      </c>
      <c r="FG276" s="65">
        <v>0.0</v>
      </c>
      <c r="FH276" s="65">
        <v>0.0</v>
      </c>
      <c r="FI276" s="65">
        <v>1.0</v>
      </c>
      <c r="FJ276" s="65">
        <v>0.0</v>
      </c>
      <c r="FK276" s="63" t="s">
        <v>10074</v>
      </c>
      <c r="FL276" s="164" t="s">
        <v>10075</v>
      </c>
      <c r="FM276" s="63" t="s">
        <v>132</v>
      </c>
      <c r="FN276" s="63" t="s">
        <v>4436</v>
      </c>
      <c r="FO276" s="65">
        <v>0.0</v>
      </c>
      <c r="FP276" s="65">
        <v>0.0</v>
      </c>
      <c r="FQ276" s="65">
        <v>0.0</v>
      </c>
      <c r="FR276" s="65">
        <v>0.0</v>
      </c>
      <c r="FS276" s="65">
        <v>1.0</v>
      </c>
      <c r="FT276" s="65">
        <v>0.0</v>
      </c>
      <c r="FU276" s="65">
        <v>0.0</v>
      </c>
      <c r="FV276" s="65">
        <v>0.0</v>
      </c>
      <c r="FW276" s="63" t="s">
        <v>132</v>
      </c>
      <c r="FX276" s="63" t="s">
        <v>132</v>
      </c>
      <c r="FY276" s="65">
        <v>0.0</v>
      </c>
      <c r="FZ276" s="65">
        <v>1.0</v>
      </c>
      <c r="GA276" s="65">
        <v>0.0</v>
      </c>
      <c r="GB276" s="63" t="s">
        <v>4517</v>
      </c>
      <c r="GC276" s="65">
        <v>0.0</v>
      </c>
      <c r="GD276" s="65">
        <v>0.0</v>
      </c>
      <c r="GE276" s="65">
        <v>0.0</v>
      </c>
      <c r="GF276" s="65">
        <v>0.0</v>
      </c>
      <c r="GG276" s="65">
        <v>0.0</v>
      </c>
      <c r="GH276" s="65">
        <v>0.0</v>
      </c>
      <c r="GI276" s="65">
        <v>1.0</v>
      </c>
      <c r="GJ276" s="65">
        <v>0.0</v>
      </c>
      <c r="GK276" s="65">
        <v>0.0</v>
      </c>
      <c r="GL276" s="65">
        <v>1.0</v>
      </c>
      <c r="GM276" s="65">
        <v>0.0</v>
      </c>
      <c r="GN276" s="65">
        <v>0.0</v>
      </c>
      <c r="GO276" s="63" t="s">
        <v>4563</v>
      </c>
      <c r="GP276" s="65">
        <v>0.0</v>
      </c>
      <c r="GQ276" s="65">
        <v>0.0</v>
      </c>
      <c r="GR276" s="65">
        <v>0.0</v>
      </c>
      <c r="GS276" s="65">
        <v>0.0</v>
      </c>
      <c r="GT276" s="65">
        <v>0.0</v>
      </c>
      <c r="GU276" s="65">
        <v>0.0</v>
      </c>
      <c r="GV276" s="65">
        <v>0.0</v>
      </c>
      <c r="GW276" s="65">
        <v>0.0</v>
      </c>
      <c r="GX276" s="65">
        <v>1.0</v>
      </c>
      <c r="GY276" s="63" t="s">
        <v>4474</v>
      </c>
      <c r="GZ276" s="63" t="s">
        <v>564</v>
      </c>
      <c r="HA276" s="65">
        <v>0.0</v>
      </c>
      <c r="HB276" s="65">
        <v>0.0</v>
      </c>
      <c r="HC276" s="65">
        <v>0.0</v>
      </c>
      <c r="HD276" s="65">
        <v>0.0</v>
      </c>
      <c r="HE276" s="65">
        <v>1.0</v>
      </c>
      <c r="HF276" s="65">
        <v>0.0</v>
      </c>
      <c r="HG276" s="65">
        <v>0.0</v>
      </c>
      <c r="HH276" s="65">
        <v>0.0</v>
      </c>
      <c r="HI276" s="63" t="s">
        <v>4519</v>
      </c>
      <c r="HJ276" s="65">
        <v>1.0</v>
      </c>
      <c r="HK276" s="65">
        <v>0.0</v>
      </c>
      <c r="HL276" s="65">
        <v>0.0</v>
      </c>
      <c r="HM276" s="65">
        <v>0.0</v>
      </c>
      <c r="HN276" s="65">
        <v>0.0</v>
      </c>
      <c r="HO276" s="63" t="s">
        <v>132</v>
      </c>
      <c r="HP276" s="65">
        <v>85000.0</v>
      </c>
      <c r="HQ276" s="63" t="s">
        <v>5789</v>
      </c>
      <c r="HR276" s="65">
        <v>2.0</v>
      </c>
      <c r="HS276" s="64"/>
      <c r="HT276" s="64"/>
      <c r="HU276" s="64"/>
      <c r="HV276" s="64"/>
      <c r="HW276" s="64"/>
      <c r="HX276" s="64"/>
      <c r="HY276" s="64"/>
      <c r="HZ276" s="64"/>
      <c r="IA276" s="64"/>
      <c r="IB276" s="64"/>
      <c r="IC276" s="64"/>
      <c r="ID276" s="64"/>
      <c r="IE276" s="64"/>
      <c r="IF276" s="64"/>
      <c r="IG276" s="64"/>
      <c r="IH276" s="64"/>
      <c r="II276" s="64"/>
      <c r="IJ276" s="64"/>
      <c r="IK276" s="64"/>
      <c r="IL276" s="64"/>
      <c r="IM276" s="64"/>
      <c r="IN276" s="64"/>
      <c r="IO276" s="64"/>
      <c r="IP276" s="64"/>
      <c r="IQ276" s="64"/>
      <c r="IR276" s="64"/>
      <c r="IS276" s="64"/>
      <c r="IT276" s="64"/>
      <c r="IU276" s="64"/>
      <c r="IV276" s="64"/>
      <c r="IW276" s="64"/>
      <c r="IX276" s="64"/>
      <c r="IY276" s="64"/>
      <c r="IZ276" s="64"/>
      <c r="JA276" s="64"/>
      <c r="JB276" s="64"/>
      <c r="JC276" s="64"/>
      <c r="JD276" s="64"/>
      <c r="JE276" s="64"/>
      <c r="JF276" s="64"/>
      <c r="JG276" s="64"/>
      <c r="JH276" s="64"/>
      <c r="JI276" s="64"/>
      <c r="JJ276" s="64"/>
      <c r="JK276" s="64"/>
      <c r="JL276" s="64"/>
      <c r="JM276" s="64"/>
      <c r="JN276" s="64"/>
      <c r="JO276" s="64"/>
      <c r="JP276" s="64"/>
      <c r="JQ276" s="64"/>
      <c r="JR276" s="64"/>
      <c r="JS276" s="64"/>
      <c r="JT276" s="64"/>
      <c r="JU276" s="64"/>
      <c r="JV276" s="64"/>
      <c r="JW276" s="64"/>
      <c r="JX276" s="64"/>
      <c r="JY276" s="64"/>
      <c r="JZ276" s="64"/>
      <c r="KA276" s="64"/>
      <c r="KB276" s="64"/>
      <c r="KC276" s="64"/>
      <c r="KD276" s="64"/>
      <c r="KE276" s="64"/>
      <c r="KF276" s="64"/>
      <c r="KG276" s="64"/>
      <c r="KH276" s="64"/>
      <c r="KI276" s="64"/>
      <c r="KJ276" s="64"/>
      <c r="KK276" s="65">
        <v>5.50091355E8</v>
      </c>
      <c r="KL276" s="63" t="s">
        <v>10076</v>
      </c>
      <c r="KM276" s="163">
        <v>45390.0</v>
      </c>
      <c r="KN276" s="64"/>
      <c r="KO276" s="64"/>
      <c r="KP276" s="63" t="s">
        <v>4442</v>
      </c>
      <c r="KQ276" s="64"/>
      <c r="KR276" s="63" t="s">
        <v>9696</v>
      </c>
      <c r="KS276" s="64"/>
      <c r="KT276" s="65">
        <v>275.0</v>
      </c>
    </row>
    <row r="277" hidden="1">
      <c r="A277" s="163">
        <v>45393.0</v>
      </c>
      <c r="B277" s="163">
        <v>45393.0</v>
      </c>
      <c r="C277" s="63" t="s">
        <v>10077</v>
      </c>
      <c r="D277" s="63" t="s">
        <v>10078</v>
      </c>
      <c r="E277" s="63">
        <v>3.143454274E9</v>
      </c>
      <c r="F277" s="63" t="s">
        <v>4408</v>
      </c>
      <c r="G277" s="63" t="s">
        <v>6661</v>
      </c>
      <c r="H277" s="63" t="s">
        <v>8193</v>
      </c>
      <c r="I277" s="63" t="s">
        <v>10079</v>
      </c>
      <c r="J277" s="63" t="s">
        <v>10080</v>
      </c>
      <c r="K277" s="65">
        <v>4.47312</v>
      </c>
      <c r="L277" s="65">
        <v>-74.097114</v>
      </c>
      <c r="M277" s="65">
        <v>2995.899902</v>
      </c>
      <c r="N277" s="65">
        <v>135.6000061</v>
      </c>
      <c r="O277" s="63" t="s">
        <v>10081</v>
      </c>
      <c r="P277" s="65">
        <v>3.133504557E9</v>
      </c>
      <c r="Q277" s="63" t="s">
        <v>10082</v>
      </c>
      <c r="R277" s="63">
        <v>1.023012948E9</v>
      </c>
      <c r="S277" s="63" t="s">
        <v>10083</v>
      </c>
      <c r="T277" s="164" t="s">
        <v>10084</v>
      </c>
      <c r="U277" s="63" t="s">
        <v>10085</v>
      </c>
      <c r="V277" s="164" t="s">
        <v>10086</v>
      </c>
      <c r="W277" s="63" t="s">
        <v>10087</v>
      </c>
      <c r="X277" s="164" t="s">
        <v>10088</v>
      </c>
      <c r="Y277" s="65">
        <v>5.0</v>
      </c>
      <c r="Z277" s="65">
        <v>1.0</v>
      </c>
      <c r="AA277" s="63" t="s">
        <v>4417</v>
      </c>
      <c r="AB277" s="63" t="s">
        <v>35</v>
      </c>
      <c r="AC277" s="63" t="s">
        <v>35</v>
      </c>
      <c r="AD277" s="63" t="s">
        <v>132</v>
      </c>
      <c r="AE277" s="65">
        <v>3.0</v>
      </c>
      <c r="AF277" s="65">
        <v>2.0</v>
      </c>
      <c r="AG277" s="65">
        <v>2.0</v>
      </c>
      <c r="AH277" s="65">
        <v>1.0</v>
      </c>
      <c r="AI277" s="63" t="s">
        <v>2007</v>
      </c>
      <c r="AJ277" s="65">
        <v>1.0</v>
      </c>
      <c r="AK277" s="65">
        <v>1.0</v>
      </c>
      <c r="AL277" s="63" t="s">
        <v>2007</v>
      </c>
      <c r="AM277" s="65">
        <v>1.0</v>
      </c>
      <c r="AN277" s="63" t="s">
        <v>4485</v>
      </c>
      <c r="AO277" s="63" t="s">
        <v>4581</v>
      </c>
      <c r="AP277" s="63" t="s">
        <v>4420</v>
      </c>
      <c r="AQ277" s="63" t="s">
        <v>10089</v>
      </c>
      <c r="AR277" s="63" t="s">
        <v>4421</v>
      </c>
      <c r="AS277" s="63" t="s">
        <v>132</v>
      </c>
      <c r="AT277" s="64"/>
      <c r="AU277" s="63" t="s">
        <v>132</v>
      </c>
      <c r="AV277" s="63" t="s">
        <v>4422</v>
      </c>
      <c r="AW277" s="63" t="s">
        <v>4423</v>
      </c>
      <c r="AX277" s="63" t="s">
        <v>132</v>
      </c>
      <c r="AY277" s="65">
        <v>0.0</v>
      </c>
      <c r="AZ277" s="65">
        <v>0.0</v>
      </c>
      <c r="BA277" s="65">
        <v>0.0</v>
      </c>
      <c r="BB277" s="65">
        <v>0.0</v>
      </c>
      <c r="BC277" s="65">
        <v>1.0</v>
      </c>
      <c r="BD277" s="65">
        <v>0.0</v>
      </c>
      <c r="BE277" s="65">
        <v>2.0</v>
      </c>
      <c r="BF277" s="65">
        <v>3.0</v>
      </c>
      <c r="BG277" s="65">
        <v>36.0</v>
      </c>
      <c r="BH277" s="63" t="s">
        <v>4708</v>
      </c>
      <c r="BI277" s="63" t="s">
        <v>4460</v>
      </c>
      <c r="BJ277" s="63" t="s">
        <v>4850</v>
      </c>
      <c r="BK277" s="65">
        <v>0.0</v>
      </c>
      <c r="BL277" s="65">
        <v>0.0</v>
      </c>
      <c r="BM277" s="65">
        <v>0.0</v>
      </c>
      <c r="BN277" s="65">
        <v>0.0</v>
      </c>
      <c r="BO277" s="65">
        <v>0.0</v>
      </c>
      <c r="BP277" s="65">
        <v>0.0</v>
      </c>
      <c r="BQ277" s="65">
        <v>0.0</v>
      </c>
      <c r="BR277" s="65">
        <v>0.0</v>
      </c>
      <c r="BS277" s="65">
        <v>1.0</v>
      </c>
      <c r="BT277" s="63" t="s">
        <v>4461</v>
      </c>
      <c r="BU277" s="63" t="s">
        <v>4488</v>
      </c>
      <c r="BV277" s="65">
        <v>0.0</v>
      </c>
      <c r="BW277" s="65">
        <v>0.0</v>
      </c>
      <c r="BX277" s="65">
        <v>1.0</v>
      </c>
      <c r="BY277" s="63" t="s">
        <v>10090</v>
      </c>
      <c r="BZ277" s="63" t="s">
        <v>4461</v>
      </c>
      <c r="CA277" s="63" t="s">
        <v>4536</v>
      </c>
      <c r="CB277" s="65">
        <v>1.0</v>
      </c>
      <c r="CC277" s="65">
        <v>1.0</v>
      </c>
      <c r="CD277" s="65">
        <v>1.0</v>
      </c>
      <c r="CE277" s="65">
        <v>1.0</v>
      </c>
      <c r="CF277" s="65">
        <v>1.0</v>
      </c>
      <c r="CG277" s="65">
        <v>0.0</v>
      </c>
      <c r="CH277" s="65">
        <v>0.0</v>
      </c>
      <c r="CI277" s="65">
        <v>0.0</v>
      </c>
      <c r="CJ277" s="63" t="s">
        <v>10091</v>
      </c>
      <c r="CK277" s="63" t="s">
        <v>216</v>
      </c>
      <c r="CL277" s="65">
        <v>0.0</v>
      </c>
      <c r="CM277" s="65">
        <v>0.0</v>
      </c>
      <c r="CN277" s="65">
        <v>0.0</v>
      </c>
      <c r="CO277" s="65">
        <v>0.0</v>
      </c>
      <c r="CP277" s="65">
        <v>0.0</v>
      </c>
      <c r="CQ277" s="65">
        <v>1.0</v>
      </c>
      <c r="CR277" s="65">
        <v>0.0</v>
      </c>
      <c r="CS277" s="65">
        <v>0.0</v>
      </c>
      <c r="CT277" s="63" t="s">
        <v>2007</v>
      </c>
      <c r="CU277" s="63" t="s">
        <v>5484</v>
      </c>
      <c r="CV277" s="63" t="s">
        <v>4467</v>
      </c>
      <c r="CW277" s="64"/>
      <c r="CX277" s="63" t="s">
        <v>4514</v>
      </c>
      <c r="CY277" s="65">
        <v>0.0</v>
      </c>
      <c r="CZ277" s="65">
        <v>0.0</v>
      </c>
      <c r="DA277" s="65">
        <v>0.0</v>
      </c>
      <c r="DB277" s="65">
        <v>0.0</v>
      </c>
      <c r="DC277" s="65">
        <v>0.0</v>
      </c>
      <c r="DD277" s="65">
        <v>0.0</v>
      </c>
      <c r="DE277" s="65">
        <v>0.0</v>
      </c>
      <c r="DF277" s="65">
        <v>0.0</v>
      </c>
      <c r="DG277" s="65">
        <v>0.0</v>
      </c>
      <c r="DH277" s="65">
        <v>0.0</v>
      </c>
      <c r="DI277" s="65">
        <v>0.0</v>
      </c>
      <c r="DJ277" s="65">
        <v>1.0</v>
      </c>
      <c r="DK277" s="65">
        <v>0.0</v>
      </c>
      <c r="DL277" s="65">
        <v>0.0</v>
      </c>
      <c r="DM277" s="64"/>
      <c r="DN277" s="63" t="s">
        <v>5025</v>
      </c>
      <c r="DO277" s="63" t="s">
        <v>4430</v>
      </c>
      <c r="DP277" s="63" t="s">
        <v>4430</v>
      </c>
      <c r="DQ277" s="65">
        <v>0.0</v>
      </c>
      <c r="DR277" s="65">
        <v>0.0</v>
      </c>
      <c r="DS277" s="65">
        <v>0.0</v>
      </c>
      <c r="DT277" s="65">
        <v>0.0</v>
      </c>
      <c r="DU277" s="65">
        <v>0.0</v>
      </c>
      <c r="DV277" s="65">
        <v>1.0</v>
      </c>
      <c r="DW277" s="65">
        <v>0.0</v>
      </c>
      <c r="DX277" s="65">
        <v>0.0</v>
      </c>
      <c r="DY277" s="65">
        <v>0.0</v>
      </c>
      <c r="DZ277" s="65">
        <v>0.0</v>
      </c>
      <c r="EA277" s="63" t="s">
        <v>4430</v>
      </c>
      <c r="EB277" s="65">
        <v>0.0</v>
      </c>
      <c r="EC277" s="65">
        <v>0.0</v>
      </c>
      <c r="ED277" s="65">
        <v>0.0</v>
      </c>
      <c r="EE277" s="65">
        <v>0.0</v>
      </c>
      <c r="EF277" s="65">
        <v>0.0</v>
      </c>
      <c r="EG277" s="65">
        <v>1.0</v>
      </c>
      <c r="EH277" s="65">
        <v>0.0</v>
      </c>
      <c r="EI277" s="65">
        <v>0.0</v>
      </c>
      <c r="EJ277" s="65">
        <v>0.0</v>
      </c>
      <c r="EK277" s="65">
        <v>0.0</v>
      </c>
      <c r="EL277" s="63" t="s">
        <v>4431</v>
      </c>
      <c r="EM277" s="63" t="s">
        <v>4631</v>
      </c>
      <c r="EN277" s="63" t="s">
        <v>4433</v>
      </c>
      <c r="EO277" s="65">
        <v>0.0</v>
      </c>
      <c r="EP277" s="65">
        <v>0.0</v>
      </c>
      <c r="EQ277" s="65">
        <v>0.0</v>
      </c>
      <c r="ER277" s="65">
        <v>0.0</v>
      </c>
      <c r="ES277" s="65">
        <v>0.0</v>
      </c>
      <c r="ET277" s="65">
        <v>0.0</v>
      </c>
      <c r="EU277" s="65">
        <v>0.0</v>
      </c>
      <c r="EV277" s="65">
        <v>0.0</v>
      </c>
      <c r="EW277" s="65">
        <v>0.0</v>
      </c>
      <c r="EX277" s="65">
        <v>0.0</v>
      </c>
      <c r="EY277" s="65">
        <v>0.0</v>
      </c>
      <c r="EZ277" s="65">
        <v>1.0</v>
      </c>
      <c r="FA277" s="65">
        <v>0.0</v>
      </c>
      <c r="FB277" s="65">
        <v>0.0</v>
      </c>
      <c r="FC277" s="63" t="s">
        <v>216</v>
      </c>
      <c r="FD277" s="63" t="s">
        <v>4460</v>
      </c>
      <c r="FE277" s="65">
        <v>0.0</v>
      </c>
      <c r="FF277" s="65">
        <v>0.0</v>
      </c>
      <c r="FG277" s="65">
        <v>0.0</v>
      </c>
      <c r="FH277" s="65">
        <v>1.0</v>
      </c>
      <c r="FI277" s="65">
        <v>0.0</v>
      </c>
      <c r="FJ277" s="65">
        <v>0.0</v>
      </c>
      <c r="FK277" s="63" t="s">
        <v>10092</v>
      </c>
      <c r="FL277" s="164" t="s">
        <v>10093</v>
      </c>
      <c r="FM277" s="63" t="s">
        <v>35</v>
      </c>
      <c r="FN277" s="63" t="s">
        <v>4436</v>
      </c>
      <c r="FO277" s="65">
        <v>0.0</v>
      </c>
      <c r="FP277" s="65">
        <v>0.0</v>
      </c>
      <c r="FQ277" s="65">
        <v>0.0</v>
      </c>
      <c r="FR277" s="65">
        <v>0.0</v>
      </c>
      <c r="FS277" s="65">
        <v>1.0</v>
      </c>
      <c r="FT277" s="65">
        <v>0.0</v>
      </c>
      <c r="FU277" s="65">
        <v>0.0</v>
      </c>
      <c r="FV277" s="65">
        <v>0.0</v>
      </c>
      <c r="FW277" s="63" t="s">
        <v>35</v>
      </c>
      <c r="FX277" s="63" t="s">
        <v>132</v>
      </c>
      <c r="FY277" s="65">
        <v>0.0</v>
      </c>
      <c r="FZ277" s="65">
        <v>1.0</v>
      </c>
      <c r="GA277" s="65">
        <v>0.0</v>
      </c>
      <c r="GB277" s="63" t="s">
        <v>5815</v>
      </c>
      <c r="GC277" s="65">
        <v>0.0</v>
      </c>
      <c r="GD277" s="65">
        <v>0.0</v>
      </c>
      <c r="GE277" s="65">
        <v>0.0</v>
      </c>
      <c r="GF277" s="65">
        <v>0.0</v>
      </c>
      <c r="GG277" s="65">
        <v>0.0</v>
      </c>
      <c r="GH277" s="65">
        <v>0.0</v>
      </c>
      <c r="GI277" s="65">
        <v>1.0</v>
      </c>
      <c r="GJ277" s="65">
        <v>1.0</v>
      </c>
      <c r="GK277" s="65">
        <v>1.0</v>
      </c>
      <c r="GL277" s="65">
        <v>1.0</v>
      </c>
      <c r="GM277" s="65">
        <v>0.0</v>
      </c>
      <c r="GN277" s="65">
        <v>0.0</v>
      </c>
      <c r="GO277" s="63" t="s">
        <v>564</v>
      </c>
      <c r="GP277" s="65">
        <v>0.0</v>
      </c>
      <c r="GQ277" s="65">
        <v>0.0</v>
      </c>
      <c r="GR277" s="65">
        <v>0.0</v>
      </c>
      <c r="GS277" s="65">
        <v>0.0</v>
      </c>
      <c r="GT277" s="65">
        <v>1.0</v>
      </c>
      <c r="GU277" s="65">
        <v>0.0</v>
      </c>
      <c r="GV277" s="65">
        <v>0.0</v>
      </c>
      <c r="GW277" s="65">
        <v>0.0</v>
      </c>
      <c r="GX277" s="65">
        <v>0.0</v>
      </c>
      <c r="GY277" s="63" t="s">
        <v>4474</v>
      </c>
      <c r="GZ277" s="63" t="s">
        <v>4566</v>
      </c>
      <c r="HA277" s="65">
        <v>0.0</v>
      </c>
      <c r="HB277" s="65">
        <v>0.0</v>
      </c>
      <c r="HC277" s="65">
        <v>0.0</v>
      </c>
      <c r="HD277" s="65">
        <v>0.0</v>
      </c>
      <c r="HE277" s="65">
        <v>0.0</v>
      </c>
      <c r="HF277" s="65">
        <v>0.0</v>
      </c>
      <c r="HG277" s="65">
        <v>0.0</v>
      </c>
      <c r="HH277" s="65">
        <v>1.0</v>
      </c>
      <c r="HI277" s="63" t="s">
        <v>4519</v>
      </c>
      <c r="HJ277" s="65">
        <v>1.0</v>
      </c>
      <c r="HK277" s="65">
        <v>0.0</v>
      </c>
      <c r="HL277" s="65">
        <v>0.0</v>
      </c>
      <c r="HM277" s="65">
        <v>0.0</v>
      </c>
      <c r="HN277" s="65">
        <v>0.0</v>
      </c>
      <c r="HO277" s="63" t="s">
        <v>132</v>
      </c>
      <c r="HP277" s="65">
        <v>100.0</v>
      </c>
      <c r="HQ277" s="63" t="s">
        <v>10094</v>
      </c>
      <c r="HR277" s="65">
        <v>2.0</v>
      </c>
      <c r="HS277" s="63" t="s">
        <v>10095</v>
      </c>
      <c r="HT277" s="64"/>
      <c r="HU277" s="64"/>
      <c r="HV277" s="64"/>
      <c r="HW277" s="64"/>
      <c r="HX277" s="64"/>
      <c r="HY277" s="64"/>
      <c r="HZ277" s="64"/>
      <c r="IA277" s="64"/>
      <c r="IB277" s="64"/>
      <c r="IC277" s="64"/>
      <c r="ID277" s="64"/>
      <c r="IE277" s="64"/>
      <c r="IF277" s="64"/>
      <c r="IG277" s="64"/>
      <c r="IH277" s="64"/>
      <c r="II277" s="64"/>
      <c r="IJ277" s="64"/>
      <c r="IK277" s="64"/>
      <c r="IL277" s="64"/>
      <c r="IM277" s="64"/>
      <c r="IN277" s="64"/>
      <c r="IO277" s="64"/>
      <c r="IP277" s="64"/>
      <c r="IQ277" s="64"/>
      <c r="IR277" s="64"/>
      <c r="IS277" s="64"/>
      <c r="IT277" s="64"/>
      <c r="IU277" s="64"/>
      <c r="IV277" s="64"/>
      <c r="IW277" s="64"/>
      <c r="IX277" s="64"/>
      <c r="IY277" s="64"/>
      <c r="IZ277" s="64"/>
      <c r="JA277" s="64"/>
      <c r="JB277" s="64"/>
      <c r="JC277" s="64"/>
      <c r="JD277" s="64"/>
      <c r="JE277" s="64"/>
      <c r="JF277" s="64"/>
      <c r="JG277" s="64"/>
      <c r="JH277" s="64"/>
      <c r="JI277" s="64"/>
      <c r="JJ277" s="64"/>
      <c r="JK277" s="64"/>
      <c r="JL277" s="64"/>
      <c r="JM277" s="64"/>
      <c r="JN277" s="64"/>
      <c r="JO277" s="64"/>
      <c r="JP277" s="64"/>
      <c r="JQ277" s="64"/>
      <c r="JR277" s="64"/>
      <c r="JS277" s="64"/>
      <c r="JT277" s="64"/>
      <c r="JU277" s="64"/>
      <c r="JV277" s="64"/>
      <c r="JW277" s="64"/>
      <c r="JX277" s="64"/>
      <c r="JY277" s="64"/>
      <c r="JZ277" s="64"/>
      <c r="KA277" s="64"/>
      <c r="KB277" s="64"/>
      <c r="KC277" s="64"/>
      <c r="KD277" s="64"/>
      <c r="KE277" s="64"/>
      <c r="KF277" s="64"/>
      <c r="KG277" s="64"/>
      <c r="KH277" s="64"/>
      <c r="KI277" s="64"/>
      <c r="KJ277" s="64"/>
      <c r="KK277" s="65">
        <v>5.50563626E8</v>
      </c>
      <c r="KL277" s="63" t="s">
        <v>10096</v>
      </c>
      <c r="KM277" s="163">
        <v>45393.0</v>
      </c>
      <c r="KN277" s="64"/>
      <c r="KO277" s="64"/>
      <c r="KP277" s="63" t="s">
        <v>4442</v>
      </c>
      <c r="KQ277" s="64"/>
      <c r="KR277" s="63" t="s">
        <v>9696</v>
      </c>
      <c r="KS277" s="64"/>
      <c r="KT277" s="65">
        <v>276.0</v>
      </c>
    </row>
    <row r="278" hidden="1">
      <c r="A278" s="163">
        <v>45393.0</v>
      </c>
      <c r="B278" s="163">
        <v>45393.0</v>
      </c>
      <c r="C278" s="63" t="s">
        <v>10097</v>
      </c>
      <c r="D278" s="63" t="s">
        <v>10098</v>
      </c>
      <c r="E278" s="63">
        <v>3.102595799E9</v>
      </c>
      <c r="F278" s="63" t="s">
        <v>4408</v>
      </c>
      <c r="G278" s="63" t="s">
        <v>6661</v>
      </c>
      <c r="H278" s="63" t="s">
        <v>5578</v>
      </c>
      <c r="I278" s="63" t="s">
        <v>10099</v>
      </c>
      <c r="J278" s="63" t="s">
        <v>10100</v>
      </c>
      <c r="K278" s="65">
        <v>4.47848</v>
      </c>
      <c r="L278" s="65">
        <v>-74.09287</v>
      </c>
      <c r="M278" s="65">
        <v>2946.1</v>
      </c>
      <c r="N278" s="65">
        <v>6.900000095</v>
      </c>
      <c r="O278" s="63" t="s">
        <v>10101</v>
      </c>
      <c r="P278" s="65">
        <v>3.144763739E9</v>
      </c>
      <c r="Q278" s="63" t="s">
        <v>10102</v>
      </c>
      <c r="R278" s="63">
        <v>1.000775082E9</v>
      </c>
      <c r="S278" s="64"/>
      <c r="T278" s="64"/>
      <c r="U278" s="64"/>
      <c r="V278" s="64"/>
      <c r="W278" s="64"/>
      <c r="X278" s="64"/>
      <c r="Y278" s="65">
        <v>4.0</v>
      </c>
      <c r="Z278" s="65">
        <v>1.0</v>
      </c>
      <c r="AA278" s="63" t="s">
        <v>4509</v>
      </c>
      <c r="AB278" s="63" t="s">
        <v>35</v>
      </c>
      <c r="AC278" s="63" t="s">
        <v>35</v>
      </c>
      <c r="AD278" s="63" t="s">
        <v>132</v>
      </c>
      <c r="AE278" s="65">
        <v>1.0</v>
      </c>
      <c r="AF278" s="65">
        <v>3.0</v>
      </c>
      <c r="AG278" s="65">
        <v>1.0</v>
      </c>
      <c r="AH278" s="65">
        <v>1.0</v>
      </c>
      <c r="AI278" s="63" t="s">
        <v>2007</v>
      </c>
      <c r="AJ278" s="65">
        <v>2.0</v>
      </c>
      <c r="AK278" s="63" t="s">
        <v>2007</v>
      </c>
      <c r="AL278" s="63" t="s">
        <v>2007</v>
      </c>
      <c r="AM278" s="65">
        <v>1.0</v>
      </c>
      <c r="AN278" s="63" t="s">
        <v>4485</v>
      </c>
      <c r="AO278" s="63" t="s">
        <v>4419</v>
      </c>
      <c r="AP278" s="63" t="s">
        <v>4420</v>
      </c>
      <c r="AQ278" s="63">
        <v>100000.0</v>
      </c>
      <c r="AR278" s="63" t="s">
        <v>4421</v>
      </c>
      <c r="AS278" s="63" t="s">
        <v>132</v>
      </c>
      <c r="AT278" s="64"/>
      <c r="AU278" s="63" t="s">
        <v>132</v>
      </c>
      <c r="AV278" s="63" t="s">
        <v>4422</v>
      </c>
      <c r="AW278" s="63" t="s">
        <v>4423</v>
      </c>
      <c r="AX278" s="63" t="s">
        <v>132</v>
      </c>
      <c r="AY278" s="65">
        <v>0.0</v>
      </c>
      <c r="AZ278" s="65">
        <v>0.0</v>
      </c>
      <c r="BA278" s="65">
        <v>0.0</v>
      </c>
      <c r="BB278" s="65">
        <v>0.0</v>
      </c>
      <c r="BC278" s="65">
        <v>1.0</v>
      </c>
      <c r="BD278" s="65">
        <v>0.0</v>
      </c>
      <c r="BE278" s="65">
        <v>2.0</v>
      </c>
      <c r="BF278" s="65">
        <v>3.0</v>
      </c>
      <c r="BG278" s="65">
        <v>30.0</v>
      </c>
      <c r="BH278" s="63" t="s">
        <v>4096</v>
      </c>
      <c r="BI278" s="63" t="s">
        <v>4461</v>
      </c>
      <c r="BJ278" s="63" t="s">
        <v>4437</v>
      </c>
      <c r="BK278" s="65">
        <v>0.0</v>
      </c>
      <c r="BL278" s="65">
        <v>0.0</v>
      </c>
      <c r="BM278" s="65">
        <v>0.0</v>
      </c>
      <c r="BN278" s="65">
        <v>0.0</v>
      </c>
      <c r="BO278" s="65">
        <v>0.0</v>
      </c>
      <c r="BP278" s="65">
        <v>0.0</v>
      </c>
      <c r="BQ278" s="65">
        <v>1.0</v>
      </c>
      <c r="BR278" s="65">
        <v>0.0</v>
      </c>
      <c r="BS278" s="65">
        <v>0.0</v>
      </c>
      <c r="BT278" s="63" t="s">
        <v>4461</v>
      </c>
      <c r="BU278" s="63" t="s">
        <v>4488</v>
      </c>
      <c r="BV278" s="65">
        <v>0.0</v>
      </c>
      <c r="BW278" s="65">
        <v>0.0</v>
      </c>
      <c r="BX278" s="65">
        <v>1.0</v>
      </c>
      <c r="BY278" s="64"/>
      <c r="BZ278" s="63" t="s">
        <v>4461</v>
      </c>
      <c r="CA278" s="63" t="s">
        <v>5570</v>
      </c>
      <c r="CB278" s="65">
        <v>1.0</v>
      </c>
      <c r="CC278" s="65">
        <v>1.0</v>
      </c>
      <c r="CD278" s="65">
        <v>1.0</v>
      </c>
      <c r="CE278" s="65">
        <v>0.0</v>
      </c>
      <c r="CF278" s="65">
        <v>0.0</v>
      </c>
      <c r="CG278" s="65">
        <v>0.0</v>
      </c>
      <c r="CH278" s="65">
        <v>0.0</v>
      </c>
      <c r="CI278" s="65">
        <v>0.0</v>
      </c>
      <c r="CJ278" s="64"/>
      <c r="CK278" s="63" t="s">
        <v>216</v>
      </c>
      <c r="CL278" s="65">
        <v>0.0</v>
      </c>
      <c r="CM278" s="65">
        <v>0.0</v>
      </c>
      <c r="CN278" s="65">
        <v>0.0</v>
      </c>
      <c r="CO278" s="65">
        <v>0.0</v>
      </c>
      <c r="CP278" s="65">
        <v>0.0</v>
      </c>
      <c r="CQ278" s="65">
        <v>1.0</v>
      </c>
      <c r="CR278" s="65">
        <v>0.0</v>
      </c>
      <c r="CS278" s="65">
        <v>0.0</v>
      </c>
      <c r="CT278" s="64"/>
      <c r="CU278" s="63" t="s">
        <v>4427</v>
      </c>
      <c r="CV278" s="64"/>
      <c r="CW278" s="64"/>
      <c r="CX278" s="63" t="s">
        <v>4514</v>
      </c>
      <c r="CY278" s="65">
        <v>0.0</v>
      </c>
      <c r="CZ278" s="65">
        <v>0.0</v>
      </c>
      <c r="DA278" s="65">
        <v>0.0</v>
      </c>
      <c r="DB278" s="65">
        <v>0.0</v>
      </c>
      <c r="DC278" s="65">
        <v>0.0</v>
      </c>
      <c r="DD278" s="65">
        <v>0.0</v>
      </c>
      <c r="DE278" s="65">
        <v>0.0</v>
      </c>
      <c r="DF278" s="65">
        <v>0.0</v>
      </c>
      <c r="DG278" s="65">
        <v>0.0</v>
      </c>
      <c r="DH278" s="65">
        <v>0.0</v>
      </c>
      <c r="DI278" s="65">
        <v>0.0</v>
      </c>
      <c r="DJ278" s="65">
        <v>1.0</v>
      </c>
      <c r="DK278" s="65">
        <v>0.0</v>
      </c>
      <c r="DL278" s="65">
        <v>0.0</v>
      </c>
      <c r="DM278" s="64"/>
      <c r="DN278" s="63" t="s">
        <v>5025</v>
      </c>
      <c r="DO278" s="63" t="s">
        <v>4563</v>
      </c>
      <c r="DP278" s="63" t="s">
        <v>4563</v>
      </c>
      <c r="DQ278" s="65">
        <v>0.0</v>
      </c>
      <c r="DR278" s="65">
        <v>0.0</v>
      </c>
      <c r="DS278" s="65">
        <v>0.0</v>
      </c>
      <c r="DT278" s="65">
        <v>0.0</v>
      </c>
      <c r="DU278" s="65">
        <v>0.0</v>
      </c>
      <c r="DV278" s="65">
        <v>0.0</v>
      </c>
      <c r="DW278" s="65">
        <v>0.0</v>
      </c>
      <c r="DX278" s="65">
        <v>0.0</v>
      </c>
      <c r="DY278" s="65">
        <v>0.0</v>
      </c>
      <c r="DZ278" s="65">
        <v>1.0</v>
      </c>
      <c r="EA278" s="63" t="s">
        <v>4430</v>
      </c>
      <c r="EB278" s="65">
        <v>0.0</v>
      </c>
      <c r="EC278" s="65">
        <v>0.0</v>
      </c>
      <c r="ED278" s="65">
        <v>0.0</v>
      </c>
      <c r="EE278" s="65">
        <v>0.0</v>
      </c>
      <c r="EF278" s="65">
        <v>0.0</v>
      </c>
      <c r="EG278" s="65">
        <v>1.0</v>
      </c>
      <c r="EH278" s="65">
        <v>0.0</v>
      </c>
      <c r="EI278" s="65">
        <v>0.0</v>
      </c>
      <c r="EJ278" s="65">
        <v>0.0</v>
      </c>
      <c r="EK278" s="65">
        <v>0.0</v>
      </c>
      <c r="EL278" s="63" t="s">
        <v>4431</v>
      </c>
      <c r="EM278" s="63" t="s">
        <v>4631</v>
      </c>
      <c r="EN278" s="63" t="s">
        <v>4691</v>
      </c>
      <c r="EO278" s="65">
        <v>0.0</v>
      </c>
      <c r="EP278" s="65">
        <v>0.0</v>
      </c>
      <c r="EQ278" s="65">
        <v>0.0</v>
      </c>
      <c r="ER278" s="65">
        <v>0.0</v>
      </c>
      <c r="ES278" s="65">
        <v>0.0</v>
      </c>
      <c r="ET278" s="65">
        <v>0.0</v>
      </c>
      <c r="EU278" s="65">
        <v>0.0</v>
      </c>
      <c r="EV278" s="65">
        <v>0.0</v>
      </c>
      <c r="EW278" s="65">
        <v>1.0</v>
      </c>
      <c r="EX278" s="65">
        <v>0.0</v>
      </c>
      <c r="EY278" s="65">
        <v>0.0</v>
      </c>
      <c r="EZ278" s="65">
        <v>0.0</v>
      </c>
      <c r="FA278" s="65">
        <v>0.0</v>
      </c>
      <c r="FB278" s="65">
        <v>0.0</v>
      </c>
      <c r="FC278" s="64"/>
      <c r="FD278" s="63" t="s">
        <v>4461</v>
      </c>
      <c r="FE278" s="65">
        <v>0.0</v>
      </c>
      <c r="FF278" s="65">
        <v>0.0</v>
      </c>
      <c r="FG278" s="65">
        <v>0.0</v>
      </c>
      <c r="FH278" s="65">
        <v>0.0</v>
      </c>
      <c r="FI278" s="65">
        <v>1.0</v>
      </c>
      <c r="FJ278" s="65">
        <v>0.0</v>
      </c>
      <c r="FK278" s="64"/>
      <c r="FL278" s="64"/>
      <c r="FM278" s="63" t="s">
        <v>35</v>
      </c>
      <c r="FN278" s="63" t="s">
        <v>5086</v>
      </c>
      <c r="FO278" s="65">
        <v>0.0</v>
      </c>
      <c r="FP278" s="65">
        <v>0.0</v>
      </c>
      <c r="FQ278" s="65">
        <v>0.0</v>
      </c>
      <c r="FR278" s="65">
        <v>0.0</v>
      </c>
      <c r="FS278" s="65">
        <v>0.0</v>
      </c>
      <c r="FT278" s="65">
        <v>0.0</v>
      </c>
      <c r="FU278" s="65">
        <v>0.0</v>
      </c>
      <c r="FV278" s="65">
        <v>1.0</v>
      </c>
      <c r="FW278" s="63" t="s">
        <v>35</v>
      </c>
      <c r="FX278" s="63" t="s">
        <v>132</v>
      </c>
      <c r="FY278" s="65">
        <v>0.0</v>
      </c>
      <c r="FZ278" s="65">
        <v>1.0</v>
      </c>
      <c r="GA278" s="65">
        <v>0.0</v>
      </c>
      <c r="GB278" s="63" t="s">
        <v>2007</v>
      </c>
      <c r="GC278" s="65">
        <v>0.0</v>
      </c>
      <c r="GD278" s="65">
        <v>0.0</v>
      </c>
      <c r="GE278" s="65">
        <v>0.0</v>
      </c>
      <c r="GF278" s="65">
        <v>0.0</v>
      </c>
      <c r="GG278" s="65">
        <v>0.0</v>
      </c>
      <c r="GH278" s="65">
        <v>0.0</v>
      </c>
      <c r="GI278" s="65">
        <v>0.0</v>
      </c>
      <c r="GJ278" s="65">
        <v>0.0</v>
      </c>
      <c r="GK278" s="65">
        <v>0.0</v>
      </c>
      <c r="GL278" s="65">
        <v>0.0</v>
      </c>
      <c r="GM278" s="65">
        <v>1.0</v>
      </c>
      <c r="GN278" s="65">
        <v>0.0</v>
      </c>
      <c r="GO278" s="63" t="s">
        <v>4563</v>
      </c>
      <c r="GP278" s="65">
        <v>0.0</v>
      </c>
      <c r="GQ278" s="65">
        <v>0.0</v>
      </c>
      <c r="GR278" s="65">
        <v>0.0</v>
      </c>
      <c r="GS278" s="65">
        <v>0.0</v>
      </c>
      <c r="GT278" s="65">
        <v>0.0</v>
      </c>
      <c r="GU278" s="65">
        <v>0.0</v>
      </c>
      <c r="GV278" s="65">
        <v>0.0</v>
      </c>
      <c r="GW278" s="65">
        <v>0.0</v>
      </c>
      <c r="GX278" s="65">
        <v>1.0</v>
      </c>
      <c r="GY278" s="63" t="s">
        <v>4474</v>
      </c>
      <c r="GZ278" s="63" t="s">
        <v>4566</v>
      </c>
      <c r="HA278" s="65">
        <v>0.0</v>
      </c>
      <c r="HB278" s="65">
        <v>0.0</v>
      </c>
      <c r="HC278" s="65">
        <v>0.0</v>
      </c>
      <c r="HD278" s="65">
        <v>0.0</v>
      </c>
      <c r="HE278" s="65">
        <v>0.0</v>
      </c>
      <c r="HF278" s="65">
        <v>0.0</v>
      </c>
      <c r="HG278" s="65">
        <v>0.0</v>
      </c>
      <c r="HH278" s="65">
        <v>1.0</v>
      </c>
      <c r="HI278" s="63" t="s">
        <v>4519</v>
      </c>
      <c r="HJ278" s="65">
        <v>1.0</v>
      </c>
      <c r="HK278" s="65">
        <v>0.0</v>
      </c>
      <c r="HL278" s="65">
        <v>0.0</v>
      </c>
      <c r="HM278" s="65">
        <v>0.0</v>
      </c>
      <c r="HN278" s="65">
        <v>0.0</v>
      </c>
      <c r="HO278" s="63" t="s">
        <v>132</v>
      </c>
      <c r="HP278" s="65">
        <v>85000.0</v>
      </c>
      <c r="HQ278" s="63" t="s">
        <v>10103</v>
      </c>
      <c r="HR278" s="65">
        <v>3.0</v>
      </c>
      <c r="HS278" s="63" t="s">
        <v>10104</v>
      </c>
      <c r="HT278" s="64"/>
      <c r="HU278" s="64"/>
      <c r="HV278" s="64"/>
      <c r="HW278" s="64"/>
      <c r="HX278" s="64"/>
      <c r="HY278" s="64"/>
      <c r="HZ278" s="64"/>
      <c r="IA278" s="64"/>
      <c r="IB278" s="64"/>
      <c r="IC278" s="64"/>
      <c r="ID278" s="64"/>
      <c r="IE278" s="64"/>
      <c r="IF278" s="64"/>
      <c r="IG278" s="64"/>
      <c r="IH278" s="64"/>
      <c r="II278" s="64"/>
      <c r="IJ278" s="64"/>
      <c r="IK278" s="64"/>
      <c r="IL278" s="64"/>
      <c r="IM278" s="64"/>
      <c r="IN278" s="64"/>
      <c r="IO278" s="64"/>
      <c r="IP278" s="64"/>
      <c r="IQ278" s="64"/>
      <c r="IR278" s="64"/>
      <c r="IS278" s="64"/>
      <c r="IT278" s="64"/>
      <c r="IU278" s="64"/>
      <c r="IV278" s="64"/>
      <c r="IW278" s="64"/>
      <c r="IX278" s="64"/>
      <c r="IY278" s="64"/>
      <c r="IZ278" s="64"/>
      <c r="JA278" s="64"/>
      <c r="JB278" s="64"/>
      <c r="JC278" s="64"/>
      <c r="JD278" s="64"/>
      <c r="JE278" s="64"/>
      <c r="JF278" s="64"/>
      <c r="JG278" s="64"/>
      <c r="JH278" s="64"/>
      <c r="JI278" s="64"/>
      <c r="JJ278" s="64"/>
      <c r="JK278" s="64"/>
      <c r="JL278" s="64"/>
      <c r="JM278" s="64"/>
      <c r="JN278" s="64"/>
      <c r="JO278" s="64"/>
      <c r="JP278" s="64"/>
      <c r="JQ278" s="64"/>
      <c r="JR278" s="64"/>
      <c r="JS278" s="64"/>
      <c r="JT278" s="64"/>
      <c r="JU278" s="64"/>
      <c r="JV278" s="64"/>
      <c r="JW278" s="64"/>
      <c r="JX278" s="64"/>
      <c r="JY278" s="64"/>
      <c r="JZ278" s="64"/>
      <c r="KA278" s="64"/>
      <c r="KB278" s="64"/>
      <c r="KC278" s="64"/>
      <c r="KD278" s="64"/>
      <c r="KE278" s="64"/>
      <c r="KF278" s="64"/>
      <c r="KG278" s="64"/>
      <c r="KH278" s="64"/>
      <c r="KI278" s="64"/>
      <c r="KJ278" s="64"/>
      <c r="KK278" s="65">
        <v>5.50609361E8</v>
      </c>
      <c r="KL278" s="63" t="s">
        <v>10105</v>
      </c>
      <c r="KM278" s="163">
        <v>45393.0</v>
      </c>
      <c r="KN278" s="64"/>
      <c r="KO278" s="64"/>
      <c r="KP278" s="63" t="s">
        <v>4442</v>
      </c>
      <c r="KQ278" s="64"/>
      <c r="KR278" s="63" t="s">
        <v>9696</v>
      </c>
      <c r="KS278" s="64"/>
      <c r="KT278" s="65">
        <v>277.0</v>
      </c>
    </row>
    <row r="279" hidden="1">
      <c r="A279" s="163">
        <v>45393.0</v>
      </c>
      <c r="B279" s="163">
        <v>45393.0</v>
      </c>
      <c r="C279" s="63" t="s">
        <v>10097</v>
      </c>
      <c r="D279" s="63" t="s">
        <v>10098</v>
      </c>
      <c r="E279" s="63">
        <v>3.102595799E9</v>
      </c>
      <c r="F279" s="63" t="s">
        <v>4408</v>
      </c>
      <c r="G279" s="63" t="s">
        <v>6661</v>
      </c>
      <c r="H279" s="63" t="s">
        <v>5578</v>
      </c>
      <c r="I279" s="63" t="s">
        <v>10106</v>
      </c>
      <c r="J279" s="63" t="s">
        <v>10107</v>
      </c>
      <c r="K279" s="65">
        <v>4.472801</v>
      </c>
      <c r="L279" s="65">
        <v>-74.097163</v>
      </c>
      <c r="M279" s="65">
        <v>2995.899902</v>
      </c>
      <c r="N279" s="65">
        <v>7.099999905</v>
      </c>
      <c r="O279" s="63" t="s">
        <v>10108</v>
      </c>
      <c r="P279" s="65">
        <v>3.124317086E9</v>
      </c>
      <c r="Q279" s="63" t="s">
        <v>10109</v>
      </c>
      <c r="R279" s="63">
        <v>1.023004177E9</v>
      </c>
      <c r="S279" s="64"/>
      <c r="T279" s="64"/>
      <c r="U279" s="64"/>
      <c r="V279" s="64"/>
      <c r="W279" s="64"/>
      <c r="X279" s="64"/>
      <c r="Y279" s="65">
        <v>4.0</v>
      </c>
      <c r="Z279" s="65">
        <v>2.0</v>
      </c>
      <c r="AA279" s="63" t="s">
        <v>4509</v>
      </c>
      <c r="AB279" s="63" t="s">
        <v>35</v>
      </c>
      <c r="AC279" s="63" t="s">
        <v>132</v>
      </c>
      <c r="AD279" s="63" t="s">
        <v>132</v>
      </c>
      <c r="AE279" s="65">
        <v>1.0</v>
      </c>
      <c r="AF279" s="65">
        <v>3.0</v>
      </c>
      <c r="AG279" s="65">
        <v>1.0</v>
      </c>
      <c r="AH279" s="65">
        <v>1.0</v>
      </c>
      <c r="AI279" s="63" t="s">
        <v>2007</v>
      </c>
      <c r="AJ279" s="65">
        <v>2.0</v>
      </c>
      <c r="AK279" s="63" t="s">
        <v>2007</v>
      </c>
      <c r="AL279" s="63" t="s">
        <v>2007</v>
      </c>
      <c r="AM279" s="65">
        <v>2.0</v>
      </c>
      <c r="AN279" s="63" t="s">
        <v>4485</v>
      </c>
      <c r="AO279" s="63" t="s">
        <v>4419</v>
      </c>
      <c r="AP279" s="63" t="s">
        <v>4582</v>
      </c>
      <c r="AQ279" s="63">
        <v>350000.0</v>
      </c>
      <c r="AR279" s="63" t="s">
        <v>4421</v>
      </c>
      <c r="AS279" s="63" t="s">
        <v>132</v>
      </c>
      <c r="AT279" s="64"/>
      <c r="AU279" s="63" t="s">
        <v>132</v>
      </c>
      <c r="AV279" s="63" t="s">
        <v>4096</v>
      </c>
      <c r="AW279" s="63" t="s">
        <v>4423</v>
      </c>
      <c r="AX279" s="63" t="s">
        <v>132</v>
      </c>
      <c r="AY279" s="65">
        <v>0.0</v>
      </c>
      <c r="AZ279" s="65">
        <v>0.0</v>
      </c>
      <c r="BA279" s="65">
        <v>0.0</v>
      </c>
      <c r="BB279" s="65">
        <v>0.0</v>
      </c>
      <c r="BC279" s="65">
        <v>1.0</v>
      </c>
      <c r="BD279" s="65">
        <v>0.0</v>
      </c>
      <c r="BE279" s="65">
        <v>3.0</v>
      </c>
      <c r="BF279" s="63" t="s">
        <v>4487</v>
      </c>
      <c r="BG279" s="65">
        <v>0.0</v>
      </c>
      <c r="BH279" s="63" t="s">
        <v>4096</v>
      </c>
      <c r="BI279" s="63" t="s">
        <v>4461</v>
      </c>
      <c r="BJ279" s="63" t="s">
        <v>4437</v>
      </c>
      <c r="BK279" s="65">
        <v>0.0</v>
      </c>
      <c r="BL279" s="65">
        <v>0.0</v>
      </c>
      <c r="BM279" s="65">
        <v>0.0</v>
      </c>
      <c r="BN279" s="65">
        <v>0.0</v>
      </c>
      <c r="BO279" s="65">
        <v>0.0</v>
      </c>
      <c r="BP279" s="65">
        <v>0.0</v>
      </c>
      <c r="BQ279" s="65">
        <v>1.0</v>
      </c>
      <c r="BR279" s="65">
        <v>0.0</v>
      </c>
      <c r="BS279" s="65">
        <v>0.0</v>
      </c>
      <c r="BT279" s="63" t="s">
        <v>4461</v>
      </c>
      <c r="BU279" s="63" t="s">
        <v>4488</v>
      </c>
      <c r="BV279" s="65">
        <v>0.0</v>
      </c>
      <c r="BW279" s="65">
        <v>0.0</v>
      </c>
      <c r="BX279" s="65">
        <v>1.0</v>
      </c>
      <c r="BY279" s="64"/>
      <c r="BZ279" s="63" t="s">
        <v>4461</v>
      </c>
      <c r="CA279" s="63" t="s">
        <v>216</v>
      </c>
      <c r="CB279" s="65">
        <v>0.0</v>
      </c>
      <c r="CC279" s="65">
        <v>0.0</v>
      </c>
      <c r="CD279" s="65">
        <v>0.0</v>
      </c>
      <c r="CE279" s="65">
        <v>0.0</v>
      </c>
      <c r="CF279" s="65">
        <v>0.0</v>
      </c>
      <c r="CG279" s="65">
        <v>1.0</v>
      </c>
      <c r="CH279" s="65">
        <v>0.0</v>
      </c>
      <c r="CI279" s="65">
        <v>0.0</v>
      </c>
      <c r="CJ279" s="64"/>
      <c r="CK279" s="63" t="s">
        <v>216</v>
      </c>
      <c r="CL279" s="65">
        <v>0.0</v>
      </c>
      <c r="CM279" s="65">
        <v>0.0</v>
      </c>
      <c r="CN279" s="65">
        <v>0.0</v>
      </c>
      <c r="CO279" s="65">
        <v>0.0</v>
      </c>
      <c r="CP279" s="65">
        <v>0.0</v>
      </c>
      <c r="CQ279" s="65">
        <v>1.0</v>
      </c>
      <c r="CR279" s="65">
        <v>0.0</v>
      </c>
      <c r="CS279" s="65">
        <v>0.0</v>
      </c>
      <c r="CT279" s="64"/>
      <c r="CU279" s="63" t="s">
        <v>4427</v>
      </c>
      <c r="CV279" s="64"/>
      <c r="CW279" s="64"/>
      <c r="CX279" s="63" t="s">
        <v>4514</v>
      </c>
      <c r="CY279" s="65">
        <v>0.0</v>
      </c>
      <c r="CZ279" s="65">
        <v>0.0</v>
      </c>
      <c r="DA279" s="65">
        <v>0.0</v>
      </c>
      <c r="DB279" s="65">
        <v>0.0</v>
      </c>
      <c r="DC279" s="65">
        <v>0.0</v>
      </c>
      <c r="DD279" s="65">
        <v>0.0</v>
      </c>
      <c r="DE279" s="65">
        <v>0.0</v>
      </c>
      <c r="DF279" s="65">
        <v>0.0</v>
      </c>
      <c r="DG279" s="65">
        <v>0.0</v>
      </c>
      <c r="DH279" s="65">
        <v>0.0</v>
      </c>
      <c r="DI279" s="65">
        <v>0.0</v>
      </c>
      <c r="DJ279" s="65">
        <v>1.0</v>
      </c>
      <c r="DK279" s="65">
        <v>0.0</v>
      </c>
      <c r="DL279" s="65">
        <v>0.0</v>
      </c>
      <c r="DM279" s="64"/>
      <c r="DN279" s="63" t="s">
        <v>5025</v>
      </c>
      <c r="DO279" s="63" t="s">
        <v>4563</v>
      </c>
      <c r="DP279" s="63" t="s">
        <v>4563</v>
      </c>
      <c r="DQ279" s="65">
        <v>0.0</v>
      </c>
      <c r="DR279" s="65">
        <v>0.0</v>
      </c>
      <c r="DS279" s="65">
        <v>0.0</v>
      </c>
      <c r="DT279" s="65">
        <v>0.0</v>
      </c>
      <c r="DU279" s="65">
        <v>0.0</v>
      </c>
      <c r="DV279" s="65">
        <v>0.0</v>
      </c>
      <c r="DW279" s="65">
        <v>0.0</v>
      </c>
      <c r="DX279" s="65">
        <v>0.0</v>
      </c>
      <c r="DY279" s="65">
        <v>0.0</v>
      </c>
      <c r="DZ279" s="65">
        <v>1.0</v>
      </c>
      <c r="EA279" s="63" t="s">
        <v>4430</v>
      </c>
      <c r="EB279" s="65">
        <v>0.0</v>
      </c>
      <c r="EC279" s="65">
        <v>0.0</v>
      </c>
      <c r="ED279" s="65">
        <v>0.0</v>
      </c>
      <c r="EE279" s="65">
        <v>0.0</v>
      </c>
      <c r="EF279" s="65">
        <v>0.0</v>
      </c>
      <c r="EG279" s="65">
        <v>1.0</v>
      </c>
      <c r="EH279" s="65">
        <v>0.0</v>
      </c>
      <c r="EI279" s="65">
        <v>0.0</v>
      </c>
      <c r="EJ279" s="65">
        <v>0.0</v>
      </c>
      <c r="EK279" s="65">
        <v>0.0</v>
      </c>
      <c r="EL279" s="63" t="s">
        <v>4431</v>
      </c>
      <c r="EM279" s="63" t="s">
        <v>4432</v>
      </c>
      <c r="EN279" s="63" t="s">
        <v>4433</v>
      </c>
      <c r="EO279" s="65">
        <v>0.0</v>
      </c>
      <c r="EP279" s="65">
        <v>0.0</v>
      </c>
      <c r="EQ279" s="65">
        <v>0.0</v>
      </c>
      <c r="ER279" s="65">
        <v>0.0</v>
      </c>
      <c r="ES279" s="65">
        <v>0.0</v>
      </c>
      <c r="ET279" s="65">
        <v>0.0</v>
      </c>
      <c r="EU279" s="65">
        <v>0.0</v>
      </c>
      <c r="EV279" s="65">
        <v>0.0</v>
      </c>
      <c r="EW279" s="65">
        <v>0.0</v>
      </c>
      <c r="EX279" s="65">
        <v>0.0</v>
      </c>
      <c r="EY279" s="65">
        <v>0.0</v>
      </c>
      <c r="EZ279" s="65">
        <v>1.0</v>
      </c>
      <c r="FA279" s="65">
        <v>0.0</v>
      </c>
      <c r="FB279" s="65">
        <v>0.0</v>
      </c>
      <c r="FC279" s="64"/>
      <c r="FD279" s="63" t="s">
        <v>4461</v>
      </c>
      <c r="FE279" s="65">
        <v>0.0</v>
      </c>
      <c r="FF279" s="65">
        <v>0.0</v>
      </c>
      <c r="FG279" s="65">
        <v>0.0</v>
      </c>
      <c r="FH279" s="65">
        <v>0.0</v>
      </c>
      <c r="FI279" s="65">
        <v>1.0</v>
      </c>
      <c r="FJ279" s="65">
        <v>0.0</v>
      </c>
      <c r="FK279" s="64"/>
      <c r="FL279" s="64"/>
      <c r="FM279" s="63" t="s">
        <v>35</v>
      </c>
      <c r="FN279" s="63" t="s">
        <v>5086</v>
      </c>
      <c r="FO279" s="65">
        <v>0.0</v>
      </c>
      <c r="FP279" s="65">
        <v>0.0</v>
      </c>
      <c r="FQ279" s="65">
        <v>0.0</v>
      </c>
      <c r="FR279" s="65">
        <v>0.0</v>
      </c>
      <c r="FS279" s="65">
        <v>0.0</v>
      </c>
      <c r="FT279" s="65">
        <v>0.0</v>
      </c>
      <c r="FU279" s="65">
        <v>0.0</v>
      </c>
      <c r="FV279" s="65">
        <v>1.0</v>
      </c>
      <c r="FW279" s="63" t="s">
        <v>132</v>
      </c>
      <c r="FX279" s="63" t="s">
        <v>132</v>
      </c>
      <c r="FY279" s="65">
        <v>0.0</v>
      </c>
      <c r="FZ279" s="65">
        <v>1.0</v>
      </c>
      <c r="GA279" s="65">
        <v>0.0</v>
      </c>
      <c r="GB279" s="63" t="s">
        <v>2007</v>
      </c>
      <c r="GC279" s="65">
        <v>0.0</v>
      </c>
      <c r="GD279" s="65">
        <v>0.0</v>
      </c>
      <c r="GE279" s="65">
        <v>0.0</v>
      </c>
      <c r="GF279" s="65">
        <v>0.0</v>
      </c>
      <c r="GG279" s="65">
        <v>0.0</v>
      </c>
      <c r="GH279" s="65">
        <v>0.0</v>
      </c>
      <c r="GI279" s="65">
        <v>0.0</v>
      </c>
      <c r="GJ279" s="65">
        <v>0.0</v>
      </c>
      <c r="GK279" s="65">
        <v>0.0</v>
      </c>
      <c r="GL279" s="65">
        <v>0.0</v>
      </c>
      <c r="GM279" s="65">
        <v>1.0</v>
      </c>
      <c r="GN279" s="65">
        <v>0.0</v>
      </c>
      <c r="GO279" s="63" t="s">
        <v>4563</v>
      </c>
      <c r="GP279" s="65">
        <v>0.0</v>
      </c>
      <c r="GQ279" s="65">
        <v>0.0</v>
      </c>
      <c r="GR279" s="65">
        <v>0.0</v>
      </c>
      <c r="GS279" s="65">
        <v>0.0</v>
      </c>
      <c r="GT279" s="65">
        <v>0.0</v>
      </c>
      <c r="GU279" s="65">
        <v>0.0</v>
      </c>
      <c r="GV279" s="65">
        <v>0.0</v>
      </c>
      <c r="GW279" s="65">
        <v>0.0</v>
      </c>
      <c r="GX279" s="65">
        <v>1.0</v>
      </c>
      <c r="GY279" s="63" t="s">
        <v>4474</v>
      </c>
      <c r="GZ279" s="63" t="s">
        <v>4566</v>
      </c>
      <c r="HA279" s="65">
        <v>0.0</v>
      </c>
      <c r="HB279" s="65">
        <v>0.0</v>
      </c>
      <c r="HC279" s="65">
        <v>0.0</v>
      </c>
      <c r="HD279" s="65">
        <v>0.0</v>
      </c>
      <c r="HE279" s="65">
        <v>0.0</v>
      </c>
      <c r="HF279" s="65">
        <v>0.0</v>
      </c>
      <c r="HG279" s="65">
        <v>0.0</v>
      </c>
      <c r="HH279" s="65">
        <v>1.0</v>
      </c>
      <c r="HI279" s="63" t="s">
        <v>4519</v>
      </c>
      <c r="HJ279" s="65">
        <v>1.0</v>
      </c>
      <c r="HK279" s="65">
        <v>0.0</v>
      </c>
      <c r="HL279" s="65">
        <v>0.0</v>
      </c>
      <c r="HM279" s="65">
        <v>0.0</v>
      </c>
      <c r="HN279" s="65">
        <v>0.0</v>
      </c>
      <c r="HO279" s="63" t="s">
        <v>132</v>
      </c>
      <c r="HP279" s="65">
        <v>190000.0</v>
      </c>
      <c r="HQ279" s="63" t="s">
        <v>10110</v>
      </c>
      <c r="HR279" s="65">
        <v>3.0</v>
      </c>
      <c r="HS279" s="63" t="s">
        <v>986</v>
      </c>
      <c r="HT279" s="64"/>
      <c r="HU279" s="64"/>
      <c r="HV279" s="64"/>
      <c r="HW279" s="64"/>
      <c r="HX279" s="64"/>
      <c r="HY279" s="64"/>
      <c r="HZ279" s="64"/>
      <c r="IA279" s="64"/>
      <c r="IB279" s="64"/>
      <c r="IC279" s="64"/>
      <c r="ID279" s="64"/>
      <c r="IE279" s="64"/>
      <c r="IF279" s="64"/>
      <c r="IG279" s="64"/>
      <c r="IH279" s="64"/>
      <c r="II279" s="64"/>
      <c r="IJ279" s="64"/>
      <c r="IK279" s="64"/>
      <c r="IL279" s="64"/>
      <c r="IM279" s="64"/>
      <c r="IN279" s="64"/>
      <c r="IO279" s="64"/>
      <c r="IP279" s="64"/>
      <c r="IQ279" s="64"/>
      <c r="IR279" s="64"/>
      <c r="IS279" s="64"/>
      <c r="IT279" s="64"/>
      <c r="IU279" s="64"/>
      <c r="IV279" s="64"/>
      <c r="IW279" s="64"/>
      <c r="IX279" s="64"/>
      <c r="IY279" s="64"/>
      <c r="IZ279" s="64"/>
      <c r="JA279" s="64"/>
      <c r="JB279" s="64"/>
      <c r="JC279" s="64"/>
      <c r="JD279" s="64"/>
      <c r="JE279" s="64"/>
      <c r="JF279" s="64"/>
      <c r="JG279" s="64"/>
      <c r="JH279" s="64"/>
      <c r="JI279" s="64"/>
      <c r="JJ279" s="64"/>
      <c r="JK279" s="64"/>
      <c r="JL279" s="64"/>
      <c r="JM279" s="64"/>
      <c r="JN279" s="64"/>
      <c r="JO279" s="64"/>
      <c r="JP279" s="64"/>
      <c r="JQ279" s="64"/>
      <c r="JR279" s="64"/>
      <c r="JS279" s="64"/>
      <c r="JT279" s="64"/>
      <c r="JU279" s="64"/>
      <c r="JV279" s="64"/>
      <c r="JW279" s="64"/>
      <c r="JX279" s="64"/>
      <c r="JY279" s="64"/>
      <c r="JZ279" s="64"/>
      <c r="KA279" s="64"/>
      <c r="KB279" s="64"/>
      <c r="KC279" s="64"/>
      <c r="KD279" s="64"/>
      <c r="KE279" s="64"/>
      <c r="KF279" s="64"/>
      <c r="KG279" s="64"/>
      <c r="KH279" s="64"/>
      <c r="KI279" s="64"/>
      <c r="KJ279" s="64"/>
      <c r="KK279" s="65">
        <v>5.50609486E8</v>
      </c>
      <c r="KL279" s="63" t="s">
        <v>10111</v>
      </c>
      <c r="KM279" s="163">
        <v>45393.0</v>
      </c>
      <c r="KN279" s="64"/>
      <c r="KO279" s="64"/>
      <c r="KP279" s="63" t="s">
        <v>4442</v>
      </c>
      <c r="KQ279" s="64"/>
      <c r="KR279" s="63" t="s">
        <v>9696</v>
      </c>
      <c r="KS279" s="64"/>
      <c r="KT279" s="65">
        <v>278.0</v>
      </c>
    </row>
    <row r="280" hidden="1">
      <c r="A280" s="163">
        <v>45393.0</v>
      </c>
      <c r="B280" s="163">
        <v>45393.0</v>
      </c>
      <c r="C280" s="63" t="s">
        <v>10097</v>
      </c>
      <c r="D280" s="63" t="s">
        <v>10098</v>
      </c>
      <c r="E280" s="63">
        <v>3.102595799E9</v>
      </c>
      <c r="F280" s="63" t="s">
        <v>4408</v>
      </c>
      <c r="G280" s="63" t="s">
        <v>6661</v>
      </c>
      <c r="H280" s="63" t="s">
        <v>5578</v>
      </c>
      <c r="I280" s="63" t="s">
        <v>10106</v>
      </c>
      <c r="J280" s="63" t="s">
        <v>10112</v>
      </c>
      <c r="K280" s="65">
        <v>4.472224</v>
      </c>
      <c r="L280" s="65">
        <v>-74.086953</v>
      </c>
      <c r="M280" s="65">
        <v>3075.399902</v>
      </c>
      <c r="N280" s="65">
        <v>82.5</v>
      </c>
      <c r="O280" s="63" t="s">
        <v>10113</v>
      </c>
      <c r="P280" s="65">
        <v>3.103339923E9</v>
      </c>
      <c r="Q280" s="63" t="s">
        <v>10114</v>
      </c>
      <c r="R280" s="63">
        <v>1.022971126E9</v>
      </c>
      <c r="S280" s="64"/>
      <c r="T280" s="64"/>
      <c r="U280" s="64"/>
      <c r="V280" s="64"/>
      <c r="W280" s="64"/>
      <c r="X280" s="64"/>
      <c r="Y280" s="65">
        <v>4.0</v>
      </c>
      <c r="Z280" s="65">
        <v>1.0</v>
      </c>
      <c r="AA280" s="63" t="s">
        <v>4509</v>
      </c>
      <c r="AB280" s="63" t="s">
        <v>132</v>
      </c>
      <c r="AC280" s="63" t="s">
        <v>132</v>
      </c>
      <c r="AD280" s="63" t="s">
        <v>132</v>
      </c>
      <c r="AE280" s="65">
        <v>1.0</v>
      </c>
      <c r="AF280" s="65">
        <v>3.0</v>
      </c>
      <c r="AG280" s="63" t="s">
        <v>2007</v>
      </c>
      <c r="AH280" s="65">
        <v>2.0</v>
      </c>
      <c r="AI280" s="63" t="s">
        <v>2007</v>
      </c>
      <c r="AJ280" s="65">
        <v>2.0</v>
      </c>
      <c r="AK280" s="63" t="s">
        <v>2007</v>
      </c>
      <c r="AL280" s="63" t="s">
        <v>2007</v>
      </c>
      <c r="AM280" s="65">
        <v>2.0</v>
      </c>
      <c r="AN280" s="63" t="s">
        <v>4485</v>
      </c>
      <c r="AO280" s="63" t="s">
        <v>4456</v>
      </c>
      <c r="AP280" s="63" t="s">
        <v>4420</v>
      </c>
      <c r="AQ280" s="63">
        <v>700000.0</v>
      </c>
      <c r="AR280" s="63" t="s">
        <v>4421</v>
      </c>
      <c r="AS280" s="63" t="s">
        <v>132</v>
      </c>
      <c r="AT280" s="64"/>
      <c r="AU280" s="63" t="s">
        <v>132</v>
      </c>
      <c r="AV280" s="63" t="s">
        <v>4458</v>
      </c>
      <c r="AW280" s="63" t="s">
        <v>4423</v>
      </c>
      <c r="AX280" s="63" t="s">
        <v>132</v>
      </c>
      <c r="AY280" s="65">
        <v>0.0</v>
      </c>
      <c r="AZ280" s="65">
        <v>0.0</v>
      </c>
      <c r="BA280" s="65">
        <v>0.0</v>
      </c>
      <c r="BB280" s="65">
        <v>0.0</v>
      </c>
      <c r="BC280" s="65">
        <v>1.0</v>
      </c>
      <c r="BD280" s="65">
        <v>0.0</v>
      </c>
      <c r="BE280" s="65">
        <v>2.0</v>
      </c>
      <c r="BF280" s="166">
        <v>45689.0</v>
      </c>
      <c r="BG280" s="65">
        <v>60.0</v>
      </c>
      <c r="BH280" s="63" t="s">
        <v>4096</v>
      </c>
      <c r="BI280" s="63" t="s">
        <v>4461</v>
      </c>
      <c r="BJ280" s="63" t="s">
        <v>4437</v>
      </c>
      <c r="BK280" s="65">
        <v>0.0</v>
      </c>
      <c r="BL280" s="65">
        <v>0.0</v>
      </c>
      <c r="BM280" s="65">
        <v>0.0</v>
      </c>
      <c r="BN280" s="65">
        <v>0.0</v>
      </c>
      <c r="BO280" s="65">
        <v>0.0</v>
      </c>
      <c r="BP280" s="65">
        <v>0.0</v>
      </c>
      <c r="BQ280" s="65">
        <v>1.0</v>
      </c>
      <c r="BR280" s="65">
        <v>0.0</v>
      </c>
      <c r="BS280" s="65">
        <v>0.0</v>
      </c>
      <c r="BT280" s="63" t="s">
        <v>4461</v>
      </c>
      <c r="BU280" s="63" t="s">
        <v>4462</v>
      </c>
      <c r="BV280" s="65">
        <v>1.0</v>
      </c>
      <c r="BW280" s="65">
        <v>0.0</v>
      </c>
      <c r="BX280" s="65">
        <v>0.0</v>
      </c>
      <c r="BY280" s="64"/>
      <c r="BZ280" s="63" t="s">
        <v>4461</v>
      </c>
      <c r="CA280" s="63" t="s">
        <v>216</v>
      </c>
      <c r="CB280" s="65">
        <v>0.0</v>
      </c>
      <c r="CC280" s="65">
        <v>0.0</v>
      </c>
      <c r="CD280" s="65">
        <v>0.0</v>
      </c>
      <c r="CE280" s="65">
        <v>0.0</v>
      </c>
      <c r="CF280" s="65">
        <v>0.0</v>
      </c>
      <c r="CG280" s="65">
        <v>1.0</v>
      </c>
      <c r="CH280" s="65">
        <v>0.0</v>
      </c>
      <c r="CI280" s="65">
        <v>0.0</v>
      </c>
      <c r="CJ280" s="64"/>
      <c r="CK280" s="63" t="s">
        <v>216</v>
      </c>
      <c r="CL280" s="65">
        <v>0.0</v>
      </c>
      <c r="CM280" s="65">
        <v>0.0</v>
      </c>
      <c r="CN280" s="65">
        <v>0.0</v>
      </c>
      <c r="CO280" s="65">
        <v>0.0</v>
      </c>
      <c r="CP280" s="65">
        <v>0.0</v>
      </c>
      <c r="CQ280" s="65">
        <v>1.0</v>
      </c>
      <c r="CR280" s="65">
        <v>0.0</v>
      </c>
      <c r="CS280" s="65">
        <v>0.0</v>
      </c>
      <c r="CT280" s="64"/>
      <c r="CU280" s="63" t="s">
        <v>4427</v>
      </c>
      <c r="CV280" s="64"/>
      <c r="CW280" s="64"/>
      <c r="CX280" s="63" t="s">
        <v>4514</v>
      </c>
      <c r="CY280" s="65">
        <v>0.0</v>
      </c>
      <c r="CZ280" s="65">
        <v>0.0</v>
      </c>
      <c r="DA280" s="65">
        <v>0.0</v>
      </c>
      <c r="DB280" s="65">
        <v>0.0</v>
      </c>
      <c r="DC280" s="65">
        <v>0.0</v>
      </c>
      <c r="DD280" s="65">
        <v>0.0</v>
      </c>
      <c r="DE280" s="65">
        <v>0.0</v>
      </c>
      <c r="DF280" s="65">
        <v>0.0</v>
      </c>
      <c r="DG280" s="65">
        <v>0.0</v>
      </c>
      <c r="DH280" s="65">
        <v>0.0</v>
      </c>
      <c r="DI280" s="65">
        <v>0.0</v>
      </c>
      <c r="DJ280" s="65">
        <v>1.0</v>
      </c>
      <c r="DK280" s="65">
        <v>0.0</v>
      </c>
      <c r="DL280" s="65">
        <v>0.0</v>
      </c>
      <c r="DM280" s="64"/>
      <c r="DN280" s="63" t="s">
        <v>5025</v>
      </c>
      <c r="DO280" s="63" t="s">
        <v>4563</v>
      </c>
      <c r="DP280" s="63" t="s">
        <v>4563</v>
      </c>
      <c r="DQ280" s="65">
        <v>0.0</v>
      </c>
      <c r="DR280" s="65">
        <v>0.0</v>
      </c>
      <c r="DS280" s="65">
        <v>0.0</v>
      </c>
      <c r="DT280" s="65">
        <v>0.0</v>
      </c>
      <c r="DU280" s="65">
        <v>0.0</v>
      </c>
      <c r="DV280" s="65">
        <v>0.0</v>
      </c>
      <c r="DW280" s="65">
        <v>0.0</v>
      </c>
      <c r="DX280" s="65">
        <v>0.0</v>
      </c>
      <c r="DY280" s="65">
        <v>0.0</v>
      </c>
      <c r="DZ280" s="65">
        <v>1.0</v>
      </c>
      <c r="EA280" s="63" t="s">
        <v>4430</v>
      </c>
      <c r="EB280" s="65">
        <v>0.0</v>
      </c>
      <c r="EC280" s="65">
        <v>0.0</v>
      </c>
      <c r="ED280" s="65">
        <v>0.0</v>
      </c>
      <c r="EE280" s="65">
        <v>0.0</v>
      </c>
      <c r="EF280" s="65">
        <v>0.0</v>
      </c>
      <c r="EG280" s="65">
        <v>1.0</v>
      </c>
      <c r="EH280" s="65">
        <v>0.0</v>
      </c>
      <c r="EI280" s="65">
        <v>0.0</v>
      </c>
      <c r="EJ280" s="65">
        <v>0.0</v>
      </c>
      <c r="EK280" s="65">
        <v>0.0</v>
      </c>
      <c r="EL280" s="63" t="s">
        <v>4431</v>
      </c>
      <c r="EM280" s="63" t="s">
        <v>4631</v>
      </c>
      <c r="EN280" s="63" t="s">
        <v>4433</v>
      </c>
      <c r="EO280" s="65">
        <v>0.0</v>
      </c>
      <c r="EP280" s="65">
        <v>0.0</v>
      </c>
      <c r="EQ280" s="65">
        <v>0.0</v>
      </c>
      <c r="ER280" s="65">
        <v>0.0</v>
      </c>
      <c r="ES280" s="65">
        <v>0.0</v>
      </c>
      <c r="ET280" s="65">
        <v>0.0</v>
      </c>
      <c r="EU280" s="65">
        <v>0.0</v>
      </c>
      <c r="EV280" s="65">
        <v>0.0</v>
      </c>
      <c r="EW280" s="65">
        <v>0.0</v>
      </c>
      <c r="EX280" s="65">
        <v>0.0</v>
      </c>
      <c r="EY280" s="65">
        <v>0.0</v>
      </c>
      <c r="EZ280" s="65">
        <v>1.0</v>
      </c>
      <c r="FA280" s="65">
        <v>0.0</v>
      </c>
      <c r="FB280" s="65">
        <v>0.0</v>
      </c>
      <c r="FC280" s="64"/>
      <c r="FD280" s="63" t="s">
        <v>4460</v>
      </c>
      <c r="FE280" s="65">
        <v>0.0</v>
      </c>
      <c r="FF280" s="65">
        <v>0.0</v>
      </c>
      <c r="FG280" s="65">
        <v>0.0</v>
      </c>
      <c r="FH280" s="65">
        <v>1.0</v>
      </c>
      <c r="FI280" s="65">
        <v>0.0</v>
      </c>
      <c r="FJ280" s="65">
        <v>0.0</v>
      </c>
      <c r="FK280" s="64"/>
      <c r="FL280" s="64"/>
      <c r="FM280" s="63" t="s">
        <v>35</v>
      </c>
      <c r="FN280" s="63" t="s">
        <v>5086</v>
      </c>
      <c r="FO280" s="65">
        <v>0.0</v>
      </c>
      <c r="FP280" s="65">
        <v>0.0</v>
      </c>
      <c r="FQ280" s="65">
        <v>0.0</v>
      </c>
      <c r="FR280" s="65">
        <v>0.0</v>
      </c>
      <c r="FS280" s="65">
        <v>0.0</v>
      </c>
      <c r="FT280" s="65">
        <v>0.0</v>
      </c>
      <c r="FU280" s="65">
        <v>0.0</v>
      </c>
      <c r="FV280" s="65">
        <v>1.0</v>
      </c>
      <c r="FW280" s="63" t="s">
        <v>35</v>
      </c>
      <c r="FX280" s="63" t="s">
        <v>132</v>
      </c>
      <c r="FY280" s="65">
        <v>0.0</v>
      </c>
      <c r="FZ280" s="65">
        <v>1.0</v>
      </c>
      <c r="GA280" s="65">
        <v>0.0</v>
      </c>
      <c r="GB280" s="63" t="s">
        <v>2007</v>
      </c>
      <c r="GC280" s="65">
        <v>0.0</v>
      </c>
      <c r="GD280" s="65">
        <v>0.0</v>
      </c>
      <c r="GE280" s="65">
        <v>0.0</v>
      </c>
      <c r="GF280" s="65">
        <v>0.0</v>
      </c>
      <c r="GG280" s="65">
        <v>0.0</v>
      </c>
      <c r="GH280" s="65">
        <v>0.0</v>
      </c>
      <c r="GI280" s="65">
        <v>0.0</v>
      </c>
      <c r="GJ280" s="65">
        <v>0.0</v>
      </c>
      <c r="GK280" s="65">
        <v>0.0</v>
      </c>
      <c r="GL280" s="65">
        <v>0.0</v>
      </c>
      <c r="GM280" s="65">
        <v>1.0</v>
      </c>
      <c r="GN280" s="65">
        <v>0.0</v>
      </c>
      <c r="GO280" s="63" t="s">
        <v>4563</v>
      </c>
      <c r="GP280" s="65">
        <v>0.0</v>
      </c>
      <c r="GQ280" s="65">
        <v>0.0</v>
      </c>
      <c r="GR280" s="65">
        <v>0.0</v>
      </c>
      <c r="GS280" s="65">
        <v>0.0</v>
      </c>
      <c r="GT280" s="65">
        <v>0.0</v>
      </c>
      <c r="GU280" s="65">
        <v>0.0</v>
      </c>
      <c r="GV280" s="65">
        <v>0.0</v>
      </c>
      <c r="GW280" s="65">
        <v>0.0</v>
      </c>
      <c r="GX280" s="65">
        <v>1.0</v>
      </c>
      <c r="GY280" s="63" t="s">
        <v>4474</v>
      </c>
      <c r="GZ280" s="63" t="s">
        <v>4566</v>
      </c>
      <c r="HA280" s="65">
        <v>0.0</v>
      </c>
      <c r="HB280" s="65">
        <v>0.0</v>
      </c>
      <c r="HC280" s="65">
        <v>0.0</v>
      </c>
      <c r="HD280" s="65">
        <v>0.0</v>
      </c>
      <c r="HE280" s="65">
        <v>0.0</v>
      </c>
      <c r="HF280" s="65">
        <v>0.0</v>
      </c>
      <c r="HG280" s="65">
        <v>0.0</v>
      </c>
      <c r="HH280" s="65">
        <v>1.0</v>
      </c>
      <c r="HI280" s="63" t="s">
        <v>4714</v>
      </c>
      <c r="HJ280" s="65">
        <v>1.0</v>
      </c>
      <c r="HK280" s="65">
        <v>1.0</v>
      </c>
      <c r="HL280" s="65">
        <v>0.0</v>
      </c>
      <c r="HM280" s="65">
        <v>0.0</v>
      </c>
      <c r="HN280" s="65">
        <v>0.0</v>
      </c>
      <c r="HO280" s="63" t="s">
        <v>132</v>
      </c>
      <c r="HP280" s="65">
        <v>120000.0</v>
      </c>
      <c r="HQ280" s="63" t="s">
        <v>10115</v>
      </c>
      <c r="HR280" s="65">
        <v>2.0</v>
      </c>
      <c r="HS280" s="64"/>
      <c r="HT280" s="64"/>
      <c r="HU280" s="64"/>
      <c r="HV280" s="64"/>
      <c r="HW280" s="64"/>
      <c r="HX280" s="64"/>
      <c r="HY280" s="64"/>
      <c r="HZ280" s="64"/>
      <c r="IA280" s="64"/>
      <c r="IB280" s="64"/>
      <c r="IC280" s="64"/>
      <c r="ID280" s="64"/>
      <c r="IE280" s="64"/>
      <c r="IF280" s="64"/>
      <c r="IG280" s="64"/>
      <c r="IH280" s="64"/>
      <c r="II280" s="64"/>
      <c r="IJ280" s="64"/>
      <c r="IK280" s="64"/>
      <c r="IL280" s="64"/>
      <c r="IM280" s="64"/>
      <c r="IN280" s="64"/>
      <c r="IO280" s="64"/>
      <c r="IP280" s="64"/>
      <c r="IQ280" s="64"/>
      <c r="IR280" s="64"/>
      <c r="IS280" s="64"/>
      <c r="IT280" s="64"/>
      <c r="IU280" s="64"/>
      <c r="IV280" s="64"/>
      <c r="IW280" s="64"/>
      <c r="IX280" s="64"/>
      <c r="IY280" s="64"/>
      <c r="IZ280" s="64"/>
      <c r="JA280" s="64"/>
      <c r="JB280" s="64"/>
      <c r="JC280" s="64"/>
      <c r="JD280" s="64"/>
      <c r="JE280" s="64"/>
      <c r="JF280" s="64"/>
      <c r="JG280" s="64"/>
      <c r="JH280" s="64"/>
      <c r="JI280" s="64"/>
      <c r="JJ280" s="64"/>
      <c r="JK280" s="64"/>
      <c r="JL280" s="64"/>
      <c r="JM280" s="64"/>
      <c r="JN280" s="64"/>
      <c r="JO280" s="64"/>
      <c r="JP280" s="64"/>
      <c r="JQ280" s="64"/>
      <c r="JR280" s="64"/>
      <c r="JS280" s="64"/>
      <c r="JT280" s="64"/>
      <c r="JU280" s="64"/>
      <c r="JV280" s="64"/>
      <c r="JW280" s="64"/>
      <c r="JX280" s="64"/>
      <c r="JY280" s="64"/>
      <c r="JZ280" s="64"/>
      <c r="KA280" s="64"/>
      <c r="KB280" s="64"/>
      <c r="KC280" s="64"/>
      <c r="KD280" s="64"/>
      <c r="KE280" s="64"/>
      <c r="KF280" s="64"/>
      <c r="KG280" s="64"/>
      <c r="KH280" s="64"/>
      <c r="KI280" s="64"/>
      <c r="KJ280" s="64"/>
      <c r="KK280" s="65">
        <v>5.506095E8</v>
      </c>
      <c r="KL280" s="63" t="s">
        <v>10116</v>
      </c>
      <c r="KM280" s="163">
        <v>45393.0</v>
      </c>
      <c r="KN280" s="64"/>
      <c r="KO280" s="64"/>
      <c r="KP280" s="63" t="s">
        <v>4442</v>
      </c>
      <c r="KQ280" s="64"/>
      <c r="KR280" s="63" t="s">
        <v>9696</v>
      </c>
      <c r="KS280" s="64"/>
      <c r="KT280" s="65">
        <v>279.0</v>
      </c>
    </row>
    <row r="281" hidden="1">
      <c r="A281" s="163">
        <v>45393.0</v>
      </c>
      <c r="B281" s="163">
        <v>45393.0</v>
      </c>
      <c r="C281" s="63" t="s">
        <v>10097</v>
      </c>
      <c r="D281" s="63" t="s">
        <v>10098</v>
      </c>
      <c r="E281" s="63">
        <v>3.102595799E9</v>
      </c>
      <c r="F281" s="63" t="s">
        <v>4408</v>
      </c>
      <c r="G281" s="63" t="s">
        <v>6661</v>
      </c>
      <c r="H281" s="63" t="s">
        <v>5578</v>
      </c>
      <c r="I281" s="63" t="s">
        <v>10106</v>
      </c>
      <c r="J281" s="63" t="s">
        <v>10117</v>
      </c>
      <c r="K281" s="65">
        <v>4.480047</v>
      </c>
      <c r="L281" s="65">
        <v>-74.112333</v>
      </c>
      <c r="M281" s="65">
        <v>2998.299805</v>
      </c>
      <c r="N281" s="65">
        <v>9.5</v>
      </c>
      <c r="O281" s="63" t="s">
        <v>10118</v>
      </c>
      <c r="P281" s="65">
        <v>3.012234235E9</v>
      </c>
      <c r="Q281" s="63" t="s">
        <v>10119</v>
      </c>
      <c r="R281" s="64"/>
      <c r="S281" s="64"/>
      <c r="T281" s="64"/>
      <c r="U281" s="64"/>
      <c r="V281" s="64"/>
      <c r="W281" s="64"/>
      <c r="X281" s="64"/>
      <c r="Y281" s="65">
        <v>5.0</v>
      </c>
      <c r="Z281" s="65">
        <v>2.0</v>
      </c>
      <c r="AA281" s="63" t="s">
        <v>4509</v>
      </c>
      <c r="AB281" s="63" t="s">
        <v>35</v>
      </c>
      <c r="AC281" s="63" t="s">
        <v>132</v>
      </c>
      <c r="AD281" s="63" t="s">
        <v>132</v>
      </c>
      <c r="AE281" s="65">
        <v>4.0</v>
      </c>
      <c r="AF281" s="65">
        <v>1.0</v>
      </c>
      <c r="AG281" s="63" t="s">
        <v>2007</v>
      </c>
      <c r="AH281" s="65">
        <v>2.0</v>
      </c>
      <c r="AI281" s="63" t="s">
        <v>2007</v>
      </c>
      <c r="AJ281" s="65">
        <v>2.0</v>
      </c>
      <c r="AK281" s="65">
        <v>1.0</v>
      </c>
      <c r="AL281" s="63" t="s">
        <v>2007</v>
      </c>
      <c r="AM281" s="65">
        <v>3.0</v>
      </c>
      <c r="AN281" s="63" t="s">
        <v>4510</v>
      </c>
      <c r="AO281" s="63" t="s">
        <v>4511</v>
      </c>
      <c r="AP281" s="63" t="s">
        <v>4420</v>
      </c>
      <c r="AQ281" s="63">
        <v>300000.0</v>
      </c>
      <c r="AR281" s="63" t="s">
        <v>4421</v>
      </c>
      <c r="AS281" s="63" t="s">
        <v>132</v>
      </c>
      <c r="AT281" s="64"/>
      <c r="AU281" s="63" t="s">
        <v>132</v>
      </c>
      <c r="AV281" s="63" t="s">
        <v>4422</v>
      </c>
      <c r="AW281" s="63" t="s">
        <v>4423</v>
      </c>
      <c r="AX281" s="63" t="s">
        <v>132</v>
      </c>
      <c r="AY281" s="65">
        <v>0.0</v>
      </c>
      <c r="AZ281" s="65">
        <v>0.0</v>
      </c>
      <c r="BA281" s="65">
        <v>0.0</v>
      </c>
      <c r="BB281" s="65">
        <v>0.0</v>
      </c>
      <c r="BC281" s="65">
        <v>1.0</v>
      </c>
      <c r="BD281" s="65">
        <v>0.0</v>
      </c>
      <c r="BE281" s="65">
        <v>2.0</v>
      </c>
      <c r="BF281" s="63" t="s">
        <v>4487</v>
      </c>
      <c r="BG281" s="65">
        <v>18.0</v>
      </c>
      <c r="BH281" s="63" t="s">
        <v>4096</v>
      </c>
      <c r="BI281" s="63" t="s">
        <v>4461</v>
      </c>
      <c r="BJ281" s="63" t="s">
        <v>4437</v>
      </c>
      <c r="BK281" s="65">
        <v>0.0</v>
      </c>
      <c r="BL281" s="65">
        <v>0.0</v>
      </c>
      <c r="BM281" s="65">
        <v>0.0</v>
      </c>
      <c r="BN281" s="65">
        <v>0.0</v>
      </c>
      <c r="BO281" s="65">
        <v>0.0</v>
      </c>
      <c r="BP281" s="65">
        <v>0.0</v>
      </c>
      <c r="BQ281" s="65">
        <v>1.0</v>
      </c>
      <c r="BR281" s="65">
        <v>0.0</v>
      </c>
      <c r="BS281" s="65">
        <v>0.0</v>
      </c>
      <c r="BT281" s="63" t="s">
        <v>4461</v>
      </c>
      <c r="BU281" s="63" t="s">
        <v>4462</v>
      </c>
      <c r="BV281" s="65">
        <v>1.0</v>
      </c>
      <c r="BW281" s="65">
        <v>0.0</v>
      </c>
      <c r="BX281" s="65">
        <v>0.0</v>
      </c>
      <c r="BY281" s="64"/>
      <c r="BZ281" s="63" t="s">
        <v>4461</v>
      </c>
      <c r="CA281" s="63" t="s">
        <v>4536</v>
      </c>
      <c r="CB281" s="65">
        <v>1.0</v>
      </c>
      <c r="CC281" s="65">
        <v>1.0</v>
      </c>
      <c r="CD281" s="65">
        <v>1.0</v>
      </c>
      <c r="CE281" s="65">
        <v>1.0</v>
      </c>
      <c r="CF281" s="65">
        <v>1.0</v>
      </c>
      <c r="CG281" s="65">
        <v>0.0</v>
      </c>
      <c r="CH281" s="65">
        <v>0.0</v>
      </c>
      <c r="CI281" s="65">
        <v>0.0</v>
      </c>
      <c r="CJ281" s="64"/>
      <c r="CK281" s="63" t="s">
        <v>216</v>
      </c>
      <c r="CL281" s="65">
        <v>0.0</v>
      </c>
      <c r="CM281" s="65">
        <v>0.0</v>
      </c>
      <c r="CN281" s="65">
        <v>0.0</v>
      </c>
      <c r="CO281" s="65">
        <v>0.0</v>
      </c>
      <c r="CP281" s="65">
        <v>0.0</v>
      </c>
      <c r="CQ281" s="65">
        <v>1.0</v>
      </c>
      <c r="CR281" s="65">
        <v>0.0</v>
      </c>
      <c r="CS281" s="65">
        <v>0.0</v>
      </c>
      <c r="CT281" s="64"/>
      <c r="CU281" s="63" t="s">
        <v>4427</v>
      </c>
      <c r="CV281" s="64"/>
      <c r="CW281" s="64"/>
      <c r="CX281" s="63" t="s">
        <v>5172</v>
      </c>
      <c r="CY281" s="65">
        <v>0.0</v>
      </c>
      <c r="CZ281" s="65">
        <v>0.0</v>
      </c>
      <c r="DA281" s="65">
        <v>1.0</v>
      </c>
      <c r="DB281" s="65">
        <v>0.0</v>
      </c>
      <c r="DC281" s="65">
        <v>0.0</v>
      </c>
      <c r="DD281" s="65">
        <v>0.0</v>
      </c>
      <c r="DE281" s="65">
        <v>0.0</v>
      </c>
      <c r="DF281" s="65">
        <v>0.0</v>
      </c>
      <c r="DG281" s="65">
        <v>0.0</v>
      </c>
      <c r="DH281" s="65">
        <v>0.0</v>
      </c>
      <c r="DI281" s="65">
        <v>0.0</v>
      </c>
      <c r="DJ281" s="65">
        <v>0.0</v>
      </c>
      <c r="DK281" s="65">
        <v>0.0</v>
      </c>
      <c r="DL281" s="65">
        <v>0.0</v>
      </c>
      <c r="DM281" s="64"/>
      <c r="DN281" s="63" t="s">
        <v>5025</v>
      </c>
      <c r="DO281" s="63" t="s">
        <v>4563</v>
      </c>
      <c r="DP281" s="63" t="s">
        <v>4563</v>
      </c>
      <c r="DQ281" s="65">
        <v>0.0</v>
      </c>
      <c r="DR281" s="65">
        <v>0.0</v>
      </c>
      <c r="DS281" s="65">
        <v>0.0</v>
      </c>
      <c r="DT281" s="65">
        <v>0.0</v>
      </c>
      <c r="DU281" s="65">
        <v>0.0</v>
      </c>
      <c r="DV281" s="65">
        <v>0.0</v>
      </c>
      <c r="DW281" s="65">
        <v>0.0</v>
      </c>
      <c r="DX281" s="65">
        <v>0.0</v>
      </c>
      <c r="DY281" s="65">
        <v>0.0</v>
      </c>
      <c r="DZ281" s="65">
        <v>1.0</v>
      </c>
      <c r="EA281" s="63" t="s">
        <v>4430</v>
      </c>
      <c r="EB281" s="65">
        <v>0.0</v>
      </c>
      <c r="EC281" s="65">
        <v>0.0</v>
      </c>
      <c r="ED281" s="65">
        <v>0.0</v>
      </c>
      <c r="EE281" s="65">
        <v>0.0</v>
      </c>
      <c r="EF281" s="65">
        <v>0.0</v>
      </c>
      <c r="EG281" s="65">
        <v>1.0</v>
      </c>
      <c r="EH281" s="65">
        <v>0.0</v>
      </c>
      <c r="EI281" s="65">
        <v>0.0</v>
      </c>
      <c r="EJ281" s="65">
        <v>0.0</v>
      </c>
      <c r="EK281" s="65">
        <v>0.0</v>
      </c>
      <c r="EL281" s="63" t="s">
        <v>4431</v>
      </c>
      <c r="EM281" s="63" t="s">
        <v>4631</v>
      </c>
      <c r="EN281" s="63" t="s">
        <v>4789</v>
      </c>
      <c r="EO281" s="65">
        <v>0.0</v>
      </c>
      <c r="EP281" s="65">
        <v>0.0</v>
      </c>
      <c r="EQ281" s="65">
        <v>0.0</v>
      </c>
      <c r="ER281" s="65">
        <v>0.0</v>
      </c>
      <c r="ES281" s="65">
        <v>0.0</v>
      </c>
      <c r="ET281" s="65">
        <v>0.0</v>
      </c>
      <c r="EU281" s="65">
        <v>0.0</v>
      </c>
      <c r="EV281" s="65">
        <v>0.0</v>
      </c>
      <c r="EW281" s="65">
        <v>0.0</v>
      </c>
      <c r="EX281" s="65">
        <v>1.0</v>
      </c>
      <c r="EY281" s="65">
        <v>0.0</v>
      </c>
      <c r="EZ281" s="65">
        <v>0.0</v>
      </c>
      <c r="FA281" s="65">
        <v>0.0</v>
      </c>
      <c r="FB281" s="65">
        <v>0.0</v>
      </c>
      <c r="FC281" s="64"/>
      <c r="FD281" s="63" t="s">
        <v>4461</v>
      </c>
      <c r="FE281" s="65">
        <v>0.0</v>
      </c>
      <c r="FF281" s="65">
        <v>0.0</v>
      </c>
      <c r="FG281" s="65">
        <v>0.0</v>
      </c>
      <c r="FH281" s="65">
        <v>0.0</v>
      </c>
      <c r="FI281" s="65">
        <v>1.0</v>
      </c>
      <c r="FJ281" s="65">
        <v>0.0</v>
      </c>
      <c r="FK281" s="64"/>
      <c r="FL281" s="64"/>
      <c r="FM281" s="63" t="s">
        <v>35</v>
      </c>
      <c r="FN281" s="63" t="s">
        <v>5086</v>
      </c>
      <c r="FO281" s="65">
        <v>0.0</v>
      </c>
      <c r="FP281" s="65">
        <v>0.0</v>
      </c>
      <c r="FQ281" s="65">
        <v>0.0</v>
      </c>
      <c r="FR281" s="65">
        <v>0.0</v>
      </c>
      <c r="FS281" s="65">
        <v>0.0</v>
      </c>
      <c r="FT281" s="65">
        <v>0.0</v>
      </c>
      <c r="FU281" s="65">
        <v>0.0</v>
      </c>
      <c r="FV281" s="65">
        <v>1.0</v>
      </c>
      <c r="FW281" s="63" t="s">
        <v>35</v>
      </c>
      <c r="FX281" s="63" t="s">
        <v>132</v>
      </c>
      <c r="FY281" s="65">
        <v>0.0</v>
      </c>
      <c r="FZ281" s="65">
        <v>1.0</v>
      </c>
      <c r="GA281" s="65">
        <v>0.0</v>
      </c>
      <c r="GB281" s="63" t="s">
        <v>2007</v>
      </c>
      <c r="GC281" s="65">
        <v>0.0</v>
      </c>
      <c r="GD281" s="65">
        <v>0.0</v>
      </c>
      <c r="GE281" s="65">
        <v>0.0</v>
      </c>
      <c r="GF281" s="65">
        <v>0.0</v>
      </c>
      <c r="GG281" s="65">
        <v>0.0</v>
      </c>
      <c r="GH281" s="65">
        <v>0.0</v>
      </c>
      <c r="GI281" s="65">
        <v>0.0</v>
      </c>
      <c r="GJ281" s="65">
        <v>0.0</v>
      </c>
      <c r="GK281" s="65">
        <v>0.0</v>
      </c>
      <c r="GL281" s="65">
        <v>0.0</v>
      </c>
      <c r="GM281" s="65">
        <v>1.0</v>
      </c>
      <c r="GN281" s="65">
        <v>0.0</v>
      </c>
      <c r="GO281" s="63" t="s">
        <v>4563</v>
      </c>
      <c r="GP281" s="65">
        <v>0.0</v>
      </c>
      <c r="GQ281" s="65">
        <v>0.0</v>
      </c>
      <c r="GR281" s="65">
        <v>0.0</v>
      </c>
      <c r="GS281" s="65">
        <v>0.0</v>
      </c>
      <c r="GT281" s="65">
        <v>0.0</v>
      </c>
      <c r="GU281" s="65">
        <v>0.0</v>
      </c>
      <c r="GV281" s="65">
        <v>0.0</v>
      </c>
      <c r="GW281" s="65">
        <v>0.0</v>
      </c>
      <c r="GX281" s="65">
        <v>1.0</v>
      </c>
      <c r="GY281" s="63" t="s">
        <v>4474</v>
      </c>
      <c r="GZ281" s="63" t="s">
        <v>4566</v>
      </c>
      <c r="HA281" s="65">
        <v>0.0</v>
      </c>
      <c r="HB281" s="65">
        <v>0.0</v>
      </c>
      <c r="HC281" s="65">
        <v>0.0</v>
      </c>
      <c r="HD281" s="65">
        <v>0.0</v>
      </c>
      <c r="HE281" s="65">
        <v>0.0</v>
      </c>
      <c r="HF281" s="65">
        <v>0.0</v>
      </c>
      <c r="HG281" s="65">
        <v>0.0</v>
      </c>
      <c r="HH281" s="65">
        <v>1.0</v>
      </c>
      <c r="HI281" s="63" t="s">
        <v>4519</v>
      </c>
      <c r="HJ281" s="65">
        <v>1.0</v>
      </c>
      <c r="HK281" s="65">
        <v>0.0</v>
      </c>
      <c r="HL281" s="65">
        <v>0.0</v>
      </c>
      <c r="HM281" s="65">
        <v>0.0</v>
      </c>
      <c r="HN281" s="65">
        <v>0.0</v>
      </c>
      <c r="HO281" s="63" t="s">
        <v>132</v>
      </c>
      <c r="HP281" s="65">
        <v>95000.0</v>
      </c>
      <c r="HQ281" s="63" t="s">
        <v>8203</v>
      </c>
      <c r="HR281" s="65">
        <v>3.0</v>
      </c>
      <c r="HS281" s="63" t="s">
        <v>10120</v>
      </c>
      <c r="HT281" s="64"/>
      <c r="HU281" s="64"/>
      <c r="HV281" s="64"/>
      <c r="HW281" s="64"/>
      <c r="HX281" s="64"/>
      <c r="HY281" s="64"/>
      <c r="HZ281" s="64"/>
      <c r="IA281" s="64"/>
      <c r="IB281" s="64"/>
      <c r="IC281" s="64"/>
      <c r="ID281" s="64"/>
      <c r="IE281" s="64"/>
      <c r="IF281" s="64"/>
      <c r="IG281" s="64"/>
      <c r="IH281" s="64"/>
      <c r="II281" s="64"/>
      <c r="IJ281" s="64"/>
      <c r="IK281" s="64"/>
      <c r="IL281" s="64"/>
      <c r="IM281" s="64"/>
      <c r="IN281" s="64"/>
      <c r="IO281" s="64"/>
      <c r="IP281" s="64"/>
      <c r="IQ281" s="64"/>
      <c r="IR281" s="64"/>
      <c r="IS281" s="64"/>
      <c r="IT281" s="64"/>
      <c r="IU281" s="64"/>
      <c r="IV281" s="64"/>
      <c r="IW281" s="64"/>
      <c r="IX281" s="64"/>
      <c r="IY281" s="64"/>
      <c r="IZ281" s="64"/>
      <c r="JA281" s="64"/>
      <c r="JB281" s="64"/>
      <c r="JC281" s="64"/>
      <c r="JD281" s="64"/>
      <c r="JE281" s="64"/>
      <c r="JF281" s="64"/>
      <c r="JG281" s="64"/>
      <c r="JH281" s="64"/>
      <c r="JI281" s="64"/>
      <c r="JJ281" s="64"/>
      <c r="JK281" s="64"/>
      <c r="JL281" s="64"/>
      <c r="JM281" s="64"/>
      <c r="JN281" s="64"/>
      <c r="JO281" s="64"/>
      <c r="JP281" s="64"/>
      <c r="JQ281" s="64"/>
      <c r="JR281" s="64"/>
      <c r="JS281" s="64"/>
      <c r="JT281" s="64"/>
      <c r="JU281" s="64"/>
      <c r="JV281" s="64"/>
      <c r="JW281" s="64"/>
      <c r="JX281" s="64"/>
      <c r="JY281" s="64"/>
      <c r="JZ281" s="64"/>
      <c r="KA281" s="64"/>
      <c r="KB281" s="64"/>
      <c r="KC281" s="64"/>
      <c r="KD281" s="64"/>
      <c r="KE281" s="64"/>
      <c r="KF281" s="64"/>
      <c r="KG281" s="64"/>
      <c r="KH281" s="64"/>
      <c r="KI281" s="64"/>
      <c r="KJ281" s="64"/>
      <c r="KK281" s="65">
        <v>5.50609509E8</v>
      </c>
      <c r="KL281" s="63" t="s">
        <v>10121</v>
      </c>
      <c r="KM281" s="163">
        <v>45393.0</v>
      </c>
      <c r="KN281" s="64"/>
      <c r="KO281" s="64"/>
      <c r="KP281" s="63" t="s">
        <v>4442</v>
      </c>
      <c r="KQ281" s="64"/>
      <c r="KR281" s="63" t="s">
        <v>9696</v>
      </c>
      <c r="KS281" s="64"/>
      <c r="KT281" s="65">
        <v>280.0</v>
      </c>
    </row>
    <row r="282" hidden="1">
      <c r="A282" s="163">
        <v>45393.0</v>
      </c>
      <c r="B282" s="163">
        <v>45393.0</v>
      </c>
      <c r="C282" s="63" t="s">
        <v>10097</v>
      </c>
      <c r="D282" s="63" t="s">
        <v>10098</v>
      </c>
      <c r="E282" s="63">
        <v>3.102595799E9</v>
      </c>
      <c r="F282" s="63" t="s">
        <v>4408</v>
      </c>
      <c r="G282" s="63" t="s">
        <v>6661</v>
      </c>
      <c r="H282" s="63" t="s">
        <v>5578</v>
      </c>
      <c r="I282" s="63" t="s">
        <v>10106</v>
      </c>
      <c r="J282" s="63" t="s">
        <v>10122</v>
      </c>
      <c r="K282" s="65">
        <v>4.479403</v>
      </c>
      <c r="L282" s="65">
        <v>-74.113435</v>
      </c>
      <c r="M282" s="65">
        <v>2773.299805</v>
      </c>
      <c r="N282" s="65">
        <v>12.69999981</v>
      </c>
      <c r="O282" s="63" t="s">
        <v>10123</v>
      </c>
      <c r="P282" s="65">
        <v>3.172904301E9</v>
      </c>
      <c r="Q282" s="63" t="s">
        <v>10124</v>
      </c>
      <c r="R282" s="63">
        <v>1.022970905E9</v>
      </c>
      <c r="S282" s="64"/>
      <c r="T282" s="64"/>
      <c r="U282" s="64"/>
      <c r="V282" s="64"/>
      <c r="W282" s="64"/>
      <c r="X282" s="64"/>
      <c r="Y282" s="65">
        <v>4.0</v>
      </c>
      <c r="Z282" s="65">
        <v>1.0</v>
      </c>
      <c r="AA282" s="63" t="s">
        <v>4509</v>
      </c>
      <c r="AB282" s="63" t="s">
        <v>132</v>
      </c>
      <c r="AC282" s="63" t="s">
        <v>132</v>
      </c>
      <c r="AD282" s="63" t="s">
        <v>132</v>
      </c>
      <c r="AE282" s="65">
        <v>2.0</v>
      </c>
      <c r="AF282" s="65">
        <v>2.0</v>
      </c>
      <c r="AG282" s="63" t="s">
        <v>2007</v>
      </c>
      <c r="AH282" s="65">
        <v>1.0</v>
      </c>
      <c r="AI282" s="65">
        <v>1.0</v>
      </c>
      <c r="AJ282" s="65">
        <v>2.0</v>
      </c>
      <c r="AK282" s="63" t="s">
        <v>2007</v>
      </c>
      <c r="AL282" s="63" t="s">
        <v>2007</v>
      </c>
      <c r="AM282" s="65">
        <v>1.0</v>
      </c>
      <c r="AN282" s="63" t="s">
        <v>4485</v>
      </c>
      <c r="AO282" s="63" t="s">
        <v>4456</v>
      </c>
      <c r="AP282" s="63" t="s">
        <v>4582</v>
      </c>
      <c r="AQ282" s="63">
        <v>800000.0</v>
      </c>
      <c r="AR282" s="63" t="s">
        <v>4421</v>
      </c>
      <c r="AS282" s="63" t="s">
        <v>132</v>
      </c>
      <c r="AT282" s="64"/>
      <c r="AU282" s="63" t="s">
        <v>132</v>
      </c>
      <c r="AV282" s="63" t="s">
        <v>4422</v>
      </c>
      <c r="AW282" s="63" t="s">
        <v>4423</v>
      </c>
      <c r="AX282" s="63" t="s">
        <v>132</v>
      </c>
      <c r="AY282" s="65">
        <v>0.0</v>
      </c>
      <c r="AZ282" s="65">
        <v>0.0</v>
      </c>
      <c r="BA282" s="65">
        <v>0.0</v>
      </c>
      <c r="BB282" s="65">
        <v>0.0</v>
      </c>
      <c r="BC282" s="65">
        <v>1.0</v>
      </c>
      <c r="BD282" s="65">
        <v>0.0</v>
      </c>
      <c r="BE282" s="63" t="s">
        <v>4868</v>
      </c>
      <c r="BF282" s="166">
        <v>45689.0</v>
      </c>
      <c r="BG282" s="65">
        <v>36.0</v>
      </c>
      <c r="BH282" s="63" t="s">
        <v>4096</v>
      </c>
      <c r="BI282" s="63" t="s">
        <v>4461</v>
      </c>
      <c r="BJ282" s="63" t="s">
        <v>4437</v>
      </c>
      <c r="BK282" s="65">
        <v>0.0</v>
      </c>
      <c r="BL282" s="65">
        <v>0.0</v>
      </c>
      <c r="BM282" s="65">
        <v>0.0</v>
      </c>
      <c r="BN282" s="65">
        <v>0.0</v>
      </c>
      <c r="BO282" s="65">
        <v>0.0</v>
      </c>
      <c r="BP282" s="65">
        <v>0.0</v>
      </c>
      <c r="BQ282" s="65">
        <v>1.0</v>
      </c>
      <c r="BR282" s="65">
        <v>0.0</v>
      </c>
      <c r="BS282" s="65">
        <v>0.0</v>
      </c>
      <c r="BT282" s="63" t="s">
        <v>4461</v>
      </c>
      <c r="BU282" s="63" t="s">
        <v>4462</v>
      </c>
      <c r="BV282" s="65">
        <v>1.0</v>
      </c>
      <c r="BW282" s="65">
        <v>0.0</v>
      </c>
      <c r="BX282" s="65">
        <v>0.0</v>
      </c>
      <c r="BY282" s="64"/>
      <c r="BZ282" s="63" t="s">
        <v>4461</v>
      </c>
      <c r="CA282" s="63" t="s">
        <v>4689</v>
      </c>
      <c r="CB282" s="65">
        <v>0.0</v>
      </c>
      <c r="CC282" s="65">
        <v>0.0</v>
      </c>
      <c r="CD282" s="65">
        <v>1.0</v>
      </c>
      <c r="CE282" s="65">
        <v>0.0</v>
      </c>
      <c r="CF282" s="65">
        <v>0.0</v>
      </c>
      <c r="CG282" s="65">
        <v>0.0</v>
      </c>
      <c r="CH282" s="65">
        <v>0.0</v>
      </c>
      <c r="CI282" s="65">
        <v>0.0</v>
      </c>
      <c r="CJ282" s="64"/>
      <c r="CK282" s="63" t="s">
        <v>216</v>
      </c>
      <c r="CL282" s="65">
        <v>0.0</v>
      </c>
      <c r="CM282" s="65">
        <v>0.0</v>
      </c>
      <c r="CN282" s="65">
        <v>0.0</v>
      </c>
      <c r="CO282" s="65">
        <v>0.0</v>
      </c>
      <c r="CP282" s="65">
        <v>0.0</v>
      </c>
      <c r="CQ282" s="65">
        <v>1.0</v>
      </c>
      <c r="CR282" s="65">
        <v>0.0</v>
      </c>
      <c r="CS282" s="65">
        <v>0.0</v>
      </c>
      <c r="CT282" s="64"/>
      <c r="CU282" s="63" t="s">
        <v>4427</v>
      </c>
      <c r="CV282" s="64"/>
      <c r="CW282" s="64"/>
      <c r="CX282" s="63" t="s">
        <v>4514</v>
      </c>
      <c r="CY282" s="65">
        <v>0.0</v>
      </c>
      <c r="CZ282" s="65">
        <v>0.0</v>
      </c>
      <c r="DA282" s="65">
        <v>0.0</v>
      </c>
      <c r="DB282" s="65">
        <v>0.0</v>
      </c>
      <c r="DC282" s="65">
        <v>0.0</v>
      </c>
      <c r="DD282" s="65">
        <v>0.0</v>
      </c>
      <c r="DE282" s="65">
        <v>0.0</v>
      </c>
      <c r="DF282" s="65">
        <v>0.0</v>
      </c>
      <c r="DG282" s="65">
        <v>0.0</v>
      </c>
      <c r="DH282" s="65">
        <v>0.0</v>
      </c>
      <c r="DI282" s="65">
        <v>0.0</v>
      </c>
      <c r="DJ282" s="65">
        <v>1.0</v>
      </c>
      <c r="DK282" s="65">
        <v>0.0</v>
      </c>
      <c r="DL282" s="65">
        <v>0.0</v>
      </c>
      <c r="DM282" s="64"/>
      <c r="DN282" s="63" t="s">
        <v>5025</v>
      </c>
      <c r="DO282" s="63" t="s">
        <v>4563</v>
      </c>
      <c r="DP282" s="63" t="s">
        <v>4563</v>
      </c>
      <c r="DQ282" s="65">
        <v>0.0</v>
      </c>
      <c r="DR282" s="65">
        <v>0.0</v>
      </c>
      <c r="DS282" s="65">
        <v>0.0</v>
      </c>
      <c r="DT282" s="65">
        <v>0.0</v>
      </c>
      <c r="DU282" s="65">
        <v>0.0</v>
      </c>
      <c r="DV282" s="65">
        <v>0.0</v>
      </c>
      <c r="DW282" s="65">
        <v>0.0</v>
      </c>
      <c r="DX282" s="65">
        <v>0.0</v>
      </c>
      <c r="DY282" s="65">
        <v>0.0</v>
      </c>
      <c r="DZ282" s="65">
        <v>1.0</v>
      </c>
      <c r="EA282" s="63" t="s">
        <v>4430</v>
      </c>
      <c r="EB282" s="65">
        <v>0.0</v>
      </c>
      <c r="EC282" s="65">
        <v>0.0</v>
      </c>
      <c r="ED282" s="65">
        <v>0.0</v>
      </c>
      <c r="EE282" s="65">
        <v>0.0</v>
      </c>
      <c r="EF282" s="65">
        <v>0.0</v>
      </c>
      <c r="EG282" s="65">
        <v>1.0</v>
      </c>
      <c r="EH282" s="65">
        <v>0.0</v>
      </c>
      <c r="EI282" s="65">
        <v>0.0</v>
      </c>
      <c r="EJ282" s="65">
        <v>0.0</v>
      </c>
      <c r="EK282" s="65">
        <v>0.0</v>
      </c>
      <c r="EL282" s="63" t="s">
        <v>4431</v>
      </c>
      <c r="EM282" s="63" t="s">
        <v>4631</v>
      </c>
      <c r="EN282" s="63" t="s">
        <v>4494</v>
      </c>
      <c r="EO282" s="65">
        <v>0.0</v>
      </c>
      <c r="EP282" s="65">
        <v>0.0</v>
      </c>
      <c r="EQ282" s="65">
        <v>0.0</v>
      </c>
      <c r="ER282" s="65">
        <v>0.0</v>
      </c>
      <c r="ES282" s="65">
        <v>0.0</v>
      </c>
      <c r="ET282" s="65">
        <v>0.0</v>
      </c>
      <c r="EU282" s="65">
        <v>0.0</v>
      </c>
      <c r="EV282" s="65">
        <v>1.0</v>
      </c>
      <c r="EW282" s="65">
        <v>0.0</v>
      </c>
      <c r="EX282" s="65">
        <v>0.0</v>
      </c>
      <c r="EY282" s="65">
        <v>0.0</v>
      </c>
      <c r="EZ282" s="65">
        <v>0.0</v>
      </c>
      <c r="FA282" s="65">
        <v>0.0</v>
      </c>
      <c r="FB282" s="65">
        <v>0.0</v>
      </c>
      <c r="FC282" s="64"/>
      <c r="FD282" s="63" t="s">
        <v>4461</v>
      </c>
      <c r="FE282" s="65">
        <v>0.0</v>
      </c>
      <c r="FF282" s="65">
        <v>0.0</v>
      </c>
      <c r="FG282" s="65">
        <v>0.0</v>
      </c>
      <c r="FH282" s="65">
        <v>0.0</v>
      </c>
      <c r="FI282" s="65">
        <v>1.0</v>
      </c>
      <c r="FJ282" s="65">
        <v>0.0</v>
      </c>
      <c r="FK282" s="64"/>
      <c r="FL282" s="64"/>
      <c r="FM282" s="63" t="s">
        <v>35</v>
      </c>
      <c r="FN282" s="63" t="s">
        <v>4495</v>
      </c>
      <c r="FO282" s="65">
        <v>1.0</v>
      </c>
      <c r="FP282" s="65">
        <v>0.0</v>
      </c>
      <c r="FQ282" s="65">
        <v>0.0</v>
      </c>
      <c r="FR282" s="65">
        <v>0.0</v>
      </c>
      <c r="FS282" s="65">
        <v>0.0</v>
      </c>
      <c r="FT282" s="65">
        <v>0.0</v>
      </c>
      <c r="FU282" s="65">
        <v>0.0</v>
      </c>
      <c r="FV282" s="65">
        <v>0.0</v>
      </c>
      <c r="FW282" s="63" t="s">
        <v>132</v>
      </c>
      <c r="FX282" s="63" t="s">
        <v>132</v>
      </c>
      <c r="FY282" s="65">
        <v>0.0</v>
      </c>
      <c r="FZ282" s="65">
        <v>1.0</v>
      </c>
      <c r="GA282" s="65">
        <v>0.0</v>
      </c>
      <c r="GB282" s="63" t="s">
        <v>4517</v>
      </c>
      <c r="GC282" s="65">
        <v>0.0</v>
      </c>
      <c r="GD282" s="65">
        <v>0.0</v>
      </c>
      <c r="GE282" s="65">
        <v>0.0</v>
      </c>
      <c r="GF282" s="65">
        <v>0.0</v>
      </c>
      <c r="GG282" s="65">
        <v>0.0</v>
      </c>
      <c r="GH282" s="65">
        <v>0.0</v>
      </c>
      <c r="GI282" s="65">
        <v>1.0</v>
      </c>
      <c r="GJ282" s="65">
        <v>0.0</v>
      </c>
      <c r="GK282" s="65">
        <v>0.0</v>
      </c>
      <c r="GL282" s="65">
        <v>1.0</v>
      </c>
      <c r="GM282" s="65">
        <v>0.0</v>
      </c>
      <c r="GN282" s="65">
        <v>0.0</v>
      </c>
      <c r="GO282" s="63" t="s">
        <v>4563</v>
      </c>
      <c r="GP282" s="65">
        <v>0.0</v>
      </c>
      <c r="GQ282" s="65">
        <v>0.0</v>
      </c>
      <c r="GR282" s="65">
        <v>0.0</v>
      </c>
      <c r="GS282" s="65">
        <v>0.0</v>
      </c>
      <c r="GT282" s="65">
        <v>0.0</v>
      </c>
      <c r="GU282" s="65">
        <v>0.0</v>
      </c>
      <c r="GV282" s="65">
        <v>0.0</v>
      </c>
      <c r="GW282" s="65">
        <v>0.0</v>
      </c>
      <c r="GX282" s="65">
        <v>1.0</v>
      </c>
      <c r="GY282" s="63" t="s">
        <v>4474</v>
      </c>
      <c r="GZ282" s="63" t="s">
        <v>4566</v>
      </c>
      <c r="HA282" s="65">
        <v>0.0</v>
      </c>
      <c r="HB282" s="65">
        <v>0.0</v>
      </c>
      <c r="HC282" s="65">
        <v>0.0</v>
      </c>
      <c r="HD282" s="65">
        <v>0.0</v>
      </c>
      <c r="HE282" s="65">
        <v>0.0</v>
      </c>
      <c r="HF282" s="65">
        <v>0.0</v>
      </c>
      <c r="HG282" s="65">
        <v>0.0</v>
      </c>
      <c r="HH282" s="65">
        <v>1.0</v>
      </c>
      <c r="HI282" s="63" t="s">
        <v>4519</v>
      </c>
      <c r="HJ282" s="65">
        <v>1.0</v>
      </c>
      <c r="HK282" s="65">
        <v>0.0</v>
      </c>
      <c r="HL282" s="65">
        <v>0.0</v>
      </c>
      <c r="HM282" s="65">
        <v>0.0</v>
      </c>
      <c r="HN282" s="65">
        <v>0.0</v>
      </c>
      <c r="HO282" s="63" t="s">
        <v>132</v>
      </c>
      <c r="HP282" s="65">
        <v>11000.0</v>
      </c>
      <c r="HQ282" s="63" t="s">
        <v>10125</v>
      </c>
      <c r="HR282" s="65">
        <v>2.0</v>
      </c>
      <c r="HS282" s="64"/>
      <c r="HT282" s="64"/>
      <c r="HU282" s="64"/>
      <c r="HV282" s="64"/>
      <c r="HW282" s="64"/>
      <c r="HX282" s="64"/>
      <c r="HY282" s="64"/>
      <c r="HZ282" s="64"/>
      <c r="IA282" s="64"/>
      <c r="IB282" s="64"/>
      <c r="IC282" s="64"/>
      <c r="ID282" s="64"/>
      <c r="IE282" s="64"/>
      <c r="IF282" s="64"/>
      <c r="IG282" s="64"/>
      <c r="IH282" s="64"/>
      <c r="II282" s="64"/>
      <c r="IJ282" s="64"/>
      <c r="IK282" s="64"/>
      <c r="IL282" s="64"/>
      <c r="IM282" s="64"/>
      <c r="IN282" s="64"/>
      <c r="IO282" s="64"/>
      <c r="IP282" s="64"/>
      <c r="IQ282" s="64"/>
      <c r="IR282" s="64"/>
      <c r="IS282" s="64"/>
      <c r="IT282" s="64"/>
      <c r="IU282" s="64"/>
      <c r="IV282" s="64"/>
      <c r="IW282" s="64"/>
      <c r="IX282" s="64"/>
      <c r="IY282" s="64"/>
      <c r="IZ282" s="64"/>
      <c r="JA282" s="64"/>
      <c r="JB282" s="64"/>
      <c r="JC282" s="64"/>
      <c r="JD282" s="64"/>
      <c r="JE282" s="64"/>
      <c r="JF282" s="64"/>
      <c r="JG282" s="64"/>
      <c r="JH282" s="64"/>
      <c r="JI282" s="64"/>
      <c r="JJ282" s="64"/>
      <c r="JK282" s="64"/>
      <c r="JL282" s="64"/>
      <c r="JM282" s="64"/>
      <c r="JN282" s="64"/>
      <c r="JO282" s="64"/>
      <c r="JP282" s="64"/>
      <c r="JQ282" s="64"/>
      <c r="JR282" s="64"/>
      <c r="JS282" s="64"/>
      <c r="JT282" s="64"/>
      <c r="JU282" s="64"/>
      <c r="JV282" s="64"/>
      <c r="JW282" s="64"/>
      <c r="JX282" s="64"/>
      <c r="JY282" s="64"/>
      <c r="JZ282" s="64"/>
      <c r="KA282" s="64"/>
      <c r="KB282" s="64"/>
      <c r="KC282" s="64"/>
      <c r="KD282" s="64"/>
      <c r="KE282" s="64"/>
      <c r="KF282" s="64"/>
      <c r="KG282" s="64"/>
      <c r="KH282" s="64"/>
      <c r="KI282" s="64"/>
      <c r="KJ282" s="64"/>
      <c r="KK282" s="65">
        <v>5.50609542E8</v>
      </c>
      <c r="KL282" s="63" t="s">
        <v>10126</v>
      </c>
      <c r="KM282" s="163">
        <v>45393.0</v>
      </c>
      <c r="KN282" s="64"/>
      <c r="KO282" s="64"/>
      <c r="KP282" s="63" t="s">
        <v>4442</v>
      </c>
      <c r="KQ282" s="64"/>
      <c r="KR282" s="63" t="s">
        <v>9696</v>
      </c>
      <c r="KS282" s="64"/>
      <c r="KT282" s="65">
        <v>281.0</v>
      </c>
    </row>
    <row r="283" hidden="1">
      <c r="A283" s="163">
        <v>45393.0</v>
      </c>
      <c r="B283" s="163">
        <v>45393.0</v>
      </c>
      <c r="C283" s="63" t="s">
        <v>10097</v>
      </c>
      <c r="D283" s="63" t="s">
        <v>10098</v>
      </c>
      <c r="E283" s="63">
        <v>3.102595799E9</v>
      </c>
      <c r="F283" s="63" t="s">
        <v>4408</v>
      </c>
      <c r="G283" s="63" t="s">
        <v>6661</v>
      </c>
      <c r="H283" s="63" t="s">
        <v>5578</v>
      </c>
      <c r="I283" s="63" t="s">
        <v>10106</v>
      </c>
      <c r="J283" s="63" t="s">
        <v>10127</v>
      </c>
      <c r="K283" s="65">
        <v>4.479392</v>
      </c>
      <c r="L283" s="65">
        <v>-74.113347</v>
      </c>
      <c r="M283" s="65">
        <v>2773.299805</v>
      </c>
      <c r="N283" s="65">
        <v>82.90000153</v>
      </c>
      <c r="O283" s="63" t="s">
        <v>10128</v>
      </c>
      <c r="P283" s="65">
        <v>3.102892198E9</v>
      </c>
      <c r="Q283" s="63" t="s">
        <v>10129</v>
      </c>
      <c r="R283" s="63">
        <v>1.022959122E9</v>
      </c>
      <c r="S283" s="64"/>
      <c r="T283" s="64"/>
      <c r="U283" s="64"/>
      <c r="V283" s="64"/>
      <c r="W283" s="64"/>
      <c r="X283" s="64"/>
      <c r="Y283" s="65">
        <v>5.0</v>
      </c>
      <c r="Z283" s="65">
        <v>1.0</v>
      </c>
      <c r="AA283" s="63" t="s">
        <v>4509</v>
      </c>
      <c r="AB283" s="63" t="s">
        <v>132</v>
      </c>
      <c r="AC283" s="63" t="s">
        <v>132</v>
      </c>
      <c r="AD283" s="63" t="s">
        <v>132</v>
      </c>
      <c r="AE283" s="65">
        <v>4.0</v>
      </c>
      <c r="AF283" s="65">
        <v>1.0</v>
      </c>
      <c r="AG283" s="65">
        <v>1.0</v>
      </c>
      <c r="AH283" s="65">
        <v>2.0</v>
      </c>
      <c r="AI283" s="63" t="s">
        <v>2007</v>
      </c>
      <c r="AJ283" s="65">
        <v>2.0</v>
      </c>
      <c r="AK283" s="63" t="s">
        <v>2007</v>
      </c>
      <c r="AL283" s="63" t="s">
        <v>2007</v>
      </c>
      <c r="AM283" s="65">
        <v>1.0</v>
      </c>
      <c r="AN283" s="63" t="s">
        <v>4455</v>
      </c>
      <c r="AO283" s="63" t="s">
        <v>4456</v>
      </c>
      <c r="AP283" s="63" t="s">
        <v>4582</v>
      </c>
      <c r="AQ283" s="63">
        <v>400000.0</v>
      </c>
      <c r="AR283" s="63" t="s">
        <v>4421</v>
      </c>
      <c r="AS283" s="63" t="s">
        <v>132</v>
      </c>
      <c r="AT283" s="64"/>
      <c r="AU283" s="63" t="s">
        <v>132</v>
      </c>
      <c r="AV283" s="63" t="s">
        <v>4422</v>
      </c>
      <c r="AW283" s="63" t="s">
        <v>4423</v>
      </c>
      <c r="AX283" s="63" t="s">
        <v>132</v>
      </c>
      <c r="AY283" s="65">
        <v>0.0</v>
      </c>
      <c r="AZ283" s="65">
        <v>0.0</v>
      </c>
      <c r="BA283" s="65">
        <v>0.0</v>
      </c>
      <c r="BB283" s="65">
        <v>0.0</v>
      </c>
      <c r="BC283" s="65">
        <v>1.0</v>
      </c>
      <c r="BD283" s="65">
        <v>0.0</v>
      </c>
      <c r="BE283" s="65">
        <v>3.0</v>
      </c>
      <c r="BF283" s="65">
        <v>3.0</v>
      </c>
      <c r="BG283" s="65">
        <v>36.0</v>
      </c>
      <c r="BH283" s="63" t="s">
        <v>4096</v>
      </c>
      <c r="BI283" s="63" t="s">
        <v>4461</v>
      </c>
      <c r="BJ283" s="63" t="s">
        <v>4437</v>
      </c>
      <c r="BK283" s="65">
        <v>0.0</v>
      </c>
      <c r="BL283" s="65">
        <v>0.0</v>
      </c>
      <c r="BM283" s="65">
        <v>0.0</v>
      </c>
      <c r="BN283" s="65">
        <v>0.0</v>
      </c>
      <c r="BO283" s="65">
        <v>0.0</v>
      </c>
      <c r="BP283" s="65">
        <v>0.0</v>
      </c>
      <c r="BQ283" s="65">
        <v>1.0</v>
      </c>
      <c r="BR283" s="65">
        <v>0.0</v>
      </c>
      <c r="BS283" s="65">
        <v>0.0</v>
      </c>
      <c r="BT283" s="63" t="s">
        <v>4461</v>
      </c>
      <c r="BU283" s="63" t="s">
        <v>4488</v>
      </c>
      <c r="BV283" s="65">
        <v>0.0</v>
      </c>
      <c r="BW283" s="65">
        <v>0.0</v>
      </c>
      <c r="BX283" s="65">
        <v>1.0</v>
      </c>
      <c r="BY283" s="64"/>
      <c r="BZ283" s="63" t="s">
        <v>4461</v>
      </c>
      <c r="CA283" s="63" t="s">
        <v>4667</v>
      </c>
      <c r="CB283" s="65">
        <v>1.0</v>
      </c>
      <c r="CC283" s="65">
        <v>0.0</v>
      </c>
      <c r="CD283" s="65">
        <v>0.0</v>
      </c>
      <c r="CE283" s="65">
        <v>1.0</v>
      </c>
      <c r="CF283" s="65">
        <v>0.0</v>
      </c>
      <c r="CG283" s="65">
        <v>0.0</v>
      </c>
      <c r="CH283" s="65">
        <v>0.0</v>
      </c>
      <c r="CI283" s="65">
        <v>0.0</v>
      </c>
      <c r="CJ283" s="64"/>
      <c r="CK283" s="63" t="s">
        <v>216</v>
      </c>
      <c r="CL283" s="65">
        <v>0.0</v>
      </c>
      <c r="CM283" s="65">
        <v>0.0</v>
      </c>
      <c r="CN283" s="65">
        <v>0.0</v>
      </c>
      <c r="CO283" s="65">
        <v>0.0</v>
      </c>
      <c r="CP283" s="65">
        <v>0.0</v>
      </c>
      <c r="CQ283" s="65">
        <v>1.0</v>
      </c>
      <c r="CR283" s="65">
        <v>0.0</v>
      </c>
      <c r="CS283" s="65">
        <v>0.0</v>
      </c>
      <c r="CT283" s="64"/>
      <c r="CU283" s="63" t="s">
        <v>4427</v>
      </c>
      <c r="CV283" s="64"/>
      <c r="CW283" s="64"/>
      <c r="CX283" s="63" t="s">
        <v>4514</v>
      </c>
      <c r="CY283" s="65">
        <v>0.0</v>
      </c>
      <c r="CZ283" s="65">
        <v>0.0</v>
      </c>
      <c r="DA283" s="65">
        <v>0.0</v>
      </c>
      <c r="DB283" s="65">
        <v>0.0</v>
      </c>
      <c r="DC283" s="65">
        <v>0.0</v>
      </c>
      <c r="DD283" s="65">
        <v>0.0</v>
      </c>
      <c r="DE283" s="65">
        <v>0.0</v>
      </c>
      <c r="DF283" s="65">
        <v>0.0</v>
      </c>
      <c r="DG283" s="65">
        <v>0.0</v>
      </c>
      <c r="DH283" s="65">
        <v>0.0</v>
      </c>
      <c r="DI283" s="65">
        <v>0.0</v>
      </c>
      <c r="DJ283" s="65">
        <v>1.0</v>
      </c>
      <c r="DK283" s="65">
        <v>0.0</v>
      </c>
      <c r="DL283" s="65">
        <v>0.0</v>
      </c>
      <c r="DM283" s="64"/>
      <c r="DN283" s="63" t="s">
        <v>5025</v>
      </c>
      <c r="DO283" s="63" t="s">
        <v>4563</v>
      </c>
      <c r="DP283" s="63" t="s">
        <v>4563</v>
      </c>
      <c r="DQ283" s="65">
        <v>0.0</v>
      </c>
      <c r="DR283" s="65">
        <v>0.0</v>
      </c>
      <c r="DS283" s="65">
        <v>0.0</v>
      </c>
      <c r="DT283" s="65">
        <v>0.0</v>
      </c>
      <c r="DU283" s="65">
        <v>0.0</v>
      </c>
      <c r="DV283" s="65">
        <v>0.0</v>
      </c>
      <c r="DW283" s="65">
        <v>0.0</v>
      </c>
      <c r="DX283" s="65">
        <v>0.0</v>
      </c>
      <c r="DY283" s="65">
        <v>0.0</v>
      </c>
      <c r="DZ283" s="65">
        <v>1.0</v>
      </c>
      <c r="EA283" s="63" t="s">
        <v>4430</v>
      </c>
      <c r="EB283" s="65">
        <v>0.0</v>
      </c>
      <c r="EC283" s="65">
        <v>0.0</v>
      </c>
      <c r="ED283" s="65">
        <v>0.0</v>
      </c>
      <c r="EE283" s="65">
        <v>0.0</v>
      </c>
      <c r="EF283" s="65">
        <v>0.0</v>
      </c>
      <c r="EG283" s="65">
        <v>1.0</v>
      </c>
      <c r="EH283" s="65">
        <v>0.0</v>
      </c>
      <c r="EI283" s="65">
        <v>0.0</v>
      </c>
      <c r="EJ283" s="65">
        <v>0.0</v>
      </c>
      <c r="EK283" s="65">
        <v>0.0</v>
      </c>
      <c r="EL283" s="63" t="s">
        <v>4431</v>
      </c>
      <c r="EM283" s="63" t="s">
        <v>4631</v>
      </c>
      <c r="EN283" s="63" t="s">
        <v>4494</v>
      </c>
      <c r="EO283" s="65">
        <v>0.0</v>
      </c>
      <c r="EP283" s="65">
        <v>0.0</v>
      </c>
      <c r="EQ283" s="65">
        <v>0.0</v>
      </c>
      <c r="ER283" s="65">
        <v>0.0</v>
      </c>
      <c r="ES283" s="65">
        <v>0.0</v>
      </c>
      <c r="ET283" s="65">
        <v>0.0</v>
      </c>
      <c r="EU283" s="65">
        <v>0.0</v>
      </c>
      <c r="EV283" s="65">
        <v>1.0</v>
      </c>
      <c r="EW283" s="65">
        <v>0.0</v>
      </c>
      <c r="EX283" s="65">
        <v>0.0</v>
      </c>
      <c r="EY283" s="65">
        <v>0.0</v>
      </c>
      <c r="EZ283" s="65">
        <v>0.0</v>
      </c>
      <c r="FA283" s="65">
        <v>0.0</v>
      </c>
      <c r="FB283" s="65">
        <v>0.0</v>
      </c>
      <c r="FC283" s="64"/>
      <c r="FD283" s="63" t="s">
        <v>4425</v>
      </c>
      <c r="FE283" s="65">
        <v>0.0</v>
      </c>
      <c r="FF283" s="65">
        <v>0.0</v>
      </c>
      <c r="FG283" s="65">
        <v>0.0</v>
      </c>
      <c r="FH283" s="65">
        <v>0.0</v>
      </c>
      <c r="FI283" s="65">
        <v>0.0</v>
      </c>
      <c r="FJ283" s="65">
        <v>1.0</v>
      </c>
      <c r="FK283" s="64"/>
      <c r="FL283" s="64"/>
      <c r="FM283" s="63" t="s">
        <v>132</v>
      </c>
      <c r="FN283" s="63" t="s">
        <v>5086</v>
      </c>
      <c r="FO283" s="65">
        <v>0.0</v>
      </c>
      <c r="FP283" s="65">
        <v>0.0</v>
      </c>
      <c r="FQ283" s="65">
        <v>0.0</v>
      </c>
      <c r="FR283" s="65">
        <v>0.0</v>
      </c>
      <c r="FS283" s="65">
        <v>0.0</v>
      </c>
      <c r="FT283" s="65">
        <v>0.0</v>
      </c>
      <c r="FU283" s="65">
        <v>0.0</v>
      </c>
      <c r="FV283" s="65">
        <v>1.0</v>
      </c>
      <c r="FW283" s="63" t="s">
        <v>132</v>
      </c>
      <c r="FX283" s="63" t="s">
        <v>35</v>
      </c>
      <c r="FY283" s="65">
        <v>1.0</v>
      </c>
      <c r="FZ283" s="65">
        <v>0.0</v>
      </c>
      <c r="GA283" s="65">
        <v>0.0</v>
      </c>
      <c r="GB283" s="63" t="s">
        <v>4517</v>
      </c>
      <c r="GC283" s="65">
        <v>0.0</v>
      </c>
      <c r="GD283" s="65">
        <v>0.0</v>
      </c>
      <c r="GE283" s="65">
        <v>0.0</v>
      </c>
      <c r="GF283" s="65">
        <v>0.0</v>
      </c>
      <c r="GG283" s="65">
        <v>0.0</v>
      </c>
      <c r="GH283" s="65">
        <v>0.0</v>
      </c>
      <c r="GI283" s="65">
        <v>1.0</v>
      </c>
      <c r="GJ283" s="65">
        <v>0.0</v>
      </c>
      <c r="GK283" s="65">
        <v>0.0</v>
      </c>
      <c r="GL283" s="65">
        <v>1.0</v>
      </c>
      <c r="GM283" s="65">
        <v>0.0</v>
      </c>
      <c r="GN283" s="65">
        <v>0.0</v>
      </c>
      <c r="GO283" s="63" t="s">
        <v>4563</v>
      </c>
      <c r="GP283" s="65">
        <v>0.0</v>
      </c>
      <c r="GQ283" s="65">
        <v>0.0</v>
      </c>
      <c r="GR283" s="65">
        <v>0.0</v>
      </c>
      <c r="GS283" s="65">
        <v>0.0</v>
      </c>
      <c r="GT283" s="65">
        <v>0.0</v>
      </c>
      <c r="GU283" s="65">
        <v>0.0</v>
      </c>
      <c r="GV283" s="65">
        <v>0.0</v>
      </c>
      <c r="GW283" s="65">
        <v>0.0</v>
      </c>
      <c r="GX283" s="65">
        <v>1.0</v>
      </c>
      <c r="GY283" s="63" t="s">
        <v>4518</v>
      </c>
      <c r="GZ283" s="63" t="s">
        <v>4566</v>
      </c>
      <c r="HA283" s="65">
        <v>0.0</v>
      </c>
      <c r="HB283" s="65">
        <v>0.0</v>
      </c>
      <c r="HC283" s="65">
        <v>0.0</v>
      </c>
      <c r="HD283" s="65">
        <v>0.0</v>
      </c>
      <c r="HE283" s="65">
        <v>0.0</v>
      </c>
      <c r="HF283" s="65">
        <v>0.0</v>
      </c>
      <c r="HG283" s="65">
        <v>0.0</v>
      </c>
      <c r="HH283" s="65">
        <v>1.0</v>
      </c>
      <c r="HI283" s="63" t="s">
        <v>4519</v>
      </c>
      <c r="HJ283" s="65">
        <v>1.0</v>
      </c>
      <c r="HK283" s="65">
        <v>0.0</v>
      </c>
      <c r="HL283" s="65">
        <v>0.0</v>
      </c>
      <c r="HM283" s="65">
        <v>0.0</v>
      </c>
      <c r="HN283" s="65">
        <v>0.0</v>
      </c>
      <c r="HO283" s="63" t="s">
        <v>132</v>
      </c>
      <c r="HP283" s="65">
        <v>95000.0</v>
      </c>
      <c r="HQ283" s="63" t="s">
        <v>10130</v>
      </c>
      <c r="HR283" s="65">
        <v>3.0</v>
      </c>
      <c r="HS283" s="63" t="s">
        <v>10131</v>
      </c>
      <c r="HT283" s="64"/>
      <c r="HU283" s="64"/>
      <c r="HV283" s="64"/>
      <c r="HW283" s="64"/>
      <c r="HX283" s="64"/>
      <c r="HY283" s="64"/>
      <c r="HZ283" s="64"/>
      <c r="IA283" s="64"/>
      <c r="IB283" s="64"/>
      <c r="IC283" s="64"/>
      <c r="ID283" s="64"/>
      <c r="IE283" s="64"/>
      <c r="IF283" s="64"/>
      <c r="IG283" s="64"/>
      <c r="IH283" s="64"/>
      <c r="II283" s="64"/>
      <c r="IJ283" s="64"/>
      <c r="IK283" s="64"/>
      <c r="IL283" s="64"/>
      <c r="IM283" s="64"/>
      <c r="IN283" s="64"/>
      <c r="IO283" s="64"/>
      <c r="IP283" s="64"/>
      <c r="IQ283" s="64"/>
      <c r="IR283" s="64"/>
      <c r="IS283" s="64"/>
      <c r="IT283" s="64"/>
      <c r="IU283" s="64"/>
      <c r="IV283" s="64"/>
      <c r="IW283" s="64"/>
      <c r="IX283" s="64"/>
      <c r="IY283" s="64"/>
      <c r="IZ283" s="64"/>
      <c r="JA283" s="64"/>
      <c r="JB283" s="64"/>
      <c r="JC283" s="64"/>
      <c r="JD283" s="64"/>
      <c r="JE283" s="64"/>
      <c r="JF283" s="64"/>
      <c r="JG283" s="64"/>
      <c r="JH283" s="64"/>
      <c r="JI283" s="64"/>
      <c r="JJ283" s="64"/>
      <c r="JK283" s="64"/>
      <c r="JL283" s="64"/>
      <c r="JM283" s="64"/>
      <c r="JN283" s="64"/>
      <c r="JO283" s="64"/>
      <c r="JP283" s="64"/>
      <c r="JQ283" s="64"/>
      <c r="JR283" s="64"/>
      <c r="JS283" s="64"/>
      <c r="JT283" s="64"/>
      <c r="JU283" s="64"/>
      <c r="JV283" s="64"/>
      <c r="JW283" s="64"/>
      <c r="JX283" s="64"/>
      <c r="JY283" s="64"/>
      <c r="JZ283" s="64"/>
      <c r="KA283" s="64"/>
      <c r="KB283" s="64"/>
      <c r="KC283" s="64"/>
      <c r="KD283" s="64"/>
      <c r="KE283" s="64"/>
      <c r="KF283" s="64"/>
      <c r="KG283" s="64"/>
      <c r="KH283" s="64"/>
      <c r="KI283" s="64"/>
      <c r="KJ283" s="64"/>
      <c r="KK283" s="65">
        <v>5.50609552E8</v>
      </c>
      <c r="KL283" s="63" t="s">
        <v>10132</v>
      </c>
      <c r="KM283" s="163">
        <v>45393.0</v>
      </c>
      <c r="KN283" s="64"/>
      <c r="KO283" s="64"/>
      <c r="KP283" s="63" t="s">
        <v>4442</v>
      </c>
      <c r="KQ283" s="64"/>
      <c r="KR283" s="63" t="s">
        <v>9696</v>
      </c>
      <c r="KS283" s="64"/>
      <c r="KT283" s="65">
        <v>282.0</v>
      </c>
    </row>
    <row r="284" hidden="1">
      <c r="A284" s="163">
        <v>45393.0</v>
      </c>
      <c r="B284" s="163">
        <v>45393.0</v>
      </c>
      <c r="C284" s="63" t="s">
        <v>10097</v>
      </c>
      <c r="D284" s="63" t="s">
        <v>10098</v>
      </c>
      <c r="E284" s="63">
        <v>3.102595799E9</v>
      </c>
      <c r="F284" s="63" t="s">
        <v>4408</v>
      </c>
      <c r="G284" s="63" t="s">
        <v>6661</v>
      </c>
      <c r="H284" s="63" t="s">
        <v>5578</v>
      </c>
      <c r="I284" s="63" t="s">
        <v>10106</v>
      </c>
      <c r="J284" s="63" t="s">
        <v>10133</v>
      </c>
      <c r="K284" s="65">
        <v>4.476672</v>
      </c>
      <c r="L284" s="65">
        <v>-74.114913</v>
      </c>
      <c r="M284" s="65">
        <v>2808.699951</v>
      </c>
      <c r="N284" s="65">
        <v>26.39999962</v>
      </c>
      <c r="O284" s="63" t="s">
        <v>10134</v>
      </c>
      <c r="P284" s="65">
        <v>3.134860642E9</v>
      </c>
      <c r="Q284" s="63" t="s">
        <v>10135</v>
      </c>
      <c r="R284" s="63">
        <v>1.007141519E9</v>
      </c>
      <c r="S284" s="64"/>
      <c r="T284" s="64"/>
      <c r="U284" s="64"/>
      <c r="V284" s="64"/>
      <c r="W284" s="64"/>
      <c r="X284" s="64"/>
      <c r="Y284" s="65">
        <v>4.0</v>
      </c>
      <c r="Z284" s="65">
        <v>1.0</v>
      </c>
      <c r="AA284" s="63" t="s">
        <v>4509</v>
      </c>
      <c r="AB284" s="63" t="s">
        <v>132</v>
      </c>
      <c r="AC284" s="63" t="s">
        <v>132</v>
      </c>
      <c r="AD284" s="63" t="s">
        <v>132</v>
      </c>
      <c r="AE284" s="65">
        <v>2.0</v>
      </c>
      <c r="AF284" s="65">
        <v>2.0</v>
      </c>
      <c r="AG284" s="65">
        <v>1.0</v>
      </c>
      <c r="AH284" s="65">
        <v>1.0</v>
      </c>
      <c r="AI284" s="63" t="s">
        <v>2007</v>
      </c>
      <c r="AJ284" s="65">
        <v>2.0</v>
      </c>
      <c r="AK284" s="63" t="s">
        <v>2007</v>
      </c>
      <c r="AL284" s="63" t="s">
        <v>2007</v>
      </c>
      <c r="AM284" s="65">
        <v>2.0</v>
      </c>
      <c r="AN284" s="63" t="s">
        <v>4485</v>
      </c>
      <c r="AO284" s="63" t="s">
        <v>4419</v>
      </c>
      <c r="AP284" s="63" t="s">
        <v>4582</v>
      </c>
      <c r="AQ284" s="63">
        <v>40000.0</v>
      </c>
      <c r="AR284" s="63" t="s">
        <v>4421</v>
      </c>
      <c r="AS284" s="63" t="s">
        <v>132</v>
      </c>
      <c r="AT284" s="64"/>
      <c r="AU284" s="63" t="s">
        <v>132</v>
      </c>
      <c r="AV284" s="63" t="s">
        <v>4458</v>
      </c>
      <c r="AW284" s="63" t="s">
        <v>4423</v>
      </c>
      <c r="AX284" s="63" t="s">
        <v>132</v>
      </c>
      <c r="AY284" s="65">
        <v>0.0</v>
      </c>
      <c r="AZ284" s="65">
        <v>0.0</v>
      </c>
      <c r="BA284" s="65">
        <v>0.0</v>
      </c>
      <c r="BB284" s="65">
        <v>0.0</v>
      </c>
      <c r="BC284" s="65">
        <v>1.0</v>
      </c>
      <c r="BD284" s="65">
        <v>0.0</v>
      </c>
      <c r="BE284" s="65">
        <v>1.0</v>
      </c>
      <c r="BF284" s="63" t="s">
        <v>4487</v>
      </c>
      <c r="BG284" s="65">
        <v>50.0</v>
      </c>
      <c r="BH284" s="63" t="s">
        <v>4096</v>
      </c>
      <c r="BI284" s="63" t="s">
        <v>4461</v>
      </c>
      <c r="BJ284" s="63" t="s">
        <v>4437</v>
      </c>
      <c r="BK284" s="65">
        <v>0.0</v>
      </c>
      <c r="BL284" s="65">
        <v>0.0</v>
      </c>
      <c r="BM284" s="65">
        <v>0.0</v>
      </c>
      <c r="BN284" s="65">
        <v>0.0</v>
      </c>
      <c r="BO284" s="65">
        <v>0.0</v>
      </c>
      <c r="BP284" s="65">
        <v>0.0</v>
      </c>
      <c r="BQ284" s="65">
        <v>1.0</v>
      </c>
      <c r="BR284" s="65">
        <v>0.0</v>
      </c>
      <c r="BS284" s="65">
        <v>0.0</v>
      </c>
      <c r="BT284" s="63" t="s">
        <v>4461</v>
      </c>
      <c r="BU284" s="63" t="s">
        <v>4488</v>
      </c>
      <c r="BV284" s="65">
        <v>0.0</v>
      </c>
      <c r="BW284" s="65">
        <v>0.0</v>
      </c>
      <c r="BX284" s="65">
        <v>1.0</v>
      </c>
      <c r="BY284" s="64"/>
      <c r="BZ284" s="63" t="s">
        <v>4461</v>
      </c>
      <c r="CA284" s="63" t="s">
        <v>5008</v>
      </c>
      <c r="CB284" s="65">
        <v>0.0</v>
      </c>
      <c r="CC284" s="65">
        <v>0.0</v>
      </c>
      <c r="CD284" s="65">
        <v>0.0</v>
      </c>
      <c r="CE284" s="65">
        <v>0.0</v>
      </c>
      <c r="CF284" s="65">
        <v>1.0</v>
      </c>
      <c r="CG284" s="65">
        <v>0.0</v>
      </c>
      <c r="CH284" s="65">
        <v>0.0</v>
      </c>
      <c r="CI284" s="65">
        <v>0.0</v>
      </c>
      <c r="CJ284" s="64"/>
      <c r="CK284" s="63" t="s">
        <v>216</v>
      </c>
      <c r="CL284" s="65">
        <v>0.0</v>
      </c>
      <c r="CM284" s="65">
        <v>0.0</v>
      </c>
      <c r="CN284" s="65">
        <v>0.0</v>
      </c>
      <c r="CO284" s="65">
        <v>0.0</v>
      </c>
      <c r="CP284" s="65">
        <v>0.0</v>
      </c>
      <c r="CQ284" s="65">
        <v>1.0</v>
      </c>
      <c r="CR284" s="65">
        <v>0.0</v>
      </c>
      <c r="CS284" s="65">
        <v>0.0</v>
      </c>
      <c r="CT284" s="64"/>
      <c r="CU284" s="63" t="s">
        <v>4427</v>
      </c>
      <c r="CV284" s="64"/>
      <c r="CW284" s="64"/>
      <c r="CX284" s="63" t="s">
        <v>4514</v>
      </c>
      <c r="CY284" s="65">
        <v>0.0</v>
      </c>
      <c r="CZ284" s="65">
        <v>0.0</v>
      </c>
      <c r="DA284" s="65">
        <v>0.0</v>
      </c>
      <c r="DB284" s="65">
        <v>0.0</v>
      </c>
      <c r="DC284" s="65">
        <v>0.0</v>
      </c>
      <c r="DD284" s="65">
        <v>0.0</v>
      </c>
      <c r="DE284" s="65">
        <v>0.0</v>
      </c>
      <c r="DF284" s="65">
        <v>0.0</v>
      </c>
      <c r="DG284" s="65">
        <v>0.0</v>
      </c>
      <c r="DH284" s="65">
        <v>0.0</v>
      </c>
      <c r="DI284" s="65">
        <v>0.0</v>
      </c>
      <c r="DJ284" s="65">
        <v>1.0</v>
      </c>
      <c r="DK284" s="65">
        <v>0.0</v>
      </c>
      <c r="DL284" s="65">
        <v>0.0</v>
      </c>
      <c r="DM284" s="64"/>
      <c r="DN284" s="63" t="s">
        <v>5025</v>
      </c>
      <c r="DO284" s="63" t="s">
        <v>4563</v>
      </c>
      <c r="DP284" s="63" t="s">
        <v>4563</v>
      </c>
      <c r="DQ284" s="65">
        <v>0.0</v>
      </c>
      <c r="DR284" s="65">
        <v>0.0</v>
      </c>
      <c r="DS284" s="65">
        <v>0.0</v>
      </c>
      <c r="DT284" s="65">
        <v>0.0</v>
      </c>
      <c r="DU284" s="65">
        <v>0.0</v>
      </c>
      <c r="DV284" s="65">
        <v>0.0</v>
      </c>
      <c r="DW284" s="65">
        <v>0.0</v>
      </c>
      <c r="DX284" s="65">
        <v>0.0</v>
      </c>
      <c r="DY284" s="65">
        <v>0.0</v>
      </c>
      <c r="DZ284" s="65">
        <v>1.0</v>
      </c>
      <c r="EA284" s="63" t="s">
        <v>4430</v>
      </c>
      <c r="EB284" s="65">
        <v>0.0</v>
      </c>
      <c r="EC284" s="65">
        <v>0.0</v>
      </c>
      <c r="ED284" s="65">
        <v>0.0</v>
      </c>
      <c r="EE284" s="65">
        <v>0.0</v>
      </c>
      <c r="EF284" s="65">
        <v>0.0</v>
      </c>
      <c r="EG284" s="65">
        <v>1.0</v>
      </c>
      <c r="EH284" s="65">
        <v>0.0</v>
      </c>
      <c r="EI284" s="65">
        <v>0.0</v>
      </c>
      <c r="EJ284" s="65">
        <v>0.0</v>
      </c>
      <c r="EK284" s="65">
        <v>0.0</v>
      </c>
      <c r="EL284" s="63" t="s">
        <v>4564</v>
      </c>
      <c r="EM284" s="63" t="s">
        <v>4432</v>
      </c>
      <c r="EN284" s="63" t="s">
        <v>4789</v>
      </c>
      <c r="EO284" s="65">
        <v>0.0</v>
      </c>
      <c r="EP284" s="65">
        <v>0.0</v>
      </c>
      <c r="EQ284" s="65">
        <v>0.0</v>
      </c>
      <c r="ER284" s="65">
        <v>0.0</v>
      </c>
      <c r="ES284" s="65">
        <v>0.0</v>
      </c>
      <c r="ET284" s="65">
        <v>0.0</v>
      </c>
      <c r="EU284" s="65">
        <v>0.0</v>
      </c>
      <c r="EV284" s="65">
        <v>0.0</v>
      </c>
      <c r="EW284" s="65">
        <v>0.0</v>
      </c>
      <c r="EX284" s="65">
        <v>1.0</v>
      </c>
      <c r="EY284" s="65">
        <v>0.0</v>
      </c>
      <c r="EZ284" s="65">
        <v>0.0</v>
      </c>
      <c r="FA284" s="65">
        <v>0.0</v>
      </c>
      <c r="FB284" s="65">
        <v>0.0</v>
      </c>
      <c r="FC284" s="64"/>
      <c r="FD284" s="63" t="s">
        <v>4460</v>
      </c>
      <c r="FE284" s="65">
        <v>0.0</v>
      </c>
      <c r="FF284" s="65">
        <v>0.0</v>
      </c>
      <c r="FG284" s="65">
        <v>0.0</v>
      </c>
      <c r="FH284" s="65">
        <v>1.0</v>
      </c>
      <c r="FI284" s="65">
        <v>0.0</v>
      </c>
      <c r="FJ284" s="65">
        <v>0.0</v>
      </c>
      <c r="FK284" s="64"/>
      <c r="FL284" s="64"/>
      <c r="FM284" s="63" t="s">
        <v>35</v>
      </c>
      <c r="FN284" s="63" t="s">
        <v>4495</v>
      </c>
      <c r="FO284" s="65">
        <v>1.0</v>
      </c>
      <c r="FP284" s="65">
        <v>0.0</v>
      </c>
      <c r="FQ284" s="65">
        <v>0.0</v>
      </c>
      <c r="FR284" s="65">
        <v>0.0</v>
      </c>
      <c r="FS284" s="65">
        <v>0.0</v>
      </c>
      <c r="FT284" s="65">
        <v>0.0</v>
      </c>
      <c r="FU284" s="65">
        <v>0.0</v>
      </c>
      <c r="FV284" s="65">
        <v>0.0</v>
      </c>
      <c r="FW284" s="63" t="s">
        <v>35</v>
      </c>
      <c r="FX284" s="63" t="s">
        <v>132</v>
      </c>
      <c r="FY284" s="65">
        <v>0.0</v>
      </c>
      <c r="FZ284" s="65">
        <v>1.0</v>
      </c>
      <c r="GA284" s="65">
        <v>0.0</v>
      </c>
      <c r="GB284" s="63" t="s">
        <v>2007</v>
      </c>
      <c r="GC284" s="65">
        <v>0.0</v>
      </c>
      <c r="GD284" s="65">
        <v>0.0</v>
      </c>
      <c r="GE284" s="65">
        <v>0.0</v>
      </c>
      <c r="GF284" s="65">
        <v>0.0</v>
      </c>
      <c r="GG284" s="65">
        <v>0.0</v>
      </c>
      <c r="GH284" s="65">
        <v>0.0</v>
      </c>
      <c r="GI284" s="65">
        <v>0.0</v>
      </c>
      <c r="GJ284" s="65">
        <v>0.0</v>
      </c>
      <c r="GK284" s="65">
        <v>0.0</v>
      </c>
      <c r="GL284" s="65">
        <v>0.0</v>
      </c>
      <c r="GM284" s="65">
        <v>1.0</v>
      </c>
      <c r="GN284" s="65">
        <v>0.0</v>
      </c>
      <c r="GO284" s="63" t="s">
        <v>4563</v>
      </c>
      <c r="GP284" s="65">
        <v>0.0</v>
      </c>
      <c r="GQ284" s="65">
        <v>0.0</v>
      </c>
      <c r="GR284" s="65">
        <v>0.0</v>
      </c>
      <c r="GS284" s="65">
        <v>0.0</v>
      </c>
      <c r="GT284" s="65">
        <v>0.0</v>
      </c>
      <c r="GU284" s="65">
        <v>0.0</v>
      </c>
      <c r="GV284" s="65">
        <v>0.0</v>
      </c>
      <c r="GW284" s="65">
        <v>0.0</v>
      </c>
      <c r="GX284" s="65">
        <v>1.0</v>
      </c>
      <c r="GY284" s="63" t="s">
        <v>4474</v>
      </c>
      <c r="GZ284" s="63" t="s">
        <v>4566</v>
      </c>
      <c r="HA284" s="65">
        <v>0.0</v>
      </c>
      <c r="HB284" s="65">
        <v>0.0</v>
      </c>
      <c r="HC284" s="65">
        <v>0.0</v>
      </c>
      <c r="HD284" s="65">
        <v>0.0</v>
      </c>
      <c r="HE284" s="65">
        <v>0.0</v>
      </c>
      <c r="HF284" s="65">
        <v>0.0</v>
      </c>
      <c r="HG284" s="65">
        <v>0.0</v>
      </c>
      <c r="HH284" s="65">
        <v>1.0</v>
      </c>
      <c r="HI284" s="63" t="s">
        <v>4519</v>
      </c>
      <c r="HJ284" s="65">
        <v>1.0</v>
      </c>
      <c r="HK284" s="65">
        <v>0.0</v>
      </c>
      <c r="HL284" s="65">
        <v>0.0</v>
      </c>
      <c r="HM284" s="65">
        <v>0.0</v>
      </c>
      <c r="HN284" s="65">
        <v>0.0</v>
      </c>
      <c r="HO284" s="63" t="s">
        <v>132</v>
      </c>
      <c r="HP284" s="65">
        <v>85000.0</v>
      </c>
      <c r="HQ284" s="63" t="s">
        <v>10136</v>
      </c>
      <c r="HR284" s="65">
        <v>3.0</v>
      </c>
      <c r="HS284" s="63" t="s">
        <v>10137</v>
      </c>
      <c r="HT284" s="64"/>
      <c r="HU284" s="64"/>
      <c r="HV284" s="64"/>
      <c r="HW284" s="64"/>
      <c r="HX284" s="64"/>
      <c r="HY284" s="64"/>
      <c r="HZ284" s="64"/>
      <c r="IA284" s="64"/>
      <c r="IB284" s="64"/>
      <c r="IC284" s="64"/>
      <c r="ID284" s="64"/>
      <c r="IE284" s="64"/>
      <c r="IF284" s="64"/>
      <c r="IG284" s="64"/>
      <c r="IH284" s="64"/>
      <c r="II284" s="64"/>
      <c r="IJ284" s="64"/>
      <c r="IK284" s="64"/>
      <c r="IL284" s="64"/>
      <c r="IM284" s="64"/>
      <c r="IN284" s="64"/>
      <c r="IO284" s="64"/>
      <c r="IP284" s="64"/>
      <c r="IQ284" s="64"/>
      <c r="IR284" s="64"/>
      <c r="IS284" s="64"/>
      <c r="IT284" s="64"/>
      <c r="IU284" s="64"/>
      <c r="IV284" s="64"/>
      <c r="IW284" s="64"/>
      <c r="IX284" s="64"/>
      <c r="IY284" s="64"/>
      <c r="IZ284" s="64"/>
      <c r="JA284" s="64"/>
      <c r="JB284" s="64"/>
      <c r="JC284" s="64"/>
      <c r="JD284" s="64"/>
      <c r="JE284" s="64"/>
      <c r="JF284" s="64"/>
      <c r="JG284" s="64"/>
      <c r="JH284" s="64"/>
      <c r="JI284" s="64"/>
      <c r="JJ284" s="64"/>
      <c r="JK284" s="64"/>
      <c r="JL284" s="64"/>
      <c r="JM284" s="64"/>
      <c r="JN284" s="64"/>
      <c r="JO284" s="64"/>
      <c r="JP284" s="64"/>
      <c r="JQ284" s="64"/>
      <c r="JR284" s="64"/>
      <c r="JS284" s="64"/>
      <c r="JT284" s="64"/>
      <c r="JU284" s="64"/>
      <c r="JV284" s="64"/>
      <c r="JW284" s="64"/>
      <c r="JX284" s="64"/>
      <c r="JY284" s="64"/>
      <c r="JZ284" s="64"/>
      <c r="KA284" s="64"/>
      <c r="KB284" s="64"/>
      <c r="KC284" s="64"/>
      <c r="KD284" s="64"/>
      <c r="KE284" s="64"/>
      <c r="KF284" s="64"/>
      <c r="KG284" s="64"/>
      <c r="KH284" s="64"/>
      <c r="KI284" s="64"/>
      <c r="KJ284" s="64"/>
      <c r="KK284" s="65">
        <v>5.50609565E8</v>
      </c>
      <c r="KL284" s="63" t="s">
        <v>10138</v>
      </c>
      <c r="KM284" s="163">
        <v>45393.0</v>
      </c>
      <c r="KN284" s="64"/>
      <c r="KO284" s="64"/>
      <c r="KP284" s="63" t="s">
        <v>4442</v>
      </c>
      <c r="KQ284" s="64"/>
      <c r="KR284" s="63" t="s">
        <v>9696</v>
      </c>
      <c r="KS284" s="64"/>
      <c r="KT284" s="65">
        <v>283.0</v>
      </c>
    </row>
    <row r="285" hidden="1">
      <c r="A285" s="163">
        <v>45393.0</v>
      </c>
      <c r="B285" s="163">
        <v>45393.0</v>
      </c>
      <c r="C285" s="63" t="s">
        <v>10097</v>
      </c>
      <c r="D285" s="63" t="s">
        <v>10098</v>
      </c>
      <c r="E285" s="63">
        <v>3.102595799E9</v>
      </c>
      <c r="F285" s="63" t="s">
        <v>4408</v>
      </c>
      <c r="G285" s="63" t="s">
        <v>6661</v>
      </c>
      <c r="H285" s="63" t="s">
        <v>5578</v>
      </c>
      <c r="I285" s="63" t="s">
        <v>10106</v>
      </c>
      <c r="J285" s="63" t="s">
        <v>10139</v>
      </c>
      <c r="K285" s="65">
        <v>4.474438</v>
      </c>
      <c r="L285" s="65">
        <v>-74.100193</v>
      </c>
      <c r="M285" s="65">
        <v>2808.699951</v>
      </c>
      <c r="N285" s="65">
        <v>13.10000038</v>
      </c>
      <c r="O285" s="63" t="s">
        <v>10140</v>
      </c>
      <c r="P285" s="65">
        <v>3.13489504E9</v>
      </c>
      <c r="Q285" s="63" t="s">
        <v>10141</v>
      </c>
      <c r="R285" s="63">
        <v>1.022929449E9</v>
      </c>
      <c r="S285" s="64"/>
      <c r="T285" s="64"/>
      <c r="U285" s="64"/>
      <c r="V285" s="64"/>
      <c r="W285" s="64"/>
      <c r="X285" s="64"/>
      <c r="Y285" s="65">
        <v>3.0</v>
      </c>
      <c r="Z285" s="65">
        <v>1.0</v>
      </c>
      <c r="AA285" s="63" t="s">
        <v>4509</v>
      </c>
      <c r="AB285" s="63" t="s">
        <v>35</v>
      </c>
      <c r="AC285" s="63" t="s">
        <v>35</v>
      </c>
      <c r="AD285" s="63" t="s">
        <v>132</v>
      </c>
      <c r="AE285" s="65">
        <v>2.0</v>
      </c>
      <c r="AF285" s="65">
        <v>1.0</v>
      </c>
      <c r="AG285" s="63" t="s">
        <v>2007</v>
      </c>
      <c r="AH285" s="65">
        <v>1.0</v>
      </c>
      <c r="AI285" s="63" t="s">
        <v>2007</v>
      </c>
      <c r="AJ285" s="63" t="s">
        <v>2007</v>
      </c>
      <c r="AK285" s="65">
        <v>2.0</v>
      </c>
      <c r="AL285" s="63" t="s">
        <v>2007</v>
      </c>
      <c r="AM285" s="63" t="s">
        <v>2007</v>
      </c>
      <c r="AN285" s="63" t="s">
        <v>4421</v>
      </c>
      <c r="AO285" s="63" t="s">
        <v>4581</v>
      </c>
      <c r="AP285" s="63" t="s">
        <v>4420</v>
      </c>
      <c r="AQ285" s="63">
        <v>150000.0</v>
      </c>
      <c r="AR285" s="63" t="s">
        <v>4421</v>
      </c>
      <c r="AS285" s="63" t="s">
        <v>35</v>
      </c>
      <c r="AT285" s="63" t="s">
        <v>10142</v>
      </c>
      <c r="AU285" s="63" t="s">
        <v>132</v>
      </c>
      <c r="AV285" s="63" t="s">
        <v>4422</v>
      </c>
      <c r="AW285" s="63" t="s">
        <v>4423</v>
      </c>
      <c r="AX285" s="63" t="s">
        <v>132</v>
      </c>
      <c r="AY285" s="65">
        <v>0.0</v>
      </c>
      <c r="AZ285" s="65">
        <v>0.0</v>
      </c>
      <c r="BA285" s="65">
        <v>0.0</v>
      </c>
      <c r="BB285" s="65">
        <v>0.0</v>
      </c>
      <c r="BC285" s="65">
        <v>1.0</v>
      </c>
      <c r="BD285" s="65">
        <v>0.0</v>
      </c>
      <c r="BE285" s="65">
        <v>2.0</v>
      </c>
      <c r="BF285" s="65">
        <v>3.0</v>
      </c>
      <c r="BG285" s="65">
        <v>30.0</v>
      </c>
      <c r="BH285" s="63" t="s">
        <v>4096</v>
      </c>
      <c r="BI285" s="63" t="s">
        <v>4461</v>
      </c>
      <c r="BJ285" s="63" t="s">
        <v>4437</v>
      </c>
      <c r="BK285" s="65">
        <v>0.0</v>
      </c>
      <c r="BL285" s="65">
        <v>0.0</v>
      </c>
      <c r="BM285" s="65">
        <v>0.0</v>
      </c>
      <c r="BN285" s="65">
        <v>0.0</v>
      </c>
      <c r="BO285" s="65">
        <v>0.0</v>
      </c>
      <c r="BP285" s="65">
        <v>0.0</v>
      </c>
      <c r="BQ285" s="65">
        <v>1.0</v>
      </c>
      <c r="BR285" s="65">
        <v>0.0</v>
      </c>
      <c r="BS285" s="65">
        <v>0.0</v>
      </c>
      <c r="BT285" s="63" t="s">
        <v>4461</v>
      </c>
      <c r="BU285" s="63" t="s">
        <v>4488</v>
      </c>
      <c r="BV285" s="65">
        <v>0.0</v>
      </c>
      <c r="BW285" s="65">
        <v>0.0</v>
      </c>
      <c r="BX285" s="65">
        <v>1.0</v>
      </c>
      <c r="BY285" s="64"/>
      <c r="BZ285" s="63" t="s">
        <v>4461</v>
      </c>
      <c r="CA285" s="63" t="s">
        <v>216</v>
      </c>
      <c r="CB285" s="65">
        <v>0.0</v>
      </c>
      <c r="CC285" s="65">
        <v>0.0</v>
      </c>
      <c r="CD285" s="65">
        <v>0.0</v>
      </c>
      <c r="CE285" s="65">
        <v>0.0</v>
      </c>
      <c r="CF285" s="65">
        <v>0.0</v>
      </c>
      <c r="CG285" s="65">
        <v>1.0</v>
      </c>
      <c r="CH285" s="65">
        <v>0.0</v>
      </c>
      <c r="CI285" s="65">
        <v>0.0</v>
      </c>
      <c r="CJ285" s="64"/>
      <c r="CK285" s="63" t="s">
        <v>216</v>
      </c>
      <c r="CL285" s="65">
        <v>0.0</v>
      </c>
      <c r="CM285" s="65">
        <v>0.0</v>
      </c>
      <c r="CN285" s="65">
        <v>0.0</v>
      </c>
      <c r="CO285" s="65">
        <v>0.0</v>
      </c>
      <c r="CP285" s="65">
        <v>0.0</v>
      </c>
      <c r="CQ285" s="65">
        <v>1.0</v>
      </c>
      <c r="CR285" s="65">
        <v>0.0</v>
      </c>
      <c r="CS285" s="65">
        <v>0.0</v>
      </c>
      <c r="CT285" s="64"/>
      <c r="CU285" s="63" t="s">
        <v>4427</v>
      </c>
      <c r="CV285" s="64"/>
      <c r="CW285" s="64"/>
      <c r="CX285" s="63" t="s">
        <v>4514</v>
      </c>
      <c r="CY285" s="65">
        <v>0.0</v>
      </c>
      <c r="CZ285" s="65">
        <v>0.0</v>
      </c>
      <c r="DA285" s="65">
        <v>0.0</v>
      </c>
      <c r="DB285" s="65">
        <v>0.0</v>
      </c>
      <c r="DC285" s="65">
        <v>0.0</v>
      </c>
      <c r="DD285" s="65">
        <v>0.0</v>
      </c>
      <c r="DE285" s="65">
        <v>0.0</v>
      </c>
      <c r="DF285" s="65">
        <v>0.0</v>
      </c>
      <c r="DG285" s="65">
        <v>0.0</v>
      </c>
      <c r="DH285" s="65">
        <v>0.0</v>
      </c>
      <c r="DI285" s="65">
        <v>0.0</v>
      </c>
      <c r="DJ285" s="65">
        <v>1.0</v>
      </c>
      <c r="DK285" s="65">
        <v>0.0</v>
      </c>
      <c r="DL285" s="65">
        <v>0.0</v>
      </c>
      <c r="DM285" s="64"/>
      <c r="DN285" s="63" t="s">
        <v>5025</v>
      </c>
      <c r="DO285" s="63" t="s">
        <v>4563</v>
      </c>
      <c r="DP285" s="63" t="s">
        <v>4563</v>
      </c>
      <c r="DQ285" s="65">
        <v>0.0</v>
      </c>
      <c r="DR285" s="65">
        <v>0.0</v>
      </c>
      <c r="DS285" s="65">
        <v>0.0</v>
      </c>
      <c r="DT285" s="65">
        <v>0.0</v>
      </c>
      <c r="DU285" s="65">
        <v>0.0</v>
      </c>
      <c r="DV285" s="65">
        <v>0.0</v>
      </c>
      <c r="DW285" s="65">
        <v>0.0</v>
      </c>
      <c r="DX285" s="65">
        <v>0.0</v>
      </c>
      <c r="DY285" s="65">
        <v>0.0</v>
      </c>
      <c r="DZ285" s="65">
        <v>1.0</v>
      </c>
      <c r="EA285" s="63" t="s">
        <v>4430</v>
      </c>
      <c r="EB285" s="65">
        <v>0.0</v>
      </c>
      <c r="EC285" s="65">
        <v>0.0</v>
      </c>
      <c r="ED285" s="65">
        <v>0.0</v>
      </c>
      <c r="EE285" s="65">
        <v>0.0</v>
      </c>
      <c r="EF285" s="65">
        <v>0.0</v>
      </c>
      <c r="EG285" s="65">
        <v>1.0</v>
      </c>
      <c r="EH285" s="65">
        <v>0.0</v>
      </c>
      <c r="EI285" s="65">
        <v>0.0</v>
      </c>
      <c r="EJ285" s="65">
        <v>0.0</v>
      </c>
      <c r="EK285" s="65">
        <v>0.0</v>
      </c>
      <c r="EL285" s="63" t="s">
        <v>4431</v>
      </c>
      <c r="EM285" s="63" t="s">
        <v>4631</v>
      </c>
      <c r="EN285" s="63" t="s">
        <v>4789</v>
      </c>
      <c r="EO285" s="65">
        <v>0.0</v>
      </c>
      <c r="EP285" s="65">
        <v>0.0</v>
      </c>
      <c r="EQ285" s="65">
        <v>0.0</v>
      </c>
      <c r="ER285" s="65">
        <v>0.0</v>
      </c>
      <c r="ES285" s="65">
        <v>0.0</v>
      </c>
      <c r="ET285" s="65">
        <v>0.0</v>
      </c>
      <c r="EU285" s="65">
        <v>0.0</v>
      </c>
      <c r="EV285" s="65">
        <v>0.0</v>
      </c>
      <c r="EW285" s="65">
        <v>0.0</v>
      </c>
      <c r="EX285" s="65">
        <v>1.0</v>
      </c>
      <c r="EY285" s="65">
        <v>0.0</v>
      </c>
      <c r="EZ285" s="65">
        <v>0.0</v>
      </c>
      <c r="FA285" s="65">
        <v>0.0</v>
      </c>
      <c r="FB285" s="65">
        <v>0.0</v>
      </c>
      <c r="FC285" s="64"/>
      <c r="FD285" s="63" t="s">
        <v>4461</v>
      </c>
      <c r="FE285" s="65">
        <v>0.0</v>
      </c>
      <c r="FF285" s="65">
        <v>0.0</v>
      </c>
      <c r="FG285" s="65">
        <v>0.0</v>
      </c>
      <c r="FH285" s="65">
        <v>0.0</v>
      </c>
      <c r="FI285" s="65">
        <v>1.0</v>
      </c>
      <c r="FJ285" s="65">
        <v>0.0</v>
      </c>
      <c r="FK285" s="64"/>
      <c r="FL285" s="64"/>
      <c r="FM285" s="63" t="s">
        <v>35</v>
      </c>
      <c r="FN285" s="63" t="s">
        <v>5086</v>
      </c>
      <c r="FO285" s="65">
        <v>0.0</v>
      </c>
      <c r="FP285" s="65">
        <v>0.0</v>
      </c>
      <c r="FQ285" s="65">
        <v>0.0</v>
      </c>
      <c r="FR285" s="65">
        <v>0.0</v>
      </c>
      <c r="FS285" s="65">
        <v>0.0</v>
      </c>
      <c r="FT285" s="65">
        <v>0.0</v>
      </c>
      <c r="FU285" s="65">
        <v>0.0</v>
      </c>
      <c r="FV285" s="65">
        <v>1.0</v>
      </c>
      <c r="FW285" s="63" t="s">
        <v>35</v>
      </c>
      <c r="FX285" s="63" t="s">
        <v>132</v>
      </c>
      <c r="FY285" s="65">
        <v>0.0</v>
      </c>
      <c r="FZ285" s="65">
        <v>1.0</v>
      </c>
      <c r="GA285" s="65">
        <v>0.0</v>
      </c>
      <c r="GB285" s="63" t="s">
        <v>2007</v>
      </c>
      <c r="GC285" s="65">
        <v>0.0</v>
      </c>
      <c r="GD285" s="65">
        <v>0.0</v>
      </c>
      <c r="GE285" s="65">
        <v>0.0</v>
      </c>
      <c r="GF285" s="65">
        <v>0.0</v>
      </c>
      <c r="GG285" s="65">
        <v>0.0</v>
      </c>
      <c r="GH285" s="65">
        <v>0.0</v>
      </c>
      <c r="GI285" s="65">
        <v>0.0</v>
      </c>
      <c r="GJ285" s="65">
        <v>0.0</v>
      </c>
      <c r="GK285" s="65">
        <v>0.0</v>
      </c>
      <c r="GL285" s="65">
        <v>0.0</v>
      </c>
      <c r="GM285" s="65">
        <v>1.0</v>
      </c>
      <c r="GN285" s="65">
        <v>0.0</v>
      </c>
      <c r="GO285" s="63" t="s">
        <v>4563</v>
      </c>
      <c r="GP285" s="65">
        <v>0.0</v>
      </c>
      <c r="GQ285" s="65">
        <v>0.0</v>
      </c>
      <c r="GR285" s="65">
        <v>0.0</v>
      </c>
      <c r="GS285" s="65">
        <v>0.0</v>
      </c>
      <c r="GT285" s="65">
        <v>0.0</v>
      </c>
      <c r="GU285" s="65">
        <v>0.0</v>
      </c>
      <c r="GV285" s="65">
        <v>0.0</v>
      </c>
      <c r="GW285" s="65">
        <v>0.0</v>
      </c>
      <c r="GX285" s="65">
        <v>1.0</v>
      </c>
      <c r="GY285" s="63" t="s">
        <v>4474</v>
      </c>
      <c r="GZ285" s="63" t="s">
        <v>4566</v>
      </c>
      <c r="HA285" s="65">
        <v>0.0</v>
      </c>
      <c r="HB285" s="65">
        <v>0.0</v>
      </c>
      <c r="HC285" s="65">
        <v>0.0</v>
      </c>
      <c r="HD285" s="65">
        <v>0.0</v>
      </c>
      <c r="HE285" s="65">
        <v>0.0</v>
      </c>
      <c r="HF285" s="65">
        <v>0.0</v>
      </c>
      <c r="HG285" s="65">
        <v>0.0</v>
      </c>
      <c r="HH285" s="65">
        <v>1.0</v>
      </c>
      <c r="HI285" s="63" t="s">
        <v>4519</v>
      </c>
      <c r="HJ285" s="65">
        <v>1.0</v>
      </c>
      <c r="HK285" s="65">
        <v>0.0</v>
      </c>
      <c r="HL285" s="65">
        <v>0.0</v>
      </c>
      <c r="HM285" s="65">
        <v>0.0</v>
      </c>
      <c r="HN285" s="65">
        <v>0.0</v>
      </c>
      <c r="HO285" s="63" t="s">
        <v>132</v>
      </c>
      <c r="HP285" s="65">
        <v>85000.0</v>
      </c>
      <c r="HQ285" s="63" t="s">
        <v>10143</v>
      </c>
      <c r="HR285" s="65">
        <v>3.0</v>
      </c>
      <c r="HS285" s="64"/>
      <c r="HT285" s="64"/>
      <c r="HU285" s="64"/>
      <c r="HV285" s="64"/>
      <c r="HW285" s="64"/>
      <c r="HX285" s="64"/>
      <c r="HY285" s="64"/>
      <c r="HZ285" s="64"/>
      <c r="IA285" s="64"/>
      <c r="IB285" s="64"/>
      <c r="IC285" s="64"/>
      <c r="ID285" s="64"/>
      <c r="IE285" s="64"/>
      <c r="IF285" s="64"/>
      <c r="IG285" s="64"/>
      <c r="IH285" s="64"/>
      <c r="II285" s="64"/>
      <c r="IJ285" s="64"/>
      <c r="IK285" s="64"/>
      <c r="IL285" s="64"/>
      <c r="IM285" s="64"/>
      <c r="IN285" s="64"/>
      <c r="IO285" s="64"/>
      <c r="IP285" s="64"/>
      <c r="IQ285" s="64"/>
      <c r="IR285" s="64"/>
      <c r="IS285" s="64"/>
      <c r="IT285" s="64"/>
      <c r="IU285" s="64"/>
      <c r="IV285" s="64"/>
      <c r="IW285" s="64"/>
      <c r="IX285" s="64"/>
      <c r="IY285" s="64"/>
      <c r="IZ285" s="64"/>
      <c r="JA285" s="64"/>
      <c r="JB285" s="64"/>
      <c r="JC285" s="64"/>
      <c r="JD285" s="64"/>
      <c r="JE285" s="64"/>
      <c r="JF285" s="64"/>
      <c r="JG285" s="64"/>
      <c r="JH285" s="64"/>
      <c r="JI285" s="64"/>
      <c r="JJ285" s="64"/>
      <c r="JK285" s="64"/>
      <c r="JL285" s="64"/>
      <c r="JM285" s="64"/>
      <c r="JN285" s="64"/>
      <c r="JO285" s="64"/>
      <c r="JP285" s="64"/>
      <c r="JQ285" s="64"/>
      <c r="JR285" s="64"/>
      <c r="JS285" s="64"/>
      <c r="JT285" s="64"/>
      <c r="JU285" s="64"/>
      <c r="JV285" s="64"/>
      <c r="JW285" s="64"/>
      <c r="JX285" s="64"/>
      <c r="JY285" s="64"/>
      <c r="JZ285" s="64"/>
      <c r="KA285" s="64"/>
      <c r="KB285" s="64"/>
      <c r="KC285" s="64"/>
      <c r="KD285" s="64"/>
      <c r="KE285" s="64"/>
      <c r="KF285" s="64"/>
      <c r="KG285" s="64"/>
      <c r="KH285" s="64"/>
      <c r="KI285" s="64"/>
      <c r="KJ285" s="64"/>
      <c r="KK285" s="65">
        <v>5.50609572E8</v>
      </c>
      <c r="KL285" s="63" t="s">
        <v>10144</v>
      </c>
      <c r="KM285" s="163">
        <v>45393.0</v>
      </c>
      <c r="KN285" s="64"/>
      <c r="KO285" s="64"/>
      <c r="KP285" s="63" t="s">
        <v>4442</v>
      </c>
      <c r="KQ285" s="64"/>
      <c r="KR285" s="63" t="s">
        <v>9696</v>
      </c>
      <c r="KS285" s="64"/>
      <c r="KT285" s="65">
        <v>284.0</v>
      </c>
    </row>
    <row r="286" hidden="1">
      <c r="A286" s="163">
        <v>45393.0</v>
      </c>
      <c r="B286" s="163">
        <v>45393.0</v>
      </c>
      <c r="C286" s="63" t="s">
        <v>10097</v>
      </c>
      <c r="D286" s="63" t="s">
        <v>10098</v>
      </c>
      <c r="E286" s="63">
        <v>3.102595799E9</v>
      </c>
      <c r="F286" s="63" t="s">
        <v>4408</v>
      </c>
      <c r="G286" s="63" t="s">
        <v>6661</v>
      </c>
      <c r="H286" s="63" t="s">
        <v>5578</v>
      </c>
      <c r="I286" s="63" t="s">
        <v>10106</v>
      </c>
      <c r="J286" s="63" t="s">
        <v>10145</v>
      </c>
      <c r="K286" s="65">
        <v>4.474227</v>
      </c>
      <c r="L286" s="65">
        <v>-74.088292</v>
      </c>
      <c r="M286" s="65">
        <v>2893.599854</v>
      </c>
      <c r="N286" s="65">
        <v>8.899999619</v>
      </c>
      <c r="O286" s="63" t="s">
        <v>10146</v>
      </c>
      <c r="P286" s="65">
        <v>3.057638185E9</v>
      </c>
      <c r="Q286" s="63" t="s">
        <v>10102</v>
      </c>
      <c r="R286" s="63">
        <v>8.0879159E7</v>
      </c>
      <c r="S286" s="64"/>
      <c r="T286" s="64"/>
      <c r="U286" s="64"/>
      <c r="V286" s="64"/>
      <c r="W286" s="64"/>
      <c r="X286" s="64"/>
      <c r="Y286" s="65">
        <v>4.0</v>
      </c>
      <c r="Z286" s="65">
        <v>1.0</v>
      </c>
      <c r="AA286" s="63" t="s">
        <v>4484</v>
      </c>
      <c r="AB286" s="63" t="s">
        <v>35</v>
      </c>
      <c r="AC286" s="63" t="s">
        <v>132</v>
      </c>
      <c r="AD286" s="63" t="s">
        <v>35</v>
      </c>
      <c r="AE286" s="65">
        <v>3.0</v>
      </c>
      <c r="AF286" s="65">
        <v>1.0</v>
      </c>
      <c r="AG286" s="65">
        <v>2.0</v>
      </c>
      <c r="AH286" s="63" t="s">
        <v>2007</v>
      </c>
      <c r="AI286" s="63" t="s">
        <v>2007</v>
      </c>
      <c r="AJ286" s="65">
        <v>1.0</v>
      </c>
      <c r="AK286" s="65">
        <v>1.0</v>
      </c>
      <c r="AL286" s="63" t="s">
        <v>2007</v>
      </c>
      <c r="AM286" s="65">
        <v>1.0</v>
      </c>
      <c r="AN286" s="63" t="s">
        <v>4485</v>
      </c>
      <c r="AO286" s="63" t="s">
        <v>4419</v>
      </c>
      <c r="AP286" s="63" t="s">
        <v>4582</v>
      </c>
      <c r="AQ286" s="63">
        <v>500000.0</v>
      </c>
      <c r="AR286" s="63" t="s">
        <v>4421</v>
      </c>
      <c r="AS286" s="63" t="s">
        <v>132</v>
      </c>
      <c r="AT286" s="64"/>
      <c r="AU286" s="63" t="s">
        <v>132</v>
      </c>
      <c r="AV286" s="63" t="s">
        <v>4422</v>
      </c>
      <c r="AW286" s="63" t="s">
        <v>4423</v>
      </c>
      <c r="AX286" s="63" t="s">
        <v>132</v>
      </c>
      <c r="AY286" s="65">
        <v>0.0</v>
      </c>
      <c r="AZ286" s="65">
        <v>0.0</v>
      </c>
      <c r="BA286" s="65">
        <v>0.0</v>
      </c>
      <c r="BB286" s="65">
        <v>0.0</v>
      </c>
      <c r="BC286" s="65">
        <v>1.0</v>
      </c>
      <c r="BD286" s="65">
        <v>0.0</v>
      </c>
      <c r="BE286" s="65">
        <v>3.0</v>
      </c>
      <c r="BF286" s="63" t="s">
        <v>4487</v>
      </c>
      <c r="BG286" s="65">
        <v>9.0</v>
      </c>
      <c r="BH286" s="63" t="s">
        <v>4096</v>
      </c>
      <c r="BI286" s="63" t="s">
        <v>4461</v>
      </c>
      <c r="BJ286" s="63" t="s">
        <v>4437</v>
      </c>
      <c r="BK286" s="65">
        <v>0.0</v>
      </c>
      <c r="BL286" s="65">
        <v>0.0</v>
      </c>
      <c r="BM286" s="65">
        <v>0.0</v>
      </c>
      <c r="BN286" s="65">
        <v>0.0</v>
      </c>
      <c r="BO286" s="65">
        <v>0.0</v>
      </c>
      <c r="BP286" s="65">
        <v>0.0</v>
      </c>
      <c r="BQ286" s="65">
        <v>1.0</v>
      </c>
      <c r="BR286" s="65">
        <v>0.0</v>
      </c>
      <c r="BS286" s="65">
        <v>0.0</v>
      </c>
      <c r="BT286" s="63" t="s">
        <v>4461</v>
      </c>
      <c r="BU286" s="63" t="s">
        <v>4488</v>
      </c>
      <c r="BV286" s="65">
        <v>0.0</v>
      </c>
      <c r="BW286" s="65">
        <v>0.0</v>
      </c>
      <c r="BX286" s="65">
        <v>1.0</v>
      </c>
      <c r="BY286" s="64"/>
      <c r="BZ286" s="63" t="s">
        <v>4461</v>
      </c>
      <c r="CA286" s="63" t="s">
        <v>4771</v>
      </c>
      <c r="CB286" s="65">
        <v>1.0</v>
      </c>
      <c r="CC286" s="65">
        <v>0.0</v>
      </c>
      <c r="CD286" s="65">
        <v>1.0</v>
      </c>
      <c r="CE286" s="65">
        <v>0.0</v>
      </c>
      <c r="CF286" s="65">
        <v>0.0</v>
      </c>
      <c r="CG286" s="65">
        <v>0.0</v>
      </c>
      <c r="CH286" s="65">
        <v>0.0</v>
      </c>
      <c r="CI286" s="65">
        <v>0.0</v>
      </c>
      <c r="CJ286" s="64"/>
      <c r="CK286" s="63" t="s">
        <v>216</v>
      </c>
      <c r="CL286" s="65">
        <v>0.0</v>
      </c>
      <c r="CM286" s="65">
        <v>0.0</v>
      </c>
      <c r="CN286" s="65">
        <v>0.0</v>
      </c>
      <c r="CO286" s="65">
        <v>0.0</v>
      </c>
      <c r="CP286" s="65">
        <v>0.0</v>
      </c>
      <c r="CQ286" s="65">
        <v>1.0</v>
      </c>
      <c r="CR286" s="65">
        <v>0.0</v>
      </c>
      <c r="CS286" s="65">
        <v>0.0</v>
      </c>
      <c r="CT286" s="64"/>
      <c r="CU286" s="63" t="s">
        <v>4427</v>
      </c>
      <c r="CV286" s="64"/>
      <c r="CW286" s="64"/>
      <c r="CX286" s="63" t="s">
        <v>4514</v>
      </c>
      <c r="CY286" s="65">
        <v>0.0</v>
      </c>
      <c r="CZ286" s="65">
        <v>0.0</v>
      </c>
      <c r="DA286" s="65">
        <v>0.0</v>
      </c>
      <c r="DB286" s="65">
        <v>0.0</v>
      </c>
      <c r="DC286" s="65">
        <v>0.0</v>
      </c>
      <c r="DD286" s="65">
        <v>0.0</v>
      </c>
      <c r="DE286" s="65">
        <v>0.0</v>
      </c>
      <c r="DF286" s="65">
        <v>0.0</v>
      </c>
      <c r="DG286" s="65">
        <v>0.0</v>
      </c>
      <c r="DH286" s="65">
        <v>0.0</v>
      </c>
      <c r="DI286" s="65">
        <v>0.0</v>
      </c>
      <c r="DJ286" s="65">
        <v>1.0</v>
      </c>
      <c r="DK286" s="65">
        <v>0.0</v>
      </c>
      <c r="DL286" s="65">
        <v>0.0</v>
      </c>
      <c r="DM286" s="64"/>
      <c r="DN286" s="63" t="s">
        <v>5025</v>
      </c>
      <c r="DO286" s="63" t="s">
        <v>4563</v>
      </c>
      <c r="DP286" s="63" t="s">
        <v>4563</v>
      </c>
      <c r="DQ286" s="65">
        <v>0.0</v>
      </c>
      <c r="DR286" s="65">
        <v>0.0</v>
      </c>
      <c r="DS286" s="65">
        <v>0.0</v>
      </c>
      <c r="DT286" s="65">
        <v>0.0</v>
      </c>
      <c r="DU286" s="65">
        <v>0.0</v>
      </c>
      <c r="DV286" s="65">
        <v>0.0</v>
      </c>
      <c r="DW286" s="65">
        <v>0.0</v>
      </c>
      <c r="DX286" s="65">
        <v>0.0</v>
      </c>
      <c r="DY286" s="65">
        <v>0.0</v>
      </c>
      <c r="DZ286" s="65">
        <v>1.0</v>
      </c>
      <c r="EA286" s="63" t="s">
        <v>4430</v>
      </c>
      <c r="EB286" s="65">
        <v>0.0</v>
      </c>
      <c r="EC286" s="65">
        <v>0.0</v>
      </c>
      <c r="ED286" s="65">
        <v>0.0</v>
      </c>
      <c r="EE286" s="65">
        <v>0.0</v>
      </c>
      <c r="EF286" s="65">
        <v>0.0</v>
      </c>
      <c r="EG286" s="65">
        <v>1.0</v>
      </c>
      <c r="EH286" s="65">
        <v>0.0</v>
      </c>
      <c r="EI286" s="65">
        <v>0.0</v>
      </c>
      <c r="EJ286" s="65">
        <v>0.0</v>
      </c>
      <c r="EK286" s="65">
        <v>0.0</v>
      </c>
      <c r="EL286" s="63" t="s">
        <v>4431</v>
      </c>
      <c r="EM286" s="63" t="s">
        <v>4631</v>
      </c>
      <c r="EN286" s="63" t="s">
        <v>4789</v>
      </c>
      <c r="EO286" s="65">
        <v>0.0</v>
      </c>
      <c r="EP286" s="65">
        <v>0.0</v>
      </c>
      <c r="EQ286" s="65">
        <v>0.0</v>
      </c>
      <c r="ER286" s="65">
        <v>0.0</v>
      </c>
      <c r="ES286" s="65">
        <v>0.0</v>
      </c>
      <c r="ET286" s="65">
        <v>0.0</v>
      </c>
      <c r="EU286" s="65">
        <v>0.0</v>
      </c>
      <c r="EV286" s="65">
        <v>0.0</v>
      </c>
      <c r="EW286" s="65">
        <v>0.0</v>
      </c>
      <c r="EX286" s="65">
        <v>1.0</v>
      </c>
      <c r="EY286" s="65">
        <v>0.0</v>
      </c>
      <c r="EZ286" s="65">
        <v>0.0</v>
      </c>
      <c r="FA286" s="65">
        <v>0.0</v>
      </c>
      <c r="FB286" s="65">
        <v>0.0</v>
      </c>
      <c r="FC286" s="64"/>
      <c r="FD286" s="63" t="s">
        <v>4460</v>
      </c>
      <c r="FE286" s="65">
        <v>0.0</v>
      </c>
      <c r="FF286" s="65">
        <v>0.0</v>
      </c>
      <c r="FG286" s="65">
        <v>0.0</v>
      </c>
      <c r="FH286" s="65">
        <v>1.0</v>
      </c>
      <c r="FI286" s="65">
        <v>0.0</v>
      </c>
      <c r="FJ286" s="65">
        <v>0.0</v>
      </c>
      <c r="FK286" s="64"/>
      <c r="FL286" s="64"/>
      <c r="FM286" s="63" t="s">
        <v>132</v>
      </c>
      <c r="FN286" s="63" t="s">
        <v>4948</v>
      </c>
      <c r="FO286" s="65">
        <v>0.0</v>
      </c>
      <c r="FP286" s="65">
        <v>0.0</v>
      </c>
      <c r="FQ286" s="65">
        <v>0.0</v>
      </c>
      <c r="FR286" s="65">
        <v>1.0</v>
      </c>
      <c r="FS286" s="65">
        <v>0.0</v>
      </c>
      <c r="FT286" s="65">
        <v>0.0</v>
      </c>
      <c r="FU286" s="65">
        <v>0.0</v>
      </c>
      <c r="FV286" s="65">
        <v>0.0</v>
      </c>
      <c r="FW286" s="63" t="s">
        <v>132</v>
      </c>
      <c r="FX286" s="63" t="s">
        <v>132</v>
      </c>
      <c r="FY286" s="65">
        <v>0.0</v>
      </c>
      <c r="FZ286" s="65">
        <v>1.0</v>
      </c>
      <c r="GA286" s="65">
        <v>0.0</v>
      </c>
      <c r="GB286" s="63" t="s">
        <v>2007</v>
      </c>
      <c r="GC286" s="65">
        <v>0.0</v>
      </c>
      <c r="GD286" s="65">
        <v>0.0</v>
      </c>
      <c r="GE286" s="65">
        <v>0.0</v>
      </c>
      <c r="GF286" s="65">
        <v>0.0</v>
      </c>
      <c r="GG286" s="65">
        <v>0.0</v>
      </c>
      <c r="GH286" s="65">
        <v>0.0</v>
      </c>
      <c r="GI286" s="65">
        <v>0.0</v>
      </c>
      <c r="GJ286" s="65">
        <v>0.0</v>
      </c>
      <c r="GK286" s="65">
        <v>0.0</v>
      </c>
      <c r="GL286" s="65">
        <v>0.0</v>
      </c>
      <c r="GM286" s="65">
        <v>1.0</v>
      </c>
      <c r="GN286" s="65">
        <v>0.0</v>
      </c>
      <c r="GO286" s="63" t="s">
        <v>4563</v>
      </c>
      <c r="GP286" s="65">
        <v>0.0</v>
      </c>
      <c r="GQ286" s="65">
        <v>0.0</v>
      </c>
      <c r="GR286" s="65">
        <v>0.0</v>
      </c>
      <c r="GS286" s="65">
        <v>0.0</v>
      </c>
      <c r="GT286" s="65">
        <v>0.0</v>
      </c>
      <c r="GU286" s="65">
        <v>0.0</v>
      </c>
      <c r="GV286" s="65">
        <v>0.0</v>
      </c>
      <c r="GW286" s="65">
        <v>0.0</v>
      </c>
      <c r="GX286" s="65">
        <v>1.0</v>
      </c>
      <c r="GY286" s="63" t="s">
        <v>4474</v>
      </c>
      <c r="GZ286" s="63" t="s">
        <v>4566</v>
      </c>
      <c r="HA286" s="65">
        <v>0.0</v>
      </c>
      <c r="HB286" s="65">
        <v>0.0</v>
      </c>
      <c r="HC286" s="65">
        <v>0.0</v>
      </c>
      <c r="HD286" s="65">
        <v>0.0</v>
      </c>
      <c r="HE286" s="65">
        <v>0.0</v>
      </c>
      <c r="HF286" s="65">
        <v>0.0</v>
      </c>
      <c r="HG286" s="65">
        <v>0.0</v>
      </c>
      <c r="HH286" s="65">
        <v>1.0</v>
      </c>
      <c r="HI286" s="63" t="s">
        <v>4674</v>
      </c>
      <c r="HJ286" s="65">
        <v>0.0</v>
      </c>
      <c r="HK286" s="65">
        <v>1.0</v>
      </c>
      <c r="HL286" s="65">
        <v>0.0</v>
      </c>
      <c r="HM286" s="65">
        <v>0.0</v>
      </c>
      <c r="HN286" s="65">
        <v>0.0</v>
      </c>
      <c r="HO286" s="63" t="s">
        <v>132</v>
      </c>
      <c r="HP286" s="65">
        <v>70000.0</v>
      </c>
      <c r="HQ286" s="63" t="s">
        <v>10147</v>
      </c>
      <c r="HR286" s="65">
        <v>3.0</v>
      </c>
      <c r="HS286" s="64"/>
      <c r="HT286" s="64"/>
      <c r="HU286" s="64"/>
      <c r="HV286" s="64"/>
      <c r="HW286" s="64"/>
      <c r="HX286" s="64"/>
      <c r="HY286" s="64"/>
      <c r="HZ286" s="64"/>
      <c r="IA286" s="64"/>
      <c r="IB286" s="64"/>
      <c r="IC286" s="64"/>
      <c r="ID286" s="64"/>
      <c r="IE286" s="64"/>
      <c r="IF286" s="64"/>
      <c r="IG286" s="64"/>
      <c r="IH286" s="64"/>
      <c r="II286" s="64"/>
      <c r="IJ286" s="64"/>
      <c r="IK286" s="64"/>
      <c r="IL286" s="64"/>
      <c r="IM286" s="64"/>
      <c r="IN286" s="64"/>
      <c r="IO286" s="64"/>
      <c r="IP286" s="64"/>
      <c r="IQ286" s="64"/>
      <c r="IR286" s="64"/>
      <c r="IS286" s="64"/>
      <c r="IT286" s="64"/>
      <c r="IU286" s="64"/>
      <c r="IV286" s="64"/>
      <c r="IW286" s="64"/>
      <c r="IX286" s="64"/>
      <c r="IY286" s="64"/>
      <c r="IZ286" s="64"/>
      <c r="JA286" s="64"/>
      <c r="JB286" s="64"/>
      <c r="JC286" s="64"/>
      <c r="JD286" s="64"/>
      <c r="JE286" s="64"/>
      <c r="JF286" s="64"/>
      <c r="JG286" s="64"/>
      <c r="JH286" s="64"/>
      <c r="JI286" s="64"/>
      <c r="JJ286" s="64"/>
      <c r="JK286" s="64"/>
      <c r="JL286" s="64"/>
      <c r="JM286" s="64"/>
      <c r="JN286" s="64"/>
      <c r="JO286" s="64"/>
      <c r="JP286" s="64"/>
      <c r="JQ286" s="64"/>
      <c r="JR286" s="64"/>
      <c r="JS286" s="64"/>
      <c r="JT286" s="64"/>
      <c r="JU286" s="64"/>
      <c r="JV286" s="64"/>
      <c r="JW286" s="64"/>
      <c r="JX286" s="64"/>
      <c r="JY286" s="64"/>
      <c r="JZ286" s="64"/>
      <c r="KA286" s="64"/>
      <c r="KB286" s="64"/>
      <c r="KC286" s="64"/>
      <c r="KD286" s="64"/>
      <c r="KE286" s="64"/>
      <c r="KF286" s="64"/>
      <c r="KG286" s="64"/>
      <c r="KH286" s="64"/>
      <c r="KI286" s="64"/>
      <c r="KJ286" s="64"/>
      <c r="KK286" s="65">
        <v>5.50609579E8</v>
      </c>
      <c r="KL286" s="63" t="s">
        <v>10148</v>
      </c>
      <c r="KM286" s="163">
        <v>45393.0</v>
      </c>
      <c r="KN286" s="64"/>
      <c r="KO286" s="64"/>
      <c r="KP286" s="63" t="s">
        <v>4442</v>
      </c>
      <c r="KQ286" s="64"/>
      <c r="KR286" s="63" t="s">
        <v>9696</v>
      </c>
      <c r="KS286" s="64"/>
      <c r="KT286" s="65">
        <v>285.0</v>
      </c>
    </row>
    <row r="287" hidden="1">
      <c r="A287" s="163">
        <v>45395.0</v>
      </c>
      <c r="B287" s="163">
        <v>45395.0</v>
      </c>
      <c r="C287" s="63" t="s">
        <v>10097</v>
      </c>
      <c r="D287" s="63" t="s">
        <v>10098</v>
      </c>
      <c r="E287" s="63">
        <v>3.10259799E8</v>
      </c>
      <c r="F287" s="63" t="s">
        <v>4408</v>
      </c>
      <c r="G287" s="63" t="s">
        <v>6661</v>
      </c>
      <c r="H287" s="63" t="s">
        <v>5578</v>
      </c>
      <c r="I287" s="63" t="s">
        <v>10099</v>
      </c>
      <c r="J287" s="63" t="s">
        <v>10149</v>
      </c>
      <c r="K287" s="65">
        <v>4.473142</v>
      </c>
      <c r="L287" s="65">
        <v>-74.083621</v>
      </c>
      <c r="M287" s="65">
        <v>0.0</v>
      </c>
      <c r="N287" s="65">
        <v>20.0</v>
      </c>
      <c r="O287" s="63" t="s">
        <v>10150</v>
      </c>
      <c r="P287" s="65">
        <v>3.105650479E9</v>
      </c>
      <c r="Q287" s="63" t="s">
        <v>10151</v>
      </c>
      <c r="R287" s="63">
        <v>1.022923121E9</v>
      </c>
      <c r="S287" s="64"/>
      <c r="T287" s="64"/>
      <c r="U287" s="64"/>
      <c r="V287" s="64"/>
      <c r="W287" s="64"/>
      <c r="X287" s="64"/>
      <c r="Y287" s="65">
        <v>4.0</v>
      </c>
      <c r="Z287" s="65">
        <v>2.0</v>
      </c>
      <c r="AA287" s="63" t="s">
        <v>4509</v>
      </c>
      <c r="AB287" s="63" t="s">
        <v>35</v>
      </c>
      <c r="AC287" s="63" t="s">
        <v>132</v>
      </c>
      <c r="AD287" s="63" t="s">
        <v>35</v>
      </c>
      <c r="AE287" s="65">
        <v>1.0</v>
      </c>
      <c r="AF287" s="65">
        <v>3.0</v>
      </c>
      <c r="AG287" s="65">
        <v>1.0</v>
      </c>
      <c r="AH287" s="65">
        <v>1.0</v>
      </c>
      <c r="AI287" s="63" t="s">
        <v>2007</v>
      </c>
      <c r="AJ287" s="65">
        <v>1.0</v>
      </c>
      <c r="AK287" s="65">
        <v>1.0</v>
      </c>
      <c r="AL287" s="63" t="s">
        <v>2007</v>
      </c>
      <c r="AM287" s="65">
        <v>1.0</v>
      </c>
      <c r="AN287" s="63" t="s">
        <v>4485</v>
      </c>
      <c r="AO287" s="63" t="s">
        <v>4581</v>
      </c>
      <c r="AP287" s="63" t="s">
        <v>4582</v>
      </c>
      <c r="AQ287" s="63">
        <v>300000.0</v>
      </c>
      <c r="AR287" s="63" t="s">
        <v>4583</v>
      </c>
      <c r="AS287" s="63" t="s">
        <v>132</v>
      </c>
      <c r="AT287" s="64"/>
      <c r="AU287" s="63" t="s">
        <v>132</v>
      </c>
      <c r="AV287" s="63" t="s">
        <v>4422</v>
      </c>
      <c r="AW287" s="63" t="s">
        <v>4423</v>
      </c>
      <c r="AX287" s="63" t="s">
        <v>132</v>
      </c>
      <c r="AY287" s="65">
        <v>0.0</v>
      </c>
      <c r="AZ287" s="65">
        <v>0.0</v>
      </c>
      <c r="BA287" s="65">
        <v>0.0</v>
      </c>
      <c r="BB287" s="65">
        <v>0.0</v>
      </c>
      <c r="BC287" s="65">
        <v>1.0</v>
      </c>
      <c r="BD287" s="65">
        <v>0.0</v>
      </c>
      <c r="BE287" s="65">
        <v>3.0</v>
      </c>
      <c r="BF287" s="166">
        <v>45689.0</v>
      </c>
      <c r="BG287" s="65">
        <v>45.0</v>
      </c>
      <c r="BH287" s="63" t="s">
        <v>4096</v>
      </c>
      <c r="BI287" s="63" t="s">
        <v>4461</v>
      </c>
      <c r="BJ287" s="63" t="s">
        <v>4437</v>
      </c>
      <c r="BK287" s="65">
        <v>0.0</v>
      </c>
      <c r="BL287" s="65">
        <v>0.0</v>
      </c>
      <c r="BM287" s="65">
        <v>0.0</v>
      </c>
      <c r="BN287" s="65">
        <v>0.0</v>
      </c>
      <c r="BO287" s="65">
        <v>0.0</v>
      </c>
      <c r="BP287" s="65">
        <v>0.0</v>
      </c>
      <c r="BQ287" s="65">
        <v>1.0</v>
      </c>
      <c r="BR287" s="65">
        <v>0.0</v>
      </c>
      <c r="BS287" s="65">
        <v>0.0</v>
      </c>
      <c r="BT287" s="63" t="s">
        <v>4461</v>
      </c>
      <c r="BU287" s="63" t="s">
        <v>4488</v>
      </c>
      <c r="BV287" s="65">
        <v>0.0</v>
      </c>
      <c r="BW287" s="65">
        <v>0.0</v>
      </c>
      <c r="BX287" s="65">
        <v>1.0</v>
      </c>
      <c r="BY287" s="64"/>
      <c r="BZ287" s="63" t="s">
        <v>4461</v>
      </c>
      <c r="CA287" s="63" t="s">
        <v>4771</v>
      </c>
      <c r="CB287" s="65">
        <v>1.0</v>
      </c>
      <c r="CC287" s="65">
        <v>0.0</v>
      </c>
      <c r="CD287" s="65">
        <v>1.0</v>
      </c>
      <c r="CE287" s="65">
        <v>0.0</v>
      </c>
      <c r="CF287" s="65">
        <v>0.0</v>
      </c>
      <c r="CG287" s="65">
        <v>0.0</v>
      </c>
      <c r="CH287" s="65">
        <v>0.0</v>
      </c>
      <c r="CI287" s="65">
        <v>0.0</v>
      </c>
      <c r="CJ287" s="64"/>
      <c r="CK287" s="63" t="s">
        <v>216</v>
      </c>
      <c r="CL287" s="65">
        <v>0.0</v>
      </c>
      <c r="CM287" s="65">
        <v>0.0</v>
      </c>
      <c r="CN287" s="65">
        <v>0.0</v>
      </c>
      <c r="CO287" s="65">
        <v>0.0</v>
      </c>
      <c r="CP287" s="65">
        <v>0.0</v>
      </c>
      <c r="CQ287" s="65">
        <v>1.0</v>
      </c>
      <c r="CR287" s="65">
        <v>0.0</v>
      </c>
      <c r="CS287" s="65">
        <v>0.0</v>
      </c>
      <c r="CT287" s="64"/>
      <c r="CU287" s="63" t="s">
        <v>4427</v>
      </c>
      <c r="CV287" s="64"/>
      <c r="CW287" s="64"/>
      <c r="CX287" s="63" t="s">
        <v>4096</v>
      </c>
      <c r="CY287" s="65">
        <v>0.0</v>
      </c>
      <c r="CZ287" s="65">
        <v>0.0</v>
      </c>
      <c r="DA287" s="65">
        <v>0.0</v>
      </c>
      <c r="DB287" s="65">
        <v>0.0</v>
      </c>
      <c r="DC287" s="65">
        <v>0.0</v>
      </c>
      <c r="DD287" s="65">
        <v>0.0</v>
      </c>
      <c r="DE287" s="65">
        <v>0.0</v>
      </c>
      <c r="DF287" s="65">
        <v>0.0</v>
      </c>
      <c r="DG287" s="65">
        <v>0.0</v>
      </c>
      <c r="DH287" s="65">
        <v>0.0</v>
      </c>
      <c r="DI287" s="65">
        <v>0.0</v>
      </c>
      <c r="DJ287" s="65">
        <v>0.0</v>
      </c>
      <c r="DK287" s="65">
        <v>1.0</v>
      </c>
      <c r="DL287" s="65">
        <v>0.0</v>
      </c>
      <c r="DM287" s="63" t="s">
        <v>10152</v>
      </c>
      <c r="DN287" s="63" t="s">
        <v>5025</v>
      </c>
      <c r="DO287" s="63" t="s">
        <v>4563</v>
      </c>
      <c r="DP287" s="63" t="s">
        <v>4563</v>
      </c>
      <c r="DQ287" s="65">
        <v>0.0</v>
      </c>
      <c r="DR287" s="65">
        <v>0.0</v>
      </c>
      <c r="DS287" s="65">
        <v>0.0</v>
      </c>
      <c r="DT287" s="65">
        <v>0.0</v>
      </c>
      <c r="DU287" s="65">
        <v>0.0</v>
      </c>
      <c r="DV287" s="65">
        <v>0.0</v>
      </c>
      <c r="DW287" s="65">
        <v>0.0</v>
      </c>
      <c r="DX287" s="65">
        <v>0.0</v>
      </c>
      <c r="DY287" s="65">
        <v>0.0</v>
      </c>
      <c r="DZ287" s="65">
        <v>1.0</v>
      </c>
      <c r="EA287" s="63" t="s">
        <v>4430</v>
      </c>
      <c r="EB287" s="65">
        <v>0.0</v>
      </c>
      <c r="EC287" s="65">
        <v>0.0</v>
      </c>
      <c r="ED287" s="65">
        <v>0.0</v>
      </c>
      <c r="EE287" s="65">
        <v>0.0</v>
      </c>
      <c r="EF287" s="65">
        <v>0.0</v>
      </c>
      <c r="EG287" s="65">
        <v>1.0</v>
      </c>
      <c r="EH287" s="65">
        <v>0.0</v>
      </c>
      <c r="EI287" s="65">
        <v>0.0</v>
      </c>
      <c r="EJ287" s="65">
        <v>0.0</v>
      </c>
      <c r="EK287" s="65">
        <v>0.0</v>
      </c>
      <c r="EL287" s="63" t="s">
        <v>4431</v>
      </c>
      <c r="EM287" s="63" t="s">
        <v>4631</v>
      </c>
      <c r="EN287" s="63" t="s">
        <v>4691</v>
      </c>
      <c r="EO287" s="65">
        <v>0.0</v>
      </c>
      <c r="EP287" s="65">
        <v>0.0</v>
      </c>
      <c r="EQ287" s="65">
        <v>0.0</v>
      </c>
      <c r="ER287" s="65">
        <v>0.0</v>
      </c>
      <c r="ES287" s="65">
        <v>0.0</v>
      </c>
      <c r="ET287" s="65">
        <v>0.0</v>
      </c>
      <c r="EU287" s="65">
        <v>0.0</v>
      </c>
      <c r="EV287" s="65">
        <v>0.0</v>
      </c>
      <c r="EW287" s="65">
        <v>1.0</v>
      </c>
      <c r="EX287" s="65">
        <v>0.0</v>
      </c>
      <c r="EY287" s="65">
        <v>0.0</v>
      </c>
      <c r="EZ287" s="65">
        <v>0.0</v>
      </c>
      <c r="FA287" s="65">
        <v>0.0</v>
      </c>
      <c r="FB287" s="65">
        <v>0.0</v>
      </c>
      <c r="FC287" s="64"/>
      <c r="FD287" s="63" t="s">
        <v>4461</v>
      </c>
      <c r="FE287" s="65">
        <v>0.0</v>
      </c>
      <c r="FF287" s="65">
        <v>0.0</v>
      </c>
      <c r="FG287" s="65">
        <v>0.0</v>
      </c>
      <c r="FH287" s="65">
        <v>0.0</v>
      </c>
      <c r="FI287" s="65">
        <v>1.0</v>
      </c>
      <c r="FJ287" s="65">
        <v>0.0</v>
      </c>
      <c r="FK287" s="64"/>
      <c r="FL287" s="64"/>
      <c r="FM287" s="63" t="s">
        <v>132</v>
      </c>
      <c r="FN287" s="63" t="s">
        <v>5086</v>
      </c>
      <c r="FO287" s="65">
        <v>0.0</v>
      </c>
      <c r="FP287" s="65">
        <v>0.0</v>
      </c>
      <c r="FQ287" s="65">
        <v>0.0</v>
      </c>
      <c r="FR287" s="65">
        <v>0.0</v>
      </c>
      <c r="FS287" s="65">
        <v>0.0</v>
      </c>
      <c r="FT287" s="65">
        <v>0.0</v>
      </c>
      <c r="FU287" s="65">
        <v>0.0</v>
      </c>
      <c r="FV287" s="65">
        <v>1.0</v>
      </c>
      <c r="FW287" s="63" t="s">
        <v>132</v>
      </c>
      <c r="FX287" s="63" t="s">
        <v>35</v>
      </c>
      <c r="FY287" s="65">
        <v>1.0</v>
      </c>
      <c r="FZ287" s="65">
        <v>0.0</v>
      </c>
      <c r="GA287" s="65">
        <v>0.0</v>
      </c>
      <c r="GB287" s="63" t="s">
        <v>5696</v>
      </c>
      <c r="GC287" s="65">
        <v>0.0</v>
      </c>
      <c r="GD287" s="65">
        <v>0.0</v>
      </c>
      <c r="GE287" s="65">
        <v>0.0</v>
      </c>
      <c r="GF287" s="65">
        <v>0.0</v>
      </c>
      <c r="GG287" s="65">
        <v>0.0</v>
      </c>
      <c r="GH287" s="65">
        <v>0.0</v>
      </c>
      <c r="GI287" s="65">
        <v>0.0</v>
      </c>
      <c r="GJ287" s="65">
        <v>1.0</v>
      </c>
      <c r="GK287" s="65">
        <v>0.0</v>
      </c>
      <c r="GL287" s="65">
        <v>0.0</v>
      </c>
      <c r="GM287" s="65">
        <v>0.0</v>
      </c>
      <c r="GN287" s="65">
        <v>0.0</v>
      </c>
      <c r="GO287" s="63" t="s">
        <v>4563</v>
      </c>
      <c r="GP287" s="65">
        <v>0.0</v>
      </c>
      <c r="GQ287" s="65">
        <v>0.0</v>
      </c>
      <c r="GR287" s="65">
        <v>0.0</v>
      </c>
      <c r="GS287" s="65">
        <v>0.0</v>
      </c>
      <c r="GT287" s="65">
        <v>0.0</v>
      </c>
      <c r="GU287" s="65">
        <v>0.0</v>
      </c>
      <c r="GV287" s="65">
        <v>0.0</v>
      </c>
      <c r="GW287" s="65">
        <v>0.0</v>
      </c>
      <c r="GX287" s="65">
        <v>1.0</v>
      </c>
      <c r="GY287" s="63" t="s">
        <v>4544</v>
      </c>
      <c r="GZ287" s="63" t="s">
        <v>4566</v>
      </c>
      <c r="HA287" s="65">
        <v>0.0</v>
      </c>
      <c r="HB287" s="65">
        <v>0.0</v>
      </c>
      <c r="HC287" s="65">
        <v>0.0</v>
      </c>
      <c r="HD287" s="65">
        <v>0.0</v>
      </c>
      <c r="HE287" s="65">
        <v>0.0</v>
      </c>
      <c r="HF287" s="65">
        <v>0.0</v>
      </c>
      <c r="HG287" s="65">
        <v>0.0</v>
      </c>
      <c r="HH287" s="65">
        <v>1.0</v>
      </c>
      <c r="HI287" s="63" t="s">
        <v>4674</v>
      </c>
      <c r="HJ287" s="65">
        <v>0.0</v>
      </c>
      <c r="HK287" s="65">
        <v>1.0</v>
      </c>
      <c r="HL287" s="65">
        <v>0.0</v>
      </c>
      <c r="HM287" s="65">
        <v>0.0</v>
      </c>
      <c r="HN287" s="65">
        <v>0.0</v>
      </c>
      <c r="HO287" s="63" t="s">
        <v>132</v>
      </c>
      <c r="HP287" s="65">
        <v>30000.0</v>
      </c>
      <c r="HQ287" s="63" t="s">
        <v>10125</v>
      </c>
      <c r="HR287" s="65">
        <v>2.0</v>
      </c>
      <c r="HS287" s="64"/>
      <c r="HT287" s="64"/>
      <c r="HU287" s="64"/>
      <c r="HV287" s="64"/>
      <c r="HW287" s="64"/>
      <c r="HX287" s="64"/>
      <c r="HY287" s="64"/>
      <c r="HZ287" s="64"/>
      <c r="IA287" s="64"/>
      <c r="IB287" s="64"/>
      <c r="IC287" s="64"/>
      <c r="ID287" s="64"/>
      <c r="IE287" s="64"/>
      <c r="IF287" s="64"/>
      <c r="IG287" s="64"/>
      <c r="IH287" s="64"/>
      <c r="II287" s="64"/>
      <c r="IJ287" s="64"/>
      <c r="IK287" s="64"/>
      <c r="IL287" s="64"/>
      <c r="IM287" s="64"/>
      <c r="IN287" s="64"/>
      <c r="IO287" s="64"/>
      <c r="IP287" s="64"/>
      <c r="IQ287" s="64"/>
      <c r="IR287" s="64"/>
      <c r="IS287" s="64"/>
      <c r="IT287" s="64"/>
      <c r="IU287" s="64"/>
      <c r="IV287" s="64"/>
      <c r="IW287" s="64"/>
      <c r="IX287" s="64"/>
      <c r="IY287" s="64"/>
      <c r="IZ287" s="64"/>
      <c r="JA287" s="64"/>
      <c r="JB287" s="64"/>
      <c r="JC287" s="64"/>
      <c r="JD287" s="64"/>
      <c r="JE287" s="64"/>
      <c r="JF287" s="64"/>
      <c r="JG287" s="64"/>
      <c r="JH287" s="64"/>
      <c r="JI287" s="64"/>
      <c r="JJ287" s="64"/>
      <c r="JK287" s="64"/>
      <c r="JL287" s="64"/>
      <c r="JM287" s="64"/>
      <c r="JN287" s="64"/>
      <c r="JO287" s="64"/>
      <c r="JP287" s="64"/>
      <c r="JQ287" s="64"/>
      <c r="JR287" s="64"/>
      <c r="JS287" s="64"/>
      <c r="JT287" s="64"/>
      <c r="JU287" s="64"/>
      <c r="JV287" s="64"/>
      <c r="JW287" s="64"/>
      <c r="JX287" s="64"/>
      <c r="JY287" s="64"/>
      <c r="JZ287" s="64"/>
      <c r="KA287" s="64"/>
      <c r="KB287" s="64"/>
      <c r="KC287" s="64"/>
      <c r="KD287" s="64"/>
      <c r="KE287" s="64"/>
      <c r="KF287" s="64"/>
      <c r="KG287" s="64"/>
      <c r="KH287" s="64"/>
      <c r="KI287" s="64"/>
      <c r="KJ287" s="64"/>
      <c r="KK287" s="65">
        <v>5.50871756E8</v>
      </c>
      <c r="KL287" s="63" t="s">
        <v>10153</v>
      </c>
      <c r="KM287" s="163">
        <v>45395.0</v>
      </c>
      <c r="KN287" s="64"/>
      <c r="KO287" s="64"/>
      <c r="KP287" s="63" t="s">
        <v>4442</v>
      </c>
      <c r="KQ287" s="64"/>
      <c r="KR287" s="63" t="s">
        <v>9696</v>
      </c>
      <c r="KS287" s="64"/>
      <c r="KT287" s="65">
        <v>286.0</v>
      </c>
    </row>
    <row r="288" hidden="1">
      <c r="A288" s="163">
        <v>45368.0</v>
      </c>
      <c r="B288" s="163">
        <v>45410.0</v>
      </c>
      <c r="C288" s="63" t="s">
        <v>5624</v>
      </c>
      <c r="D288" s="63" t="s">
        <v>5577</v>
      </c>
      <c r="E288" s="63">
        <v>3.005369722E9</v>
      </c>
      <c r="F288" s="63" t="s">
        <v>4408</v>
      </c>
      <c r="G288" s="63" t="s">
        <v>6661</v>
      </c>
      <c r="H288" s="63" t="s">
        <v>5578</v>
      </c>
      <c r="I288" s="63" t="s">
        <v>5625</v>
      </c>
      <c r="J288" s="63" t="s">
        <v>10154</v>
      </c>
      <c r="K288" s="65">
        <v>4.573224</v>
      </c>
      <c r="L288" s="65">
        <v>-74.185111</v>
      </c>
      <c r="M288" s="65">
        <v>2664.5</v>
      </c>
      <c r="N288" s="65">
        <v>36.90000153</v>
      </c>
      <c r="O288" s="63" t="s">
        <v>10155</v>
      </c>
      <c r="P288" s="65">
        <v>3.229380882E9</v>
      </c>
      <c r="Q288" s="63" t="s">
        <v>10156</v>
      </c>
      <c r="R288" s="63">
        <v>1.033719914E9</v>
      </c>
      <c r="S288" s="64"/>
      <c r="T288" s="64"/>
      <c r="U288" s="64"/>
      <c r="V288" s="64"/>
      <c r="W288" s="64"/>
      <c r="X288" s="64"/>
      <c r="Y288" s="65">
        <v>5.0</v>
      </c>
      <c r="Z288" s="65">
        <v>2.0</v>
      </c>
      <c r="AA288" s="63" t="s">
        <v>4509</v>
      </c>
      <c r="AB288" s="63" t="s">
        <v>35</v>
      </c>
      <c r="AC288" s="63" t="s">
        <v>132</v>
      </c>
      <c r="AD288" s="63" t="s">
        <v>132</v>
      </c>
      <c r="AE288" s="65">
        <v>3.0</v>
      </c>
      <c r="AF288" s="65">
        <v>2.0</v>
      </c>
      <c r="AG288" s="65">
        <v>2.0</v>
      </c>
      <c r="AH288" s="63" t="s">
        <v>2007</v>
      </c>
      <c r="AI288" s="65">
        <v>1.0</v>
      </c>
      <c r="AJ288" s="65">
        <v>2.0</v>
      </c>
      <c r="AK288" s="63" t="s">
        <v>2007</v>
      </c>
      <c r="AL288" s="63" t="s">
        <v>2007</v>
      </c>
      <c r="AM288" s="65">
        <v>2.0</v>
      </c>
      <c r="AN288" s="63" t="s">
        <v>4485</v>
      </c>
      <c r="AO288" s="63" t="s">
        <v>4581</v>
      </c>
      <c r="AP288" s="63" t="s">
        <v>4420</v>
      </c>
      <c r="AQ288" s="63">
        <v>5000.0</v>
      </c>
      <c r="AR288" s="63" t="s">
        <v>4421</v>
      </c>
      <c r="AS288" s="63" t="s">
        <v>132</v>
      </c>
      <c r="AT288" s="64"/>
      <c r="AU288" s="63" t="s">
        <v>132</v>
      </c>
      <c r="AV288" s="63" t="s">
        <v>4458</v>
      </c>
      <c r="AW288" s="63" t="s">
        <v>4561</v>
      </c>
      <c r="AX288" s="63" t="s">
        <v>132</v>
      </c>
      <c r="AY288" s="65">
        <v>0.0</v>
      </c>
      <c r="AZ288" s="65">
        <v>0.0</v>
      </c>
      <c r="BA288" s="65">
        <v>0.0</v>
      </c>
      <c r="BB288" s="65">
        <v>0.0</v>
      </c>
      <c r="BC288" s="65">
        <v>1.0</v>
      </c>
      <c r="BD288" s="65">
        <v>0.0</v>
      </c>
      <c r="BE288" s="65">
        <v>2.0</v>
      </c>
      <c r="BF288" s="65">
        <v>3.0</v>
      </c>
      <c r="BG288" s="65">
        <v>28.0</v>
      </c>
      <c r="BH288" s="63" t="s">
        <v>4459</v>
      </c>
      <c r="BI288" s="63" t="s">
        <v>4425</v>
      </c>
      <c r="BJ288" s="63" t="s">
        <v>4708</v>
      </c>
      <c r="BK288" s="65">
        <v>0.0</v>
      </c>
      <c r="BL288" s="65">
        <v>0.0</v>
      </c>
      <c r="BM288" s="65">
        <v>0.0</v>
      </c>
      <c r="BN288" s="65">
        <v>1.0</v>
      </c>
      <c r="BO288" s="65">
        <v>0.0</v>
      </c>
      <c r="BP288" s="65">
        <v>0.0</v>
      </c>
      <c r="BQ288" s="65">
        <v>0.0</v>
      </c>
      <c r="BR288" s="65">
        <v>0.0</v>
      </c>
      <c r="BS288" s="65">
        <v>0.0</v>
      </c>
      <c r="BT288" s="63" t="s">
        <v>4425</v>
      </c>
      <c r="BU288" s="63" t="s">
        <v>4462</v>
      </c>
      <c r="BV288" s="65">
        <v>1.0</v>
      </c>
      <c r="BW288" s="65">
        <v>0.0</v>
      </c>
      <c r="BX288" s="65">
        <v>0.0</v>
      </c>
      <c r="BY288" s="63" t="s">
        <v>4431</v>
      </c>
      <c r="BZ288" s="63" t="s">
        <v>4425</v>
      </c>
      <c r="CA288" s="63" t="s">
        <v>4463</v>
      </c>
      <c r="CB288" s="65">
        <v>1.0</v>
      </c>
      <c r="CC288" s="65">
        <v>1.0</v>
      </c>
      <c r="CD288" s="65">
        <v>1.0</v>
      </c>
      <c r="CE288" s="65">
        <v>1.0</v>
      </c>
      <c r="CF288" s="65">
        <v>0.0</v>
      </c>
      <c r="CG288" s="65">
        <v>0.0</v>
      </c>
      <c r="CH288" s="65">
        <v>0.0</v>
      </c>
      <c r="CI288" s="65">
        <v>0.0</v>
      </c>
      <c r="CJ288" s="64"/>
      <c r="CK288" s="63" t="s">
        <v>4437</v>
      </c>
      <c r="CL288" s="65">
        <v>0.0</v>
      </c>
      <c r="CM288" s="65">
        <v>0.0</v>
      </c>
      <c r="CN288" s="65">
        <v>0.0</v>
      </c>
      <c r="CO288" s="65">
        <v>0.0</v>
      </c>
      <c r="CP288" s="65">
        <v>0.0</v>
      </c>
      <c r="CQ288" s="65">
        <v>0.0</v>
      </c>
      <c r="CR288" s="65">
        <v>0.0</v>
      </c>
      <c r="CS288" s="65">
        <v>1.0</v>
      </c>
      <c r="CT288" s="64"/>
      <c r="CU288" s="63" t="s">
        <v>4513</v>
      </c>
      <c r="CV288" s="63" t="s">
        <v>4467</v>
      </c>
      <c r="CW288" s="64"/>
      <c r="CX288" s="63" t="s">
        <v>4514</v>
      </c>
      <c r="CY288" s="65">
        <v>0.0</v>
      </c>
      <c r="CZ288" s="65">
        <v>0.0</v>
      </c>
      <c r="DA288" s="65">
        <v>0.0</v>
      </c>
      <c r="DB288" s="65">
        <v>0.0</v>
      </c>
      <c r="DC288" s="65">
        <v>0.0</v>
      </c>
      <c r="DD288" s="65">
        <v>0.0</v>
      </c>
      <c r="DE288" s="65">
        <v>0.0</v>
      </c>
      <c r="DF288" s="65">
        <v>0.0</v>
      </c>
      <c r="DG288" s="65">
        <v>0.0</v>
      </c>
      <c r="DH288" s="65">
        <v>0.0</v>
      </c>
      <c r="DI288" s="65">
        <v>0.0</v>
      </c>
      <c r="DJ288" s="65">
        <v>1.0</v>
      </c>
      <c r="DK288" s="65">
        <v>0.0</v>
      </c>
      <c r="DL288" s="65">
        <v>0.0</v>
      </c>
      <c r="DM288" s="64"/>
      <c r="DN288" s="63" t="s">
        <v>4429</v>
      </c>
      <c r="DO288" s="63" t="s">
        <v>4430</v>
      </c>
      <c r="DP288" s="63" t="s">
        <v>541</v>
      </c>
      <c r="DQ288" s="65">
        <v>0.0</v>
      </c>
      <c r="DR288" s="65">
        <v>0.0</v>
      </c>
      <c r="DS288" s="65">
        <v>0.0</v>
      </c>
      <c r="DT288" s="65">
        <v>0.0</v>
      </c>
      <c r="DU288" s="65">
        <v>0.0</v>
      </c>
      <c r="DV288" s="65">
        <v>0.0</v>
      </c>
      <c r="DW288" s="65">
        <v>1.0</v>
      </c>
      <c r="DX288" s="65">
        <v>0.0</v>
      </c>
      <c r="DY288" s="65">
        <v>0.0</v>
      </c>
      <c r="DZ288" s="65">
        <v>0.0</v>
      </c>
      <c r="EA288" s="63" t="s">
        <v>541</v>
      </c>
      <c r="EB288" s="65">
        <v>0.0</v>
      </c>
      <c r="EC288" s="65">
        <v>0.0</v>
      </c>
      <c r="ED288" s="65">
        <v>0.0</v>
      </c>
      <c r="EE288" s="65">
        <v>0.0</v>
      </c>
      <c r="EF288" s="65">
        <v>0.0</v>
      </c>
      <c r="EG288" s="65">
        <v>0.0</v>
      </c>
      <c r="EH288" s="65">
        <v>1.0</v>
      </c>
      <c r="EI288" s="65">
        <v>0.0</v>
      </c>
      <c r="EJ288" s="65">
        <v>0.0</v>
      </c>
      <c r="EK288" s="65">
        <v>0.0</v>
      </c>
      <c r="EL288" s="63" t="s">
        <v>4431</v>
      </c>
      <c r="EM288" s="63" t="s">
        <v>4432</v>
      </c>
      <c r="EN288" s="63" t="s">
        <v>4494</v>
      </c>
      <c r="EO288" s="65">
        <v>0.0</v>
      </c>
      <c r="EP288" s="65">
        <v>0.0</v>
      </c>
      <c r="EQ288" s="65">
        <v>0.0</v>
      </c>
      <c r="ER288" s="65">
        <v>0.0</v>
      </c>
      <c r="ES288" s="65">
        <v>0.0</v>
      </c>
      <c r="ET288" s="65">
        <v>0.0</v>
      </c>
      <c r="EU288" s="65">
        <v>0.0</v>
      </c>
      <c r="EV288" s="65">
        <v>1.0</v>
      </c>
      <c r="EW288" s="65">
        <v>0.0</v>
      </c>
      <c r="EX288" s="65">
        <v>0.0</v>
      </c>
      <c r="EY288" s="65">
        <v>0.0</v>
      </c>
      <c r="EZ288" s="65">
        <v>0.0</v>
      </c>
      <c r="FA288" s="65">
        <v>0.0</v>
      </c>
      <c r="FB288" s="65">
        <v>0.0</v>
      </c>
      <c r="FC288" s="64"/>
      <c r="FD288" s="63" t="s">
        <v>4425</v>
      </c>
      <c r="FE288" s="65">
        <v>0.0</v>
      </c>
      <c r="FF288" s="65">
        <v>0.0</v>
      </c>
      <c r="FG288" s="65">
        <v>0.0</v>
      </c>
      <c r="FH288" s="65">
        <v>0.0</v>
      </c>
      <c r="FI288" s="65">
        <v>0.0</v>
      </c>
      <c r="FJ288" s="65">
        <v>1.0</v>
      </c>
      <c r="FK288" s="64"/>
      <c r="FL288" s="64"/>
      <c r="FM288" s="63" t="s">
        <v>35</v>
      </c>
      <c r="FN288" s="63" t="s">
        <v>4495</v>
      </c>
      <c r="FO288" s="65">
        <v>1.0</v>
      </c>
      <c r="FP288" s="65">
        <v>0.0</v>
      </c>
      <c r="FQ288" s="65">
        <v>0.0</v>
      </c>
      <c r="FR288" s="65">
        <v>0.0</v>
      </c>
      <c r="FS288" s="65">
        <v>0.0</v>
      </c>
      <c r="FT288" s="65">
        <v>0.0</v>
      </c>
      <c r="FU288" s="65">
        <v>0.0</v>
      </c>
      <c r="FV288" s="65">
        <v>0.0</v>
      </c>
      <c r="FW288" s="63" t="s">
        <v>35</v>
      </c>
      <c r="FX288" s="63" t="s">
        <v>132</v>
      </c>
      <c r="FY288" s="65">
        <v>0.0</v>
      </c>
      <c r="FZ288" s="65">
        <v>1.0</v>
      </c>
      <c r="GA288" s="65">
        <v>0.0</v>
      </c>
      <c r="GB288" s="63" t="s">
        <v>4613</v>
      </c>
      <c r="GC288" s="65">
        <v>0.0</v>
      </c>
      <c r="GD288" s="65">
        <v>0.0</v>
      </c>
      <c r="GE288" s="65">
        <v>0.0</v>
      </c>
      <c r="GF288" s="65">
        <v>0.0</v>
      </c>
      <c r="GG288" s="65">
        <v>0.0</v>
      </c>
      <c r="GH288" s="65">
        <v>0.0</v>
      </c>
      <c r="GI288" s="65">
        <v>0.0</v>
      </c>
      <c r="GJ288" s="65">
        <v>0.0</v>
      </c>
      <c r="GK288" s="65">
        <v>0.0</v>
      </c>
      <c r="GL288" s="65">
        <v>1.0</v>
      </c>
      <c r="GM288" s="65">
        <v>0.0</v>
      </c>
      <c r="GN288" s="65">
        <v>0.0</v>
      </c>
      <c r="GO288" s="63" t="s">
        <v>132</v>
      </c>
      <c r="GP288" s="65">
        <v>0.0</v>
      </c>
      <c r="GQ288" s="65">
        <v>0.0</v>
      </c>
      <c r="GR288" s="65">
        <v>0.0</v>
      </c>
      <c r="GS288" s="65">
        <v>0.0</v>
      </c>
      <c r="GT288" s="65">
        <v>0.0</v>
      </c>
      <c r="GU288" s="65">
        <v>1.0</v>
      </c>
      <c r="GV288" s="65">
        <v>0.0</v>
      </c>
      <c r="GW288" s="65">
        <v>0.0</v>
      </c>
      <c r="GX288" s="65">
        <v>0.0</v>
      </c>
      <c r="GY288" s="63" t="s">
        <v>4518</v>
      </c>
      <c r="GZ288" s="63" t="s">
        <v>132</v>
      </c>
      <c r="HA288" s="65">
        <v>0.0</v>
      </c>
      <c r="HB288" s="65">
        <v>0.0</v>
      </c>
      <c r="HC288" s="65">
        <v>0.0</v>
      </c>
      <c r="HD288" s="65">
        <v>0.0</v>
      </c>
      <c r="HE288" s="65">
        <v>0.0</v>
      </c>
      <c r="HF288" s="65">
        <v>1.0</v>
      </c>
      <c r="HG288" s="65">
        <v>0.0</v>
      </c>
      <c r="HH288" s="65">
        <v>0.0</v>
      </c>
      <c r="HI288" s="63" t="s">
        <v>4438</v>
      </c>
      <c r="HJ288" s="65">
        <v>0.0</v>
      </c>
      <c r="HK288" s="65">
        <v>0.0</v>
      </c>
      <c r="HL288" s="65">
        <v>0.0</v>
      </c>
      <c r="HM288" s="65">
        <v>0.0</v>
      </c>
      <c r="HN288" s="65">
        <v>1.0</v>
      </c>
      <c r="HO288" s="63" t="s">
        <v>132</v>
      </c>
      <c r="HP288" s="64"/>
      <c r="HQ288" s="63" t="s">
        <v>9188</v>
      </c>
      <c r="HR288" s="65">
        <v>2.0</v>
      </c>
      <c r="HS288" s="64"/>
      <c r="HT288" s="64"/>
      <c r="HU288" s="64"/>
      <c r="HV288" s="64"/>
      <c r="HW288" s="64"/>
      <c r="HX288" s="64"/>
      <c r="HY288" s="64"/>
      <c r="HZ288" s="64"/>
      <c r="IA288" s="64"/>
      <c r="IB288" s="64"/>
      <c r="IC288" s="64"/>
      <c r="ID288" s="64"/>
      <c r="IE288" s="64"/>
      <c r="IF288" s="64"/>
      <c r="IG288" s="64"/>
      <c r="IH288" s="64"/>
      <c r="II288" s="64"/>
      <c r="IJ288" s="64"/>
      <c r="IK288" s="64"/>
      <c r="IL288" s="64"/>
      <c r="IM288" s="64"/>
      <c r="IN288" s="64"/>
      <c r="IO288" s="64"/>
      <c r="IP288" s="64"/>
      <c r="IQ288" s="64"/>
      <c r="IR288" s="64"/>
      <c r="IS288" s="64"/>
      <c r="IT288" s="64"/>
      <c r="IU288" s="64"/>
      <c r="IV288" s="64"/>
      <c r="IW288" s="64"/>
      <c r="IX288" s="64"/>
      <c r="IY288" s="64"/>
      <c r="IZ288" s="64"/>
      <c r="JA288" s="64"/>
      <c r="JB288" s="64"/>
      <c r="JC288" s="64"/>
      <c r="JD288" s="64"/>
      <c r="JE288" s="64"/>
      <c r="JF288" s="64"/>
      <c r="JG288" s="64"/>
      <c r="JH288" s="64"/>
      <c r="JI288" s="64"/>
      <c r="JJ288" s="64"/>
      <c r="JK288" s="64"/>
      <c r="JL288" s="64"/>
      <c r="JM288" s="64"/>
      <c r="JN288" s="64"/>
      <c r="JO288" s="64"/>
      <c r="JP288" s="64"/>
      <c r="JQ288" s="64"/>
      <c r="JR288" s="64"/>
      <c r="JS288" s="64"/>
      <c r="JT288" s="64"/>
      <c r="JU288" s="64"/>
      <c r="JV288" s="64"/>
      <c r="JW288" s="64"/>
      <c r="JX288" s="64"/>
      <c r="JY288" s="64"/>
      <c r="JZ288" s="64"/>
      <c r="KA288" s="64"/>
      <c r="KB288" s="64"/>
      <c r="KC288" s="64"/>
      <c r="KD288" s="64"/>
      <c r="KE288" s="64"/>
      <c r="KF288" s="64"/>
      <c r="KG288" s="64"/>
      <c r="KH288" s="64"/>
      <c r="KI288" s="64"/>
      <c r="KJ288" s="64"/>
      <c r="KK288" s="65">
        <v>5.54442287E8</v>
      </c>
      <c r="KL288" s="63" t="s">
        <v>10157</v>
      </c>
      <c r="KM288" s="163">
        <v>45410.0</v>
      </c>
      <c r="KN288" s="64"/>
      <c r="KO288" s="64"/>
      <c r="KP288" s="63" t="s">
        <v>4442</v>
      </c>
      <c r="KQ288" s="64"/>
      <c r="KR288" s="63" t="s">
        <v>9696</v>
      </c>
      <c r="KS288" s="64"/>
      <c r="KT288" s="65">
        <v>287.0</v>
      </c>
    </row>
    <row r="289" hidden="1">
      <c r="A289" s="163">
        <v>45410.0</v>
      </c>
      <c r="B289" s="163">
        <v>45410.0</v>
      </c>
      <c r="C289" s="63" t="s">
        <v>5576</v>
      </c>
      <c r="D289" s="63" t="s">
        <v>5577</v>
      </c>
      <c r="E289" s="63">
        <v>3.005369722E9</v>
      </c>
      <c r="F289" s="63" t="s">
        <v>4408</v>
      </c>
      <c r="G289" s="63" t="s">
        <v>6661</v>
      </c>
      <c r="H289" s="63" t="s">
        <v>5578</v>
      </c>
      <c r="I289" s="63" t="s">
        <v>5625</v>
      </c>
      <c r="J289" s="63" t="s">
        <v>10158</v>
      </c>
      <c r="K289" s="65">
        <v>4.57311</v>
      </c>
      <c r="L289" s="65">
        <v>-74.185489</v>
      </c>
      <c r="M289" s="65">
        <v>2660.399902</v>
      </c>
      <c r="N289" s="65">
        <v>11.08399963</v>
      </c>
      <c r="O289" s="63" t="s">
        <v>10159</v>
      </c>
      <c r="P289" s="65">
        <v>3.143652133E9</v>
      </c>
      <c r="Q289" s="63" t="s">
        <v>10160</v>
      </c>
      <c r="R289" s="63">
        <v>9.3290775E7</v>
      </c>
      <c r="S289" s="64"/>
      <c r="T289" s="64"/>
      <c r="U289" s="64"/>
      <c r="V289" s="64"/>
      <c r="W289" s="64"/>
      <c r="X289" s="64"/>
      <c r="Y289" s="65">
        <v>2.0</v>
      </c>
      <c r="Z289" s="65">
        <v>2.0</v>
      </c>
      <c r="AA289" s="63" t="s">
        <v>4484</v>
      </c>
      <c r="AB289" s="63" t="s">
        <v>132</v>
      </c>
      <c r="AC289" s="63" t="s">
        <v>132</v>
      </c>
      <c r="AD289" s="63" t="s">
        <v>132</v>
      </c>
      <c r="AE289" s="65">
        <v>1.0</v>
      </c>
      <c r="AF289" s="65">
        <v>1.0</v>
      </c>
      <c r="AG289" s="63" t="s">
        <v>2007</v>
      </c>
      <c r="AH289" s="63" t="s">
        <v>2007</v>
      </c>
      <c r="AI289" s="63" t="s">
        <v>2007</v>
      </c>
      <c r="AJ289" s="63" t="s">
        <v>2007</v>
      </c>
      <c r="AK289" s="65">
        <v>2.0</v>
      </c>
      <c r="AL289" s="63" t="s">
        <v>2007</v>
      </c>
      <c r="AM289" s="63" t="s">
        <v>2007</v>
      </c>
      <c r="AN289" s="63" t="s">
        <v>4421</v>
      </c>
      <c r="AO289" s="63" t="s">
        <v>4437</v>
      </c>
      <c r="AP289" s="63" t="s">
        <v>4420</v>
      </c>
      <c r="AQ289" s="165">
        <v>600000.0</v>
      </c>
      <c r="AR289" s="63" t="s">
        <v>4421</v>
      </c>
      <c r="AS289" s="63" t="s">
        <v>132</v>
      </c>
      <c r="AT289" s="64"/>
      <c r="AU289" s="63" t="s">
        <v>132</v>
      </c>
      <c r="AV289" s="63" t="s">
        <v>4096</v>
      </c>
      <c r="AW289" s="63" t="s">
        <v>4561</v>
      </c>
      <c r="AX289" s="63" t="s">
        <v>132</v>
      </c>
      <c r="AY289" s="65">
        <v>0.0</v>
      </c>
      <c r="AZ289" s="65">
        <v>0.0</v>
      </c>
      <c r="BA289" s="65">
        <v>0.0</v>
      </c>
      <c r="BB289" s="65">
        <v>0.0</v>
      </c>
      <c r="BC289" s="65">
        <v>1.0</v>
      </c>
      <c r="BD289" s="65">
        <v>0.0</v>
      </c>
      <c r="BE289" s="65">
        <v>1.0</v>
      </c>
      <c r="BF289" s="166">
        <v>45689.0</v>
      </c>
      <c r="BG289" s="65">
        <v>40.0</v>
      </c>
      <c r="BH289" s="63" t="s">
        <v>4708</v>
      </c>
      <c r="BI289" s="63" t="s">
        <v>4460</v>
      </c>
      <c r="BJ289" s="63" t="s">
        <v>4850</v>
      </c>
      <c r="BK289" s="65">
        <v>0.0</v>
      </c>
      <c r="BL289" s="65">
        <v>0.0</v>
      </c>
      <c r="BM289" s="65">
        <v>0.0</v>
      </c>
      <c r="BN289" s="65">
        <v>0.0</v>
      </c>
      <c r="BO289" s="65">
        <v>0.0</v>
      </c>
      <c r="BP289" s="65">
        <v>0.0</v>
      </c>
      <c r="BQ289" s="65">
        <v>0.0</v>
      </c>
      <c r="BR289" s="65">
        <v>0.0</v>
      </c>
      <c r="BS289" s="65">
        <v>1.0</v>
      </c>
      <c r="BT289" s="63" t="s">
        <v>4460</v>
      </c>
      <c r="BU289" s="63" t="s">
        <v>4488</v>
      </c>
      <c r="BV289" s="65">
        <v>0.0</v>
      </c>
      <c r="BW289" s="65">
        <v>0.0</v>
      </c>
      <c r="BX289" s="65">
        <v>1.0</v>
      </c>
      <c r="BY289" s="64"/>
      <c r="BZ289" s="63" t="s">
        <v>4460</v>
      </c>
      <c r="CA289" s="63" t="s">
        <v>216</v>
      </c>
      <c r="CB289" s="65">
        <v>0.0</v>
      </c>
      <c r="CC289" s="65">
        <v>0.0</v>
      </c>
      <c r="CD289" s="65">
        <v>0.0</v>
      </c>
      <c r="CE289" s="65">
        <v>0.0</v>
      </c>
      <c r="CF289" s="65">
        <v>0.0</v>
      </c>
      <c r="CG289" s="65">
        <v>1.0</v>
      </c>
      <c r="CH289" s="65">
        <v>0.0</v>
      </c>
      <c r="CI289" s="65">
        <v>0.0</v>
      </c>
      <c r="CJ289" s="64"/>
      <c r="CK289" s="63" t="s">
        <v>216</v>
      </c>
      <c r="CL289" s="65">
        <v>0.0</v>
      </c>
      <c r="CM289" s="65">
        <v>0.0</v>
      </c>
      <c r="CN289" s="65">
        <v>0.0</v>
      </c>
      <c r="CO289" s="65">
        <v>0.0</v>
      </c>
      <c r="CP289" s="65">
        <v>0.0</v>
      </c>
      <c r="CQ289" s="65">
        <v>1.0</v>
      </c>
      <c r="CR289" s="65">
        <v>0.0</v>
      </c>
      <c r="CS289" s="65">
        <v>0.0</v>
      </c>
      <c r="CT289" s="64"/>
      <c r="CU289" s="63" t="s">
        <v>4427</v>
      </c>
      <c r="CV289" s="64"/>
      <c r="CW289" s="64"/>
      <c r="CX289" s="63" t="s">
        <v>4514</v>
      </c>
      <c r="CY289" s="65">
        <v>0.0</v>
      </c>
      <c r="CZ289" s="65">
        <v>0.0</v>
      </c>
      <c r="DA289" s="65">
        <v>0.0</v>
      </c>
      <c r="DB289" s="65">
        <v>0.0</v>
      </c>
      <c r="DC289" s="65">
        <v>0.0</v>
      </c>
      <c r="DD289" s="65">
        <v>0.0</v>
      </c>
      <c r="DE289" s="65">
        <v>0.0</v>
      </c>
      <c r="DF289" s="65">
        <v>0.0</v>
      </c>
      <c r="DG289" s="65">
        <v>0.0</v>
      </c>
      <c r="DH289" s="65">
        <v>0.0</v>
      </c>
      <c r="DI289" s="65">
        <v>0.0</v>
      </c>
      <c r="DJ289" s="65">
        <v>1.0</v>
      </c>
      <c r="DK289" s="65">
        <v>0.0</v>
      </c>
      <c r="DL289" s="65">
        <v>0.0</v>
      </c>
      <c r="DM289" s="64"/>
      <c r="DN289" s="63" t="s">
        <v>5044</v>
      </c>
      <c r="DO289" s="63" t="s">
        <v>4430</v>
      </c>
      <c r="DP289" s="63" t="s">
        <v>4430</v>
      </c>
      <c r="DQ289" s="65">
        <v>0.0</v>
      </c>
      <c r="DR289" s="65">
        <v>0.0</v>
      </c>
      <c r="DS289" s="65">
        <v>0.0</v>
      </c>
      <c r="DT289" s="65">
        <v>0.0</v>
      </c>
      <c r="DU289" s="65">
        <v>0.0</v>
      </c>
      <c r="DV289" s="65">
        <v>1.0</v>
      </c>
      <c r="DW289" s="65">
        <v>0.0</v>
      </c>
      <c r="DX289" s="65">
        <v>0.0</v>
      </c>
      <c r="DY289" s="65">
        <v>0.0</v>
      </c>
      <c r="DZ289" s="65">
        <v>0.0</v>
      </c>
      <c r="EA289" s="63" t="s">
        <v>541</v>
      </c>
      <c r="EB289" s="65">
        <v>0.0</v>
      </c>
      <c r="EC289" s="65">
        <v>0.0</v>
      </c>
      <c r="ED289" s="65">
        <v>0.0</v>
      </c>
      <c r="EE289" s="65">
        <v>0.0</v>
      </c>
      <c r="EF289" s="65">
        <v>0.0</v>
      </c>
      <c r="EG289" s="65">
        <v>0.0</v>
      </c>
      <c r="EH289" s="65">
        <v>1.0</v>
      </c>
      <c r="EI289" s="65">
        <v>0.0</v>
      </c>
      <c r="EJ289" s="65">
        <v>0.0</v>
      </c>
      <c r="EK289" s="65">
        <v>0.0</v>
      </c>
      <c r="EL289" s="63" t="s">
        <v>4431</v>
      </c>
      <c r="EM289" s="63" t="s">
        <v>4432</v>
      </c>
      <c r="EN289" s="63" t="s">
        <v>4494</v>
      </c>
      <c r="EO289" s="65">
        <v>0.0</v>
      </c>
      <c r="EP289" s="65">
        <v>0.0</v>
      </c>
      <c r="EQ289" s="65">
        <v>0.0</v>
      </c>
      <c r="ER289" s="65">
        <v>0.0</v>
      </c>
      <c r="ES289" s="65">
        <v>0.0</v>
      </c>
      <c r="ET289" s="65">
        <v>0.0</v>
      </c>
      <c r="EU289" s="65">
        <v>0.0</v>
      </c>
      <c r="EV289" s="65">
        <v>1.0</v>
      </c>
      <c r="EW289" s="65">
        <v>0.0</v>
      </c>
      <c r="EX289" s="65">
        <v>0.0</v>
      </c>
      <c r="EY289" s="65">
        <v>0.0</v>
      </c>
      <c r="EZ289" s="65">
        <v>0.0</v>
      </c>
      <c r="FA289" s="65">
        <v>0.0</v>
      </c>
      <c r="FB289" s="65">
        <v>0.0</v>
      </c>
      <c r="FC289" s="64"/>
      <c r="FD289" s="63" t="s">
        <v>4460</v>
      </c>
      <c r="FE289" s="65">
        <v>0.0</v>
      </c>
      <c r="FF289" s="65">
        <v>0.0</v>
      </c>
      <c r="FG289" s="65">
        <v>0.0</v>
      </c>
      <c r="FH289" s="65">
        <v>1.0</v>
      </c>
      <c r="FI289" s="65">
        <v>0.0</v>
      </c>
      <c r="FJ289" s="65">
        <v>0.0</v>
      </c>
      <c r="FK289" s="64"/>
      <c r="FL289" s="64"/>
      <c r="FM289" s="63" t="s">
        <v>35</v>
      </c>
      <c r="FN289" s="63" t="s">
        <v>4495</v>
      </c>
      <c r="FO289" s="65">
        <v>1.0</v>
      </c>
      <c r="FP289" s="65">
        <v>0.0</v>
      </c>
      <c r="FQ289" s="65">
        <v>0.0</v>
      </c>
      <c r="FR289" s="65">
        <v>0.0</v>
      </c>
      <c r="FS289" s="65">
        <v>0.0</v>
      </c>
      <c r="FT289" s="65">
        <v>0.0</v>
      </c>
      <c r="FU289" s="65">
        <v>0.0</v>
      </c>
      <c r="FV289" s="65">
        <v>0.0</v>
      </c>
      <c r="FW289" s="63" t="s">
        <v>35</v>
      </c>
      <c r="FX289" s="63" t="s">
        <v>132</v>
      </c>
      <c r="FY289" s="65">
        <v>0.0</v>
      </c>
      <c r="FZ289" s="65">
        <v>1.0</v>
      </c>
      <c r="GA289" s="65">
        <v>0.0</v>
      </c>
      <c r="GB289" s="63" t="s">
        <v>2007</v>
      </c>
      <c r="GC289" s="65">
        <v>0.0</v>
      </c>
      <c r="GD289" s="65">
        <v>0.0</v>
      </c>
      <c r="GE289" s="65">
        <v>0.0</v>
      </c>
      <c r="GF289" s="65">
        <v>0.0</v>
      </c>
      <c r="GG289" s="65">
        <v>0.0</v>
      </c>
      <c r="GH289" s="65">
        <v>0.0</v>
      </c>
      <c r="GI289" s="65">
        <v>0.0</v>
      </c>
      <c r="GJ289" s="65">
        <v>0.0</v>
      </c>
      <c r="GK289" s="65">
        <v>0.0</v>
      </c>
      <c r="GL289" s="65">
        <v>0.0</v>
      </c>
      <c r="GM289" s="65">
        <v>1.0</v>
      </c>
      <c r="GN289" s="65">
        <v>0.0</v>
      </c>
      <c r="GO289" s="63" t="s">
        <v>564</v>
      </c>
      <c r="GP289" s="65">
        <v>0.0</v>
      </c>
      <c r="GQ289" s="65">
        <v>0.0</v>
      </c>
      <c r="GR289" s="65">
        <v>0.0</v>
      </c>
      <c r="GS289" s="65">
        <v>0.0</v>
      </c>
      <c r="GT289" s="65">
        <v>1.0</v>
      </c>
      <c r="GU289" s="65">
        <v>0.0</v>
      </c>
      <c r="GV289" s="65">
        <v>0.0</v>
      </c>
      <c r="GW289" s="65">
        <v>0.0</v>
      </c>
      <c r="GX289" s="65">
        <v>0.0</v>
      </c>
      <c r="GY289" s="63" t="s">
        <v>4518</v>
      </c>
      <c r="GZ289" s="63" t="s">
        <v>564</v>
      </c>
      <c r="HA289" s="65">
        <v>0.0</v>
      </c>
      <c r="HB289" s="65">
        <v>0.0</v>
      </c>
      <c r="HC289" s="65">
        <v>0.0</v>
      </c>
      <c r="HD289" s="65">
        <v>0.0</v>
      </c>
      <c r="HE289" s="65">
        <v>1.0</v>
      </c>
      <c r="HF289" s="65">
        <v>0.0</v>
      </c>
      <c r="HG289" s="65">
        <v>0.0</v>
      </c>
      <c r="HH289" s="65">
        <v>0.0</v>
      </c>
      <c r="HI289" s="63" t="s">
        <v>4438</v>
      </c>
      <c r="HJ289" s="65">
        <v>0.0</v>
      </c>
      <c r="HK289" s="65">
        <v>0.0</v>
      </c>
      <c r="HL289" s="65">
        <v>0.0</v>
      </c>
      <c r="HM289" s="65">
        <v>0.0</v>
      </c>
      <c r="HN289" s="65">
        <v>1.0</v>
      </c>
      <c r="HO289" s="63" t="s">
        <v>132</v>
      </c>
      <c r="HP289" s="65">
        <v>0.0</v>
      </c>
      <c r="HQ289" s="63" t="s">
        <v>8313</v>
      </c>
      <c r="HR289" s="65">
        <v>2.0</v>
      </c>
      <c r="HS289" s="64"/>
      <c r="HT289" s="64"/>
      <c r="HU289" s="64"/>
      <c r="HV289" s="64"/>
      <c r="HW289" s="64"/>
      <c r="HX289" s="64"/>
      <c r="HY289" s="64"/>
      <c r="HZ289" s="64"/>
      <c r="IA289" s="64"/>
      <c r="IB289" s="64"/>
      <c r="IC289" s="64"/>
      <c r="ID289" s="64"/>
      <c r="IE289" s="64"/>
      <c r="IF289" s="64"/>
      <c r="IG289" s="64"/>
      <c r="IH289" s="64"/>
      <c r="II289" s="64"/>
      <c r="IJ289" s="64"/>
      <c r="IK289" s="64"/>
      <c r="IL289" s="64"/>
      <c r="IM289" s="64"/>
      <c r="IN289" s="64"/>
      <c r="IO289" s="64"/>
      <c r="IP289" s="64"/>
      <c r="IQ289" s="64"/>
      <c r="IR289" s="64"/>
      <c r="IS289" s="64"/>
      <c r="IT289" s="64"/>
      <c r="IU289" s="64"/>
      <c r="IV289" s="64"/>
      <c r="IW289" s="64"/>
      <c r="IX289" s="64"/>
      <c r="IY289" s="64"/>
      <c r="IZ289" s="64"/>
      <c r="JA289" s="64"/>
      <c r="JB289" s="64"/>
      <c r="JC289" s="64"/>
      <c r="JD289" s="64"/>
      <c r="JE289" s="64"/>
      <c r="JF289" s="64"/>
      <c r="JG289" s="64"/>
      <c r="JH289" s="64"/>
      <c r="JI289" s="64"/>
      <c r="JJ289" s="64"/>
      <c r="JK289" s="64"/>
      <c r="JL289" s="64"/>
      <c r="JM289" s="64"/>
      <c r="JN289" s="64"/>
      <c r="JO289" s="64"/>
      <c r="JP289" s="64"/>
      <c r="JQ289" s="64"/>
      <c r="JR289" s="64"/>
      <c r="JS289" s="64"/>
      <c r="JT289" s="64"/>
      <c r="JU289" s="64"/>
      <c r="JV289" s="64"/>
      <c r="JW289" s="64"/>
      <c r="JX289" s="64"/>
      <c r="JY289" s="64"/>
      <c r="JZ289" s="64"/>
      <c r="KA289" s="64"/>
      <c r="KB289" s="64"/>
      <c r="KC289" s="64"/>
      <c r="KD289" s="64"/>
      <c r="KE289" s="64"/>
      <c r="KF289" s="64"/>
      <c r="KG289" s="64"/>
      <c r="KH289" s="64"/>
      <c r="KI289" s="64"/>
      <c r="KJ289" s="64"/>
      <c r="KK289" s="65">
        <v>5.5444731E8</v>
      </c>
      <c r="KL289" s="63" t="s">
        <v>10161</v>
      </c>
      <c r="KM289" s="163">
        <v>45410.0</v>
      </c>
      <c r="KN289" s="64"/>
      <c r="KO289" s="64"/>
      <c r="KP289" s="63" t="s">
        <v>4442</v>
      </c>
      <c r="KQ289" s="64"/>
      <c r="KR289" s="63" t="s">
        <v>9696</v>
      </c>
      <c r="KS289" s="64"/>
      <c r="KT289" s="65">
        <v>288.0</v>
      </c>
    </row>
    <row r="290" hidden="1">
      <c r="A290" s="163">
        <v>45410.0</v>
      </c>
      <c r="B290" s="163">
        <v>45410.0</v>
      </c>
      <c r="C290" s="63" t="s">
        <v>5576</v>
      </c>
      <c r="D290" s="63" t="s">
        <v>5577</v>
      </c>
      <c r="E290" s="63">
        <v>3.005369722E9</v>
      </c>
      <c r="F290" s="63" t="s">
        <v>4408</v>
      </c>
      <c r="G290" s="63" t="s">
        <v>6661</v>
      </c>
      <c r="H290" s="63" t="s">
        <v>5578</v>
      </c>
      <c r="I290" s="63" t="s">
        <v>5625</v>
      </c>
      <c r="J290" s="63" t="s">
        <v>10162</v>
      </c>
      <c r="K290" s="65">
        <v>4.57546</v>
      </c>
      <c r="L290" s="65">
        <v>-74.187191</v>
      </c>
      <c r="M290" s="65">
        <v>2606.699951</v>
      </c>
      <c r="N290" s="65">
        <v>98.40000153</v>
      </c>
      <c r="O290" s="63" t="s">
        <v>10163</v>
      </c>
      <c r="P290" s="65">
        <v>3.222293838E9</v>
      </c>
      <c r="Q290" s="63" t="s">
        <v>10164</v>
      </c>
      <c r="R290" s="63">
        <v>8.0404058E7</v>
      </c>
      <c r="S290" s="64"/>
      <c r="T290" s="64"/>
      <c r="U290" s="64"/>
      <c r="V290" s="64"/>
      <c r="W290" s="64"/>
      <c r="X290" s="64"/>
      <c r="Y290" s="65">
        <v>4.0</v>
      </c>
      <c r="Z290" s="65">
        <v>2.0</v>
      </c>
      <c r="AA290" s="63" t="s">
        <v>4484</v>
      </c>
      <c r="AB290" s="63" t="s">
        <v>132</v>
      </c>
      <c r="AC290" s="63" t="s">
        <v>132</v>
      </c>
      <c r="AD290" s="63" t="s">
        <v>132</v>
      </c>
      <c r="AE290" s="65">
        <v>3.0</v>
      </c>
      <c r="AF290" s="65">
        <v>1.0</v>
      </c>
      <c r="AG290" s="63" t="s">
        <v>2007</v>
      </c>
      <c r="AH290" s="63" t="s">
        <v>2007</v>
      </c>
      <c r="AI290" s="65">
        <v>1.0</v>
      </c>
      <c r="AJ290" s="65">
        <v>1.0</v>
      </c>
      <c r="AK290" s="65">
        <v>2.0</v>
      </c>
      <c r="AL290" s="63" t="s">
        <v>2007</v>
      </c>
      <c r="AM290" s="65">
        <v>1.0</v>
      </c>
      <c r="AN290" s="63" t="s">
        <v>4485</v>
      </c>
      <c r="AO290" s="63" t="s">
        <v>4581</v>
      </c>
      <c r="AP290" s="63" t="s">
        <v>4420</v>
      </c>
      <c r="AQ290" s="165">
        <v>500000.0</v>
      </c>
      <c r="AR290" s="63" t="s">
        <v>4421</v>
      </c>
      <c r="AS290" s="63" t="s">
        <v>35</v>
      </c>
      <c r="AT290" s="63" t="s">
        <v>10165</v>
      </c>
      <c r="AU290" s="63" t="s">
        <v>132</v>
      </c>
      <c r="AV290" s="63" t="s">
        <v>4096</v>
      </c>
      <c r="AW290" s="63" t="s">
        <v>4561</v>
      </c>
      <c r="AX290" s="63" t="s">
        <v>132</v>
      </c>
      <c r="AY290" s="65">
        <v>0.0</v>
      </c>
      <c r="AZ290" s="65">
        <v>0.0</v>
      </c>
      <c r="BA290" s="65">
        <v>0.0</v>
      </c>
      <c r="BB290" s="65">
        <v>0.0</v>
      </c>
      <c r="BC290" s="65">
        <v>1.0</v>
      </c>
      <c r="BD290" s="65">
        <v>0.0</v>
      </c>
      <c r="BE290" s="65">
        <v>3.0</v>
      </c>
      <c r="BF290" s="166">
        <v>45689.0</v>
      </c>
      <c r="BG290" s="65">
        <v>45.0</v>
      </c>
      <c r="BH290" s="63" t="s">
        <v>4459</v>
      </c>
      <c r="BI290" s="63" t="s">
        <v>4425</v>
      </c>
      <c r="BJ290" s="63" t="s">
        <v>4708</v>
      </c>
      <c r="BK290" s="65">
        <v>0.0</v>
      </c>
      <c r="BL290" s="65">
        <v>0.0</v>
      </c>
      <c r="BM290" s="65">
        <v>0.0</v>
      </c>
      <c r="BN290" s="65">
        <v>1.0</v>
      </c>
      <c r="BO290" s="65">
        <v>0.0</v>
      </c>
      <c r="BP290" s="65">
        <v>0.0</v>
      </c>
      <c r="BQ290" s="65">
        <v>0.0</v>
      </c>
      <c r="BR290" s="65">
        <v>0.0</v>
      </c>
      <c r="BS290" s="65">
        <v>0.0</v>
      </c>
      <c r="BT290" s="63" t="s">
        <v>4425</v>
      </c>
      <c r="BU290" s="63" t="s">
        <v>4462</v>
      </c>
      <c r="BV290" s="65">
        <v>1.0</v>
      </c>
      <c r="BW290" s="65">
        <v>0.0</v>
      </c>
      <c r="BX290" s="65">
        <v>0.0</v>
      </c>
      <c r="BY290" s="63" t="s">
        <v>4431</v>
      </c>
      <c r="BZ290" s="63" t="s">
        <v>4425</v>
      </c>
      <c r="CA290" s="63" t="s">
        <v>4689</v>
      </c>
      <c r="CB290" s="65">
        <v>0.0</v>
      </c>
      <c r="CC290" s="65">
        <v>0.0</v>
      </c>
      <c r="CD290" s="65">
        <v>1.0</v>
      </c>
      <c r="CE290" s="65">
        <v>0.0</v>
      </c>
      <c r="CF290" s="65">
        <v>0.0</v>
      </c>
      <c r="CG290" s="65">
        <v>0.0</v>
      </c>
      <c r="CH290" s="65">
        <v>0.0</v>
      </c>
      <c r="CI290" s="65">
        <v>0.0</v>
      </c>
      <c r="CJ290" s="64"/>
      <c r="CK290" s="63" t="s">
        <v>5554</v>
      </c>
      <c r="CL290" s="65">
        <v>0.0</v>
      </c>
      <c r="CM290" s="65">
        <v>0.0</v>
      </c>
      <c r="CN290" s="65">
        <v>0.0</v>
      </c>
      <c r="CO290" s="65">
        <v>1.0</v>
      </c>
      <c r="CP290" s="65">
        <v>0.0</v>
      </c>
      <c r="CQ290" s="65">
        <v>0.0</v>
      </c>
      <c r="CR290" s="65">
        <v>0.0</v>
      </c>
      <c r="CS290" s="65">
        <v>0.0</v>
      </c>
      <c r="CT290" s="64"/>
      <c r="CU290" s="63" t="s">
        <v>4427</v>
      </c>
      <c r="CV290" s="64"/>
      <c r="CW290" s="64"/>
      <c r="CX290" s="63" t="s">
        <v>5172</v>
      </c>
      <c r="CY290" s="65">
        <v>0.0</v>
      </c>
      <c r="CZ290" s="65">
        <v>0.0</v>
      </c>
      <c r="DA290" s="65">
        <v>1.0</v>
      </c>
      <c r="DB290" s="65">
        <v>0.0</v>
      </c>
      <c r="DC290" s="65">
        <v>0.0</v>
      </c>
      <c r="DD290" s="65">
        <v>0.0</v>
      </c>
      <c r="DE290" s="65">
        <v>0.0</v>
      </c>
      <c r="DF290" s="65">
        <v>0.0</v>
      </c>
      <c r="DG290" s="65">
        <v>0.0</v>
      </c>
      <c r="DH290" s="65">
        <v>0.0</v>
      </c>
      <c r="DI290" s="65">
        <v>0.0</v>
      </c>
      <c r="DJ290" s="65">
        <v>0.0</v>
      </c>
      <c r="DK290" s="65">
        <v>0.0</v>
      </c>
      <c r="DL290" s="65">
        <v>0.0</v>
      </c>
      <c r="DM290" s="64"/>
      <c r="DN290" s="63" t="s">
        <v>4429</v>
      </c>
      <c r="DO290" s="63" t="s">
        <v>4430</v>
      </c>
      <c r="DP290" s="63" t="s">
        <v>541</v>
      </c>
      <c r="DQ290" s="65">
        <v>0.0</v>
      </c>
      <c r="DR290" s="65">
        <v>0.0</v>
      </c>
      <c r="DS290" s="65">
        <v>0.0</v>
      </c>
      <c r="DT290" s="65">
        <v>0.0</v>
      </c>
      <c r="DU290" s="65">
        <v>0.0</v>
      </c>
      <c r="DV290" s="65">
        <v>0.0</v>
      </c>
      <c r="DW290" s="65">
        <v>1.0</v>
      </c>
      <c r="DX290" s="65">
        <v>0.0</v>
      </c>
      <c r="DY290" s="65">
        <v>0.0</v>
      </c>
      <c r="DZ290" s="65">
        <v>0.0</v>
      </c>
      <c r="EA290" s="63" t="s">
        <v>541</v>
      </c>
      <c r="EB290" s="65">
        <v>0.0</v>
      </c>
      <c r="EC290" s="65">
        <v>0.0</v>
      </c>
      <c r="ED290" s="65">
        <v>0.0</v>
      </c>
      <c r="EE290" s="65">
        <v>0.0</v>
      </c>
      <c r="EF290" s="65">
        <v>0.0</v>
      </c>
      <c r="EG290" s="65">
        <v>0.0</v>
      </c>
      <c r="EH290" s="65">
        <v>1.0</v>
      </c>
      <c r="EI290" s="65">
        <v>0.0</v>
      </c>
      <c r="EJ290" s="65">
        <v>0.0</v>
      </c>
      <c r="EK290" s="65">
        <v>0.0</v>
      </c>
      <c r="EL290" s="63" t="s">
        <v>4431</v>
      </c>
      <c r="EM290" s="63" t="s">
        <v>4432</v>
      </c>
      <c r="EN290" s="63" t="s">
        <v>4789</v>
      </c>
      <c r="EO290" s="65">
        <v>0.0</v>
      </c>
      <c r="EP290" s="65">
        <v>0.0</v>
      </c>
      <c r="EQ290" s="65">
        <v>0.0</v>
      </c>
      <c r="ER290" s="65">
        <v>0.0</v>
      </c>
      <c r="ES290" s="65">
        <v>0.0</v>
      </c>
      <c r="ET290" s="65">
        <v>0.0</v>
      </c>
      <c r="EU290" s="65">
        <v>0.0</v>
      </c>
      <c r="EV290" s="65">
        <v>0.0</v>
      </c>
      <c r="EW290" s="65">
        <v>0.0</v>
      </c>
      <c r="EX290" s="65">
        <v>1.0</v>
      </c>
      <c r="EY290" s="65">
        <v>0.0</v>
      </c>
      <c r="EZ290" s="65">
        <v>0.0</v>
      </c>
      <c r="FA290" s="65">
        <v>0.0</v>
      </c>
      <c r="FB290" s="65">
        <v>0.0</v>
      </c>
      <c r="FC290" s="64"/>
      <c r="FD290" s="63" t="s">
        <v>4460</v>
      </c>
      <c r="FE290" s="65">
        <v>0.0</v>
      </c>
      <c r="FF290" s="65">
        <v>0.0</v>
      </c>
      <c r="FG290" s="65">
        <v>0.0</v>
      </c>
      <c r="FH290" s="65">
        <v>1.0</v>
      </c>
      <c r="FI290" s="65">
        <v>0.0</v>
      </c>
      <c r="FJ290" s="65">
        <v>0.0</v>
      </c>
      <c r="FK290" s="64"/>
      <c r="FL290" s="64"/>
      <c r="FM290" s="63" t="s">
        <v>35</v>
      </c>
      <c r="FN290" s="63" t="s">
        <v>4495</v>
      </c>
      <c r="FO290" s="65">
        <v>1.0</v>
      </c>
      <c r="FP290" s="65">
        <v>0.0</v>
      </c>
      <c r="FQ290" s="65">
        <v>0.0</v>
      </c>
      <c r="FR290" s="65">
        <v>0.0</v>
      </c>
      <c r="FS290" s="65">
        <v>0.0</v>
      </c>
      <c r="FT290" s="65">
        <v>0.0</v>
      </c>
      <c r="FU290" s="65">
        <v>0.0</v>
      </c>
      <c r="FV290" s="65">
        <v>0.0</v>
      </c>
      <c r="FW290" s="63" t="s">
        <v>35</v>
      </c>
      <c r="FX290" s="63" t="s">
        <v>132</v>
      </c>
      <c r="FY290" s="65">
        <v>0.0</v>
      </c>
      <c r="FZ290" s="65">
        <v>1.0</v>
      </c>
      <c r="GA290" s="65">
        <v>0.0</v>
      </c>
      <c r="GB290" s="63" t="s">
        <v>2007</v>
      </c>
      <c r="GC290" s="65">
        <v>0.0</v>
      </c>
      <c r="GD290" s="65">
        <v>0.0</v>
      </c>
      <c r="GE290" s="65">
        <v>0.0</v>
      </c>
      <c r="GF290" s="65">
        <v>0.0</v>
      </c>
      <c r="GG290" s="65">
        <v>0.0</v>
      </c>
      <c r="GH290" s="65">
        <v>0.0</v>
      </c>
      <c r="GI290" s="65">
        <v>0.0</v>
      </c>
      <c r="GJ290" s="65">
        <v>0.0</v>
      </c>
      <c r="GK290" s="65">
        <v>0.0</v>
      </c>
      <c r="GL290" s="65">
        <v>0.0</v>
      </c>
      <c r="GM290" s="65">
        <v>1.0</v>
      </c>
      <c r="GN290" s="65">
        <v>0.0</v>
      </c>
      <c r="GO290" s="63" t="s">
        <v>132</v>
      </c>
      <c r="GP290" s="65">
        <v>0.0</v>
      </c>
      <c r="GQ290" s="65">
        <v>0.0</v>
      </c>
      <c r="GR290" s="65">
        <v>0.0</v>
      </c>
      <c r="GS290" s="65">
        <v>0.0</v>
      </c>
      <c r="GT290" s="65">
        <v>0.0</v>
      </c>
      <c r="GU290" s="65">
        <v>1.0</v>
      </c>
      <c r="GV290" s="65">
        <v>0.0</v>
      </c>
      <c r="GW290" s="65">
        <v>0.0</v>
      </c>
      <c r="GX290" s="65">
        <v>0.0</v>
      </c>
      <c r="GY290" s="63" t="s">
        <v>4518</v>
      </c>
      <c r="GZ290" s="63" t="s">
        <v>564</v>
      </c>
      <c r="HA290" s="65">
        <v>0.0</v>
      </c>
      <c r="HB290" s="65">
        <v>0.0</v>
      </c>
      <c r="HC290" s="65">
        <v>0.0</v>
      </c>
      <c r="HD290" s="65">
        <v>0.0</v>
      </c>
      <c r="HE290" s="65">
        <v>1.0</v>
      </c>
      <c r="HF290" s="65">
        <v>0.0</v>
      </c>
      <c r="HG290" s="65">
        <v>0.0</v>
      </c>
      <c r="HH290" s="65">
        <v>0.0</v>
      </c>
      <c r="HI290" s="63" t="s">
        <v>4741</v>
      </c>
      <c r="HJ290" s="65">
        <v>1.0</v>
      </c>
      <c r="HK290" s="65">
        <v>0.0</v>
      </c>
      <c r="HL290" s="65">
        <v>0.0</v>
      </c>
      <c r="HM290" s="65">
        <v>0.0</v>
      </c>
      <c r="HN290" s="65">
        <v>1.0</v>
      </c>
      <c r="HO290" s="63" t="s">
        <v>132</v>
      </c>
      <c r="HP290" s="65">
        <v>30.0</v>
      </c>
      <c r="HQ290" s="63" t="s">
        <v>8313</v>
      </c>
      <c r="HR290" s="65">
        <v>2.0</v>
      </c>
      <c r="HS290" s="64"/>
      <c r="HT290" s="64"/>
      <c r="HU290" s="64"/>
      <c r="HV290" s="64"/>
      <c r="HW290" s="64"/>
      <c r="HX290" s="64"/>
      <c r="HY290" s="64"/>
      <c r="HZ290" s="64"/>
      <c r="IA290" s="64"/>
      <c r="IB290" s="64"/>
      <c r="IC290" s="64"/>
      <c r="ID290" s="64"/>
      <c r="IE290" s="64"/>
      <c r="IF290" s="64"/>
      <c r="IG290" s="64"/>
      <c r="IH290" s="64"/>
      <c r="II290" s="64"/>
      <c r="IJ290" s="64"/>
      <c r="IK290" s="64"/>
      <c r="IL290" s="64"/>
      <c r="IM290" s="64"/>
      <c r="IN290" s="64"/>
      <c r="IO290" s="64"/>
      <c r="IP290" s="64"/>
      <c r="IQ290" s="64"/>
      <c r="IR290" s="64"/>
      <c r="IS290" s="64"/>
      <c r="IT290" s="64"/>
      <c r="IU290" s="64"/>
      <c r="IV290" s="64"/>
      <c r="IW290" s="64"/>
      <c r="IX290" s="64"/>
      <c r="IY290" s="64"/>
      <c r="IZ290" s="64"/>
      <c r="JA290" s="64"/>
      <c r="JB290" s="64"/>
      <c r="JC290" s="64"/>
      <c r="JD290" s="64"/>
      <c r="JE290" s="64"/>
      <c r="JF290" s="64"/>
      <c r="JG290" s="64"/>
      <c r="JH290" s="64"/>
      <c r="JI290" s="64"/>
      <c r="JJ290" s="64"/>
      <c r="JK290" s="64"/>
      <c r="JL290" s="64"/>
      <c r="JM290" s="64"/>
      <c r="JN290" s="64"/>
      <c r="JO290" s="64"/>
      <c r="JP290" s="64"/>
      <c r="JQ290" s="64"/>
      <c r="JR290" s="64"/>
      <c r="JS290" s="64"/>
      <c r="JT290" s="64"/>
      <c r="JU290" s="64"/>
      <c r="JV290" s="64"/>
      <c r="JW290" s="64"/>
      <c r="JX290" s="64"/>
      <c r="JY290" s="64"/>
      <c r="JZ290" s="64"/>
      <c r="KA290" s="64"/>
      <c r="KB290" s="64"/>
      <c r="KC290" s="64"/>
      <c r="KD290" s="64"/>
      <c r="KE290" s="64"/>
      <c r="KF290" s="64"/>
      <c r="KG290" s="64"/>
      <c r="KH290" s="64"/>
      <c r="KI290" s="64"/>
      <c r="KJ290" s="64"/>
      <c r="KK290" s="65">
        <v>5.54457012E8</v>
      </c>
      <c r="KL290" s="63" t="s">
        <v>10166</v>
      </c>
      <c r="KM290" s="163">
        <v>45410.0</v>
      </c>
      <c r="KN290" s="64"/>
      <c r="KO290" s="64"/>
      <c r="KP290" s="63" t="s">
        <v>4442</v>
      </c>
      <c r="KQ290" s="64"/>
      <c r="KR290" s="63" t="s">
        <v>9696</v>
      </c>
      <c r="KS290" s="64"/>
      <c r="KT290" s="65">
        <v>289.0</v>
      </c>
    </row>
    <row r="291" hidden="1">
      <c r="A291" s="163">
        <v>45413.0</v>
      </c>
      <c r="B291" s="163">
        <v>45413.0</v>
      </c>
      <c r="C291" s="63" t="s">
        <v>10167</v>
      </c>
      <c r="D291" s="63" t="s">
        <v>10168</v>
      </c>
      <c r="E291" s="63">
        <v>3.212212994E9</v>
      </c>
      <c r="F291" s="63" t="s">
        <v>4408</v>
      </c>
      <c r="G291" s="63" t="s">
        <v>6661</v>
      </c>
      <c r="H291" s="63" t="s">
        <v>5578</v>
      </c>
      <c r="I291" s="63" t="s">
        <v>10169</v>
      </c>
      <c r="J291" s="63" t="s">
        <v>10170</v>
      </c>
      <c r="K291" s="65">
        <v>4.478687</v>
      </c>
      <c r="L291" s="65">
        <v>-74.093025</v>
      </c>
      <c r="M291" s="65">
        <v>2935.307861</v>
      </c>
      <c r="N291" s="65">
        <v>66.0</v>
      </c>
      <c r="O291" s="63" t="s">
        <v>10171</v>
      </c>
      <c r="P291" s="65">
        <v>3.197399177E9</v>
      </c>
      <c r="Q291" s="63" t="s">
        <v>10172</v>
      </c>
      <c r="R291" s="63">
        <v>5.3020946E7</v>
      </c>
      <c r="S291" s="64"/>
      <c r="T291" s="64"/>
      <c r="U291" s="64"/>
      <c r="V291" s="64"/>
      <c r="W291" s="64"/>
      <c r="X291" s="64"/>
      <c r="Y291" s="65">
        <v>4.0</v>
      </c>
      <c r="Z291" s="65">
        <v>1.0</v>
      </c>
      <c r="AA291" s="63" t="s">
        <v>5118</v>
      </c>
      <c r="AB291" s="63" t="s">
        <v>35</v>
      </c>
      <c r="AC291" s="63" t="s">
        <v>35</v>
      </c>
      <c r="AD291" s="63" t="s">
        <v>132</v>
      </c>
      <c r="AE291" s="65">
        <v>3.0</v>
      </c>
      <c r="AF291" s="65">
        <v>1.0</v>
      </c>
      <c r="AG291" s="63" t="s">
        <v>2007</v>
      </c>
      <c r="AH291" s="65">
        <v>1.0</v>
      </c>
      <c r="AI291" s="65">
        <v>1.0</v>
      </c>
      <c r="AJ291" s="63" t="s">
        <v>2007</v>
      </c>
      <c r="AK291" s="65">
        <v>1.0</v>
      </c>
      <c r="AL291" s="65">
        <v>1.0</v>
      </c>
      <c r="AM291" s="65">
        <v>1.0</v>
      </c>
      <c r="AN291" s="63" t="s">
        <v>4485</v>
      </c>
      <c r="AO291" s="63" t="s">
        <v>4419</v>
      </c>
      <c r="AP291" s="63" t="s">
        <v>4420</v>
      </c>
      <c r="AQ291" s="165">
        <v>150000.0</v>
      </c>
      <c r="AR291" s="63" t="s">
        <v>4421</v>
      </c>
      <c r="AS291" s="63" t="s">
        <v>132</v>
      </c>
      <c r="AT291" s="64"/>
      <c r="AU291" s="63" t="s">
        <v>132</v>
      </c>
      <c r="AV291" s="63" t="s">
        <v>4422</v>
      </c>
      <c r="AW291" s="63" t="s">
        <v>4423</v>
      </c>
      <c r="AX291" s="63" t="s">
        <v>132</v>
      </c>
      <c r="AY291" s="65">
        <v>0.0</v>
      </c>
      <c r="AZ291" s="65">
        <v>0.0</v>
      </c>
      <c r="BA291" s="65">
        <v>0.0</v>
      </c>
      <c r="BB291" s="65">
        <v>0.0</v>
      </c>
      <c r="BC291" s="65">
        <v>1.0</v>
      </c>
      <c r="BD291" s="65">
        <v>0.0</v>
      </c>
      <c r="BE291" s="65">
        <v>3.0</v>
      </c>
      <c r="BF291" s="65">
        <v>3.0</v>
      </c>
      <c r="BG291" s="65">
        <v>18.0</v>
      </c>
      <c r="BH291" s="63" t="s">
        <v>4708</v>
      </c>
      <c r="BI291" s="63" t="s">
        <v>4425</v>
      </c>
      <c r="BJ291" s="63" t="s">
        <v>5719</v>
      </c>
      <c r="BK291" s="65">
        <v>0.0</v>
      </c>
      <c r="BL291" s="65">
        <v>0.0</v>
      </c>
      <c r="BM291" s="65">
        <v>0.0</v>
      </c>
      <c r="BN291" s="65">
        <v>0.0</v>
      </c>
      <c r="BO291" s="65">
        <v>0.0</v>
      </c>
      <c r="BP291" s="65">
        <v>1.0</v>
      </c>
      <c r="BQ291" s="65">
        <v>0.0</v>
      </c>
      <c r="BR291" s="65">
        <v>0.0</v>
      </c>
      <c r="BS291" s="65">
        <v>0.0</v>
      </c>
      <c r="BT291" s="63" t="s">
        <v>4425</v>
      </c>
      <c r="BU291" s="63" t="s">
        <v>4488</v>
      </c>
      <c r="BV291" s="65">
        <v>0.0</v>
      </c>
      <c r="BW291" s="65">
        <v>0.0</v>
      </c>
      <c r="BX291" s="65">
        <v>1.0</v>
      </c>
      <c r="BY291" s="64"/>
      <c r="BZ291" s="63" t="s">
        <v>4425</v>
      </c>
      <c r="CA291" s="63" t="s">
        <v>5202</v>
      </c>
      <c r="CB291" s="65">
        <v>1.0</v>
      </c>
      <c r="CC291" s="65">
        <v>0.0</v>
      </c>
      <c r="CD291" s="65">
        <v>1.0</v>
      </c>
      <c r="CE291" s="65">
        <v>1.0</v>
      </c>
      <c r="CF291" s="65">
        <v>1.0</v>
      </c>
      <c r="CG291" s="65">
        <v>0.0</v>
      </c>
      <c r="CH291" s="65">
        <v>0.0</v>
      </c>
      <c r="CI291" s="65">
        <v>0.0</v>
      </c>
      <c r="CJ291" s="64"/>
      <c r="CK291" s="63" t="s">
        <v>216</v>
      </c>
      <c r="CL291" s="65">
        <v>0.0</v>
      </c>
      <c r="CM291" s="65">
        <v>0.0</v>
      </c>
      <c r="CN291" s="65">
        <v>0.0</v>
      </c>
      <c r="CO291" s="65">
        <v>0.0</v>
      </c>
      <c r="CP291" s="65">
        <v>0.0</v>
      </c>
      <c r="CQ291" s="65">
        <v>1.0</v>
      </c>
      <c r="CR291" s="65">
        <v>0.0</v>
      </c>
      <c r="CS291" s="65">
        <v>0.0</v>
      </c>
      <c r="CT291" s="64"/>
      <c r="CU291" s="63" t="s">
        <v>4427</v>
      </c>
      <c r="CV291" s="64"/>
      <c r="CW291" s="64"/>
      <c r="CX291" s="63" t="s">
        <v>4493</v>
      </c>
      <c r="CY291" s="65">
        <v>1.0</v>
      </c>
      <c r="CZ291" s="65">
        <v>0.0</v>
      </c>
      <c r="DA291" s="65">
        <v>0.0</v>
      </c>
      <c r="DB291" s="65">
        <v>0.0</v>
      </c>
      <c r="DC291" s="65">
        <v>0.0</v>
      </c>
      <c r="DD291" s="65">
        <v>0.0</v>
      </c>
      <c r="DE291" s="65">
        <v>0.0</v>
      </c>
      <c r="DF291" s="65">
        <v>0.0</v>
      </c>
      <c r="DG291" s="65">
        <v>0.0</v>
      </c>
      <c r="DH291" s="65">
        <v>0.0</v>
      </c>
      <c r="DI291" s="65">
        <v>0.0</v>
      </c>
      <c r="DJ291" s="65">
        <v>0.0</v>
      </c>
      <c r="DK291" s="65">
        <v>0.0</v>
      </c>
      <c r="DL291" s="65">
        <v>0.0</v>
      </c>
      <c r="DM291" s="64"/>
      <c r="DN291" s="63" t="s">
        <v>5025</v>
      </c>
      <c r="DO291" s="63" t="s">
        <v>4563</v>
      </c>
      <c r="DP291" s="63" t="s">
        <v>4563</v>
      </c>
      <c r="DQ291" s="65">
        <v>0.0</v>
      </c>
      <c r="DR291" s="65">
        <v>0.0</v>
      </c>
      <c r="DS291" s="65">
        <v>0.0</v>
      </c>
      <c r="DT291" s="65">
        <v>0.0</v>
      </c>
      <c r="DU291" s="65">
        <v>0.0</v>
      </c>
      <c r="DV291" s="65">
        <v>0.0</v>
      </c>
      <c r="DW291" s="65">
        <v>0.0</v>
      </c>
      <c r="DX291" s="65">
        <v>0.0</v>
      </c>
      <c r="DY291" s="65">
        <v>0.0</v>
      </c>
      <c r="DZ291" s="65">
        <v>1.0</v>
      </c>
      <c r="EA291" s="63" t="s">
        <v>4430</v>
      </c>
      <c r="EB291" s="65">
        <v>0.0</v>
      </c>
      <c r="EC291" s="65">
        <v>0.0</v>
      </c>
      <c r="ED291" s="65">
        <v>0.0</v>
      </c>
      <c r="EE291" s="65">
        <v>0.0</v>
      </c>
      <c r="EF291" s="65">
        <v>0.0</v>
      </c>
      <c r="EG291" s="65">
        <v>1.0</v>
      </c>
      <c r="EH291" s="65">
        <v>0.0</v>
      </c>
      <c r="EI291" s="65">
        <v>0.0</v>
      </c>
      <c r="EJ291" s="65">
        <v>0.0</v>
      </c>
      <c r="EK291" s="65">
        <v>0.0</v>
      </c>
      <c r="EL291" s="63" t="s">
        <v>4431</v>
      </c>
      <c r="EM291" s="63" t="s">
        <v>4432</v>
      </c>
      <c r="EN291" s="63" t="s">
        <v>4433</v>
      </c>
      <c r="EO291" s="65">
        <v>0.0</v>
      </c>
      <c r="EP291" s="65">
        <v>0.0</v>
      </c>
      <c r="EQ291" s="65">
        <v>0.0</v>
      </c>
      <c r="ER291" s="65">
        <v>0.0</v>
      </c>
      <c r="ES291" s="65">
        <v>0.0</v>
      </c>
      <c r="ET291" s="65">
        <v>0.0</v>
      </c>
      <c r="EU291" s="65">
        <v>0.0</v>
      </c>
      <c r="EV291" s="65">
        <v>0.0</v>
      </c>
      <c r="EW291" s="65">
        <v>0.0</v>
      </c>
      <c r="EX291" s="65">
        <v>0.0</v>
      </c>
      <c r="EY291" s="65">
        <v>0.0</v>
      </c>
      <c r="EZ291" s="65">
        <v>1.0</v>
      </c>
      <c r="FA291" s="65">
        <v>0.0</v>
      </c>
      <c r="FB291" s="65">
        <v>0.0</v>
      </c>
      <c r="FC291" s="63" t="s">
        <v>10173</v>
      </c>
      <c r="FD291" s="63" t="s">
        <v>7504</v>
      </c>
      <c r="FE291" s="65">
        <v>0.0</v>
      </c>
      <c r="FF291" s="65">
        <v>0.0</v>
      </c>
      <c r="FG291" s="65">
        <v>0.0</v>
      </c>
      <c r="FH291" s="65">
        <v>1.0</v>
      </c>
      <c r="FI291" s="65">
        <v>1.0</v>
      </c>
      <c r="FJ291" s="65">
        <v>0.0</v>
      </c>
      <c r="FK291" s="64"/>
      <c r="FL291" s="64"/>
      <c r="FM291" s="63" t="s">
        <v>35</v>
      </c>
      <c r="FN291" s="63" t="s">
        <v>4874</v>
      </c>
      <c r="FO291" s="65">
        <v>1.0</v>
      </c>
      <c r="FP291" s="65">
        <v>0.0</v>
      </c>
      <c r="FQ291" s="65">
        <v>0.0</v>
      </c>
      <c r="FR291" s="65">
        <v>0.0</v>
      </c>
      <c r="FS291" s="65">
        <v>1.0</v>
      </c>
      <c r="FT291" s="65">
        <v>0.0</v>
      </c>
      <c r="FU291" s="65">
        <v>0.0</v>
      </c>
      <c r="FV291" s="65">
        <v>0.0</v>
      </c>
      <c r="FW291" s="63" t="s">
        <v>35</v>
      </c>
      <c r="FX291" s="63" t="s">
        <v>132</v>
      </c>
      <c r="FY291" s="65">
        <v>0.0</v>
      </c>
      <c r="FZ291" s="65">
        <v>1.0</v>
      </c>
      <c r="GA291" s="65">
        <v>0.0</v>
      </c>
      <c r="GB291" s="63" t="s">
        <v>2007</v>
      </c>
      <c r="GC291" s="65">
        <v>0.0</v>
      </c>
      <c r="GD291" s="65">
        <v>0.0</v>
      </c>
      <c r="GE291" s="65">
        <v>0.0</v>
      </c>
      <c r="GF291" s="65">
        <v>0.0</v>
      </c>
      <c r="GG291" s="65">
        <v>0.0</v>
      </c>
      <c r="GH291" s="65">
        <v>0.0</v>
      </c>
      <c r="GI291" s="65">
        <v>0.0</v>
      </c>
      <c r="GJ291" s="65">
        <v>0.0</v>
      </c>
      <c r="GK291" s="65">
        <v>0.0</v>
      </c>
      <c r="GL291" s="65">
        <v>0.0</v>
      </c>
      <c r="GM291" s="65">
        <v>1.0</v>
      </c>
      <c r="GN291" s="65">
        <v>0.0</v>
      </c>
      <c r="GO291" s="63" t="s">
        <v>4563</v>
      </c>
      <c r="GP291" s="65">
        <v>0.0</v>
      </c>
      <c r="GQ291" s="65">
        <v>0.0</v>
      </c>
      <c r="GR291" s="65">
        <v>0.0</v>
      </c>
      <c r="GS291" s="65">
        <v>0.0</v>
      </c>
      <c r="GT291" s="65">
        <v>0.0</v>
      </c>
      <c r="GU291" s="65">
        <v>0.0</v>
      </c>
      <c r="GV291" s="65">
        <v>0.0</v>
      </c>
      <c r="GW291" s="65">
        <v>0.0</v>
      </c>
      <c r="GX291" s="65">
        <v>1.0</v>
      </c>
      <c r="GY291" s="63" t="s">
        <v>4474</v>
      </c>
      <c r="GZ291" s="63" t="s">
        <v>4566</v>
      </c>
      <c r="HA291" s="65">
        <v>0.0</v>
      </c>
      <c r="HB291" s="65">
        <v>0.0</v>
      </c>
      <c r="HC291" s="65">
        <v>0.0</v>
      </c>
      <c r="HD291" s="65">
        <v>0.0</v>
      </c>
      <c r="HE291" s="65">
        <v>0.0</v>
      </c>
      <c r="HF291" s="65">
        <v>0.0</v>
      </c>
      <c r="HG291" s="65">
        <v>0.0</v>
      </c>
      <c r="HH291" s="65">
        <v>1.0</v>
      </c>
      <c r="HI291" s="63" t="s">
        <v>4519</v>
      </c>
      <c r="HJ291" s="65">
        <v>1.0</v>
      </c>
      <c r="HK291" s="65">
        <v>0.0</v>
      </c>
      <c r="HL291" s="65">
        <v>0.0</v>
      </c>
      <c r="HM291" s="65">
        <v>0.0</v>
      </c>
      <c r="HN291" s="65">
        <v>0.0</v>
      </c>
      <c r="HO291" s="63" t="s">
        <v>132</v>
      </c>
      <c r="HP291" s="65">
        <v>85000.0</v>
      </c>
      <c r="HQ291" s="63" t="s">
        <v>5074</v>
      </c>
      <c r="HR291" s="65">
        <v>3.0</v>
      </c>
      <c r="HS291" s="64"/>
      <c r="HT291" s="64"/>
      <c r="HU291" s="64"/>
      <c r="HV291" s="64"/>
      <c r="HW291" s="64"/>
      <c r="HX291" s="64"/>
      <c r="HY291" s="64"/>
      <c r="HZ291" s="64"/>
      <c r="IA291" s="64"/>
      <c r="IB291" s="64"/>
      <c r="IC291" s="64"/>
      <c r="ID291" s="64"/>
      <c r="IE291" s="64"/>
      <c r="IF291" s="64"/>
      <c r="IG291" s="64"/>
      <c r="IH291" s="64"/>
      <c r="II291" s="64"/>
      <c r="IJ291" s="64"/>
      <c r="IK291" s="64"/>
      <c r="IL291" s="64"/>
      <c r="IM291" s="64"/>
      <c r="IN291" s="64"/>
      <c r="IO291" s="64"/>
      <c r="IP291" s="64"/>
      <c r="IQ291" s="64"/>
      <c r="IR291" s="64"/>
      <c r="IS291" s="64"/>
      <c r="IT291" s="64"/>
      <c r="IU291" s="64"/>
      <c r="IV291" s="64"/>
      <c r="IW291" s="64"/>
      <c r="IX291" s="64"/>
      <c r="IY291" s="64"/>
      <c r="IZ291" s="64"/>
      <c r="JA291" s="64"/>
      <c r="JB291" s="64"/>
      <c r="JC291" s="64"/>
      <c r="JD291" s="64"/>
      <c r="JE291" s="64"/>
      <c r="JF291" s="64"/>
      <c r="JG291" s="64"/>
      <c r="JH291" s="64"/>
      <c r="JI291" s="64"/>
      <c r="JJ291" s="64"/>
      <c r="JK291" s="64"/>
      <c r="JL291" s="64"/>
      <c r="JM291" s="64"/>
      <c r="JN291" s="64"/>
      <c r="JO291" s="64"/>
      <c r="JP291" s="64"/>
      <c r="JQ291" s="64"/>
      <c r="JR291" s="64"/>
      <c r="JS291" s="64"/>
      <c r="JT291" s="64"/>
      <c r="JU291" s="64"/>
      <c r="JV291" s="64"/>
      <c r="JW291" s="64"/>
      <c r="JX291" s="64"/>
      <c r="JY291" s="64"/>
      <c r="JZ291" s="64"/>
      <c r="KA291" s="64"/>
      <c r="KB291" s="64"/>
      <c r="KC291" s="64"/>
      <c r="KD291" s="64"/>
      <c r="KE291" s="64"/>
      <c r="KF291" s="64"/>
      <c r="KG291" s="64"/>
      <c r="KH291" s="64"/>
      <c r="KI291" s="64"/>
      <c r="KJ291" s="64"/>
      <c r="KK291" s="65">
        <v>5.55238852E8</v>
      </c>
      <c r="KL291" s="63" t="s">
        <v>10174</v>
      </c>
      <c r="KM291" s="163">
        <v>45413.0</v>
      </c>
      <c r="KN291" s="64"/>
      <c r="KO291" s="64"/>
      <c r="KP291" s="63" t="s">
        <v>4442</v>
      </c>
      <c r="KQ291" s="64"/>
      <c r="KR291" s="63" t="s">
        <v>9696</v>
      </c>
      <c r="KS291" s="64"/>
      <c r="KT291" s="65">
        <v>290.0</v>
      </c>
    </row>
    <row r="292" hidden="1">
      <c r="A292" s="163">
        <v>45413.0</v>
      </c>
      <c r="B292" s="163">
        <v>45413.0</v>
      </c>
      <c r="C292" s="63" t="s">
        <v>10167</v>
      </c>
      <c r="D292" s="63" t="s">
        <v>10175</v>
      </c>
      <c r="E292" s="63">
        <v>3.212212994E9</v>
      </c>
      <c r="F292" s="63" t="s">
        <v>4408</v>
      </c>
      <c r="G292" s="63" t="s">
        <v>6661</v>
      </c>
      <c r="H292" s="63" t="s">
        <v>5578</v>
      </c>
      <c r="I292" s="63" t="s">
        <v>10169</v>
      </c>
      <c r="J292" s="63" t="s">
        <v>10176</v>
      </c>
      <c r="K292" s="65">
        <v>4.47857</v>
      </c>
      <c r="L292" s="65">
        <v>-74.092793</v>
      </c>
      <c r="M292" s="65">
        <v>2935.307861</v>
      </c>
      <c r="N292" s="65">
        <v>40.0</v>
      </c>
      <c r="O292" s="63" t="s">
        <v>10177</v>
      </c>
      <c r="P292" s="65">
        <v>3.102913738E9</v>
      </c>
      <c r="Q292" s="63" t="s">
        <v>10178</v>
      </c>
      <c r="R292" s="63">
        <v>1.007749818E9</v>
      </c>
      <c r="S292" s="64"/>
      <c r="T292" s="64"/>
      <c r="U292" s="64"/>
      <c r="V292" s="64"/>
      <c r="W292" s="64"/>
      <c r="X292" s="64"/>
      <c r="Y292" s="65">
        <v>3.0</v>
      </c>
      <c r="Z292" s="65">
        <v>1.0</v>
      </c>
      <c r="AA292" s="63" t="s">
        <v>4509</v>
      </c>
      <c r="AB292" s="63" t="s">
        <v>132</v>
      </c>
      <c r="AC292" s="63" t="s">
        <v>132</v>
      </c>
      <c r="AD292" s="63" t="s">
        <v>132</v>
      </c>
      <c r="AE292" s="65">
        <v>1.0</v>
      </c>
      <c r="AF292" s="65">
        <v>2.0</v>
      </c>
      <c r="AG292" s="63" t="s">
        <v>2007</v>
      </c>
      <c r="AH292" s="65">
        <v>1.0</v>
      </c>
      <c r="AI292" s="63" t="s">
        <v>2007</v>
      </c>
      <c r="AJ292" s="65">
        <v>2.0</v>
      </c>
      <c r="AK292" s="63" t="s">
        <v>2007</v>
      </c>
      <c r="AL292" s="63" t="s">
        <v>2007</v>
      </c>
      <c r="AM292" s="65">
        <v>1.0</v>
      </c>
      <c r="AN292" s="63" t="s">
        <v>4485</v>
      </c>
      <c r="AO292" s="63" t="s">
        <v>4419</v>
      </c>
      <c r="AP292" s="63" t="s">
        <v>4582</v>
      </c>
      <c r="AQ292" s="63">
        <v>600000.0</v>
      </c>
      <c r="AR292" s="63" t="s">
        <v>4421</v>
      </c>
      <c r="AS292" s="63" t="s">
        <v>132</v>
      </c>
      <c r="AT292" s="64"/>
      <c r="AU292" s="63" t="s">
        <v>132</v>
      </c>
      <c r="AV292" s="63" t="s">
        <v>4606</v>
      </c>
      <c r="AW292" s="63" t="s">
        <v>4423</v>
      </c>
      <c r="AX292" s="63" t="s">
        <v>132</v>
      </c>
      <c r="AY292" s="65">
        <v>0.0</v>
      </c>
      <c r="AZ292" s="65">
        <v>0.0</v>
      </c>
      <c r="BA292" s="65">
        <v>0.0</v>
      </c>
      <c r="BB292" s="65">
        <v>0.0</v>
      </c>
      <c r="BC292" s="65">
        <v>1.0</v>
      </c>
      <c r="BD292" s="65">
        <v>0.0</v>
      </c>
      <c r="BE292" s="65">
        <v>3.0</v>
      </c>
      <c r="BF292" s="65">
        <v>3.0</v>
      </c>
      <c r="BG292" s="65">
        <v>18.0</v>
      </c>
      <c r="BH292" s="63" t="s">
        <v>4708</v>
      </c>
      <c r="BI292" s="63" t="s">
        <v>4461</v>
      </c>
      <c r="BJ292" s="63" t="s">
        <v>5719</v>
      </c>
      <c r="BK292" s="65">
        <v>0.0</v>
      </c>
      <c r="BL292" s="65">
        <v>0.0</v>
      </c>
      <c r="BM292" s="65">
        <v>0.0</v>
      </c>
      <c r="BN292" s="65">
        <v>0.0</v>
      </c>
      <c r="BO292" s="65">
        <v>0.0</v>
      </c>
      <c r="BP292" s="65">
        <v>1.0</v>
      </c>
      <c r="BQ292" s="65">
        <v>0.0</v>
      </c>
      <c r="BR292" s="65">
        <v>0.0</v>
      </c>
      <c r="BS292" s="65">
        <v>0.0</v>
      </c>
      <c r="BT292" s="63" t="s">
        <v>4461</v>
      </c>
      <c r="BU292" s="63" t="s">
        <v>4488</v>
      </c>
      <c r="BV292" s="65">
        <v>0.0</v>
      </c>
      <c r="BW292" s="65">
        <v>0.0</v>
      </c>
      <c r="BX292" s="65">
        <v>1.0</v>
      </c>
      <c r="BY292" s="64"/>
      <c r="BZ292" s="63" t="s">
        <v>4461</v>
      </c>
      <c r="CA292" s="63" t="s">
        <v>4921</v>
      </c>
      <c r="CB292" s="65">
        <v>1.0</v>
      </c>
      <c r="CC292" s="65">
        <v>0.0</v>
      </c>
      <c r="CD292" s="65">
        <v>0.0</v>
      </c>
      <c r="CE292" s="65">
        <v>0.0</v>
      </c>
      <c r="CF292" s="65">
        <v>0.0</v>
      </c>
      <c r="CG292" s="65">
        <v>0.0</v>
      </c>
      <c r="CH292" s="65">
        <v>0.0</v>
      </c>
      <c r="CI292" s="65">
        <v>0.0</v>
      </c>
      <c r="CJ292" s="64"/>
      <c r="CK292" s="63" t="s">
        <v>216</v>
      </c>
      <c r="CL292" s="65">
        <v>0.0</v>
      </c>
      <c r="CM292" s="65">
        <v>0.0</v>
      </c>
      <c r="CN292" s="65">
        <v>0.0</v>
      </c>
      <c r="CO292" s="65">
        <v>0.0</v>
      </c>
      <c r="CP292" s="65">
        <v>0.0</v>
      </c>
      <c r="CQ292" s="65">
        <v>1.0</v>
      </c>
      <c r="CR292" s="65">
        <v>0.0</v>
      </c>
      <c r="CS292" s="65">
        <v>0.0</v>
      </c>
      <c r="CT292" s="64"/>
      <c r="CU292" s="63" t="s">
        <v>4427</v>
      </c>
      <c r="CV292" s="64"/>
      <c r="CW292" s="64"/>
      <c r="CX292" s="63" t="s">
        <v>4514</v>
      </c>
      <c r="CY292" s="65">
        <v>0.0</v>
      </c>
      <c r="CZ292" s="65">
        <v>0.0</v>
      </c>
      <c r="DA292" s="65">
        <v>0.0</v>
      </c>
      <c r="DB292" s="65">
        <v>0.0</v>
      </c>
      <c r="DC292" s="65">
        <v>0.0</v>
      </c>
      <c r="DD292" s="65">
        <v>0.0</v>
      </c>
      <c r="DE292" s="65">
        <v>0.0</v>
      </c>
      <c r="DF292" s="65">
        <v>0.0</v>
      </c>
      <c r="DG292" s="65">
        <v>0.0</v>
      </c>
      <c r="DH292" s="65">
        <v>0.0</v>
      </c>
      <c r="DI292" s="65">
        <v>0.0</v>
      </c>
      <c r="DJ292" s="65">
        <v>1.0</v>
      </c>
      <c r="DK292" s="65">
        <v>0.0</v>
      </c>
      <c r="DL292" s="65">
        <v>0.0</v>
      </c>
      <c r="DM292" s="64"/>
      <c r="DN292" s="63" t="s">
        <v>5025</v>
      </c>
      <c r="DO292" s="63" t="s">
        <v>4563</v>
      </c>
      <c r="DP292" s="63" t="s">
        <v>4563</v>
      </c>
      <c r="DQ292" s="65">
        <v>0.0</v>
      </c>
      <c r="DR292" s="65">
        <v>0.0</v>
      </c>
      <c r="DS292" s="65">
        <v>0.0</v>
      </c>
      <c r="DT292" s="65">
        <v>0.0</v>
      </c>
      <c r="DU292" s="65">
        <v>0.0</v>
      </c>
      <c r="DV292" s="65">
        <v>0.0</v>
      </c>
      <c r="DW292" s="65">
        <v>0.0</v>
      </c>
      <c r="DX292" s="65">
        <v>0.0</v>
      </c>
      <c r="DY292" s="65">
        <v>0.0</v>
      </c>
      <c r="DZ292" s="65">
        <v>1.0</v>
      </c>
      <c r="EA292" s="63" t="s">
        <v>4430</v>
      </c>
      <c r="EB292" s="65">
        <v>0.0</v>
      </c>
      <c r="EC292" s="65">
        <v>0.0</v>
      </c>
      <c r="ED292" s="65">
        <v>0.0</v>
      </c>
      <c r="EE292" s="65">
        <v>0.0</v>
      </c>
      <c r="EF292" s="65">
        <v>0.0</v>
      </c>
      <c r="EG292" s="65">
        <v>1.0</v>
      </c>
      <c r="EH292" s="65">
        <v>0.0</v>
      </c>
      <c r="EI292" s="65">
        <v>0.0</v>
      </c>
      <c r="EJ292" s="65">
        <v>0.0</v>
      </c>
      <c r="EK292" s="65">
        <v>0.0</v>
      </c>
      <c r="EL292" s="63" t="s">
        <v>4431</v>
      </c>
      <c r="EM292" s="63" t="s">
        <v>4432</v>
      </c>
      <c r="EN292" s="63" t="s">
        <v>4433</v>
      </c>
      <c r="EO292" s="65">
        <v>0.0</v>
      </c>
      <c r="EP292" s="65">
        <v>0.0</v>
      </c>
      <c r="EQ292" s="65">
        <v>0.0</v>
      </c>
      <c r="ER292" s="65">
        <v>0.0</v>
      </c>
      <c r="ES292" s="65">
        <v>0.0</v>
      </c>
      <c r="ET292" s="65">
        <v>0.0</v>
      </c>
      <c r="EU292" s="65">
        <v>0.0</v>
      </c>
      <c r="EV292" s="65">
        <v>0.0</v>
      </c>
      <c r="EW292" s="65">
        <v>0.0</v>
      </c>
      <c r="EX292" s="65">
        <v>0.0</v>
      </c>
      <c r="EY292" s="65">
        <v>0.0</v>
      </c>
      <c r="EZ292" s="65">
        <v>1.0</v>
      </c>
      <c r="FA292" s="65">
        <v>0.0</v>
      </c>
      <c r="FB292" s="65">
        <v>0.0</v>
      </c>
      <c r="FC292" s="64"/>
      <c r="FD292" s="63" t="s">
        <v>4461</v>
      </c>
      <c r="FE292" s="65">
        <v>0.0</v>
      </c>
      <c r="FF292" s="65">
        <v>0.0</v>
      </c>
      <c r="FG292" s="65">
        <v>0.0</v>
      </c>
      <c r="FH292" s="65">
        <v>0.0</v>
      </c>
      <c r="FI292" s="65">
        <v>1.0</v>
      </c>
      <c r="FJ292" s="65">
        <v>0.0</v>
      </c>
      <c r="FK292" s="64"/>
      <c r="FL292" s="64"/>
      <c r="FM292" s="64"/>
      <c r="FN292" s="63" t="s">
        <v>4874</v>
      </c>
      <c r="FO292" s="65">
        <v>1.0</v>
      </c>
      <c r="FP292" s="65">
        <v>0.0</v>
      </c>
      <c r="FQ292" s="65">
        <v>0.0</v>
      </c>
      <c r="FR292" s="65">
        <v>0.0</v>
      </c>
      <c r="FS292" s="65">
        <v>1.0</v>
      </c>
      <c r="FT292" s="65">
        <v>0.0</v>
      </c>
      <c r="FU292" s="65">
        <v>0.0</v>
      </c>
      <c r="FV292" s="65">
        <v>0.0</v>
      </c>
      <c r="FW292" s="63" t="s">
        <v>35</v>
      </c>
      <c r="FX292" s="64"/>
      <c r="FY292" s="64"/>
      <c r="FZ292" s="64"/>
      <c r="GA292" s="64"/>
      <c r="GB292" s="63" t="s">
        <v>2007</v>
      </c>
      <c r="GC292" s="65">
        <v>0.0</v>
      </c>
      <c r="GD292" s="65">
        <v>0.0</v>
      </c>
      <c r="GE292" s="65">
        <v>0.0</v>
      </c>
      <c r="GF292" s="65">
        <v>0.0</v>
      </c>
      <c r="GG292" s="65">
        <v>0.0</v>
      </c>
      <c r="GH292" s="65">
        <v>0.0</v>
      </c>
      <c r="GI292" s="65">
        <v>0.0</v>
      </c>
      <c r="GJ292" s="65">
        <v>0.0</v>
      </c>
      <c r="GK292" s="65">
        <v>0.0</v>
      </c>
      <c r="GL292" s="65">
        <v>0.0</v>
      </c>
      <c r="GM292" s="65">
        <v>1.0</v>
      </c>
      <c r="GN292" s="65">
        <v>0.0</v>
      </c>
      <c r="GO292" s="63" t="s">
        <v>4563</v>
      </c>
      <c r="GP292" s="65">
        <v>0.0</v>
      </c>
      <c r="GQ292" s="65">
        <v>0.0</v>
      </c>
      <c r="GR292" s="65">
        <v>0.0</v>
      </c>
      <c r="GS292" s="65">
        <v>0.0</v>
      </c>
      <c r="GT292" s="65">
        <v>0.0</v>
      </c>
      <c r="GU292" s="65">
        <v>0.0</v>
      </c>
      <c r="GV292" s="65">
        <v>0.0</v>
      </c>
      <c r="GW292" s="65">
        <v>0.0</v>
      </c>
      <c r="GX292" s="65">
        <v>1.0</v>
      </c>
      <c r="GY292" s="63" t="s">
        <v>4474</v>
      </c>
      <c r="GZ292" s="63" t="s">
        <v>4566</v>
      </c>
      <c r="HA292" s="65">
        <v>0.0</v>
      </c>
      <c r="HB292" s="65">
        <v>0.0</v>
      </c>
      <c r="HC292" s="65">
        <v>0.0</v>
      </c>
      <c r="HD292" s="65">
        <v>0.0</v>
      </c>
      <c r="HE292" s="65">
        <v>0.0</v>
      </c>
      <c r="HF292" s="65">
        <v>0.0</v>
      </c>
      <c r="HG292" s="65">
        <v>0.0</v>
      </c>
      <c r="HH292" s="65">
        <v>1.0</v>
      </c>
      <c r="HI292" s="63" t="s">
        <v>4519</v>
      </c>
      <c r="HJ292" s="65">
        <v>1.0</v>
      </c>
      <c r="HK292" s="65">
        <v>0.0</v>
      </c>
      <c r="HL292" s="65">
        <v>0.0</v>
      </c>
      <c r="HM292" s="65">
        <v>0.0</v>
      </c>
      <c r="HN292" s="65">
        <v>0.0</v>
      </c>
      <c r="HO292" s="63" t="s">
        <v>132</v>
      </c>
      <c r="HP292" s="65">
        <v>85000.0</v>
      </c>
      <c r="HQ292" s="63" t="s">
        <v>8243</v>
      </c>
      <c r="HR292" s="65">
        <v>3.0</v>
      </c>
      <c r="HS292" s="64"/>
      <c r="HT292" s="64"/>
      <c r="HU292" s="64"/>
      <c r="HV292" s="64"/>
      <c r="HW292" s="64"/>
      <c r="HX292" s="64"/>
      <c r="HY292" s="64"/>
      <c r="HZ292" s="64"/>
      <c r="IA292" s="64"/>
      <c r="IB292" s="64"/>
      <c r="IC292" s="64"/>
      <c r="ID292" s="64"/>
      <c r="IE292" s="64"/>
      <c r="IF292" s="64"/>
      <c r="IG292" s="64"/>
      <c r="IH292" s="64"/>
      <c r="II292" s="64"/>
      <c r="IJ292" s="64"/>
      <c r="IK292" s="64"/>
      <c r="IL292" s="64"/>
      <c r="IM292" s="64"/>
      <c r="IN292" s="64"/>
      <c r="IO292" s="64"/>
      <c r="IP292" s="64"/>
      <c r="IQ292" s="64"/>
      <c r="IR292" s="64"/>
      <c r="IS292" s="64"/>
      <c r="IT292" s="64"/>
      <c r="IU292" s="64"/>
      <c r="IV292" s="64"/>
      <c r="IW292" s="64"/>
      <c r="IX292" s="64"/>
      <c r="IY292" s="64"/>
      <c r="IZ292" s="64"/>
      <c r="JA292" s="64"/>
      <c r="JB292" s="64"/>
      <c r="JC292" s="64"/>
      <c r="JD292" s="64"/>
      <c r="JE292" s="64"/>
      <c r="JF292" s="64"/>
      <c r="JG292" s="64"/>
      <c r="JH292" s="64"/>
      <c r="JI292" s="64"/>
      <c r="JJ292" s="64"/>
      <c r="JK292" s="64"/>
      <c r="JL292" s="64"/>
      <c r="JM292" s="64"/>
      <c r="JN292" s="64"/>
      <c r="JO292" s="64"/>
      <c r="JP292" s="64"/>
      <c r="JQ292" s="64"/>
      <c r="JR292" s="64"/>
      <c r="JS292" s="64"/>
      <c r="JT292" s="64"/>
      <c r="JU292" s="64"/>
      <c r="JV292" s="64"/>
      <c r="JW292" s="64"/>
      <c r="JX292" s="64"/>
      <c r="JY292" s="64"/>
      <c r="JZ292" s="64"/>
      <c r="KA292" s="64"/>
      <c r="KB292" s="64"/>
      <c r="KC292" s="64"/>
      <c r="KD292" s="64"/>
      <c r="KE292" s="64"/>
      <c r="KF292" s="64"/>
      <c r="KG292" s="64"/>
      <c r="KH292" s="64"/>
      <c r="KI292" s="64"/>
      <c r="KJ292" s="64"/>
      <c r="KK292" s="65">
        <v>5.55240933E8</v>
      </c>
      <c r="KL292" s="63" t="s">
        <v>10179</v>
      </c>
      <c r="KM292" s="163">
        <v>45413.0</v>
      </c>
      <c r="KN292" s="64"/>
      <c r="KO292" s="64"/>
      <c r="KP292" s="63" t="s">
        <v>4442</v>
      </c>
      <c r="KQ292" s="64"/>
      <c r="KR292" s="63" t="s">
        <v>9696</v>
      </c>
      <c r="KS292" s="64"/>
      <c r="KT292" s="65">
        <v>291.0</v>
      </c>
    </row>
    <row r="293" hidden="1">
      <c r="A293" s="163">
        <v>45413.0</v>
      </c>
      <c r="B293" s="163">
        <v>45413.0</v>
      </c>
      <c r="C293" s="63" t="s">
        <v>10180</v>
      </c>
      <c r="D293" s="63" t="s">
        <v>10181</v>
      </c>
      <c r="E293" s="63">
        <v>3.053839685E9</v>
      </c>
      <c r="F293" s="63" t="s">
        <v>4408</v>
      </c>
      <c r="G293" s="63" t="s">
        <v>6661</v>
      </c>
      <c r="H293" s="63" t="s">
        <v>5578</v>
      </c>
      <c r="I293" s="63" t="s">
        <v>10182</v>
      </c>
      <c r="J293" s="63" t="s">
        <v>10183</v>
      </c>
      <c r="K293" s="65">
        <v>4.478679</v>
      </c>
      <c r="L293" s="65">
        <v>-74.093158</v>
      </c>
      <c r="M293" s="65">
        <v>2989.0</v>
      </c>
      <c r="N293" s="65">
        <v>8.5</v>
      </c>
      <c r="O293" s="63" t="s">
        <v>10184</v>
      </c>
      <c r="P293" s="65">
        <v>3.192922922E9</v>
      </c>
      <c r="Q293" s="63" t="s">
        <v>10185</v>
      </c>
      <c r="R293" s="63">
        <v>7.9817874E7</v>
      </c>
      <c r="S293" s="64"/>
      <c r="T293" s="64"/>
      <c r="U293" s="63" t="s">
        <v>10186</v>
      </c>
      <c r="V293" s="164" t="s">
        <v>10187</v>
      </c>
      <c r="W293" s="64"/>
      <c r="X293" s="64"/>
      <c r="Y293" s="65">
        <v>5.0</v>
      </c>
      <c r="Z293" s="65">
        <v>2.0</v>
      </c>
      <c r="AA293" s="63" t="s">
        <v>4484</v>
      </c>
      <c r="AB293" s="63" t="s">
        <v>35</v>
      </c>
      <c r="AC293" s="63" t="s">
        <v>35</v>
      </c>
      <c r="AD293" s="63" t="s">
        <v>4437</v>
      </c>
      <c r="AE293" s="65">
        <v>2.0</v>
      </c>
      <c r="AF293" s="65">
        <v>3.0</v>
      </c>
      <c r="AG293" s="63" t="s">
        <v>2007</v>
      </c>
      <c r="AH293" s="65">
        <v>2.0</v>
      </c>
      <c r="AI293" s="63" t="s">
        <v>2007</v>
      </c>
      <c r="AJ293" s="65">
        <v>1.0</v>
      </c>
      <c r="AK293" s="65">
        <v>2.0</v>
      </c>
      <c r="AL293" s="63" t="s">
        <v>2007</v>
      </c>
      <c r="AM293" s="65">
        <v>1.0</v>
      </c>
      <c r="AN293" s="63" t="s">
        <v>4485</v>
      </c>
      <c r="AO293" s="63" t="s">
        <v>4456</v>
      </c>
      <c r="AP293" s="63" t="s">
        <v>4559</v>
      </c>
      <c r="AQ293" s="63">
        <v>500000.0</v>
      </c>
      <c r="AR293" s="63" t="s">
        <v>4421</v>
      </c>
      <c r="AS293" s="63" t="s">
        <v>132</v>
      </c>
      <c r="AT293" s="64"/>
      <c r="AU293" s="63" t="s">
        <v>132</v>
      </c>
      <c r="AV293" s="63" t="s">
        <v>4422</v>
      </c>
      <c r="AW293" s="63" t="s">
        <v>4423</v>
      </c>
      <c r="AX293" s="63" t="s">
        <v>132</v>
      </c>
      <c r="AY293" s="65">
        <v>0.0</v>
      </c>
      <c r="AZ293" s="65">
        <v>0.0</v>
      </c>
      <c r="BA293" s="65">
        <v>0.0</v>
      </c>
      <c r="BB293" s="65">
        <v>0.0</v>
      </c>
      <c r="BC293" s="65">
        <v>1.0</v>
      </c>
      <c r="BD293" s="65">
        <v>0.0</v>
      </c>
      <c r="BE293" s="65">
        <v>3.0</v>
      </c>
      <c r="BF293" s="166">
        <v>45689.0</v>
      </c>
      <c r="BG293" s="65">
        <v>70.0</v>
      </c>
      <c r="BH293" s="63" t="s">
        <v>4564</v>
      </c>
      <c r="BI293" s="63" t="s">
        <v>4425</v>
      </c>
      <c r="BJ293" s="63" t="s">
        <v>4459</v>
      </c>
      <c r="BK293" s="65">
        <v>0.0</v>
      </c>
      <c r="BL293" s="65">
        <v>0.0</v>
      </c>
      <c r="BM293" s="65">
        <v>1.0</v>
      </c>
      <c r="BN293" s="65">
        <v>0.0</v>
      </c>
      <c r="BO293" s="65">
        <v>0.0</v>
      </c>
      <c r="BP293" s="65">
        <v>0.0</v>
      </c>
      <c r="BQ293" s="65">
        <v>0.0</v>
      </c>
      <c r="BR293" s="65">
        <v>0.0</v>
      </c>
      <c r="BS293" s="65">
        <v>0.0</v>
      </c>
      <c r="BT293" s="63" t="s">
        <v>4461</v>
      </c>
      <c r="BU293" s="63" t="s">
        <v>4488</v>
      </c>
      <c r="BV293" s="65">
        <v>0.0</v>
      </c>
      <c r="BW293" s="65">
        <v>0.0</v>
      </c>
      <c r="BX293" s="65">
        <v>1.0</v>
      </c>
      <c r="BY293" s="64"/>
      <c r="BZ293" s="63" t="s">
        <v>4460</v>
      </c>
      <c r="CA293" s="63" t="s">
        <v>5570</v>
      </c>
      <c r="CB293" s="65">
        <v>1.0</v>
      </c>
      <c r="CC293" s="65">
        <v>1.0</v>
      </c>
      <c r="CD293" s="65">
        <v>1.0</v>
      </c>
      <c r="CE293" s="65">
        <v>0.0</v>
      </c>
      <c r="CF293" s="65">
        <v>0.0</v>
      </c>
      <c r="CG293" s="65">
        <v>0.0</v>
      </c>
      <c r="CH293" s="65">
        <v>0.0</v>
      </c>
      <c r="CI293" s="65">
        <v>0.0</v>
      </c>
      <c r="CJ293" s="64"/>
      <c r="CK293" s="63" t="s">
        <v>4649</v>
      </c>
      <c r="CL293" s="65">
        <v>1.0</v>
      </c>
      <c r="CM293" s="65">
        <v>0.0</v>
      </c>
      <c r="CN293" s="65">
        <v>0.0</v>
      </c>
      <c r="CO293" s="65">
        <v>0.0</v>
      </c>
      <c r="CP293" s="65">
        <v>0.0</v>
      </c>
      <c r="CQ293" s="65">
        <v>0.0</v>
      </c>
      <c r="CR293" s="65">
        <v>0.0</v>
      </c>
      <c r="CS293" s="65">
        <v>0.0</v>
      </c>
      <c r="CT293" s="64"/>
      <c r="CU293" s="63" t="s">
        <v>4427</v>
      </c>
      <c r="CV293" s="64"/>
      <c r="CW293" s="64"/>
      <c r="CX293" s="63" t="s">
        <v>4437</v>
      </c>
      <c r="CY293" s="65">
        <v>0.0</v>
      </c>
      <c r="CZ293" s="65">
        <v>0.0</v>
      </c>
      <c r="DA293" s="65">
        <v>0.0</v>
      </c>
      <c r="DB293" s="65">
        <v>0.0</v>
      </c>
      <c r="DC293" s="65">
        <v>0.0</v>
      </c>
      <c r="DD293" s="65">
        <v>0.0</v>
      </c>
      <c r="DE293" s="65">
        <v>0.0</v>
      </c>
      <c r="DF293" s="65">
        <v>0.0</v>
      </c>
      <c r="DG293" s="65">
        <v>0.0</v>
      </c>
      <c r="DH293" s="65">
        <v>0.0</v>
      </c>
      <c r="DI293" s="65">
        <v>0.0</v>
      </c>
      <c r="DJ293" s="65">
        <v>0.0</v>
      </c>
      <c r="DK293" s="65">
        <v>0.0</v>
      </c>
      <c r="DL293" s="65">
        <v>1.0</v>
      </c>
      <c r="DM293" s="64"/>
      <c r="DN293" s="63" t="s">
        <v>5025</v>
      </c>
      <c r="DO293" s="63" t="s">
        <v>4430</v>
      </c>
      <c r="DP293" s="63" t="s">
        <v>4430</v>
      </c>
      <c r="DQ293" s="65">
        <v>0.0</v>
      </c>
      <c r="DR293" s="65">
        <v>0.0</v>
      </c>
      <c r="DS293" s="65">
        <v>0.0</v>
      </c>
      <c r="DT293" s="65">
        <v>0.0</v>
      </c>
      <c r="DU293" s="65">
        <v>0.0</v>
      </c>
      <c r="DV293" s="65">
        <v>1.0</v>
      </c>
      <c r="DW293" s="65">
        <v>0.0</v>
      </c>
      <c r="DX293" s="65">
        <v>0.0</v>
      </c>
      <c r="DY293" s="65">
        <v>0.0</v>
      </c>
      <c r="DZ293" s="65">
        <v>0.0</v>
      </c>
      <c r="EA293" s="63" t="s">
        <v>4430</v>
      </c>
      <c r="EB293" s="65">
        <v>0.0</v>
      </c>
      <c r="EC293" s="65">
        <v>0.0</v>
      </c>
      <c r="ED293" s="65">
        <v>0.0</v>
      </c>
      <c r="EE293" s="65">
        <v>0.0</v>
      </c>
      <c r="EF293" s="65">
        <v>0.0</v>
      </c>
      <c r="EG293" s="65">
        <v>1.0</v>
      </c>
      <c r="EH293" s="65">
        <v>0.0</v>
      </c>
      <c r="EI293" s="65">
        <v>0.0</v>
      </c>
      <c r="EJ293" s="65">
        <v>0.0</v>
      </c>
      <c r="EK293" s="65">
        <v>0.0</v>
      </c>
      <c r="EL293" s="63" t="s">
        <v>4431</v>
      </c>
      <c r="EM293" s="63" t="s">
        <v>4631</v>
      </c>
      <c r="EN293" s="63" t="s">
        <v>4691</v>
      </c>
      <c r="EO293" s="65">
        <v>0.0</v>
      </c>
      <c r="EP293" s="65">
        <v>0.0</v>
      </c>
      <c r="EQ293" s="65">
        <v>0.0</v>
      </c>
      <c r="ER293" s="65">
        <v>0.0</v>
      </c>
      <c r="ES293" s="65">
        <v>0.0</v>
      </c>
      <c r="ET293" s="65">
        <v>0.0</v>
      </c>
      <c r="EU293" s="65">
        <v>0.0</v>
      </c>
      <c r="EV293" s="65">
        <v>0.0</v>
      </c>
      <c r="EW293" s="65">
        <v>1.0</v>
      </c>
      <c r="EX293" s="65">
        <v>0.0</v>
      </c>
      <c r="EY293" s="65">
        <v>0.0</v>
      </c>
      <c r="EZ293" s="65">
        <v>0.0</v>
      </c>
      <c r="FA293" s="65">
        <v>0.0</v>
      </c>
      <c r="FB293" s="65">
        <v>0.0</v>
      </c>
      <c r="FC293" s="64"/>
      <c r="FD293" s="64"/>
      <c r="FE293" s="64"/>
      <c r="FF293" s="64"/>
      <c r="FG293" s="64"/>
      <c r="FH293" s="64"/>
      <c r="FI293" s="64"/>
      <c r="FJ293" s="64"/>
      <c r="FK293" s="64"/>
      <c r="FL293" s="64"/>
      <c r="FM293" s="63" t="s">
        <v>35</v>
      </c>
      <c r="FN293" s="63" t="s">
        <v>4874</v>
      </c>
      <c r="FO293" s="65">
        <v>1.0</v>
      </c>
      <c r="FP293" s="65">
        <v>0.0</v>
      </c>
      <c r="FQ293" s="65">
        <v>0.0</v>
      </c>
      <c r="FR293" s="65">
        <v>0.0</v>
      </c>
      <c r="FS293" s="65">
        <v>1.0</v>
      </c>
      <c r="FT293" s="65">
        <v>0.0</v>
      </c>
      <c r="FU293" s="65">
        <v>0.0</v>
      </c>
      <c r="FV293" s="65">
        <v>0.0</v>
      </c>
      <c r="FW293" s="63" t="s">
        <v>35</v>
      </c>
      <c r="FX293" s="63" t="s">
        <v>132</v>
      </c>
      <c r="FY293" s="65">
        <v>0.0</v>
      </c>
      <c r="FZ293" s="65">
        <v>1.0</v>
      </c>
      <c r="GA293" s="65">
        <v>0.0</v>
      </c>
      <c r="GB293" s="63" t="s">
        <v>4437</v>
      </c>
      <c r="GC293" s="65">
        <v>0.0</v>
      </c>
      <c r="GD293" s="65">
        <v>0.0</v>
      </c>
      <c r="GE293" s="65">
        <v>0.0</v>
      </c>
      <c r="GF293" s="65">
        <v>0.0</v>
      </c>
      <c r="GG293" s="65">
        <v>0.0</v>
      </c>
      <c r="GH293" s="65">
        <v>0.0</v>
      </c>
      <c r="GI293" s="65">
        <v>0.0</v>
      </c>
      <c r="GJ293" s="65">
        <v>0.0</v>
      </c>
      <c r="GK293" s="65">
        <v>0.0</v>
      </c>
      <c r="GL293" s="65">
        <v>0.0</v>
      </c>
      <c r="GM293" s="65">
        <v>0.0</v>
      </c>
      <c r="GN293" s="65">
        <v>1.0</v>
      </c>
      <c r="GO293" s="63" t="s">
        <v>564</v>
      </c>
      <c r="GP293" s="65">
        <v>0.0</v>
      </c>
      <c r="GQ293" s="65">
        <v>0.0</v>
      </c>
      <c r="GR293" s="65">
        <v>0.0</v>
      </c>
      <c r="GS293" s="65">
        <v>0.0</v>
      </c>
      <c r="GT293" s="65">
        <v>1.0</v>
      </c>
      <c r="GU293" s="65">
        <v>0.0</v>
      </c>
      <c r="GV293" s="65">
        <v>0.0</v>
      </c>
      <c r="GW293" s="65">
        <v>0.0</v>
      </c>
      <c r="GX293" s="65">
        <v>0.0</v>
      </c>
      <c r="GY293" s="63" t="s">
        <v>4474</v>
      </c>
      <c r="GZ293" s="63" t="s">
        <v>564</v>
      </c>
      <c r="HA293" s="65">
        <v>0.0</v>
      </c>
      <c r="HB293" s="65">
        <v>0.0</v>
      </c>
      <c r="HC293" s="65">
        <v>0.0</v>
      </c>
      <c r="HD293" s="65">
        <v>0.0</v>
      </c>
      <c r="HE293" s="65">
        <v>1.0</v>
      </c>
      <c r="HF293" s="65">
        <v>0.0</v>
      </c>
      <c r="HG293" s="65">
        <v>0.0</v>
      </c>
      <c r="HH293" s="65">
        <v>0.0</v>
      </c>
      <c r="HI293" s="63" t="s">
        <v>4438</v>
      </c>
      <c r="HJ293" s="65">
        <v>0.0</v>
      </c>
      <c r="HK293" s="65">
        <v>0.0</v>
      </c>
      <c r="HL293" s="65">
        <v>0.0</v>
      </c>
      <c r="HM293" s="65">
        <v>0.0</v>
      </c>
      <c r="HN293" s="65">
        <v>1.0</v>
      </c>
      <c r="HO293" s="63" t="s">
        <v>132</v>
      </c>
      <c r="HP293" s="64"/>
      <c r="HQ293" s="63" t="s">
        <v>7739</v>
      </c>
      <c r="HR293" s="65">
        <v>2.0</v>
      </c>
      <c r="HS293" s="63" t="s">
        <v>10188</v>
      </c>
      <c r="HT293" s="64"/>
      <c r="HU293" s="64"/>
      <c r="HV293" s="64"/>
      <c r="HW293" s="64"/>
      <c r="HX293" s="64"/>
      <c r="HY293" s="64"/>
      <c r="HZ293" s="64"/>
      <c r="IA293" s="64"/>
      <c r="IB293" s="64"/>
      <c r="IC293" s="64"/>
      <c r="ID293" s="64"/>
      <c r="IE293" s="64"/>
      <c r="IF293" s="64"/>
      <c r="IG293" s="64"/>
      <c r="IH293" s="64"/>
      <c r="II293" s="64"/>
      <c r="IJ293" s="64"/>
      <c r="IK293" s="64"/>
      <c r="IL293" s="64"/>
      <c r="IM293" s="64"/>
      <c r="IN293" s="64"/>
      <c r="IO293" s="64"/>
      <c r="IP293" s="64"/>
      <c r="IQ293" s="64"/>
      <c r="IR293" s="64"/>
      <c r="IS293" s="64"/>
      <c r="IT293" s="64"/>
      <c r="IU293" s="64"/>
      <c r="IV293" s="64"/>
      <c r="IW293" s="64"/>
      <c r="IX293" s="64"/>
      <c r="IY293" s="64"/>
      <c r="IZ293" s="64"/>
      <c r="JA293" s="64"/>
      <c r="JB293" s="64"/>
      <c r="JC293" s="64"/>
      <c r="JD293" s="64"/>
      <c r="JE293" s="64"/>
      <c r="JF293" s="64"/>
      <c r="JG293" s="64"/>
      <c r="JH293" s="64"/>
      <c r="JI293" s="64"/>
      <c r="JJ293" s="64"/>
      <c r="JK293" s="64"/>
      <c r="JL293" s="64"/>
      <c r="JM293" s="64"/>
      <c r="JN293" s="64"/>
      <c r="JO293" s="64"/>
      <c r="JP293" s="64"/>
      <c r="JQ293" s="64"/>
      <c r="JR293" s="64"/>
      <c r="JS293" s="64"/>
      <c r="JT293" s="64"/>
      <c r="JU293" s="64"/>
      <c r="JV293" s="64"/>
      <c r="JW293" s="64"/>
      <c r="JX293" s="64"/>
      <c r="JY293" s="64"/>
      <c r="JZ293" s="64"/>
      <c r="KA293" s="64"/>
      <c r="KB293" s="64"/>
      <c r="KC293" s="64"/>
      <c r="KD293" s="64"/>
      <c r="KE293" s="64"/>
      <c r="KF293" s="64"/>
      <c r="KG293" s="64"/>
      <c r="KH293" s="64"/>
      <c r="KI293" s="64"/>
      <c r="KJ293" s="64"/>
      <c r="KK293" s="65">
        <v>5.55242618E8</v>
      </c>
      <c r="KL293" s="63" t="s">
        <v>10189</v>
      </c>
      <c r="KM293" s="163">
        <v>45413.0</v>
      </c>
      <c r="KN293" s="64"/>
      <c r="KO293" s="64"/>
      <c r="KP293" s="63" t="s">
        <v>4442</v>
      </c>
      <c r="KQ293" s="64"/>
      <c r="KR293" s="63" t="s">
        <v>9696</v>
      </c>
      <c r="KS293" s="64"/>
      <c r="KT293" s="65">
        <v>292.0</v>
      </c>
    </row>
    <row r="294" hidden="1">
      <c r="A294" s="163">
        <v>45413.0</v>
      </c>
      <c r="B294" s="163">
        <v>45413.0</v>
      </c>
      <c r="C294" s="63" t="s">
        <v>10180</v>
      </c>
      <c r="D294" s="63" t="s">
        <v>10190</v>
      </c>
      <c r="E294" s="63" t="s">
        <v>10191</v>
      </c>
      <c r="F294" s="63" t="s">
        <v>4408</v>
      </c>
      <c r="G294" s="63" t="s">
        <v>6661</v>
      </c>
      <c r="H294" s="63" t="s">
        <v>8193</v>
      </c>
      <c r="I294" s="63" t="s">
        <v>10192</v>
      </c>
      <c r="J294" s="63" t="s">
        <v>10193</v>
      </c>
      <c r="K294" s="65">
        <v>4.478106</v>
      </c>
      <c r="L294" s="65">
        <v>-74.091922</v>
      </c>
      <c r="M294" s="65">
        <v>2985.118713</v>
      </c>
      <c r="N294" s="65">
        <v>98.40000153</v>
      </c>
      <c r="O294" s="63" t="s">
        <v>10194</v>
      </c>
      <c r="P294" s="65">
        <v>3.208582883E9</v>
      </c>
      <c r="Q294" s="63" t="s">
        <v>10195</v>
      </c>
      <c r="R294" s="63">
        <v>5.3129348E7</v>
      </c>
      <c r="S294" s="63" t="s">
        <v>10196</v>
      </c>
      <c r="T294" s="164" t="s">
        <v>10197</v>
      </c>
      <c r="U294" s="63" t="s">
        <v>10198</v>
      </c>
      <c r="V294" s="164" t="s">
        <v>10199</v>
      </c>
      <c r="W294" s="64"/>
      <c r="X294" s="64"/>
      <c r="Y294" s="65">
        <v>3.0</v>
      </c>
      <c r="Z294" s="65">
        <v>2.0</v>
      </c>
      <c r="AA294" s="63" t="s">
        <v>4417</v>
      </c>
      <c r="AB294" s="63" t="s">
        <v>4437</v>
      </c>
      <c r="AC294" s="63" t="s">
        <v>132</v>
      </c>
      <c r="AD294" s="63" t="s">
        <v>4437</v>
      </c>
      <c r="AE294" s="65">
        <v>2.0</v>
      </c>
      <c r="AF294" s="65">
        <v>1.0</v>
      </c>
      <c r="AG294" s="63" t="s">
        <v>2007</v>
      </c>
      <c r="AH294" s="63" t="s">
        <v>2007</v>
      </c>
      <c r="AI294" s="65">
        <v>1.0</v>
      </c>
      <c r="AJ294" s="63" t="s">
        <v>2007</v>
      </c>
      <c r="AK294" s="65">
        <v>2.0</v>
      </c>
      <c r="AL294" s="63" t="s">
        <v>2007</v>
      </c>
      <c r="AM294" s="65">
        <v>1.0</v>
      </c>
      <c r="AN294" s="63" t="s">
        <v>4485</v>
      </c>
      <c r="AO294" s="63" t="s">
        <v>4581</v>
      </c>
      <c r="AP294" s="63" t="s">
        <v>4420</v>
      </c>
      <c r="AQ294" s="63">
        <v>350000.0</v>
      </c>
      <c r="AR294" s="63" t="s">
        <v>4421</v>
      </c>
      <c r="AS294" s="63" t="s">
        <v>35</v>
      </c>
      <c r="AT294" s="63" t="s">
        <v>10200</v>
      </c>
      <c r="AU294" s="63" t="s">
        <v>132</v>
      </c>
      <c r="AV294" s="63" t="s">
        <v>4422</v>
      </c>
      <c r="AW294" s="63" t="s">
        <v>4423</v>
      </c>
      <c r="AX294" s="63" t="s">
        <v>132</v>
      </c>
      <c r="AY294" s="65">
        <v>0.0</v>
      </c>
      <c r="AZ294" s="65">
        <v>0.0</v>
      </c>
      <c r="BA294" s="65">
        <v>0.0</v>
      </c>
      <c r="BB294" s="65">
        <v>0.0</v>
      </c>
      <c r="BC294" s="65">
        <v>1.0</v>
      </c>
      <c r="BD294" s="65">
        <v>0.0</v>
      </c>
      <c r="BE294" s="65">
        <v>2.0</v>
      </c>
      <c r="BF294" s="166">
        <v>45689.0</v>
      </c>
      <c r="BG294" s="65">
        <v>84.0</v>
      </c>
      <c r="BH294" s="63" t="s">
        <v>4849</v>
      </c>
      <c r="BI294" s="63" t="s">
        <v>4461</v>
      </c>
      <c r="BJ294" s="63" t="s">
        <v>10201</v>
      </c>
      <c r="BK294" s="65">
        <v>0.0</v>
      </c>
      <c r="BL294" s="65">
        <v>0.0</v>
      </c>
      <c r="BM294" s="65">
        <v>0.0</v>
      </c>
      <c r="BN294" s="65">
        <v>0.0</v>
      </c>
      <c r="BO294" s="65">
        <v>1.0</v>
      </c>
      <c r="BP294" s="65">
        <v>0.0</v>
      </c>
      <c r="BQ294" s="65">
        <v>0.0</v>
      </c>
      <c r="BR294" s="65">
        <v>0.0</v>
      </c>
      <c r="BS294" s="65">
        <v>1.0</v>
      </c>
      <c r="BT294" s="63" t="s">
        <v>4460</v>
      </c>
      <c r="BU294" s="63" t="s">
        <v>4488</v>
      </c>
      <c r="BV294" s="65">
        <v>0.0</v>
      </c>
      <c r="BW294" s="65">
        <v>0.0</v>
      </c>
      <c r="BX294" s="65">
        <v>1.0</v>
      </c>
      <c r="BY294" s="64"/>
      <c r="BZ294" s="63" t="s">
        <v>4460</v>
      </c>
      <c r="CA294" s="63" t="s">
        <v>5570</v>
      </c>
      <c r="CB294" s="65">
        <v>1.0</v>
      </c>
      <c r="CC294" s="65">
        <v>1.0</v>
      </c>
      <c r="CD294" s="65">
        <v>1.0</v>
      </c>
      <c r="CE294" s="65">
        <v>0.0</v>
      </c>
      <c r="CF294" s="65">
        <v>0.0</v>
      </c>
      <c r="CG294" s="65">
        <v>0.0</v>
      </c>
      <c r="CH294" s="65">
        <v>0.0</v>
      </c>
      <c r="CI294" s="65">
        <v>0.0</v>
      </c>
      <c r="CJ294" s="64"/>
      <c r="CK294" s="63" t="s">
        <v>4649</v>
      </c>
      <c r="CL294" s="65">
        <v>1.0</v>
      </c>
      <c r="CM294" s="65">
        <v>0.0</v>
      </c>
      <c r="CN294" s="65">
        <v>0.0</v>
      </c>
      <c r="CO294" s="65">
        <v>0.0</v>
      </c>
      <c r="CP294" s="65">
        <v>0.0</v>
      </c>
      <c r="CQ294" s="65">
        <v>0.0</v>
      </c>
      <c r="CR294" s="65">
        <v>0.0</v>
      </c>
      <c r="CS294" s="65">
        <v>0.0</v>
      </c>
      <c r="CT294" s="64"/>
      <c r="CU294" s="63" t="s">
        <v>4513</v>
      </c>
      <c r="CV294" s="63" t="s">
        <v>4467</v>
      </c>
      <c r="CW294" s="64"/>
      <c r="CX294" s="63" t="s">
        <v>4437</v>
      </c>
      <c r="CY294" s="65">
        <v>0.0</v>
      </c>
      <c r="CZ294" s="65">
        <v>0.0</v>
      </c>
      <c r="DA294" s="65">
        <v>0.0</v>
      </c>
      <c r="DB294" s="65">
        <v>0.0</v>
      </c>
      <c r="DC294" s="65">
        <v>0.0</v>
      </c>
      <c r="DD294" s="65">
        <v>0.0</v>
      </c>
      <c r="DE294" s="65">
        <v>0.0</v>
      </c>
      <c r="DF294" s="65">
        <v>0.0</v>
      </c>
      <c r="DG294" s="65">
        <v>0.0</v>
      </c>
      <c r="DH294" s="65">
        <v>0.0</v>
      </c>
      <c r="DI294" s="65">
        <v>0.0</v>
      </c>
      <c r="DJ294" s="65">
        <v>0.0</v>
      </c>
      <c r="DK294" s="65">
        <v>0.0</v>
      </c>
      <c r="DL294" s="65">
        <v>1.0</v>
      </c>
      <c r="DM294" s="64"/>
      <c r="DN294" s="63" t="s">
        <v>5025</v>
      </c>
      <c r="DO294" s="63" t="s">
        <v>541</v>
      </c>
      <c r="DP294" s="63" t="s">
        <v>541</v>
      </c>
      <c r="DQ294" s="65">
        <v>0.0</v>
      </c>
      <c r="DR294" s="65">
        <v>0.0</v>
      </c>
      <c r="DS294" s="65">
        <v>0.0</v>
      </c>
      <c r="DT294" s="65">
        <v>0.0</v>
      </c>
      <c r="DU294" s="65">
        <v>0.0</v>
      </c>
      <c r="DV294" s="65">
        <v>0.0</v>
      </c>
      <c r="DW294" s="65">
        <v>1.0</v>
      </c>
      <c r="DX294" s="65">
        <v>0.0</v>
      </c>
      <c r="DY294" s="65">
        <v>0.0</v>
      </c>
      <c r="DZ294" s="65">
        <v>0.0</v>
      </c>
      <c r="EA294" s="63" t="s">
        <v>541</v>
      </c>
      <c r="EB294" s="65">
        <v>0.0</v>
      </c>
      <c r="EC294" s="65">
        <v>0.0</v>
      </c>
      <c r="ED294" s="65">
        <v>0.0</v>
      </c>
      <c r="EE294" s="65">
        <v>0.0</v>
      </c>
      <c r="EF294" s="65">
        <v>0.0</v>
      </c>
      <c r="EG294" s="65">
        <v>0.0</v>
      </c>
      <c r="EH294" s="65">
        <v>1.0</v>
      </c>
      <c r="EI294" s="65">
        <v>0.0</v>
      </c>
      <c r="EJ294" s="65">
        <v>0.0</v>
      </c>
      <c r="EK294" s="65">
        <v>0.0</v>
      </c>
      <c r="EL294" s="63" t="s">
        <v>4431</v>
      </c>
      <c r="EM294" s="63" t="s">
        <v>4631</v>
      </c>
      <c r="EN294" s="63" t="s">
        <v>4691</v>
      </c>
      <c r="EO294" s="65">
        <v>0.0</v>
      </c>
      <c r="EP294" s="65">
        <v>0.0</v>
      </c>
      <c r="EQ294" s="65">
        <v>0.0</v>
      </c>
      <c r="ER294" s="65">
        <v>0.0</v>
      </c>
      <c r="ES294" s="65">
        <v>0.0</v>
      </c>
      <c r="ET294" s="65">
        <v>0.0</v>
      </c>
      <c r="EU294" s="65">
        <v>0.0</v>
      </c>
      <c r="EV294" s="65">
        <v>0.0</v>
      </c>
      <c r="EW294" s="65">
        <v>1.0</v>
      </c>
      <c r="EX294" s="65">
        <v>0.0</v>
      </c>
      <c r="EY294" s="65">
        <v>0.0</v>
      </c>
      <c r="EZ294" s="65">
        <v>0.0</v>
      </c>
      <c r="FA294" s="65">
        <v>0.0</v>
      </c>
      <c r="FB294" s="65">
        <v>0.0</v>
      </c>
      <c r="FC294" s="64"/>
      <c r="FD294" s="63" t="s">
        <v>4460</v>
      </c>
      <c r="FE294" s="65">
        <v>0.0</v>
      </c>
      <c r="FF294" s="65">
        <v>0.0</v>
      </c>
      <c r="FG294" s="65">
        <v>0.0</v>
      </c>
      <c r="FH294" s="65">
        <v>1.0</v>
      </c>
      <c r="FI294" s="65">
        <v>0.0</v>
      </c>
      <c r="FJ294" s="65">
        <v>0.0</v>
      </c>
      <c r="FK294" s="64"/>
      <c r="FL294" s="64"/>
      <c r="FM294" s="63" t="s">
        <v>35</v>
      </c>
      <c r="FN294" s="63" t="s">
        <v>4495</v>
      </c>
      <c r="FO294" s="65">
        <v>1.0</v>
      </c>
      <c r="FP294" s="65">
        <v>0.0</v>
      </c>
      <c r="FQ294" s="65">
        <v>0.0</v>
      </c>
      <c r="FR294" s="65">
        <v>0.0</v>
      </c>
      <c r="FS294" s="65">
        <v>0.0</v>
      </c>
      <c r="FT294" s="65">
        <v>0.0</v>
      </c>
      <c r="FU294" s="65">
        <v>0.0</v>
      </c>
      <c r="FV294" s="65">
        <v>0.0</v>
      </c>
      <c r="FW294" s="63" t="s">
        <v>35</v>
      </c>
      <c r="FX294" s="63" t="s">
        <v>132</v>
      </c>
      <c r="FY294" s="65">
        <v>0.0</v>
      </c>
      <c r="FZ294" s="65">
        <v>1.0</v>
      </c>
      <c r="GA294" s="65">
        <v>0.0</v>
      </c>
      <c r="GB294" s="63" t="s">
        <v>4437</v>
      </c>
      <c r="GC294" s="65">
        <v>0.0</v>
      </c>
      <c r="GD294" s="65">
        <v>0.0</v>
      </c>
      <c r="GE294" s="65">
        <v>0.0</v>
      </c>
      <c r="GF294" s="65">
        <v>0.0</v>
      </c>
      <c r="GG294" s="65">
        <v>0.0</v>
      </c>
      <c r="GH294" s="65">
        <v>0.0</v>
      </c>
      <c r="GI294" s="65">
        <v>0.0</v>
      </c>
      <c r="GJ294" s="65">
        <v>0.0</v>
      </c>
      <c r="GK294" s="65">
        <v>0.0</v>
      </c>
      <c r="GL294" s="65">
        <v>0.0</v>
      </c>
      <c r="GM294" s="65">
        <v>0.0</v>
      </c>
      <c r="GN294" s="65">
        <v>1.0</v>
      </c>
      <c r="GO294" s="63" t="s">
        <v>132</v>
      </c>
      <c r="GP294" s="65">
        <v>0.0</v>
      </c>
      <c r="GQ294" s="65">
        <v>0.0</v>
      </c>
      <c r="GR294" s="65">
        <v>0.0</v>
      </c>
      <c r="GS294" s="65">
        <v>0.0</v>
      </c>
      <c r="GT294" s="65">
        <v>0.0</v>
      </c>
      <c r="GU294" s="65">
        <v>1.0</v>
      </c>
      <c r="GV294" s="65">
        <v>0.0</v>
      </c>
      <c r="GW294" s="65">
        <v>0.0</v>
      </c>
      <c r="GX294" s="65">
        <v>0.0</v>
      </c>
      <c r="GY294" s="63" t="s">
        <v>4474</v>
      </c>
      <c r="GZ294" s="63" t="s">
        <v>564</v>
      </c>
      <c r="HA294" s="65">
        <v>0.0</v>
      </c>
      <c r="HB294" s="65">
        <v>0.0</v>
      </c>
      <c r="HC294" s="65">
        <v>0.0</v>
      </c>
      <c r="HD294" s="65">
        <v>0.0</v>
      </c>
      <c r="HE294" s="65">
        <v>1.0</v>
      </c>
      <c r="HF294" s="65">
        <v>0.0</v>
      </c>
      <c r="HG294" s="65">
        <v>0.0</v>
      </c>
      <c r="HH294" s="65">
        <v>0.0</v>
      </c>
      <c r="HI294" s="63" t="s">
        <v>4519</v>
      </c>
      <c r="HJ294" s="65">
        <v>1.0</v>
      </c>
      <c r="HK294" s="65">
        <v>0.0</v>
      </c>
      <c r="HL294" s="65">
        <v>0.0</v>
      </c>
      <c r="HM294" s="65">
        <v>0.0</v>
      </c>
      <c r="HN294" s="65">
        <v>0.0</v>
      </c>
      <c r="HO294" s="63" t="s">
        <v>132</v>
      </c>
      <c r="HP294" s="64"/>
      <c r="HQ294" s="63" t="s">
        <v>7739</v>
      </c>
      <c r="HR294" s="65">
        <v>1.0</v>
      </c>
      <c r="HS294" s="63" t="s">
        <v>10202</v>
      </c>
      <c r="HT294" s="64"/>
      <c r="HU294" s="64"/>
      <c r="HV294" s="64"/>
      <c r="HW294" s="64"/>
      <c r="HX294" s="64"/>
      <c r="HY294" s="64"/>
      <c r="HZ294" s="64"/>
      <c r="IA294" s="64"/>
      <c r="IB294" s="64"/>
      <c r="IC294" s="64"/>
      <c r="ID294" s="64"/>
      <c r="IE294" s="64"/>
      <c r="IF294" s="64"/>
      <c r="IG294" s="64"/>
      <c r="IH294" s="64"/>
      <c r="II294" s="64"/>
      <c r="IJ294" s="64"/>
      <c r="IK294" s="64"/>
      <c r="IL294" s="64"/>
      <c r="IM294" s="64"/>
      <c r="IN294" s="64"/>
      <c r="IO294" s="64"/>
      <c r="IP294" s="64"/>
      <c r="IQ294" s="64"/>
      <c r="IR294" s="64"/>
      <c r="IS294" s="64"/>
      <c r="IT294" s="64"/>
      <c r="IU294" s="64"/>
      <c r="IV294" s="64"/>
      <c r="IW294" s="64"/>
      <c r="IX294" s="64"/>
      <c r="IY294" s="64"/>
      <c r="IZ294" s="64"/>
      <c r="JA294" s="64"/>
      <c r="JB294" s="64"/>
      <c r="JC294" s="64"/>
      <c r="JD294" s="64"/>
      <c r="JE294" s="64"/>
      <c r="JF294" s="64"/>
      <c r="JG294" s="64"/>
      <c r="JH294" s="64"/>
      <c r="JI294" s="64"/>
      <c r="JJ294" s="64"/>
      <c r="JK294" s="64"/>
      <c r="JL294" s="64"/>
      <c r="JM294" s="64"/>
      <c r="JN294" s="64"/>
      <c r="JO294" s="64"/>
      <c r="JP294" s="64"/>
      <c r="JQ294" s="64"/>
      <c r="JR294" s="64"/>
      <c r="JS294" s="64"/>
      <c r="JT294" s="64"/>
      <c r="JU294" s="64"/>
      <c r="JV294" s="64"/>
      <c r="JW294" s="64"/>
      <c r="JX294" s="64"/>
      <c r="JY294" s="64"/>
      <c r="JZ294" s="64"/>
      <c r="KA294" s="64"/>
      <c r="KB294" s="64"/>
      <c r="KC294" s="64"/>
      <c r="KD294" s="64"/>
      <c r="KE294" s="64"/>
      <c r="KF294" s="64"/>
      <c r="KG294" s="64"/>
      <c r="KH294" s="64"/>
      <c r="KI294" s="64"/>
      <c r="KJ294" s="64"/>
      <c r="KK294" s="65">
        <v>5.55247172E8</v>
      </c>
      <c r="KL294" s="63" t="s">
        <v>10203</v>
      </c>
      <c r="KM294" s="163">
        <v>45413.0</v>
      </c>
      <c r="KN294" s="64"/>
      <c r="KO294" s="64"/>
      <c r="KP294" s="63" t="s">
        <v>4442</v>
      </c>
      <c r="KQ294" s="64"/>
      <c r="KR294" s="63" t="s">
        <v>9696</v>
      </c>
      <c r="KS294" s="64"/>
      <c r="KT294" s="65">
        <v>293.0</v>
      </c>
    </row>
    <row r="295" hidden="1">
      <c r="A295" s="163">
        <v>45395.0</v>
      </c>
      <c r="B295" s="163">
        <v>45413.0</v>
      </c>
      <c r="C295" s="63" t="s">
        <v>10097</v>
      </c>
      <c r="D295" s="63" t="s">
        <v>10098</v>
      </c>
      <c r="E295" s="63">
        <v>3.102595799E9</v>
      </c>
      <c r="F295" s="63" t="s">
        <v>4408</v>
      </c>
      <c r="G295" s="63" t="s">
        <v>6661</v>
      </c>
      <c r="H295" s="63" t="s">
        <v>5578</v>
      </c>
      <c r="I295" s="63" t="s">
        <v>10099</v>
      </c>
      <c r="J295" s="63" t="s">
        <v>10204</v>
      </c>
      <c r="K295" s="65">
        <v>4.478507</v>
      </c>
      <c r="L295" s="65">
        <v>-74.092814</v>
      </c>
      <c r="M295" s="65">
        <v>2982.599854</v>
      </c>
      <c r="N295" s="65">
        <v>17.99500084</v>
      </c>
      <c r="O295" s="63" t="s">
        <v>10205</v>
      </c>
      <c r="P295" s="65">
        <v>3.17348398E9</v>
      </c>
      <c r="Q295" s="63" t="s">
        <v>10206</v>
      </c>
      <c r="R295" s="63">
        <v>1.022940861E9</v>
      </c>
      <c r="S295" s="64"/>
      <c r="T295" s="64"/>
      <c r="U295" s="64"/>
      <c r="V295" s="64"/>
      <c r="W295" s="64"/>
      <c r="X295" s="64"/>
      <c r="Y295" s="65">
        <v>3.0</v>
      </c>
      <c r="Z295" s="65">
        <v>1.0</v>
      </c>
      <c r="AA295" s="63" t="s">
        <v>4509</v>
      </c>
      <c r="AB295" s="63" t="s">
        <v>35</v>
      </c>
      <c r="AC295" s="63" t="s">
        <v>35</v>
      </c>
      <c r="AD295" s="63" t="s">
        <v>132</v>
      </c>
      <c r="AE295" s="63" t="s">
        <v>216</v>
      </c>
      <c r="AF295" s="65">
        <v>3.0</v>
      </c>
      <c r="AG295" s="63" t="s">
        <v>2007</v>
      </c>
      <c r="AH295" s="63" t="s">
        <v>2007</v>
      </c>
      <c r="AI295" s="63" t="s">
        <v>2007</v>
      </c>
      <c r="AJ295" s="65">
        <v>1.0</v>
      </c>
      <c r="AK295" s="65">
        <v>1.0</v>
      </c>
      <c r="AL295" s="65">
        <v>1.0</v>
      </c>
      <c r="AM295" s="65">
        <v>2.0</v>
      </c>
      <c r="AN295" s="63" t="s">
        <v>4485</v>
      </c>
      <c r="AO295" s="63" t="s">
        <v>4581</v>
      </c>
      <c r="AP295" s="63" t="s">
        <v>4559</v>
      </c>
      <c r="AQ295" s="63">
        <v>300000.0</v>
      </c>
      <c r="AR295" s="63" t="s">
        <v>4421</v>
      </c>
      <c r="AS295" s="63" t="s">
        <v>35</v>
      </c>
      <c r="AT295" s="63" t="s">
        <v>10207</v>
      </c>
      <c r="AU295" s="63" t="s">
        <v>132</v>
      </c>
      <c r="AV295" s="63" t="s">
        <v>4422</v>
      </c>
      <c r="AW295" s="63" t="s">
        <v>4423</v>
      </c>
      <c r="AX295" s="63" t="s">
        <v>132</v>
      </c>
      <c r="AY295" s="65">
        <v>0.0</v>
      </c>
      <c r="AZ295" s="65">
        <v>0.0</v>
      </c>
      <c r="BA295" s="65">
        <v>0.0</v>
      </c>
      <c r="BB295" s="65">
        <v>0.0</v>
      </c>
      <c r="BC295" s="65">
        <v>1.0</v>
      </c>
      <c r="BD295" s="65">
        <v>0.0</v>
      </c>
      <c r="BE295" s="65">
        <v>3.0</v>
      </c>
      <c r="BF295" s="166">
        <v>45689.0</v>
      </c>
      <c r="BG295" s="65">
        <v>60.0</v>
      </c>
      <c r="BH295" s="63" t="s">
        <v>4708</v>
      </c>
      <c r="BI295" s="63" t="s">
        <v>4425</v>
      </c>
      <c r="BJ295" s="63" t="s">
        <v>4850</v>
      </c>
      <c r="BK295" s="65">
        <v>0.0</v>
      </c>
      <c r="BL295" s="65">
        <v>0.0</v>
      </c>
      <c r="BM295" s="65">
        <v>0.0</v>
      </c>
      <c r="BN295" s="65">
        <v>0.0</v>
      </c>
      <c r="BO295" s="65">
        <v>0.0</v>
      </c>
      <c r="BP295" s="65">
        <v>0.0</v>
      </c>
      <c r="BQ295" s="65">
        <v>0.0</v>
      </c>
      <c r="BR295" s="65">
        <v>0.0</v>
      </c>
      <c r="BS295" s="65">
        <v>1.0</v>
      </c>
      <c r="BT295" s="63" t="s">
        <v>4461</v>
      </c>
      <c r="BU295" s="63" t="s">
        <v>4488</v>
      </c>
      <c r="BV295" s="65">
        <v>0.0</v>
      </c>
      <c r="BW295" s="65">
        <v>0.0</v>
      </c>
      <c r="BX295" s="65">
        <v>1.0</v>
      </c>
      <c r="BY295" s="64"/>
      <c r="BZ295" s="63" t="s">
        <v>4425</v>
      </c>
      <c r="CA295" s="63" t="s">
        <v>4870</v>
      </c>
      <c r="CB295" s="65">
        <v>1.0</v>
      </c>
      <c r="CC295" s="65">
        <v>1.0</v>
      </c>
      <c r="CD295" s="65">
        <v>1.0</v>
      </c>
      <c r="CE295" s="65">
        <v>0.0</v>
      </c>
      <c r="CF295" s="65">
        <v>1.0</v>
      </c>
      <c r="CG295" s="65">
        <v>0.0</v>
      </c>
      <c r="CH295" s="65">
        <v>0.0</v>
      </c>
      <c r="CI295" s="65">
        <v>0.0</v>
      </c>
      <c r="CJ295" s="64"/>
      <c r="CK295" s="63" t="s">
        <v>216</v>
      </c>
      <c r="CL295" s="65">
        <v>0.0</v>
      </c>
      <c r="CM295" s="65">
        <v>0.0</v>
      </c>
      <c r="CN295" s="65">
        <v>0.0</v>
      </c>
      <c r="CO295" s="65">
        <v>0.0</v>
      </c>
      <c r="CP295" s="65">
        <v>0.0</v>
      </c>
      <c r="CQ295" s="65">
        <v>1.0</v>
      </c>
      <c r="CR295" s="65">
        <v>0.0</v>
      </c>
      <c r="CS295" s="65">
        <v>0.0</v>
      </c>
      <c r="CT295" s="64"/>
      <c r="CU295" s="63" t="s">
        <v>4427</v>
      </c>
      <c r="CV295" s="64"/>
      <c r="CW295" s="64"/>
      <c r="CX295" s="63" t="s">
        <v>4514</v>
      </c>
      <c r="CY295" s="65">
        <v>0.0</v>
      </c>
      <c r="CZ295" s="65">
        <v>0.0</v>
      </c>
      <c r="DA295" s="65">
        <v>0.0</v>
      </c>
      <c r="DB295" s="65">
        <v>0.0</v>
      </c>
      <c r="DC295" s="65">
        <v>0.0</v>
      </c>
      <c r="DD295" s="65">
        <v>0.0</v>
      </c>
      <c r="DE295" s="65">
        <v>0.0</v>
      </c>
      <c r="DF295" s="65">
        <v>0.0</v>
      </c>
      <c r="DG295" s="65">
        <v>0.0</v>
      </c>
      <c r="DH295" s="65">
        <v>0.0</v>
      </c>
      <c r="DI295" s="65">
        <v>0.0</v>
      </c>
      <c r="DJ295" s="65">
        <v>1.0</v>
      </c>
      <c r="DK295" s="65">
        <v>0.0</v>
      </c>
      <c r="DL295" s="65">
        <v>0.0</v>
      </c>
      <c r="DM295" s="64"/>
      <c r="DN295" s="63" t="s">
        <v>5025</v>
      </c>
      <c r="DO295" s="63" t="s">
        <v>4563</v>
      </c>
      <c r="DP295" s="63" t="s">
        <v>4563</v>
      </c>
      <c r="DQ295" s="65">
        <v>0.0</v>
      </c>
      <c r="DR295" s="65">
        <v>0.0</v>
      </c>
      <c r="DS295" s="65">
        <v>0.0</v>
      </c>
      <c r="DT295" s="65">
        <v>0.0</v>
      </c>
      <c r="DU295" s="65">
        <v>0.0</v>
      </c>
      <c r="DV295" s="65">
        <v>0.0</v>
      </c>
      <c r="DW295" s="65">
        <v>0.0</v>
      </c>
      <c r="DX295" s="65">
        <v>0.0</v>
      </c>
      <c r="DY295" s="65">
        <v>0.0</v>
      </c>
      <c r="DZ295" s="65">
        <v>1.0</v>
      </c>
      <c r="EA295" s="63" t="s">
        <v>4430</v>
      </c>
      <c r="EB295" s="65">
        <v>0.0</v>
      </c>
      <c r="EC295" s="65">
        <v>0.0</v>
      </c>
      <c r="ED295" s="65">
        <v>0.0</v>
      </c>
      <c r="EE295" s="65">
        <v>0.0</v>
      </c>
      <c r="EF295" s="65">
        <v>0.0</v>
      </c>
      <c r="EG295" s="65">
        <v>1.0</v>
      </c>
      <c r="EH295" s="65">
        <v>0.0</v>
      </c>
      <c r="EI295" s="65">
        <v>0.0</v>
      </c>
      <c r="EJ295" s="65">
        <v>0.0</v>
      </c>
      <c r="EK295" s="65">
        <v>0.0</v>
      </c>
      <c r="EL295" s="63" t="s">
        <v>4431</v>
      </c>
      <c r="EM295" s="63" t="s">
        <v>4432</v>
      </c>
      <c r="EN295" s="63" t="s">
        <v>4691</v>
      </c>
      <c r="EO295" s="65">
        <v>0.0</v>
      </c>
      <c r="EP295" s="65">
        <v>0.0</v>
      </c>
      <c r="EQ295" s="65">
        <v>0.0</v>
      </c>
      <c r="ER295" s="65">
        <v>0.0</v>
      </c>
      <c r="ES295" s="65">
        <v>0.0</v>
      </c>
      <c r="ET295" s="65">
        <v>0.0</v>
      </c>
      <c r="EU295" s="65">
        <v>0.0</v>
      </c>
      <c r="EV295" s="65">
        <v>0.0</v>
      </c>
      <c r="EW295" s="65">
        <v>1.0</v>
      </c>
      <c r="EX295" s="65">
        <v>0.0</v>
      </c>
      <c r="EY295" s="65">
        <v>0.0</v>
      </c>
      <c r="EZ295" s="65">
        <v>0.0</v>
      </c>
      <c r="FA295" s="65">
        <v>0.0</v>
      </c>
      <c r="FB295" s="65">
        <v>0.0</v>
      </c>
      <c r="FC295" s="64"/>
      <c r="FD295" s="63" t="s">
        <v>4425</v>
      </c>
      <c r="FE295" s="65">
        <v>0.0</v>
      </c>
      <c r="FF295" s="65">
        <v>0.0</v>
      </c>
      <c r="FG295" s="65">
        <v>0.0</v>
      </c>
      <c r="FH295" s="65">
        <v>0.0</v>
      </c>
      <c r="FI295" s="65">
        <v>0.0</v>
      </c>
      <c r="FJ295" s="65">
        <v>1.0</v>
      </c>
      <c r="FK295" s="64"/>
      <c r="FL295" s="64"/>
      <c r="FM295" s="63" t="s">
        <v>35</v>
      </c>
      <c r="FN295" s="63" t="s">
        <v>4436</v>
      </c>
      <c r="FO295" s="65">
        <v>0.0</v>
      </c>
      <c r="FP295" s="65">
        <v>0.0</v>
      </c>
      <c r="FQ295" s="65">
        <v>0.0</v>
      </c>
      <c r="FR295" s="65">
        <v>0.0</v>
      </c>
      <c r="FS295" s="65">
        <v>1.0</v>
      </c>
      <c r="FT295" s="65">
        <v>0.0</v>
      </c>
      <c r="FU295" s="65">
        <v>0.0</v>
      </c>
      <c r="FV295" s="65">
        <v>0.0</v>
      </c>
      <c r="FW295" s="63" t="s">
        <v>35</v>
      </c>
      <c r="FX295" s="63" t="s">
        <v>132</v>
      </c>
      <c r="FY295" s="65">
        <v>0.0</v>
      </c>
      <c r="FZ295" s="65">
        <v>1.0</v>
      </c>
      <c r="GA295" s="65">
        <v>0.0</v>
      </c>
      <c r="GB295" s="63" t="s">
        <v>4651</v>
      </c>
      <c r="GC295" s="65">
        <v>0.0</v>
      </c>
      <c r="GD295" s="65">
        <v>0.0</v>
      </c>
      <c r="GE295" s="65">
        <v>0.0</v>
      </c>
      <c r="GF295" s="65">
        <v>0.0</v>
      </c>
      <c r="GG295" s="65">
        <v>0.0</v>
      </c>
      <c r="GH295" s="65">
        <v>0.0</v>
      </c>
      <c r="GI295" s="65">
        <v>0.0</v>
      </c>
      <c r="GJ295" s="65">
        <v>0.0</v>
      </c>
      <c r="GK295" s="65">
        <v>1.0</v>
      </c>
      <c r="GL295" s="65">
        <v>0.0</v>
      </c>
      <c r="GM295" s="65">
        <v>0.0</v>
      </c>
      <c r="GN295" s="65">
        <v>0.0</v>
      </c>
      <c r="GO295" s="63" t="s">
        <v>4563</v>
      </c>
      <c r="GP295" s="65">
        <v>0.0</v>
      </c>
      <c r="GQ295" s="65">
        <v>0.0</v>
      </c>
      <c r="GR295" s="65">
        <v>0.0</v>
      </c>
      <c r="GS295" s="65">
        <v>0.0</v>
      </c>
      <c r="GT295" s="65">
        <v>0.0</v>
      </c>
      <c r="GU295" s="65">
        <v>0.0</v>
      </c>
      <c r="GV295" s="65">
        <v>0.0</v>
      </c>
      <c r="GW295" s="65">
        <v>0.0</v>
      </c>
      <c r="GX295" s="65">
        <v>1.0</v>
      </c>
      <c r="GY295" s="63" t="s">
        <v>4474</v>
      </c>
      <c r="GZ295" s="63" t="s">
        <v>4566</v>
      </c>
      <c r="HA295" s="65">
        <v>0.0</v>
      </c>
      <c r="HB295" s="65">
        <v>0.0</v>
      </c>
      <c r="HC295" s="65">
        <v>0.0</v>
      </c>
      <c r="HD295" s="65">
        <v>0.0</v>
      </c>
      <c r="HE295" s="65">
        <v>0.0</v>
      </c>
      <c r="HF295" s="65">
        <v>0.0</v>
      </c>
      <c r="HG295" s="65">
        <v>0.0</v>
      </c>
      <c r="HH295" s="65">
        <v>1.0</v>
      </c>
      <c r="HI295" s="63" t="s">
        <v>4519</v>
      </c>
      <c r="HJ295" s="65">
        <v>1.0</v>
      </c>
      <c r="HK295" s="65">
        <v>0.0</v>
      </c>
      <c r="HL295" s="65">
        <v>0.0</v>
      </c>
      <c r="HM295" s="65">
        <v>0.0</v>
      </c>
      <c r="HN295" s="65">
        <v>0.0</v>
      </c>
      <c r="HO295" s="63" t="s">
        <v>564</v>
      </c>
      <c r="HP295" s="65">
        <v>80000.0</v>
      </c>
      <c r="HQ295" s="63" t="s">
        <v>10208</v>
      </c>
      <c r="HR295" s="65">
        <v>2.0</v>
      </c>
      <c r="HS295" s="64"/>
      <c r="HT295" s="64"/>
      <c r="HU295" s="64"/>
      <c r="HV295" s="64"/>
      <c r="HW295" s="64"/>
      <c r="HX295" s="64"/>
      <c r="HY295" s="64"/>
      <c r="HZ295" s="64"/>
      <c r="IA295" s="64"/>
      <c r="IB295" s="64"/>
      <c r="IC295" s="64"/>
      <c r="ID295" s="64"/>
      <c r="IE295" s="64"/>
      <c r="IF295" s="64"/>
      <c r="IG295" s="64"/>
      <c r="IH295" s="64"/>
      <c r="II295" s="64"/>
      <c r="IJ295" s="64"/>
      <c r="IK295" s="64"/>
      <c r="IL295" s="64"/>
      <c r="IM295" s="64"/>
      <c r="IN295" s="64"/>
      <c r="IO295" s="64"/>
      <c r="IP295" s="64"/>
      <c r="IQ295" s="64"/>
      <c r="IR295" s="64"/>
      <c r="IS295" s="64"/>
      <c r="IT295" s="64"/>
      <c r="IU295" s="64"/>
      <c r="IV295" s="64"/>
      <c r="IW295" s="64"/>
      <c r="IX295" s="64"/>
      <c r="IY295" s="64"/>
      <c r="IZ295" s="64"/>
      <c r="JA295" s="64"/>
      <c r="JB295" s="64"/>
      <c r="JC295" s="64"/>
      <c r="JD295" s="64"/>
      <c r="JE295" s="64"/>
      <c r="JF295" s="64"/>
      <c r="JG295" s="64"/>
      <c r="JH295" s="64"/>
      <c r="JI295" s="64"/>
      <c r="JJ295" s="64"/>
      <c r="JK295" s="64"/>
      <c r="JL295" s="64"/>
      <c r="JM295" s="64"/>
      <c r="JN295" s="64"/>
      <c r="JO295" s="64"/>
      <c r="JP295" s="64"/>
      <c r="JQ295" s="64"/>
      <c r="JR295" s="64"/>
      <c r="JS295" s="64"/>
      <c r="JT295" s="64"/>
      <c r="JU295" s="64"/>
      <c r="JV295" s="64"/>
      <c r="JW295" s="64"/>
      <c r="JX295" s="64"/>
      <c r="JY295" s="64"/>
      <c r="JZ295" s="64"/>
      <c r="KA295" s="64"/>
      <c r="KB295" s="64"/>
      <c r="KC295" s="64"/>
      <c r="KD295" s="64"/>
      <c r="KE295" s="64"/>
      <c r="KF295" s="64"/>
      <c r="KG295" s="64"/>
      <c r="KH295" s="64"/>
      <c r="KI295" s="64"/>
      <c r="KJ295" s="64"/>
      <c r="KK295" s="65">
        <v>5.55249749E8</v>
      </c>
      <c r="KL295" s="63" t="s">
        <v>10209</v>
      </c>
      <c r="KM295" s="163">
        <v>45413.0</v>
      </c>
      <c r="KN295" s="64"/>
      <c r="KO295" s="64"/>
      <c r="KP295" s="63" t="s">
        <v>4442</v>
      </c>
      <c r="KQ295" s="64"/>
      <c r="KR295" s="63" t="s">
        <v>9696</v>
      </c>
      <c r="KS295" s="64"/>
      <c r="KT295" s="65">
        <v>294.0</v>
      </c>
    </row>
    <row r="296" hidden="1">
      <c r="A296" s="163">
        <v>45413.0</v>
      </c>
      <c r="B296" s="163">
        <v>45413.0</v>
      </c>
      <c r="C296" s="63" t="s">
        <v>10180</v>
      </c>
      <c r="D296" s="63" t="s">
        <v>10190</v>
      </c>
      <c r="E296" s="63" t="s">
        <v>10191</v>
      </c>
      <c r="F296" s="63" t="s">
        <v>4408</v>
      </c>
      <c r="G296" s="63" t="s">
        <v>6661</v>
      </c>
      <c r="H296" s="63" t="s">
        <v>8193</v>
      </c>
      <c r="I296" s="63" t="s">
        <v>10192</v>
      </c>
      <c r="J296" s="63" t="s">
        <v>10210</v>
      </c>
      <c r="K296" s="65">
        <v>4.478769</v>
      </c>
      <c r="L296" s="65">
        <v>-74.093133</v>
      </c>
      <c r="M296" s="65">
        <v>2982.5</v>
      </c>
      <c r="N296" s="65">
        <v>22.0</v>
      </c>
      <c r="O296" s="63" t="s">
        <v>10211</v>
      </c>
      <c r="P296" s="65">
        <v>3.209558318E9</v>
      </c>
      <c r="Q296" s="63" t="s">
        <v>10212</v>
      </c>
      <c r="R296" s="63">
        <v>3.9766919E7</v>
      </c>
      <c r="S296" s="64"/>
      <c r="T296" s="64"/>
      <c r="U296" s="64"/>
      <c r="V296" s="64"/>
      <c r="W296" s="64"/>
      <c r="X296" s="64"/>
      <c r="Y296" s="65">
        <v>2.0</v>
      </c>
      <c r="Z296" s="65">
        <v>1.0</v>
      </c>
      <c r="AA296" s="63" t="s">
        <v>4509</v>
      </c>
      <c r="AB296" s="63" t="s">
        <v>4437</v>
      </c>
      <c r="AC296" s="63" t="s">
        <v>132</v>
      </c>
      <c r="AD296" s="63" t="s">
        <v>4437</v>
      </c>
      <c r="AE296" s="65">
        <v>1.0</v>
      </c>
      <c r="AF296" s="63" t="s">
        <v>2007</v>
      </c>
      <c r="AG296" s="63" t="s">
        <v>2007</v>
      </c>
      <c r="AH296" s="63" t="s">
        <v>2007</v>
      </c>
      <c r="AI296" s="63" t="s">
        <v>2007</v>
      </c>
      <c r="AJ296" s="65">
        <v>2.0</v>
      </c>
      <c r="AK296" s="65">
        <v>1.0</v>
      </c>
      <c r="AL296" s="63" t="s">
        <v>2007</v>
      </c>
      <c r="AM296" s="65">
        <v>1.0</v>
      </c>
      <c r="AN296" s="63" t="s">
        <v>4510</v>
      </c>
      <c r="AO296" s="63" t="s">
        <v>4456</v>
      </c>
      <c r="AP296" s="64"/>
      <c r="AQ296" s="63">
        <v>350000.0</v>
      </c>
      <c r="AR296" s="63" t="s">
        <v>4421</v>
      </c>
      <c r="AS296" s="63" t="s">
        <v>132</v>
      </c>
      <c r="AT296" s="64"/>
      <c r="AU296" s="63" t="s">
        <v>132</v>
      </c>
      <c r="AV296" s="63" t="s">
        <v>4422</v>
      </c>
      <c r="AW296" s="63" t="s">
        <v>4423</v>
      </c>
      <c r="AX296" s="63" t="s">
        <v>132</v>
      </c>
      <c r="AY296" s="65">
        <v>0.0</v>
      </c>
      <c r="AZ296" s="65">
        <v>0.0</v>
      </c>
      <c r="BA296" s="65">
        <v>0.0</v>
      </c>
      <c r="BB296" s="65">
        <v>0.0</v>
      </c>
      <c r="BC296" s="65">
        <v>1.0</v>
      </c>
      <c r="BD296" s="65">
        <v>0.0</v>
      </c>
      <c r="BE296" s="65">
        <v>2.0</v>
      </c>
      <c r="BF296" s="166">
        <v>45689.0</v>
      </c>
      <c r="BG296" s="65">
        <v>74.0</v>
      </c>
      <c r="BH296" s="63" t="s">
        <v>4424</v>
      </c>
      <c r="BI296" s="63" t="s">
        <v>4461</v>
      </c>
      <c r="BJ296" s="63" t="s">
        <v>10201</v>
      </c>
      <c r="BK296" s="65">
        <v>0.0</v>
      </c>
      <c r="BL296" s="65">
        <v>0.0</v>
      </c>
      <c r="BM296" s="65">
        <v>0.0</v>
      </c>
      <c r="BN296" s="65">
        <v>0.0</v>
      </c>
      <c r="BO296" s="65">
        <v>1.0</v>
      </c>
      <c r="BP296" s="65">
        <v>0.0</v>
      </c>
      <c r="BQ296" s="65">
        <v>0.0</v>
      </c>
      <c r="BR296" s="65">
        <v>0.0</v>
      </c>
      <c r="BS296" s="65">
        <v>1.0</v>
      </c>
      <c r="BT296" s="63" t="s">
        <v>4461</v>
      </c>
      <c r="BU296" s="64"/>
      <c r="BV296" s="64"/>
      <c r="BW296" s="64"/>
      <c r="BX296" s="64"/>
      <c r="BY296" s="63" t="s">
        <v>10213</v>
      </c>
      <c r="BZ296" s="63" t="s">
        <v>4461</v>
      </c>
      <c r="CA296" s="63" t="s">
        <v>4437</v>
      </c>
      <c r="CB296" s="65">
        <v>0.0</v>
      </c>
      <c r="CC296" s="65">
        <v>0.0</v>
      </c>
      <c r="CD296" s="65">
        <v>0.0</v>
      </c>
      <c r="CE296" s="65">
        <v>0.0</v>
      </c>
      <c r="CF296" s="65">
        <v>0.0</v>
      </c>
      <c r="CG296" s="65">
        <v>0.0</v>
      </c>
      <c r="CH296" s="65">
        <v>0.0</v>
      </c>
      <c r="CI296" s="65">
        <v>1.0</v>
      </c>
      <c r="CJ296" s="64"/>
      <c r="CK296" s="63" t="s">
        <v>4437</v>
      </c>
      <c r="CL296" s="65">
        <v>0.0</v>
      </c>
      <c r="CM296" s="65">
        <v>0.0</v>
      </c>
      <c r="CN296" s="65">
        <v>0.0</v>
      </c>
      <c r="CO296" s="65">
        <v>0.0</v>
      </c>
      <c r="CP296" s="65">
        <v>0.0</v>
      </c>
      <c r="CQ296" s="65">
        <v>0.0</v>
      </c>
      <c r="CR296" s="65">
        <v>0.0</v>
      </c>
      <c r="CS296" s="65">
        <v>1.0</v>
      </c>
      <c r="CT296" s="64"/>
      <c r="CU296" s="63" t="s">
        <v>4437</v>
      </c>
      <c r="CV296" s="64"/>
      <c r="CW296" s="64"/>
      <c r="CX296" s="63" t="s">
        <v>4437</v>
      </c>
      <c r="CY296" s="65">
        <v>0.0</v>
      </c>
      <c r="CZ296" s="65">
        <v>0.0</v>
      </c>
      <c r="DA296" s="65">
        <v>0.0</v>
      </c>
      <c r="DB296" s="65">
        <v>0.0</v>
      </c>
      <c r="DC296" s="65">
        <v>0.0</v>
      </c>
      <c r="DD296" s="65">
        <v>0.0</v>
      </c>
      <c r="DE296" s="65">
        <v>0.0</v>
      </c>
      <c r="DF296" s="65">
        <v>0.0</v>
      </c>
      <c r="DG296" s="65">
        <v>0.0</v>
      </c>
      <c r="DH296" s="65">
        <v>0.0</v>
      </c>
      <c r="DI296" s="65">
        <v>0.0</v>
      </c>
      <c r="DJ296" s="65">
        <v>0.0</v>
      </c>
      <c r="DK296" s="65">
        <v>0.0</v>
      </c>
      <c r="DL296" s="65">
        <v>1.0</v>
      </c>
      <c r="DM296" s="64"/>
      <c r="DN296" s="63" t="s">
        <v>5025</v>
      </c>
      <c r="DO296" s="64"/>
      <c r="DP296" s="63" t="s">
        <v>4430</v>
      </c>
      <c r="DQ296" s="65">
        <v>0.0</v>
      </c>
      <c r="DR296" s="65">
        <v>0.0</v>
      </c>
      <c r="DS296" s="65">
        <v>0.0</v>
      </c>
      <c r="DT296" s="65">
        <v>0.0</v>
      </c>
      <c r="DU296" s="65">
        <v>0.0</v>
      </c>
      <c r="DV296" s="65">
        <v>1.0</v>
      </c>
      <c r="DW296" s="65">
        <v>0.0</v>
      </c>
      <c r="DX296" s="65">
        <v>0.0</v>
      </c>
      <c r="DY296" s="65">
        <v>0.0</v>
      </c>
      <c r="DZ296" s="65">
        <v>0.0</v>
      </c>
      <c r="EA296" s="63" t="s">
        <v>4430</v>
      </c>
      <c r="EB296" s="65">
        <v>0.0</v>
      </c>
      <c r="EC296" s="65">
        <v>0.0</v>
      </c>
      <c r="ED296" s="65">
        <v>0.0</v>
      </c>
      <c r="EE296" s="65">
        <v>0.0</v>
      </c>
      <c r="EF296" s="65">
        <v>0.0</v>
      </c>
      <c r="EG296" s="65">
        <v>1.0</v>
      </c>
      <c r="EH296" s="65">
        <v>0.0</v>
      </c>
      <c r="EI296" s="65">
        <v>0.0</v>
      </c>
      <c r="EJ296" s="65">
        <v>0.0</v>
      </c>
      <c r="EK296" s="65">
        <v>0.0</v>
      </c>
      <c r="EL296" s="63" t="s">
        <v>4431</v>
      </c>
      <c r="EM296" s="63" t="s">
        <v>4631</v>
      </c>
      <c r="EN296" s="63" t="s">
        <v>4691</v>
      </c>
      <c r="EO296" s="65">
        <v>0.0</v>
      </c>
      <c r="EP296" s="65">
        <v>0.0</v>
      </c>
      <c r="EQ296" s="65">
        <v>0.0</v>
      </c>
      <c r="ER296" s="65">
        <v>0.0</v>
      </c>
      <c r="ES296" s="65">
        <v>0.0</v>
      </c>
      <c r="ET296" s="65">
        <v>0.0</v>
      </c>
      <c r="EU296" s="65">
        <v>0.0</v>
      </c>
      <c r="EV296" s="65">
        <v>0.0</v>
      </c>
      <c r="EW296" s="65">
        <v>1.0</v>
      </c>
      <c r="EX296" s="65">
        <v>0.0</v>
      </c>
      <c r="EY296" s="65">
        <v>0.0</v>
      </c>
      <c r="EZ296" s="65">
        <v>0.0</v>
      </c>
      <c r="FA296" s="65">
        <v>0.0</v>
      </c>
      <c r="FB296" s="65">
        <v>0.0</v>
      </c>
      <c r="FC296" s="64"/>
      <c r="FD296" s="63" t="s">
        <v>4461</v>
      </c>
      <c r="FE296" s="65">
        <v>0.0</v>
      </c>
      <c r="FF296" s="65">
        <v>0.0</v>
      </c>
      <c r="FG296" s="65">
        <v>0.0</v>
      </c>
      <c r="FH296" s="65">
        <v>0.0</v>
      </c>
      <c r="FI296" s="65">
        <v>1.0</v>
      </c>
      <c r="FJ296" s="65">
        <v>0.0</v>
      </c>
      <c r="FK296" s="64"/>
      <c r="FL296" s="64"/>
      <c r="FM296" s="63" t="s">
        <v>35</v>
      </c>
      <c r="FN296" s="64"/>
      <c r="FO296" s="64"/>
      <c r="FP296" s="64"/>
      <c r="FQ296" s="64"/>
      <c r="FR296" s="64"/>
      <c r="FS296" s="64"/>
      <c r="FT296" s="64"/>
      <c r="FU296" s="64"/>
      <c r="FV296" s="64"/>
      <c r="FW296" s="64"/>
      <c r="FX296" s="63" t="s">
        <v>132</v>
      </c>
      <c r="FY296" s="65">
        <v>0.0</v>
      </c>
      <c r="FZ296" s="65">
        <v>1.0</v>
      </c>
      <c r="GA296" s="65">
        <v>0.0</v>
      </c>
      <c r="GB296" s="63" t="s">
        <v>4437</v>
      </c>
      <c r="GC296" s="65">
        <v>0.0</v>
      </c>
      <c r="GD296" s="65">
        <v>0.0</v>
      </c>
      <c r="GE296" s="65">
        <v>0.0</v>
      </c>
      <c r="GF296" s="65">
        <v>0.0</v>
      </c>
      <c r="GG296" s="65">
        <v>0.0</v>
      </c>
      <c r="GH296" s="65">
        <v>0.0</v>
      </c>
      <c r="GI296" s="65">
        <v>0.0</v>
      </c>
      <c r="GJ296" s="65">
        <v>0.0</v>
      </c>
      <c r="GK296" s="65">
        <v>0.0</v>
      </c>
      <c r="GL296" s="65">
        <v>0.0</v>
      </c>
      <c r="GM296" s="65">
        <v>0.0</v>
      </c>
      <c r="GN296" s="65">
        <v>1.0</v>
      </c>
      <c r="GO296" s="63" t="s">
        <v>564</v>
      </c>
      <c r="GP296" s="65">
        <v>0.0</v>
      </c>
      <c r="GQ296" s="65">
        <v>0.0</v>
      </c>
      <c r="GR296" s="65">
        <v>0.0</v>
      </c>
      <c r="GS296" s="65">
        <v>0.0</v>
      </c>
      <c r="GT296" s="65">
        <v>1.0</v>
      </c>
      <c r="GU296" s="65">
        <v>0.0</v>
      </c>
      <c r="GV296" s="65">
        <v>0.0</v>
      </c>
      <c r="GW296" s="65">
        <v>0.0</v>
      </c>
      <c r="GX296" s="65">
        <v>0.0</v>
      </c>
      <c r="GY296" s="63" t="s">
        <v>4474</v>
      </c>
      <c r="GZ296" s="63" t="s">
        <v>564</v>
      </c>
      <c r="HA296" s="65">
        <v>0.0</v>
      </c>
      <c r="HB296" s="65">
        <v>0.0</v>
      </c>
      <c r="HC296" s="65">
        <v>0.0</v>
      </c>
      <c r="HD296" s="65">
        <v>0.0</v>
      </c>
      <c r="HE296" s="65">
        <v>1.0</v>
      </c>
      <c r="HF296" s="65">
        <v>0.0</v>
      </c>
      <c r="HG296" s="65">
        <v>0.0</v>
      </c>
      <c r="HH296" s="65">
        <v>0.0</v>
      </c>
      <c r="HI296" s="63" t="s">
        <v>4519</v>
      </c>
      <c r="HJ296" s="65">
        <v>1.0</v>
      </c>
      <c r="HK296" s="65">
        <v>0.0</v>
      </c>
      <c r="HL296" s="65">
        <v>0.0</v>
      </c>
      <c r="HM296" s="65">
        <v>0.0</v>
      </c>
      <c r="HN296" s="65">
        <v>0.0</v>
      </c>
      <c r="HO296" s="63" t="s">
        <v>132</v>
      </c>
      <c r="HP296" s="64"/>
      <c r="HQ296" s="63" t="s">
        <v>10214</v>
      </c>
      <c r="HR296" s="65">
        <v>1.0</v>
      </c>
      <c r="HS296" s="64"/>
      <c r="HT296" s="64"/>
      <c r="HU296" s="64"/>
      <c r="HV296" s="64"/>
      <c r="HW296" s="64"/>
      <c r="HX296" s="64"/>
      <c r="HY296" s="64"/>
      <c r="HZ296" s="64"/>
      <c r="IA296" s="64"/>
      <c r="IB296" s="64"/>
      <c r="IC296" s="64"/>
      <c r="ID296" s="64"/>
      <c r="IE296" s="64"/>
      <c r="IF296" s="64"/>
      <c r="IG296" s="64"/>
      <c r="IH296" s="64"/>
      <c r="II296" s="64"/>
      <c r="IJ296" s="64"/>
      <c r="IK296" s="64"/>
      <c r="IL296" s="64"/>
      <c r="IM296" s="64"/>
      <c r="IN296" s="64"/>
      <c r="IO296" s="64"/>
      <c r="IP296" s="64"/>
      <c r="IQ296" s="64"/>
      <c r="IR296" s="64"/>
      <c r="IS296" s="64"/>
      <c r="IT296" s="64"/>
      <c r="IU296" s="64"/>
      <c r="IV296" s="64"/>
      <c r="IW296" s="64"/>
      <c r="IX296" s="64"/>
      <c r="IY296" s="64"/>
      <c r="IZ296" s="64"/>
      <c r="JA296" s="64"/>
      <c r="JB296" s="64"/>
      <c r="JC296" s="64"/>
      <c r="JD296" s="64"/>
      <c r="JE296" s="64"/>
      <c r="JF296" s="64"/>
      <c r="JG296" s="64"/>
      <c r="JH296" s="64"/>
      <c r="JI296" s="64"/>
      <c r="JJ296" s="64"/>
      <c r="JK296" s="64"/>
      <c r="JL296" s="64"/>
      <c r="JM296" s="64"/>
      <c r="JN296" s="64"/>
      <c r="JO296" s="64"/>
      <c r="JP296" s="64"/>
      <c r="JQ296" s="64"/>
      <c r="JR296" s="64"/>
      <c r="JS296" s="64"/>
      <c r="JT296" s="64"/>
      <c r="JU296" s="64"/>
      <c r="JV296" s="64"/>
      <c r="JW296" s="64"/>
      <c r="JX296" s="64"/>
      <c r="JY296" s="64"/>
      <c r="JZ296" s="64"/>
      <c r="KA296" s="64"/>
      <c r="KB296" s="64"/>
      <c r="KC296" s="64"/>
      <c r="KD296" s="64"/>
      <c r="KE296" s="64"/>
      <c r="KF296" s="64"/>
      <c r="KG296" s="64"/>
      <c r="KH296" s="64"/>
      <c r="KI296" s="64"/>
      <c r="KJ296" s="64"/>
      <c r="KK296" s="65">
        <v>5.55249878E8</v>
      </c>
      <c r="KL296" s="63" t="s">
        <v>10215</v>
      </c>
      <c r="KM296" s="163">
        <v>45413.0</v>
      </c>
      <c r="KN296" s="64"/>
      <c r="KO296" s="64"/>
      <c r="KP296" s="63" t="s">
        <v>4442</v>
      </c>
      <c r="KQ296" s="64"/>
      <c r="KR296" s="63" t="s">
        <v>9696</v>
      </c>
      <c r="KS296" s="64"/>
      <c r="KT296" s="65">
        <v>295.0</v>
      </c>
    </row>
    <row r="297" hidden="1">
      <c r="A297" s="163">
        <v>45413.0</v>
      </c>
      <c r="B297" s="163">
        <v>45413.0</v>
      </c>
      <c r="C297" s="63" t="s">
        <v>10180</v>
      </c>
      <c r="D297" s="63" t="s">
        <v>10190</v>
      </c>
      <c r="E297" s="63" t="s">
        <v>10191</v>
      </c>
      <c r="F297" s="63" t="s">
        <v>4408</v>
      </c>
      <c r="G297" s="63" t="s">
        <v>6661</v>
      </c>
      <c r="H297" s="63" t="s">
        <v>8193</v>
      </c>
      <c r="I297" s="63" t="s">
        <v>10106</v>
      </c>
      <c r="J297" s="63" t="s">
        <v>10216</v>
      </c>
      <c r="K297" s="65">
        <v>4.476528</v>
      </c>
      <c r="L297" s="65">
        <v>-74.115428</v>
      </c>
      <c r="M297" s="65">
        <v>2793.899902</v>
      </c>
      <c r="N297" s="65">
        <v>92.90000153</v>
      </c>
      <c r="O297" s="63" t="s">
        <v>10217</v>
      </c>
      <c r="P297" s="65">
        <v>3.00478867E9</v>
      </c>
      <c r="Q297" s="63" t="s">
        <v>10218</v>
      </c>
      <c r="R297" s="63">
        <v>1.0229318E9</v>
      </c>
      <c r="S297" s="64"/>
      <c r="T297" s="64"/>
      <c r="U297" s="63" t="s">
        <v>10219</v>
      </c>
      <c r="V297" s="164" t="s">
        <v>10220</v>
      </c>
      <c r="W297" s="64"/>
      <c r="X297" s="64"/>
      <c r="Y297" s="65">
        <v>3.0</v>
      </c>
      <c r="Z297" s="65">
        <v>1.0</v>
      </c>
      <c r="AA297" s="63" t="s">
        <v>4509</v>
      </c>
      <c r="AB297" s="63" t="s">
        <v>132</v>
      </c>
      <c r="AC297" s="63" t="s">
        <v>132</v>
      </c>
      <c r="AD297" s="63" t="s">
        <v>132</v>
      </c>
      <c r="AE297" s="65">
        <v>1.0</v>
      </c>
      <c r="AF297" s="65">
        <v>2.0</v>
      </c>
      <c r="AG297" s="63" t="s">
        <v>2007</v>
      </c>
      <c r="AH297" s="63" t="s">
        <v>2007</v>
      </c>
      <c r="AI297" s="65">
        <v>1.0</v>
      </c>
      <c r="AJ297" s="65">
        <v>1.0</v>
      </c>
      <c r="AK297" s="65">
        <v>1.0</v>
      </c>
      <c r="AL297" s="63" t="s">
        <v>2007</v>
      </c>
      <c r="AM297" s="65">
        <v>2.0</v>
      </c>
      <c r="AN297" s="63" t="s">
        <v>4485</v>
      </c>
      <c r="AO297" s="63" t="s">
        <v>4511</v>
      </c>
      <c r="AP297" s="63" t="s">
        <v>4420</v>
      </c>
      <c r="AQ297" s="63">
        <v>2000000.0</v>
      </c>
      <c r="AR297" s="63" t="s">
        <v>4421</v>
      </c>
      <c r="AS297" s="63" t="s">
        <v>132</v>
      </c>
      <c r="AT297" s="64"/>
      <c r="AU297" s="63" t="s">
        <v>132</v>
      </c>
      <c r="AV297" s="63" t="s">
        <v>4422</v>
      </c>
      <c r="AW297" s="63" t="s">
        <v>4423</v>
      </c>
      <c r="AX297" s="63" t="s">
        <v>132</v>
      </c>
      <c r="AY297" s="65">
        <v>0.0</v>
      </c>
      <c r="AZ297" s="65">
        <v>0.0</v>
      </c>
      <c r="BA297" s="65">
        <v>0.0</v>
      </c>
      <c r="BB297" s="65">
        <v>0.0</v>
      </c>
      <c r="BC297" s="65">
        <v>1.0</v>
      </c>
      <c r="BD297" s="65">
        <v>0.0</v>
      </c>
      <c r="BE297" s="65">
        <v>2.0</v>
      </c>
      <c r="BF297" s="166">
        <v>45689.0</v>
      </c>
      <c r="BG297" s="65">
        <v>80.0</v>
      </c>
      <c r="BH297" s="63" t="s">
        <v>4459</v>
      </c>
      <c r="BI297" s="63" t="s">
        <v>4461</v>
      </c>
      <c r="BJ297" s="63" t="s">
        <v>10201</v>
      </c>
      <c r="BK297" s="65">
        <v>0.0</v>
      </c>
      <c r="BL297" s="65">
        <v>0.0</v>
      </c>
      <c r="BM297" s="65">
        <v>0.0</v>
      </c>
      <c r="BN297" s="65">
        <v>0.0</v>
      </c>
      <c r="BO297" s="65">
        <v>1.0</v>
      </c>
      <c r="BP297" s="65">
        <v>0.0</v>
      </c>
      <c r="BQ297" s="65">
        <v>0.0</v>
      </c>
      <c r="BR297" s="65">
        <v>0.0</v>
      </c>
      <c r="BS297" s="65">
        <v>1.0</v>
      </c>
      <c r="BT297" s="63" t="s">
        <v>4461</v>
      </c>
      <c r="BU297" s="63" t="s">
        <v>4488</v>
      </c>
      <c r="BV297" s="65">
        <v>0.0</v>
      </c>
      <c r="BW297" s="65">
        <v>0.0</v>
      </c>
      <c r="BX297" s="65">
        <v>1.0</v>
      </c>
      <c r="BY297" s="63" t="s">
        <v>10221</v>
      </c>
      <c r="BZ297" s="63" t="s">
        <v>4461</v>
      </c>
      <c r="CA297" s="63" t="s">
        <v>4689</v>
      </c>
      <c r="CB297" s="65">
        <v>0.0</v>
      </c>
      <c r="CC297" s="65">
        <v>0.0</v>
      </c>
      <c r="CD297" s="65">
        <v>1.0</v>
      </c>
      <c r="CE297" s="65">
        <v>0.0</v>
      </c>
      <c r="CF297" s="65">
        <v>0.0</v>
      </c>
      <c r="CG297" s="65">
        <v>0.0</v>
      </c>
      <c r="CH297" s="65">
        <v>0.0</v>
      </c>
      <c r="CI297" s="65">
        <v>0.0</v>
      </c>
      <c r="CJ297" s="64"/>
      <c r="CK297" s="63" t="s">
        <v>216</v>
      </c>
      <c r="CL297" s="65">
        <v>0.0</v>
      </c>
      <c r="CM297" s="65">
        <v>0.0</v>
      </c>
      <c r="CN297" s="65">
        <v>0.0</v>
      </c>
      <c r="CO297" s="65">
        <v>0.0</v>
      </c>
      <c r="CP297" s="65">
        <v>0.0</v>
      </c>
      <c r="CQ297" s="65">
        <v>1.0</v>
      </c>
      <c r="CR297" s="65">
        <v>0.0</v>
      </c>
      <c r="CS297" s="65">
        <v>0.0</v>
      </c>
      <c r="CT297" s="64"/>
      <c r="CU297" s="63" t="s">
        <v>4427</v>
      </c>
      <c r="CV297" s="64"/>
      <c r="CW297" s="64"/>
      <c r="CX297" s="63" t="s">
        <v>4437</v>
      </c>
      <c r="CY297" s="65">
        <v>0.0</v>
      </c>
      <c r="CZ297" s="65">
        <v>0.0</v>
      </c>
      <c r="DA297" s="65">
        <v>0.0</v>
      </c>
      <c r="DB297" s="65">
        <v>0.0</v>
      </c>
      <c r="DC297" s="65">
        <v>0.0</v>
      </c>
      <c r="DD297" s="65">
        <v>0.0</v>
      </c>
      <c r="DE297" s="65">
        <v>0.0</v>
      </c>
      <c r="DF297" s="65">
        <v>0.0</v>
      </c>
      <c r="DG297" s="65">
        <v>0.0</v>
      </c>
      <c r="DH297" s="65">
        <v>0.0</v>
      </c>
      <c r="DI297" s="65">
        <v>0.0</v>
      </c>
      <c r="DJ297" s="65">
        <v>0.0</v>
      </c>
      <c r="DK297" s="65">
        <v>0.0</v>
      </c>
      <c r="DL297" s="65">
        <v>1.0</v>
      </c>
      <c r="DM297" s="64"/>
      <c r="DN297" s="63" t="s">
        <v>5025</v>
      </c>
      <c r="DO297" s="63" t="s">
        <v>4430</v>
      </c>
      <c r="DP297" s="63" t="s">
        <v>4430</v>
      </c>
      <c r="DQ297" s="65">
        <v>0.0</v>
      </c>
      <c r="DR297" s="65">
        <v>0.0</v>
      </c>
      <c r="DS297" s="65">
        <v>0.0</v>
      </c>
      <c r="DT297" s="65">
        <v>0.0</v>
      </c>
      <c r="DU297" s="65">
        <v>0.0</v>
      </c>
      <c r="DV297" s="65">
        <v>1.0</v>
      </c>
      <c r="DW297" s="65">
        <v>0.0</v>
      </c>
      <c r="DX297" s="65">
        <v>0.0</v>
      </c>
      <c r="DY297" s="65">
        <v>0.0</v>
      </c>
      <c r="DZ297" s="65">
        <v>0.0</v>
      </c>
      <c r="EA297" s="63" t="s">
        <v>4430</v>
      </c>
      <c r="EB297" s="65">
        <v>0.0</v>
      </c>
      <c r="EC297" s="65">
        <v>0.0</v>
      </c>
      <c r="ED297" s="65">
        <v>0.0</v>
      </c>
      <c r="EE297" s="65">
        <v>0.0</v>
      </c>
      <c r="EF297" s="65">
        <v>0.0</v>
      </c>
      <c r="EG297" s="65">
        <v>1.0</v>
      </c>
      <c r="EH297" s="65">
        <v>0.0</v>
      </c>
      <c r="EI297" s="65">
        <v>0.0</v>
      </c>
      <c r="EJ297" s="65">
        <v>0.0</v>
      </c>
      <c r="EK297" s="65">
        <v>0.0</v>
      </c>
      <c r="EL297" s="63" t="s">
        <v>4431</v>
      </c>
      <c r="EM297" s="63" t="s">
        <v>4631</v>
      </c>
      <c r="EN297" s="63" t="s">
        <v>4691</v>
      </c>
      <c r="EO297" s="65">
        <v>0.0</v>
      </c>
      <c r="EP297" s="65">
        <v>0.0</v>
      </c>
      <c r="EQ297" s="65">
        <v>0.0</v>
      </c>
      <c r="ER297" s="65">
        <v>0.0</v>
      </c>
      <c r="ES297" s="65">
        <v>0.0</v>
      </c>
      <c r="ET297" s="65">
        <v>0.0</v>
      </c>
      <c r="EU297" s="65">
        <v>0.0</v>
      </c>
      <c r="EV297" s="65">
        <v>0.0</v>
      </c>
      <c r="EW297" s="65">
        <v>1.0</v>
      </c>
      <c r="EX297" s="65">
        <v>0.0</v>
      </c>
      <c r="EY297" s="65">
        <v>0.0</v>
      </c>
      <c r="EZ297" s="65">
        <v>0.0</v>
      </c>
      <c r="FA297" s="65">
        <v>0.0</v>
      </c>
      <c r="FB297" s="65">
        <v>0.0</v>
      </c>
      <c r="FC297" s="64"/>
      <c r="FD297" s="63" t="s">
        <v>4461</v>
      </c>
      <c r="FE297" s="65">
        <v>0.0</v>
      </c>
      <c r="FF297" s="65">
        <v>0.0</v>
      </c>
      <c r="FG297" s="65">
        <v>0.0</v>
      </c>
      <c r="FH297" s="65">
        <v>0.0</v>
      </c>
      <c r="FI297" s="65">
        <v>1.0</v>
      </c>
      <c r="FJ297" s="65">
        <v>0.0</v>
      </c>
      <c r="FK297" s="64"/>
      <c r="FL297" s="64"/>
      <c r="FM297" s="63" t="s">
        <v>132</v>
      </c>
      <c r="FN297" s="63" t="s">
        <v>4436</v>
      </c>
      <c r="FO297" s="65">
        <v>0.0</v>
      </c>
      <c r="FP297" s="65">
        <v>0.0</v>
      </c>
      <c r="FQ297" s="65">
        <v>0.0</v>
      </c>
      <c r="FR297" s="65">
        <v>0.0</v>
      </c>
      <c r="FS297" s="65">
        <v>1.0</v>
      </c>
      <c r="FT297" s="65">
        <v>0.0</v>
      </c>
      <c r="FU297" s="65">
        <v>0.0</v>
      </c>
      <c r="FV297" s="65">
        <v>0.0</v>
      </c>
      <c r="FW297" s="63" t="s">
        <v>35</v>
      </c>
      <c r="FX297" s="63" t="s">
        <v>132</v>
      </c>
      <c r="FY297" s="65">
        <v>0.0</v>
      </c>
      <c r="FZ297" s="65">
        <v>1.0</v>
      </c>
      <c r="GA297" s="65">
        <v>0.0</v>
      </c>
      <c r="GB297" s="63" t="s">
        <v>2007</v>
      </c>
      <c r="GC297" s="65">
        <v>0.0</v>
      </c>
      <c r="GD297" s="65">
        <v>0.0</v>
      </c>
      <c r="GE297" s="65">
        <v>0.0</v>
      </c>
      <c r="GF297" s="65">
        <v>0.0</v>
      </c>
      <c r="GG297" s="65">
        <v>0.0</v>
      </c>
      <c r="GH297" s="65">
        <v>0.0</v>
      </c>
      <c r="GI297" s="65">
        <v>0.0</v>
      </c>
      <c r="GJ297" s="65">
        <v>0.0</v>
      </c>
      <c r="GK297" s="65">
        <v>0.0</v>
      </c>
      <c r="GL297" s="65">
        <v>0.0</v>
      </c>
      <c r="GM297" s="65">
        <v>1.0</v>
      </c>
      <c r="GN297" s="65">
        <v>0.0</v>
      </c>
      <c r="GO297" s="63" t="s">
        <v>564</v>
      </c>
      <c r="GP297" s="65">
        <v>0.0</v>
      </c>
      <c r="GQ297" s="65">
        <v>0.0</v>
      </c>
      <c r="GR297" s="65">
        <v>0.0</v>
      </c>
      <c r="GS297" s="65">
        <v>0.0</v>
      </c>
      <c r="GT297" s="65">
        <v>1.0</v>
      </c>
      <c r="GU297" s="65">
        <v>0.0</v>
      </c>
      <c r="GV297" s="65">
        <v>0.0</v>
      </c>
      <c r="GW297" s="65">
        <v>0.0</v>
      </c>
      <c r="GX297" s="65">
        <v>0.0</v>
      </c>
      <c r="GY297" s="63" t="s">
        <v>4474</v>
      </c>
      <c r="GZ297" s="63" t="s">
        <v>564</v>
      </c>
      <c r="HA297" s="65">
        <v>0.0</v>
      </c>
      <c r="HB297" s="65">
        <v>0.0</v>
      </c>
      <c r="HC297" s="65">
        <v>0.0</v>
      </c>
      <c r="HD297" s="65">
        <v>0.0</v>
      </c>
      <c r="HE297" s="65">
        <v>1.0</v>
      </c>
      <c r="HF297" s="65">
        <v>0.0</v>
      </c>
      <c r="HG297" s="65">
        <v>0.0</v>
      </c>
      <c r="HH297" s="65">
        <v>0.0</v>
      </c>
      <c r="HI297" s="63" t="s">
        <v>4519</v>
      </c>
      <c r="HJ297" s="65">
        <v>1.0</v>
      </c>
      <c r="HK297" s="65">
        <v>0.0</v>
      </c>
      <c r="HL297" s="65">
        <v>0.0</v>
      </c>
      <c r="HM297" s="65">
        <v>0.0</v>
      </c>
      <c r="HN297" s="65">
        <v>0.0</v>
      </c>
      <c r="HO297" s="63" t="s">
        <v>132</v>
      </c>
      <c r="HP297" s="64"/>
      <c r="HQ297" s="63" t="s">
        <v>10222</v>
      </c>
      <c r="HR297" s="65">
        <v>2.0</v>
      </c>
      <c r="HS297" s="63" t="s">
        <v>2257</v>
      </c>
      <c r="HT297" s="64"/>
      <c r="HU297" s="64"/>
      <c r="HV297" s="64"/>
      <c r="HW297" s="64"/>
      <c r="HX297" s="64"/>
      <c r="HY297" s="64"/>
      <c r="HZ297" s="64"/>
      <c r="IA297" s="64"/>
      <c r="IB297" s="64"/>
      <c r="IC297" s="64"/>
      <c r="ID297" s="64"/>
      <c r="IE297" s="64"/>
      <c r="IF297" s="64"/>
      <c r="IG297" s="64"/>
      <c r="IH297" s="64"/>
      <c r="II297" s="64"/>
      <c r="IJ297" s="64"/>
      <c r="IK297" s="64"/>
      <c r="IL297" s="64"/>
      <c r="IM297" s="64"/>
      <c r="IN297" s="64"/>
      <c r="IO297" s="64"/>
      <c r="IP297" s="64"/>
      <c r="IQ297" s="64"/>
      <c r="IR297" s="64"/>
      <c r="IS297" s="64"/>
      <c r="IT297" s="64"/>
      <c r="IU297" s="64"/>
      <c r="IV297" s="64"/>
      <c r="IW297" s="64"/>
      <c r="IX297" s="64"/>
      <c r="IY297" s="64"/>
      <c r="IZ297" s="64"/>
      <c r="JA297" s="64"/>
      <c r="JB297" s="64"/>
      <c r="JC297" s="64"/>
      <c r="JD297" s="64"/>
      <c r="JE297" s="64"/>
      <c r="JF297" s="64"/>
      <c r="JG297" s="64"/>
      <c r="JH297" s="64"/>
      <c r="JI297" s="64"/>
      <c r="JJ297" s="64"/>
      <c r="JK297" s="64"/>
      <c r="JL297" s="64"/>
      <c r="JM297" s="64"/>
      <c r="JN297" s="64"/>
      <c r="JO297" s="64"/>
      <c r="JP297" s="64"/>
      <c r="JQ297" s="64"/>
      <c r="JR297" s="64"/>
      <c r="JS297" s="64"/>
      <c r="JT297" s="64"/>
      <c r="JU297" s="64"/>
      <c r="JV297" s="64"/>
      <c r="JW297" s="64"/>
      <c r="JX297" s="64"/>
      <c r="JY297" s="64"/>
      <c r="JZ297" s="64"/>
      <c r="KA297" s="64"/>
      <c r="KB297" s="64"/>
      <c r="KC297" s="64"/>
      <c r="KD297" s="64"/>
      <c r="KE297" s="64"/>
      <c r="KF297" s="64"/>
      <c r="KG297" s="64"/>
      <c r="KH297" s="64"/>
      <c r="KI297" s="64"/>
      <c r="KJ297" s="64"/>
      <c r="KK297" s="65">
        <v>5.55263292E8</v>
      </c>
      <c r="KL297" s="63" t="s">
        <v>10223</v>
      </c>
      <c r="KM297" s="163">
        <v>45413.0</v>
      </c>
      <c r="KN297" s="64"/>
      <c r="KO297" s="64"/>
      <c r="KP297" s="63" t="s">
        <v>4442</v>
      </c>
      <c r="KQ297" s="64"/>
      <c r="KR297" s="63" t="s">
        <v>9696</v>
      </c>
      <c r="KS297" s="64"/>
      <c r="KT297" s="65">
        <v>296.0</v>
      </c>
    </row>
    <row r="298" hidden="1">
      <c r="A298" s="163">
        <v>45413.0</v>
      </c>
      <c r="B298" s="163">
        <v>45413.0</v>
      </c>
      <c r="C298" s="63" t="s">
        <v>10097</v>
      </c>
      <c r="D298" s="63" t="s">
        <v>10098</v>
      </c>
      <c r="E298" s="63">
        <v>3.102595799E9</v>
      </c>
      <c r="F298" s="63" t="s">
        <v>4408</v>
      </c>
      <c r="G298" s="63" t="s">
        <v>6661</v>
      </c>
      <c r="H298" s="63" t="s">
        <v>5578</v>
      </c>
      <c r="I298" s="63" t="s">
        <v>10106</v>
      </c>
      <c r="J298" s="63" t="s">
        <v>10224</v>
      </c>
      <c r="K298" s="65">
        <v>4.476522</v>
      </c>
      <c r="L298" s="65">
        <v>-74.114703</v>
      </c>
      <c r="M298" s="65">
        <v>2881.799805</v>
      </c>
      <c r="N298" s="65">
        <v>10.60000038</v>
      </c>
      <c r="O298" s="63" t="s">
        <v>10225</v>
      </c>
      <c r="P298" s="65">
        <v>3.209501075E9</v>
      </c>
      <c r="Q298" s="63" t="s">
        <v>10135</v>
      </c>
      <c r="R298" s="63">
        <v>1.033773421E9</v>
      </c>
      <c r="S298" s="64"/>
      <c r="T298" s="64"/>
      <c r="U298" s="64"/>
      <c r="V298" s="64"/>
      <c r="W298" s="64"/>
      <c r="X298" s="64"/>
      <c r="Y298" s="65">
        <v>4.0</v>
      </c>
      <c r="Z298" s="65">
        <v>1.0</v>
      </c>
      <c r="AA298" s="63" t="s">
        <v>4509</v>
      </c>
      <c r="AB298" s="63" t="s">
        <v>132</v>
      </c>
      <c r="AC298" s="63" t="s">
        <v>132</v>
      </c>
      <c r="AD298" s="63" t="s">
        <v>132</v>
      </c>
      <c r="AE298" s="65">
        <v>3.0</v>
      </c>
      <c r="AF298" s="65">
        <v>1.0</v>
      </c>
      <c r="AG298" s="63" t="s">
        <v>2007</v>
      </c>
      <c r="AH298" s="65">
        <v>2.0</v>
      </c>
      <c r="AI298" s="63" t="s">
        <v>2007</v>
      </c>
      <c r="AJ298" s="65">
        <v>1.0</v>
      </c>
      <c r="AK298" s="65">
        <v>1.0</v>
      </c>
      <c r="AL298" s="63" t="s">
        <v>2007</v>
      </c>
      <c r="AM298" s="65">
        <v>1.0</v>
      </c>
      <c r="AN298" s="63" t="s">
        <v>4485</v>
      </c>
      <c r="AO298" s="63" t="s">
        <v>4511</v>
      </c>
      <c r="AP298" s="63" t="s">
        <v>4420</v>
      </c>
      <c r="AQ298" s="63">
        <v>750000.0</v>
      </c>
      <c r="AR298" s="63" t="s">
        <v>4421</v>
      </c>
      <c r="AS298" s="63" t="s">
        <v>132</v>
      </c>
      <c r="AT298" s="64"/>
      <c r="AU298" s="63" t="s">
        <v>132</v>
      </c>
      <c r="AV298" s="63" t="s">
        <v>4422</v>
      </c>
      <c r="AW298" s="63" t="s">
        <v>4423</v>
      </c>
      <c r="AX298" s="63" t="s">
        <v>132</v>
      </c>
      <c r="AY298" s="65">
        <v>0.0</v>
      </c>
      <c r="AZ298" s="65">
        <v>0.0</v>
      </c>
      <c r="BA298" s="65">
        <v>0.0</v>
      </c>
      <c r="BB298" s="65">
        <v>0.0</v>
      </c>
      <c r="BC298" s="65">
        <v>1.0</v>
      </c>
      <c r="BD298" s="65">
        <v>0.0</v>
      </c>
      <c r="BE298" s="65">
        <v>3.0</v>
      </c>
      <c r="BF298" s="166">
        <v>45689.0</v>
      </c>
      <c r="BG298" s="65">
        <v>70.0</v>
      </c>
      <c r="BH298" s="63" t="s">
        <v>4459</v>
      </c>
      <c r="BI298" s="63" t="s">
        <v>4460</v>
      </c>
      <c r="BJ298" s="63" t="s">
        <v>4850</v>
      </c>
      <c r="BK298" s="65">
        <v>0.0</v>
      </c>
      <c r="BL298" s="65">
        <v>0.0</v>
      </c>
      <c r="BM298" s="65">
        <v>0.0</v>
      </c>
      <c r="BN298" s="65">
        <v>0.0</v>
      </c>
      <c r="BO298" s="65">
        <v>0.0</v>
      </c>
      <c r="BP298" s="65">
        <v>0.0</v>
      </c>
      <c r="BQ298" s="65">
        <v>0.0</v>
      </c>
      <c r="BR298" s="65">
        <v>0.0</v>
      </c>
      <c r="BS298" s="65">
        <v>1.0</v>
      </c>
      <c r="BT298" s="63" t="s">
        <v>4461</v>
      </c>
      <c r="BU298" s="63" t="s">
        <v>4488</v>
      </c>
      <c r="BV298" s="65">
        <v>0.0</v>
      </c>
      <c r="BW298" s="65">
        <v>0.0</v>
      </c>
      <c r="BX298" s="65">
        <v>1.0</v>
      </c>
      <c r="BY298" s="64"/>
      <c r="BZ298" s="63" t="s">
        <v>4460</v>
      </c>
      <c r="CA298" s="63" t="s">
        <v>4921</v>
      </c>
      <c r="CB298" s="65">
        <v>1.0</v>
      </c>
      <c r="CC298" s="65">
        <v>0.0</v>
      </c>
      <c r="CD298" s="65">
        <v>0.0</v>
      </c>
      <c r="CE298" s="65">
        <v>0.0</v>
      </c>
      <c r="CF298" s="65">
        <v>0.0</v>
      </c>
      <c r="CG298" s="65">
        <v>0.0</v>
      </c>
      <c r="CH298" s="65">
        <v>0.0</v>
      </c>
      <c r="CI298" s="65">
        <v>0.0</v>
      </c>
      <c r="CJ298" s="64"/>
      <c r="CK298" s="63" t="s">
        <v>216</v>
      </c>
      <c r="CL298" s="65">
        <v>0.0</v>
      </c>
      <c r="CM298" s="65">
        <v>0.0</v>
      </c>
      <c r="CN298" s="65">
        <v>0.0</v>
      </c>
      <c r="CO298" s="65">
        <v>0.0</v>
      </c>
      <c r="CP298" s="65">
        <v>0.0</v>
      </c>
      <c r="CQ298" s="65">
        <v>1.0</v>
      </c>
      <c r="CR298" s="65">
        <v>0.0</v>
      </c>
      <c r="CS298" s="65">
        <v>0.0</v>
      </c>
      <c r="CT298" s="64"/>
      <c r="CU298" s="63" t="s">
        <v>4427</v>
      </c>
      <c r="CV298" s="64"/>
      <c r="CW298" s="64"/>
      <c r="CX298" s="63" t="s">
        <v>4514</v>
      </c>
      <c r="CY298" s="65">
        <v>0.0</v>
      </c>
      <c r="CZ298" s="65">
        <v>0.0</v>
      </c>
      <c r="DA298" s="65">
        <v>0.0</v>
      </c>
      <c r="DB298" s="65">
        <v>0.0</v>
      </c>
      <c r="DC298" s="65">
        <v>0.0</v>
      </c>
      <c r="DD298" s="65">
        <v>0.0</v>
      </c>
      <c r="DE298" s="65">
        <v>0.0</v>
      </c>
      <c r="DF298" s="65">
        <v>0.0</v>
      </c>
      <c r="DG298" s="65">
        <v>0.0</v>
      </c>
      <c r="DH298" s="65">
        <v>0.0</v>
      </c>
      <c r="DI298" s="65">
        <v>0.0</v>
      </c>
      <c r="DJ298" s="65">
        <v>1.0</v>
      </c>
      <c r="DK298" s="65">
        <v>0.0</v>
      </c>
      <c r="DL298" s="65">
        <v>0.0</v>
      </c>
      <c r="DM298" s="64"/>
      <c r="DN298" s="63" t="s">
        <v>5025</v>
      </c>
      <c r="DO298" s="63" t="s">
        <v>4563</v>
      </c>
      <c r="DP298" s="63" t="s">
        <v>4563</v>
      </c>
      <c r="DQ298" s="65">
        <v>0.0</v>
      </c>
      <c r="DR298" s="65">
        <v>0.0</v>
      </c>
      <c r="DS298" s="65">
        <v>0.0</v>
      </c>
      <c r="DT298" s="65">
        <v>0.0</v>
      </c>
      <c r="DU298" s="65">
        <v>0.0</v>
      </c>
      <c r="DV298" s="65">
        <v>0.0</v>
      </c>
      <c r="DW298" s="65">
        <v>0.0</v>
      </c>
      <c r="DX298" s="65">
        <v>0.0</v>
      </c>
      <c r="DY298" s="65">
        <v>0.0</v>
      </c>
      <c r="DZ298" s="65">
        <v>1.0</v>
      </c>
      <c r="EA298" s="63" t="s">
        <v>4430</v>
      </c>
      <c r="EB298" s="65">
        <v>0.0</v>
      </c>
      <c r="EC298" s="65">
        <v>0.0</v>
      </c>
      <c r="ED298" s="65">
        <v>0.0</v>
      </c>
      <c r="EE298" s="65">
        <v>0.0</v>
      </c>
      <c r="EF298" s="65">
        <v>0.0</v>
      </c>
      <c r="EG298" s="65">
        <v>1.0</v>
      </c>
      <c r="EH298" s="65">
        <v>0.0</v>
      </c>
      <c r="EI298" s="65">
        <v>0.0</v>
      </c>
      <c r="EJ298" s="65">
        <v>0.0</v>
      </c>
      <c r="EK298" s="65">
        <v>0.0</v>
      </c>
      <c r="EL298" s="63" t="s">
        <v>4431</v>
      </c>
      <c r="EM298" s="63" t="s">
        <v>4432</v>
      </c>
      <c r="EN298" s="63" t="s">
        <v>4789</v>
      </c>
      <c r="EO298" s="65">
        <v>0.0</v>
      </c>
      <c r="EP298" s="65">
        <v>0.0</v>
      </c>
      <c r="EQ298" s="65">
        <v>0.0</v>
      </c>
      <c r="ER298" s="65">
        <v>0.0</v>
      </c>
      <c r="ES298" s="65">
        <v>0.0</v>
      </c>
      <c r="ET298" s="65">
        <v>0.0</v>
      </c>
      <c r="EU298" s="65">
        <v>0.0</v>
      </c>
      <c r="EV298" s="65">
        <v>0.0</v>
      </c>
      <c r="EW298" s="65">
        <v>0.0</v>
      </c>
      <c r="EX298" s="65">
        <v>1.0</v>
      </c>
      <c r="EY298" s="65">
        <v>0.0</v>
      </c>
      <c r="EZ298" s="65">
        <v>0.0</v>
      </c>
      <c r="FA298" s="65">
        <v>0.0</v>
      </c>
      <c r="FB298" s="65">
        <v>0.0</v>
      </c>
      <c r="FC298" s="64"/>
      <c r="FD298" s="63" t="s">
        <v>4460</v>
      </c>
      <c r="FE298" s="65">
        <v>0.0</v>
      </c>
      <c r="FF298" s="65">
        <v>0.0</v>
      </c>
      <c r="FG298" s="65">
        <v>0.0</v>
      </c>
      <c r="FH298" s="65">
        <v>1.0</v>
      </c>
      <c r="FI298" s="65">
        <v>0.0</v>
      </c>
      <c r="FJ298" s="65">
        <v>0.0</v>
      </c>
      <c r="FK298" s="64"/>
      <c r="FL298" s="64"/>
      <c r="FM298" s="63" t="s">
        <v>35</v>
      </c>
      <c r="FN298" s="63" t="s">
        <v>4635</v>
      </c>
      <c r="FO298" s="65">
        <v>0.0</v>
      </c>
      <c r="FP298" s="65">
        <v>1.0</v>
      </c>
      <c r="FQ298" s="65">
        <v>0.0</v>
      </c>
      <c r="FR298" s="65">
        <v>0.0</v>
      </c>
      <c r="FS298" s="65">
        <v>1.0</v>
      </c>
      <c r="FT298" s="65">
        <v>0.0</v>
      </c>
      <c r="FU298" s="65">
        <v>0.0</v>
      </c>
      <c r="FV298" s="65">
        <v>0.0</v>
      </c>
      <c r="FW298" s="63" t="s">
        <v>132</v>
      </c>
      <c r="FX298" s="63" t="s">
        <v>35</v>
      </c>
      <c r="FY298" s="65">
        <v>1.0</v>
      </c>
      <c r="FZ298" s="65">
        <v>0.0</v>
      </c>
      <c r="GA298" s="65">
        <v>0.0</v>
      </c>
      <c r="GB298" s="63" t="s">
        <v>4613</v>
      </c>
      <c r="GC298" s="65">
        <v>0.0</v>
      </c>
      <c r="GD298" s="65">
        <v>0.0</v>
      </c>
      <c r="GE298" s="65">
        <v>0.0</v>
      </c>
      <c r="GF298" s="65">
        <v>0.0</v>
      </c>
      <c r="GG298" s="65">
        <v>0.0</v>
      </c>
      <c r="GH298" s="65">
        <v>0.0</v>
      </c>
      <c r="GI298" s="65">
        <v>0.0</v>
      </c>
      <c r="GJ298" s="65">
        <v>0.0</v>
      </c>
      <c r="GK298" s="65">
        <v>0.0</v>
      </c>
      <c r="GL298" s="65">
        <v>1.0</v>
      </c>
      <c r="GM298" s="65">
        <v>0.0</v>
      </c>
      <c r="GN298" s="65">
        <v>0.0</v>
      </c>
      <c r="GO298" s="63" t="s">
        <v>4563</v>
      </c>
      <c r="GP298" s="65">
        <v>0.0</v>
      </c>
      <c r="GQ298" s="65">
        <v>0.0</v>
      </c>
      <c r="GR298" s="65">
        <v>0.0</v>
      </c>
      <c r="GS298" s="65">
        <v>0.0</v>
      </c>
      <c r="GT298" s="65">
        <v>0.0</v>
      </c>
      <c r="GU298" s="65">
        <v>0.0</v>
      </c>
      <c r="GV298" s="65">
        <v>0.0</v>
      </c>
      <c r="GW298" s="65">
        <v>0.0</v>
      </c>
      <c r="GX298" s="65">
        <v>1.0</v>
      </c>
      <c r="GY298" s="63" t="s">
        <v>4474</v>
      </c>
      <c r="GZ298" s="63" t="s">
        <v>4566</v>
      </c>
      <c r="HA298" s="65">
        <v>0.0</v>
      </c>
      <c r="HB298" s="65">
        <v>0.0</v>
      </c>
      <c r="HC298" s="65">
        <v>0.0</v>
      </c>
      <c r="HD298" s="65">
        <v>0.0</v>
      </c>
      <c r="HE298" s="65">
        <v>0.0</v>
      </c>
      <c r="HF298" s="65">
        <v>0.0</v>
      </c>
      <c r="HG298" s="65">
        <v>0.0</v>
      </c>
      <c r="HH298" s="65">
        <v>1.0</v>
      </c>
      <c r="HI298" s="63" t="s">
        <v>4519</v>
      </c>
      <c r="HJ298" s="65">
        <v>1.0</v>
      </c>
      <c r="HK298" s="65">
        <v>0.0</v>
      </c>
      <c r="HL298" s="65">
        <v>0.0</v>
      </c>
      <c r="HM298" s="65">
        <v>0.0</v>
      </c>
      <c r="HN298" s="65">
        <v>0.0</v>
      </c>
      <c r="HO298" s="63" t="s">
        <v>132</v>
      </c>
      <c r="HP298" s="65">
        <v>95000.0</v>
      </c>
      <c r="HQ298" s="63" t="s">
        <v>10226</v>
      </c>
      <c r="HR298" s="65">
        <v>2.0</v>
      </c>
      <c r="HS298" s="64"/>
      <c r="HT298" s="64"/>
      <c r="HU298" s="64"/>
      <c r="HV298" s="64"/>
      <c r="HW298" s="64"/>
      <c r="HX298" s="64"/>
      <c r="HY298" s="64"/>
      <c r="HZ298" s="64"/>
      <c r="IA298" s="64"/>
      <c r="IB298" s="64"/>
      <c r="IC298" s="64"/>
      <c r="ID298" s="64"/>
      <c r="IE298" s="64"/>
      <c r="IF298" s="64"/>
      <c r="IG298" s="64"/>
      <c r="IH298" s="64"/>
      <c r="II298" s="64"/>
      <c r="IJ298" s="64"/>
      <c r="IK298" s="64"/>
      <c r="IL298" s="64"/>
      <c r="IM298" s="64"/>
      <c r="IN298" s="64"/>
      <c r="IO298" s="64"/>
      <c r="IP298" s="64"/>
      <c r="IQ298" s="64"/>
      <c r="IR298" s="64"/>
      <c r="IS298" s="64"/>
      <c r="IT298" s="64"/>
      <c r="IU298" s="64"/>
      <c r="IV298" s="64"/>
      <c r="IW298" s="64"/>
      <c r="IX298" s="64"/>
      <c r="IY298" s="64"/>
      <c r="IZ298" s="64"/>
      <c r="JA298" s="64"/>
      <c r="JB298" s="64"/>
      <c r="JC298" s="64"/>
      <c r="JD298" s="64"/>
      <c r="JE298" s="64"/>
      <c r="JF298" s="64"/>
      <c r="JG298" s="64"/>
      <c r="JH298" s="64"/>
      <c r="JI298" s="64"/>
      <c r="JJ298" s="64"/>
      <c r="JK298" s="64"/>
      <c r="JL298" s="64"/>
      <c r="JM298" s="64"/>
      <c r="JN298" s="64"/>
      <c r="JO298" s="64"/>
      <c r="JP298" s="64"/>
      <c r="JQ298" s="64"/>
      <c r="JR298" s="64"/>
      <c r="JS298" s="64"/>
      <c r="JT298" s="64"/>
      <c r="JU298" s="64"/>
      <c r="JV298" s="64"/>
      <c r="JW298" s="64"/>
      <c r="JX298" s="64"/>
      <c r="JY298" s="64"/>
      <c r="JZ298" s="64"/>
      <c r="KA298" s="64"/>
      <c r="KB298" s="64"/>
      <c r="KC298" s="64"/>
      <c r="KD298" s="64"/>
      <c r="KE298" s="64"/>
      <c r="KF298" s="64"/>
      <c r="KG298" s="64"/>
      <c r="KH298" s="64"/>
      <c r="KI298" s="64"/>
      <c r="KJ298" s="64"/>
      <c r="KK298" s="65">
        <v>5.55263413E8</v>
      </c>
      <c r="KL298" s="63" t="s">
        <v>10227</v>
      </c>
      <c r="KM298" s="163">
        <v>45413.0</v>
      </c>
      <c r="KN298" s="64"/>
      <c r="KO298" s="64"/>
      <c r="KP298" s="63" t="s">
        <v>4442</v>
      </c>
      <c r="KQ298" s="64"/>
      <c r="KR298" s="63" t="s">
        <v>9696</v>
      </c>
      <c r="KS298" s="64"/>
      <c r="KT298" s="65">
        <v>297.0</v>
      </c>
    </row>
    <row r="299" hidden="1">
      <c r="A299" s="163">
        <v>45413.0</v>
      </c>
      <c r="B299" s="163">
        <v>45413.0</v>
      </c>
      <c r="C299" s="63" t="s">
        <v>10228</v>
      </c>
      <c r="D299" s="63" t="s">
        <v>10229</v>
      </c>
      <c r="E299" s="63">
        <v>3.15781464E9</v>
      </c>
      <c r="F299" s="63" t="s">
        <v>4408</v>
      </c>
      <c r="G299" s="63" t="s">
        <v>6661</v>
      </c>
      <c r="H299" s="63" t="s">
        <v>5578</v>
      </c>
      <c r="I299" s="63" t="s">
        <v>10230</v>
      </c>
      <c r="J299" s="63" t="s">
        <v>10231</v>
      </c>
      <c r="K299" s="65">
        <v>4.485653</v>
      </c>
      <c r="L299" s="65">
        <v>-74.101416</v>
      </c>
      <c r="M299" s="65">
        <v>2778.787842</v>
      </c>
      <c r="N299" s="65">
        <v>99.0</v>
      </c>
      <c r="O299" s="63" t="s">
        <v>10232</v>
      </c>
      <c r="P299" s="65">
        <v>3.136148765E9</v>
      </c>
      <c r="Q299" s="63" t="s">
        <v>10233</v>
      </c>
      <c r="R299" s="63">
        <v>1.022960357E9</v>
      </c>
      <c r="S299" s="64"/>
      <c r="T299" s="64"/>
      <c r="U299" s="64"/>
      <c r="V299" s="64"/>
      <c r="W299" s="64"/>
      <c r="X299" s="64"/>
      <c r="Y299" s="65">
        <v>5.0</v>
      </c>
      <c r="Z299" s="65">
        <v>1.0</v>
      </c>
      <c r="AA299" s="63" t="s">
        <v>4509</v>
      </c>
      <c r="AB299" s="63" t="s">
        <v>132</v>
      </c>
      <c r="AC299" s="63" t="s">
        <v>132</v>
      </c>
      <c r="AD299" s="63" t="s">
        <v>132</v>
      </c>
      <c r="AE299" s="65">
        <v>3.0</v>
      </c>
      <c r="AF299" s="65">
        <v>2.0</v>
      </c>
      <c r="AG299" s="63" t="s">
        <v>2007</v>
      </c>
      <c r="AH299" s="65">
        <v>2.0</v>
      </c>
      <c r="AI299" s="65">
        <v>1.0</v>
      </c>
      <c r="AJ299" s="65">
        <v>2.0</v>
      </c>
      <c r="AK299" s="63" t="s">
        <v>2007</v>
      </c>
      <c r="AL299" s="63" t="s">
        <v>2007</v>
      </c>
      <c r="AM299" s="65">
        <v>2.0</v>
      </c>
      <c r="AN299" s="63" t="s">
        <v>4485</v>
      </c>
      <c r="AO299" s="63" t="s">
        <v>4511</v>
      </c>
      <c r="AP299" s="63" t="s">
        <v>4582</v>
      </c>
      <c r="AQ299" s="165">
        <v>700000.0</v>
      </c>
      <c r="AR299" s="63" t="s">
        <v>4421</v>
      </c>
      <c r="AS299" s="63" t="s">
        <v>132</v>
      </c>
      <c r="AT299" s="64"/>
      <c r="AU299" s="63" t="s">
        <v>132</v>
      </c>
      <c r="AV299" s="63" t="s">
        <v>4422</v>
      </c>
      <c r="AW299" s="63" t="s">
        <v>4423</v>
      </c>
      <c r="AX299" s="63" t="s">
        <v>132</v>
      </c>
      <c r="AY299" s="65">
        <v>0.0</v>
      </c>
      <c r="AZ299" s="65">
        <v>0.0</v>
      </c>
      <c r="BA299" s="65">
        <v>0.0</v>
      </c>
      <c r="BB299" s="65">
        <v>0.0</v>
      </c>
      <c r="BC299" s="65">
        <v>1.0</v>
      </c>
      <c r="BD299" s="65">
        <v>0.0</v>
      </c>
      <c r="BE299" s="65">
        <v>3.0</v>
      </c>
      <c r="BF299" s="166">
        <v>45689.0</v>
      </c>
      <c r="BG299" s="65">
        <v>60.0</v>
      </c>
      <c r="BH299" s="63" t="s">
        <v>4459</v>
      </c>
      <c r="BI299" s="63" t="s">
        <v>4460</v>
      </c>
      <c r="BJ299" s="63" t="s">
        <v>4850</v>
      </c>
      <c r="BK299" s="65">
        <v>0.0</v>
      </c>
      <c r="BL299" s="65">
        <v>0.0</v>
      </c>
      <c r="BM299" s="65">
        <v>0.0</v>
      </c>
      <c r="BN299" s="65">
        <v>0.0</v>
      </c>
      <c r="BO299" s="65">
        <v>0.0</v>
      </c>
      <c r="BP299" s="65">
        <v>0.0</v>
      </c>
      <c r="BQ299" s="65">
        <v>0.0</v>
      </c>
      <c r="BR299" s="65">
        <v>0.0</v>
      </c>
      <c r="BS299" s="65">
        <v>1.0</v>
      </c>
      <c r="BT299" s="63" t="s">
        <v>4461</v>
      </c>
      <c r="BU299" s="63" t="s">
        <v>4488</v>
      </c>
      <c r="BV299" s="65">
        <v>0.0</v>
      </c>
      <c r="BW299" s="65">
        <v>0.0</v>
      </c>
      <c r="BX299" s="65">
        <v>1.0</v>
      </c>
      <c r="BY299" s="63" t="s">
        <v>10234</v>
      </c>
      <c r="BZ299" s="63" t="s">
        <v>4461</v>
      </c>
      <c r="CA299" s="63" t="s">
        <v>4921</v>
      </c>
      <c r="CB299" s="65">
        <v>1.0</v>
      </c>
      <c r="CC299" s="65">
        <v>0.0</v>
      </c>
      <c r="CD299" s="65">
        <v>0.0</v>
      </c>
      <c r="CE299" s="65">
        <v>0.0</v>
      </c>
      <c r="CF299" s="65">
        <v>0.0</v>
      </c>
      <c r="CG299" s="65">
        <v>0.0</v>
      </c>
      <c r="CH299" s="65">
        <v>0.0</v>
      </c>
      <c r="CI299" s="65">
        <v>0.0</v>
      </c>
      <c r="CJ299" s="64"/>
      <c r="CK299" s="63" t="s">
        <v>216</v>
      </c>
      <c r="CL299" s="65">
        <v>0.0</v>
      </c>
      <c r="CM299" s="65">
        <v>0.0</v>
      </c>
      <c r="CN299" s="65">
        <v>0.0</v>
      </c>
      <c r="CO299" s="65">
        <v>0.0</v>
      </c>
      <c r="CP299" s="65">
        <v>0.0</v>
      </c>
      <c r="CQ299" s="65">
        <v>1.0</v>
      </c>
      <c r="CR299" s="65">
        <v>0.0</v>
      </c>
      <c r="CS299" s="65">
        <v>0.0</v>
      </c>
      <c r="CT299" s="64"/>
      <c r="CU299" s="63" t="s">
        <v>4427</v>
      </c>
      <c r="CV299" s="64"/>
      <c r="CW299" s="64"/>
      <c r="CX299" s="63" t="s">
        <v>4514</v>
      </c>
      <c r="CY299" s="65">
        <v>0.0</v>
      </c>
      <c r="CZ299" s="65">
        <v>0.0</v>
      </c>
      <c r="DA299" s="65">
        <v>0.0</v>
      </c>
      <c r="DB299" s="65">
        <v>0.0</v>
      </c>
      <c r="DC299" s="65">
        <v>0.0</v>
      </c>
      <c r="DD299" s="65">
        <v>0.0</v>
      </c>
      <c r="DE299" s="65">
        <v>0.0</v>
      </c>
      <c r="DF299" s="65">
        <v>0.0</v>
      </c>
      <c r="DG299" s="65">
        <v>0.0</v>
      </c>
      <c r="DH299" s="65">
        <v>0.0</v>
      </c>
      <c r="DI299" s="65">
        <v>0.0</v>
      </c>
      <c r="DJ299" s="65">
        <v>1.0</v>
      </c>
      <c r="DK299" s="65">
        <v>0.0</v>
      </c>
      <c r="DL299" s="65">
        <v>0.0</v>
      </c>
      <c r="DM299" s="64"/>
      <c r="DN299" s="63" t="s">
        <v>5025</v>
      </c>
      <c r="DO299" s="63" t="s">
        <v>4430</v>
      </c>
      <c r="DP299" s="64"/>
      <c r="DQ299" s="64"/>
      <c r="DR299" s="64"/>
      <c r="DS299" s="64"/>
      <c r="DT299" s="64"/>
      <c r="DU299" s="64"/>
      <c r="DV299" s="64"/>
      <c r="DW299" s="64"/>
      <c r="DX299" s="64"/>
      <c r="DY299" s="64"/>
      <c r="DZ299" s="64"/>
      <c r="EA299" s="63" t="s">
        <v>4430</v>
      </c>
      <c r="EB299" s="65">
        <v>0.0</v>
      </c>
      <c r="EC299" s="65">
        <v>0.0</v>
      </c>
      <c r="ED299" s="65">
        <v>0.0</v>
      </c>
      <c r="EE299" s="65">
        <v>0.0</v>
      </c>
      <c r="EF299" s="65">
        <v>0.0</v>
      </c>
      <c r="EG299" s="65">
        <v>1.0</v>
      </c>
      <c r="EH299" s="65">
        <v>0.0</v>
      </c>
      <c r="EI299" s="65">
        <v>0.0</v>
      </c>
      <c r="EJ299" s="65">
        <v>0.0</v>
      </c>
      <c r="EK299" s="65">
        <v>0.0</v>
      </c>
      <c r="EL299" s="63" t="s">
        <v>4431</v>
      </c>
      <c r="EM299" s="63" t="s">
        <v>4631</v>
      </c>
      <c r="EN299" s="63" t="s">
        <v>4433</v>
      </c>
      <c r="EO299" s="65">
        <v>0.0</v>
      </c>
      <c r="EP299" s="65">
        <v>0.0</v>
      </c>
      <c r="EQ299" s="65">
        <v>0.0</v>
      </c>
      <c r="ER299" s="65">
        <v>0.0</v>
      </c>
      <c r="ES299" s="65">
        <v>0.0</v>
      </c>
      <c r="ET299" s="65">
        <v>0.0</v>
      </c>
      <c r="EU299" s="65">
        <v>0.0</v>
      </c>
      <c r="EV299" s="65">
        <v>0.0</v>
      </c>
      <c r="EW299" s="65">
        <v>0.0</v>
      </c>
      <c r="EX299" s="65">
        <v>0.0</v>
      </c>
      <c r="EY299" s="65">
        <v>0.0</v>
      </c>
      <c r="EZ299" s="65">
        <v>1.0</v>
      </c>
      <c r="FA299" s="65">
        <v>0.0</v>
      </c>
      <c r="FB299" s="65">
        <v>0.0</v>
      </c>
      <c r="FC299" s="64"/>
      <c r="FD299" s="63" t="s">
        <v>4461</v>
      </c>
      <c r="FE299" s="65">
        <v>0.0</v>
      </c>
      <c r="FF299" s="65">
        <v>0.0</v>
      </c>
      <c r="FG299" s="65">
        <v>0.0</v>
      </c>
      <c r="FH299" s="65">
        <v>0.0</v>
      </c>
      <c r="FI299" s="65">
        <v>1.0</v>
      </c>
      <c r="FJ299" s="65">
        <v>0.0</v>
      </c>
      <c r="FK299" s="64"/>
      <c r="FL299" s="64"/>
      <c r="FM299" s="63" t="s">
        <v>35</v>
      </c>
      <c r="FN299" s="63" t="s">
        <v>4495</v>
      </c>
      <c r="FO299" s="65">
        <v>1.0</v>
      </c>
      <c r="FP299" s="65">
        <v>0.0</v>
      </c>
      <c r="FQ299" s="65">
        <v>0.0</v>
      </c>
      <c r="FR299" s="65">
        <v>0.0</v>
      </c>
      <c r="FS299" s="65">
        <v>0.0</v>
      </c>
      <c r="FT299" s="65">
        <v>0.0</v>
      </c>
      <c r="FU299" s="65">
        <v>0.0</v>
      </c>
      <c r="FV299" s="65">
        <v>0.0</v>
      </c>
      <c r="FW299" s="63" t="s">
        <v>132</v>
      </c>
      <c r="FX299" s="63" t="s">
        <v>132</v>
      </c>
      <c r="FY299" s="65">
        <v>0.0</v>
      </c>
      <c r="FZ299" s="65">
        <v>1.0</v>
      </c>
      <c r="GA299" s="65">
        <v>0.0</v>
      </c>
      <c r="GB299" s="63" t="s">
        <v>2007</v>
      </c>
      <c r="GC299" s="65">
        <v>0.0</v>
      </c>
      <c r="GD299" s="65">
        <v>0.0</v>
      </c>
      <c r="GE299" s="65">
        <v>0.0</v>
      </c>
      <c r="GF299" s="65">
        <v>0.0</v>
      </c>
      <c r="GG299" s="65">
        <v>0.0</v>
      </c>
      <c r="GH299" s="65">
        <v>0.0</v>
      </c>
      <c r="GI299" s="65">
        <v>0.0</v>
      </c>
      <c r="GJ299" s="65">
        <v>0.0</v>
      </c>
      <c r="GK299" s="65">
        <v>0.0</v>
      </c>
      <c r="GL299" s="65">
        <v>0.0</v>
      </c>
      <c r="GM299" s="65">
        <v>1.0</v>
      </c>
      <c r="GN299" s="65">
        <v>0.0</v>
      </c>
      <c r="GO299" s="63" t="s">
        <v>564</v>
      </c>
      <c r="GP299" s="65">
        <v>0.0</v>
      </c>
      <c r="GQ299" s="65">
        <v>0.0</v>
      </c>
      <c r="GR299" s="65">
        <v>0.0</v>
      </c>
      <c r="GS299" s="65">
        <v>0.0</v>
      </c>
      <c r="GT299" s="65">
        <v>1.0</v>
      </c>
      <c r="GU299" s="65">
        <v>0.0</v>
      </c>
      <c r="GV299" s="65">
        <v>0.0</v>
      </c>
      <c r="GW299" s="65">
        <v>0.0</v>
      </c>
      <c r="GX299" s="65">
        <v>0.0</v>
      </c>
      <c r="GY299" s="63" t="s">
        <v>4474</v>
      </c>
      <c r="GZ299" s="63" t="s">
        <v>564</v>
      </c>
      <c r="HA299" s="65">
        <v>0.0</v>
      </c>
      <c r="HB299" s="65">
        <v>0.0</v>
      </c>
      <c r="HC299" s="65">
        <v>0.0</v>
      </c>
      <c r="HD299" s="65">
        <v>0.0</v>
      </c>
      <c r="HE299" s="65">
        <v>1.0</v>
      </c>
      <c r="HF299" s="65">
        <v>0.0</v>
      </c>
      <c r="HG299" s="65">
        <v>0.0</v>
      </c>
      <c r="HH299" s="65">
        <v>0.0</v>
      </c>
      <c r="HI299" s="63" t="s">
        <v>4519</v>
      </c>
      <c r="HJ299" s="65">
        <v>1.0</v>
      </c>
      <c r="HK299" s="65">
        <v>0.0</v>
      </c>
      <c r="HL299" s="65">
        <v>0.0</v>
      </c>
      <c r="HM299" s="65">
        <v>0.0</v>
      </c>
      <c r="HN299" s="65">
        <v>0.0</v>
      </c>
      <c r="HO299" s="63" t="s">
        <v>132</v>
      </c>
      <c r="HP299" s="65">
        <v>40000.0</v>
      </c>
      <c r="HQ299" s="63" t="s">
        <v>10235</v>
      </c>
      <c r="HR299" s="65">
        <v>3.0</v>
      </c>
      <c r="HS299" s="63" t="s">
        <v>10236</v>
      </c>
      <c r="HT299" s="64"/>
      <c r="HU299" s="64"/>
      <c r="HV299" s="64"/>
      <c r="HW299" s="64"/>
      <c r="HX299" s="64"/>
      <c r="HY299" s="64"/>
      <c r="HZ299" s="64"/>
      <c r="IA299" s="64"/>
      <c r="IB299" s="64"/>
      <c r="IC299" s="64"/>
      <c r="ID299" s="64"/>
      <c r="IE299" s="64"/>
      <c r="IF299" s="64"/>
      <c r="IG299" s="64"/>
      <c r="IH299" s="64"/>
      <c r="II299" s="64"/>
      <c r="IJ299" s="64"/>
      <c r="IK299" s="64"/>
      <c r="IL299" s="64"/>
      <c r="IM299" s="64"/>
      <c r="IN299" s="64"/>
      <c r="IO299" s="64"/>
      <c r="IP299" s="64"/>
      <c r="IQ299" s="64"/>
      <c r="IR299" s="64"/>
      <c r="IS299" s="64"/>
      <c r="IT299" s="64"/>
      <c r="IU299" s="64"/>
      <c r="IV299" s="64"/>
      <c r="IW299" s="64"/>
      <c r="IX299" s="64"/>
      <c r="IY299" s="64"/>
      <c r="IZ299" s="64"/>
      <c r="JA299" s="64"/>
      <c r="JB299" s="64"/>
      <c r="JC299" s="64"/>
      <c r="JD299" s="64"/>
      <c r="JE299" s="64"/>
      <c r="JF299" s="64"/>
      <c r="JG299" s="64"/>
      <c r="JH299" s="64"/>
      <c r="JI299" s="64"/>
      <c r="JJ299" s="64"/>
      <c r="JK299" s="64"/>
      <c r="JL299" s="64"/>
      <c r="JM299" s="64"/>
      <c r="JN299" s="64"/>
      <c r="JO299" s="64"/>
      <c r="JP299" s="64"/>
      <c r="JQ299" s="64"/>
      <c r="JR299" s="64"/>
      <c r="JS299" s="64"/>
      <c r="JT299" s="64"/>
      <c r="JU299" s="64"/>
      <c r="JV299" s="64"/>
      <c r="JW299" s="64"/>
      <c r="JX299" s="64"/>
      <c r="JY299" s="64"/>
      <c r="JZ299" s="64"/>
      <c r="KA299" s="64"/>
      <c r="KB299" s="64"/>
      <c r="KC299" s="64"/>
      <c r="KD299" s="64"/>
      <c r="KE299" s="64"/>
      <c r="KF299" s="64"/>
      <c r="KG299" s="64"/>
      <c r="KH299" s="64"/>
      <c r="KI299" s="64"/>
      <c r="KJ299" s="64"/>
      <c r="KK299" s="65">
        <v>5.55267171E8</v>
      </c>
      <c r="KL299" s="63" t="s">
        <v>10237</v>
      </c>
      <c r="KM299" s="163">
        <v>45413.0</v>
      </c>
      <c r="KN299" s="64"/>
      <c r="KO299" s="64"/>
      <c r="KP299" s="63" t="s">
        <v>4442</v>
      </c>
      <c r="KQ299" s="64"/>
      <c r="KR299" s="63" t="s">
        <v>9696</v>
      </c>
      <c r="KS299" s="64"/>
      <c r="KT299" s="65">
        <v>298.0</v>
      </c>
    </row>
    <row r="300" hidden="1">
      <c r="A300" s="163">
        <v>45413.0</v>
      </c>
      <c r="B300" s="163">
        <v>45415.0</v>
      </c>
      <c r="C300" s="63" t="s">
        <v>10097</v>
      </c>
      <c r="D300" s="63" t="s">
        <v>10098</v>
      </c>
      <c r="E300" s="63">
        <v>3.102595799E9</v>
      </c>
      <c r="F300" s="63" t="s">
        <v>4408</v>
      </c>
      <c r="G300" s="63" t="s">
        <v>6661</v>
      </c>
      <c r="H300" s="63" t="s">
        <v>5578</v>
      </c>
      <c r="I300" s="63" t="s">
        <v>10099</v>
      </c>
      <c r="J300" s="63" t="s">
        <v>10238</v>
      </c>
      <c r="K300" s="65">
        <v>4.478431</v>
      </c>
      <c r="L300" s="65">
        <v>-74.093086</v>
      </c>
      <c r="M300" s="65">
        <v>2982.5</v>
      </c>
      <c r="N300" s="65">
        <v>24.23500061</v>
      </c>
      <c r="O300" s="63" t="s">
        <v>10239</v>
      </c>
      <c r="P300" s="65">
        <v>3.232496648E9</v>
      </c>
      <c r="Q300" s="63" t="s">
        <v>10240</v>
      </c>
      <c r="R300" s="64"/>
      <c r="S300" s="64"/>
      <c r="T300" s="64"/>
      <c r="U300" s="64"/>
      <c r="V300" s="64"/>
      <c r="W300" s="64"/>
      <c r="X300" s="64"/>
      <c r="Y300" s="65">
        <v>4.0</v>
      </c>
      <c r="Z300" s="65">
        <v>2.0</v>
      </c>
      <c r="AA300" s="63" t="s">
        <v>4454</v>
      </c>
      <c r="AB300" s="63" t="s">
        <v>132</v>
      </c>
      <c r="AC300" s="63" t="s">
        <v>132</v>
      </c>
      <c r="AD300" s="63" t="s">
        <v>132</v>
      </c>
      <c r="AE300" s="63" t="s">
        <v>216</v>
      </c>
      <c r="AF300" s="65">
        <v>4.0</v>
      </c>
      <c r="AG300" s="63" t="s">
        <v>2007</v>
      </c>
      <c r="AH300" s="65">
        <v>1.0</v>
      </c>
      <c r="AI300" s="65">
        <v>1.0</v>
      </c>
      <c r="AJ300" s="63" t="s">
        <v>2007</v>
      </c>
      <c r="AK300" s="65">
        <v>1.0</v>
      </c>
      <c r="AL300" s="65">
        <v>1.0</v>
      </c>
      <c r="AM300" s="65">
        <v>1.0</v>
      </c>
      <c r="AN300" s="63" t="s">
        <v>4485</v>
      </c>
      <c r="AO300" s="63" t="s">
        <v>4419</v>
      </c>
      <c r="AP300" s="63" t="s">
        <v>4582</v>
      </c>
      <c r="AQ300" s="63">
        <v>300000.0</v>
      </c>
      <c r="AR300" s="63" t="s">
        <v>4421</v>
      </c>
      <c r="AS300" s="63" t="s">
        <v>132</v>
      </c>
      <c r="AT300" s="64"/>
      <c r="AU300" s="63" t="s">
        <v>132</v>
      </c>
      <c r="AV300" s="63" t="s">
        <v>4422</v>
      </c>
      <c r="AW300" s="63" t="s">
        <v>4423</v>
      </c>
      <c r="AX300" s="63" t="s">
        <v>132</v>
      </c>
      <c r="AY300" s="65">
        <v>0.0</v>
      </c>
      <c r="AZ300" s="65">
        <v>0.0</v>
      </c>
      <c r="BA300" s="65">
        <v>0.0</v>
      </c>
      <c r="BB300" s="65">
        <v>0.0</v>
      </c>
      <c r="BC300" s="65">
        <v>1.0</v>
      </c>
      <c r="BD300" s="65">
        <v>0.0</v>
      </c>
      <c r="BE300" s="65">
        <v>2.0</v>
      </c>
      <c r="BF300" s="166">
        <v>45689.0</v>
      </c>
      <c r="BG300" s="65">
        <v>60.0</v>
      </c>
      <c r="BH300" s="63" t="s">
        <v>4708</v>
      </c>
      <c r="BI300" s="63" t="s">
        <v>4461</v>
      </c>
      <c r="BJ300" s="63" t="s">
        <v>4850</v>
      </c>
      <c r="BK300" s="65">
        <v>0.0</v>
      </c>
      <c r="BL300" s="65">
        <v>0.0</v>
      </c>
      <c r="BM300" s="65">
        <v>0.0</v>
      </c>
      <c r="BN300" s="65">
        <v>0.0</v>
      </c>
      <c r="BO300" s="65">
        <v>0.0</v>
      </c>
      <c r="BP300" s="65">
        <v>0.0</v>
      </c>
      <c r="BQ300" s="65">
        <v>0.0</v>
      </c>
      <c r="BR300" s="65">
        <v>0.0</v>
      </c>
      <c r="BS300" s="65">
        <v>1.0</v>
      </c>
      <c r="BT300" s="63" t="s">
        <v>4460</v>
      </c>
      <c r="BU300" s="63" t="s">
        <v>4488</v>
      </c>
      <c r="BV300" s="65">
        <v>0.0</v>
      </c>
      <c r="BW300" s="65">
        <v>0.0</v>
      </c>
      <c r="BX300" s="65">
        <v>1.0</v>
      </c>
      <c r="BY300" s="64"/>
      <c r="BZ300" s="63" t="s">
        <v>4461</v>
      </c>
      <c r="CA300" s="63" t="s">
        <v>4921</v>
      </c>
      <c r="CB300" s="65">
        <v>1.0</v>
      </c>
      <c r="CC300" s="65">
        <v>0.0</v>
      </c>
      <c r="CD300" s="65">
        <v>0.0</v>
      </c>
      <c r="CE300" s="65">
        <v>0.0</v>
      </c>
      <c r="CF300" s="65">
        <v>0.0</v>
      </c>
      <c r="CG300" s="65">
        <v>0.0</v>
      </c>
      <c r="CH300" s="65">
        <v>0.0</v>
      </c>
      <c r="CI300" s="65">
        <v>0.0</v>
      </c>
      <c r="CJ300" s="64"/>
      <c r="CK300" s="63" t="s">
        <v>216</v>
      </c>
      <c r="CL300" s="65">
        <v>0.0</v>
      </c>
      <c r="CM300" s="65">
        <v>0.0</v>
      </c>
      <c r="CN300" s="65">
        <v>0.0</v>
      </c>
      <c r="CO300" s="65">
        <v>0.0</v>
      </c>
      <c r="CP300" s="65">
        <v>0.0</v>
      </c>
      <c r="CQ300" s="65">
        <v>1.0</v>
      </c>
      <c r="CR300" s="65">
        <v>0.0</v>
      </c>
      <c r="CS300" s="65">
        <v>0.0</v>
      </c>
      <c r="CT300" s="64"/>
      <c r="CU300" s="63" t="s">
        <v>4427</v>
      </c>
      <c r="CV300" s="64"/>
      <c r="CW300" s="64"/>
      <c r="CX300" s="63" t="s">
        <v>4514</v>
      </c>
      <c r="CY300" s="65">
        <v>0.0</v>
      </c>
      <c r="CZ300" s="65">
        <v>0.0</v>
      </c>
      <c r="DA300" s="65">
        <v>0.0</v>
      </c>
      <c r="DB300" s="65">
        <v>0.0</v>
      </c>
      <c r="DC300" s="65">
        <v>0.0</v>
      </c>
      <c r="DD300" s="65">
        <v>0.0</v>
      </c>
      <c r="DE300" s="65">
        <v>0.0</v>
      </c>
      <c r="DF300" s="65">
        <v>0.0</v>
      </c>
      <c r="DG300" s="65">
        <v>0.0</v>
      </c>
      <c r="DH300" s="65">
        <v>0.0</v>
      </c>
      <c r="DI300" s="65">
        <v>0.0</v>
      </c>
      <c r="DJ300" s="65">
        <v>1.0</v>
      </c>
      <c r="DK300" s="65">
        <v>0.0</v>
      </c>
      <c r="DL300" s="65">
        <v>0.0</v>
      </c>
      <c r="DM300" s="64"/>
      <c r="DN300" s="63" t="s">
        <v>5025</v>
      </c>
      <c r="DO300" s="63" t="s">
        <v>4563</v>
      </c>
      <c r="DP300" s="63" t="s">
        <v>4563</v>
      </c>
      <c r="DQ300" s="65">
        <v>0.0</v>
      </c>
      <c r="DR300" s="65">
        <v>0.0</v>
      </c>
      <c r="DS300" s="65">
        <v>0.0</v>
      </c>
      <c r="DT300" s="65">
        <v>0.0</v>
      </c>
      <c r="DU300" s="65">
        <v>0.0</v>
      </c>
      <c r="DV300" s="65">
        <v>0.0</v>
      </c>
      <c r="DW300" s="65">
        <v>0.0</v>
      </c>
      <c r="DX300" s="65">
        <v>0.0</v>
      </c>
      <c r="DY300" s="65">
        <v>0.0</v>
      </c>
      <c r="DZ300" s="65">
        <v>1.0</v>
      </c>
      <c r="EA300" s="63" t="s">
        <v>4430</v>
      </c>
      <c r="EB300" s="65">
        <v>0.0</v>
      </c>
      <c r="EC300" s="65">
        <v>0.0</v>
      </c>
      <c r="ED300" s="65">
        <v>0.0</v>
      </c>
      <c r="EE300" s="65">
        <v>0.0</v>
      </c>
      <c r="EF300" s="65">
        <v>0.0</v>
      </c>
      <c r="EG300" s="65">
        <v>1.0</v>
      </c>
      <c r="EH300" s="65">
        <v>0.0</v>
      </c>
      <c r="EI300" s="65">
        <v>0.0</v>
      </c>
      <c r="EJ300" s="65">
        <v>0.0</v>
      </c>
      <c r="EK300" s="65">
        <v>0.0</v>
      </c>
      <c r="EL300" s="63" t="s">
        <v>4431</v>
      </c>
      <c r="EM300" s="63" t="s">
        <v>4432</v>
      </c>
      <c r="EN300" s="63" t="s">
        <v>4789</v>
      </c>
      <c r="EO300" s="65">
        <v>0.0</v>
      </c>
      <c r="EP300" s="65">
        <v>0.0</v>
      </c>
      <c r="EQ300" s="65">
        <v>0.0</v>
      </c>
      <c r="ER300" s="65">
        <v>0.0</v>
      </c>
      <c r="ES300" s="65">
        <v>0.0</v>
      </c>
      <c r="ET300" s="65">
        <v>0.0</v>
      </c>
      <c r="EU300" s="65">
        <v>0.0</v>
      </c>
      <c r="EV300" s="65">
        <v>0.0</v>
      </c>
      <c r="EW300" s="65">
        <v>0.0</v>
      </c>
      <c r="EX300" s="65">
        <v>1.0</v>
      </c>
      <c r="EY300" s="65">
        <v>0.0</v>
      </c>
      <c r="EZ300" s="65">
        <v>0.0</v>
      </c>
      <c r="FA300" s="65">
        <v>0.0</v>
      </c>
      <c r="FB300" s="65">
        <v>0.0</v>
      </c>
      <c r="FC300" s="64"/>
      <c r="FD300" s="63" t="s">
        <v>4460</v>
      </c>
      <c r="FE300" s="65">
        <v>0.0</v>
      </c>
      <c r="FF300" s="65">
        <v>0.0</v>
      </c>
      <c r="FG300" s="65">
        <v>0.0</v>
      </c>
      <c r="FH300" s="65">
        <v>1.0</v>
      </c>
      <c r="FI300" s="65">
        <v>0.0</v>
      </c>
      <c r="FJ300" s="65">
        <v>0.0</v>
      </c>
      <c r="FK300" s="64"/>
      <c r="FL300" s="64"/>
      <c r="FM300" s="63" t="s">
        <v>35</v>
      </c>
      <c r="FN300" s="63" t="s">
        <v>4436</v>
      </c>
      <c r="FO300" s="65">
        <v>0.0</v>
      </c>
      <c r="FP300" s="65">
        <v>0.0</v>
      </c>
      <c r="FQ300" s="65">
        <v>0.0</v>
      </c>
      <c r="FR300" s="65">
        <v>0.0</v>
      </c>
      <c r="FS300" s="65">
        <v>1.0</v>
      </c>
      <c r="FT300" s="65">
        <v>0.0</v>
      </c>
      <c r="FU300" s="65">
        <v>0.0</v>
      </c>
      <c r="FV300" s="65">
        <v>0.0</v>
      </c>
      <c r="FW300" s="63" t="s">
        <v>35</v>
      </c>
      <c r="FX300" s="63" t="s">
        <v>132</v>
      </c>
      <c r="FY300" s="65">
        <v>0.0</v>
      </c>
      <c r="FZ300" s="65">
        <v>1.0</v>
      </c>
      <c r="GA300" s="65">
        <v>0.0</v>
      </c>
      <c r="GB300" s="63" t="s">
        <v>2007</v>
      </c>
      <c r="GC300" s="65">
        <v>0.0</v>
      </c>
      <c r="GD300" s="65">
        <v>0.0</v>
      </c>
      <c r="GE300" s="65">
        <v>0.0</v>
      </c>
      <c r="GF300" s="65">
        <v>0.0</v>
      </c>
      <c r="GG300" s="65">
        <v>0.0</v>
      </c>
      <c r="GH300" s="65">
        <v>0.0</v>
      </c>
      <c r="GI300" s="65">
        <v>0.0</v>
      </c>
      <c r="GJ300" s="65">
        <v>0.0</v>
      </c>
      <c r="GK300" s="65">
        <v>0.0</v>
      </c>
      <c r="GL300" s="65">
        <v>0.0</v>
      </c>
      <c r="GM300" s="65">
        <v>1.0</v>
      </c>
      <c r="GN300" s="65">
        <v>0.0</v>
      </c>
      <c r="GO300" s="63" t="s">
        <v>4563</v>
      </c>
      <c r="GP300" s="65">
        <v>0.0</v>
      </c>
      <c r="GQ300" s="65">
        <v>0.0</v>
      </c>
      <c r="GR300" s="65">
        <v>0.0</v>
      </c>
      <c r="GS300" s="65">
        <v>0.0</v>
      </c>
      <c r="GT300" s="65">
        <v>0.0</v>
      </c>
      <c r="GU300" s="65">
        <v>0.0</v>
      </c>
      <c r="GV300" s="65">
        <v>0.0</v>
      </c>
      <c r="GW300" s="65">
        <v>0.0</v>
      </c>
      <c r="GX300" s="65">
        <v>1.0</v>
      </c>
      <c r="GY300" s="63" t="s">
        <v>4474</v>
      </c>
      <c r="GZ300" s="63" t="s">
        <v>4566</v>
      </c>
      <c r="HA300" s="65">
        <v>0.0</v>
      </c>
      <c r="HB300" s="65">
        <v>0.0</v>
      </c>
      <c r="HC300" s="65">
        <v>0.0</v>
      </c>
      <c r="HD300" s="65">
        <v>0.0</v>
      </c>
      <c r="HE300" s="65">
        <v>0.0</v>
      </c>
      <c r="HF300" s="65">
        <v>0.0</v>
      </c>
      <c r="HG300" s="65">
        <v>0.0</v>
      </c>
      <c r="HH300" s="65">
        <v>1.0</v>
      </c>
      <c r="HI300" s="63" t="s">
        <v>10241</v>
      </c>
      <c r="HJ300" s="65">
        <v>1.0</v>
      </c>
      <c r="HK300" s="65">
        <v>0.0</v>
      </c>
      <c r="HL300" s="65">
        <v>1.0</v>
      </c>
      <c r="HM300" s="65">
        <v>0.0</v>
      </c>
      <c r="HN300" s="65">
        <v>0.0</v>
      </c>
      <c r="HO300" s="63" t="s">
        <v>564</v>
      </c>
      <c r="HP300" s="65">
        <v>95000.0</v>
      </c>
      <c r="HQ300" s="63" t="s">
        <v>10242</v>
      </c>
      <c r="HR300" s="65">
        <v>3.0</v>
      </c>
      <c r="HS300" s="64"/>
      <c r="HT300" s="64"/>
      <c r="HU300" s="64"/>
      <c r="HV300" s="64"/>
      <c r="HW300" s="64"/>
      <c r="HX300" s="64"/>
      <c r="HY300" s="64"/>
      <c r="HZ300" s="64"/>
      <c r="IA300" s="64"/>
      <c r="IB300" s="64"/>
      <c r="IC300" s="64"/>
      <c r="ID300" s="64"/>
      <c r="IE300" s="64"/>
      <c r="IF300" s="64"/>
      <c r="IG300" s="64"/>
      <c r="IH300" s="64"/>
      <c r="II300" s="64"/>
      <c r="IJ300" s="64"/>
      <c r="IK300" s="64"/>
      <c r="IL300" s="64"/>
      <c r="IM300" s="64"/>
      <c r="IN300" s="64"/>
      <c r="IO300" s="64"/>
      <c r="IP300" s="64"/>
      <c r="IQ300" s="64"/>
      <c r="IR300" s="64"/>
      <c r="IS300" s="64"/>
      <c r="IT300" s="64"/>
      <c r="IU300" s="64"/>
      <c r="IV300" s="64"/>
      <c r="IW300" s="64"/>
      <c r="IX300" s="64"/>
      <c r="IY300" s="64"/>
      <c r="IZ300" s="64"/>
      <c r="JA300" s="64"/>
      <c r="JB300" s="64"/>
      <c r="JC300" s="64"/>
      <c r="JD300" s="64"/>
      <c r="JE300" s="64"/>
      <c r="JF300" s="64"/>
      <c r="JG300" s="64"/>
      <c r="JH300" s="64"/>
      <c r="JI300" s="64"/>
      <c r="JJ300" s="64"/>
      <c r="JK300" s="64"/>
      <c r="JL300" s="64"/>
      <c r="JM300" s="64"/>
      <c r="JN300" s="64"/>
      <c r="JO300" s="64"/>
      <c r="JP300" s="64"/>
      <c r="JQ300" s="64"/>
      <c r="JR300" s="64"/>
      <c r="JS300" s="64"/>
      <c r="JT300" s="64"/>
      <c r="JU300" s="64"/>
      <c r="JV300" s="64"/>
      <c r="JW300" s="64"/>
      <c r="JX300" s="64"/>
      <c r="JY300" s="64"/>
      <c r="JZ300" s="64"/>
      <c r="KA300" s="64"/>
      <c r="KB300" s="64"/>
      <c r="KC300" s="64"/>
      <c r="KD300" s="64"/>
      <c r="KE300" s="64"/>
      <c r="KF300" s="64"/>
      <c r="KG300" s="64"/>
      <c r="KH300" s="64"/>
      <c r="KI300" s="64"/>
      <c r="KJ300" s="64"/>
      <c r="KK300" s="65">
        <v>5.55742183E8</v>
      </c>
      <c r="KL300" s="63" t="s">
        <v>10243</v>
      </c>
      <c r="KM300" s="163">
        <v>45415.0</v>
      </c>
      <c r="KN300" s="64"/>
      <c r="KO300" s="64"/>
      <c r="KP300" s="63" t="s">
        <v>4442</v>
      </c>
      <c r="KQ300" s="64"/>
      <c r="KR300" s="63" t="s">
        <v>9696</v>
      </c>
      <c r="KS300" s="64"/>
      <c r="KT300" s="65">
        <v>299.0</v>
      </c>
    </row>
    <row r="301" hidden="1">
      <c r="A301" s="163">
        <v>45413.0</v>
      </c>
      <c r="B301" s="163">
        <v>45415.0</v>
      </c>
      <c r="C301" s="63" t="s">
        <v>10244</v>
      </c>
      <c r="D301" s="63" t="s">
        <v>10245</v>
      </c>
      <c r="E301" s="63">
        <v>3.212212994E9</v>
      </c>
      <c r="F301" s="63" t="s">
        <v>4408</v>
      </c>
      <c r="G301" s="63" t="s">
        <v>6661</v>
      </c>
      <c r="H301" s="63" t="s">
        <v>8193</v>
      </c>
      <c r="I301" s="63" t="s">
        <v>10169</v>
      </c>
      <c r="J301" s="63" t="s">
        <v>10246</v>
      </c>
      <c r="K301" s="65">
        <v>4.472465</v>
      </c>
      <c r="L301" s="65">
        <v>-74.087326</v>
      </c>
      <c r="M301" s="65">
        <v>3031.706175</v>
      </c>
      <c r="N301" s="65">
        <v>3.535533906</v>
      </c>
      <c r="O301" s="63" t="s">
        <v>10247</v>
      </c>
      <c r="P301" s="65">
        <v>3.133307891E9</v>
      </c>
      <c r="Q301" s="63" t="s">
        <v>10248</v>
      </c>
      <c r="R301" s="63">
        <v>1.072718177E9</v>
      </c>
      <c r="S301" s="64"/>
      <c r="T301" s="64"/>
      <c r="U301" s="64"/>
      <c r="V301" s="64"/>
      <c r="W301" s="64"/>
      <c r="X301" s="64"/>
      <c r="Y301" s="65">
        <v>3.0</v>
      </c>
      <c r="Z301" s="65">
        <v>1.0</v>
      </c>
      <c r="AA301" s="63" t="s">
        <v>4454</v>
      </c>
      <c r="AB301" s="63" t="s">
        <v>132</v>
      </c>
      <c r="AC301" s="63" t="s">
        <v>132</v>
      </c>
      <c r="AD301" s="63" t="s">
        <v>132</v>
      </c>
      <c r="AE301" s="65">
        <v>2.0</v>
      </c>
      <c r="AF301" s="65">
        <v>1.0</v>
      </c>
      <c r="AG301" s="63" t="s">
        <v>2007</v>
      </c>
      <c r="AH301" s="65">
        <v>1.0</v>
      </c>
      <c r="AI301" s="63" t="s">
        <v>2007</v>
      </c>
      <c r="AJ301" s="65">
        <v>2.0</v>
      </c>
      <c r="AK301" s="63" t="s">
        <v>2007</v>
      </c>
      <c r="AL301" s="63" t="s">
        <v>2007</v>
      </c>
      <c r="AM301" s="65">
        <v>1.0</v>
      </c>
      <c r="AN301" s="63" t="s">
        <v>4485</v>
      </c>
      <c r="AO301" s="63" t="s">
        <v>4419</v>
      </c>
      <c r="AP301" s="63" t="s">
        <v>4420</v>
      </c>
      <c r="AQ301" s="63">
        <v>60000.0</v>
      </c>
      <c r="AR301" s="63" t="s">
        <v>4421</v>
      </c>
      <c r="AS301" s="63" t="s">
        <v>132</v>
      </c>
      <c r="AT301" s="64"/>
      <c r="AU301" s="63" t="s">
        <v>35</v>
      </c>
      <c r="AV301" s="63" t="s">
        <v>4606</v>
      </c>
      <c r="AW301" s="63" t="s">
        <v>4423</v>
      </c>
      <c r="AX301" s="63" t="s">
        <v>4437</v>
      </c>
      <c r="AY301" s="65">
        <v>0.0</v>
      </c>
      <c r="AZ301" s="65">
        <v>0.0</v>
      </c>
      <c r="BA301" s="65">
        <v>0.0</v>
      </c>
      <c r="BB301" s="65">
        <v>0.0</v>
      </c>
      <c r="BC301" s="65">
        <v>0.0</v>
      </c>
      <c r="BD301" s="65">
        <v>1.0</v>
      </c>
      <c r="BE301" s="63" t="s">
        <v>4868</v>
      </c>
      <c r="BF301" s="166">
        <v>45689.0</v>
      </c>
      <c r="BG301" s="65">
        <v>36.0</v>
      </c>
      <c r="BH301" s="63" t="s">
        <v>4459</v>
      </c>
      <c r="BI301" s="63" t="s">
        <v>4461</v>
      </c>
      <c r="BJ301" s="63" t="s">
        <v>4850</v>
      </c>
      <c r="BK301" s="65">
        <v>0.0</v>
      </c>
      <c r="BL301" s="65">
        <v>0.0</v>
      </c>
      <c r="BM301" s="65">
        <v>0.0</v>
      </c>
      <c r="BN301" s="65">
        <v>0.0</v>
      </c>
      <c r="BO301" s="65">
        <v>0.0</v>
      </c>
      <c r="BP301" s="65">
        <v>0.0</v>
      </c>
      <c r="BQ301" s="65">
        <v>0.0</v>
      </c>
      <c r="BR301" s="65">
        <v>0.0</v>
      </c>
      <c r="BS301" s="65">
        <v>1.0</v>
      </c>
      <c r="BT301" s="63" t="s">
        <v>4461</v>
      </c>
      <c r="BU301" s="63" t="s">
        <v>5040</v>
      </c>
      <c r="BV301" s="65">
        <v>1.0</v>
      </c>
      <c r="BW301" s="65">
        <v>0.0</v>
      </c>
      <c r="BX301" s="65">
        <v>1.0</v>
      </c>
      <c r="BY301" s="64"/>
      <c r="BZ301" s="63" t="s">
        <v>4461</v>
      </c>
      <c r="CA301" s="63" t="s">
        <v>216</v>
      </c>
      <c r="CB301" s="65">
        <v>0.0</v>
      </c>
      <c r="CC301" s="65">
        <v>0.0</v>
      </c>
      <c r="CD301" s="65">
        <v>0.0</v>
      </c>
      <c r="CE301" s="65">
        <v>0.0</v>
      </c>
      <c r="CF301" s="65">
        <v>0.0</v>
      </c>
      <c r="CG301" s="65">
        <v>1.0</v>
      </c>
      <c r="CH301" s="65">
        <v>0.0</v>
      </c>
      <c r="CI301" s="65">
        <v>0.0</v>
      </c>
      <c r="CJ301" s="64"/>
      <c r="CK301" s="63" t="s">
        <v>216</v>
      </c>
      <c r="CL301" s="65">
        <v>0.0</v>
      </c>
      <c r="CM301" s="65">
        <v>0.0</v>
      </c>
      <c r="CN301" s="65">
        <v>0.0</v>
      </c>
      <c r="CO301" s="65">
        <v>0.0</v>
      </c>
      <c r="CP301" s="65">
        <v>0.0</v>
      </c>
      <c r="CQ301" s="65">
        <v>1.0</v>
      </c>
      <c r="CR301" s="65">
        <v>0.0</v>
      </c>
      <c r="CS301" s="65">
        <v>0.0</v>
      </c>
      <c r="CT301" s="64"/>
      <c r="CU301" s="63" t="s">
        <v>4427</v>
      </c>
      <c r="CV301" s="64"/>
      <c r="CW301" s="64"/>
      <c r="CX301" s="63" t="s">
        <v>4514</v>
      </c>
      <c r="CY301" s="65">
        <v>0.0</v>
      </c>
      <c r="CZ301" s="65">
        <v>0.0</v>
      </c>
      <c r="DA301" s="65">
        <v>0.0</v>
      </c>
      <c r="DB301" s="65">
        <v>0.0</v>
      </c>
      <c r="DC301" s="65">
        <v>0.0</v>
      </c>
      <c r="DD301" s="65">
        <v>0.0</v>
      </c>
      <c r="DE301" s="65">
        <v>0.0</v>
      </c>
      <c r="DF301" s="65">
        <v>0.0</v>
      </c>
      <c r="DG301" s="65">
        <v>0.0</v>
      </c>
      <c r="DH301" s="65">
        <v>0.0</v>
      </c>
      <c r="DI301" s="65">
        <v>0.0</v>
      </c>
      <c r="DJ301" s="65">
        <v>1.0</v>
      </c>
      <c r="DK301" s="65">
        <v>0.0</v>
      </c>
      <c r="DL301" s="65">
        <v>0.0</v>
      </c>
      <c r="DM301" s="64"/>
      <c r="DN301" s="63" t="s">
        <v>5025</v>
      </c>
      <c r="DO301" s="63" t="s">
        <v>4563</v>
      </c>
      <c r="DP301" s="63" t="s">
        <v>4563</v>
      </c>
      <c r="DQ301" s="65">
        <v>0.0</v>
      </c>
      <c r="DR301" s="65">
        <v>0.0</v>
      </c>
      <c r="DS301" s="65">
        <v>0.0</v>
      </c>
      <c r="DT301" s="65">
        <v>0.0</v>
      </c>
      <c r="DU301" s="65">
        <v>0.0</v>
      </c>
      <c r="DV301" s="65">
        <v>0.0</v>
      </c>
      <c r="DW301" s="65">
        <v>0.0</v>
      </c>
      <c r="DX301" s="65">
        <v>0.0</v>
      </c>
      <c r="DY301" s="65">
        <v>0.0</v>
      </c>
      <c r="DZ301" s="65">
        <v>1.0</v>
      </c>
      <c r="EA301" s="63" t="s">
        <v>4430</v>
      </c>
      <c r="EB301" s="65">
        <v>0.0</v>
      </c>
      <c r="EC301" s="65">
        <v>0.0</v>
      </c>
      <c r="ED301" s="65">
        <v>0.0</v>
      </c>
      <c r="EE301" s="65">
        <v>0.0</v>
      </c>
      <c r="EF301" s="65">
        <v>0.0</v>
      </c>
      <c r="EG301" s="65">
        <v>1.0</v>
      </c>
      <c r="EH301" s="65">
        <v>0.0</v>
      </c>
      <c r="EI301" s="65">
        <v>0.0</v>
      </c>
      <c r="EJ301" s="65">
        <v>0.0</v>
      </c>
      <c r="EK301" s="65">
        <v>0.0</v>
      </c>
      <c r="EL301" s="63" t="s">
        <v>4431</v>
      </c>
      <c r="EM301" s="63" t="s">
        <v>4432</v>
      </c>
      <c r="EN301" s="63" t="s">
        <v>4691</v>
      </c>
      <c r="EO301" s="65">
        <v>0.0</v>
      </c>
      <c r="EP301" s="65">
        <v>0.0</v>
      </c>
      <c r="EQ301" s="65">
        <v>0.0</v>
      </c>
      <c r="ER301" s="65">
        <v>0.0</v>
      </c>
      <c r="ES301" s="65">
        <v>0.0</v>
      </c>
      <c r="ET301" s="65">
        <v>0.0</v>
      </c>
      <c r="EU301" s="65">
        <v>0.0</v>
      </c>
      <c r="EV301" s="65">
        <v>0.0</v>
      </c>
      <c r="EW301" s="65">
        <v>1.0</v>
      </c>
      <c r="EX301" s="65">
        <v>0.0</v>
      </c>
      <c r="EY301" s="65">
        <v>0.0</v>
      </c>
      <c r="EZ301" s="65">
        <v>0.0</v>
      </c>
      <c r="FA301" s="65">
        <v>0.0</v>
      </c>
      <c r="FB301" s="65">
        <v>0.0</v>
      </c>
      <c r="FC301" s="64"/>
      <c r="FD301" s="63" t="s">
        <v>4461</v>
      </c>
      <c r="FE301" s="65">
        <v>0.0</v>
      </c>
      <c r="FF301" s="65">
        <v>0.0</v>
      </c>
      <c r="FG301" s="65">
        <v>0.0</v>
      </c>
      <c r="FH301" s="65">
        <v>0.0</v>
      </c>
      <c r="FI301" s="65">
        <v>1.0</v>
      </c>
      <c r="FJ301" s="65">
        <v>0.0</v>
      </c>
      <c r="FK301" s="64"/>
      <c r="FL301" s="64"/>
      <c r="FM301" s="63" t="s">
        <v>35</v>
      </c>
      <c r="FN301" s="63" t="s">
        <v>4436</v>
      </c>
      <c r="FO301" s="65">
        <v>0.0</v>
      </c>
      <c r="FP301" s="65">
        <v>0.0</v>
      </c>
      <c r="FQ301" s="65">
        <v>0.0</v>
      </c>
      <c r="FR301" s="65">
        <v>0.0</v>
      </c>
      <c r="FS301" s="65">
        <v>1.0</v>
      </c>
      <c r="FT301" s="65">
        <v>0.0</v>
      </c>
      <c r="FU301" s="65">
        <v>0.0</v>
      </c>
      <c r="FV301" s="65">
        <v>0.0</v>
      </c>
      <c r="FW301" s="63" t="s">
        <v>35</v>
      </c>
      <c r="FX301" s="63" t="s">
        <v>132</v>
      </c>
      <c r="FY301" s="65">
        <v>0.0</v>
      </c>
      <c r="FZ301" s="65">
        <v>1.0</v>
      </c>
      <c r="GA301" s="65">
        <v>0.0</v>
      </c>
      <c r="GB301" s="63" t="s">
        <v>2007</v>
      </c>
      <c r="GC301" s="65">
        <v>0.0</v>
      </c>
      <c r="GD301" s="65">
        <v>0.0</v>
      </c>
      <c r="GE301" s="65">
        <v>0.0</v>
      </c>
      <c r="GF301" s="65">
        <v>0.0</v>
      </c>
      <c r="GG301" s="65">
        <v>0.0</v>
      </c>
      <c r="GH301" s="65">
        <v>0.0</v>
      </c>
      <c r="GI301" s="65">
        <v>0.0</v>
      </c>
      <c r="GJ301" s="65">
        <v>0.0</v>
      </c>
      <c r="GK301" s="65">
        <v>0.0</v>
      </c>
      <c r="GL301" s="65">
        <v>0.0</v>
      </c>
      <c r="GM301" s="65">
        <v>1.0</v>
      </c>
      <c r="GN301" s="65">
        <v>0.0</v>
      </c>
      <c r="GO301" s="63" t="s">
        <v>4563</v>
      </c>
      <c r="GP301" s="65">
        <v>0.0</v>
      </c>
      <c r="GQ301" s="65">
        <v>0.0</v>
      </c>
      <c r="GR301" s="65">
        <v>0.0</v>
      </c>
      <c r="GS301" s="65">
        <v>0.0</v>
      </c>
      <c r="GT301" s="65">
        <v>0.0</v>
      </c>
      <c r="GU301" s="65">
        <v>0.0</v>
      </c>
      <c r="GV301" s="65">
        <v>0.0</v>
      </c>
      <c r="GW301" s="65">
        <v>0.0</v>
      </c>
      <c r="GX301" s="65">
        <v>1.0</v>
      </c>
      <c r="GY301" s="63" t="s">
        <v>4474</v>
      </c>
      <c r="GZ301" s="63" t="s">
        <v>4566</v>
      </c>
      <c r="HA301" s="65">
        <v>0.0</v>
      </c>
      <c r="HB301" s="65">
        <v>0.0</v>
      </c>
      <c r="HC301" s="65">
        <v>0.0</v>
      </c>
      <c r="HD301" s="65">
        <v>0.0</v>
      </c>
      <c r="HE301" s="65">
        <v>0.0</v>
      </c>
      <c r="HF301" s="65">
        <v>0.0</v>
      </c>
      <c r="HG301" s="65">
        <v>0.0</v>
      </c>
      <c r="HH301" s="65">
        <v>1.0</v>
      </c>
      <c r="HI301" s="63" t="s">
        <v>4714</v>
      </c>
      <c r="HJ301" s="65">
        <v>1.0</v>
      </c>
      <c r="HK301" s="65">
        <v>1.0</v>
      </c>
      <c r="HL301" s="65">
        <v>0.0</v>
      </c>
      <c r="HM301" s="65">
        <v>0.0</v>
      </c>
      <c r="HN301" s="65">
        <v>0.0</v>
      </c>
      <c r="HO301" s="63" t="s">
        <v>132</v>
      </c>
      <c r="HP301" s="65">
        <v>85000.0</v>
      </c>
      <c r="HQ301" s="63" t="s">
        <v>6665</v>
      </c>
      <c r="HR301" s="65">
        <v>2.0</v>
      </c>
      <c r="HS301" s="64"/>
      <c r="HT301" s="64"/>
      <c r="HU301" s="64"/>
      <c r="HV301" s="64"/>
      <c r="HW301" s="64"/>
      <c r="HX301" s="64"/>
      <c r="HY301" s="64"/>
      <c r="HZ301" s="64"/>
      <c r="IA301" s="64"/>
      <c r="IB301" s="64"/>
      <c r="IC301" s="64"/>
      <c r="ID301" s="64"/>
      <c r="IE301" s="64"/>
      <c r="IF301" s="64"/>
      <c r="IG301" s="64"/>
      <c r="IH301" s="64"/>
      <c r="II301" s="64"/>
      <c r="IJ301" s="64"/>
      <c r="IK301" s="64"/>
      <c r="IL301" s="64"/>
      <c r="IM301" s="64"/>
      <c r="IN301" s="64"/>
      <c r="IO301" s="64"/>
      <c r="IP301" s="64"/>
      <c r="IQ301" s="64"/>
      <c r="IR301" s="64"/>
      <c r="IS301" s="64"/>
      <c r="IT301" s="64"/>
      <c r="IU301" s="64"/>
      <c r="IV301" s="64"/>
      <c r="IW301" s="64"/>
      <c r="IX301" s="64"/>
      <c r="IY301" s="64"/>
      <c r="IZ301" s="64"/>
      <c r="JA301" s="64"/>
      <c r="JB301" s="64"/>
      <c r="JC301" s="64"/>
      <c r="JD301" s="64"/>
      <c r="JE301" s="64"/>
      <c r="JF301" s="64"/>
      <c r="JG301" s="64"/>
      <c r="JH301" s="64"/>
      <c r="JI301" s="64"/>
      <c r="JJ301" s="64"/>
      <c r="JK301" s="64"/>
      <c r="JL301" s="64"/>
      <c r="JM301" s="64"/>
      <c r="JN301" s="64"/>
      <c r="JO301" s="64"/>
      <c r="JP301" s="64"/>
      <c r="JQ301" s="64"/>
      <c r="JR301" s="64"/>
      <c r="JS301" s="64"/>
      <c r="JT301" s="64"/>
      <c r="JU301" s="64"/>
      <c r="JV301" s="64"/>
      <c r="JW301" s="64"/>
      <c r="JX301" s="64"/>
      <c r="JY301" s="64"/>
      <c r="JZ301" s="64"/>
      <c r="KA301" s="64"/>
      <c r="KB301" s="64"/>
      <c r="KC301" s="64"/>
      <c r="KD301" s="64"/>
      <c r="KE301" s="64"/>
      <c r="KF301" s="64"/>
      <c r="KG301" s="64"/>
      <c r="KH301" s="64"/>
      <c r="KI301" s="64"/>
      <c r="KJ301" s="64"/>
      <c r="KK301" s="65">
        <v>5.55742505E8</v>
      </c>
      <c r="KL301" s="63" t="s">
        <v>10249</v>
      </c>
      <c r="KM301" s="163">
        <v>45415.0</v>
      </c>
      <c r="KN301" s="64"/>
      <c r="KO301" s="64"/>
      <c r="KP301" s="63" t="s">
        <v>4442</v>
      </c>
      <c r="KQ301" s="64"/>
      <c r="KR301" s="63" t="s">
        <v>9696</v>
      </c>
      <c r="KS301" s="64"/>
      <c r="KT301" s="65">
        <v>300.0</v>
      </c>
    </row>
    <row r="302" hidden="1">
      <c r="A302" s="163">
        <v>45417.0</v>
      </c>
      <c r="B302" s="163">
        <v>45417.0</v>
      </c>
      <c r="C302" s="63" t="s">
        <v>10250</v>
      </c>
      <c r="D302" s="63" t="s">
        <v>10251</v>
      </c>
      <c r="E302" s="63">
        <v>3.187632361E9</v>
      </c>
      <c r="F302" s="63" t="s">
        <v>4408</v>
      </c>
      <c r="G302" s="63" t="s">
        <v>6661</v>
      </c>
      <c r="H302" s="63" t="s">
        <v>5578</v>
      </c>
      <c r="I302" s="63" t="s">
        <v>6722</v>
      </c>
      <c r="J302" s="63" t="s">
        <v>10252</v>
      </c>
      <c r="K302" s="65">
        <v>4.530852</v>
      </c>
      <c r="L302" s="65">
        <v>-74.153426</v>
      </c>
      <c r="M302" s="65">
        <v>2891.596436</v>
      </c>
      <c r="N302" s="65">
        <v>80.14276369</v>
      </c>
      <c r="O302" s="63" t="s">
        <v>10253</v>
      </c>
      <c r="P302" s="65">
        <v>3.22528817E9</v>
      </c>
      <c r="Q302" s="63" t="s">
        <v>10254</v>
      </c>
      <c r="R302" s="63">
        <v>5.2273469E7</v>
      </c>
      <c r="S302" s="64"/>
      <c r="T302" s="64"/>
      <c r="U302" s="64"/>
      <c r="V302" s="64"/>
      <c r="W302" s="64"/>
      <c r="X302" s="64"/>
      <c r="Y302" s="65">
        <v>4.0</v>
      </c>
      <c r="Z302" s="65">
        <v>1.0</v>
      </c>
      <c r="AA302" s="63" t="s">
        <v>4417</v>
      </c>
      <c r="AB302" s="63" t="s">
        <v>35</v>
      </c>
      <c r="AC302" s="63" t="s">
        <v>132</v>
      </c>
      <c r="AD302" s="63" t="s">
        <v>35</v>
      </c>
      <c r="AE302" s="65">
        <v>3.0</v>
      </c>
      <c r="AF302" s="65">
        <v>1.0</v>
      </c>
      <c r="AG302" s="65">
        <v>1.0</v>
      </c>
      <c r="AH302" s="65">
        <v>2.0</v>
      </c>
      <c r="AI302" s="63" t="s">
        <v>2007</v>
      </c>
      <c r="AJ302" s="63" t="s">
        <v>2007</v>
      </c>
      <c r="AK302" s="65">
        <v>1.0</v>
      </c>
      <c r="AL302" s="63" t="s">
        <v>2007</v>
      </c>
      <c r="AM302" s="65">
        <v>1.0</v>
      </c>
      <c r="AN302" s="63" t="s">
        <v>4485</v>
      </c>
      <c r="AO302" s="63" t="s">
        <v>4419</v>
      </c>
      <c r="AP302" s="63" t="s">
        <v>4420</v>
      </c>
      <c r="AQ302" s="165">
        <v>350000.0</v>
      </c>
      <c r="AR302" s="63" t="s">
        <v>4421</v>
      </c>
      <c r="AS302" s="63" t="s">
        <v>35</v>
      </c>
      <c r="AT302" s="63" t="s">
        <v>4665</v>
      </c>
      <c r="AU302" s="63" t="s">
        <v>35</v>
      </c>
      <c r="AV302" s="63" t="s">
        <v>4422</v>
      </c>
      <c r="AW302" s="63" t="s">
        <v>4561</v>
      </c>
      <c r="AX302" s="63" t="s">
        <v>132</v>
      </c>
      <c r="AY302" s="65">
        <v>0.0</v>
      </c>
      <c r="AZ302" s="65">
        <v>0.0</v>
      </c>
      <c r="BA302" s="65">
        <v>0.0</v>
      </c>
      <c r="BB302" s="65">
        <v>0.0</v>
      </c>
      <c r="BC302" s="65">
        <v>1.0</v>
      </c>
      <c r="BD302" s="65">
        <v>0.0</v>
      </c>
      <c r="BE302" s="65">
        <v>2.0</v>
      </c>
      <c r="BF302" s="166">
        <v>45689.0</v>
      </c>
      <c r="BG302" s="65">
        <v>75.0</v>
      </c>
      <c r="BH302" s="63" t="s">
        <v>4459</v>
      </c>
      <c r="BI302" s="63" t="s">
        <v>4425</v>
      </c>
      <c r="BJ302" s="63" t="s">
        <v>10255</v>
      </c>
      <c r="BK302" s="65">
        <v>0.0</v>
      </c>
      <c r="BL302" s="65">
        <v>0.0</v>
      </c>
      <c r="BM302" s="65">
        <v>1.0</v>
      </c>
      <c r="BN302" s="65">
        <v>0.0</v>
      </c>
      <c r="BO302" s="65">
        <v>0.0</v>
      </c>
      <c r="BP302" s="65">
        <v>0.0</v>
      </c>
      <c r="BQ302" s="65">
        <v>0.0</v>
      </c>
      <c r="BR302" s="65">
        <v>0.0</v>
      </c>
      <c r="BS302" s="65">
        <v>1.0</v>
      </c>
      <c r="BT302" s="63" t="s">
        <v>4425</v>
      </c>
      <c r="BU302" s="63" t="s">
        <v>4534</v>
      </c>
      <c r="BV302" s="65">
        <v>1.0</v>
      </c>
      <c r="BW302" s="65">
        <v>1.0</v>
      </c>
      <c r="BX302" s="65">
        <v>0.0</v>
      </c>
      <c r="BY302" s="64"/>
      <c r="BZ302" s="63" t="s">
        <v>4425</v>
      </c>
      <c r="CA302" s="63" t="s">
        <v>5202</v>
      </c>
      <c r="CB302" s="65">
        <v>1.0</v>
      </c>
      <c r="CC302" s="65">
        <v>0.0</v>
      </c>
      <c r="CD302" s="65">
        <v>1.0</v>
      </c>
      <c r="CE302" s="65">
        <v>1.0</v>
      </c>
      <c r="CF302" s="65">
        <v>1.0</v>
      </c>
      <c r="CG302" s="65">
        <v>0.0</v>
      </c>
      <c r="CH302" s="65">
        <v>0.0</v>
      </c>
      <c r="CI302" s="65">
        <v>0.0</v>
      </c>
      <c r="CJ302" s="64"/>
      <c r="CK302" s="63" t="s">
        <v>10256</v>
      </c>
      <c r="CL302" s="65">
        <v>0.0</v>
      </c>
      <c r="CM302" s="65">
        <v>1.0</v>
      </c>
      <c r="CN302" s="65">
        <v>0.0</v>
      </c>
      <c r="CO302" s="65">
        <v>0.0</v>
      </c>
      <c r="CP302" s="65">
        <v>0.0</v>
      </c>
      <c r="CQ302" s="65">
        <v>0.0</v>
      </c>
      <c r="CR302" s="65">
        <v>0.0</v>
      </c>
      <c r="CS302" s="65">
        <v>0.0</v>
      </c>
      <c r="CT302" s="64"/>
      <c r="CU302" s="63" t="s">
        <v>4491</v>
      </c>
      <c r="CV302" s="63" t="s">
        <v>5837</v>
      </c>
      <c r="CW302" s="64"/>
      <c r="CX302" s="63" t="s">
        <v>4514</v>
      </c>
      <c r="CY302" s="65">
        <v>0.0</v>
      </c>
      <c r="CZ302" s="65">
        <v>0.0</v>
      </c>
      <c r="DA302" s="65">
        <v>0.0</v>
      </c>
      <c r="DB302" s="65">
        <v>0.0</v>
      </c>
      <c r="DC302" s="65">
        <v>0.0</v>
      </c>
      <c r="DD302" s="65">
        <v>0.0</v>
      </c>
      <c r="DE302" s="65">
        <v>0.0</v>
      </c>
      <c r="DF302" s="65">
        <v>0.0</v>
      </c>
      <c r="DG302" s="65">
        <v>0.0</v>
      </c>
      <c r="DH302" s="65">
        <v>0.0</v>
      </c>
      <c r="DI302" s="65">
        <v>0.0</v>
      </c>
      <c r="DJ302" s="65">
        <v>1.0</v>
      </c>
      <c r="DK302" s="65">
        <v>0.0</v>
      </c>
      <c r="DL302" s="65">
        <v>0.0</v>
      </c>
      <c r="DM302" s="64"/>
      <c r="DN302" s="63" t="s">
        <v>4429</v>
      </c>
      <c r="DO302" s="63" t="s">
        <v>4430</v>
      </c>
      <c r="DP302" s="63" t="s">
        <v>4430</v>
      </c>
      <c r="DQ302" s="65">
        <v>0.0</v>
      </c>
      <c r="DR302" s="65">
        <v>0.0</v>
      </c>
      <c r="DS302" s="65">
        <v>0.0</v>
      </c>
      <c r="DT302" s="65">
        <v>0.0</v>
      </c>
      <c r="DU302" s="65">
        <v>0.0</v>
      </c>
      <c r="DV302" s="65">
        <v>1.0</v>
      </c>
      <c r="DW302" s="65">
        <v>0.0</v>
      </c>
      <c r="DX302" s="65">
        <v>0.0</v>
      </c>
      <c r="DY302" s="65">
        <v>0.0</v>
      </c>
      <c r="DZ302" s="65">
        <v>0.0</v>
      </c>
      <c r="EA302" s="63" t="s">
        <v>4563</v>
      </c>
      <c r="EB302" s="65">
        <v>0.0</v>
      </c>
      <c r="EC302" s="65">
        <v>0.0</v>
      </c>
      <c r="ED302" s="65">
        <v>0.0</v>
      </c>
      <c r="EE302" s="65">
        <v>0.0</v>
      </c>
      <c r="EF302" s="65">
        <v>0.0</v>
      </c>
      <c r="EG302" s="65">
        <v>0.0</v>
      </c>
      <c r="EH302" s="65">
        <v>0.0</v>
      </c>
      <c r="EI302" s="65">
        <v>0.0</v>
      </c>
      <c r="EJ302" s="65">
        <v>0.0</v>
      </c>
      <c r="EK302" s="65">
        <v>1.0</v>
      </c>
      <c r="EL302" s="63" t="s">
        <v>4431</v>
      </c>
      <c r="EM302" s="63" t="s">
        <v>4432</v>
      </c>
      <c r="EN302" s="63" t="s">
        <v>4433</v>
      </c>
      <c r="EO302" s="65">
        <v>0.0</v>
      </c>
      <c r="EP302" s="65">
        <v>0.0</v>
      </c>
      <c r="EQ302" s="65">
        <v>0.0</v>
      </c>
      <c r="ER302" s="65">
        <v>0.0</v>
      </c>
      <c r="ES302" s="65">
        <v>0.0</v>
      </c>
      <c r="ET302" s="65">
        <v>0.0</v>
      </c>
      <c r="EU302" s="65">
        <v>0.0</v>
      </c>
      <c r="EV302" s="65">
        <v>0.0</v>
      </c>
      <c r="EW302" s="65">
        <v>0.0</v>
      </c>
      <c r="EX302" s="65">
        <v>0.0</v>
      </c>
      <c r="EY302" s="65">
        <v>0.0</v>
      </c>
      <c r="EZ302" s="65">
        <v>1.0</v>
      </c>
      <c r="FA302" s="65">
        <v>0.0</v>
      </c>
      <c r="FB302" s="65">
        <v>0.0</v>
      </c>
      <c r="FC302" s="64"/>
      <c r="FD302" s="63" t="s">
        <v>4425</v>
      </c>
      <c r="FE302" s="65">
        <v>0.0</v>
      </c>
      <c r="FF302" s="65">
        <v>0.0</v>
      </c>
      <c r="FG302" s="65">
        <v>0.0</v>
      </c>
      <c r="FH302" s="65">
        <v>0.0</v>
      </c>
      <c r="FI302" s="65">
        <v>0.0</v>
      </c>
      <c r="FJ302" s="65">
        <v>1.0</v>
      </c>
      <c r="FK302" s="64"/>
      <c r="FL302" s="64"/>
      <c r="FM302" s="63" t="s">
        <v>132</v>
      </c>
      <c r="FN302" s="63" t="s">
        <v>4436</v>
      </c>
      <c r="FO302" s="65">
        <v>0.0</v>
      </c>
      <c r="FP302" s="65">
        <v>0.0</v>
      </c>
      <c r="FQ302" s="65">
        <v>0.0</v>
      </c>
      <c r="FR302" s="65">
        <v>0.0</v>
      </c>
      <c r="FS302" s="65">
        <v>1.0</v>
      </c>
      <c r="FT302" s="65">
        <v>0.0</v>
      </c>
      <c r="FU302" s="65">
        <v>0.0</v>
      </c>
      <c r="FV302" s="65">
        <v>0.0</v>
      </c>
      <c r="FW302" s="63" t="s">
        <v>35</v>
      </c>
      <c r="FX302" s="63" t="s">
        <v>35</v>
      </c>
      <c r="FY302" s="65">
        <v>1.0</v>
      </c>
      <c r="FZ302" s="65">
        <v>0.0</v>
      </c>
      <c r="GA302" s="65">
        <v>0.0</v>
      </c>
      <c r="GB302" s="63" t="s">
        <v>4517</v>
      </c>
      <c r="GC302" s="65">
        <v>0.0</v>
      </c>
      <c r="GD302" s="65">
        <v>0.0</v>
      </c>
      <c r="GE302" s="65">
        <v>0.0</v>
      </c>
      <c r="GF302" s="65">
        <v>0.0</v>
      </c>
      <c r="GG302" s="65">
        <v>0.0</v>
      </c>
      <c r="GH302" s="65">
        <v>0.0</v>
      </c>
      <c r="GI302" s="65">
        <v>1.0</v>
      </c>
      <c r="GJ302" s="65">
        <v>0.0</v>
      </c>
      <c r="GK302" s="65">
        <v>0.0</v>
      </c>
      <c r="GL302" s="65">
        <v>1.0</v>
      </c>
      <c r="GM302" s="65">
        <v>0.0</v>
      </c>
      <c r="GN302" s="65">
        <v>0.0</v>
      </c>
      <c r="GO302" s="63" t="s">
        <v>564</v>
      </c>
      <c r="GP302" s="65">
        <v>0.0</v>
      </c>
      <c r="GQ302" s="65">
        <v>0.0</v>
      </c>
      <c r="GR302" s="65">
        <v>0.0</v>
      </c>
      <c r="GS302" s="65">
        <v>0.0</v>
      </c>
      <c r="GT302" s="65">
        <v>1.0</v>
      </c>
      <c r="GU302" s="65">
        <v>0.0</v>
      </c>
      <c r="GV302" s="65">
        <v>0.0</v>
      </c>
      <c r="GW302" s="65">
        <v>0.0</v>
      </c>
      <c r="GX302" s="65">
        <v>0.0</v>
      </c>
      <c r="GY302" s="63" t="s">
        <v>4474</v>
      </c>
      <c r="GZ302" s="63" t="s">
        <v>564</v>
      </c>
      <c r="HA302" s="65">
        <v>0.0</v>
      </c>
      <c r="HB302" s="65">
        <v>0.0</v>
      </c>
      <c r="HC302" s="65">
        <v>0.0</v>
      </c>
      <c r="HD302" s="65">
        <v>0.0</v>
      </c>
      <c r="HE302" s="65">
        <v>1.0</v>
      </c>
      <c r="HF302" s="65">
        <v>0.0</v>
      </c>
      <c r="HG302" s="65">
        <v>0.0</v>
      </c>
      <c r="HH302" s="65">
        <v>0.0</v>
      </c>
      <c r="HI302" s="63" t="s">
        <v>4714</v>
      </c>
      <c r="HJ302" s="65">
        <v>1.0</v>
      </c>
      <c r="HK302" s="65">
        <v>1.0</v>
      </c>
      <c r="HL302" s="65">
        <v>0.0</v>
      </c>
      <c r="HM302" s="65">
        <v>0.0</v>
      </c>
      <c r="HN302" s="65">
        <v>0.0</v>
      </c>
      <c r="HO302" s="63" t="s">
        <v>564</v>
      </c>
      <c r="HP302" s="65">
        <v>50000.0</v>
      </c>
      <c r="HQ302" s="63" t="s">
        <v>10257</v>
      </c>
      <c r="HR302" s="65">
        <v>2.0</v>
      </c>
      <c r="HS302" s="64"/>
      <c r="HT302" s="64"/>
      <c r="HU302" s="64"/>
      <c r="HV302" s="64"/>
      <c r="HW302" s="64"/>
      <c r="HX302" s="64"/>
      <c r="HY302" s="64"/>
      <c r="HZ302" s="64"/>
      <c r="IA302" s="64"/>
      <c r="IB302" s="64"/>
      <c r="IC302" s="64"/>
      <c r="ID302" s="64"/>
      <c r="IE302" s="64"/>
      <c r="IF302" s="64"/>
      <c r="IG302" s="64"/>
      <c r="IH302" s="64"/>
      <c r="II302" s="64"/>
      <c r="IJ302" s="64"/>
      <c r="IK302" s="64"/>
      <c r="IL302" s="64"/>
      <c r="IM302" s="64"/>
      <c r="IN302" s="64"/>
      <c r="IO302" s="64"/>
      <c r="IP302" s="64"/>
      <c r="IQ302" s="64"/>
      <c r="IR302" s="64"/>
      <c r="IS302" s="64"/>
      <c r="IT302" s="64"/>
      <c r="IU302" s="64"/>
      <c r="IV302" s="64"/>
      <c r="IW302" s="64"/>
      <c r="IX302" s="64"/>
      <c r="IY302" s="64"/>
      <c r="IZ302" s="64"/>
      <c r="JA302" s="64"/>
      <c r="JB302" s="64"/>
      <c r="JC302" s="64"/>
      <c r="JD302" s="64"/>
      <c r="JE302" s="64"/>
      <c r="JF302" s="64"/>
      <c r="JG302" s="64"/>
      <c r="JH302" s="64"/>
      <c r="JI302" s="64"/>
      <c r="JJ302" s="64"/>
      <c r="JK302" s="64"/>
      <c r="JL302" s="64"/>
      <c r="JM302" s="64"/>
      <c r="JN302" s="64"/>
      <c r="JO302" s="64"/>
      <c r="JP302" s="64"/>
      <c r="JQ302" s="64"/>
      <c r="JR302" s="64"/>
      <c r="JS302" s="64"/>
      <c r="JT302" s="64"/>
      <c r="JU302" s="64"/>
      <c r="JV302" s="64"/>
      <c r="JW302" s="64"/>
      <c r="JX302" s="64"/>
      <c r="JY302" s="64"/>
      <c r="JZ302" s="64"/>
      <c r="KA302" s="64"/>
      <c r="KB302" s="64"/>
      <c r="KC302" s="64"/>
      <c r="KD302" s="64"/>
      <c r="KE302" s="64"/>
      <c r="KF302" s="64"/>
      <c r="KG302" s="64"/>
      <c r="KH302" s="64"/>
      <c r="KI302" s="64"/>
      <c r="KJ302" s="64"/>
      <c r="KK302" s="65">
        <v>5.56070846E8</v>
      </c>
      <c r="KL302" s="63" t="s">
        <v>10258</v>
      </c>
      <c r="KM302" s="163">
        <v>45417.0</v>
      </c>
      <c r="KN302" s="64"/>
      <c r="KO302" s="64"/>
      <c r="KP302" s="63" t="s">
        <v>4442</v>
      </c>
      <c r="KQ302" s="64"/>
      <c r="KR302" s="63" t="s">
        <v>9696</v>
      </c>
      <c r="KS302" s="64"/>
      <c r="KT302" s="65">
        <v>301.0</v>
      </c>
    </row>
    <row r="303" hidden="1">
      <c r="A303" s="163">
        <v>45393.0</v>
      </c>
      <c r="B303" s="163">
        <v>45442.0</v>
      </c>
      <c r="C303" s="63" t="s">
        <v>10259</v>
      </c>
      <c r="D303" s="63" t="s">
        <v>10078</v>
      </c>
      <c r="E303" s="63">
        <v>3.143454274E9</v>
      </c>
      <c r="F303" s="63" t="s">
        <v>4408</v>
      </c>
      <c r="G303" s="63" t="s">
        <v>6661</v>
      </c>
      <c r="H303" s="63" t="s">
        <v>5578</v>
      </c>
      <c r="I303" s="63" t="s">
        <v>10260</v>
      </c>
      <c r="J303" s="63" t="s">
        <v>10261</v>
      </c>
      <c r="K303" s="65">
        <v>4.493607</v>
      </c>
      <c r="L303" s="65">
        <v>-74.112641</v>
      </c>
      <c r="M303" s="65">
        <v>1410.5</v>
      </c>
      <c r="N303" s="65">
        <v>12.56999969</v>
      </c>
      <c r="O303" s="63" t="s">
        <v>10262</v>
      </c>
      <c r="P303" s="65">
        <v>3.226236119E9</v>
      </c>
      <c r="Q303" s="63" t="s">
        <v>10263</v>
      </c>
      <c r="R303" s="63">
        <v>1.033738682E9</v>
      </c>
      <c r="S303" s="63" t="s">
        <v>10264</v>
      </c>
      <c r="T303" s="164" t="s">
        <v>10265</v>
      </c>
      <c r="U303" s="63" t="s">
        <v>10266</v>
      </c>
      <c r="V303" s="164" t="s">
        <v>10267</v>
      </c>
      <c r="W303" s="63" t="s">
        <v>10268</v>
      </c>
      <c r="X303" s="164" t="s">
        <v>10269</v>
      </c>
      <c r="Y303" s="65">
        <v>4.0</v>
      </c>
      <c r="Z303" s="65">
        <v>1.0</v>
      </c>
      <c r="AA303" s="63" t="s">
        <v>4509</v>
      </c>
      <c r="AB303" s="63" t="s">
        <v>132</v>
      </c>
      <c r="AC303" s="63" t="s">
        <v>132</v>
      </c>
      <c r="AD303" s="63" t="s">
        <v>132</v>
      </c>
      <c r="AE303" s="65">
        <v>1.0</v>
      </c>
      <c r="AF303" s="65">
        <v>3.0</v>
      </c>
      <c r="AG303" s="65">
        <v>1.0</v>
      </c>
      <c r="AH303" s="65">
        <v>1.0</v>
      </c>
      <c r="AI303" s="65">
        <v>1.0</v>
      </c>
      <c r="AJ303" s="65">
        <v>1.0</v>
      </c>
      <c r="AK303" s="63" t="s">
        <v>2007</v>
      </c>
      <c r="AL303" s="63" t="s">
        <v>2007</v>
      </c>
      <c r="AM303" s="65">
        <v>1.0</v>
      </c>
      <c r="AN303" s="63" t="s">
        <v>4510</v>
      </c>
      <c r="AO303" s="63" t="s">
        <v>4456</v>
      </c>
      <c r="AP303" s="63" t="s">
        <v>4420</v>
      </c>
      <c r="AQ303" s="63" t="s">
        <v>10270</v>
      </c>
      <c r="AR303" s="63" t="s">
        <v>4421</v>
      </c>
      <c r="AS303" s="63" t="s">
        <v>132</v>
      </c>
      <c r="AT303" s="64"/>
      <c r="AU303" s="63" t="s">
        <v>132</v>
      </c>
      <c r="AV303" s="63" t="s">
        <v>4458</v>
      </c>
      <c r="AW303" s="63" t="s">
        <v>4423</v>
      </c>
      <c r="AX303" s="63" t="s">
        <v>132</v>
      </c>
      <c r="AY303" s="65">
        <v>0.0</v>
      </c>
      <c r="AZ303" s="65">
        <v>0.0</v>
      </c>
      <c r="BA303" s="65">
        <v>0.0</v>
      </c>
      <c r="BB303" s="65">
        <v>0.0</v>
      </c>
      <c r="BC303" s="65">
        <v>1.0</v>
      </c>
      <c r="BD303" s="65">
        <v>0.0</v>
      </c>
      <c r="BE303" s="65">
        <v>2.0</v>
      </c>
      <c r="BF303" s="166">
        <v>45689.0</v>
      </c>
      <c r="BG303" s="65">
        <v>66.0</v>
      </c>
      <c r="BH303" s="63" t="s">
        <v>4459</v>
      </c>
      <c r="BI303" s="63" t="s">
        <v>4425</v>
      </c>
      <c r="BJ303" s="63" t="s">
        <v>4850</v>
      </c>
      <c r="BK303" s="65">
        <v>0.0</v>
      </c>
      <c r="BL303" s="65">
        <v>0.0</v>
      </c>
      <c r="BM303" s="65">
        <v>0.0</v>
      </c>
      <c r="BN303" s="65">
        <v>0.0</v>
      </c>
      <c r="BO303" s="65">
        <v>0.0</v>
      </c>
      <c r="BP303" s="65">
        <v>0.0</v>
      </c>
      <c r="BQ303" s="65">
        <v>0.0</v>
      </c>
      <c r="BR303" s="65">
        <v>0.0</v>
      </c>
      <c r="BS303" s="65">
        <v>1.0</v>
      </c>
      <c r="BT303" s="63" t="s">
        <v>4425</v>
      </c>
      <c r="BU303" s="63" t="s">
        <v>4488</v>
      </c>
      <c r="BV303" s="65">
        <v>0.0</v>
      </c>
      <c r="BW303" s="65">
        <v>0.0</v>
      </c>
      <c r="BX303" s="65">
        <v>1.0</v>
      </c>
      <c r="BY303" s="63" t="s">
        <v>5535</v>
      </c>
      <c r="BZ303" s="63" t="s">
        <v>4425</v>
      </c>
      <c r="CA303" s="63" t="s">
        <v>4463</v>
      </c>
      <c r="CB303" s="65">
        <v>1.0</v>
      </c>
      <c r="CC303" s="65">
        <v>1.0</v>
      </c>
      <c r="CD303" s="65">
        <v>1.0</v>
      </c>
      <c r="CE303" s="65">
        <v>1.0</v>
      </c>
      <c r="CF303" s="65">
        <v>0.0</v>
      </c>
      <c r="CG303" s="65">
        <v>0.0</v>
      </c>
      <c r="CH303" s="65">
        <v>0.0</v>
      </c>
      <c r="CI303" s="65">
        <v>0.0</v>
      </c>
      <c r="CJ303" s="64"/>
      <c r="CK303" s="63" t="s">
        <v>216</v>
      </c>
      <c r="CL303" s="65">
        <v>0.0</v>
      </c>
      <c r="CM303" s="65">
        <v>0.0</v>
      </c>
      <c r="CN303" s="65">
        <v>0.0</v>
      </c>
      <c r="CO303" s="65">
        <v>0.0</v>
      </c>
      <c r="CP303" s="65">
        <v>0.0</v>
      </c>
      <c r="CQ303" s="65">
        <v>1.0</v>
      </c>
      <c r="CR303" s="65">
        <v>0.0</v>
      </c>
      <c r="CS303" s="65">
        <v>0.0</v>
      </c>
      <c r="CT303" s="64"/>
      <c r="CU303" s="63" t="s">
        <v>4427</v>
      </c>
      <c r="CV303" s="64"/>
      <c r="CW303" s="64"/>
      <c r="CX303" s="63" t="s">
        <v>4514</v>
      </c>
      <c r="CY303" s="65">
        <v>0.0</v>
      </c>
      <c r="CZ303" s="65">
        <v>0.0</v>
      </c>
      <c r="DA303" s="65">
        <v>0.0</v>
      </c>
      <c r="DB303" s="65">
        <v>0.0</v>
      </c>
      <c r="DC303" s="65">
        <v>0.0</v>
      </c>
      <c r="DD303" s="65">
        <v>0.0</v>
      </c>
      <c r="DE303" s="65">
        <v>0.0</v>
      </c>
      <c r="DF303" s="65">
        <v>0.0</v>
      </c>
      <c r="DG303" s="65">
        <v>0.0</v>
      </c>
      <c r="DH303" s="65">
        <v>0.0</v>
      </c>
      <c r="DI303" s="65">
        <v>0.0</v>
      </c>
      <c r="DJ303" s="65">
        <v>1.0</v>
      </c>
      <c r="DK303" s="65">
        <v>0.0</v>
      </c>
      <c r="DL303" s="65">
        <v>0.0</v>
      </c>
      <c r="DM303" s="64"/>
      <c r="DN303" s="63" t="s">
        <v>4429</v>
      </c>
      <c r="DO303" s="63" t="s">
        <v>4430</v>
      </c>
      <c r="DP303" s="63" t="s">
        <v>4430</v>
      </c>
      <c r="DQ303" s="65">
        <v>0.0</v>
      </c>
      <c r="DR303" s="65">
        <v>0.0</v>
      </c>
      <c r="DS303" s="65">
        <v>0.0</v>
      </c>
      <c r="DT303" s="65">
        <v>0.0</v>
      </c>
      <c r="DU303" s="65">
        <v>0.0</v>
      </c>
      <c r="DV303" s="65">
        <v>1.0</v>
      </c>
      <c r="DW303" s="65">
        <v>0.0</v>
      </c>
      <c r="DX303" s="65">
        <v>0.0</v>
      </c>
      <c r="DY303" s="65">
        <v>0.0</v>
      </c>
      <c r="DZ303" s="65">
        <v>0.0</v>
      </c>
      <c r="EA303" s="63" t="s">
        <v>4430</v>
      </c>
      <c r="EB303" s="65">
        <v>0.0</v>
      </c>
      <c r="EC303" s="65">
        <v>0.0</v>
      </c>
      <c r="ED303" s="65">
        <v>0.0</v>
      </c>
      <c r="EE303" s="65">
        <v>0.0</v>
      </c>
      <c r="EF303" s="65">
        <v>0.0</v>
      </c>
      <c r="EG303" s="65">
        <v>1.0</v>
      </c>
      <c r="EH303" s="65">
        <v>0.0</v>
      </c>
      <c r="EI303" s="65">
        <v>0.0</v>
      </c>
      <c r="EJ303" s="65">
        <v>0.0</v>
      </c>
      <c r="EK303" s="65">
        <v>0.0</v>
      </c>
      <c r="EL303" s="63" t="s">
        <v>4564</v>
      </c>
      <c r="EM303" s="63" t="s">
        <v>4432</v>
      </c>
      <c r="EN303" s="63" t="s">
        <v>4494</v>
      </c>
      <c r="EO303" s="65">
        <v>0.0</v>
      </c>
      <c r="EP303" s="65">
        <v>0.0</v>
      </c>
      <c r="EQ303" s="65">
        <v>0.0</v>
      </c>
      <c r="ER303" s="65">
        <v>0.0</v>
      </c>
      <c r="ES303" s="65">
        <v>0.0</v>
      </c>
      <c r="ET303" s="65">
        <v>0.0</v>
      </c>
      <c r="EU303" s="65">
        <v>0.0</v>
      </c>
      <c r="EV303" s="65">
        <v>1.0</v>
      </c>
      <c r="EW303" s="65">
        <v>0.0</v>
      </c>
      <c r="EX303" s="65">
        <v>0.0</v>
      </c>
      <c r="EY303" s="65">
        <v>0.0</v>
      </c>
      <c r="EZ303" s="65">
        <v>0.0</v>
      </c>
      <c r="FA303" s="65">
        <v>0.0</v>
      </c>
      <c r="FB303" s="65">
        <v>0.0</v>
      </c>
      <c r="FC303" s="64"/>
      <c r="FD303" s="63" t="s">
        <v>4425</v>
      </c>
      <c r="FE303" s="65">
        <v>0.0</v>
      </c>
      <c r="FF303" s="65">
        <v>0.0</v>
      </c>
      <c r="FG303" s="65">
        <v>0.0</v>
      </c>
      <c r="FH303" s="65">
        <v>0.0</v>
      </c>
      <c r="FI303" s="65">
        <v>0.0</v>
      </c>
      <c r="FJ303" s="65">
        <v>1.0</v>
      </c>
      <c r="FK303" s="63" t="s">
        <v>10271</v>
      </c>
      <c r="FL303" s="164" t="s">
        <v>10272</v>
      </c>
      <c r="FM303" s="63" t="s">
        <v>35</v>
      </c>
      <c r="FN303" s="63" t="s">
        <v>4495</v>
      </c>
      <c r="FO303" s="65">
        <v>1.0</v>
      </c>
      <c r="FP303" s="65">
        <v>0.0</v>
      </c>
      <c r="FQ303" s="65">
        <v>0.0</v>
      </c>
      <c r="FR303" s="65">
        <v>0.0</v>
      </c>
      <c r="FS303" s="65">
        <v>0.0</v>
      </c>
      <c r="FT303" s="65">
        <v>0.0</v>
      </c>
      <c r="FU303" s="65">
        <v>0.0</v>
      </c>
      <c r="FV303" s="65">
        <v>0.0</v>
      </c>
      <c r="FW303" s="63" t="s">
        <v>35</v>
      </c>
      <c r="FX303" s="63" t="s">
        <v>132</v>
      </c>
      <c r="FY303" s="65">
        <v>0.0</v>
      </c>
      <c r="FZ303" s="65">
        <v>1.0</v>
      </c>
      <c r="GA303" s="65">
        <v>0.0</v>
      </c>
      <c r="GB303" s="63" t="s">
        <v>4517</v>
      </c>
      <c r="GC303" s="65">
        <v>0.0</v>
      </c>
      <c r="GD303" s="65">
        <v>0.0</v>
      </c>
      <c r="GE303" s="65">
        <v>0.0</v>
      </c>
      <c r="GF303" s="65">
        <v>0.0</v>
      </c>
      <c r="GG303" s="65">
        <v>0.0</v>
      </c>
      <c r="GH303" s="65">
        <v>0.0</v>
      </c>
      <c r="GI303" s="65">
        <v>1.0</v>
      </c>
      <c r="GJ303" s="65">
        <v>0.0</v>
      </c>
      <c r="GK303" s="65">
        <v>0.0</v>
      </c>
      <c r="GL303" s="65">
        <v>1.0</v>
      </c>
      <c r="GM303" s="65">
        <v>0.0</v>
      </c>
      <c r="GN303" s="65">
        <v>0.0</v>
      </c>
      <c r="GO303" s="63" t="s">
        <v>564</v>
      </c>
      <c r="GP303" s="65">
        <v>0.0</v>
      </c>
      <c r="GQ303" s="65">
        <v>0.0</v>
      </c>
      <c r="GR303" s="65">
        <v>0.0</v>
      </c>
      <c r="GS303" s="65">
        <v>0.0</v>
      </c>
      <c r="GT303" s="65">
        <v>1.0</v>
      </c>
      <c r="GU303" s="65">
        <v>0.0</v>
      </c>
      <c r="GV303" s="65">
        <v>0.0</v>
      </c>
      <c r="GW303" s="65">
        <v>0.0</v>
      </c>
      <c r="GX303" s="65">
        <v>0.0</v>
      </c>
      <c r="GY303" s="63" t="s">
        <v>4474</v>
      </c>
      <c r="GZ303" s="63" t="s">
        <v>564</v>
      </c>
      <c r="HA303" s="65">
        <v>0.0</v>
      </c>
      <c r="HB303" s="65">
        <v>0.0</v>
      </c>
      <c r="HC303" s="65">
        <v>0.0</v>
      </c>
      <c r="HD303" s="65">
        <v>0.0</v>
      </c>
      <c r="HE303" s="65">
        <v>1.0</v>
      </c>
      <c r="HF303" s="65">
        <v>0.0</v>
      </c>
      <c r="HG303" s="65">
        <v>0.0</v>
      </c>
      <c r="HH303" s="65">
        <v>0.0</v>
      </c>
      <c r="HI303" s="63" t="s">
        <v>4519</v>
      </c>
      <c r="HJ303" s="65">
        <v>1.0</v>
      </c>
      <c r="HK303" s="65">
        <v>0.0</v>
      </c>
      <c r="HL303" s="65">
        <v>0.0</v>
      </c>
      <c r="HM303" s="65">
        <v>0.0</v>
      </c>
      <c r="HN303" s="65">
        <v>0.0</v>
      </c>
      <c r="HO303" s="63" t="s">
        <v>564</v>
      </c>
      <c r="HP303" s="65">
        <v>12.0</v>
      </c>
      <c r="HQ303" s="63" t="s">
        <v>10273</v>
      </c>
      <c r="HR303" s="65">
        <v>3.0</v>
      </c>
      <c r="HS303" s="63" t="s">
        <v>2007</v>
      </c>
      <c r="HT303" s="64"/>
      <c r="HU303" s="64"/>
      <c r="HV303" s="64"/>
      <c r="HW303" s="64"/>
      <c r="HX303" s="64"/>
      <c r="HY303" s="64"/>
      <c r="HZ303" s="64"/>
      <c r="IA303" s="64"/>
      <c r="IB303" s="64"/>
      <c r="IC303" s="64"/>
      <c r="ID303" s="64"/>
      <c r="IE303" s="64"/>
      <c r="IF303" s="64"/>
      <c r="IG303" s="64"/>
      <c r="IH303" s="64"/>
      <c r="II303" s="64"/>
      <c r="IJ303" s="64"/>
      <c r="IK303" s="64"/>
      <c r="IL303" s="64"/>
      <c r="IM303" s="64"/>
      <c r="IN303" s="64"/>
      <c r="IO303" s="64"/>
      <c r="IP303" s="64"/>
      <c r="IQ303" s="64"/>
      <c r="IR303" s="64"/>
      <c r="IS303" s="64"/>
      <c r="IT303" s="64"/>
      <c r="IU303" s="64"/>
      <c r="IV303" s="64"/>
      <c r="IW303" s="64"/>
      <c r="IX303" s="64"/>
      <c r="IY303" s="64"/>
      <c r="IZ303" s="64"/>
      <c r="JA303" s="64"/>
      <c r="JB303" s="64"/>
      <c r="JC303" s="64"/>
      <c r="JD303" s="64"/>
      <c r="JE303" s="64"/>
      <c r="JF303" s="64"/>
      <c r="JG303" s="64"/>
      <c r="JH303" s="64"/>
      <c r="JI303" s="64"/>
      <c r="JJ303" s="64"/>
      <c r="JK303" s="64"/>
      <c r="JL303" s="64"/>
      <c r="JM303" s="64"/>
      <c r="JN303" s="64"/>
      <c r="JO303" s="64"/>
      <c r="JP303" s="64"/>
      <c r="JQ303" s="64"/>
      <c r="JR303" s="64"/>
      <c r="JS303" s="64"/>
      <c r="JT303" s="64"/>
      <c r="JU303" s="64"/>
      <c r="JV303" s="64"/>
      <c r="JW303" s="64"/>
      <c r="JX303" s="64"/>
      <c r="JY303" s="64"/>
      <c r="JZ303" s="64"/>
      <c r="KA303" s="64"/>
      <c r="KB303" s="64"/>
      <c r="KC303" s="64"/>
      <c r="KD303" s="64"/>
      <c r="KE303" s="64"/>
      <c r="KF303" s="64"/>
      <c r="KG303" s="64"/>
      <c r="KH303" s="64"/>
      <c r="KI303" s="64"/>
      <c r="KJ303" s="64"/>
      <c r="KK303" s="65">
        <v>5.62964436E8</v>
      </c>
      <c r="KL303" s="63" t="s">
        <v>10274</v>
      </c>
      <c r="KM303" s="163">
        <v>45442.0</v>
      </c>
      <c r="KN303" s="64"/>
      <c r="KO303" s="64"/>
      <c r="KP303" s="63" t="s">
        <v>4442</v>
      </c>
      <c r="KQ303" s="64"/>
      <c r="KR303" s="63" t="s">
        <v>9696</v>
      </c>
      <c r="KS303" s="64"/>
      <c r="KT303" s="65">
        <v>302.0</v>
      </c>
    </row>
    <row r="304" hidden="1">
      <c r="A304" s="163">
        <v>45445.0</v>
      </c>
      <c r="B304" s="163">
        <v>45445.0</v>
      </c>
      <c r="C304" s="63" t="s">
        <v>5611</v>
      </c>
      <c r="D304" s="63" t="s">
        <v>9716</v>
      </c>
      <c r="E304" s="63">
        <v>3.007652751E9</v>
      </c>
      <c r="F304" s="63" t="s">
        <v>4408</v>
      </c>
      <c r="G304" s="63" t="s">
        <v>6661</v>
      </c>
      <c r="H304" s="63" t="s">
        <v>8193</v>
      </c>
      <c r="I304" s="63" t="s">
        <v>9677</v>
      </c>
      <c r="J304" s="64"/>
      <c r="K304" s="64"/>
      <c r="L304" s="64"/>
      <c r="M304" s="64"/>
      <c r="N304" s="64"/>
      <c r="O304" s="63" t="s">
        <v>10275</v>
      </c>
      <c r="P304" s="65">
        <v>3.002203451E9</v>
      </c>
      <c r="Q304" s="63" t="s">
        <v>10276</v>
      </c>
      <c r="R304" s="63">
        <v>2995915.0</v>
      </c>
      <c r="S304" s="64"/>
      <c r="T304" s="64"/>
      <c r="U304" s="64"/>
      <c r="V304" s="64"/>
      <c r="W304" s="64"/>
      <c r="X304" s="64"/>
      <c r="Y304" s="65">
        <v>2.0</v>
      </c>
      <c r="Z304" s="65">
        <v>1.0</v>
      </c>
      <c r="AA304" s="63" t="s">
        <v>4454</v>
      </c>
      <c r="AB304" s="63" t="s">
        <v>35</v>
      </c>
      <c r="AC304" s="63" t="s">
        <v>132</v>
      </c>
      <c r="AD304" s="63" t="s">
        <v>132</v>
      </c>
      <c r="AE304" s="65">
        <v>1.0</v>
      </c>
      <c r="AF304" s="65">
        <v>1.0</v>
      </c>
      <c r="AG304" s="63" t="s">
        <v>2007</v>
      </c>
      <c r="AH304" s="63" t="s">
        <v>2007</v>
      </c>
      <c r="AI304" s="63" t="s">
        <v>2007</v>
      </c>
      <c r="AJ304" s="63" t="s">
        <v>2007</v>
      </c>
      <c r="AK304" s="65">
        <v>2.0</v>
      </c>
      <c r="AL304" s="63" t="s">
        <v>2007</v>
      </c>
      <c r="AM304" s="65">
        <v>1.0</v>
      </c>
      <c r="AN304" s="63" t="s">
        <v>4485</v>
      </c>
      <c r="AO304" s="63" t="s">
        <v>4581</v>
      </c>
      <c r="AP304" s="63" t="s">
        <v>4582</v>
      </c>
      <c r="AQ304" s="63">
        <v>160000.0</v>
      </c>
      <c r="AR304" s="63" t="s">
        <v>4421</v>
      </c>
      <c r="AS304" s="63" t="s">
        <v>132</v>
      </c>
      <c r="AT304" s="64"/>
      <c r="AU304" s="63" t="s">
        <v>132</v>
      </c>
      <c r="AV304" s="63" t="s">
        <v>4458</v>
      </c>
      <c r="AW304" s="63" t="s">
        <v>4423</v>
      </c>
      <c r="AX304" s="63" t="s">
        <v>132</v>
      </c>
      <c r="AY304" s="65">
        <v>0.0</v>
      </c>
      <c r="AZ304" s="65">
        <v>0.0</v>
      </c>
      <c r="BA304" s="65">
        <v>0.0</v>
      </c>
      <c r="BB304" s="65">
        <v>0.0</v>
      </c>
      <c r="BC304" s="65">
        <v>1.0</v>
      </c>
      <c r="BD304" s="65">
        <v>0.0</v>
      </c>
      <c r="BE304" s="65">
        <v>2.0</v>
      </c>
      <c r="BF304" s="166">
        <v>45689.0</v>
      </c>
      <c r="BG304" s="65">
        <v>72.0</v>
      </c>
      <c r="BH304" s="63" t="s">
        <v>4096</v>
      </c>
      <c r="BI304" s="63" t="s">
        <v>4461</v>
      </c>
      <c r="BJ304" s="63" t="s">
        <v>4564</v>
      </c>
      <c r="BK304" s="65">
        <v>0.0</v>
      </c>
      <c r="BL304" s="65">
        <v>0.0</v>
      </c>
      <c r="BM304" s="65">
        <v>0.0</v>
      </c>
      <c r="BN304" s="65">
        <v>0.0</v>
      </c>
      <c r="BO304" s="65">
        <v>1.0</v>
      </c>
      <c r="BP304" s="65">
        <v>0.0</v>
      </c>
      <c r="BQ304" s="65">
        <v>0.0</v>
      </c>
      <c r="BR304" s="65">
        <v>0.0</v>
      </c>
      <c r="BS304" s="65">
        <v>0.0</v>
      </c>
      <c r="BT304" s="63" t="s">
        <v>4461</v>
      </c>
      <c r="BU304" s="63" t="s">
        <v>4488</v>
      </c>
      <c r="BV304" s="65">
        <v>0.0</v>
      </c>
      <c r="BW304" s="65">
        <v>0.0</v>
      </c>
      <c r="BX304" s="65">
        <v>1.0</v>
      </c>
      <c r="BY304" s="63" t="s">
        <v>4564</v>
      </c>
      <c r="BZ304" s="63" t="s">
        <v>4461</v>
      </c>
      <c r="CA304" s="63" t="s">
        <v>7836</v>
      </c>
      <c r="CB304" s="65">
        <v>1.0</v>
      </c>
      <c r="CC304" s="65">
        <v>0.0</v>
      </c>
      <c r="CD304" s="65">
        <v>1.0</v>
      </c>
      <c r="CE304" s="65">
        <v>1.0</v>
      </c>
      <c r="CF304" s="65">
        <v>0.0</v>
      </c>
      <c r="CG304" s="65">
        <v>0.0</v>
      </c>
      <c r="CH304" s="65">
        <v>0.0</v>
      </c>
      <c r="CI304" s="65">
        <v>0.0</v>
      </c>
      <c r="CJ304" s="64"/>
      <c r="CK304" s="63" t="s">
        <v>4437</v>
      </c>
      <c r="CL304" s="65">
        <v>0.0</v>
      </c>
      <c r="CM304" s="65">
        <v>0.0</v>
      </c>
      <c r="CN304" s="65">
        <v>0.0</v>
      </c>
      <c r="CO304" s="65">
        <v>0.0</v>
      </c>
      <c r="CP304" s="65">
        <v>0.0</v>
      </c>
      <c r="CQ304" s="65">
        <v>0.0</v>
      </c>
      <c r="CR304" s="65">
        <v>0.0</v>
      </c>
      <c r="CS304" s="65">
        <v>1.0</v>
      </c>
      <c r="CT304" s="64"/>
      <c r="CU304" s="63" t="s">
        <v>4513</v>
      </c>
      <c r="CV304" s="63" t="s">
        <v>4467</v>
      </c>
      <c r="CW304" s="64"/>
      <c r="CX304" s="63" t="s">
        <v>4437</v>
      </c>
      <c r="CY304" s="65">
        <v>0.0</v>
      </c>
      <c r="CZ304" s="65">
        <v>0.0</v>
      </c>
      <c r="DA304" s="65">
        <v>0.0</v>
      </c>
      <c r="DB304" s="65">
        <v>0.0</v>
      </c>
      <c r="DC304" s="65">
        <v>0.0</v>
      </c>
      <c r="DD304" s="65">
        <v>0.0</v>
      </c>
      <c r="DE304" s="65">
        <v>0.0</v>
      </c>
      <c r="DF304" s="65">
        <v>0.0</v>
      </c>
      <c r="DG304" s="65">
        <v>0.0</v>
      </c>
      <c r="DH304" s="65">
        <v>0.0</v>
      </c>
      <c r="DI304" s="65">
        <v>0.0</v>
      </c>
      <c r="DJ304" s="65">
        <v>0.0</v>
      </c>
      <c r="DK304" s="65">
        <v>0.0</v>
      </c>
      <c r="DL304" s="65">
        <v>1.0</v>
      </c>
      <c r="DM304" s="64"/>
      <c r="DN304" s="63" t="s">
        <v>4429</v>
      </c>
      <c r="DO304" s="63" t="s">
        <v>4430</v>
      </c>
      <c r="DP304" s="63" t="s">
        <v>4563</v>
      </c>
      <c r="DQ304" s="65">
        <v>0.0</v>
      </c>
      <c r="DR304" s="65">
        <v>0.0</v>
      </c>
      <c r="DS304" s="65">
        <v>0.0</v>
      </c>
      <c r="DT304" s="65">
        <v>0.0</v>
      </c>
      <c r="DU304" s="65">
        <v>0.0</v>
      </c>
      <c r="DV304" s="65">
        <v>0.0</v>
      </c>
      <c r="DW304" s="65">
        <v>0.0</v>
      </c>
      <c r="DX304" s="65">
        <v>0.0</v>
      </c>
      <c r="DY304" s="65">
        <v>0.0</v>
      </c>
      <c r="DZ304" s="65">
        <v>1.0</v>
      </c>
      <c r="EA304" s="63" t="s">
        <v>4430</v>
      </c>
      <c r="EB304" s="65">
        <v>0.0</v>
      </c>
      <c r="EC304" s="65">
        <v>0.0</v>
      </c>
      <c r="ED304" s="65">
        <v>0.0</v>
      </c>
      <c r="EE304" s="65">
        <v>0.0</v>
      </c>
      <c r="EF304" s="65">
        <v>0.0</v>
      </c>
      <c r="EG304" s="65">
        <v>1.0</v>
      </c>
      <c r="EH304" s="65">
        <v>0.0</v>
      </c>
      <c r="EI304" s="65">
        <v>0.0</v>
      </c>
      <c r="EJ304" s="65">
        <v>0.0</v>
      </c>
      <c r="EK304" s="65">
        <v>0.0</v>
      </c>
      <c r="EL304" s="63" t="s">
        <v>4564</v>
      </c>
      <c r="EM304" s="63" t="s">
        <v>4432</v>
      </c>
      <c r="EN304" s="63" t="s">
        <v>4433</v>
      </c>
      <c r="EO304" s="65">
        <v>0.0</v>
      </c>
      <c r="EP304" s="65">
        <v>0.0</v>
      </c>
      <c r="EQ304" s="65">
        <v>0.0</v>
      </c>
      <c r="ER304" s="65">
        <v>0.0</v>
      </c>
      <c r="ES304" s="65">
        <v>0.0</v>
      </c>
      <c r="ET304" s="65">
        <v>0.0</v>
      </c>
      <c r="EU304" s="65">
        <v>0.0</v>
      </c>
      <c r="EV304" s="65">
        <v>0.0</v>
      </c>
      <c r="EW304" s="65">
        <v>0.0</v>
      </c>
      <c r="EX304" s="65">
        <v>0.0</v>
      </c>
      <c r="EY304" s="65">
        <v>0.0</v>
      </c>
      <c r="EZ304" s="65">
        <v>1.0</v>
      </c>
      <c r="FA304" s="65">
        <v>0.0</v>
      </c>
      <c r="FB304" s="65">
        <v>0.0</v>
      </c>
      <c r="FC304" s="63" t="s">
        <v>10277</v>
      </c>
      <c r="FD304" s="63" t="s">
        <v>4425</v>
      </c>
      <c r="FE304" s="65">
        <v>0.0</v>
      </c>
      <c r="FF304" s="65">
        <v>0.0</v>
      </c>
      <c r="FG304" s="65">
        <v>0.0</v>
      </c>
      <c r="FH304" s="65">
        <v>0.0</v>
      </c>
      <c r="FI304" s="65">
        <v>0.0</v>
      </c>
      <c r="FJ304" s="65">
        <v>1.0</v>
      </c>
      <c r="FK304" s="64"/>
      <c r="FL304" s="64"/>
      <c r="FM304" s="63" t="s">
        <v>35</v>
      </c>
      <c r="FN304" s="63" t="s">
        <v>4495</v>
      </c>
      <c r="FO304" s="65">
        <v>1.0</v>
      </c>
      <c r="FP304" s="65">
        <v>0.0</v>
      </c>
      <c r="FQ304" s="65">
        <v>0.0</v>
      </c>
      <c r="FR304" s="65">
        <v>0.0</v>
      </c>
      <c r="FS304" s="65">
        <v>0.0</v>
      </c>
      <c r="FT304" s="65">
        <v>0.0</v>
      </c>
      <c r="FU304" s="65">
        <v>0.0</v>
      </c>
      <c r="FV304" s="65">
        <v>0.0</v>
      </c>
      <c r="FW304" s="63" t="s">
        <v>132</v>
      </c>
      <c r="FX304" s="63" t="s">
        <v>4437</v>
      </c>
      <c r="FY304" s="65">
        <v>0.0</v>
      </c>
      <c r="FZ304" s="65">
        <v>0.0</v>
      </c>
      <c r="GA304" s="65">
        <v>1.0</v>
      </c>
      <c r="GB304" s="63" t="s">
        <v>4651</v>
      </c>
      <c r="GC304" s="65">
        <v>0.0</v>
      </c>
      <c r="GD304" s="65">
        <v>0.0</v>
      </c>
      <c r="GE304" s="65">
        <v>0.0</v>
      </c>
      <c r="GF304" s="65">
        <v>0.0</v>
      </c>
      <c r="GG304" s="65">
        <v>0.0</v>
      </c>
      <c r="GH304" s="65">
        <v>0.0</v>
      </c>
      <c r="GI304" s="65">
        <v>0.0</v>
      </c>
      <c r="GJ304" s="65">
        <v>0.0</v>
      </c>
      <c r="GK304" s="65">
        <v>1.0</v>
      </c>
      <c r="GL304" s="65">
        <v>0.0</v>
      </c>
      <c r="GM304" s="65">
        <v>0.0</v>
      </c>
      <c r="GN304" s="65">
        <v>0.0</v>
      </c>
      <c r="GO304" s="63" t="s">
        <v>564</v>
      </c>
      <c r="GP304" s="65">
        <v>0.0</v>
      </c>
      <c r="GQ304" s="65">
        <v>0.0</v>
      </c>
      <c r="GR304" s="65">
        <v>0.0</v>
      </c>
      <c r="GS304" s="65">
        <v>0.0</v>
      </c>
      <c r="GT304" s="65">
        <v>1.0</v>
      </c>
      <c r="GU304" s="65">
        <v>0.0</v>
      </c>
      <c r="GV304" s="65">
        <v>0.0</v>
      </c>
      <c r="GW304" s="65">
        <v>0.0</v>
      </c>
      <c r="GX304" s="65">
        <v>0.0</v>
      </c>
      <c r="GY304" s="63" t="s">
        <v>4474</v>
      </c>
      <c r="GZ304" s="63" t="s">
        <v>564</v>
      </c>
      <c r="HA304" s="65">
        <v>0.0</v>
      </c>
      <c r="HB304" s="65">
        <v>0.0</v>
      </c>
      <c r="HC304" s="65">
        <v>0.0</v>
      </c>
      <c r="HD304" s="65">
        <v>0.0</v>
      </c>
      <c r="HE304" s="65">
        <v>1.0</v>
      </c>
      <c r="HF304" s="65">
        <v>0.0</v>
      </c>
      <c r="HG304" s="65">
        <v>0.0</v>
      </c>
      <c r="HH304" s="65">
        <v>0.0</v>
      </c>
      <c r="HI304" s="63" t="s">
        <v>4519</v>
      </c>
      <c r="HJ304" s="65">
        <v>1.0</v>
      </c>
      <c r="HK304" s="65">
        <v>0.0</v>
      </c>
      <c r="HL304" s="65">
        <v>0.0</v>
      </c>
      <c r="HM304" s="65">
        <v>0.0</v>
      </c>
      <c r="HN304" s="65">
        <v>0.0</v>
      </c>
      <c r="HO304" s="63" t="s">
        <v>132</v>
      </c>
      <c r="HP304" s="65">
        <v>16000.0</v>
      </c>
      <c r="HQ304" s="63" t="s">
        <v>10278</v>
      </c>
      <c r="HR304" s="65">
        <v>1.0</v>
      </c>
      <c r="HS304" s="63" t="s">
        <v>10279</v>
      </c>
      <c r="HT304" s="64"/>
      <c r="HU304" s="64"/>
      <c r="HV304" s="64"/>
      <c r="HW304" s="64"/>
      <c r="HX304" s="64"/>
      <c r="HY304" s="64"/>
      <c r="HZ304" s="64"/>
      <c r="IA304" s="64"/>
      <c r="IB304" s="64"/>
      <c r="IC304" s="64"/>
      <c r="ID304" s="64"/>
      <c r="IE304" s="64"/>
      <c r="IF304" s="64"/>
      <c r="IG304" s="64"/>
      <c r="IH304" s="64"/>
      <c r="II304" s="64"/>
      <c r="IJ304" s="64"/>
      <c r="IK304" s="64"/>
      <c r="IL304" s="64"/>
      <c r="IM304" s="64"/>
      <c r="IN304" s="64"/>
      <c r="IO304" s="64"/>
      <c r="IP304" s="64"/>
      <c r="IQ304" s="64"/>
      <c r="IR304" s="64"/>
      <c r="IS304" s="64"/>
      <c r="IT304" s="64"/>
      <c r="IU304" s="64"/>
      <c r="IV304" s="64"/>
      <c r="IW304" s="64"/>
      <c r="IX304" s="64"/>
      <c r="IY304" s="64"/>
      <c r="IZ304" s="64"/>
      <c r="JA304" s="64"/>
      <c r="JB304" s="64"/>
      <c r="JC304" s="64"/>
      <c r="JD304" s="64"/>
      <c r="JE304" s="64"/>
      <c r="JF304" s="64"/>
      <c r="JG304" s="64"/>
      <c r="JH304" s="64"/>
      <c r="JI304" s="64"/>
      <c r="JJ304" s="64"/>
      <c r="JK304" s="64"/>
      <c r="JL304" s="64"/>
      <c r="JM304" s="64"/>
      <c r="JN304" s="64"/>
      <c r="JO304" s="64"/>
      <c r="JP304" s="64"/>
      <c r="JQ304" s="64"/>
      <c r="JR304" s="64"/>
      <c r="JS304" s="64"/>
      <c r="JT304" s="64"/>
      <c r="JU304" s="64"/>
      <c r="JV304" s="64"/>
      <c r="JW304" s="64"/>
      <c r="JX304" s="64"/>
      <c r="JY304" s="64"/>
      <c r="JZ304" s="64"/>
      <c r="KA304" s="64"/>
      <c r="KB304" s="64"/>
      <c r="KC304" s="64"/>
      <c r="KD304" s="64"/>
      <c r="KE304" s="64"/>
      <c r="KF304" s="64"/>
      <c r="KG304" s="64"/>
      <c r="KH304" s="64"/>
      <c r="KI304" s="64"/>
      <c r="KJ304" s="64"/>
      <c r="KK304" s="65">
        <v>5.63619679E8</v>
      </c>
      <c r="KL304" s="63" t="s">
        <v>10280</v>
      </c>
      <c r="KM304" s="163">
        <v>45445.0</v>
      </c>
      <c r="KN304" s="64"/>
      <c r="KO304" s="64"/>
      <c r="KP304" s="63" t="s">
        <v>4442</v>
      </c>
      <c r="KQ304" s="64"/>
      <c r="KR304" s="63" t="s">
        <v>9696</v>
      </c>
      <c r="KS304" s="64"/>
      <c r="KT304" s="65">
        <v>303.0</v>
      </c>
    </row>
    <row r="305" hidden="1">
      <c r="A305" s="163">
        <v>45368.0</v>
      </c>
      <c r="B305" s="163">
        <v>45445.0</v>
      </c>
      <c r="C305" s="63" t="s">
        <v>9686</v>
      </c>
      <c r="D305" s="63" t="s">
        <v>10281</v>
      </c>
      <c r="E305" s="63">
        <v>3.138773537E9</v>
      </c>
      <c r="F305" s="63" t="s">
        <v>4408</v>
      </c>
      <c r="G305" s="63" t="s">
        <v>6661</v>
      </c>
      <c r="H305" s="63" t="s">
        <v>5578</v>
      </c>
      <c r="I305" s="63" t="s">
        <v>9677</v>
      </c>
      <c r="J305" s="64"/>
      <c r="K305" s="64"/>
      <c r="L305" s="64"/>
      <c r="M305" s="64"/>
      <c r="N305" s="64"/>
      <c r="O305" s="63" t="s">
        <v>10282</v>
      </c>
      <c r="P305" s="65">
        <v>3.224453563E9</v>
      </c>
      <c r="Q305" s="63" t="s">
        <v>10283</v>
      </c>
      <c r="R305" s="63">
        <v>1.026572708E9</v>
      </c>
      <c r="S305" s="64"/>
      <c r="T305" s="64"/>
      <c r="U305" s="64"/>
      <c r="V305" s="64"/>
      <c r="W305" s="64"/>
      <c r="X305" s="64"/>
      <c r="Y305" s="65">
        <v>3.0</v>
      </c>
      <c r="Z305" s="65">
        <v>1.0</v>
      </c>
      <c r="AA305" s="63" t="s">
        <v>4509</v>
      </c>
      <c r="AB305" s="63" t="s">
        <v>35</v>
      </c>
      <c r="AC305" s="63" t="s">
        <v>35</v>
      </c>
      <c r="AD305" s="63" t="s">
        <v>132</v>
      </c>
      <c r="AE305" s="65">
        <v>2.0</v>
      </c>
      <c r="AF305" s="65">
        <v>1.0</v>
      </c>
      <c r="AG305" s="63" t="s">
        <v>2007</v>
      </c>
      <c r="AH305" s="65">
        <v>2.0</v>
      </c>
      <c r="AI305" s="63" t="s">
        <v>2007</v>
      </c>
      <c r="AJ305" s="65">
        <v>1.0</v>
      </c>
      <c r="AK305" s="63" t="s">
        <v>2007</v>
      </c>
      <c r="AL305" s="63" t="s">
        <v>2007</v>
      </c>
      <c r="AM305" s="65">
        <v>1.0</v>
      </c>
      <c r="AN305" s="63" t="s">
        <v>4510</v>
      </c>
      <c r="AO305" s="63" t="s">
        <v>4456</v>
      </c>
      <c r="AP305" s="63" t="s">
        <v>4582</v>
      </c>
      <c r="AQ305" s="63">
        <v>850000.0</v>
      </c>
      <c r="AR305" s="63" t="s">
        <v>4421</v>
      </c>
      <c r="AS305" s="63" t="s">
        <v>132</v>
      </c>
      <c r="AT305" s="64"/>
      <c r="AU305" s="63" t="s">
        <v>132</v>
      </c>
      <c r="AV305" s="63" t="s">
        <v>4422</v>
      </c>
      <c r="AW305" s="63" t="s">
        <v>4423</v>
      </c>
      <c r="AX305" s="63" t="s">
        <v>132</v>
      </c>
      <c r="AY305" s="65">
        <v>0.0</v>
      </c>
      <c r="AZ305" s="65">
        <v>0.0</v>
      </c>
      <c r="BA305" s="65">
        <v>0.0</v>
      </c>
      <c r="BB305" s="65">
        <v>0.0</v>
      </c>
      <c r="BC305" s="65">
        <v>1.0</v>
      </c>
      <c r="BD305" s="65">
        <v>0.0</v>
      </c>
      <c r="BE305" s="65">
        <v>1.0</v>
      </c>
      <c r="BF305" s="166">
        <v>45689.0</v>
      </c>
      <c r="BG305" s="65">
        <v>75.0</v>
      </c>
      <c r="BH305" s="63" t="s">
        <v>4459</v>
      </c>
      <c r="BI305" s="63" t="s">
        <v>4425</v>
      </c>
      <c r="BJ305" s="63" t="s">
        <v>4459</v>
      </c>
      <c r="BK305" s="65">
        <v>0.0</v>
      </c>
      <c r="BL305" s="65">
        <v>0.0</v>
      </c>
      <c r="BM305" s="65">
        <v>1.0</v>
      </c>
      <c r="BN305" s="65">
        <v>0.0</v>
      </c>
      <c r="BO305" s="65">
        <v>0.0</v>
      </c>
      <c r="BP305" s="65">
        <v>0.0</v>
      </c>
      <c r="BQ305" s="65">
        <v>0.0</v>
      </c>
      <c r="BR305" s="65">
        <v>0.0</v>
      </c>
      <c r="BS305" s="65">
        <v>0.0</v>
      </c>
      <c r="BT305" s="63" t="s">
        <v>4425</v>
      </c>
      <c r="BU305" s="63" t="s">
        <v>4488</v>
      </c>
      <c r="BV305" s="65">
        <v>0.0</v>
      </c>
      <c r="BW305" s="65">
        <v>0.0</v>
      </c>
      <c r="BX305" s="65">
        <v>1.0</v>
      </c>
      <c r="BY305" s="64"/>
      <c r="BZ305" s="63" t="s">
        <v>4461</v>
      </c>
      <c r="CA305" s="63" t="s">
        <v>4851</v>
      </c>
      <c r="CB305" s="65">
        <v>0.0</v>
      </c>
      <c r="CC305" s="65">
        <v>1.0</v>
      </c>
      <c r="CD305" s="65">
        <v>1.0</v>
      </c>
      <c r="CE305" s="65">
        <v>1.0</v>
      </c>
      <c r="CF305" s="65">
        <v>0.0</v>
      </c>
      <c r="CG305" s="65">
        <v>0.0</v>
      </c>
      <c r="CH305" s="65">
        <v>0.0</v>
      </c>
      <c r="CI305" s="65">
        <v>0.0</v>
      </c>
      <c r="CJ305" s="64"/>
      <c r="CK305" s="63" t="s">
        <v>216</v>
      </c>
      <c r="CL305" s="65">
        <v>0.0</v>
      </c>
      <c r="CM305" s="65">
        <v>0.0</v>
      </c>
      <c r="CN305" s="65">
        <v>0.0</v>
      </c>
      <c r="CO305" s="65">
        <v>0.0</v>
      </c>
      <c r="CP305" s="65">
        <v>0.0</v>
      </c>
      <c r="CQ305" s="65">
        <v>1.0</v>
      </c>
      <c r="CR305" s="65">
        <v>0.0</v>
      </c>
      <c r="CS305" s="65">
        <v>0.0</v>
      </c>
      <c r="CT305" s="64"/>
      <c r="CU305" s="63" t="s">
        <v>4427</v>
      </c>
      <c r="CV305" s="64"/>
      <c r="CW305" s="64"/>
      <c r="CX305" s="63" t="s">
        <v>4514</v>
      </c>
      <c r="CY305" s="65">
        <v>0.0</v>
      </c>
      <c r="CZ305" s="65">
        <v>0.0</v>
      </c>
      <c r="DA305" s="65">
        <v>0.0</v>
      </c>
      <c r="DB305" s="65">
        <v>0.0</v>
      </c>
      <c r="DC305" s="65">
        <v>0.0</v>
      </c>
      <c r="DD305" s="65">
        <v>0.0</v>
      </c>
      <c r="DE305" s="65">
        <v>0.0</v>
      </c>
      <c r="DF305" s="65">
        <v>0.0</v>
      </c>
      <c r="DG305" s="65">
        <v>0.0</v>
      </c>
      <c r="DH305" s="65">
        <v>0.0</v>
      </c>
      <c r="DI305" s="65">
        <v>0.0</v>
      </c>
      <c r="DJ305" s="65">
        <v>1.0</v>
      </c>
      <c r="DK305" s="65">
        <v>0.0</v>
      </c>
      <c r="DL305" s="65">
        <v>0.0</v>
      </c>
      <c r="DM305" s="64"/>
      <c r="DN305" s="63" t="s">
        <v>5044</v>
      </c>
      <c r="DO305" s="63" t="s">
        <v>4430</v>
      </c>
      <c r="DP305" s="63" t="s">
        <v>4430</v>
      </c>
      <c r="DQ305" s="65">
        <v>0.0</v>
      </c>
      <c r="DR305" s="65">
        <v>0.0</v>
      </c>
      <c r="DS305" s="65">
        <v>0.0</v>
      </c>
      <c r="DT305" s="65">
        <v>0.0</v>
      </c>
      <c r="DU305" s="65">
        <v>0.0</v>
      </c>
      <c r="DV305" s="65">
        <v>1.0</v>
      </c>
      <c r="DW305" s="65">
        <v>0.0</v>
      </c>
      <c r="DX305" s="65">
        <v>0.0</v>
      </c>
      <c r="DY305" s="65">
        <v>0.0</v>
      </c>
      <c r="DZ305" s="65">
        <v>0.0</v>
      </c>
      <c r="EA305" s="63" t="s">
        <v>4563</v>
      </c>
      <c r="EB305" s="65">
        <v>0.0</v>
      </c>
      <c r="EC305" s="65">
        <v>0.0</v>
      </c>
      <c r="ED305" s="65">
        <v>0.0</v>
      </c>
      <c r="EE305" s="65">
        <v>0.0</v>
      </c>
      <c r="EF305" s="65">
        <v>0.0</v>
      </c>
      <c r="EG305" s="65">
        <v>0.0</v>
      </c>
      <c r="EH305" s="65">
        <v>0.0</v>
      </c>
      <c r="EI305" s="65">
        <v>0.0</v>
      </c>
      <c r="EJ305" s="65">
        <v>0.0</v>
      </c>
      <c r="EK305" s="65">
        <v>1.0</v>
      </c>
      <c r="EL305" s="63" t="s">
        <v>4564</v>
      </c>
      <c r="EM305" s="63" t="s">
        <v>4432</v>
      </c>
      <c r="EN305" s="63" t="s">
        <v>4494</v>
      </c>
      <c r="EO305" s="65">
        <v>0.0</v>
      </c>
      <c r="EP305" s="65">
        <v>0.0</v>
      </c>
      <c r="EQ305" s="65">
        <v>0.0</v>
      </c>
      <c r="ER305" s="65">
        <v>0.0</v>
      </c>
      <c r="ES305" s="65">
        <v>0.0</v>
      </c>
      <c r="ET305" s="65">
        <v>0.0</v>
      </c>
      <c r="EU305" s="65">
        <v>0.0</v>
      </c>
      <c r="EV305" s="65">
        <v>1.0</v>
      </c>
      <c r="EW305" s="65">
        <v>0.0</v>
      </c>
      <c r="EX305" s="65">
        <v>0.0</v>
      </c>
      <c r="EY305" s="65">
        <v>0.0</v>
      </c>
      <c r="EZ305" s="65">
        <v>0.0</v>
      </c>
      <c r="FA305" s="65">
        <v>0.0</v>
      </c>
      <c r="FB305" s="65">
        <v>0.0</v>
      </c>
      <c r="FC305" s="64"/>
      <c r="FD305" s="63" t="s">
        <v>4461</v>
      </c>
      <c r="FE305" s="65">
        <v>0.0</v>
      </c>
      <c r="FF305" s="65">
        <v>0.0</v>
      </c>
      <c r="FG305" s="65">
        <v>0.0</v>
      </c>
      <c r="FH305" s="65">
        <v>0.0</v>
      </c>
      <c r="FI305" s="65">
        <v>1.0</v>
      </c>
      <c r="FJ305" s="65">
        <v>0.0</v>
      </c>
      <c r="FK305" s="64"/>
      <c r="FL305" s="64"/>
      <c r="FM305" s="63" t="s">
        <v>35</v>
      </c>
      <c r="FN305" s="63" t="s">
        <v>4436</v>
      </c>
      <c r="FO305" s="65">
        <v>0.0</v>
      </c>
      <c r="FP305" s="65">
        <v>0.0</v>
      </c>
      <c r="FQ305" s="65">
        <v>0.0</v>
      </c>
      <c r="FR305" s="65">
        <v>0.0</v>
      </c>
      <c r="FS305" s="65">
        <v>1.0</v>
      </c>
      <c r="FT305" s="65">
        <v>0.0</v>
      </c>
      <c r="FU305" s="65">
        <v>0.0</v>
      </c>
      <c r="FV305" s="65">
        <v>0.0</v>
      </c>
      <c r="FW305" s="63" t="s">
        <v>35</v>
      </c>
      <c r="FX305" s="63" t="s">
        <v>132</v>
      </c>
      <c r="FY305" s="65">
        <v>0.0</v>
      </c>
      <c r="FZ305" s="65">
        <v>1.0</v>
      </c>
      <c r="GA305" s="65">
        <v>0.0</v>
      </c>
      <c r="GB305" s="63" t="s">
        <v>2007</v>
      </c>
      <c r="GC305" s="65">
        <v>0.0</v>
      </c>
      <c r="GD305" s="65">
        <v>0.0</v>
      </c>
      <c r="GE305" s="65">
        <v>0.0</v>
      </c>
      <c r="GF305" s="65">
        <v>0.0</v>
      </c>
      <c r="GG305" s="65">
        <v>0.0</v>
      </c>
      <c r="GH305" s="65">
        <v>0.0</v>
      </c>
      <c r="GI305" s="65">
        <v>0.0</v>
      </c>
      <c r="GJ305" s="65">
        <v>0.0</v>
      </c>
      <c r="GK305" s="65">
        <v>0.0</v>
      </c>
      <c r="GL305" s="65">
        <v>0.0</v>
      </c>
      <c r="GM305" s="65">
        <v>1.0</v>
      </c>
      <c r="GN305" s="65">
        <v>0.0</v>
      </c>
      <c r="GO305" s="63" t="s">
        <v>564</v>
      </c>
      <c r="GP305" s="65">
        <v>0.0</v>
      </c>
      <c r="GQ305" s="65">
        <v>0.0</v>
      </c>
      <c r="GR305" s="65">
        <v>0.0</v>
      </c>
      <c r="GS305" s="65">
        <v>0.0</v>
      </c>
      <c r="GT305" s="65">
        <v>1.0</v>
      </c>
      <c r="GU305" s="65">
        <v>0.0</v>
      </c>
      <c r="GV305" s="65">
        <v>0.0</v>
      </c>
      <c r="GW305" s="65">
        <v>0.0</v>
      </c>
      <c r="GX305" s="65">
        <v>0.0</v>
      </c>
      <c r="GY305" s="63" t="s">
        <v>4474</v>
      </c>
      <c r="GZ305" s="63" t="s">
        <v>4566</v>
      </c>
      <c r="HA305" s="65">
        <v>0.0</v>
      </c>
      <c r="HB305" s="65">
        <v>0.0</v>
      </c>
      <c r="HC305" s="65">
        <v>0.0</v>
      </c>
      <c r="HD305" s="65">
        <v>0.0</v>
      </c>
      <c r="HE305" s="65">
        <v>0.0</v>
      </c>
      <c r="HF305" s="65">
        <v>0.0</v>
      </c>
      <c r="HG305" s="65">
        <v>0.0</v>
      </c>
      <c r="HH305" s="65">
        <v>1.0</v>
      </c>
      <c r="HI305" s="63" t="s">
        <v>4519</v>
      </c>
      <c r="HJ305" s="65">
        <v>1.0</v>
      </c>
      <c r="HK305" s="65">
        <v>0.0</v>
      </c>
      <c r="HL305" s="65">
        <v>0.0</v>
      </c>
      <c r="HM305" s="65">
        <v>0.0</v>
      </c>
      <c r="HN305" s="65">
        <v>0.0</v>
      </c>
      <c r="HO305" s="63" t="s">
        <v>132</v>
      </c>
      <c r="HP305" s="65">
        <v>90000.0</v>
      </c>
      <c r="HQ305" s="63" t="s">
        <v>10284</v>
      </c>
      <c r="HR305" s="65">
        <v>2.0</v>
      </c>
      <c r="HS305" s="63" t="s">
        <v>10285</v>
      </c>
      <c r="HT305" s="64"/>
      <c r="HU305" s="64"/>
      <c r="HV305" s="64"/>
      <c r="HW305" s="64"/>
      <c r="HX305" s="64"/>
      <c r="HY305" s="64"/>
      <c r="HZ305" s="64"/>
      <c r="IA305" s="64"/>
      <c r="IB305" s="64"/>
      <c r="IC305" s="64"/>
      <c r="ID305" s="64"/>
      <c r="IE305" s="64"/>
      <c r="IF305" s="64"/>
      <c r="IG305" s="64"/>
      <c r="IH305" s="64"/>
      <c r="II305" s="64"/>
      <c r="IJ305" s="64"/>
      <c r="IK305" s="64"/>
      <c r="IL305" s="64"/>
      <c r="IM305" s="64"/>
      <c r="IN305" s="64"/>
      <c r="IO305" s="64"/>
      <c r="IP305" s="64"/>
      <c r="IQ305" s="64"/>
      <c r="IR305" s="64"/>
      <c r="IS305" s="64"/>
      <c r="IT305" s="64"/>
      <c r="IU305" s="64"/>
      <c r="IV305" s="64"/>
      <c r="IW305" s="64"/>
      <c r="IX305" s="64"/>
      <c r="IY305" s="64"/>
      <c r="IZ305" s="64"/>
      <c r="JA305" s="64"/>
      <c r="JB305" s="64"/>
      <c r="JC305" s="64"/>
      <c r="JD305" s="64"/>
      <c r="JE305" s="64"/>
      <c r="JF305" s="64"/>
      <c r="JG305" s="64"/>
      <c r="JH305" s="64"/>
      <c r="JI305" s="64"/>
      <c r="JJ305" s="64"/>
      <c r="JK305" s="64"/>
      <c r="JL305" s="64"/>
      <c r="JM305" s="64"/>
      <c r="JN305" s="64"/>
      <c r="JO305" s="64"/>
      <c r="JP305" s="64"/>
      <c r="JQ305" s="64"/>
      <c r="JR305" s="64"/>
      <c r="JS305" s="64"/>
      <c r="JT305" s="64"/>
      <c r="JU305" s="64"/>
      <c r="JV305" s="64"/>
      <c r="JW305" s="64"/>
      <c r="JX305" s="64"/>
      <c r="JY305" s="64"/>
      <c r="JZ305" s="64"/>
      <c r="KA305" s="64"/>
      <c r="KB305" s="64"/>
      <c r="KC305" s="64"/>
      <c r="KD305" s="64"/>
      <c r="KE305" s="64"/>
      <c r="KF305" s="64"/>
      <c r="KG305" s="64"/>
      <c r="KH305" s="64"/>
      <c r="KI305" s="64"/>
      <c r="KJ305" s="64"/>
      <c r="KK305" s="65">
        <v>5.63619976E8</v>
      </c>
      <c r="KL305" s="63" t="s">
        <v>10286</v>
      </c>
      <c r="KM305" s="163">
        <v>45445.0</v>
      </c>
      <c r="KN305" s="64"/>
      <c r="KO305" s="64"/>
      <c r="KP305" s="63" t="s">
        <v>4442</v>
      </c>
      <c r="KQ305" s="64"/>
      <c r="KR305" s="63" t="s">
        <v>9696</v>
      </c>
      <c r="KS305" s="64"/>
      <c r="KT305" s="65">
        <v>304.0</v>
      </c>
    </row>
    <row r="306" hidden="1">
      <c r="A306" s="163">
        <v>45445.0</v>
      </c>
      <c r="B306" s="163">
        <v>45445.0</v>
      </c>
      <c r="C306" s="63" t="s">
        <v>9984</v>
      </c>
      <c r="D306" s="63" t="s">
        <v>10287</v>
      </c>
      <c r="E306" s="63">
        <v>3.007084981E9</v>
      </c>
      <c r="F306" s="63" t="s">
        <v>4408</v>
      </c>
      <c r="G306" s="63" t="s">
        <v>6661</v>
      </c>
      <c r="H306" s="63" t="s">
        <v>5578</v>
      </c>
      <c r="I306" s="63" t="s">
        <v>9677</v>
      </c>
      <c r="J306" s="64"/>
      <c r="K306" s="64"/>
      <c r="L306" s="64"/>
      <c r="M306" s="64"/>
      <c r="N306" s="64"/>
      <c r="O306" s="63" t="s">
        <v>10288</v>
      </c>
      <c r="P306" s="65">
        <v>3.112287761E9</v>
      </c>
      <c r="Q306" s="63" t="s">
        <v>10289</v>
      </c>
      <c r="R306" s="63">
        <v>1.026568125E9</v>
      </c>
      <c r="S306" s="64"/>
      <c r="T306" s="64"/>
      <c r="U306" s="64"/>
      <c r="V306" s="64"/>
      <c r="W306" s="64"/>
      <c r="X306" s="64"/>
      <c r="Y306" s="65">
        <v>4.0</v>
      </c>
      <c r="Z306" s="65">
        <v>1.0</v>
      </c>
      <c r="AA306" s="63" t="s">
        <v>4509</v>
      </c>
      <c r="AB306" s="63" t="s">
        <v>132</v>
      </c>
      <c r="AC306" s="63" t="s">
        <v>132</v>
      </c>
      <c r="AD306" s="63" t="s">
        <v>132</v>
      </c>
      <c r="AE306" s="65">
        <v>3.0</v>
      </c>
      <c r="AF306" s="65">
        <v>1.0</v>
      </c>
      <c r="AG306" s="63" t="s">
        <v>2007</v>
      </c>
      <c r="AH306" s="65">
        <v>1.0</v>
      </c>
      <c r="AI306" s="65">
        <v>1.0</v>
      </c>
      <c r="AJ306" s="65">
        <v>2.0</v>
      </c>
      <c r="AK306" s="63" t="s">
        <v>2007</v>
      </c>
      <c r="AL306" s="63" t="s">
        <v>2007</v>
      </c>
      <c r="AM306" s="65">
        <v>2.0</v>
      </c>
      <c r="AN306" s="63" t="s">
        <v>4485</v>
      </c>
      <c r="AO306" s="63" t="s">
        <v>4581</v>
      </c>
      <c r="AP306" s="63" t="s">
        <v>4582</v>
      </c>
      <c r="AQ306" s="63">
        <v>400000.0</v>
      </c>
      <c r="AR306" s="63" t="s">
        <v>4421</v>
      </c>
      <c r="AS306" s="63" t="s">
        <v>132</v>
      </c>
      <c r="AT306" s="64"/>
      <c r="AU306" s="63" t="s">
        <v>35</v>
      </c>
      <c r="AV306" s="63" t="s">
        <v>4458</v>
      </c>
      <c r="AW306" s="63" t="s">
        <v>4423</v>
      </c>
      <c r="AX306" s="63" t="s">
        <v>132</v>
      </c>
      <c r="AY306" s="65">
        <v>0.0</v>
      </c>
      <c r="AZ306" s="65">
        <v>0.0</v>
      </c>
      <c r="BA306" s="65">
        <v>0.0</v>
      </c>
      <c r="BB306" s="65">
        <v>0.0</v>
      </c>
      <c r="BC306" s="65">
        <v>1.0</v>
      </c>
      <c r="BD306" s="65">
        <v>0.0</v>
      </c>
      <c r="BE306" s="65">
        <v>2.0</v>
      </c>
      <c r="BF306" s="63" t="s">
        <v>4487</v>
      </c>
      <c r="BG306" s="65">
        <v>60.0</v>
      </c>
      <c r="BH306" s="63" t="s">
        <v>4708</v>
      </c>
      <c r="BI306" s="63" t="s">
        <v>4461</v>
      </c>
      <c r="BJ306" s="63" t="s">
        <v>4708</v>
      </c>
      <c r="BK306" s="65">
        <v>0.0</v>
      </c>
      <c r="BL306" s="65">
        <v>0.0</v>
      </c>
      <c r="BM306" s="65">
        <v>0.0</v>
      </c>
      <c r="BN306" s="65">
        <v>1.0</v>
      </c>
      <c r="BO306" s="65">
        <v>0.0</v>
      </c>
      <c r="BP306" s="65">
        <v>0.0</v>
      </c>
      <c r="BQ306" s="65">
        <v>0.0</v>
      </c>
      <c r="BR306" s="65">
        <v>0.0</v>
      </c>
      <c r="BS306" s="65">
        <v>0.0</v>
      </c>
      <c r="BT306" s="63" t="s">
        <v>4461</v>
      </c>
      <c r="BU306" s="63" t="s">
        <v>4462</v>
      </c>
      <c r="BV306" s="65">
        <v>1.0</v>
      </c>
      <c r="BW306" s="65">
        <v>0.0</v>
      </c>
      <c r="BX306" s="65">
        <v>0.0</v>
      </c>
      <c r="BY306" s="64"/>
      <c r="BZ306" s="63" t="s">
        <v>4461</v>
      </c>
      <c r="CA306" s="63" t="s">
        <v>4463</v>
      </c>
      <c r="CB306" s="65">
        <v>1.0</v>
      </c>
      <c r="CC306" s="65">
        <v>1.0</v>
      </c>
      <c r="CD306" s="65">
        <v>1.0</v>
      </c>
      <c r="CE306" s="65">
        <v>1.0</v>
      </c>
      <c r="CF306" s="65">
        <v>0.0</v>
      </c>
      <c r="CG306" s="65">
        <v>0.0</v>
      </c>
      <c r="CH306" s="65">
        <v>0.0</v>
      </c>
      <c r="CI306" s="65">
        <v>0.0</v>
      </c>
      <c r="CJ306" s="64"/>
      <c r="CK306" s="63" t="s">
        <v>216</v>
      </c>
      <c r="CL306" s="65">
        <v>0.0</v>
      </c>
      <c r="CM306" s="65">
        <v>0.0</v>
      </c>
      <c r="CN306" s="65">
        <v>0.0</v>
      </c>
      <c r="CO306" s="65">
        <v>0.0</v>
      </c>
      <c r="CP306" s="65">
        <v>0.0</v>
      </c>
      <c r="CQ306" s="65">
        <v>1.0</v>
      </c>
      <c r="CR306" s="65">
        <v>0.0</v>
      </c>
      <c r="CS306" s="65">
        <v>0.0</v>
      </c>
      <c r="CT306" s="64"/>
      <c r="CU306" s="63" t="s">
        <v>5484</v>
      </c>
      <c r="CV306" s="63" t="s">
        <v>4467</v>
      </c>
      <c r="CW306" s="64"/>
      <c r="CX306" s="63" t="s">
        <v>4437</v>
      </c>
      <c r="CY306" s="65">
        <v>0.0</v>
      </c>
      <c r="CZ306" s="65">
        <v>0.0</v>
      </c>
      <c r="DA306" s="65">
        <v>0.0</v>
      </c>
      <c r="DB306" s="65">
        <v>0.0</v>
      </c>
      <c r="DC306" s="65">
        <v>0.0</v>
      </c>
      <c r="DD306" s="65">
        <v>0.0</v>
      </c>
      <c r="DE306" s="65">
        <v>0.0</v>
      </c>
      <c r="DF306" s="65">
        <v>0.0</v>
      </c>
      <c r="DG306" s="65">
        <v>0.0</v>
      </c>
      <c r="DH306" s="65">
        <v>0.0</v>
      </c>
      <c r="DI306" s="65">
        <v>0.0</v>
      </c>
      <c r="DJ306" s="65">
        <v>0.0</v>
      </c>
      <c r="DK306" s="65">
        <v>0.0</v>
      </c>
      <c r="DL306" s="65">
        <v>1.0</v>
      </c>
      <c r="DM306" s="64"/>
      <c r="DN306" s="63" t="s">
        <v>5044</v>
      </c>
      <c r="DO306" s="63" t="s">
        <v>4430</v>
      </c>
      <c r="DP306" s="63" t="s">
        <v>4430</v>
      </c>
      <c r="DQ306" s="65">
        <v>0.0</v>
      </c>
      <c r="DR306" s="65">
        <v>0.0</v>
      </c>
      <c r="DS306" s="65">
        <v>0.0</v>
      </c>
      <c r="DT306" s="65">
        <v>0.0</v>
      </c>
      <c r="DU306" s="65">
        <v>0.0</v>
      </c>
      <c r="DV306" s="65">
        <v>1.0</v>
      </c>
      <c r="DW306" s="65">
        <v>0.0</v>
      </c>
      <c r="DX306" s="65">
        <v>0.0</v>
      </c>
      <c r="DY306" s="65">
        <v>0.0</v>
      </c>
      <c r="DZ306" s="65">
        <v>0.0</v>
      </c>
      <c r="EA306" s="63" t="s">
        <v>4430</v>
      </c>
      <c r="EB306" s="65">
        <v>0.0</v>
      </c>
      <c r="EC306" s="65">
        <v>0.0</v>
      </c>
      <c r="ED306" s="65">
        <v>0.0</v>
      </c>
      <c r="EE306" s="65">
        <v>0.0</v>
      </c>
      <c r="EF306" s="65">
        <v>0.0</v>
      </c>
      <c r="EG306" s="65">
        <v>1.0</v>
      </c>
      <c r="EH306" s="65">
        <v>0.0</v>
      </c>
      <c r="EI306" s="65">
        <v>0.0</v>
      </c>
      <c r="EJ306" s="65">
        <v>0.0</v>
      </c>
      <c r="EK306" s="65">
        <v>0.0</v>
      </c>
      <c r="EL306" s="63" t="s">
        <v>4431</v>
      </c>
      <c r="EM306" s="63" t="s">
        <v>4432</v>
      </c>
      <c r="EN306" s="63" t="s">
        <v>4789</v>
      </c>
      <c r="EO306" s="65">
        <v>0.0</v>
      </c>
      <c r="EP306" s="65">
        <v>0.0</v>
      </c>
      <c r="EQ306" s="65">
        <v>0.0</v>
      </c>
      <c r="ER306" s="65">
        <v>0.0</v>
      </c>
      <c r="ES306" s="65">
        <v>0.0</v>
      </c>
      <c r="ET306" s="65">
        <v>0.0</v>
      </c>
      <c r="EU306" s="65">
        <v>0.0</v>
      </c>
      <c r="EV306" s="65">
        <v>0.0</v>
      </c>
      <c r="EW306" s="65">
        <v>0.0</v>
      </c>
      <c r="EX306" s="65">
        <v>1.0</v>
      </c>
      <c r="EY306" s="65">
        <v>0.0</v>
      </c>
      <c r="EZ306" s="65">
        <v>0.0</v>
      </c>
      <c r="FA306" s="65">
        <v>0.0</v>
      </c>
      <c r="FB306" s="65">
        <v>0.0</v>
      </c>
      <c r="FC306" s="64"/>
      <c r="FD306" s="63" t="s">
        <v>4461</v>
      </c>
      <c r="FE306" s="65">
        <v>0.0</v>
      </c>
      <c r="FF306" s="65">
        <v>0.0</v>
      </c>
      <c r="FG306" s="65">
        <v>0.0</v>
      </c>
      <c r="FH306" s="65">
        <v>0.0</v>
      </c>
      <c r="FI306" s="65">
        <v>1.0</v>
      </c>
      <c r="FJ306" s="65">
        <v>0.0</v>
      </c>
      <c r="FK306" s="64"/>
      <c r="FL306" s="64"/>
      <c r="FM306" s="63" t="s">
        <v>35</v>
      </c>
      <c r="FN306" s="63" t="s">
        <v>4650</v>
      </c>
      <c r="FO306" s="65">
        <v>0.0</v>
      </c>
      <c r="FP306" s="65">
        <v>0.0</v>
      </c>
      <c r="FQ306" s="65">
        <v>1.0</v>
      </c>
      <c r="FR306" s="65">
        <v>0.0</v>
      </c>
      <c r="FS306" s="65">
        <v>0.0</v>
      </c>
      <c r="FT306" s="65">
        <v>0.0</v>
      </c>
      <c r="FU306" s="65">
        <v>0.0</v>
      </c>
      <c r="FV306" s="65">
        <v>0.0</v>
      </c>
      <c r="FW306" s="63" t="s">
        <v>35</v>
      </c>
      <c r="FX306" s="63" t="s">
        <v>132</v>
      </c>
      <c r="FY306" s="65">
        <v>0.0</v>
      </c>
      <c r="FZ306" s="65">
        <v>1.0</v>
      </c>
      <c r="GA306" s="65">
        <v>0.0</v>
      </c>
      <c r="GB306" s="63" t="s">
        <v>4437</v>
      </c>
      <c r="GC306" s="65">
        <v>0.0</v>
      </c>
      <c r="GD306" s="65">
        <v>0.0</v>
      </c>
      <c r="GE306" s="65">
        <v>0.0</v>
      </c>
      <c r="GF306" s="65">
        <v>0.0</v>
      </c>
      <c r="GG306" s="65">
        <v>0.0</v>
      </c>
      <c r="GH306" s="65">
        <v>0.0</v>
      </c>
      <c r="GI306" s="65">
        <v>0.0</v>
      </c>
      <c r="GJ306" s="65">
        <v>0.0</v>
      </c>
      <c r="GK306" s="65">
        <v>0.0</v>
      </c>
      <c r="GL306" s="65">
        <v>0.0</v>
      </c>
      <c r="GM306" s="65">
        <v>0.0</v>
      </c>
      <c r="GN306" s="65">
        <v>1.0</v>
      </c>
      <c r="GO306" s="63" t="s">
        <v>564</v>
      </c>
      <c r="GP306" s="65">
        <v>0.0</v>
      </c>
      <c r="GQ306" s="65">
        <v>0.0</v>
      </c>
      <c r="GR306" s="65">
        <v>0.0</v>
      </c>
      <c r="GS306" s="65">
        <v>0.0</v>
      </c>
      <c r="GT306" s="65">
        <v>1.0</v>
      </c>
      <c r="GU306" s="65">
        <v>0.0</v>
      </c>
      <c r="GV306" s="65">
        <v>0.0</v>
      </c>
      <c r="GW306" s="65">
        <v>0.0</v>
      </c>
      <c r="GX306" s="65">
        <v>0.0</v>
      </c>
      <c r="GY306" s="63" t="s">
        <v>4518</v>
      </c>
      <c r="GZ306" s="63" t="s">
        <v>564</v>
      </c>
      <c r="HA306" s="65">
        <v>0.0</v>
      </c>
      <c r="HB306" s="65">
        <v>0.0</v>
      </c>
      <c r="HC306" s="65">
        <v>0.0</v>
      </c>
      <c r="HD306" s="65">
        <v>0.0</v>
      </c>
      <c r="HE306" s="65">
        <v>1.0</v>
      </c>
      <c r="HF306" s="65">
        <v>0.0</v>
      </c>
      <c r="HG306" s="65">
        <v>0.0</v>
      </c>
      <c r="HH306" s="65">
        <v>0.0</v>
      </c>
      <c r="HI306" s="63" t="s">
        <v>4438</v>
      </c>
      <c r="HJ306" s="65">
        <v>0.0</v>
      </c>
      <c r="HK306" s="65">
        <v>0.0</v>
      </c>
      <c r="HL306" s="65">
        <v>0.0</v>
      </c>
      <c r="HM306" s="65">
        <v>0.0</v>
      </c>
      <c r="HN306" s="65">
        <v>1.0</v>
      </c>
      <c r="HO306" s="63" t="s">
        <v>132</v>
      </c>
      <c r="HP306" s="64"/>
      <c r="HQ306" s="63" t="s">
        <v>10290</v>
      </c>
      <c r="HR306" s="65">
        <v>3.0</v>
      </c>
      <c r="HS306" s="64"/>
      <c r="HT306" s="64"/>
      <c r="HU306" s="64"/>
      <c r="HV306" s="64"/>
      <c r="HW306" s="64"/>
      <c r="HX306" s="64"/>
      <c r="HY306" s="64"/>
      <c r="HZ306" s="64"/>
      <c r="IA306" s="64"/>
      <c r="IB306" s="64"/>
      <c r="IC306" s="64"/>
      <c r="ID306" s="64"/>
      <c r="IE306" s="64"/>
      <c r="IF306" s="64"/>
      <c r="IG306" s="64"/>
      <c r="IH306" s="64"/>
      <c r="II306" s="64"/>
      <c r="IJ306" s="64"/>
      <c r="IK306" s="64"/>
      <c r="IL306" s="64"/>
      <c r="IM306" s="64"/>
      <c r="IN306" s="64"/>
      <c r="IO306" s="64"/>
      <c r="IP306" s="64"/>
      <c r="IQ306" s="64"/>
      <c r="IR306" s="64"/>
      <c r="IS306" s="64"/>
      <c r="IT306" s="64"/>
      <c r="IU306" s="64"/>
      <c r="IV306" s="64"/>
      <c r="IW306" s="64"/>
      <c r="IX306" s="64"/>
      <c r="IY306" s="64"/>
      <c r="IZ306" s="64"/>
      <c r="JA306" s="64"/>
      <c r="JB306" s="64"/>
      <c r="JC306" s="64"/>
      <c r="JD306" s="64"/>
      <c r="JE306" s="64"/>
      <c r="JF306" s="64"/>
      <c r="JG306" s="64"/>
      <c r="JH306" s="64"/>
      <c r="JI306" s="64"/>
      <c r="JJ306" s="64"/>
      <c r="JK306" s="64"/>
      <c r="JL306" s="64"/>
      <c r="JM306" s="64"/>
      <c r="JN306" s="64"/>
      <c r="JO306" s="64"/>
      <c r="JP306" s="64"/>
      <c r="JQ306" s="64"/>
      <c r="JR306" s="64"/>
      <c r="JS306" s="64"/>
      <c r="JT306" s="64"/>
      <c r="JU306" s="64"/>
      <c r="JV306" s="64"/>
      <c r="JW306" s="64"/>
      <c r="JX306" s="64"/>
      <c r="JY306" s="64"/>
      <c r="JZ306" s="64"/>
      <c r="KA306" s="64"/>
      <c r="KB306" s="64"/>
      <c r="KC306" s="64"/>
      <c r="KD306" s="64"/>
      <c r="KE306" s="64"/>
      <c r="KF306" s="64"/>
      <c r="KG306" s="64"/>
      <c r="KH306" s="64"/>
      <c r="KI306" s="64"/>
      <c r="KJ306" s="64"/>
      <c r="KK306" s="65">
        <v>5.63620595E8</v>
      </c>
      <c r="KL306" s="63" t="s">
        <v>10291</v>
      </c>
      <c r="KM306" s="163">
        <v>45445.0</v>
      </c>
      <c r="KN306" s="64"/>
      <c r="KO306" s="64"/>
      <c r="KP306" s="63" t="s">
        <v>4442</v>
      </c>
      <c r="KQ306" s="64"/>
      <c r="KR306" s="63" t="s">
        <v>9696</v>
      </c>
      <c r="KS306" s="64"/>
      <c r="KT306" s="65">
        <v>305.0</v>
      </c>
    </row>
    <row r="307" hidden="1">
      <c r="A307" s="163">
        <v>45445.0</v>
      </c>
      <c r="B307" s="163">
        <v>45445.0</v>
      </c>
      <c r="C307" s="63" t="s">
        <v>5611</v>
      </c>
      <c r="D307" s="63" t="s">
        <v>9716</v>
      </c>
      <c r="E307" s="63">
        <v>3.007652751E9</v>
      </c>
      <c r="F307" s="63" t="s">
        <v>4408</v>
      </c>
      <c r="G307" s="63" t="s">
        <v>6661</v>
      </c>
      <c r="H307" s="63" t="s">
        <v>8193</v>
      </c>
      <c r="I307" s="63" t="s">
        <v>9677</v>
      </c>
      <c r="J307" s="64"/>
      <c r="K307" s="64"/>
      <c r="L307" s="64"/>
      <c r="M307" s="64"/>
      <c r="N307" s="64"/>
      <c r="O307" s="63" t="s">
        <v>10292</v>
      </c>
      <c r="P307" s="65">
        <v>3.242132685E9</v>
      </c>
      <c r="Q307" s="63" t="s">
        <v>10293</v>
      </c>
      <c r="R307" s="63">
        <v>1.000987923E9</v>
      </c>
      <c r="S307" s="64"/>
      <c r="T307" s="64"/>
      <c r="U307" s="63" t="s">
        <v>10294</v>
      </c>
      <c r="V307" s="164" t="s">
        <v>10295</v>
      </c>
      <c r="W307" s="64"/>
      <c r="X307" s="64"/>
      <c r="Y307" s="65">
        <v>2.0</v>
      </c>
      <c r="Z307" s="65">
        <v>1.0</v>
      </c>
      <c r="AA307" s="63" t="s">
        <v>4532</v>
      </c>
      <c r="AB307" s="63" t="s">
        <v>35</v>
      </c>
      <c r="AC307" s="63" t="s">
        <v>132</v>
      </c>
      <c r="AD307" s="63" t="s">
        <v>132</v>
      </c>
      <c r="AE307" s="63" t="s">
        <v>216</v>
      </c>
      <c r="AF307" s="65">
        <v>2.0</v>
      </c>
      <c r="AG307" s="65">
        <v>1.0</v>
      </c>
      <c r="AH307" s="63" t="s">
        <v>2007</v>
      </c>
      <c r="AI307" s="63" t="s">
        <v>2007</v>
      </c>
      <c r="AJ307" s="65">
        <v>1.0</v>
      </c>
      <c r="AK307" s="63" t="s">
        <v>2007</v>
      </c>
      <c r="AL307" s="63" t="s">
        <v>2007</v>
      </c>
      <c r="AM307" s="65">
        <v>1.0</v>
      </c>
      <c r="AN307" s="63" t="s">
        <v>4455</v>
      </c>
      <c r="AO307" s="63" t="s">
        <v>4581</v>
      </c>
      <c r="AP307" s="63" t="s">
        <v>4582</v>
      </c>
      <c r="AQ307" s="63">
        <v>0.0</v>
      </c>
      <c r="AR307" s="63" t="s">
        <v>4583</v>
      </c>
      <c r="AS307" s="63" t="s">
        <v>132</v>
      </c>
      <c r="AT307" s="64"/>
      <c r="AU307" s="63" t="s">
        <v>132</v>
      </c>
      <c r="AV307" s="63" t="s">
        <v>4458</v>
      </c>
      <c r="AW307" s="63" t="s">
        <v>4423</v>
      </c>
      <c r="AX307" s="63" t="s">
        <v>132</v>
      </c>
      <c r="AY307" s="65">
        <v>0.0</v>
      </c>
      <c r="AZ307" s="65">
        <v>0.0</v>
      </c>
      <c r="BA307" s="65">
        <v>0.0</v>
      </c>
      <c r="BB307" s="65">
        <v>0.0</v>
      </c>
      <c r="BC307" s="65">
        <v>1.0</v>
      </c>
      <c r="BD307" s="65">
        <v>0.0</v>
      </c>
      <c r="BE307" s="65">
        <v>2.0</v>
      </c>
      <c r="BF307" s="166">
        <v>45689.0</v>
      </c>
      <c r="BG307" s="65">
        <v>36.0</v>
      </c>
      <c r="BH307" s="63" t="s">
        <v>4459</v>
      </c>
      <c r="BI307" s="63" t="s">
        <v>4461</v>
      </c>
      <c r="BJ307" s="63" t="s">
        <v>10023</v>
      </c>
      <c r="BK307" s="65">
        <v>0.0</v>
      </c>
      <c r="BL307" s="65">
        <v>1.0</v>
      </c>
      <c r="BM307" s="65">
        <v>0.0</v>
      </c>
      <c r="BN307" s="65">
        <v>1.0</v>
      </c>
      <c r="BO307" s="65">
        <v>0.0</v>
      </c>
      <c r="BP307" s="65">
        <v>0.0</v>
      </c>
      <c r="BQ307" s="65">
        <v>0.0</v>
      </c>
      <c r="BR307" s="65">
        <v>0.0</v>
      </c>
      <c r="BS307" s="65">
        <v>0.0</v>
      </c>
      <c r="BT307" s="63" t="s">
        <v>4425</v>
      </c>
      <c r="BU307" s="63" t="s">
        <v>4462</v>
      </c>
      <c r="BV307" s="65">
        <v>1.0</v>
      </c>
      <c r="BW307" s="65">
        <v>0.0</v>
      </c>
      <c r="BX307" s="65">
        <v>0.0</v>
      </c>
      <c r="BY307" s="63" t="s">
        <v>10296</v>
      </c>
      <c r="BZ307" s="63" t="s">
        <v>4425</v>
      </c>
      <c r="CA307" s="63" t="s">
        <v>4870</v>
      </c>
      <c r="CB307" s="65">
        <v>1.0</v>
      </c>
      <c r="CC307" s="65">
        <v>1.0</v>
      </c>
      <c r="CD307" s="65">
        <v>1.0</v>
      </c>
      <c r="CE307" s="65">
        <v>0.0</v>
      </c>
      <c r="CF307" s="65">
        <v>1.0</v>
      </c>
      <c r="CG307" s="65">
        <v>0.0</v>
      </c>
      <c r="CH307" s="65">
        <v>0.0</v>
      </c>
      <c r="CI307" s="65">
        <v>0.0</v>
      </c>
      <c r="CJ307" s="64"/>
      <c r="CK307" s="63" t="s">
        <v>4437</v>
      </c>
      <c r="CL307" s="65">
        <v>0.0</v>
      </c>
      <c r="CM307" s="65">
        <v>0.0</v>
      </c>
      <c r="CN307" s="65">
        <v>0.0</v>
      </c>
      <c r="CO307" s="65">
        <v>0.0</v>
      </c>
      <c r="CP307" s="65">
        <v>0.0</v>
      </c>
      <c r="CQ307" s="65">
        <v>0.0</v>
      </c>
      <c r="CR307" s="65">
        <v>0.0</v>
      </c>
      <c r="CS307" s="65">
        <v>1.0</v>
      </c>
      <c r="CT307" s="63" t="s">
        <v>10297</v>
      </c>
      <c r="CU307" s="63" t="s">
        <v>4491</v>
      </c>
      <c r="CV307" s="63" t="s">
        <v>4467</v>
      </c>
      <c r="CW307" s="64"/>
      <c r="CX307" s="63" t="s">
        <v>4437</v>
      </c>
      <c r="CY307" s="65">
        <v>0.0</v>
      </c>
      <c r="CZ307" s="65">
        <v>0.0</v>
      </c>
      <c r="DA307" s="65">
        <v>0.0</v>
      </c>
      <c r="DB307" s="65">
        <v>0.0</v>
      </c>
      <c r="DC307" s="65">
        <v>0.0</v>
      </c>
      <c r="DD307" s="65">
        <v>0.0</v>
      </c>
      <c r="DE307" s="65">
        <v>0.0</v>
      </c>
      <c r="DF307" s="65">
        <v>0.0</v>
      </c>
      <c r="DG307" s="65">
        <v>0.0</v>
      </c>
      <c r="DH307" s="65">
        <v>0.0</v>
      </c>
      <c r="DI307" s="65">
        <v>0.0</v>
      </c>
      <c r="DJ307" s="65">
        <v>0.0</v>
      </c>
      <c r="DK307" s="65">
        <v>0.0</v>
      </c>
      <c r="DL307" s="65">
        <v>1.0</v>
      </c>
      <c r="DM307" s="64"/>
      <c r="DN307" s="63" t="s">
        <v>5044</v>
      </c>
      <c r="DO307" s="63" t="s">
        <v>4430</v>
      </c>
      <c r="DP307" s="63" t="s">
        <v>4430</v>
      </c>
      <c r="DQ307" s="65">
        <v>0.0</v>
      </c>
      <c r="DR307" s="65">
        <v>0.0</v>
      </c>
      <c r="DS307" s="65">
        <v>0.0</v>
      </c>
      <c r="DT307" s="65">
        <v>0.0</v>
      </c>
      <c r="DU307" s="65">
        <v>0.0</v>
      </c>
      <c r="DV307" s="65">
        <v>1.0</v>
      </c>
      <c r="DW307" s="65">
        <v>0.0</v>
      </c>
      <c r="DX307" s="65">
        <v>0.0</v>
      </c>
      <c r="DY307" s="65">
        <v>0.0</v>
      </c>
      <c r="DZ307" s="65">
        <v>0.0</v>
      </c>
      <c r="EA307" s="63" t="s">
        <v>4430</v>
      </c>
      <c r="EB307" s="65">
        <v>0.0</v>
      </c>
      <c r="EC307" s="65">
        <v>0.0</v>
      </c>
      <c r="ED307" s="65">
        <v>0.0</v>
      </c>
      <c r="EE307" s="65">
        <v>0.0</v>
      </c>
      <c r="EF307" s="65">
        <v>0.0</v>
      </c>
      <c r="EG307" s="65">
        <v>1.0</v>
      </c>
      <c r="EH307" s="65">
        <v>0.0</v>
      </c>
      <c r="EI307" s="65">
        <v>0.0</v>
      </c>
      <c r="EJ307" s="65">
        <v>0.0</v>
      </c>
      <c r="EK307" s="65">
        <v>0.0</v>
      </c>
      <c r="EL307" s="63" t="s">
        <v>4431</v>
      </c>
      <c r="EM307" s="63" t="s">
        <v>4432</v>
      </c>
      <c r="EN307" s="63" t="s">
        <v>4494</v>
      </c>
      <c r="EO307" s="65">
        <v>0.0</v>
      </c>
      <c r="EP307" s="65">
        <v>0.0</v>
      </c>
      <c r="EQ307" s="65">
        <v>0.0</v>
      </c>
      <c r="ER307" s="65">
        <v>0.0</v>
      </c>
      <c r="ES307" s="65">
        <v>0.0</v>
      </c>
      <c r="ET307" s="65">
        <v>0.0</v>
      </c>
      <c r="EU307" s="65">
        <v>0.0</v>
      </c>
      <c r="EV307" s="65">
        <v>1.0</v>
      </c>
      <c r="EW307" s="65">
        <v>0.0</v>
      </c>
      <c r="EX307" s="65">
        <v>0.0</v>
      </c>
      <c r="EY307" s="65">
        <v>0.0</v>
      </c>
      <c r="EZ307" s="65">
        <v>0.0</v>
      </c>
      <c r="FA307" s="65">
        <v>0.0</v>
      </c>
      <c r="FB307" s="65">
        <v>0.0</v>
      </c>
      <c r="FC307" s="63" t="s">
        <v>4923</v>
      </c>
      <c r="FD307" s="63" t="s">
        <v>4461</v>
      </c>
      <c r="FE307" s="65">
        <v>0.0</v>
      </c>
      <c r="FF307" s="65">
        <v>0.0</v>
      </c>
      <c r="FG307" s="65">
        <v>0.0</v>
      </c>
      <c r="FH307" s="65">
        <v>0.0</v>
      </c>
      <c r="FI307" s="65">
        <v>1.0</v>
      </c>
      <c r="FJ307" s="65">
        <v>0.0</v>
      </c>
      <c r="FK307" s="64"/>
      <c r="FL307" s="64"/>
      <c r="FM307" s="63" t="s">
        <v>35</v>
      </c>
      <c r="FN307" s="63" t="s">
        <v>4436</v>
      </c>
      <c r="FO307" s="65">
        <v>0.0</v>
      </c>
      <c r="FP307" s="65">
        <v>0.0</v>
      </c>
      <c r="FQ307" s="65">
        <v>0.0</v>
      </c>
      <c r="FR307" s="65">
        <v>0.0</v>
      </c>
      <c r="FS307" s="65">
        <v>1.0</v>
      </c>
      <c r="FT307" s="65">
        <v>0.0</v>
      </c>
      <c r="FU307" s="65">
        <v>0.0</v>
      </c>
      <c r="FV307" s="65">
        <v>0.0</v>
      </c>
      <c r="FW307" s="63" t="s">
        <v>35</v>
      </c>
      <c r="FX307" s="63" t="s">
        <v>132</v>
      </c>
      <c r="FY307" s="65">
        <v>0.0</v>
      </c>
      <c r="FZ307" s="65">
        <v>1.0</v>
      </c>
      <c r="GA307" s="65">
        <v>0.0</v>
      </c>
      <c r="GB307" s="63" t="s">
        <v>4473</v>
      </c>
      <c r="GC307" s="65">
        <v>0.0</v>
      </c>
      <c r="GD307" s="65">
        <v>0.0</v>
      </c>
      <c r="GE307" s="65">
        <v>0.0</v>
      </c>
      <c r="GF307" s="65">
        <v>0.0</v>
      </c>
      <c r="GG307" s="65">
        <v>0.0</v>
      </c>
      <c r="GH307" s="65">
        <v>0.0</v>
      </c>
      <c r="GI307" s="65">
        <v>1.0</v>
      </c>
      <c r="GJ307" s="65">
        <v>0.0</v>
      </c>
      <c r="GK307" s="65">
        <v>1.0</v>
      </c>
      <c r="GL307" s="65">
        <v>0.0</v>
      </c>
      <c r="GM307" s="65">
        <v>0.0</v>
      </c>
      <c r="GN307" s="65">
        <v>0.0</v>
      </c>
      <c r="GO307" s="63" t="s">
        <v>564</v>
      </c>
      <c r="GP307" s="65">
        <v>0.0</v>
      </c>
      <c r="GQ307" s="65">
        <v>0.0</v>
      </c>
      <c r="GR307" s="65">
        <v>0.0</v>
      </c>
      <c r="GS307" s="65">
        <v>0.0</v>
      </c>
      <c r="GT307" s="65">
        <v>1.0</v>
      </c>
      <c r="GU307" s="65">
        <v>0.0</v>
      </c>
      <c r="GV307" s="65">
        <v>0.0</v>
      </c>
      <c r="GW307" s="65">
        <v>0.0</v>
      </c>
      <c r="GX307" s="65">
        <v>0.0</v>
      </c>
      <c r="GY307" s="63" t="s">
        <v>4474</v>
      </c>
      <c r="GZ307" s="63" t="s">
        <v>564</v>
      </c>
      <c r="HA307" s="65">
        <v>0.0</v>
      </c>
      <c r="HB307" s="65">
        <v>0.0</v>
      </c>
      <c r="HC307" s="65">
        <v>0.0</v>
      </c>
      <c r="HD307" s="65">
        <v>0.0</v>
      </c>
      <c r="HE307" s="65">
        <v>1.0</v>
      </c>
      <c r="HF307" s="65">
        <v>0.0</v>
      </c>
      <c r="HG307" s="65">
        <v>0.0</v>
      </c>
      <c r="HH307" s="65">
        <v>0.0</v>
      </c>
      <c r="HI307" s="63" t="s">
        <v>4438</v>
      </c>
      <c r="HJ307" s="65">
        <v>0.0</v>
      </c>
      <c r="HK307" s="65">
        <v>0.0</v>
      </c>
      <c r="HL307" s="65">
        <v>0.0</v>
      </c>
      <c r="HM307" s="65">
        <v>0.0</v>
      </c>
      <c r="HN307" s="65">
        <v>1.0</v>
      </c>
      <c r="HO307" s="63" t="s">
        <v>132</v>
      </c>
      <c r="HP307" s="65">
        <v>0.0</v>
      </c>
      <c r="HQ307" s="63" t="s">
        <v>10298</v>
      </c>
      <c r="HR307" s="65">
        <v>3.0</v>
      </c>
      <c r="HS307" s="63" t="s">
        <v>10299</v>
      </c>
      <c r="HT307" s="64"/>
      <c r="HU307" s="64"/>
      <c r="HV307" s="64"/>
      <c r="HW307" s="64"/>
      <c r="HX307" s="64"/>
      <c r="HY307" s="64"/>
      <c r="HZ307" s="64"/>
      <c r="IA307" s="64"/>
      <c r="IB307" s="64"/>
      <c r="IC307" s="64"/>
      <c r="ID307" s="64"/>
      <c r="IE307" s="64"/>
      <c r="IF307" s="64"/>
      <c r="IG307" s="64"/>
      <c r="IH307" s="64"/>
      <c r="II307" s="64"/>
      <c r="IJ307" s="64"/>
      <c r="IK307" s="64"/>
      <c r="IL307" s="64"/>
      <c r="IM307" s="64"/>
      <c r="IN307" s="64"/>
      <c r="IO307" s="64"/>
      <c r="IP307" s="64"/>
      <c r="IQ307" s="64"/>
      <c r="IR307" s="64"/>
      <c r="IS307" s="64"/>
      <c r="IT307" s="64"/>
      <c r="IU307" s="64"/>
      <c r="IV307" s="64"/>
      <c r="IW307" s="64"/>
      <c r="IX307" s="64"/>
      <c r="IY307" s="64"/>
      <c r="IZ307" s="64"/>
      <c r="JA307" s="64"/>
      <c r="JB307" s="64"/>
      <c r="JC307" s="64"/>
      <c r="JD307" s="64"/>
      <c r="JE307" s="64"/>
      <c r="JF307" s="64"/>
      <c r="JG307" s="64"/>
      <c r="JH307" s="64"/>
      <c r="JI307" s="64"/>
      <c r="JJ307" s="64"/>
      <c r="JK307" s="64"/>
      <c r="JL307" s="64"/>
      <c r="JM307" s="64"/>
      <c r="JN307" s="64"/>
      <c r="JO307" s="64"/>
      <c r="JP307" s="64"/>
      <c r="JQ307" s="64"/>
      <c r="JR307" s="64"/>
      <c r="JS307" s="64"/>
      <c r="JT307" s="64"/>
      <c r="JU307" s="64"/>
      <c r="JV307" s="64"/>
      <c r="JW307" s="64"/>
      <c r="JX307" s="64"/>
      <c r="JY307" s="64"/>
      <c r="JZ307" s="64"/>
      <c r="KA307" s="64"/>
      <c r="KB307" s="64"/>
      <c r="KC307" s="64"/>
      <c r="KD307" s="64"/>
      <c r="KE307" s="64"/>
      <c r="KF307" s="64"/>
      <c r="KG307" s="64"/>
      <c r="KH307" s="64"/>
      <c r="KI307" s="64"/>
      <c r="KJ307" s="64"/>
      <c r="KK307" s="65">
        <v>5.63622627E8</v>
      </c>
      <c r="KL307" s="63" t="s">
        <v>10300</v>
      </c>
      <c r="KM307" s="163">
        <v>45445.0</v>
      </c>
      <c r="KN307" s="64"/>
      <c r="KO307" s="64"/>
      <c r="KP307" s="63" t="s">
        <v>4442</v>
      </c>
      <c r="KQ307" s="64"/>
      <c r="KR307" s="63" t="s">
        <v>9696</v>
      </c>
      <c r="KS307" s="64"/>
      <c r="KT307" s="65">
        <v>306.0</v>
      </c>
    </row>
    <row r="308" hidden="1">
      <c r="A308" s="163">
        <v>45445.0</v>
      </c>
      <c r="B308" s="163">
        <v>45452.0</v>
      </c>
      <c r="C308" s="63" t="s">
        <v>5611</v>
      </c>
      <c r="D308" s="63" t="s">
        <v>9716</v>
      </c>
      <c r="E308" s="63">
        <v>3.007652751E9</v>
      </c>
      <c r="F308" s="63" t="s">
        <v>4408</v>
      </c>
      <c r="G308" s="63" t="s">
        <v>6661</v>
      </c>
      <c r="H308" s="63" t="s">
        <v>8193</v>
      </c>
      <c r="I308" s="63" t="s">
        <v>10301</v>
      </c>
      <c r="J308" s="64"/>
      <c r="K308" s="64"/>
      <c r="L308" s="64"/>
      <c r="M308" s="64"/>
      <c r="N308" s="64"/>
      <c r="O308" s="63" t="s">
        <v>10302</v>
      </c>
      <c r="P308" s="65">
        <v>3.208214626E9</v>
      </c>
      <c r="Q308" s="63" t="s">
        <v>10303</v>
      </c>
      <c r="R308" s="63">
        <v>1.023036622E9</v>
      </c>
      <c r="S308" s="63" t="s">
        <v>10304</v>
      </c>
      <c r="T308" s="164" t="s">
        <v>10305</v>
      </c>
      <c r="U308" s="63" t="s">
        <v>10306</v>
      </c>
      <c r="V308" s="164" t="s">
        <v>10307</v>
      </c>
      <c r="W308" s="64"/>
      <c r="X308" s="64"/>
      <c r="Y308" s="65">
        <v>3.0</v>
      </c>
      <c r="Z308" s="65">
        <v>1.0</v>
      </c>
      <c r="AA308" s="63" t="s">
        <v>4509</v>
      </c>
      <c r="AB308" s="63" t="s">
        <v>132</v>
      </c>
      <c r="AC308" s="63" t="s">
        <v>132</v>
      </c>
      <c r="AD308" s="63" t="s">
        <v>132</v>
      </c>
      <c r="AE308" s="65">
        <v>1.0</v>
      </c>
      <c r="AF308" s="65">
        <v>2.0</v>
      </c>
      <c r="AG308" s="63" t="s">
        <v>2007</v>
      </c>
      <c r="AH308" s="65">
        <v>1.0</v>
      </c>
      <c r="AI308" s="63" t="s">
        <v>2007</v>
      </c>
      <c r="AJ308" s="65">
        <v>1.0</v>
      </c>
      <c r="AK308" s="65">
        <v>1.0</v>
      </c>
      <c r="AL308" s="63" t="s">
        <v>2007</v>
      </c>
      <c r="AM308" s="65">
        <v>1.0</v>
      </c>
      <c r="AN308" s="63" t="s">
        <v>4421</v>
      </c>
      <c r="AO308" s="63" t="s">
        <v>4419</v>
      </c>
      <c r="AP308" s="63" t="s">
        <v>4582</v>
      </c>
      <c r="AQ308" s="63">
        <v>600000.0</v>
      </c>
      <c r="AR308" s="63" t="s">
        <v>4421</v>
      </c>
      <c r="AS308" s="63" t="s">
        <v>132</v>
      </c>
      <c r="AT308" s="64"/>
      <c r="AU308" s="63" t="s">
        <v>132</v>
      </c>
      <c r="AV308" s="63" t="s">
        <v>4096</v>
      </c>
      <c r="AW308" s="63" t="s">
        <v>4423</v>
      </c>
      <c r="AX308" s="63" t="s">
        <v>132</v>
      </c>
      <c r="AY308" s="65">
        <v>0.0</v>
      </c>
      <c r="AZ308" s="65">
        <v>0.0</v>
      </c>
      <c r="BA308" s="65">
        <v>0.0</v>
      </c>
      <c r="BB308" s="65">
        <v>0.0</v>
      </c>
      <c r="BC308" s="65">
        <v>1.0</v>
      </c>
      <c r="BD308" s="65">
        <v>0.0</v>
      </c>
      <c r="BE308" s="63" t="s">
        <v>4096</v>
      </c>
      <c r="BF308" s="63" t="s">
        <v>4096</v>
      </c>
      <c r="BG308" s="65">
        <v>60.0</v>
      </c>
      <c r="BH308" s="63" t="s">
        <v>4096</v>
      </c>
      <c r="BI308" s="63" t="s">
        <v>4425</v>
      </c>
      <c r="BJ308" s="63" t="s">
        <v>4437</v>
      </c>
      <c r="BK308" s="65">
        <v>0.0</v>
      </c>
      <c r="BL308" s="65">
        <v>0.0</v>
      </c>
      <c r="BM308" s="65">
        <v>0.0</v>
      </c>
      <c r="BN308" s="65">
        <v>0.0</v>
      </c>
      <c r="BO308" s="65">
        <v>0.0</v>
      </c>
      <c r="BP308" s="65">
        <v>0.0</v>
      </c>
      <c r="BQ308" s="65">
        <v>1.0</v>
      </c>
      <c r="BR308" s="65">
        <v>0.0</v>
      </c>
      <c r="BS308" s="65">
        <v>0.0</v>
      </c>
      <c r="BT308" s="63" t="s">
        <v>4425</v>
      </c>
      <c r="BU308" s="63" t="s">
        <v>4462</v>
      </c>
      <c r="BV308" s="65">
        <v>1.0</v>
      </c>
      <c r="BW308" s="65">
        <v>0.0</v>
      </c>
      <c r="BX308" s="65">
        <v>0.0</v>
      </c>
      <c r="BY308" s="63" t="s">
        <v>4431</v>
      </c>
      <c r="BZ308" s="63" t="s">
        <v>4425</v>
      </c>
      <c r="CA308" s="63" t="s">
        <v>216</v>
      </c>
      <c r="CB308" s="65">
        <v>0.0</v>
      </c>
      <c r="CC308" s="65">
        <v>0.0</v>
      </c>
      <c r="CD308" s="65">
        <v>0.0</v>
      </c>
      <c r="CE308" s="65">
        <v>0.0</v>
      </c>
      <c r="CF308" s="65">
        <v>0.0</v>
      </c>
      <c r="CG308" s="65">
        <v>1.0</v>
      </c>
      <c r="CH308" s="65">
        <v>0.0</v>
      </c>
      <c r="CI308" s="65">
        <v>0.0</v>
      </c>
      <c r="CJ308" s="64"/>
      <c r="CK308" s="63" t="s">
        <v>4437</v>
      </c>
      <c r="CL308" s="65">
        <v>0.0</v>
      </c>
      <c r="CM308" s="65">
        <v>0.0</v>
      </c>
      <c r="CN308" s="65">
        <v>0.0</v>
      </c>
      <c r="CO308" s="65">
        <v>0.0</v>
      </c>
      <c r="CP308" s="65">
        <v>0.0</v>
      </c>
      <c r="CQ308" s="65">
        <v>0.0</v>
      </c>
      <c r="CR308" s="65">
        <v>0.0</v>
      </c>
      <c r="CS308" s="65">
        <v>1.0</v>
      </c>
      <c r="CT308" s="63" t="s">
        <v>10308</v>
      </c>
      <c r="CU308" s="63" t="s">
        <v>4437</v>
      </c>
      <c r="CV308" s="64"/>
      <c r="CW308" s="64"/>
      <c r="CX308" s="63" t="s">
        <v>4514</v>
      </c>
      <c r="CY308" s="65">
        <v>0.0</v>
      </c>
      <c r="CZ308" s="65">
        <v>0.0</v>
      </c>
      <c r="DA308" s="65">
        <v>0.0</v>
      </c>
      <c r="DB308" s="65">
        <v>0.0</v>
      </c>
      <c r="DC308" s="65">
        <v>0.0</v>
      </c>
      <c r="DD308" s="65">
        <v>0.0</v>
      </c>
      <c r="DE308" s="65">
        <v>0.0</v>
      </c>
      <c r="DF308" s="65">
        <v>0.0</v>
      </c>
      <c r="DG308" s="65">
        <v>0.0</v>
      </c>
      <c r="DH308" s="65">
        <v>0.0</v>
      </c>
      <c r="DI308" s="65">
        <v>0.0</v>
      </c>
      <c r="DJ308" s="65">
        <v>1.0</v>
      </c>
      <c r="DK308" s="65">
        <v>0.0</v>
      </c>
      <c r="DL308" s="65">
        <v>0.0</v>
      </c>
      <c r="DM308" s="64"/>
      <c r="DN308" s="63" t="s">
        <v>4429</v>
      </c>
      <c r="DO308" s="63" t="s">
        <v>4430</v>
      </c>
      <c r="DP308" s="63" t="s">
        <v>4430</v>
      </c>
      <c r="DQ308" s="65">
        <v>0.0</v>
      </c>
      <c r="DR308" s="65">
        <v>0.0</v>
      </c>
      <c r="DS308" s="65">
        <v>0.0</v>
      </c>
      <c r="DT308" s="65">
        <v>0.0</v>
      </c>
      <c r="DU308" s="65">
        <v>0.0</v>
      </c>
      <c r="DV308" s="65">
        <v>1.0</v>
      </c>
      <c r="DW308" s="65">
        <v>0.0</v>
      </c>
      <c r="DX308" s="65">
        <v>0.0</v>
      </c>
      <c r="DY308" s="65">
        <v>0.0</v>
      </c>
      <c r="DZ308" s="65">
        <v>0.0</v>
      </c>
      <c r="EA308" s="63" t="s">
        <v>4430</v>
      </c>
      <c r="EB308" s="65">
        <v>0.0</v>
      </c>
      <c r="EC308" s="65">
        <v>0.0</v>
      </c>
      <c r="ED308" s="65">
        <v>0.0</v>
      </c>
      <c r="EE308" s="65">
        <v>0.0</v>
      </c>
      <c r="EF308" s="65">
        <v>0.0</v>
      </c>
      <c r="EG308" s="65">
        <v>1.0</v>
      </c>
      <c r="EH308" s="65">
        <v>0.0</v>
      </c>
      <c r="EI308" s="65">
        <v>0.0</v>
      </c>
      <c r="EJ308" s="65">
        <v>0.0</v>
      </c>
      <c r="EK308" s="65">
        <v>0.0</v>
      </c>
      <c r="EL308" s="63" t="s">
        <v>4431</v>
      </c>
      <c r="EM308" s="63" t="s">
        <v>4432</v>
      </c>
      <c r="EN308" s="63" t="s">
        <v>10309</v>
      </c>
      <c r="EO308" s="65">
        <v>0.0</v>
      </c>
      <c r="EP308" s="65">
        <v>0.0</v>
      </c>
      <c r="EQ308" s="65">
        <v>0.0</v>
      </c>
      <c r="ER308" s="65">
        <v>0.0</v>
      </c>
      <c r="ES308" s="65">
        <v>0.0</v>
      </c>
      <c r="ET308" s="65">
        <v>0.0</v>
      </c>
      <c r="EU308" s="65">
        <v>0.0</v>
      </c>
      <c r="EV308" s="65">
        <v>0.0</v>
      </c>
      <c r="EW308" s="65">
        <v>0.0</v>
      </c>
      <c r="EX308" s="65">
        <v>0.0</v>
      </c>
      <c r="EY308" s="65">
        <v>0.0</v>
      </c>
      <c r="EZ308" s="65">
        <v>1.0</v>
      </c>
      <c r="FA308" s="65">
        <v>0.0</v>
      </c>
      <c r="FB308" s="65">
        <v>1.0</v>
      </c>
      <c r="FC308" s="63" t="s">
        <v>10310</v>
      </c>
      <c r="FD308" s="63" t="s">
        <v>4425</v>
      </c>
      <c r="FE308" s="65">
        <v>0.0</v>
      </c>
      <c r="FF308" s="65">
        <v>0.0</v>
      </c>
      <c r="FG308" s="65">
        <v>0.0</v>
      </c>
      <c r="FH308" s="65">
        <v>0.0</v>
      </c>
      <c r="FI308" s="65">
        <v>0.0</v>
      </c>
      <c r="FJ308" s="65">
        <v>1.0</v>
      </c>
      <c r="FK308" s="64"/>
      <c r="FL308" s="64"/>
      <c r="FM308" s="63" t="s">
        <v>132</v>
      </c>
      <c r="FN308" s="63" t="s">
        <v>4436</v>
      </c>
      <c r="FO308" s="65">
        <v>0.0</v>
      </c>
      <c r="FP308" s="65">
        <v>0.0</v>
      </c>
      <c r="FQ308" s="65">
        <v>0.0</v>
      </c>
      <c r="FR308" s="65">
        <v>0.0</v>
      </c>
      <c r="FS308" s="65">
        <v>1.0</v>
      </c>
      <c r="FT308" s="65">
        <v>0.0</v>
      </c>
      <c r="FU308" s="65">
        <v>0.0</v>
      </c>
      <c r="FV308" s="65">
        <v>0.0</v>
      </c>
      <c r="FW308" s="63" t="s">
        <v>132</v>
      </c>
      <c r="FX308" s="63" t="s">
        <v>35</v>
      </c>
      <c r="FY308" s="65">
        <v>1.0</v>
      </c>
      <c r="FZ308" s="65">
        <v>0.0</v>
      </c>
      <c r="GA308" s="65">
        <v>0.0</v>
      </c>
      <c r="GB308" s="63" t="s">
        <v>4926</v>
      </c>
      <c r="GC308" s="65">
        <v>0.0</v>
      </c>
      <c r="GD308" s="65">
        <v>0.0</v>
      </c>
      <c r="GE308" s="65">
        <v>0.0</v>
      </c>
      <c r="GF308" s="65">
        <v>0.0</v>
      </c>
      <c r="GG308" s="65">
        <v>0.0</v>
      </c>
      <c r="GH308" s="65">
        <v>0.0</v>
      </c>
      <c r="GI308" s="65">
        <v>1.0</v>
      </c>
      <c r="GJ308" s="65">
        <v>0.0</v>
      </c>
      <c r="GK308" s="65">
        <v>0.0</v>
      </c>
      <c r="GL308" s="65">
        <v>0.0</v>
      </c>
      <c r="GM308" s="65">
        <v>0.0</v>
      </c>
      <c r="GN308" s="65">
        <v>0.0</v>
      </c>
      <c r="GO308" s="63" t="s">
        <v>564</v>
      </c>
      <c r="GP308" s="65">
        <v>0.0</v>
      </c>
      <c r="GQ308" s="65">
        <v>0.0</v>
      </c>
      <c r="GR308" s="65">
        <v>0.0</v>
      </c>
      <c r="GS308" s="65">
        <v>0.0</v>
      </c>
      <c r="GT308" s="65">
        <v>1.0</v>
      </c>
      <c r="GU308" s="65">
        <v>0.0</v>
      </c>
      <c r="GV308" s="65">
        <v>0.0</v>
      </c>
      <c r="GW308" s="65">
        <v>0.0</v>
      </c>
      <c r="GX308" s="65">
        <v>0.0</v>
      </c>
      <c r="GY308" s="63" t="s">
        <v>4474</v>
      </c>
      <c r="GZ308" s="63" t="s">
        <v>564</v>
      </c>
      <c r="HA308" s="65">
        <v>0.0</v>
      </c>
      <c r="HB308" s="65">
        <v>0.0</v>
      </c>
      <c r="HC308" s="65">
        <v>0.0</v>
      </c>
      <c r="HD308" s="65">
        <v>0.0</v>
      </c>
      <c r="HE308" s="65">
        <v>1.0</v>
      </c>
      <c r="HF308" s="65">
        <v>0.0</v>
      </c>
      <c r="HG308" s="65">
        <v>0.0</v>
      </c>
      <c r="HH308" s="65">
        <v>0.0</v>
      </c>
      <c r="HI308" s="63" t="s">
        <v>5073</v>
      </c>
      <c r="HJ308" s="65">
        <v>0.0</v>
      </c>
      <c r="HK308" s="65">
        <v>0.0</v>
      </c>
      <c r="HL308" s="65">
        <v>0.0</v>
      </c>
      <c r="HM308" s="65">
        <v>1.0</v>
      </c>
      <c r="HN308" s="65">
        <v>0.0</v>
      </c>
      <c r="HO308" s="63" t="s">
        <v>4592</v>
      </c>
      <c r="HP308" s="65">
        <v>50000.0</v>
      </c>
      <c r="HQ308" s="64"/>
      <c r="HR308" s="65">
        <v>2.0</v>
      </c>
      <c r="HS308" s="63" t="s">
        <v>10311</v>
      </c>
      <c r="HT308" s="64"/>
      <c r="HU308" s="64"/>
      <c r="HV308" s="64"/>
      <c r="HW308" s="64"/>
      <c r="HX308" s="64"/>
      <c r="HY308" s="64"/>
      <c r="HZ308" s="64"/>
      <c r="IA308" s="64"/>
      <c r="IB308" s="64"/>
      <c r="IC308" s="64"/>
      <c r="ID308" s="64"/>
      <c r="IE308" s="64"/>
      <c r="IF308" s="64"/>
      <c r="IG308" s="64"/>
      <c r="IH308" s="64"/>
      <c r="II308" s="64"/>
      <c r="IJ308" s="64"/>
      <c r="IK308" s="64"/>
      <c r="IL308" s="64"/>
      <c r="IM308" s="64"/>
      <c r="IN308" s="64"/>
      <c r="IO308" s="64"/>
      <c r="IP308" s="64"/>
      <c r="IQ308" s="64"/>
      <c r="IR308" s="64"/>
      <c r="IS308" s="64"/>
      <c r="IT308" s="64"/>
      <c r="IU308" s="64"/>
      <c r="IV308" s="64"/>
      <c r="IW308" s="64"/>
      <c r="IX308" s="64"/>
      <c r="IY308" s="64"/>
      <c r="IZ308" s="64"/>
      <c r="JA308" s="64"/>
      <c r="JB308" s="64"/>
      <c r="JC308" s="64"/>
      <c r="JD308" s="64"/>
      <c r="JE308" s="64"/>
      <c r="JF308" s="64"/>
      <c r="JG308" s="64"/>
      <c r="JH308" s="64"/>
      <c r="JI308" s="64"/>
      <c r="JJ308" s="64"/>
      <c r="JK308" s="64"/>
      <c r="JL308" s="64"/>
      <c r="JM308" s="64"/>
      <c r="JN308" s="64"/>
      <c r="JO308" s="64"/>
      <c r="JP308" s="64"/>
      <c r="JQ308" s="64"/>
      <c r="JR308" s="64"/>
      <c r="JS308" s="64"/>
      <c r="JT308" s="64"/>
      <c r="JU308" s="64"/>
      <c r="JV308" s="64"/>
      <c r="JW308" s="64"/>
      <c r="JX308" s="64"/>
      <c r="JY308" s="64"/>
      <c r="JZ308" s="64"/>
      <c r="KA308" s="64"/>
      <c r="KB308" s="64"/>
      <c r="KC308" s="64"/>
      <c r="KD308" s="64"/>
      <c r="KE308" s="64"/>
      <c r="KF308" s="64"/>
      <c r="KG308" s="64"/>
      <c r="KH308" s="64"/>
      <c r="KI308" s="64"/>
      <c r="KJ308" s="64"/>
      <c r="KK308" s="65">
        <v>5.65501604E8</v>
      </c>
      <c r="KL308" s="63" t="s">
        <v>10312</v>
      </c>
      <c r="KM308" s="163">
        <v>45452.0</v>
      </c>
      <c r="KN308" s="64"/>
      <c r="KO308" s="64"/>
      <c r="KP308" s="63" t="s">
        <v>4442</v>
      </c>
      <c r="KQ308" s="64"/>
      <c r="KR308" s="63" t="s">
        <v>9696</v>
      </c>
      <c r="KS308" s="64"/>
      <c r="KT308" s="65">
        <v>307.0</v>
      </c>
    </row>
    <row r="309" hidden="1">
      <c r="A309" s="163">
        <v>45452.0</v>
      </c>
      <c r="B309" s="163">
        <v>45452.0</v>
      </c>
      <c r="C309" s="63" t="s">
        <v>9686</v>
      </c>
      <c r="D309" s="63" t="s">
        <v>10281</v>
      </c>
      <c r="E309" s="63">
        <v>3.138773537E9</v>
      </c>
      <c r="F309" s="63" t="s">
        <v>4408</v>
      </c>
      <c r="G309" s="63" t="s">
        <v>6661</v>
      </c>
      <c r="H309" s="63" t="s">
        <v>5578</v>
      </c>
      <c r="I309" s="63" t="s">
        <v>9717</v>
      </c>
      <c r="J309" s="64"/>
      <c r="K309" s="64"/>
      <c r="L309" s="64"/>
      <c r="M309" s="64"/>
      <c r="N309" s="64"/>
      <c r="O309" s="63" t="s">
        <v>10313</v>
      </c>
      <c r="P309" s="65">
        <v>3.143164082E9</v>
      </c>
      <c r="Q309" s="63" t="s">
        <v>10314</v>
      </c>
      <c r="R309" s="63">
        <v>1.007296312E9</v>
      </c>
      <c r="S309" s="64"/>
      <c r="T309" s="64"/>
      <c r="U309" s="64"/>
      <c r="V309" s="64"/>
      <c r="W309" s="64"/>
      <c r="X309" s="64"/>
      <c r="Y309" s="65">
        <v>4.0</v>
      </c>
      <c r="Z309" s="65">
        <v>1.0</v>
      </c>
      <c r="AA309" s="63" t="s">
        <v>4509</v>
      </c>
      <c r="AB309" s="63" t="s">
        <v>132</v>
      </c>
      <c r="AC309" s="63" t="s">
        <v>132</v>
      </c>
      <c r="AD309" s="63" t="s">
        <v>132</v>
      </c>
      <c r="AE309" s="65">
        <v>2.0</v>
      </c>
      <c r="AF309" s="65">
        <v>2.0</v>
      </c>
      <c r="AG309" s="63" t="s">
        <v>2007</v>
      </c>
      <c r="AH309" s="65">
        <v>2.0</v>
      </c>
      <c r="AI309" s="65">
        <v>1.0</v>
      </c>
      <c r="AJ309" s="65">
        <v>1.0</v>
      </c>
      <c r="AK309" s="63" t="s">
        <v>2007</v>
      </c>
      <c r="AL309" s="63" t="s">
        <v>2007</v>
      </c>
      <c r="AM309" s="65">
        <v>1.0</v>
      </c>
      <c r="AN309" s="63" t="s">
        <v>4455</v>
      </c>
      <c r="AO309" s="63" t="s">
        <v>4456</v>
      </c>
      <c r="AP309" s="63" t="s">
        <v>4582</v>
      </c>
      <c r="AQ309" s="63">
        <v>600000.0</v>
      </c>
      <c r="AR309" s="63" t="s">
        <v>4421</v>
      </c>
      <c r="AS309" s="63" t="s">
        <v>132</v>
      </c>
      <c r="AT309" s="64"/>
      <c r="AU309" s="63" t="s">
        <v>132</v>
      </c>
      <c r="AV309" s="63" t="s">
        <v>4422</v>
      </c>
      <c r="AW309" s="63" t="s">
        <v>4423</v>
      </c>
      <c r="AX309" s="63" t="s">
        <v>132</v>
      </c>
      <c r="AY309" s="65">
        <v>0.0</v>
      </c>
      <c r="AZ309" s="65">
        <v>0.0</v>
      </c>
      <c r="BA309" s="65">
        <v>0.0</v>
      </c>
      <c r="BB309" s="65">
        <v>0.0</v>
      </c>
      <c r="BC309" s="65">
        <v>1.0</v>
      </c>
      <c r="BD309" s="65">
        <v>0.0</v>
      </c>
      <c r="BE309" s="65">
        <v>3.0</v>
      </c>
      <c r="BF309" s="166">
        <v>45689.0</v>
      </c>
      <c r="BG309" s="65">
        <v>36.0</v>
      </c>
      <c r="BH309" s="63" t="s">
        <v>4849</v>
      </c>
      <c r="BI309" s="63" t="s">
        <v>4425</v>
      </c>
      <c r="BJ309" s="63" t="s">
        <v>4585</v>
      </c>
      <c r="BK309" s="65">
        <v>1.0</v>
      </c>
      <c r="BL309" s="65">
        <v>0.0</v>
      </c>
      <c r="BM309" s="65">
        <v>1.0</v>
      </c>
      <c r="BN309" s="65">
        <v>0.0</v>
      </c>
      <c r="BO309" s="65">
        <v>0.0</v>
      </c>
      <c r="BP309" s="65">
        <v>0.0</v>
      </c>
      <c r="BQ309" s="65">
        <v>0.0</v>
      </c>
      <c r="BR309" s="65">
        <v>0.0</v>
      </c>
      <c r="BS309" s="65">
        <v>0.0</v>
      </c>
      <c r="BT309" s="63" t="s">
        <v>4425</v>
      </c>
      <c r="BU309" s="63" t="s">
        <v>5040</v>
      </c>
      <c r="BV309" s="65">
        <v>1.0</v>
      </c>
      <c r="BW309" s="65">
        <v>0.0</v>
      </c>
      <c r="BX309" s="65">
        <v>1.0</v>
      </c>
      <c r="BY309" s="64"/>
      <c r="BZ309" s="63" t="s">
        <v>4425</v>
      </c>
      <c r="CA309" s="63" t="s">
        <v>5570</v>
      </c>
      <c r="CB309" s="65">
        <v>1.0</v>
      </c>
      <c r="CC309" s="65">
        <v>1.0</v>
      </c>
      <c r="CD309" s="65">
        <v>1.0</v>
      </c>
      <c r="CE309" s="65">
        <v>0.0</v>
      </c>
      <c r="CF309" s="65">
        <v>0.0</v>
      </c>
      <c r="CG309" s="65">
        <v>0.0</v>
      </c>
      <c r="CH309" s="65">
        <v>0.0</v>
      </c>
      <c r="CI309" s="65">
        <v>0.0</v>
      </c>
      <c r="CJ309" s="64"/>
      <c r="CK309" s="63" t="s">
        <v>216</v>
      </c>
      <c r="CL309" s="65">
        <v>0.0</v>
      </c>
      <c r="CM309" s="65">
        <v>0.0</v>
      </c>
      <c r="CN309" s="65">
        <v>0.0</v>
      </c>
      <c r="CO309" s="65">
        <v>0.0</v>
      </c>
      <c r="CP309" s="65">
        <v>0.0</v>
      </c>
      <c r="CQ309" s="65">
        <v>1.0</v>
      </c>
      <c r="CR309" s="65">
        <v>0.0</v>
      </c>
      <c r="CS309" s="65">
        <v>0.0</v>
      </c>
      <c r="CT309" s="64"/>
      <c r="CU309" s="63" t="s">
        <v>4427</v>
      </c>
      <c r="CV309" s="64"/>
      <c r="CW309" s="64"/>
      <c r="CX309" s="63" t="s">
        <v>4514</v>
      </c>
      <c r="CY309" s="65">
        <v>0.0</v>
      </c>
      <c r="CZ309" s="65">
        <v>0.0</v>
      </c>
      <c r="DA309" s="65">
        <v>0.0</v>
      </c>
      <c r="DB309" s="65">
        <v>0.0</v>
      </c>
      <c r="DC309" s="65">
        <v>0.0</v>
      </c>
      <c r="DD309" s="65">
        <v>0.0</v>
      </c>
      <c r="DE309" s="65">
        <v>0.0</v>
      </c>
      <c r="DF309" s="65">
        <v>0.0</v>
      </c>
      <c r="DG309" s="65">
        <v>0.0</v>
      </c>
      <c r="DH309" s="65">
        <v>0.0</v>
      </c>
      <c r="DI309" s="65">
        <v>0.0</v>
      </c>
      <c r="DJ309" s="65">
        <v>1.0</v>
      </c>
      <c r="DK309" s="65">
        <v>0.0</v>
      </c>
      <c r="DL309" s="65">
        <v>0.0</v>
      </c>
      <c r="DM309" s="64"/>
      <c r="DN309" s="63" t="s">
        <v>4429</v>
      </c>
      <c r="DO309" s="63" t="s">
        <v>4430</v>
      </c>
      <c r="DP309" s="63" t="s">
        <v>541</v>
      </c>
      <c r="DQ309" s="65">
        <v>0.0</v>
      </c>
      <c r="DR309" s="65">
        <v>0.0</v>
      </c>
      <c r="DS309" s="65">
        <v>0.0</v>
      </c>
      <c r="DT309" s="65">
        <v>0.0</v>
      </c>
      <c r="DU309" s="65">
        <v>0.0</v>
      </c>
      <c r="DV309" s="65">
        <v>0.0</v>
      </c>
      <c r="DW309" s="65">
        <v>1.0</v>
      </c>
      <c r="DX309" s="65">
        <v>0.0</v>
      </c>
      <c r="DY309" s="65">
        <v>0.0</v>
      </c>
      <c r="DZ309" s="65">
        <v>0.0</v>
      </c>
      <c r="EA309" s="63" t="s">
        <v>541</v>
      </c>
      <c r="EB309" s="65">
        <v>0.0</v>
      </c>
      <c r="EC309" s="65">
        <v>0.0</v>
      </c>
      <c r="ED309" s="65">
        <v>0.0</v>
      </c>
      <c r="EE309" s="65">
        <v>0.0</v>
      </c>
      <c r="EF309" s="65">
        <v>0.0</v>
      </c>
      <c r="EG309" s="65">
        <v>0.0</v>
      </c>
      <c r="EH309" s="65">
        <v>1.0</v>
      </c>
      <c r="EI309" s="65">
        <v>0.0</v>
      </c>
      <c r="EJ309" s="65">
        <v>0.0</v>
      </c>
      <c r="EK309" s="65">
        <v>0.0</v>
      </c>
      <c r="EL309" s="63" t="s">
        <v>4431</v>
      </c>
      <c r="EM309" s="63" t="s">
        <v>4432</v>
      </c>
      <c r="EN309" s="63" t="s">
        <v>4494</v>
      </c>
      <c r="EO309" s="65">
        <v>0.0</v>
      </c>
      <c r="EP309" s="65">
        <v>0.0</v>
      </c>
      <c r="EQ309" s="65">
        <v>0.0</v>
      </c>
      <c r="ER309" s="65">
        <v>0.0</v>
      </c>
      <c r="ES309" s="65">
        <v>0.0</v>
      </c>
      <c r="ET309" s="65">
        <v>0.0</v>
      </c>
      <c r="EU309" s="65">
        <v>0.0</v>
      </c>
      <c r="EV309" s="65">
        <v>1.0</v>
      </c>
      <c r="EW309" s="65">
        <v>0.0</v>
      </c>
      <c r="EX309" s="65">
        <v>0.0</v>
      </c>
      <c r="EY309" s="65">
        <v>0.0</v>
      </c>
      <c r="EZ309" s="65">
        <v>0.0</v>
      </c>
      <c r="FA309" s="65">
        <v>0.0</v>
      </c>
      <c r="FB309" s="65">
        <v>0.0</v>
      </c>
      <c r="FC309" s="64"/>
      <c r="FD309" s="63" t="s">
        <v>4425</v>
      </c>
      <c r="FE309" s="65">
        <v>0.0</v>
      </c>
      <c r="FF309" s="65">
        <v>0.0</v>
      </c>
      <c r="FG309" s="65">
        <v>0.0</v>
      </c>
      <c r="FH309" s="65">
        <v>0.0</v>
      </c>
      <c r="FI309" s="65">
        <v>0.0</v>
      </c>
      <c r="FJ309" s="65">
        <v>1.0</v>
      </c>
      <c r="FK309" s="64"/>
      <c r="FL309" s="64"/>
      <c r="FM309" s="63" t="s">
        <v>35</v>
      </c>
      <c r="FN309" s="63" t="s">
        <v>7573</v>
      </c>
      <c r="FO309" s="65">
        <v>1.0</v>
      </c>
      <c r="FP309" s="65">
        <v>0.0</v>
      </c>
      <c r="FQ309" s="65">
        <v>1.0</v>
      </c>
      <c r="FR309" s="65">
        <v>0.0</v>
      </c>
      <c r="FS309" s="65">
        <v>0.0</v>
      </c>
      <c r="FT309" s="65">
        <v>0.0</v>
      </c>
      <c r="FU309" s="65">
        <v>0.0</v>
      </c>
      <c r="FV309" s="65">
        <v>0.0</v>
      </c>
      <c r="FW309" s="63" t="s">
        <v>35</v>
      </c>
      <c r="FX309" s="63" t="s">
        <v>132</v>
      </c>
      <c r="FY309" s="65">
        <v>0.0</v>
      </c>
      <c r="FZ309" s="65">
        <v>1.0</v>
      </c>
      <c r="GA309" s="65">
        <v>0.0</v>
      </c>
      <c r="GB309" s="63" t="s">
        <v>2007</v>
      </c>
      <c r="GC309" s="65">
        <v>0.0</v>
      </c>
      <c r="GD309" s="65">
        <v>0.0</v>
      </c>
      <c r="GE309" s="65">
        <v>0.0</v>
      </c>
      <c r="GF309" s="65">
        <v>0.0</v>
      </c>
      <c r="GG309" s="65">
        <v>0.0</v>
      </c>
      <c r="GH309" s="65">
        <v>0.0</v>
      </c>
      <c r="GI309" s="65">
        <v>0.0</v>
      </c>
      <c r="GJ309" s="65">
        <v>0.0</v>
      </c>
      <c r="GK309" s="65">
        <v>0.0</v>
      </c>
      <c r="GL309" s="65">
        <v>0.0</v>
      </c>
      <c r="GM309" s="65">
        <v>1.0</v>
      </c>
      <c r="GN309" s="65">
        <v>0.0</v>
      </c>
      <c r="GO309" s="63" t="s">
        <v>4563</v>
      </c>
      <c r="GP309" s="65">
        <v>0.0</v>
      </c>
      <c r="GQ309" s="65">
        <v>0.0</v>
      </c>
      <c r="GR309" s="65">
        <v>0.0</v>
      </c>
      <c r="GS309" s="65">
        <v>0.0</v>
      </c>
      <c r="GT309" s="65">
        <v>0.0</v>
      </c>
      <c r="GU309" s="65">
        <v>0.0</v>
      </c>
      <c r="GV309" s="65">
        <v>0.0</v>
      </c>
      <c r="GW309" s="65">
        <v>0.0</v>
      </c>
      <c r="GX309" s="65">
        <v>1.0</v>
      </c>
      <c r="GY309" s="63" t="s">
        <v>4474</v>
      </c>
      <c r="GZ309" s="63" t="s">
        <v>4566</v>
      </c>
      <c r="HA309" s="65">
        <v>0.0</v>
      </c>
      <c r="HB309" s="65">
        <v>0.0</v>
      </c>
      <c r="HC309" s="65">
        <v>0.0</v>
      </c>
      <c r="HD309" s="65">
        <v>0.0</v>
      </c>
      <c r="HE309" s="65">
        <v>0.0</v>
      </c>
      <c r="HF309" s="65">
        <v>0.0</v>
      </c>
      <c r="HG309" s="65">
        <v>0.0</v>
      </c>
      <c r="HH309" s="65">
        <v>1.0</v>
      </c>
      <c r="HI309" s="63" t="s">
        <v>4519</v>
      </c>
      <c r="HJ309" s="65">
        <v>1.0</v>
      </c>
      <c r="HK309" s="65">
        <v>0.0</v>
      </c>
      <c r="HL309" s="65">
        <v>0.0</v>
      </c>
      <c r="HM309" s="65">
        <v>0.0</v>
      </c>
      <c r="HN309" s="65">
        <v>0.0</v>
      </c>
      <c r="HO309" s="63" t="s">
        <v>132</v>
      </c>
      <c r="HP309" s="65">
        <v>20000.0</v>
      </c>
      <c r="HQ309" s="63" t="s">
        <v>9693</v>
      </c>
      <c r="HR309" s="65">
        <v>2.0</v>
      </c>
      <c r="HS309" s="63" t="s">
        <v>10315</v>
      </c>
      <c r="HT309" s="64"/>
      <c r="HU309" s="64"/>
      <c r="HV309" s="64"/>
      <c r="HW309" s="64"/>
      <c r="HX309" s="64"/>
      <c r="HY309" s="64"/>
      <c r="HZ309" s="64"/>
      <c r="IA309" s="64"/>
      <c r="IB309" s="64"/>
      <c r="IC309" s="64"/>
      <c r="ID309" s="64"/>
      <c r="IE309" s="64"/>
      <c r="IF309" s="64"/>
      <c r="IG309" s="64"/>
      <c r="IH309" s="64"/>
      <c r="II309" s="64"/>
      <c r="IJ309" s="64"/>
      <c r="IK309" s="64"/>
      <c r="IL309" s="64"/>
      <c r="IM309" s="64"/>
      <c r="IN309" s="64"/>
      <c r="IO309" s="64"/>
      <c r="IP309" s="64"/>
      <c r="IQ309" s="64"/>
      <c r="IR309" s="64"/>
      <c r="IS309" s="64"/>
      <c r="IT309" s="64"/>
      <c r="IU309" s="64"/>
      <c r="IV309" s="64"/>
      <c r="IW309" s="64"/>
      <c r="IX309" s="64"/>
      <c r="IY309" s="64"/>
      <c r="IZ309" s="64"/>
      <c r="JA309" s="64"/>
      <c r="JB309" s="64"/>
      <c r="JC309" s="64"/>
      <c r="JD309" s="64"/>
      <c r="JE309" s="64"/>
      <c r="JF309" s="64"/>
      <c r="JG309" s="64"/>
      <c r="JH309" s="64"/>
      <c r="JI309" s="64"/>
      <c r="JJ309" s="64"/>
      <c r="JK309" s="64"/>
      <c r="JL309" s="64"/>
      <c r="JM309" s="64"/>
      <c r="JN309" s="64"/>
      <c r="JO309" s="64"/>
      <c r="JP309" s="64"/>
      <c r="JQ309" s="64"/>
      <c r="JR309" s="64"/>
      <c r="JS309" s="64"/>
      <c r="JT309" s="64"/>
      <c r="JU309" s="64"/>
      <c r="JV309" s="64"/>
      <c r="JW309" s="64"/>
      <c r="JX309" s="64"/>
      <c r="JY309" s="64"/>
      <c r="JZ309" s="64"/>
      <c r="KA309" s="64"/>
      <c r="KB309" s="64"/>
      <c r="KC309" s="64"/>
      <c r="KD309" s="64"/>
      <c r="KE309" s="64"/>
      <c r="KF309" s="64"/>
      <c r="KG309" s="64"/>
      <c r="KH309" s="64"/>
      <c r="KI309" s="64"/>
      <c r="KJ309" s="64"/>
      <c r="KK309" s="65">
        <v>5.655083E8</v>
      </c>
      <c r="KL309" s="63" t="s">
        <v>10316</v>
      </c>
      <c r="KM309" s="163">
        <v>45452.0</v>
      </c>
      <c r="KN309" s="64"/>
      <c r="KO309" s="64"/>
      <c r="KP309" s="63" t="s">
        <v>4442</v>
      </c>
      <c r="KQ309" s="64"/>
      <c r="KR309" s="63" t="s">
        <v>9696</v>
      </c>
      <c r="KS309" s="64"/>
      <c r="KT309" s="65">
        <v>308.0</v>
      </c>
    </row>
    <row r="310" hidden="1">
      <c r="A310" s="163">
        <v>45452.0</v>
      </c>
      <c r="B310" s="163">
        <v>45452.0</v>
      </c>
      <c r="C310" s="63" t="s">
        <v>5592</v>
      </c>
      <c r="D310" s="63" t="s">
        <v>5593</v>
      </c>
      <c r="E310" s="63">
        <v>3.012043912E9</v>
      </c>
      <c r="F310" s="63" t="s">
        <v>4408</v>
      </c>
      <c r="G310" s="63" t="s">
        <v>5522</v>
      </c>
      <c r="H310" s="63" t="s">
        <v>10317</v>
      </c>
      <c r="I310" s="63" t="s">
        <v>10318</v>
      </c>
      <c r="J310" s="63" t="s">
        <v>10319</v>
      </c>
      <c r="K310" s="65">
        <v>4.485623</v>
      </c>
      <c r="L310" s="65">
        <v>-74.097612</v>
      </c>
      <c r="M310" s="65">
        <v>2927.817214</v>
      </c>
      <c r="N310" s="65">
        <v>35.0</v>
      </c>
      <c r="O310" s="63" t="s">
        <v>10320</v>
      </c>
      <c r="P310" s="65">
        <v>3.22942887E9</v>
      </c>
      <c r="Q310" s="63" t="s">
        <v>862</v>
      </c>
      <c r="R310" s="63">
        <v>1.051286094E9</v>
      </c>
      <c r="S310" s="64"/>
      <c r="T310" s="64"/>
      <c r="U310" s="63" t="s">
        <v>10321</v>
      </c>
      <c r="V310" s="164" t="s">
        <v>10322</v>
      </c>
      <c r="W310" s="64"/>
      <c r="X310" s="64"/>
      <c r="Y310" s="65">
        <v>7.0</v>
      </c>
      <c r="Z310" s="65">
        <v>1.0</v>
      </c>
      <c r="AA310" s="63" t="s">
        <v>4454</v>
      </c>
      <c r="AB310" s="63" t="s">
        <v>35</v>
      </c>
      <c r="AC310" s="63" t="s">
        <v>35</v>
      </c>
      <c r="AD310" s="63" t="s">
        <v>132</v>
      </c>
      <c r="AE310" s="65">
        <v>4.0</v>
      </c>
      <c r="AF310" s="65">
        <v>3.0</v>
      </c>
      <c r="AG310" s="65">
        <v>1.0</v>
      </c>
      <c r="AH310" s="65">
        <v>2.0</v>
      </c>
      <c r="AI310" s="65">
        <v>2.0</v>
      </c>
      <c r="AJ310" s="63" t="s">
        <v>2007</v>
      </c>
      <c r="AK310" s="65">
        <v>2.0</v>
      </c>
      <c r="AL310" s="63" t="s">
        <v>2007</v>
      </c>
      <c r="AM310" s="65">
        <v>2.0</v>
      </c>
      <c r="AN310" s="63" t="s">
        <v>4418</v>
      </c>
      <c r="AO310" s="63" t="s">
        <v>4456</v>
      </c>
      <c r="AP310" s="63" t="s">
        <v>4420</v>
      </c>
      <c r="AQ310" s="63">
        <v>120000.0</v>
      </c>
      <c r="AR310" s="63" t="s">
        <v>4421</v>
      </c>
      <c r="AS310" s="63" t="s">
        <v>132</v>
      </c>
      <c r="AT310" s="63" t="s">
        <v>862</v>
      </c>
      <c r="AU310" s="63" t="s">
        <v>132</v>
      </c>
      <c r="AV310" s="63" t="s">
        <v>4458</v>
      </c>
      <c r="AW310" s="63" t="s">
        <v>4561</v>
      </c>
      <c r="AX310" s="63" t="s">
        <v>132</v>
      </c>
      <c r="AY310" s="65">
        <v>0.0</v>
      </c>
      <c r="AZ310" s="65">
        <v>0.0</v>
      </c>
      <c r="BA310" s="65">
        <v>0.0</v>
      </c>
      <c r="BB310" s="65">
        <v>0.0</v>
      </c>
      <c r="BC310" s="65">
        <v>1.0</v>
      </c>
      <c r="BD310" s="65">
        <v>0.0</v>
      </c>
      <c r="BE310" s="65">
        <v>3.0</v>
      </c>
      <c r="BF310" s="65">
        <v>3.0</v>
      </c>
      <c r="BG310" s="65">
        <v>12.0</v>
      </c>
      <c r="BH310" s="63" t="s">
        <v>4459</v>
      </c>
      <c r="BI310" s="63" t="s">
        <v>4461</v>
      </c>
      <c r="BJ310" s="63" t="s">
        <v>4564</v>
      </c>
      <c r="BK310" s="65">
        <v>0.0</v>
      </c>
      <c r="BL310" s="65">
        <v>0.0</v>
      </c>
      <c r="BM310" s="65">
        <v>0.0</v>
      </c>
      <c r="BN310" s="65">
        <v>0.0</v>
      </c>
      <c r="BO310" s="65">
        <v>1.0</v>
      </c>
      <c r="BP310" s="65">
        <v>0.0</v>
      </c>
      <c r="BQ310" s="65">
        <v>0.0</v>
      </c>
      <c r="BR310" s="65">
        <v>0.0</v>
      </c>
      <c r="BS310" s="65">
        <v>0.0</v>
      </c>
      <c r="BT310" s="63" t="s">
        <v>4461</v>
      </c>
      <c r="BU310" s="63" t="s">
        <v>4488</v>
      </c>
      <c r="BV310" s="65">
        <v>0.0</v>
      </c>
      <c r="BW310" s="65">
        <v>0.0</v>
      </c>
      <c r="BX310" s="65">
        <v>1.0</v>
      </c>
      <c r="BY310" s="63" t="s">
        <v>862</v>
      </c>
      <c r="BZ310" s="63" t="s">
        <v>4461</v>
      </c>
      <c r="CA310" s="63" t="s">
        <v>216</v>
      </c>
      <c r="CB310" s="65">
        <v>0.0</v>
      </c>
      <c r="CC310" s="65">
        <v>0.0</v>
      </c>
      <c r="CD310" s="65">
        <v>0.0</v>
      </c>
      <c r="CE310" s="65">
        <v>0.0</v>
      </c>
      <c r="CF310" s="65">
        <v>0.0</v>
      </c>
      <c r="CG310" s="65">
        <v>1.0</v>
      </c>
      <c r="CH310" s="65">
        <v>0.0</v>
      </c>
      <c r="CI310" s="65">
        <v>0.0</v>
      </c>
      <c r="CJ310" s="63" t="s">
        <v>862</v>
      </c>
      <c r="CK310" s="63" t="s">
        <v>4437</v>
      </c>
      <c r="CL310" s="65">
        <v>0.0</v>
      </c>
      <c r="CM310" s="65">
        <v>0.0</v>
      </c>
      <c r="CN310" s="65">
        <v>0.0</v>
      </c>
      <c r="CO310" s="65">
        <v>0.0</v>
      </c>
      <c r="CP310" s="65">
        <v>0.0</v>
      </c>
      <c r="CQ310" s="65">
        <v>0.0</v>
      </c>
      <c r="CR310" s="65">
        <v>0.0</v>
      </c>
      <c r="CS310" s="65">
        <v>1.0</v>
      </c>
      <c r="CT310" s="63" t="s">
        <v>216</v>
      </c>
      <c r="CU310" s="63" t="s">
        <v>4437</v>
      </c>
      <c r="CV310" s="64"/>
      <c r="CW310" s="64"/>
      <c r="CX310" s="63" t="s">
        <v>4514</v>
      </c>
      <c r="CY310" s="65">
        <v>0.0</v>
      </c>
      <c r="CZ310" s="65">
        <v>0.0</v>
      </c>
      <c r="DA310" s="65">
        <v>0.0</v>
      </c>
      <c r="DB310" s="65">
        <v>0.0</v>
      </c>
      <c r="DC310" s="65">
        <v>0.0</v>
      </c>
      <c r="DD310" s="65">
        <v>0.0</v>
      </c>
      <c r="DE310" s="65">
        <v>0.0</v>
      </c>
      <c r="DF310" s="65">
        <v>0.0</v>
      </c>
      <c r="DG310" s="65">
        <v>0.0</v>
      </c>
      <c r="DH310" s="65">
        <v>0.0</v>
      </c>
      <c r="DI310" s="65">
        <v>0.0</v>
      </c>
      <c r="DJ310" s="65">
        <v>1.0</v>
      </c>
      <c r="DK310" s="65">
        <v>0.0</v>
      </c>
      <c r="DL310" s="65">
        <v>0.0</v>
      </c>
      <c r="DM310" s="64"/>
      <c r="DN310" s="63" t="s">
        <v>5044</v>
      </c>
      <c r="DO310" s="63" t="s">
        <v>4430</v>
      </c>
      <c r="DP310" s="63" t="s">
        <v>4430</v>
      </c>
      <c r="DQ310" s="65">
        <v>0.0</v>
      </c>
      <c r="DR310" s="65">
        <v>0.0</v>
      </c>
      <c r="DS310" s="65">
        <v>0.0</v>
      </c>
      <c r="DT310" s="65">
        <v>0.0</v>
      </c>
      <c r="DU310" s="65">
        <v>0.0</v>
      </c>
      <c r="DV310" s="65">
        <v>1.0</v>
      </c>
      <c r="DW310" s="65">
        <v>0.0</v>
      </c>
      <c r="DX310" s="65">
        <v>0.0</v>
      </c>
      <c r="DY310" s="65">
        <v>0.0</v>
      </c>
      <c r="DZ310" s="65">
        <v>0.0</v>
      </c>
      <c r="EA310" s="63" t="s">
        <v>4430</v>
      </c>
      <c r="EB310" s="65">
        <v>0.0</v>
      </c>
      <c r="EC310" s="65">
        <v>0.0</v>
      </c>
      <c r="ED310" s="65">
        <v>0.0</v>
      </c>
      <c r="EE310" s="65">
        <v>0.0</v>
      </c>
      <c r="EF310" s="65">
        <v>0.0</v>
      </c>
      <c r="EG310" s="65">
        <v>1.0</v>
      </c>
      <c r="EH310" s="65">
        <v>0.0</v>
      </c>
      <c r="EI310" s="65">
        <v>0.0</v>
      </c>
      <c r="EJ310" s="65">
        <v>0.0</v>
      </c>
      <c r="EK310" s="65">
        <v>0.0</v>
      </c>
      <c r="EL310" s="63" t="s">
        <v>4431</v>
      </c>
      <c r="EM310" s="63" t="s">
        <v>4631</v>
      </c>
      <c r="EN310" s="63" t="s">
        <v>4494</v>
      </c>
      <c r="EO310" s="65">
        <v>0.0</v>
      </c>
      <c r="EP310" s="65">
        <v>0.0</v>
      </c>
      <c r="EQ310" s="65">
        <v>0.0</v>
      </c>
      <c r="ER310" s="65">
        <v>0.0</v>
      </c>
      <c r="ES310" s="65">
        <v>0.0</v>
      </c>
      <c r="ET310" s="65">
        <v>0.0</v>
      </c>
      <c r="EU310" s="65">
        <v>0.0</v>
      </c>
      <c r="EV310" s="65">
        <v>1.0</v>
      </c>
      <c r="EW310" s="65">
        <v>0.0</v>
      </c>
      <c r="EX310" s="65">
        <v>0.0</v>
      </c>
      <c r="EY310" s="65">
        <v>0.0</v>
      </c>
      <c r="EZ310" s="65">
        <v>0.0</v>
      </c>
      <c r="FA310" s="65">
        <v>0.0</v>
      </c>
      <c r="FB310" s="65">
        <v>0.0</v>
      </c>
      <c r="FC310" s="63" t="s">
        <v>8234</v>
      </c>
      <c r="FD310" s="63" t="s">
        <v>4461</v>
      </c>
      <c r="FE310" s="65">
        <v>0.0</v>
      </c>
      <c r="FF310" s="65">
        <v>0.0</v>
      </c>
      <c r="FG310" s="65">
        <v>0.0</v>
      </c>
      <c r="FH310" s="65">
        <v>0.0</v>
      </c>
      <c r="FI310" s="65">
        <v>1.0</v>
      </c>
      <c r="FJ310" s="65">
        <v>0.0</v>
      </c>
      <c r="FK310" s="64"/>
      <c r="FL310" s="64"/>
      <c r="FM310" s="63" t="s">
        <v>35</v>
      </c>
      <c r="FN310" s="63" t="s">
        <v>4495</v>
      </c>
      <c r="FO310" s="65">
        <v>1.0</v>
      </c>
      <c r="FP310" s="65">
        <v>0.0</v>
      </c>
      <c r="FQ310" s="65">
        <v>0.0</v>
      </c>
      <c r="FR310" s="65">
        <v>0.0</v>
      </c>
      <c r="FS310" s="65">
        <v>0.0</v>
      </c>
      <c r="FT310" s="65">
        <v>0.0</v>
      </c>
      <c r="FU310" s="65">
        <v>0.0</v>
      </c>
      <c r="FV310" s="65">
        <v>0.0</v>
      </c>
      <c r="FW310" s="63" t="s">
        <v>132</v>
      </c>
      <c r="FX310" s="63" t="s">
        <v>132</v>
      </c>
      <c r="FY310" s="65">
        <v>0.0</v>
      </c>
      <c r="FZ310" s="65">
        <v>1.0</v>
      </c>
      <c r="GA310" s="65">
        <v>0.0</v>
      </c>
      <c r="GB310" s="63" t="s">
        <v>2007</v>
      </c>
      <c r="GC310" s="65">
        <v>0.0</v>
      </c>
      <c r="GD310" s="65">
        <v>0.0</v>
      </c>
      <c r="GE310" s="65">
        <v>0.0</v>
      </c>
      <c r="GF310" s="65">
        <v>0.0</v>
      </c>
      <c r="GG310" s="65">
        <v>0.0</v>
      </c>
      <c r="GH310" s="65">
        <v>0.0</v>
      </c>
      <c r="GI310" s="65">
        <v>0.0</v>
      </c>
      <c r="GJ310" s="65">
        <v>0.0</v>
      </c>
      <c r="GK310" s="65">
        <v>0.0</v>
      </c>
      <c r="GL310" s="65">
        <v>0.0</v>
      </c>
      <c r="GM310" s="65">
        <v>1.0</v>
      </c>
      <c r="GN310" s="65">
        <v>0.0</v>
      </c>
      <c r="GO310" s="63" t="s">
        <v>564</v>
      </c>
      <c r="GP310" s="65">
        <v>0.0</v>
      </c>
      <c r="GQ310" s="65">
        <v>0.0</v>
      </c>
      <c r="GR310" s="65">
        <v>0.0</v>
      </c>
      <c r="GS310" s="65">
        <v>0.0</v>
      </c>
      <c r="GT310" s="65">
        <v>1.0</v>
      </c>
      <c r="GU310" s="65">
        <v>0.0</v>
      </c>
      <c r="GV310" s="65">
        <v>0.0</v>
      </c>
      <c r="GW310" s="65">
        <v>0.0</v>
      </c>
      <c r="GX310" s="65">
        <v>0.0</v>
      </c>
      <c r="GY310" s="63" t="s">
        <v>4474</v>
      </c>
      <c r="GZ310" s="63" t="s">
        <v>564</v>
      </c>
      <c r="HA310" s="65">
        <v>0.0</v>
      </c>
      <c r="HB310" s="65">
        <v>0.0</v>
      </c>
      <c r="HC310" s="65">
        <v>0.0</v>
      </c>
      <c r="HD310" s="65">
        <v>0.0</v>
      </c>
      <c r="HE310" s="65">
        <v>1.0</v>
      </c>
      <c r="HF310" s="65">
        <v>0.0</v>
      </c>
      <c r="HG310" s="65">
        <v>0.0</v>
      </c>
      <c r="HH310" s="65">
        <v>0.0</v>
      </c>
      <c r="HI310" s="63" t="s">
        <v>4519</v>
      </c>
      <c r="HJ310" s="65">
        <v>1.0</v>
      </c>
      <c r="HK310" s="65">
        <v>0.0</v>
      </c>
      <c r="HL310" s="65">
        <v>0.0</v>
      </c>
      <c r="HM310" s="65">
        <v>0.0</v>
      </c>
      <c r="HN310" s="65">
        <v>0.0</v>
      </c>
      <c r="HO310" s="63" t="s">
        <v>132</v>
      </c>
      <c r="HP310" s="65">
        <v>15000.0</v>
      </c>
      <c r="HQ310" s="63" t="s">
        <v>5789</v>
      </c>
      <c r="HR310" s="65">
        <v>2.0</v>
      </c>
      <c r="HS310" s="63" t="s">
        <v>10323</v>
      </c>
      <c r="HT310" s="64"/>
      <c r="HU310" s="64"/>
      <c r="HV310" s="64"/>
      <c r="HW310" s="64"/>
      <c r="HX310" s="64"/>
      <c r="HY310" s="64"/>
      <c r="HZ310" s="64"/>
      <c r="IA310" s="64"/>
      <c r="IB310" s="64"/>
      <c r="IC310" s="64"/>
      <c r="ID310" s="64"/>
      <c r="IE310" s="64"/>
      <c r="IF310" s="64"/>
      <c r="IG310" s="64"/>
      <c r="IH310" s="64"/>
      <c r="II310" s="64"/>
      <c r="IJ310" s="64"/>
      <c r="IK310" s="64"/>
      <c r="IL310" s="64"/>
      <c r="IM310" s="64"/>
      <c r="IN310" s="64"/>
      <c r="IO310" s="64"/>
      <c r="IP310" s="64"/>
      <c r="IQ310" s="64"/>
      <c r="IR310" s="64"/>
      <c r="IS310" s="64"/>
      <c r="IT310" s="64"/>
      <c r="IU310" s="64"/>
      <c r="IV310" s="64"/>
      <c r="IW310" s="64"/>
      <c r="IX310" s="64"/>
      <c r="IY310" s="64"/>
      <c r="IZ310" s="64"/>
      <c r="JA310" s="64"/>
      <c r="JB310" s="64"/>
      <c r="JC310" s="64"/>
      <c r="JD310" s="64"/>
      <c r="JE310" s="64"/>
      <c r="JF310" s="64"/>
      <c r="JG310" s="64"/>
      <c r="JH310" s="64"/>
      <c r="JI310" s="64"/>
      <c r="JJ310" s="64"/>
      <c r="JK310" s="64"/>
      <c r="JL310" s="64"/>
      <c r="JM310" s="64"/>
      <c r="JN310" s="64"/>
      <c r="JO310" s="64"/>
      <c r="JP310" s="64"/>
      <c r="JQ310" s="64"/>
      <c r="JR310" s="64"/>
      <c r="JS310" s="64"/>
      <c r="JT310" s="64"/>
      <c r="JU310" s="64"/>
      <c r="JV310" s="64"/>
      <c r="JW310" s="64"/>
      <c r="JX310" s="64"/>
      <c r="JY310" s="64"/>
      <c r="JZ310" s="64"/>
      <c r="KA310" s="64"/>
      <c r="KB310" s="64"/>
      <c r="KC310" s="64"/>
      <c r="KD310" s="64"/>
      <c r="KE310" s="64"/>
      <c r="KF310" s="64"/>
      <c r="KG310" s="64"/>
      <c r="KH310" s="64"/>
      <c r="KI310" s="64"/>
      <c r="KJ310" s="64"/>
      <c r="KK310" s="65">
        <v>5.65508435E8</v>
      </c>
      <c r="KL310" s="63" t="s">
        <v>10324</v>
      </c>
      <c r="KM310" s="163">
        <v>45452.0</v>
      </c>
      <c r="KN310" s="64"/>
      <c r="KO310" s="64"/>
      <c r="KP310" s="63" t="s">
        <v>4442</v>
      </c>
      <c r="KQ310" s="64"/>
      <c r="KR310" s="63" t="s">
        <v>9696</v>
      </c>
      <c r="KS310" s="64"/>
      <c r="KT310" s="65">
        <v>309.0</v>
      </c>
    </row>
    <row r="311" hidden="1">
      <c r="A311" s="163">
        <v>45452.0</v>
      </c>
      <c r="B311" s="163">
        <v>45452.0</v>
      </c>
      <c r="C311" s="63" t="s">
        <v>10325</v>
      </c>
      <c r="D311" s="63" t="s">
        <v>9980</v>
      </c>
      <c r="E311" s="63">
        <v>3.007084981E9</v>
      </c>
      <c r="F311" s="63" t="s">
        <v>4408</v>
      </c>
      <c r="G311" s="63" t="s">
        <v>6661</v>
      </c>
      <c r="H311" s="63" t="s">
        <v>8193</v>
      </c>
      <c r="I311" s="63" t="s">
        <v>9677</v>
      </c>
      <c r="J311" s="64"/>
      <c r="K311" s="64"/>
      <c r="L311" s="64"/>
      <c r="M311" s="64"/>
      <c r="N311" s="64"/>
      <c r="O311" s="63" t="s">
        <v>10326</v>
      </c>
      <c r="P311" s="65">
        <v>3.203727541E9</v>
      </c>
      <c r="Q311" s="63" t="s">
        <v>10327</v>
      </c>
      <c r="R311" s="63">
        <v>5.282056E7</v>
      </c>
      <c r="S311" s="64"/>
      <c r="T311" s="64"/>
      <c r="U311" s="64"/>
      <c r="V311" s="64"/>
      <c r="W311" s="64"/>
      <c r="X311" s="64"/>
      <c r="Y311" s="65">
        <v>3.0</v>
      </c>
      <c r="Z311" s="65">
        <v>1.0</v>
      </c>
      <c r="AA311" s="63" t="s">
        <v>4417</v>
      </c>
      <c r="AB311" s="63" t="s">
        <v>35</v>
      </c>
      <c r="AC311" s="63" t="s">
        <v>132</v>
      </c>
      <c r="AD311" s="63" t="s">
        <v>4437</v>
      </c>
      <c r="AE311" s="65">
        <v>1.0</v>
      </c>
      <c r="AF311" s="65">
        <v>2.0</v>
      </c>
      <c r="AG311" s="63" t="s">
        <v>2007</v>
      </c>
      <c r="AH311" s="63" t="s">
        <v>2007</v>
      </c>
      <c r="AI311" s="63" t="s">
        <v>2007</v>
      </c>
      <c r="AJ311" s="65">
        <v>1.0</v>
      </c>
      <c r="AK311" s="65">
        <v>1.0</v>
      </c>
      <c r="AL311" s="65">
        <v>1.0</v>
      </c>
      <c r="AM311" s="63" t="s">
        <v>2007</v>
      </c>
      <c r="AN311" s="63" t="s">
        <v>4421</v>
      </c>
      <c r="AO311" s="63" t="s">
        <v>4581</v>
      </c>
      <c r="AP311" s="63" t="s">
        <v>4420</v>
      </c>
      <c r="AQ311" s="64"/>
      <c r="AR311" s="63" t="s">
        <v>4437</v>
      </c>
      <c r="AS311" s="63" t="s">
        <v>35</v>
      </c>
      <c r="AT311" s="63" t="s">
        <v>10328</v>
      </c>
      <c r="AU311" s="63" t="s">
        <v>35</v>
      </c>
      <c r="AV311" s="63" t="s">
        <v>4606</v>
      </c>
      <c r="AW311" s="63" t="s">
        <v>4423</v>
      </c>
      <c r="AX311" s="63" t="s">
        <v>132</v>
      </c>
      <c r="AY311" s="65">
        <v>0.0</v>
      </c>
      <c r="AZ311" s="65">
        <v>0.0</v>
      </c>
      <c r="BA311" s="65">
        <v>0.0</v>
      </c>
      <c r="BB311" s="65">
        <v>0.0</v>
      </c>
      <c r="BC311" s="65">
        <v>1.0</v>
      </c>
      <c r="BD311" s="65">
        <v>0.0</v>
      </c>
      <c r="BE311" s="65">
        <v>1.0</v>
      </c>
      <c r="BF311" s="65">
        <v>3.0</v>
      </c>
      <c r="BG311" s="65">
        <v>18.0</v>
      </c>
      <c r="BH311" s="63" t="s">
        <v>4708</v>
      </c>
      <c r="BI311" s="63" t="s">
        <v>4461</v>
      </c>
      <c r="BJ311" s="63" t="s">
        <v>4708</v>
      </c>
      <c r="BK311" s="65">
        <v>0.0</v>
      </c>
      <c r="BL311" s="65">
        <v>0.0</v>
      </c>
      <c r="BM311" s="65">
        <v>0.0</v>
      </c>
      <c r="BN311" s="65">
        <v>1.0</v>
      </c>
      <c r="BO311" s="65">
        <v>0.0</v>
      </c>
      <c r="BP311" s="65">
        <v>0.0</v>
      </c>
      <c r="BQ311" s="65">
        <v>0.0</v>
      </c>
      <c r="BR311" s="65">
        <v>0.0</v>
      </c>
      <c r="BS311" s="65">
        <v>0.0</v>
      </c>
      <c r="BT311" s="63" t="s">
        <v>4461</v>
      </c>
      <c r="BU311" s="63" t="s">
        <v>4462</v>
      </c>
      <c r="BV311" s="65">
        <v>1.0</v>
      </c>
      <c r="BW311" s="65">
        <v>0.0</v>
      </c>
      <c r="BX311" s="65">
        <v>0.0</v>
      </c>
      <c r="BY311" s="63" t="s">
        <v>4431</v>
      </c>
      <c r="BZ311" s="63" t="s">
        <v>4461</v>
      </c>
      <c r="CA311" s="63" t="s">
        <v>4536</v>
      </c>
      <c r="CB311" s="65">
        <v>1.0</v>
      </c>
      <c r="CC311" s="65">
        <v>1.0</v>
      </c>
      <c r="CD311" s="65">
        <v>1.0</v>
      </c>
      <c r="CE311" s="65">
        <v>1.0</v>
      </c>
      <c r="CF311" s="65">
        <v>1.0</v>
      </c>
      <c r="CG311" s="65">
        <v>0.0</v>
      </c>
      <c r="CH311" s="65">
        <v>0.0</v>
      </c>
      <c r="CI311" s="65">
        <v>0.0</v>
      </c>
      <c r="CJ311" s="64"/>
      <c r="CK311" s="63" t="s">
        <v>216</v>
      </c>
      <c r="CL311" s="65">
        <v>0.0</v>
      </c>
      <c r="CM311" s="65">
        <v>0.0</v>
      </c>
      <c r="CN311" s="65">
        <v>0.0</v>
      </c>
      <c r="CO311" s="65">
        <v>0.0</v>
      </c>
      <c r="CP311" s="65">
        <v>0.0</v>
      </c>
      <c r="CQ311" s="65">
        <v>1.0</v>
      </c>
      <c r="CR311" s="65">
        <v>0.0</v>
      </c>
      <c r="CS311" s="65">
        <v>0.0</v>
      </c>
      <c r="CT311" s="64"/>
      <c r="CU311" s="63" t="s">
        <v>4513</v>
      </c>
      <c r="CV311" s="63" t="s">
        <v>4467</v>
      </c>
      <c r="CW311" s="64"/>
      <c r="CX311" s="63" t="s">
        <v>4437</v>
      </c>
      <c r="CY311" s="65">
        <v>0.0</v>
      </c>
      <c r="CZ311" s="65">
        <v>0.0</v>
      </c>
      <c r="DA311" s="65">
        <v>0.0</v>
      </c>
      <c r="DB311" s="65">
        <v>0.0</v>
      </c>
      <c r="DC311" s="65">
        <v>0.0</v>
      </c>
      <c r="DD311" s="65">
        <v>0.0</v>
      </c>
      <c r="DE311" s="65">
        <v>0.0</v>
      </c>
      <c r="DF311" s="65">
        <v>0.0</v>
      </c>
      <c r="DG311" s="65">
        <v>0.0</v>
      </c>
      <c r="DH311" s="65">
        <v>0.0</v>
      </c>
      <c r="DI311" s="65">
        <v>0.0</v>
      </c>
      <c r="DJ311" s="65">
        <v>0.0</v>
      </c>
      <c r="DK311" s="65">
        <v>0.0</v>
      </c>
      <c r="DL311" s="65">
        <v>1.0</v>
      </c>
      <c r="DM311" s="64"/>
      <c r="DN311" s="63" t="s">
        <v>4429</v>
      </c>
      <c r="DO311" s="63" t="s">
        <v>4430</v>
      </c>
      <c r="DP311" s="63" t="s">
        <v>4563</v>
      </c>
      <c r="DQ311" s="65">
        <v>0.0</v>
      </c>
      <c r="DR311" s="65">
        <v>0.0</v>
      </c>
      <c r="DS311" s="65">
        <v>0.0</v>
      </c>
      <c r="DT311" s="65">
        <v>0.0</v>
      </c>
      <c r="DU311" s="65">
        <v>0.0</v>
      </c>
      <c r="DV311" s="65">
        <v>0.0</v>
      </c>
      <c r="DW311" s="65">
        <v>0.0</v>
      </c>
      <c r="DX311" s="65">
        <v>0.0</v>
      </c>
      <c r="DY311" s="65">
        <v>0.0</v>
      </c>
      <c r="DZ311" s="65">
        <v>1.0</v>
      </c>
      <c r="EA311" s="63" t="s">
        <v>4563</v>
      </c>
      <c r="EB311" s="65">
        <v>0.0</v>
      </c>
      <c r="EC311" s="65">
        <v>0.0</v>
      </c>
      <c r="ED311" s="65">
        <v>0.0</v>
      </c>
      <c r="EE311" s="65">
        <v>0.0</v>
      </c>
      <c r="EF311" s="65">
        <v>0.0</v>
      </c>
      <c r="EG311" s="65">
        <v>0.0</v>
      </c>
      <c r="EH311" s="65">
        <v>0.0</v>
      </c>
      <c r="EI311" s="65">
        <v>0.0</v>
      </c>
      <c r="EJ311" s="65">
        <v>0.0</v>
      </c>
      <c r="EK311" s="65">
        <v>1.0</v>
      </c>
      <c r="EL311" s="63" t="s">
        <v>4431</v>
      </c>
      <c r="EM311" s="63" t="s">
        <v>4432</v>
      </c>
      <c r="EN311" s="63" t="s">
        <v>4433</v>
      </c>
      <c r="EO311" s="65">
        <v>0.0</v>
      </c>
      <c r="EP311" s="65">
        <v>0.0</v>
      </c>
      <c r="EQ311" s="65">
        <v>0.0</v>
      </c>
      <c r="ER311" s="65">
        <v>0.0</v>
      </c>
      <c r="ES311" s="65">
        <v>0.0</v>
      </c>
      <c r="ET311" s="65">
        <v>0.0</v>
      </c>
      <c r="EU311" s="65">
        <v>0.0</v>
      </c>
      <c r="EV311" s="65">
        <v>0.0</v>
      </c>
      <c r="EW311" s="65">
        <v>0.0</v>
      </c>
      <c r="EX311" s="65">
        <v>0.0</v>
      </c>
      <c r="EY311" s="65">
        <v>0.0</v>
      </c>
      <c r="EZ311" s="65">
        <v>1.0</v>
      </c>
      <c r="FA311" s="65">
        <v>0.0</v>
      </c>
      <c r="FB311" s="65">
        <v>0.0</v>
      </c>
      <c r="FC311" s="64"/>
      <c r="FD311" s="63" t="s">
        <v>4425</v>
      </c>
      <c r="FE311" s="65">
        <v>0.0</v>
      </c>
      <c r="FF311" s="65">
        <v>0.0</v>
      </c>
      <c r="FG311" s="65">
        <v>0.0</v>
      </c>
      <c r="FH311" s="65">
        <v>0.0</v>
      </c>
      <c r="FI311" s="65">
        <v>0.0</v>
      </c>
      <c r="FJ311" s="65">
        <v>1.0</v>
      </c>
      <c r="FK311" s="64"/>
      <c r="FL311" s="64"/>
      <c r="FM311" s="63" t="s">
        <v>132</v>
      </c>
      <c r="FN311" s="63" t="s">
        <v>4874</v>
      </c>
      <c r="FO311" s="65">
        <v>1.0</v>
      </c>
      <c r="FP311" s="65">
        <v>0.0</v>
      </c>
      <c r="FQ311" s="65">
        <v>0.0</v>
      </c>
      <c r="FR311" s="65">
        <v>0.0</v>
      </c>
      <c r="FS311" s="65">
        <v>1.0</v>
      </c>
      <c r="FT311" s="65">
        <v>0.0</v>
      </c>
      <c r="FU311" s="65">
        <v>0.0</v>
      </c>
      <c r="FV311" s="65">
        <v>0.0</v>
      </c>
      <c r="FW311" s="63" t="s">
        <v>4437</v>
      </c>
      <c r="FX311" s="63" t="s">
        <v>4437</v>
      </c>
      <c r="FY311" s="65">
        <v>0.0</v>
      </c>
      <c r="FZ311" s="65">
        <v>0.0</v>
      </c>
      <c r="GA311" s="65">
        <v>1.0</v>
      </c>
      <c r="GB311" s="63" t="s">
        <v>4437</v>
      </c>
      <c r="GC311" s="65">
        <v>0.0</v>
      </c>
      <c r="GD311" s="65">
        <v>0.0</v>
      </c>
      <c r="GE311" s="65">
        <v>0.0</v>
      </c>
      <c r="GF311" s="65">
        <v>0.0</v>
      </c>
      <c r="GG311" s="65">
        <v>0.0</v>
      </c>
      <c r="GH311" s="65">
        <v>0.0</v>
      </c>
      <c r="GI311" s="65">
        <v>0.0</v>
      </c>
      <c r="GJ311" s="65">
        <v>0.0</v>
      </c>
      <c r="GK311" s="65">
        <v>0.0</v>
      </c>
      <c r="GL311" s="65">
        <v>0.0</v>
      </c>
      <c r="GM311" s="65">
        <v>0.0</v>
      </c>
      <c r="GN311" s="65">
        <v>1.0</v>
      </c>
      <c r="GO311" s="63" t="s">
        <v>132</v>
      </c>
      <c r="GP311" s="65">
        <v>0.0</v>
      </c>
      <c r="GQ311" s="65">
        <v>0.0</v>
      </c>
      <c r="GR311" s="65">
        <v>0.0</v>
      </c>
      <c r="GS311" s="65">
        <v>0.0</v>
      </c>
      <c r="GT311" s="65">
        <v>0.0</v>
      </c>
      <c r="GU311" s="65">
        <v>1.0</v>
      </c>
      <c r="GV311" s="65">
        <v>0.0</v>
      </c>
      <c r="GW311" s="65">
        <v>0.0</v>
      </c>
      <c r="GX311" s="65">
        <v>0.0</v>
      </c>
      <c r="GY311" s="63" t="s">
        <v>4474</v>
      </c>
      <c r="GZ311" s="63" t="s">
        <v>132</v>
      </c>
      <c r="HA311" s="65">
        <v>0.0</v>
      </c>
      <c r="HB311" s="65">
        <v>0.0</v>
      </c>
      <c r="HC311" s="65">
        <v>0.0</v>
      </c>
      <c r="HD311" s="65">
        <v>0.0</v>
      </c>
      <c r="HE311" s="65">
        <v>0.0</v>
      </c>
      <c r="HF311" s="65">
        <v>1.0</v>
      </c>
      <c r="HG311" s="65">
        <v>0.0</v>
      </c>
      <c r="HH311" s="65">
        <v>0.0</v>
      </c>
      <c r="HI311" s="63" t="s">
        <v>4519</v>
      </c>
      <c r="HJ311" s="65">
        <v>1.0</v>
      </c>
      <c r="HK311" s="65">
        <v>0.0</v>
      </c>
      <c r="HL311" s="65">
        <v>0.0</v>
      </c>
      <c r="HM311" s="65">
        <v>0.0</v>
      </c>
      <c r="HN311" s="65">
        <v>0.0</v>
      </c>
      <c r="HO311" s="63" t="s">
        <v>132</v>
      </c>
      <c r="HP311" s="64"/>
      <c r="HQ311" s="64"/>
      <c r="HR311" s="65">
        <v>3.0</v>
      </c>
      <c r="HS311" s="64"/>
      <c r="HT311" s="64"/>
      <c r="HU311" s="64"/>
      <c r="HV311" s="64"/>
      <c r="HW311" s="64"/>
      <c r="HX311" s="64"/>
      <c r="HY311" s="64"/>
      <c r="HZ311" s="64"/>
      <c r="IA311" s="64"/>
      <c r="IB311" s="64"/>
      <c r="IC311" s="64"/>
      <c r="ID311" s="64"/>
      <c r="IE311" s="64"/>
      <c r="IF311" s="64"/>
      <c r="IG311" s="64"/>
      <c r="IH311" s="64"/>
      <c r="II311" s="64"/>
      <c r="IJ311" s="64"/>
      <c r="IK311" s="64"/>
      <c r="IL311" s="64"/>
      <c r="IM311" s="64"/>
      <c r="IN311" s="64"/>
      <c r="IO311" s="64"/>
      <c r="IP311" s="64"/>
      <c r="IQ311" s="64"/>
      <c r="IR311" s="64"/>
      <c r="IS311" s="64"/>
      <c r="IT311" s="64"/>
      <c r="IU311" s="64"/>
      <c r="IV311" s="64"/>
      <c r="IW311" s="64"/>
      <c r="IX311" s="64"/>
      <c r="IY311" s="64"/>
      <c r="IZ311" s="64"/>
      <c r="JA311" s="64"/>
      <c r="JB311" s="64"/>
      <c r="JC311" s="64"/>
      <c r="JD311" s="64"/>
      <c r="JE311" s="64"/>
      <c r="JF311" s="64"/>
      <c r="JG311" s="64"/>
      <c r="JH311" s="64"/>
      <c r="JI311" s="64"/>
      <c r="JJ311" s="64"/>
      <c r="JK311" s="64"/>
      <c r="JL311" s="64"/>
      <c r="JM311" s="64"/>
      <c r="JN311" s="64"/>
      <c r="JO311" s="64"/>
      <c r="JP311" s="64"/>
      <c r="JQ311" s="64"/>
      <c r="JR311" s="64"/>
      <c r="JS311" s="64"/>
      <c r="JT311" s="64"/>
      <c r="JU311" s="64"/>
      <c r="JV311" s="64"/>
      <c r="JW311" s="64"/>
      <c r="JX311" s="64"/>
      <c r="JY311" s="64"/>
      <c r="JZ311" s="64"/>
      <c r="KA311" s="64"/>
      <c r="KB311" s="64"/>
      <c r="KC311" s="64"/>
      <c r="KD311" s="64"/>
      <c r="KE311" s="64"/>
      <c r="KF311" s="64"/>
      <c r="KG311" s="64"/>
      <c r="KH311" s="64"/>
      <c r="KI311" s="64"/>
      <c r="KJ311" s="64"/>
      <c r="KK311" s="65">
        <v>5.65509823E8</v>
      </c>
      <c r="KL311" s="63" t="s">
        <v>10329</v>
      </c>
      <c r="KM311" s="163">
        <v>45452.0</v>
      </c>
      <c r="KN311" s="64"/>
      <c r="KO311" s="64"/>
      <c r="KP311" s="63" t="s">
        <v>4442</v>
      </c>
      <c r="KQ311" s="64"/>
      <c r="KR311" s="63" t="s">
        <v>9696</v>
      </c>
      <c r="KS311" s="64"/>
      <c r="KT311" s="65">
        <v>310.0</v>
      </c>
    </row>
    <row r="312" hidden="1">
      <c r="A312" s="163">
        <v>45452.0</v>
      </c>
      <c r="B312" s="163">
        <v>45452.0</v>
      </c>
      <c r="C312" s="63" t="s">
        <v>10330</v>
      </c>
      <c r="D312" s="63" t="s">
        <v>9996</v>
      </c>
      <c r="E312" s="63">
        <v>3.158433914E9</v>
      </c>
      <c r="F312" s="63" t="s">
        <v>4408</v>
      </c>
      <c r="G312" s="63" t="s">
        <v>6661</v>
      </c>
      <c r="H312" s="63" t="s">
        <v>8193</v>
      </c>
      <c r="I312" s="63" t="s">
        <v>10331</v>
      </c>
      <c r="J312" s="64"/>
      <c r="K312" s="64"/>
      <c r="L312" s="64"/>
      <c r="M312" s="64"/>
      <c r="N312" s="64"/>
      <c r="O312" s="63" t="s">
        <v>10332</v>
      </c>
      <c r="P312" s="65">
        <v>3.125289308E9</v>
      </c>
      <c r="Q312" s="63" t="s">
        <v>2257</v>
      </c>
      <c r="R312" s="63">
        <v>4130958.0</v>
      </c>
      <c r="S312" s="64"/>
      <c r="T312" s="64"/>
      <c r="U312" s="64"/>
      <c r="V312" s="64"/>
      <c r="W312" s="64"/>
      <c r="X312" s="64"/>
      <c r="Y312" s="65">
        <v>4.0</v>
      </c>
      <c r="Z312" s="65">
        <v>1.0</v>
      </c>
      <c r="AA312" s="63" t="s">
        <v>4454</v>
      </c>
      <c r="AB312" s="63" t="s">
        <v>132</v>
      </c>
      <c r="AC312" s="63" t="s">
        <v>132</v>
      </c>
      <c r="AD312" s="63" t="s">
        <v>132</v>
      </c>
      <c r="AE312" s="65">
        <v>2.0</v>
      </c>
      <c r="AF312" s="65">
        <v>2.0</v>
      </c>
      <c r="AG312" s="63" t="s">
        <v>2007</v>
      </c>
      <c r="AH312" s="63" t="s">
        <v>2007</v>
      </c>
      <c r="AI312" s="65">
        <v>1.0</v>
      </c>
      <c r="AJ312" s="65">
        <v>1.0</v>
      </c>
      <c r="AK312" s="65">
        <v>2.0</v>
      </c>
      <c r="AL312" s="63" t="s">
        <v>2007</v>
      </c>
      <c r="AM312" s="65">
        <v>2.0</v>
      </c>
      <c r="AN312" s="63" t="s">
        <v>4485</v>
      </c>
      <c r="AO312" s="63" t="s">
        <v>4581</v>
      </c>
      <c r="AP312" s="63" t="s">
        <v>4582</v>
      </c>
      <c r="AQ312" s="63">
        <v>0.0</v>
      </c>
      <c r="AR312" s="63" t="s">
        <v>4421</v>
      </c>
      <c r="AS312" s="63" t="s">
        <v>35</v>
      </c>
      <c r="AT312" s="63" t="s">
        <v>10333</v>
      </c>
      <c r="AU312" s="63" t="s">
        <v>35</v>
      </c>
      <c r="AV312" s="63" t="s">
        <v>4606</v>
      </c>
      <c r="AW312" s="63" t="s">
        <v>4561</v>
      </c>
      <c r="AX312" s="63" t="s">
        <v>132</v>
      </c>
      <c r="AY312" s="65">
        <v>0.0</v>
      </c>
      <c r="AZ312" s="65">
        <v>0.0</v>
      </c>
      <c r="BA312" s="65">
        <v>0.0</v>
      </c>
      <c r="BB312" s="65">
        <v>0.0</v>
      </c>
      <c r="BC312" s="65">
        <v>1.0</v>
      </c>
      <c r="BD312" s="65">
        <v>0.0</v>
      </c>
      <c r="BE312" s="65">
        <v>1.0</v>
      </c>
      <c r="BF312" s="63" t="s">
        <v>4487</v>
      </c>
      <c r="BG312" s="65">
        <v>44.0</v>
      </c>
      <c r="BH312" s="63" t="s">
        <v>4708</v>
      </c>
      <c r="BI312" s="63" t="s">
        <v>4425</v>
      </c>
      <c r="BJ312" s="63" t="s">
        <v>4708</v>
      </c>
      <c r="BK312" s="65">
        <v>0.0</v>
      </c>
      <c r="BL312" s="65">
        <v>0.0</v>
      </c>
      <c r="BM312" s="65">
        <v>0.0</v>
      </c>
      <c r="BN312" s="65">
        <v>1.0</v>
      </c>
      <c r="BO312" s="65">
        <v>0.0</v>
      </c>
      <c r="BP312" s="65">
        <v>0.0</v>
      </c>
      <c r="BQ312" s="65">
        <v>0.0</v>
      </c>
      <c r="BR312" s="65">
        <v>0.0</v>
      </c>
      <c r="BS312" s="65">
        <v>0.0</v>
      </c>
      <c r="BT312" s="63" t="s">
        <v>4425</v>
      </c>
      <c r="BU312" s="63" t="s">
        <v>4462</v>
      </c>
      <c r="BV312" s="65">
        <v>1.0</v>
      </c>
      <c r="BW312" s="65">
        <v>0.0</v>
      </c>
      <c r="BX312" s="65">
        <v>0.0</v>
      </c>
      <c r="BY312" s="63" t="s">
        <v>4431</v>
      </c>
      <c r="BZ312" s="63" t="s">
        <v>4461</v>
      </c>
      <c r="CA312" s="63" t="s">
        <v>4536</v>
      </c>
      <c r="CB312" s="65">
        <v>1.0</v>
      </c>
      <c r="CC312" s="65">
        <v>1.0</v>
      </c>
      <c r="CD312" s="65">
        <v>1.0</v>
      </c>
      <c r="CE312" s="65">
        <v>1.0</v>
      </c>
      <c r="CF312" s="65">
        <v>1.0</v>
      </c>
      <c r="CG312" s="65">
        <v>0.0</v>
      </c>
      <c r="CH312" s="65">
        <v>0.0</v>
      </c>
      <c r="CI312" s="65">
        <v>0.0</v>
      </c>
      <c r="CJ312" s="64"/>
      <c r="CK312" s="63" t="s">
        <v>216</v>
      </c>
      <c r="CL312" s="65">
        <v>0.0</v>
      </c>
      <c r="CM312" s="65">
        <v>0.0</v>
      </c>
      <c r="CN312" s="65">
        <v>0.0</v>
      </c>
      <c r="CO312" s="65">
        <v>0.0</v>
      </c>
      <c r="CP312" s="65">
        <v>0.0</v>
      </c>
      <c r="CQ312" s="65">
        <v>1.0</v>
      </c>
      <c r="CR312" s="65">
        <v>0.0</v>
      </c>
      <c r="CS312" s="65">
        <v>0.0</v>
      </c>
      <c r="CT312" s="64"/>
      <c r="CU312" s="63" t="s">
        <v>4466</v>
      </c>
      <c r="CV312" s="63" t="s">
        <v>4467</v>
      </c>
      <c r="CW312" s="64"/>
      <c r="CX312" s="63" t="s">
        <v>10334</v>
      </c>
      <c r="CY312" s="65">
        <v>0.0</v>
      </c>
      <c r="CZ312" s="65">
        <v>0.0</v>
      </c>
      <c r="DA312" s="65">
        <v>0.0</v>
      </c>
      <c r="DB312" s="65">
        <v>1.0</v>
      </c>
      <c r="DC312" s="65">
        <v>0.0</v>
      </c>
      <c r="DD312" s="65">
        <v>0.0</v>
      </c>
      <c r="DE312" s="65">
        <v>1.0</v>
      </c>
      <c r="DF312" s="65">
        <v>0.0</v>
      </c>
      <c r="DG312" s="65">
        <v>0.0</v>
      </c>
      <c r="DH312" s="65">
        <v>0.0</v>
      </c>
      <c r="DI312" s="65">
        <v>0.0</v>
      </c>
      <c r="DJ312" s="65">
        <v>0.0</v>
      </c>
      <c r="DK312" s="65">
        <v>0.0</v>
      </c>
      <c r="DL312" s="65">
        <v>0.0</v>
      </c>
      <c r="DM312" s="64"/>
      <c r="DN312" s="63" t="s">
        <v>4429</v>
      </c>
      <c r="DO312" s="63" t="s">
        <v>4430</v>
      </c>
      <c r="DP312" s="63" t="s">
        <v>4430</v>
      </c>
      <c r="DQ312" s="65">
        <v>0.0</v>
      </c>
      <c r="DR312" s="65">
        <v>0.0</v>
      </c>
      <c r="DS312" s="65">
        <v>0.0</v>
      </c>
      <c r="DT312" s="65">
        <v>0.0</v>
      </c>
      <c r="DU312" s="65">
        <v>0.0</v>
      </c>
      <c r="DV312" s="65">
        <v>1.0</v>
      </c>
      <c r="DW312" s="65">
        <v>0.0</v>
      </c>
      <c r="DX312" s="65">
        <v>0.0</v>
      </c>
      <c r="DY312" s="65">
        <v>0.0</v>
      </c>
      <c r="DZ312" s="65">
        <v>0.0</v>
      </c>
      <c r="EA312" s="63" t="s">
        <v>541</v>
      </c>
      <c r="EB312" s="65">
        <v>0.0</v>
      </c>
      <c r="EC312" s="65">
        <v>0.0</v>
      </c>
      <c r="ED312" s="65">
        <v>0.0</v>
      </c>
      <c r="EE312" s="65">
        <v>0.0</v>
      </c>
      <c r="EF312" s="65">
        <v>0.0</v>
      </c>
      <c r="EG312" s="65">
        <v>0.0</v>
      </c>
      <c r="EH312" s="65">
        <v>1.0</v>
      </c>
      <c r="EI312" s="65">
        <v>0.0</v>
      </c>
      <c r="EJ312" s="65">
        <v>0.0</v>
      </c>
      <c r="EK312" s="65">
        <v>0.0</v>
      </c>
      <c r="EL312" s="63" t="s">
        <v>4431</v>
      </c>
      <c r="EM312" s="63" t="s">
        <v>4432</v>
      </c>
      <c r="EN312" s="63" t="s">
        <v>4433</v>
      </c>
      <c r="EO312" s="65">
        <v>0.0</v>
      </c>
      <c r="EP312" s="65">
        <v>0.0</v>
      </c>
      <c r="EQ312" s="65">
        <v>0.0</v>
      </c>
      <c r="ER312" s="65">
        <v>0.0</v>
      </c>
      <c r="ES312" s="65">
        <v>0.0</v>
      </c>
      <c r="ET312" s="65">
        <v>0.0</v>
      </c>
      <c r="EU312" s="65">
        <v>0.0</v>
      </c>
      <c r="EV312" s="65">
        <v>0.0</v>
      </c>
      <c r="EW312" s="65">
        <v>0.0</v>
      </c>
      <c r="EX312" s="65">
        <v>0.0</v>
      </c>
      <c r="EY312" s="65">
        <v>0.0</v>
      </c>
      <c r="EZ312" s="65">
        <v>1.0</v>
      </c>
      <c r="FA312" s="65">
        <v>0.0</v>
      </c>
      <c r="FB312" s="65">
        <v>0.0</v>
      </c>
      <c r="FC312" s="64"/>
      <c r="FD312" s="63" t="s">
        <v>4425</v>
      </c>
      <c r="FE312" s="65">
        <v>0.0</v>
      </c>
      <c r="FF312" s="65">
        <v>0.0</v>
      </c>
      <c r="FG312" s="65">
        <v>0.0</v>
      </c>
      <c r="FH312" s="65">
        <v>0.0</v>
      </c>
      <c r="FI312" s="65">
        <v>0.0</v>
      </c>
      <c r="FJ312" s="65">
        <v>1.0</v>
      </c>
      <c r="FK312" s="64"/>
      <c r="FL312" s="64"/>
      <c r="FM312" s="63" t="s">
        <v>132</v>
      </c>
      <c r="FN312" s="63" t="s">
        <v>4635</v>
      </c>
      <c r="FO312" s="65">
        <v>0.0</v>
      </c>
      <c r="FP312" s="65">
        <v>1.0</v>
      </c>
      <c r="FQ312" s="65">
        <v>0.0</v>
      </c>
      <c r="FR312" s="65">
        <v>0.0</v>
      </c>
      <c r="FS312" s="65">
        <v>1.0</v>
      </c>
      <c r="FT312" s="65">
        <v>0.0</v>
      </c>
      <c r="FU312" s="65">
        <v>0.0</v>
      </c>
      <c r="FV312" s="65">
        <v>0.0</v>
      </c>
      <c r="FW312" s="63" t="s">
        <v>35</v>
      </c>
      <c r="FX312" s="63" t="s">
        <v>35</v>
      </c>
      <c r="FY312" s="65">
        <v>1.0</v>
      </c>
      <c r="FZ312" s="65">
        <v>0.0</v>
      </c>
      <c r="GA312" s="65">
        <v>0.0</v>
      </c>
      <c r="GB312" s="63" t="s">
        <v>4651</v>
      </c>
      <c r="GC312" s="65">
        <v>0.0</v>
      </c>
      <c r="GD312" s="65">
        <v>0.0</v>
      </c>
      <c r="GE312" s="65">
        <v>0.0</v>
      </c>
      <c r="GF312" s="65">
        <v>0.0</v>
      </c>
      <c r="GG312" s="65">
        <v>0.0</v>
      </c>
      <c r="GH312" s="65">
        <v>0.0</v>
      </c>
      <c r="GI312" s="65">
        <v>0.0</v>
      </c>
      <c r="GJ312" s="65">
        <v>0.0</v>
      </c>
      <c r="GK312" s="65">
        <v>1.0</v>
      </c>
      <c r="GL312" s="65">
        <v>0.0</v>
      </c>
      <c r="GM312" s="65">
        <v>0.0</v>
      </c>
      <c r="GN312" s="65">
        <v>0.0</v>
      </c>
      <c r="GO312" s="63" t="s">
        <v>564</v>
      </c>
      <c r="GP312" s="65">
        <v>0.0</v>
      </c>
      <c r="GQ312" s="65">
        <v>0.0</v>
      </c>
      <c r="GR312" s="65">
        <v>0.0</v>
      </c>
      <c r="GS312" s="65">
        <v>0.0</v>
      </c>
      <c r="GT312" s="65">
        <v>1.0</v>
      </c>
      <c r="GU312" s="65">
        <v>0.0</v>
      </c>
      <c r="GV312" s="65">
        <v>0.0</v>
      </c>
      <c r="GW312" s="65">
        <v>0.0</v>
      </c>
      <c r="GX312" s="65">
        <v>0.0</v>
      </c>
      <c r="GY312" s="63" t="s">
        <v>4496</v>
      </c>
      <c r="GZ312" s="64"/>
      <c r="HA312" s="64"/>
      <c r="HB312" s="64"/>
      <c r="HC312" s="64"/>
      <c r="HD312" s="64"/>
      <c r="HE312" s="64"/>
      <c r="HF312" s="64"/>
      <c r="HG312" s="64"/>
      <c r="HH312" s="64"/>
      <c r="HI312" s="63" t="s">
        <v>4674</v>
      </c>
      <c r="HJ312" s="65">
        <v>0.0</v>
      </c>
      <c r="HK312" s="65">
        <v>1.0</v>
      </c>
      <c r="HL312" s="65">
        <v>0.0</v>
      </c>
      <c r="HM312" s="65">
        <v>0.0</v>
      </c>
      <c r="HN312" s="65">
        <v>0.0</v>
      </c>
      <c r="HO312" s="63" t="s">
        <v>132</v>
      </c>
      <c r="HP312" s="65">
        <v>0.0</v>
      </c>
      <c r="HQ312" s="63" t="s">
        <v>10335</v>
      </c>
      <c r="HR312" s="65">
        <v>2.0</v>
      </c>
      <c r="HS312" s="64"/>
      <c r="HT312" s="64"/>
      <c r="HU312" s="64"/>
      <c r="HV312" s="64"/>
      <c r="HW312" s="64"/>
      <c r="HX312" s="64"/>
      <c r="HY312" s="64"/>
      <c r="HZ312" s="64"/>
      <c r="IA312" s="64"/>
      <c r="IB312" s="64"/>
      <c r="IC312" s="64"/>
      <c r="ID312" s="64"/>
      <c r="IE312" s="64"/>
      <c r="IF312" s="64"/>
      <c r="IG312" s="64"/>
      <c r="IH312" s="64"/>
      <c r="II312" s="64"/>
      <c r="IJ312" s="64"/>
      <c r="IK312" s="64"/>
      <c r="IL312" s="64"/>
      <c r="IM312" s="64"/>
      <c r="IN312" s="64"/>
      <c r="IO312" s="64"/>
      <c r="IP312" s="64"/>
      <c r="IQ312" s="64"/>
      <c r="IR312" s="64"/>
      <c r="IS312" s="64"/>
      <c r="IT312" s="64"/>
      <c r="IU312" s="64"/>
      <c r="IV312" s="64"/>
      <c r="IW312" s="64"/>
      <c r="IX312" s="64"/>
      <c r="IY312" s="64"/>
      <c r="IZ312" s="64"/>
      <c r="JA312" s="64"/>
      <c r="JB312" s="64"/>
      <c r="JC312" s="64"/>
      <c r="JD312" s="64"/>
      <c r="JE312" s="64"/>
      <c r="JF312" s="64"/>
      <c r="JG312" s="64"/>
      <c r="JH312" s="64"/>
      <c r="JI312" s="64"/>
      <c r="JJ312" s="64"/>
      <c r="JK312" s="64"/>
      <c r="JL312" s="64"/>
      <c r="JM312" s="64"/>
      <c r="JN312" s="64"/>
      <c r="JO312" s="64"/>
      <c r="JP312" s="64"/>
      <c r="JQ312" s="64"/>
      <c r="JR312" s="64"/>
      <c r="JS312" s="64"/>
      <c r="JT312" s="64"/>
      <c r="JU312" s="64"/>
      <c r="JV312" s="64"/>
      <c r="JW312" s="64"/>
      <c r="JX312" s="64"/>
      <c r="JY312" s="64"/>
      <c r="JZ312" s="64"/>
      <c r="KA312" s="64"/>
      <c r="KB312" s="64"/>
      <c r="KC312" s="64"/>
      <c r="KD312" s="64"/>
      <c r="KE312" s="64"/>
      <c r="KF312" s="64"/>
      <c r="KG312" s="64"/>
      <c r="KH312" s="64"/>
      <c r="KI312" s="64"/>
      <c r="KJ312" s="64"/>
      <c r="KK312" s="65">
        <v>5.65509883E8</v>
      </c>
      <c r="KL312" s="63" t="s">
        <v>10336</v>
      </c>
      <c r="KM312" s="163">
        <v>45452.0</v>
      </c>
      <c r="KN312" s="64"/>
      <c r="KO312" s="64"/>
      <c r="KP312" s="63" t="s">
        <v>4442</v>
      </c>
      <c r="KQ312" s="64"/>
      <c r="KR312" s="63" t="s">
        <v>9696</v>
      </c>
      <c r="KS312" s="64"/>
      <c r="KT312" s="65">
        <v>311.0</v>
      </c>
    </row>
    <row r="313" hidden="1">
      <c r="A313" s="163">
        <v>45461.0</v>
      </c>
      <c r="B313" s="163">
        <v>45461.0</v>
      </c>
      <c r="C313" s="63" t="s">
        <v>10337</v>
      </c>
      <c r="D313" s="63" t="s">
        <v>6514</v>
      </c>
      <c r="E313" s="63">
        <v>3.175749041E9</v>
      </c>
      <c r="F313" s="63" t="s">
        <v>4408</v>
      </c>
      <c r="G313" s="63" t="s">
        <v>4409</v>
      </c>
      <c r="H313" s="63" t="s">
        <v>4766</v>
      </c>
      <c r="I313" s="63" t="s">
        <v>31</v>
      </c>
      <c r="J313" s="64"/>
      <c r="K313" s="64"/>
      <c r="L313" s="64"/>
      <c r="M313" s="64"/>
      <c r="N313" s="64"/>
      <c r="O313" s="63" t="s">
        <v>10338</v>
      </c>
      <c r="P313" s="65">
        <v>3.245687365E9</v>
      </c>
      <c r="Q313" s="63" t="s">
        <v>56</v>
      </c>
      <c r="R313" s="63">
        <v>1.017135681E9</v>
      </c>
      <c r="S313" s="63" t="s">
        <v>10339</v>
      </c>
      <c r="T313" s="164" t="s">
        <v>10340</v>
      </c>
      <c r="U313" s="63" t="s">
        <v>10341</v>
      </c>
      <c r="V313" s="164" t="s">
        <v>10342</v>
      </c>
      <c r="W313" s="63" t="s">
        <v>10343</v>
      </c>
      <c r="X313" s="164" t="s">
        <v>10344</v>
      </c>
      <c r="Y313" s="65">
        <v>4.0</v>
      </c>
      <c r="Z313" s="65">
        <v>1.0</v>
      </c>
      <c r="AA313" s="63" t="s">
        <v>4509</v>
      </c>
      <c r="AB313" s="63" t="s">
        <v>35</v>
      </c>
      <c r="AC313" s="63" t="s">
        <v>132</v>
      </c>
      <c r="AD313" s="63" t="s">
        <v>132</v>
      </c>
      <c r="AE313" s="63" t="s">
        <v>216</v>
      </c>
      <c r="AF313" s="65">
        <v>4.0</v>
      </c>
      <c r="AG313" s="63" t="s">
        <v>2007</v>
      </c>
      <c r="AH313" s="63" t="s">
        <v>2007</v>
      </c>
      <c r="AI313" s="65">
        <v>1.0</v>
      </c>
      <c r="AJ313" s="65">
        <v>2.0</v>
      </c>
      <c r="AK313" s="65">
        <v>1.0</v>
      </c>
      <c r="AL313" s="63" t="s">
        <v>2007</v>
      </c>
      <c r="AM313" s="65">
        <v>2.0</v>
      </c>
      <c r="AN313" s="63" t="s">
        <v>4485</v>
      </c>
      <c r="AO313" s="63" t="s">
        <v>4581</v>
      </c>
      <c r="AP313" s="63" t="s">
        <v>4420</v>
      </c>
      <c r="AQ313" s="63">
        <v>350000.0</v>
      </c>
      <c r="AR313" s="63" t="s">
        <v>4437</v>
      </c>
      <c r="AS313" s="63" t="s">
        <v>132</v>
      </c>
      <c r="AT313" s="63" t="s">
        <v>1562</v>
      </c>
      <c r="AU313" s="63" t="s">
        <v>35</v>
      </c>
      <c r="AV313" s="63" t="s">
        <v>4606</v>
      </c>
      <c r="AW313" s="63" t="s">
        <v>4561</v>
      </c>
      <c r="AX313" s="63" t="s">
        <v>132</v>
      </c>
      <c r="AY313" s="65">
        <v>0.0</v>
      </c>
      <c r="AZ313" s="65">
        <v>0.0</v>
      </c>
      <c r="BA313" s="65">
        <v>0.0</v>
      </c>
      <c r="BB313" s="65">
        <v>0.0</v>
      </c>
      <c r="BC313" s="65">
        <v>1.0</v>
      </c>
      <c r="BD313" s="65">
        <v>0.0</v>
      </c>
      <c r="BE313" s="65">
        <v>2.0</v>
      </c>
      <c r="BF313" s="65">
        <v>3.0</v>
      </c>
      <c r="BG313" s="65">
        <v>43.0</v>
      </c>
      <c r="BH313" s="63" t="s">
        <v>4424</v>
      </c>
      <c r="BI313" s="63" t="s">
        <v>4461</v>
      </c>
      <c r="BJ313" s="63" t="s">
        <v>4424</v>
      </c>
      <c r="BK313" s="65">
        <v>0.0</v>
      </c>
      <c r="BL313" s="65">
        <v>1.0</v>
      </c>
      <c r="BM313" s="65">
        <v>0.0</v>
      </c>
      <c r="BN313" s="65">
        <v>0.0</v>
      </c>
      <c r="BO313" s="65">
        <v>0.0</v>
      </c>
      <c r="BP313" s="65">
        <v>0.0</v>
      </c>
      <c r="BQ313" s="65">
        <v>0.0</v>
      </c>
      <c r="BR313" s="65">
        <v>0.0</v>
      </c>
      <c r="BS313" s="65">
        <v>0.0</v>
      </c>
      <c r="BT313" s="63" t="s">
        <v>4425</v>
      </c>
      <c r="BU313" s="63" t="s">
        <v>4462</v>
      </c>
      <c r="BV313" s="65">
        <v>1.0</v>
      </c>
      <c r="BW313" s="65">
        <v>0.0</v>
      </c>
      <c r="BX313" s="65">
        <v>0.0</v>
      </c>
      <c r="BY313" s="63" t="s">
        <v>4431</v>
      </c>
      <c r="BZ313" s="63" t="s">
        <v>4461</v>
      </c>
      <c r="CA313" s="63" t="s">
        <v>4740</v>
      </c>
      <c r="CB313" s="65">
        <v>1.0</v>
      </c>
      <c r="CC313" s="65">
        <v>1.0</v>
      </c>
      <c r="CD313" s="65">
        <v>0.0</v>
      </c>
      <c r="CE313" s="65">
        <v>0.0</v>
      </c>
      <c r="CF313" s="65">
        <v>0.0</v>
      </c>
      <c r="CG313" s="65">
        <v>0.0</v>
      </c>
      <c r="CH313" s="65">
        <v>0.0</v>
      </c>
      <c r="CI313" s="65">
        <v>0.0</v>
      </c>
      <c r="CJ313" s="64"/>
      <c r="CK313" s="63" t="s">
        <v>6702</v>
      </c>
      <c r="CL313" s="65">
        <v>0.0</v>
      </c>
      <c r="CM313" s="65">
        <v>0.0</v>
      </c>
      <c r="CN313" s="65">
        <v>0.0</v>
      </c>
      <c r="CO313" s="65">
        <v>0.0</v>
      </c>
      <c r="CP313" s="65">
        <v>1.0</v>
      </c>
      <c r="CQ313" s="65">
        <v>0.0</v>
      </c>
      <c r="CR313" s="65">
        <v>1.0</v>
      </c>
      <c r="CS313" s="65">
        <v>0.0</v>
      </c>
      <c r="CT313" s="63" t="s">
        <v>10345</v>
      </c>
      <c r="CU313" s="63" t="s">
        <v>4427</v>
      </c>
      <c r="CV313" s="64"/>
      <c r="CW313" s="64"/>
      <c r="CX313" s="63" t="s">
        <v>4629</v>
      </c>
      <c r="CY313" s="65">
        <v>1.0</v>
      </c>
      <c r="CZ313" s="65">
        <v>0.0</v>
      </c>
      <c r="DA313" s="65">
        <v>0.0</v>
      </c>
      <c r="DB313" s="65">
        <v>0.0</v>
      </c>
      <c r="DC313" s="65">
        <v>0.0</v>
      </c>
      <c r="DD313" s="65">
        <v>0.0</v>
      </c>
      <c r="DE313" s="65">
        <v>1.0</v>
      </c>
      <c r="DF313" s="65">
        <v>0.0</v>
      </c>
      <c r="DG313" s="65">
        <v>0.0</v>
      </c>
      <c r="DH313" s="65">
        <v>0.0</v>
      </c>
      <c r="DI313" s="65">
        <v>0.0</v>
      </c>
      <c r="DJ313" s="65">
        <v>0.0</v>
      </c>
      <c r="DK313" s="65">
        <v>0.0</v>
      </c>
      <c r="DL313" s="65">
        <v>0.0</v>
      </c>
      <c r="DM313" s="64"/>
      <c r="DN313" s="63" t="s">
        <v>4429</v>
      </c>
      <c r="DO313" s="63" t="s">
        <v>4430</v>
      </c>
      <c r="DP313" s="63" t="s">
        <v>4430</v>
      </c>
      <c r="DQ313" s="65">
        <v>0.0</v>
      </c>
      <c r="DR313" s="65">
        <v>0.0</v>
      </c>
      <c r="DS313" s="65">
        <v>0.0</v>
      </c>
      <c r="DT313" s="65">
        <v>0.0</v>
      </c>
      <c r="DU313" s="65">
        <v>0.0</v>
      </c>
      <c r="DV313" s="65">
        <v>1.0</v>
      </c>
      <c r="DW313" s="65">
        <v>0.0</v>
      </c>
      <c r="DX313" s="65">
        <v>0.0</v>
      </c>
      <c r="DY313" s="65">
        <v>0.0</v>
      </c>
      <c r="DZ313" s="65">
        <v>0.0</v>
      </c>
      <c r="EA313" s="63" t="s">
        <v>541</v>
      </c>
      <c r="EB313" s="65">
        <v>0.0</v>
      </c>
      <c r="EC313" s="65">
        <v>0.0</v>
      </c>
      <c r="ED313" s="65">
        <v>0.0</v>
      </c>
      <c r="EE313" s="65">
        <v>0.0</v>
      </c>
      <c r="EF313" s="65">
        <v>0.0</v>
      </c>
      <c r="EG313" s="65">
        <v>0.0</v>
      </c>
      <c r="EH313" s="65">
        <v>1.0</v>
      </c>
      <c r="EI313" s="65">
        <v>0.0</v>
      </c>
      <c r="EJ313" s="65">
        <v>0.0</v>
      </c>
      <c r="EK313" s="65">
        <v>0.0</v>
      </c>
      <c r="EL313" s="63" t="s">
        <v>4431</v>
      </c>
      <c r="EM313" s="63" t="s">
        <v>4631</v>
      </c>
      <c r="EN313" s="63" t="s">
        <v>4494</v>
      </c>
      <c r="EO313" s="65">
        <v>0.0</v>
      </c>
      <c r="EP313" s="65">
        <v>0.0</v>
      </c>
      <c r="EQ313" s="65">
        <v>0.0</v>
      </c>
      <c r="ER313" s="65">
        <v>0.0</v>
      </c>
      <c r="ES313" s="65">
        <v>0.0</v>
      </c>
      <c r="ET313" s="65">
        <v>0.0</v>
      </c>
      <c r="EU313" s="65">
        <v>0.0</v>
      </c>
      <c r="EV313" s="65">
        <v>1.0</v>
      </c>
      <c r="EW313" s="65">
        <v>0.0</v>
      </c>
      <c r="EX313" s="65">
        <v>0.0</v>
      </c>
      <c r="EY313" s="65">
        <v>0.0</v>
      </c>
      <c r="EZ313" s="65">
        <v>0.0</v>
      </c>
      <c r="FA313" s="65">
        <v>0.0</v>
      </c>
      <c r="FB313" s="65">
        <v>0.0</v>
      </c>
      <c r="FC313" s="63" t="s">
        <v>4688</v>
      </c>
      <c r="FD313" s="63" t="s">
        <v>4461</v>
      </c>
      <c r="FE313" s="65">
        <v>0.0</v>
      </c>
      <c r="FF313" s="65">
        <v>0.0</v>
      </c>
      <c r="FG313" s="65">
        <v>0.0</v>
      </c>
      <c r="FH313" s="65">
        <v>0.0</v>
      </c>
      <c r="FI313" s="65">
        <v>1.0</v>
      </c>
      <c r="FJ313" s="65">
        <v>0.0</v>
      </c>
      <c r="FK313" s="64"/>
      <c r="FL313" s="64"/>
      <c r="FM313" s="63" t="s">
        <v>35</v>
      </c>
      <c r="FN313" s="63" t="s">
        <v>4495</v>
      </c>
      <c r="FO313" s="65">
        <v>1.0</v>
      </c>
      <c r="FP313" s="65">
        <v>0.0</v>
      </c>
      <c r="FQ313" s="65">
        <v>0.0</v>
      </c>
      <c r="FR313" s="65">
        <v>0.0</v>
      </c>
      <c r="FS313" s="65">
        <v>0.0</v>
      </c>
      <c r="FT313" s="65">
        <v>0.0</v>
      </c>
      <c r="FU313" s="65">
        <v>0.0</v>
      </c>
      <c r="FV313" s="65">
        <v>0.0</v>
      </c>
      <c r="FW313" s="63" t="s">
        <v>4437</v>
      </c>
      <c r="FX313" s="63" t="s">
        <v>35</v>
      </c>
      <c r="FY313" s="65">
        <v>1.0</v>
      </c>
      <c r="FZ313" s="65">
        <v>0.0</v>
      </c>
      <c r="GA313" s="65">
        <v>0.0</v>
      </c>
      <c r="GB313" s="63" t="s">
        <v>5696</v>
      </c>
      <c r="GC313" s="65">
        <v>0.0</v>
      </c>
      <c r="GD313" s="65">
        <v>0.0</v>
      </c>
      <c r="GE313" s="65">
        <v>0.0</v>
      </c>
      <c r="GF313" s="65">
        <v>0.0</v>
      </c>
      <c r="GG313" s="65">
        <v>0.0</v>
      </c>
      <c r="GH313" s="65">
        <v>0.0</v>
      </c>
      <c r="GI313" s="65">
        <v>0.0</v>
      </c>
      <c r="GJ313" s="65">
        <v>1.0</v>
      </c>
      <c r="GK313" s="65">
        <v>0.0</v>
      </c>
      <c r="GL313" s="65">
        <v>0.0</v>
      </c>
      <c r="GM313" s="65">
        <v>0.0</v>
      </c>
      <c r="GN313" s="65">
        <v>0.0</v>
      </c>
      <c r="GO313" s="63" t="s">
        <v>564</v>
      </c>
      <c r="GP313" s="65">
        <v>0.0</v>
      </c>
      <c r="GQ313" s="65">
        <v>0.0</v>
      </c>
      <c r="GR313" s="65">
        <v>0.0</v>
      </c>
      <c r="GS313" s="65">
        <v>0.0</v>
      </c>
      <c r="GT313" s="65">
        <v>1.0</v>
      </c>
      <c r="GU313" s="65">
        <v>0.0</v>
      </c>
      <c r="GV313" s="65">
        <v>0.0</v>
      </c>
      <c r="GW313" s="65">
        <v>0.0</v>
      </c>
      <c r="GX313" s="65">
        <v>0.0</v>
      </c>
      <c r="GY313" s="63" t="s">
        <v>4518</v>
      </c>
      <c r="GZ313" s="63" t="s">
        <v>564</v>
      </c>
      <c r="HA313" s="65">
        <v>0.0</v>
      </c>
      <c r="HB313" s="65">
        <v>0.0</v>
      </c>
      <c r="HC313" s="65">
        <v>0.0</v>
      </c>
      <c r="HD313" s="65">
        <v>0.0</v>
      </c>
      <c r="HE313" s="65">
        <v>1.0</v>
      </c>
      <c r="HF313" s="65">
        <v>0.0</v>
      </c>
      <c r="HG313" s="65">
        <v>0.0</v>
      </c>
      <c r="HH313" s="65">
        <v>0.0</v>
      </c>
      <c r="HI313" s="63" t="s">
        <v>4519</v>
      </c>
      <c r="HJ313" s="65">
        <v>1.0</v>
      </c>
      <c r="HK313" s="65">
        <v>0.0</v>
      </c>
      <c r="HL313" s="65">
        <v>0.0</v>
      </c>
      <c r="HM313" s="65">
        <v>0.0</v>
      </c>
      <c r="HN313" s="65">
        <v>0.0</v>
      </c>
      <c r="HO313" s="63" t="s">
        <v>132</v>
      </c>
      <c r="HP313" s="65">
        <v>90000.0</v>
      </c>
      <c r="HQ313" s="63" t="s">
        <v>10346</v>
      </c>
      <c r="HR313" s="65">
        <v>2.0</v>
      </c>
      <c r="HS313" s="63" t="s">
        <v>10347</v>
      </c>
      <c r="HT313" s="64"/>
      <c r="HU313" s="64"/>
      <c r="HV313" s="64"/>
      <c r="HW313" s="64"/>
      <c r="HX313" s="64"/>
      <c r="HY313" s="64"/>
      <c r="HZ313" s="64"/>
      <c r="IA313" s="64"/>
      <c r="IB313" s="64"/>
      <c r="IC313" s="64"/>
      <c r="ID313" s="64"/>
      <c r="IE313" s="64"/>
      <c r="IF313" s="64"/>
      <c r="IG313" s="64"/>
      <c r="IH313" s="64"/>
      <c r="II313" s="64"/>
      <c r="IJ313" s="64"/>
      <c r="IK313" s="64"/>
      <c r="IL313" s="64"/>
      <c r="IM313" s="64"/>
      <c r="IN313" s="64"/>
      <c r="IO313" s="64"/>
      <c r="IP313" s="64"/>
      <c r="IQ313" s="64"/>
      <c r="IR313" s="64"/>
      <c r="IS313" s="64"/>
      <c r="IT313" s="64"/>
      <c r="IU313" s="64"/>
      <c r="IV313" s="64"/>
      <c r="IW313" s="64"/>
      <c r="IX313" s="64"/>
      <c r="IY313" s="64"/>
      <c r="IZ313" s="64"/>
      <c r="JA313" s="64"/>
      <c r="JB313" s="64"/>
      <c r="JC313" s="64"/>
      <c r="JD313" s="64"/>
      <c r="JE313" s="64"/>
      <c r="JF313" s="64"/>
      <c r="JG313" s="64"/>
      <c r="JH313" s="64"/>
      <c r="JI313" s="64"/>
      <c r="JJ313" s="64"/>
      <c r="JK313" s="64"/>
      <c r="JL313" s="64"/>
      <c r="JM313" s="64"/>
      <c r="JN313" s="64"/>
      <c r="JO313" s="64"/>
      <c r="JP313" s="64"/>
      <c r="JQ313" s="64"/>
      <c r="JR313" s="64"/>
      <c r="JS313" s="64"/>
      <c r="JT313" s="64"/>
      <c r="JU313" s="64"/>
      <c r="JV313" s="64"/>
      <c r="JW313" s="64"/>
      <c r="JX313" s="64"/>
      <c r="JY313" s="64"/>
      <c r="JZ313" s="64"/>
      <c r="KA313" s="64"/>
      <c r="KB313" s="64"/>
      <c r="KC313" s="64"/>
      <c r="KD313" s="64"/>
      <c r="KE313" s="64"/>
      <c r="KF313" s="64"/>
      <c r="KG313" s="64"/>
      <c r="KH313" s="64"/>
      <c r="KI313" s="64"/>
      <c r="KJ313" s="64"/>
      <c r="KK313" s="65">
        <v>5.67618324E8</v>
      </c>
      <c r="KL313" s="63" t="s">
        <v>10348</v>
      </c>
      <c r="KM313" s="163">
        <v>45461.0</v>
      </c>
      <c r="KN313" s="64"/>
      <c r="KO313" s="64"/>
      <c r="KP313" s="63" t="s">
        <v>4442</v>
      </c>
      <c r="KQ313" s="64"/>
      <c r="KR313" s="63" t="s">
        <v>9696</v>
      </c>
      <c r="KS313" s="64"/>
      <c r="KT313" s="65">
        <v>312.0</v>
      </c>
    </row>
    <row r="314" hidden="1">
      <c r="A314" s="163">
        <v>45472.0</v>
      </c>
      <c r="B314" s="163">
        <v>45472.0</v>
      </c>
      <c r="C314" s="63" t="s">
        <v>10349</v>
      </c>
      <c r="D314" s="63" t="s">
        <v>10350</v>
      </c>
      <c r="E314" s="63">
        <v>3.233394904E9</v>
      </c>
      <c r="F314" s="63" t="s">
        <v>4408</v>
      </c>
      <c r="G314" s="63" t="s">
        <v>8723</v>
      </c>
      <c r="H314" s="63" t="s">
        <v>8724</v>
      </c>
      <c r="I314" s="63" t="s">
        <v>10351</v>
      </c>
      <c r="J314" s="63" t="s">
        <v>10352</v>
      </c>
      <c r="K314" s="65">
        <v>10.390733</v>
      </c>
      <c r="L314" s="65">
        <v>-75.467981</v>
      </c>
      <c r="M314" s="65">
        <v>0.0</v>
      </c>
      <c r="N314" s="65">
        <v>9175.098602</v>
      </c>
      <c r="O314" s="63" t="s">
        <v>10353</v>
      </c>
      <c r="P314" s="65">
        <v>3.333333333E9</v>
      </c>
      <c r="Q314" s="63" t="s">
        <v>10354</v>
      </c>
      <c r="R314" s="63">
        <v>1.1111111E7</v>
      </c>
      <c r="S314" s="64"/>
      <c r="T314" s="64"/>
      <c r="U314" s="64"/>
      <c r="V314" s="64"/>
      <c r="W314" s="64"/>
      <c r="X314" s="64"/>
      <c r="Y314" s="65">
        <v>5.0</v>
      </c>
      <c r="Z314" s="65">
        <v>2.0</v>
      </c>
      <c r="AA314" s="63" t="s">
        <v>4509</v>
      </c>
      <c r="AB314" s="63" t="s">
        <v>35</v>
      </c>
      <c r="AC314" s="63" t="s">
        <v>132</v>
      </c>
      <c r="AD314" s="63" t="s">
        <v>35</v>
      </c>
      <c r="AE314" s="65">
        <v>2.0</v>
      </c>
      <c r="AF314" s="65">
        <v>3.0</v>
      </c>
      <c r="AG314" s="65">
        <v>1.0</v>
      </c>
      <c r="AH314" s="65">
        <v>1.0</v>
      </c>
      <c r="AI314" s="63" t="s">
        <v>2007</v>
      </c>
      <c r="AJ314" s="65">
        <v>1.0</v>
      </c>
      <c r="AK314" s="65">
        <v>2.0</v>
      </c>
      <c r="AL314" s="63" t="s">
        <v>2007</v>
      </c>
      <c r="AM314" s="65">
        <v>2.0</v>
      </c>
      <c r="AN314" s="63" t="s">
        <v>4485</v>
      </c>
      <c r="AO314" s="63" t="s">
        <v>4419</v>
      </c>
      <c r="AP314" s="63" t="s">
        <v>4420</v>
      </c>
      <c r="AQ314" s="63">
        <v>300000.0</v>
      </c>
      <c r="AR314" s="63" t="s">
        <v>4583</v>
      </c>
      <c r="AS314" s="63" t="s">
        <v>132</v>
      </c>
      <c r="AT314" s="64"/>
      <c r="AU314" s="63" t="s">
        <v>132</v>
      </c>
      <c r="AV314" s="63" t="s">
        <v>4606</v>
      </c>
      <c r="AW314" s="63" t="s">
        <v>4561</v>
      </c>
      <c r="AX314" s="63" t="s">
        <v>132</v>
      </c>
      <c r="AY314" s="65">
        <v>0.0</v>
      </c>
      <c r="AZ314" s="65">
        <v>0.0</v>
      </c>
      <c r="BA314" s="65">
        <v>0.0</v>
      </c>
      <c r="BB314" s="65">
        <v>0.0</v>
      </c>
      <c r="BC314" s="65">
        <v>1.0</v>
      </c>
      <c r="BD314" s="65">
        <v>0.0</v>
      </c>
      <c r="BE314" s="65">
        <v>3.0</v>
      </c>
      <c r="BF314" s="166">
        <v>45689.0</v>
      </c>
      <c r="BG314" s="65">
        <v>40.0</v>
      </c>
      <c r="BH314" s="63" t="s">
        <v>4459</v>
      </c>
      <c r="BI314" s="63" t="s">
        <v>4461</v>
      </c>
      <c r="BJ314" s="63" t="s">
        <v>4850</v>
      </c>
      <c r="BK314" s="65">
        <v>0.0</v>
      </c>
      <c r="BL314" s="65">
        <v>0.0</v>
      </c>
      <c r="BM314" s="65">
        <v>0.0</v>
      </c>
      <c r="BN314" s="65">
        <v>0.0</v>
      </c>
      <c r="BO314" s="65">
        <v>0.0</v>
      </c>
      <c r="BP314" s="65">
        <v>0.0</v>
      </c>
      <c r="BQ314" s="65">
        <v>0.0</v>
      </c>
      <c r="BR314" s="65">
        <v>0.0</v>
      </c>
      <c r="BS314" s="65">
        <v>1.0</v>
      </c>
      <c r="BT314" s="63" t="s">
        <v>4425</v>
      </c>
      <c r="BU314" s="63" t="s">
        <v>4462</v>
      </c>
      <c r="BV314" s="65">
        <v>1.0</v>
      </c>
      <c r="BW314" s="65">
        <v>0.0</v>
      </c>
      <c r="BX314" s="65">
        <v>0.0</v>
      </c>
      <c r="BY314" s="64"/>
      <c r="BZ314" s="63" t="s">
        <v>4425</v>
      </c>
      <c r="CA314" s="63" t="s">
        <v>7836</v>
      </c>
      <c r="CB314" s="65">
        <v>1.0</v>
      </c>
      <c r="CC314" s="65">
        <v>0.0</v>
      </c>
      <c r="CD314" s="65">
        <v>1.0</v>
      </c>
      <c r="CE314" s="65">
        <v>1.0</v>
      </c>
      <c r="CF314" s="65">
        <v>0.0</v>
      </c>
      <c r="CG314" s="65">
        <v>0.0</v>
      </c>
      <c r="CH314" s="65">
        <v>0.0</v>
      </c>
      <c r="CI314" s="65">
        <v>0.0</v>
      </c>
      <c r="CJ314" s="64"/>
      <c r="CK314" s="63" t="s">
        <v>4649</v>
      </c>
      <c r="CL314" s="65">
        <v>1.0</v>
      </c>
      <c r="CM314" s="65">
        <v>0.0</v>
      </c>
      <c r="CN314" s="65">
        <v>0.0</v>
      </c>
      <c r="CO314" s="65">
        <v>0.0</v>
      </c>
      <c r="CP314" s="65">
        <v>0.0</v>
      </c>
      <c r="CQ314" s="65">
        <v>0.0</v>
      </c>
      <c r="CR314" s="65">
        <v>0.0</v>
      </c>
      <c r="CS314" s="65">
        <v>0.0</v>
      </c>
      <c r="CT314" s="64"/>
      <c r="CU314" s="63" t="s">
        <v>5484</v>
      </c>
      <c r="CV314" s="63" t="s">
        <v>4467</v>
      </c>
      <c r="CW314" s="64"/>
      <c r="CX314" s="63" t="s">
        <v>4096</v>
      </c>
      <c r="CY314" s="65">
        <v>0.0</v>
      </c>
      <c r="CZ314" s="65">
        <v>0.0</v>
      </c>
      <c r="DA314" s="65">
        <v>0.0</v>
      </c>
      <c r="DB314" s="65">
        <v>0.0</v>
      </c>
      <c r="DC314" s="65">
        <v>0.0</v>
      </c>
      <c r="DD314" s="65">
        <v>0.0</v>
      </c>
      <c r="DE314" s="65">
        <v>0.0</v>
      </c>
      <c r="DF314" s="65">
        <v>0.0</v>
      </c>
      <c r="DG314" s="65">
        <v>0.0</v>
      </c>
      <c r="DH314" s="65">
        <v>0.0</v>
      </c>
      <c r="DI314" s="65">
        <v>0.0</v>
      </c>
      <c r="DJ314" s="65">
        <v>0.0</v>
      </c>
      <c r="DK314" s="65">
        <v>1.0</v>
      </c>
      <c r="DL314" s="65">
        <v>0.0</v>
      </c>
      <c r="DM314" s="64"/>
      <c r="DN314" s="63" t="s">
        <v>5025</v>
      </c>
      <c r="DO314" s="63" t="s">
        <v>4563</v>
      </c>
      <c r="DP314" s="63" t="s">
        <v>4563</v>
      </c>
      <c r="DQ314" s="65">
        <v>0.0</v>
      </c>
      <c r="DR314" s="65">
        <v>0.0</v>
      </c>
      <c r="DS314" s="65">
        <v>0.0</v>
      </c>
      <c r="DT314" s="65">
        <v>0.0</v>
      </c>
      <c r="DU314" s="65">
        <v>0.0</v>
      </c>
      <c r="DV314" s="65">
        <v>0.0</v>
      </c>
      <c r="DW314" s="65">
        <v>0.0</v>
      </c>
      <c r="DX314" s="65">
        <v>0.0</v>
      </c>
      <c r="DY314" s="65">
        <v>0.0</v>
      </c>
      <c r="DZ314" s="65">
        <v>1.0</v>
      </c>
      <c r="EA314" s="63" t="s">
        <v>4430</v>
      </c>
      <c r="EB314" s="65">
        <v>0.0</v>
      </c>
      <c r="EC314" s="65">
        <v>0.0</v>
      </c>
      <c r="ED314" s="65">
        <v>0.0</v>
      </c>
      <c r="EE314" s="65">
        <v>0.0</v>
      </c>
      <c r="EF314" s="65">
        <v>0.0</v>
      </c>
      <c r="EG314" s="65">
        <v>1.0</v>
      </c>
      <c r="EH314" s="65">
        <v>0.0</v>
      </c>
      <c r="EI314" s="65">
        <v>0.0</v>
      </c>
      <c r="EJ314" s="65">
        <v>0.0</v>
      </c>
      <c r="EK314" s="65">
        <v>0.0</v>
      </c>
      <c r="EL314" s="63" t="s">
        <v>4431</v>
      </c>
      <c r="EM314" s="63" t="s">
        <v>4432</v>
      </c>
      <c r="EN314" s="64"/>
      <c r="EO314" s="64"/>
      <c r="EP314" s="64"/>
      <c r="EQ314" s="64"/>
      <c r="ER314" s="64"/>
      <c r="ES314" s="64"/>
      <c r="ET314" s="64"/>
      <c r="EU314" s="64"/>
      <c r="EV314" s="64"/>
      <c r="EW314" s="64"/>
      <c r="EX314" s="64"/>
      <c r="EY314" s="64"/>
      <c r="EZ314" s="64"/>
      <c r="FA314" s="64"/>
      <c r="FB314" s="64"/>
      <c r="FC314" s="64"/>
      <c r="FD314" s="64"/>
      <c r="FE314" s="64"/>
      <c r="FF314" s="64"/>
      <c r="FG314" s="64"/>
      <c r="FH314" s="64"/>
      <c r="FI314" s="64"/>
      <c r="FJ314" s="64"/>
      <c r="FK314" s="64"/>
      <c r="FL314" s="64"/>
      <c r="FM314" s="64"/>
      <c r="FN314" s="64"/>
      <c r="FO314" s="64"/>
      <c r="FP314" s="64"/>
      <c r="FQ314" s="64"/>
      <c r="FR314" s="64"/>
      <c r="FS314" s="64"/>
      <c r="FT314" s="64"/>
      <c r="FU314" s="64"/>
      <c r="FV314" s="64"/>
      <c r="FW314" s="64"/>
      <c r="FX314" s="64"/>
      <c r="FY314" s="64"/>
      <c r="FZ314" s="64"/>
      <c r="GA314" s="64"/>
      <c r="GB314" s="64"/>
      <c r="GC314" s="64"/>
      <c r="GD314" s="64"/>
      <c r="GE314" s="64"/>
      <c r="GF314" s="64"/>
      <c r="GG314" s="64"/>
      <c r="GH314" s="64"/>
      <c r="GI314" s="64"/>
      <c r="GJ314" s="64"/>
      <c r="GK314" s="64"/>
      <c r="GL314" s="64"/>
      <c r="GM314" s="64"/>
      <c r="GN314" s="64"/>
      <c r="GO314" s="64"/>
      <c r="GP314" s="64"/>
      <c r="GQ314" s="64"/>
      <c r="GR314" s="64"/>
      <c r="GS314" s="64"/>
      <c r="GT314" s="64"/>
      <c r="GU314" s="64"/>
      <c r="GV314" s="64"/>
      <c r="GW314" s="64"/>
      <c r="GX314" s="64"/>
      <c r="GY314" s="64"/>
      <c r="GZ314" s="64"/>
      <c r="HA314" s="64"/>
      <c r="HB314" s="64"/>
      <c r="HC314" s="64"/>
      <c r="HD314" s="64"/>
      <c r="HE314" s="64"/>
      <c r="HF314" s="64"/>
      <c r="HG314" s="64"/>
      <c r="HH314" s="64"/>
      <c r="HI314" s="64"/>
      <c r="HJ314" s="64"/>
      <c r="HK314" s="64"/>
      <c r="HL314" s="64"/>
      <c r="HM314" s="64"/>
      <c r="HN314" s="64"/>
      <c r="HO314" s="64"/>
      <c r="HP314" s="64"/>
      <c r="HQ314" s="64"/>
      <c r="HR314" s="65">
        <v>2.0</v>
      </c>
      <c r="HS314" s="63" t="s">
        <v>862</v>
      </c>
      <c r="HT314" s="64"/>
      <c r="HU314" s="64"/>
      <c r="HV314" s="64"/>
      <c r="HW314" s="64"/>
      <c r="HX314" s="64"/>
      <c r="HY314" s="64"/>
      <c r="HZ314" s="64"/>
      <c r="IA314" s="64"/>
      <c r="IB314" s="64"/>
      <c r="IC314" s="64"/>
      <c r="ID314" s="64"/>
      <c r="IE314" s="64"/>
      <c r="IF314" s="64"/>
      <c r="IG314" s="64"/>
      <c r="IH314" s="64"/>
      <c r="II314" s="64"/>
      <c r="IJ314" s="64"/>
      <c r="IK314" s="64"/>
      <c r="IL314" s="64"/>
      <c r="IM314" s="64"/>
      <c r="IN314" s="64"/>
      <c r="IO314" s="64"/>
      <c r="IP314" s="64"/>
      <c r="IQ314" s="64"/>
      <c r="IR314" s="64"/>
      <c r="IS314" s="64"/>
      <c r="IT314" s="64"/>
      <c r="IU314" s="64"/>
      <c r="IV314" s="64"/>
      <c r="IW314" s="64"/>
      <c r="IX314" s="64"/>
      <c r="IY314" s="64"/>
      <c r="IZ314" s="64"/>
      <c r="JA314" s="64"/>
      <c r="JB314" s="64"/>
      <c r="JC314" s="64"/>
      <c r="JD314" s="64"/>
      <c r="JE314" s="64"/>
      <c r="JF314" s="64"/>
      <c r="JG314" s="64"/>
      <c r="JH314" s="64"/>
      <c r="JI314" s="64"/>
      <c r="JJ314" s="64"/>
      <c r="JK314" s="64"/>
      <c r="JL314" s="64"/>
      <c r="JM314" s="64"/>
      <c r="JN314" s="64"/>
      <c r="JO314" s="64"/>
      <c r="JP314" s="64"/>
      <c r="JQ314" s="64"/>
      <c r="JR314" s="64"/>
      <c r="JS314" s="64"/>
      <c r="JT314" s="64"/>
      <c r="JU314" s="64"/>
      <c r="JV314" s="64"/>
      <c r="JW314" s="64"/>
      <c r="JX314" s="64"/>
      <c r="JY314" s="64"/>
      <c r="JZ314" s="64"/>
      <c r="KA314" s="64"/>
      <c r="KB314" s="64"/>
      <c r="KC314" s="64"/>
      <c r="KD314" s="64"/>
      <c r="KE314" s="64"/>
      <c r="KF314" s="64"/>
      <c r="KG314" s="64"/>
      <c r="KH314" s="64"/>
      <c r="KI314" s="64"/>
      <c r="KJ314" s="64"/>
      <c r="KK314" s="65">
        <v>5.70749375E8</v>
      </c>
      <c r="KL314" s="63" t="s">
        <v>10355</v>
      </c>
      <c r="KM314" s="163">
        <v>45472.0</v>
      </c>
      <c r="KN314" s="64"/>
      <c r="KO314" s="64"/>
      <c r="KP314" s="63" t="s">
        <v>4442</v>
      </c>
      <c r="KQ314" s="64"/>
      <c r="KR314" s="63" t="s">
        <v>9696</v>
      </c>
      <c r="KS314" s="64"/>
      <c r="KT314" s="65">
        <v>313.0</v>
      </c>
    </row>
    <row r="315" hidden="1">
      <c r="A315" s="163">
        <v>45472.0</v>
      </c>
      <c r="B315" s="163">
        <v>45472.0</v>
      </c>
      <c r="C315" s="63" t="s">
        <v>10356</v>
      </c>
      <c r="D315" s="63" t="s">
        <v>10357</v>
      </c>
      <c r="E315" s="63">
        <v>3.233394904E9</v>
      </c>
      <c r="F315" s="63" t="s">
        <v>4408</v>
      </c>
      <c r="G315" s="63" t="s">
        <v>8723</v>
      </c>
      <c r="H315" s="63" t="s">
        <v>8724</v>
      </c>
      <c r="I315" s="63" t="s">
        <v>10351</v>
      </c>
      <c r="J315" s="63" t="s">
        <v>10358</v>
      </c>
      <c r="K315" s="65">
        <v>10.381647</v>
      </c>
      <c r="L315" s="65">
        <v>-75.472161</v>
      </c>
      <c r="M315" s="65">
        <v>7.5</v>
      </c>
      <c r="N315" s="65">
        <v>15.6239996</v>
      </c>
      <c r="O315" s="63" t="s">
        <v>10359</v>
      </c>
      <c r="P315" s="65">
        <v>3.3333333E7</v>
      </c>
      <c r="Q315" s="63" t="s">
        <v>10360</v>
      </c>
      <c r="R315" s="63">
        <v>1.1111111E7</v>
      </c>
      <c r="S315" s="64"/>
      <c r="T315" s="64"/>
      <c r="U315" s="64"/>
      <c r="V315" s="64"/>
      <c r="W315" s="64"/>
      <c r="X315" s="64"/>
      <c r="Y315" s="65">
        <v>5.0</v>
      </c>
      <c r="Z315" s="65">
        <v>1.0</v>
      </c>
      <c r="AA315" s="63" t="s">
        <v>4509</v>
      </c>
      <c r="AB315" s="63" t="s">
        <v>35</v>
      </c>
      <c r="AC315" s="63" t="s">
        <v>132</v>
      </c>
      <c r="AD315" s="63" t="s">
        <v>35</v>
      </c>
      <c r="AE315" s="65">
        <v>2.0</v>
      </c>
      <c r="AF315" s="65">
        <v>3.0</v>
      </c>
      <c r="AG315" s="65">
        <v>1.0</v>
      </c>
      <c r="AH315" s="65">
        <v>1.0</v>
      </c>
      <c r="AI315" s="63" t="s">
        <v>2007</v>
      </c>
      <c r="AJ315" s="65">
        <v>2.0</v>
      </c>
      <c r="AK315" s="63" t="s">
        <v>2007</v>
      </c>
      <c r="AL315" s="65">
        <v>1.0</v>
      </c>
      <c r="AM315" s="65">
        <v>1.0</v>
      </c>
      <c r="AN315" s="63" t="s">
        <v>4485</v>
      </c>
      <c r="AO315" s="63" t="s">
        <v>4456</v>
      </c>
      <c r="AP315" s="63" t="s">
        <v>4420</v>
      </c>
      <c r="AQ315" s="63">
        <v>400000.0</v>
      </c>
      <c r="AR315" s="63" t="s">
        <v>4421</v>
      </c>
      <c r="AS315" s="63" t="s">
        <v>132</v>
      </c>
      <c r="AT315" s="64"/>
      <c r="AU315" s="63" t="s">
        <v>132</v>
      </c>
      <c r="AV315" s="63" t="s">
        <v>4606</v>
      </c>
      <c r="AW315" s="63" t="s">
        <v>4561</v>
      </c>
      <c r="AX315" s="63" t="s">
        <v>132</v>
      </c>
      <c r="AY315" s="65">
        <v>0.0</v>
      </c>
      <c r="AZ315" s="65">
        <v>0.0</v>
      </c>
      <c r="BA315" s="65">
        <v>0.0</v>
      </c>
      <c r="BB315" s="65">
        <v>0.0</v>
      </c>
      <c r="BC315" s="65">
        <v>1.0</v>
      </c>
      <c r="BD315" s="65">
        <v>0.0</v>
      </c>
      <c r="BE315" s="65">
        <v>2.0</v>
      </c>
      <c r="BF315" s="166">
        <v>45689.0</v>
      </c>
      <c r="BG315" s="65">
        <v>29.0</v>
      </c>
      <c r="BH315" s="63" t="s">
        <v>4459</v>
      </c>
      <c r="BI315" s="63" t="s">
        <v>4461</v>
      </c>
      <c r="BJ315" s="63" t="s">
        <v>4533</v>
      </c>
      <c r="BK315" s="65">
        <v>1.0</v>
      </c>
      <c r="BL315" s="65">
        <v>1.0</v>
      </c>
      <c r="BM315" s="65">
        <v>0.0</v>
      </c>
      <c r="BN315" s="65">
        <v>0.0</v>
      </c>
      <c r="BO315" s="65">
        <v>0.0</v>
      </c>
      <c r="BP315" s="65">
        <v>0.0</v>
      </c>
      <c r="BQ315" s="65">
        <v>0.0</v>
      </c>
      <c r="BR315" s="65">
        <v>0.0</v>
      </c>
      <c r="BS315" s="65">
        <v>0.0</v>
      </c>
      <c r="BT315" s="63" t="s">
        <v>4425</v>
      </c>
      <c r="BU315" s="63" t="s">
        <v>4424</v>
      </c>
      <c r="BV315" s="65">
        <v>0.0</v>
      </c>
      <c r="BW315" s="65">
        <v>1.0</v>
      </c>
      <c r="BX315" s="65">
        <v>0.0</v>
      </c>
      <c r="BY315" s="64"/>
      <c r="BZ315" s="63" t="s">
        <v>4425</v>
      </c>
      <c r="CA315" s="63" t="s">
        <v>4536</v>
      </c>
      <c r="CB315" s="65">
        <v>1.0</v>
      </c>
      <c r="CC315" s="65">
        <v>1.0</v>
      </c>
      <c r="CD315" s="65">
        <v>1.0</v>
      </c>
      <c r="CE315" s="65">
        <v>1.0</v>
      </c>
      <c r="CF315" s="65">
        <v>1.0</v>
      </c>
      <c r="CG315" s="65">
        <v>0.0</v>
      </c>
      <c r="CH315" s="65">
        <v>0.0</v>
      </c>
      <c r="CI315" s="65">
        <v>0.0</v>
      </c>
      <c r="CJ315" s="64"/>
      <c r="CK315" s="63" t="s">
        <v>8870</v>
      </c>
      <c r="CL315" s="65">
        <v>1.0</v>
      </c>
      <c r="CM315" s="65">
        <v>0.0</v>
      </c>
      <c r="CN315" s="65">
        <v>1.0</v>
      </c>
      <c r="CO315" s="65">
        <v>0.0</v>
      </c>
      <c r="CP315" s="65">
        <v>0.0</v>
      </c>
      <c r="CQ315" s="65">
        <v>0.0</v>
      </c>
      <c r="CR315" s="65">
        <v>0.0</v>
      </c>
      <c r="CS315" s="65">
        <v>0.0</v>
      </c>
      <c r="CT315" s="64"/>
      <c r="CU315" s="63" t="s">
        <v>4513</v>
      </c>
      <c r="CV315" s="63" t="s">
        <v>5837</v>
      </c>
      <c r="CW315" s="64"/>
      <c r="CX315" s="63" t="s">
        <v>4437</v>
      </c>
      <c r="CY315" s="65">
        <v>0.0</v>
      </c>
      <c r="CZ315" s="65">
        <v>0.0</v>
      </c>
      <c r="DA315" s="65">
        <v>0.0</v>
      </c>
      <c r="DB315" s="65">
        <v>0.0</v>
      </c>
      <c r="DC315" s="65">
        <v>0.0</v>
      </c>
      <c r="DD315" s="65">
        <v>0.0</v>
      </c>
      <c r="DE315" s="65">
        <v>0.0</v>
      </c>
      <c r="DF315" s="65">
        <v>0.0</v>
      </c>
      <c r="DG315" s="65">
        <v>0.0</v>
      </c>
      <c r="DH315" s="65">
        <v>0.0</v>
      </c>
      <c r="DI315" s="65">
        <v>0.0</v>
      </c>
      <c r="DJ315" s="65">
        <v>0.0</v>
      </c>
      <c r="DK315" s="65">
        <v>0.0</v>
      </c>
      <c r="DL315" s="65">
        <v>1.0</v>
      </c>
      <c r="DM315" s="64"/>
      <c r="DN315" s="63" t="s">
        <v>4429</v>
      </c>
      <c r="DO315" s="63" t="s">
        <v>4430</v>
      </c>
      <c r="DP315" s="63" t="s">
        <v>4563</v>
      </c>
      <c r="DQ315" s="65">
        <v>0.0</v>
      </c>
      <c r="DR315" s="65">
        <v>0.0</v>
      </c>
      <c r="DS315" s="65">
        <v>0.0</v>
      </c>
      <c r="DT315" s="65">
        <v>0.0</v>
      </c>
      <c r="DU315" s="65">
        <v>0.0</v>
      </c>
      <c r="DV315" s="65">
        <v>0.0</v>
      </c>
      <c r="DW315" s="65">
        <v>0.0</v>
      </c>
      <c r="DX315" s="65">
        <v>0.0</v>
      </c>
      <c r="DY315" s="65">
        <v>0.0</v>
      </c>
      <c r="DZ315" s="65">
        <v>1.0</v>
      </c>
      <c r="EA315" s="64"/>
      <c r="EB315" s="64"/>
      <c r="EC315" s="64"/>
      <c r="ED315" s="64"/>
      <c r="EE315" s="64"/>
      <c r="EF315" s="64"/>
      <c r="EG315" s="64"/>
      <c r="EH315" s="64"/>
      <c r="EI315" s="64"/>
      <c r="EJ315" s="64"/>
      <c r="EK315" s="64"/>
      <c r="EL315" s="63" t="s">
        <v>4431</v>
      </c>
      <c r="EM315" s="63" t="s">
        <v>4432</v>
      </c>
      <c r="EN315" s="63" t="s">
        <v>4789</v>
      </c>
      <c r="EO315" s="65">
        <v>0.0</v>
      </c>
      <c r="EP315" s="65">
        <v>0.0</v>
      </c>
      <c r="EQ315" s="65">
        <v>0.0</v>
      </c>
      <c r="ER315" s="65">
        <v>0.0</v>
      </c>
      <c r="ES315" s="65">
        <v>0.0</v>
      </c>
      <c r="ET315" s="65">
        <v>0.0</v>
      </c>
      <c r="EU315" s="65">
        <v>0.0</v>
      </c>
      <c r="EV315" s="65">
        <v>0.0</v>
      </c>
      <c r="EW315" s="65">
        <v>0.0</v>
      </c>
      <c r="EX315" s="65">
        <v>1.0</v>
      </c>
      <c r="EY315" s="65">
        <v>0.0</v>
      </c>
      <c r="EZ315" s="65">
        <v>0.0</v>
      </c>
      <c r="FA315" s="65">
        <v>0.0</v>
      </c>
      <c r="FB315" s="65">
        <v>0.0</v>
      </c>
      <c r="FC315" s="64"/>
      <c r="FD315" s="63" t="s">
        <v>4461</v>
      </c>
      <c r="FE315" s="65">
        <v>0.0</v>
      </c>
      <c r="FF315" s="65">
        <v>0.0</v>
      </c>
      <c r="FG315" s="65">
        <v>0.0</v>
      </c>
      <c r="FH315" s="65">
        <v>0.0</v>
      </c>
      <c r="FI315" s="65">
        <v>1.0</v>
      </c>
      <c r="FJ315" s="65">
        <v>0.0</v>
      </c>
      <c r="FK315" s="64"/>
      <c r="FL315" s="64"/>
      <c r="FM315" s="63" t="s">
        <v>132</v>
      </c>
      <c r="FN315" s="63" t="s">
        <v>4495</v>
      </c>
      <c r="FO315" s="65">
        <v>1.0</v>
      </c>
      <c r="FP315" s="65">
        <v>0.0</v>
      </c>
      <c r="FQ315" s="65">
        <v>0.0</v>
      </c>
      <c r="FR315" s="65">
        <v>0.0</v>
      </c>
      <c r="FS315" s="65">
        <v>0.0</v>
      </c>
      <c r="FT315" s="65">
        <v>0.0</v>
      </c>
      <c r="FU315" s="65">
        <v>0.0</v>
      </c>
      <c r="FV315" s="65">
        <v>0.0</v>
      </c>
      <c r="FW315" s="63" t="s">
        <v>35</v>
      </c>
      <c r="FX315" s="63" t="s">
        <v>4437</v>
      </c>
      <c r="FY315" s="65">
        <v>0.0</v>
      </c>
      <c r="FZ315" s="65">
        <v>0.0</v>
      </c>
      <c r="GA315" s="65">
        <v>1.0</v>
      </c>
      <c r="GB315" s="63" t="s">
        <v>2007</v>
      </c>
      <c r="GC315" s="65">
        <v>0.0</v>
      </c>
      <c r="GD315" s="65">
        <v>0.0</v>
      </c>
      <c r="GE315" s="65">
        <v>0.0</v>
      </c>
      <c r="GF315" s="65">
        <v>0.0</v>
      </c>
      <c r="GG315" s="65">
        <v>0.0</v>
      </c>
      <c r="GH315" s="65">
        <v>0.0</v>
      </c>
      <c r="GI315" s="65">
        <v>0.0</v>
      </c>
      <c r="GJ315" s="65">
        <v>0.0</v>
      </c>
      <c r="GK315" s="65">
        <v>0.0</v>
      </c>
      <c r="GL315" s="65">
        <v>0.0</v>
      </c>
      <c r="GM315" s="65">
        <v>1.0</v>
      </c>
      <c r="GN315" s="65">
        <v>0.0</v>
      </c>
      <c r="GO315" s="63" t="s">
        <v>4563</v>
      </c>
      <c r="GP315" s="65">
        <v>0.0</v>
      </c>
      <c r="GQ315" s="65">
        <v>0.0</v>
      </c>
      <c r="GR315" s="65">
        <v>0.0</v>
      </c>
      <c r="GS315" s="65">
        <v>0.0</v>
      </c>
      <c r="GT315" s="65">
        <v>0.0</v>
      </c>
      <c r="GU315" s="65">
        <v>0.0</v>
      </c>
      <c r="GV315" s="65">
        <v>0.0</v>
      </c>
      <c r="GW315" s="65">
        <v>0.0</v>
      </c>
      <c r="GX315" s="65">
        <v>1.0</v>
      </c>
      <c r="GY315" s="63" t="s">
        <v>4518</v>
      </c>
      <c r="GZ315" s="63" t="s">
        <v>4566</v>
      </c>
      <c r="HA315" s="65">
        <v>0.0</v>
      </c>
      <c r="HB315" s="65">
        <v>0.0</v>
      </c>
      <c r="HC315" s="65">
        <v>0.0</v>
      </c>
      <c r="HD315" s="65">
        <v>0.0</v>
      </c>
      <c r="HE315" s="65">
        <v>0.0</v>
      </c>
      <c r="HF315" s="65">
        <v>0.0</v>
      </c>
      <c r="HG315" s="65">
        <v>0.0</v>
      </c>
      <c r="HH315" s="65">
        <v>1.0</v>
      </c>
      <c r="HI315" s="63" t="s">
        <v>4674</v>
      </c>
      <c r="HJ315" s="65">
        <v>0.0</v>
      </c>
      <c r="HK315" s="65">
        <v>1.0</v>
      </c>
      <c r="HL315" s="65">
        <v>0.0</v>
      </c>
      <c r="HM315" s="65">
        <v>0.0</v>
      </c>
      <c r="HN315" s="65">
        <v>0.0</v>
      </c>
      <c r="HO315" s="63" t="s">
        <v>4592</v>
      </c>
      <c r="HP315" s="65">
        <v>30000.0</v>
      </c>
      <c r="HQ315" s="63" t="s">
        <v>1562</v>
      </c>
      <c r="HR315" s="65">
        <v>2.0</v>
      </c>
      <c r="HS315" s="63" t="s">
        <v>10361</v>
      </c>
      <c r="HT315" s="64"/>
      <c r="HU315" s="64"/>
      <c r="HV315" s="64"/>
      <c r="HW315" s="64"/>
      <c r="HX315" s="64"/>
      <c r="HY315" s="64"/>
      <c r="HZ315" s="64"/>
      <c r="IA315" s="64"/>
      <c r="IB315" s="64"/>
      <c r="IC315" s="64"/>
      <c r="ID315" s="64"/>
      <c r="IE315" s="64"/>
      <c r="IF315" s="64"/>
      <c r="IG315" s="64"/>
      <c r="IH315" s="64"/>
      <c r="II315" s="64"/>
      <c r="IJ315" s="64"/>
      <c r="IK315" s="64"/>
      <c r="IL315" s="64"/>
      <c r="IM315" s="64"/>
      <c r="IN315" s="64"/>
      <c r="IO315" s="64"/>
      <c r="IP315" s="64"/>
      <c r="IQ315" s="64"/>
      <c r="IR315" s="64"/>
      <c r="IS315" s="64"/>
      <c r="IT315" s="64"/>
      <c r="IU315" s="64"/>
      <c r="IV315" s="64"/>
      <c r="IW315" s="64"/>
      <c r="IX315" s="64"/>
      <c r="IY315" s="64"/>
      <c r="IZ315" s="64"/>
      <c r="JA315" s="64"/>
      <c r="JB315" s="64"/>
      <c r="JC315" s="64"/>
      <c r="JD315" s="64"/>
      <c r="JE315" s="64"/>
      <c r="JF315" s="64"/>
      <c r="JG315" s="64"/>
      <c r="JH315" s="64"/>
      <c r="JI315" s="64"/>
      <c r="JJ315" s="64"/>
      <c r="JK315" s="64"/>
      <c r="JL315" s="64"/>
      <c r="JM315" s="64"/>
      <c r="JN315" s="64"/>
      <c r="JO315" s="64"/>
      <c r="JP315" s="64"/>
      <c r="JQ315" s="64"/>
      <c r="JR315" s="64"/>
      <c r="JS315" s="64"/>
      <c r="JT315" s="64"/>
      <c r="JU315" s="64"/>
      <c r="JV315" s="64"/>
      <c r="JW315" s="64"/>
      <c r="JX315" s="64"/>
      <c r="JY315" s="64"/>
      <c r="JZ315" s="64"/>
      <c r="KA315" s="64"/>
      <c r="KB315" s="64"/>
      <c r="KC315" s="64"/>
      <c r="KD315" s="64"/>
      <c r="KE315" s="64"/>
      <c r="KF315" s="64"/>
      <c r="KG315" s="64"/>
      <c r="KH315" s="64"/>
      <c r="KI315" s="64"/>
      <c r="KJ315" s="64"/>
      <c r="KK315" s="65">
        <v>5.70821125E8</v>
      </c>
      <c r="KL315" s="63" t="s">
        <v>10362</v>
      </c>
      <c r="KM315" s="163">
        <v>45472.0</v>
      </c>
      <c r="KN315" s="64"/>
      <c r="KO315" s="64"/>
      <c r="KP315" s="63" t="s">
        <v>4442</v>
      </c>
      <c r="KQ315" s="64"/>
      <c r="KR315" s="63" t="s">
        <v>9696</v>
      </c>
      <c r="KS315" s="64"/>
      <c r="KT315" s="65">
        <v>314.0</v>
      </c>
    </row>
    <row r="316" hidden="1">
      <c r="A316" s="163">
        <v>45508.0</v>
      </c>
      <c r="B316" s="163">
        <v>45508.0</v>
      </c>
      <c r="C316" s="63" t="s">
        <v>10363</v>
      </c>
      <c r="D316" s="63" t="s">
        <v>10364</v>
      </c>
      <c r="E316" s="63">
        <v>3.113071303E9</v>
      </c>
      <c r="F316" s="63" t="s">
        <v>4408</v>
      </c>
      <c r="G316" s="63" t="s">
        <v>6661</v>
      </c>
      <c r="H316" s="63" t="s">
        <v>8193</v>
      </c>
      <c r="I316" s="63" t="s">
        <v>5326</v>
      </c>
      <c r="J316" s="64"/>
      <c r="K316" s="64"/>
      <c r="L316" s="64"/>
      <c r="M316" s="64"/>
      <c r="N316" s="64"/>
      <c r="O316" s="63" t="s">
        <v>10365</v>
      </c>
      <c r="P316" s="65">
        <v>3.203490585E9</v>
      </c>
      <c r="Q316" s="63" t="s">
        <v>10366</v>
      </c>
      <c r="R316" s="63">
        <v>2.0816277E7</v>
      </c>
      <c r="S316" s="64"/>
      <c r="T316" s="64"/>
      <c r="U316" s="64"/>
      <c r="V316" s="64"/>
      <c r="W316" s="64"/>
      <c r="X316" s="64"/>
      <c r="Y316" s="65">
        <v>2.0</v>
      </c>
      <c r="Z316" s="65">
        <v>1.0</v>
      </c>
      <c r="AA316" s="63" t="s">
        <v>4509</v>
      </c>
      <c r="AB316" s="63" t="s">
        <v>35</v>
      </c>
      <c r="AC316" s="63" t="s">
        <v>132</v>
      </c>
      <c r="AD316" s="63" t="s">
        <v>35</v>
      </c>
      <c r="AE316" s="63" t="s">
        <v>216</v>
      </c>
      <c r="AF316" s="65">
        <v>2.0</v>
      </c>
      <c r="AG316" s="63" t="s">
        <v>2007</v>
      </c>
      <c r="AH316" s="63" t="s">
        <v>2007</v>
      </c>
      <c r="AI316" s="63" t="s">
        <v>2007</v>
      </c>
      <c r="AJ316" s="65">
        <v>1.0</v>
      </c>
      <c r="AK316" s="65">
        <v>1.0</v>
      </c>
      <c r="AL316" s="63" t="s">
        <v>2007</v>
      </c>
      <c r="AM316" s="65">
        <v>1.0</v>
      </c>
      <c r="AN316" s="63" t="s">
        <v>4418</v>
      </c>
      <c r="AO316" s="63" t="s">
        <v>4581</v>
      </c>
      <c r="AP316" s="63" t="s">
        <v>4582</v>
      </c>
      <c r="AQ316" s="63">
        <v>400.0</v>
      </c>
      <c r="AR316" s="63" t="s">
        <v>4421</v>
      </c>
      <c r="AS316" s="63" t="s">
        <v>35</v>
      </c>
      <c r="AT316" s="64"/>
      <c r="AU316" s="63" t="s">
        <v>35</v>
      </c>
      <c r="AV316" s="63" t="s">
        <v>4422</v>
      </c>
      <c r="AW316" s="63" t="s">
        <v>4423</v>
      </c>
      <c r="AX316" s="63" t="s">
        <v>132</v>
      </c>
      <c r="AY316" s="65">
        <v>0.0</v>
      </c>
      <c r="AZ316" s="65">
        <v>0.0</v>
      </c>
      <c r="BA316" s="65">
        <v>0.0</v>
      </c>
      <c r="BB316" s="65">
        <v>0.0</v>
      </c>
      <c r="BC316" s="65">
        <v>1.0</v>
      </c>
      <c r="BD316" s="65">
        <v>0.0</v>
      </c>
      <c r="BE316" s="65">
        <v>1.0</v>
      </c>
      <c r="BF316" s="166">
        <v>45689.0</v>
      </c>
      <c r="BG316" s="65">
        <v>25.0</v>
      </c>
      <c r="BH316" s="63" t="s">
        <v>4708</v>
      </c>
      <c r="BI316" s="63" t="s">
        <v>4461</v>
      </c>
      <c r="BJ316" s="63" t="s">
        <v>4850</v>
      </c>
      <c r="BK316" s="65">
        <v>0.0</v>
      </c>
      <c r="BL316" s="65">
        <v>0.0</v>
      </c>
      <c r="BM316" s="65">
        <v>0.0</v>
      </c>
      <c r="BN316" s="65">
        <v>0.0</v>
      </c>
      <c r="BO316" s="65">
        <v>0.0</v>
      </c>
      <c r="BP316" s="65">
        <v>0.0</v>
      </c>
      <c r="BQ316" s="65">
        <v>0.0</v>
      </c>
      <c r="BR316" s="65">
        <v>0.0</v>
      </c>
      <c r="BS316" s="65">
        <v>1.0</v>
      </c>
      <c r="BT316" s="63" t="s">
        <v>4461</v>
      </c>
      <c r="BU316" s="63" t="s">
        <v>4462</v>
      </c>
      <c r="BV316" s="65">
        <v>1.0</v>
      </c>
      <c r="BW316" s="65">
        <v>0.0</v>
      </c>
      <c r="BX316" s="65">
        <v>0.0</v>
      </c>
      <c r="BY316" s="63" t="s">
        <v>4431</v>
      </c>
      <c r="BZ316" s="63" t="s">
        <v>4425</v>
      </c>
      <c r="CA316" s="63" t="s">
        <v>5570</v>
      </c>
      <c r="CB316" s="65">
        <v>1.0</v>
      </c>
      <c r="CC316" s="65">
        <v>1.0</v>
      </c>
      <c r="CD316" s="65">
        <v>1.0</v>
      </c>
      <c r="CE316" s="65">
        <v>0.0</v>
      </c>
      <c r="CF316" s="65">
        <v>0.0</v>
      </c>
      <c r="CG316" s="65">
        <v>0.0</v>
      </c>
      <c r="CH316" s="65">
        <v>0.0</v>
      </c>
      <c r="CI316" s="65">
        <v>0.0</v>
      </c>
      <c r="CJ316" s="64"/>
      <c r="CK316" s="63" t="s">
        <v>216</v>
      </c>
      <c r="CL316" s="65">
        <v>0.0</v>
      </c>
      <c r="CM316" s="65">
        <v>0.0</v>
      </c>
      <c r="CN316" s="65">
        <v>0.0</v>
      </c>
      <c r="CO316" s="65">
        <v>0.0</v>
      </c>
      <c r="CP316" s="65">
        <v>0.0</v>
      </c>
      <c r="CQ316" s="65">
        <v>1.0</v>
      </c>
      <c r="CR316" s="65">
        <v>0.0</v>
      </c>
      <c r="CS316" s="65">
        <v>0.0</v>
      </c>
      <c r="CT316" s="64"/>
      <c r="CU316" s="63" t="s">
        <v>4427</v>
      </c>
      <c r="CV316" s="64"/>
      <c r="CW316" s="64"/>
      <c r="CX316" s="63" t="s">
        <v>4514</v>
      </c>
      <c r="CY316" s="65">
        <v>0.0</v>
      </c>
      <c r="CZ316" s="65">
        <v>0.0</v>
      </c>
      <c r="DA316" s="65">
        <v>0.0</v>
      </c>
      <c r="DB316" s="65">
        <v>0.0</v>
      </c>
      <c r="DC316" s="65">
        <v>0.0</v>
      </c>
      <c r="DD316" s="65">
        <v>0.0</v>
      </c>
      <c r="DE316" s="65">
        <v>0.0</v>
      </c>
      <c r="DF316" s="65">
        <v>0.0</v>
      </c>
      <c r="DG316" s="65">
        <v>0.0</v>
      </c>
      <c r="DH316" s="65">
        <v>0.0</v>
      </c>
      <c r="DI316" s="65">
        <v>0.0</v>
      </c>
      <c r="DJ316" s="65">
        <v>1.0</v>
      </c>
      <c r="DK316" s="65">
        <v>0.0</v>
      </c>
      <c r="DL316" s="65">
        <v>0.0</v>
      </c>
      <c r="DM316" s="64"/>
      <c r="DN316" s="63" t="s">
        <v>4429</v>
      </c>
      <c r="DO316" s="63" t="s">
        <v>4430</v>
      </c>
      <c r="DP316" s="63" t="s">
        <v>4430</v>
      </c>
      <c r="DQ316" s="65">
        <v>0.0</v>
      </c>
      <c r="DR316" s="65">
        <v>0.0</v>
      </c>
      <c r="DS316" s="65">
        <v>0.0</v>
      </c>
      <c r="DT316" s="65">
        <v>0.0</v>
      </c>
      <c r="DU316" s="65">
        <v>0.0</v>
      </c>
      <c r="DV316" s="65">
        <v>1.0</v>
      </c>
      <c r="DW316" s="65">
        <v>0.0</v>
      </c>
      <c r="DX316" s="65">
        <v>0.0</v>
      </c>
      <c r="DY316" s="65">
        <v>0.0</v>
      </c>
      <c r="DZ316" s="65">
        <v>0.0</v>
      </c>
      <c r="EA316" s="63" t="s">
        <v>10367</v>
      </c>
      <c r="EB316" s="65">
        <v>0.0</v>
      </c>
      <c r="EC316" s="65">
        <v>0.0</v>
      </c>
      <c r="ED316" s="65">
        <v>0.0</v>
      </c>
      <c r="EE316" s="65">
        <v>0.0</v>
      </c>
      <c r="EF316" s="65">
        <v>0.0</v>
      </c>
      <c r="EG316" s="65">
        <v>1.0</v>
      </c>
      <c r="EH316" s="65">
        <v>1.0</v>
      </c>
      <c r="EI316" s="65">
        <v>0.0</v>
      </c>
      <c r="EJ316" s="65">
        <v>0.0</v>
      </c>
      <c r="EK316" s="65">
        <v>0.0</v>
      </c>
      <c r="EL316" s="63" t="s">
        <v>4431</v>
      </c>
      <c r="EM316" s="63" t="s">
        <v>4631</v>
      </c>
      <c r="EN316" s="63" t="s">
        <v>4433</v>
      </c>
      <c r="EO316" s="65">
        <v>0.0</v>
      </c>
      <c r="EP316" s="65">
        <v>0.0</v>
      </c>
      <c r="EQ316" s="65">
        <v>0.0</v>
      </c>
      <c r="ER316" s="65">
        <v>0.0</v>
      </c>
      <c r="ES316" s="65">
        <v>0.0</v>
      </c>
      <c r="ET316" s="65">
        <v>0.0</v>
      </c>
      <c r="EU316" s="65">
        <v>0.0</v>
      </c>
      <c r="EV316" s="65">
        <v>0.0</v>
      </c>
      <c r="EW316" s="65">
        <v>0.0</v>
      </c>
      <c r="EX316" s="65">
        <v>0.0</v>
      </c>
      <c r="EY316" s="65">
        <v>0.0</v>
      </c>
      <c r="EZ316" s="65">
        <v>1.0</v>
      </c>
      <c r="FA316" s="65">
        <v>0.0</v>
      </c>
      <c r="FB316" s="65">
        <v>0.0</v>
      </c>
      <c r="FC316" s="64"/>
      <c r="FD316" s="63" t="s">
        <v>4425</v>
      </c>
      <c r="FE316" s="65">
        <v>0.0</v>
      </c>
      <c r="FF316" s="65">
        <v>0.0</v>
      </c>
      <c r="FG316" s="65">
        <v>0.0</v>
      </c>
      <c r="FH316" s="65">
        <v>0.0</v>
      </c>
      <c r="FI316" s="65">
        <v>0.0</v>
      </c>
      <c r="FJ316" s="65">
        <v>1.0</v>
      </c>
      <c r="FK316" s="64"/>
      <c r="FL316" s="64"/>
      <c r="FM316" s="63" t="s">
        <v>132</v>
      </c>
      <c r="FN316" s="63" t="s">
        <v>4650</v>
      </c>
      <c r="FO316" s="65">
        <v>0.0</v>
      </c>
      <c r="FP316" s="65">
        <v>0.0</v>
      </c>
      <c r="FQ316" s="65">
        <v>1.0</v>
      </c>
      <c r="FR316" s="65">
        <v>0.0</v>
      </c>
      <c r="FS316" s="65">
        <v>0.0</v>
      </c>
      <c r="FT316" s="65">
        <v>0.0</v>
      </c>
      <c r="FU316" s="65">
        <v>0.0</v>
      </c>
      <c r="FV316" s="65">
        <v>0.0</v>
      </c>
      <c r="FW316" s="63" t="s">
        <v>35</v>
      </c>
      <c r="FX316" s="63" t="s">
        <v>132</v>
      </c>
      <c r="FY316" s="65">
        <v>0.0</v>
      </c>
      <c r="FZ316" s="65">
        <v>1.0</v>
      </c>
      <c r="GA316" s="65">
        <v>0.0</v>
      </c>
      <c r="GB316" s="63" t="s">
        <v>2007</v>
      </c>
      <c r="GC316" s="65">
        <v>0.0</v>
      </c>
      <c r="GD316" s="65">
        <v>0.0</v>
      </c>
      <c r="GE316" s="65">
        <v>0.0</v>
      </c>
      <c r="GF316" s="65">
        <v>0.0</v>
      </c>
      <c r="GG316" s="65">
        <v>0.0</v>
      </c>
      <c r="GH316" s="65">
        <v>0.0</v>
      </c>
      <c r="GI316" s="65">
        <v>0.0</v>
      </c>
      <c r="GJ316" s="65">
        <v>0.0</v>
      </c>
      <c r="GK316" s="65">
        <v>0.0</v>
      </c>
      <c r="GL316" s="65">
        <v>0.0</v>
      </c>
      <c r="GM316" s="65">
        <v>1.0</v>
      </c>
      <c r="GN316" s="65">
        <v>0.0</v>
      </c>
      <c r="GO316" s="63" t="s">
        <v>564</v>
      </c>
      <c r="GP316" s="65">
        <v>0.0</v>
      </c>
      <c r="GQ316" s="65">
        <v>0.0</v>
      </c>
      <c r="GR316" s="65">
        <v>0.0</v>
      </c>
      <c r="GS316" s="65">
        <v>0.0</v>
      </c>
      <c r="GT316" s="65">
        <v>1.0</v>
      </c>
      <c r="GU316" s="65">
        <v>0.0</v>
      </c>
      <c r="GV316" s="65">
        <v>0.0</v>
      </c>
      <c r="GW316" s="65">
        <v>0.0</v>
      </c>
      <c r="GX316" s="65">
        <v>0.0</v>
      </c>
      <c r="GY316" s="63" t="s">
        <v>4474</v>
      </c>
      <c r="GZ316" s="63" t="s">
        <v>132</v>
      </c>
      <c r="HA316" s="65">
        <v>0.0</v>
      </c>
      <c r="HB316" s="65">
        <v>0.0</v>
      </c>
      <c r="HC316" s="65">
        <v>0.0</v>
      </c>
      <c r="HD316" s="65">
        <v>0.0</v>
      </c>
      <c r="HE316" s="65">
        <v>0.0</v>
      </c>
      <c r="HF316" s="65">
        <v>1.0</v>
      </c>
      <c r="HG316" s="65">
        <v>0.0</v>
      </c>
      <c r="HH316" s="65">
        <v>0.0</v>
      </c>
      <c r="HI316" s="63" t="s">
        <v>4519</v>
      </c>
      <c r="HJ316" s="65">
        <v>1.0</v>
      </c>
      <c r="HK316" s="65">
        <v>0.0</v>
      </c>
      <c r="HL316" s="65">
        <v>0.0</v>
      </c>
      <c r="HM316" s="65">
        <v>0.0</v>
      </c>
      <c r="HN316" s="65">
        <v>0.0</v>
      </c>
      <c r="HO316" s="63" t="s">
        <v>132</v>
      </c>
      <c r="HP316" s="64"/>
      <c r="HQ316" s="64"/>
      <c r="HR316" s="65">
        <v>1.0</v>
      </c>
      <c r="HS316" s="64"/>
      <c r="HT316" s="64"/>
      <c r="HU316" s="64"/>
      <c r="HV316" s="64"/>
      <c r="HW316" s="64"/>
      <c r="HX316" s="64"/>
      <c r="HY316" s="64"/>
      <c r="HZ316" s="64"/>
      <c r="IA316" s="64"/>
      <c r="IB316" s="64"/>
      <c r="IC316" s="64"/>
      <c r="ID316" s="64"/>
      <c r="IE316" s="64"/>
      <c r="IF316" s="64"/>
      <c r="IG316" s="64"/>
      <c r="IH316" s="64"/>
      <c r="II316" s="64"/>
      <c r="IJ316" s="64"/>
      <c r="IK316" s="64"/>
      <c r="IL316" s="64"/>
      <c r="IM316" s="64"/>
      <c r="IN316" s="64"/>
      <c r="IO316" s="64"/>
      <c r="IP316" s="64"/>
      <c r="IQ316" s="64"/>
      <c r="IR316" s="64"/>
      <c r="IS316" s="64"/>
      <c r="IT316" s="64"/>
      <c r="IU316" s="64"/>
      <c r="IV316" s="64"/>
      <c r="IW316" s="64"/>
      <c r="IX316" s="64"/>
      <c r="IY316" s="64"/>
      <c r="IZ316" s="64"/>
      <c r="JA316" s="64"/>
      <c r="JB316" s="64"/>
      <c r="JC316" s="64"/>
      <c r="JD316" s="64"/>
      <c r="JE316" s="64"/>
      <c r="JF316" s="64"/>
      <c r="JG316" s="64"/>
      <c r="JH316" s="64"/>
      <c r="JI316" s="64"/>
      <c r="JJ316" s="64"/>
      <c r="JK316" s="64"/>
      <c r="JL316" s="64"/>
      <c r="JM316" s="64"/>
      <c r="JN316" s="64"/>
      <c r="JO316" s="64"/>
      <c r="JP316" s="64"/>
      <c r="JQ316" s="64"/>
      <c r="JR316" s="64"/>
      <c r="JS316" s="64"/>
      <c r="JT316" s="64"/>
      <c r="JU316" s="64"/>
      <c r="JV316" s="64"/>
      <c r="JW316" s="64"/>
      <c r="JX316" s="64"/>
      <c r="JY316" s="64"/>
      <c r="JZ316" s="64"/>
      <c r="KA316" s="64"/>
      <c r="KB316" s="64"/>
      <c r="KC316" s="64"/>
      <c r="KD316" s="64"/>
      <c r="KE316" s="64"/>
      <c r="KF316" s="64"/>
      <c r="KG316" s="64"/>
      <c r="KH316" s="64"/>
      <c r="KI316" s="64"/>
      <c r="KJ316" s="64"/>
      <c r="KK316" s="65">
        <v>5.80791994E8</v>
      </c>
      <c r="KL316" s="63" t="s">
        <v>10368</v>
      </c>
      <c r="KM316" s="163">
        <v>45508.0</v>
      </c>
      <c r="KN316" s="64"/>
      <c r="KO316" s="64"/>
      <c r="KP316" s="63" t="s">
        <v>4442</v>
      </c>
      <c r="KQ316" s="63" t="s">
        <v>10369</v>
      </c>
      <c r="KR316" s="63" t="s">
        <v>9696</v>
      </c>
      <c r="KS316" s="64"/>
      <c r="KT316" s="65">
        <v>315.0</v>
      </c>
    </row>
    <row r="317" hidden="1">
      <c r="A317" s="163">
        <v>45508.0</v>
      </c>
      <c r="B317" s="163">
        <v>45508.0</v>
      </c>
      <c r="C317" s="63" t="s">
        <v>10363</v>
      </c>
      <c r="D317" s="63" t="s">
        <v>10364</v>
      </c>
      <c r="E317" s="63">
        <v>3.113071303E9</v>
      </c>
      <c r="F317" s="63" t="s">
        <v>4408</v>
      </c>
      <c r="G317" s="63" t="s">
        <v>6661</v>
      </c>
      <c r="H317" s="63" t="s">
        <v>5578</v>
      </c>
      <c r="I317" s="63" t="s">
        <v>5326</v>
      </c>
      <c r="J317" s="64"/>
      <c r="K317" s="64"/>
      <c r="L317" s="64"/>
      <c r="M317" s="64"/>
      <c r="N317" s="64"/>
      <c r="O317" s="63" t="s">
        <v>10370</v>
      </c>
      <c r="P317" s="65">
        <v>3.202217279E9</v>
      </c>
      <c r="Q317" s="63" t="s">
        <v>10371</v>
      </c>
      <c r="R317" s="63">
        <v>1.092339146E9</v>
      </c>
      <c r="S317" s="64"/>
      <c r="T317" s="64"/>
      <c r="U317" s="64"/>
      <c r="V317" s="64"/>
      <c r="W317" s="64"/>
      <c r="X317" s="64"/>
      <c r="Y317" s="65">
        <v>3.0</v>
      </c>
      <c r="Z317" s="65">
        <v>1.0</v>
      </c>
      <c r="AA317" s="63" t="s">
        <v>4509</v>
      </c>
      <c r="AB317" s="63" t="s">
        <v>35</v>
      </c>
      <c r="AC317" s="63" t="s">
        <v>132</v>
      </c>
      <c r="AD317" s="63" t="s">
        <v>35</v>
      </c>
      <c r="AE317" s="65">
        <v>1.0</v>
      </c>
      <c r="AF317" s="65">
        <v>2.0</v>
      </c>
      <c r="AG317" s="63" t="s">
        <v>2007</v>
      </c>
      <c r="AH317" s="65">
        <v>2.0</v>
      </c>
      <c r="AI317" s="63" t="s">
        <v>2007</v>
      </c>
      <c r="AJ317" s="63" t="s">
        <v>2007</v>
      </c>
      <c r="AK317" s="65">
        <v>1.0</v>
      </c>
      <c r="AL317" s="63" t="s">
        <v>2007</v>
      </c>
      <c r="AM317" s="65">
        <v>1.0</v>
      </c>
      <c r="AN317" s="63" t="s">
        <v>4485</v>
      </c>
      <c r="AO317" s="63" t="s">
        <v>4581</v>
      </c>
      <c r="AP317" s="63" t="s">
        <v>4420</v>
      </c>
      <c r="AQ317" s="63">
        <v>700.0</v>
      </c>
      <c r="AR317" s="63" t="s">
        <v>4421</v>
      </c>
      <c r="AS317" s="63" t="s">
        <v>132</v>
      </c>
      <c r="AT317" s="64"/>
      <c r="AU317" s="63" t="s">
        <v>132</v>
      </c>
      <c r="AV317" s="63" t="s">
        <v>4458</v>
      </c>
      <c r="AW317" s="63" t="s">
        <v>4423</v>
      </c>
      <c r="AX317" s="63" t="s">
        <v>132</v>
      </c>
      <c r="AY317" s="65">
        <v>0.0</v>
      </c>
      <c r="AZ317" s="65">
        <v>0.0</v>
      </c>
      <c r="BA317" s="65">
        <v>0.0</v>
      </c>
      <c r="BB317" s="65">
        <v>0.0</v>
      </c>
      <c r="BC317" s="65">
        <v>1.0</v>
      </c>
      <c r="BD317" s="65">
        <v>0.0</v>
      </c>
      <c r="BE317" s="65">
        <v>1.0</v>
      </c>
      <c r="BF317" s="65">
        <v>3.0</v>
      </c>
      <c r="BG317" s="65">
        <v>22.0</v>
      </c>
      <c r="BH317" s="63" t="s">
        <v>4459</v>
      </c>
      <c r="BI317" s="63" t="s">
        <v>4425</v>
      </c>
      <c r="BJ317" s="63" t="s">
        <v>4850</v>
      </c>
      <c r="BK317" s="65">
        <v>0.0</v>
      </c>
      <c r="BL317" s="65">
        <v>0.0</v>
      </c>
      <c r="BM317" s="65">
        <v>0.0</v>
      </c>
      <c r="BN317" s="65">
        <v>0.0</v>
      </c>
      <c r="BO317" s="65">
        <v>0.0</v>
      </c>
      <c r="BP317" s="65">
        <v>0.0</v>
      </c>
      <c r="BQ317" s="65">
        <v>0.0</v>
      </c>
      <c r="BR317" s="65">
        <v>0.0</v>
      </c>
      <c r="BS317" s="65">
        <v>1.0</v>
      </c>
      <c r="BT317" s="63" t="s">
        <v>4461</v>
      </c>
      <c r="BU317" s="63" t="s">
        <v>4488</v>
      </c>
      <c r="BV317" s="65">
        <v>0.0</v>
      </c>
      <c r="BW317" s="65">
        <v>0.0</v>
      </c>
      <c r="BX317" s="65">
        <v>1.0</v>
      </c>
      <c r="BY317" s="63" t="s">
        <v>4426</v>
      </c>
      <c r="BZ317" s="63" t="s">
        <v>4460</v>
      </c>
      <c r="CA317" s="63" t="s">
        <v>216</v>
      </c>
      <c r="CB317" s="65">
        <v>0.0</v>
      </c>
      <c r="CC317" s="65">
        <v>0.0</v>
      </c>
      <c r="CD317" s="65">
        <v>0.0</v>
      </c>
      <c r="CE317" s="65">
        <v>0.0</v>
      </c>
      <c r="CF317" s="65">
        <v>0.0</v>
      </c>
      <c r="CG317" s="65">
        <v>1.0</v>
      </c>
      <c r="CH317" s="65">
        <v>0.0</v>
      </c>
      <c r="CI317" s="65">
        <v>0.0</v>
      </c>
      <c r="CJ317" s="64"/>
      <c r="CK317" s="63" t="s">
        <v>216</v>
      </c>
      <c r="CL317" s="65">
        <v>0.0</v>
      </c>
      <c r="CM317" s="65">
        <v>0.0</v>
      </c>
      <c r="CN317" s="65">
        <v>0.0</v>
      </c>
      <c r="CO317" s="65">
        <v>0.0</v>
      </c>
      <c r="CP317" s="65">
        <v>0.0</v>
      </c>
      <c r="CQ317" s="65">
        <v>1.0</v>
      </c>
      <c r="CR317" s="65">
        <v>0.0</v>
      </c>
      <c r="CS317" s="65">
        <v>0.0</v>
      </c>
      <c r="CT317" s="64"/>
      <c r="CU317" s="63" t="s">
        <v>4427</v>
      </c>
      <c r="CV317" s="64"/>
      <c r="CW317" s="64"/>
      <c r="CX317" s="63" t="s">
        <v>4514</v>
      </c>
      <c r="CY317" s="65">
        <v>0.0</v>
      </c>
      <c r="CZ317" s="65">
        <v>0.0</v>
      </c>
      <c r="DA317" s="65">
        <v>0.0</v>
      </c>
      <c r="DB317" s="65">
        <v>0.0</v>
      </c>
      <c r="DC317" s="65">
        <v>0.0</v>
      </c>
      <c r="DD317" s="65">
        <v>0.0</v>
      </c>
      <c r="DE317" s="65">
        <v>0.0</v>
      </c>
      <c r="DF317" s="65">
        <v>0.0</v>
      </c>
      <c r="DG317" s="65">
        <v>0.0</v>
      </c>
      <c r="DH317" s="65">
        <v>0.0</v>
      </c>
      <c r="DI317" s="65">
        <v>0.0</v>
      </c>
      <c r="DJ317" s="65">
        <v>1.0</v>
      </c>
      <c r="DK317" s="65">
        <v>0.0</v>
      </c>
      <c r="DL317" s="65">
        <v>0.0</v>
      </c>
      <c r="DM317" s="64"/>
      <c r="DN317" s="63" t="s">
        <v>4429</v>
      </c>
      <c r="DO317" s="63" t="s">
        <v>4430</v>
      </c>
      <c r="DP317" s="63" t="s">
        <v>541</v>
      </c>
      <c r="DQ317" s="65">
        <v>0.0</v>
      </c>
      <c r="DR317" s="65">
        <v>0.0</v>
      </c>
      <c r="DS317" s="65">
        <v>0.0</v>
      </c>
      <c r="DT317" s="65">
        <v>0.0</v>
      </c>
      <c r="DU317" s="65">
        <v>0.0</v>
      </c>
      <c r="DV317" s="65">
        <v>0.0</v>
      </c>
      <c r="DW317" s="65">
        <v>1.0</v>
      </c>
      <c r="DX317" s="65">
        <v>0.0</v>
      </c>
      <c r="DY317" s="65">
        <v>0.0</v>
      </c>
      <c r="DZ317" s="65">
        <v>0.0</v>
      </c>
      <c r="EA317" s="63" t="s">
        <v>541</v>
      </c>
      <c r="EB317" s="65">
        <v>0.0</v>
      </c>
      <c r="EC317" s="65">
        <v>0.0</v>
      </c>
      <c r="ED317" s="65">
        <v>0.0</v>
      </c>
      <c r="EE317" s="65">
        <v>0.0</v>
      </c>
      <c r="EF317" s="65">
        <v>0.0</v>
      </c>
      <c r="EG317" s="65">
        <v>0.0</v>
      </c>
      <c r="EH317" s="65">
        <v>1.0</v>
      </c>
      <c r="EI317" s="65">
        <v>0.0</v>
      </c>
      <c r="EJ317" s="65">
        <v>0.0</v>
      </c>
      <c r="EK317" s="65">
        <v>0.0</v>
      </c>
      <c r="EL317" s="63" t="s">
        <v>4431</v>
      </c>
      <c r="EM317" s="63" t="s">
        <v>4432</v>
      </c>
      <c r="EN317" s="63" t="s">
        <v>4433</v>
      </c>
      <c r="EO317" s="65">
        <v>0.0</v>
      </c>
      <c r="EP317" s="65">
        <v>0.0</v>
      </c>
      <c r="EQ317" s="65">
        <v>0.0</v>
      </c>
      <c r="ER317" s="65">
        <v>0.0</v>
      </c>
      <c r="ES317" s="65">
        <v>0.0</v>
      </c>
      <c r="ET317" s="65">
        <v>0.0</v>
      </c>
      <c r="EU317" s="65">
        <v>0.0</v>
      </c>
      <c r="EV317" s="65">
        <v>0.0</v>
      </c>
      <c r="EW317" s="65">
        <v>0.0</v>
      </c>
      <c r="EX317" s="65">
        <v>0.0</v>
      </c>
      <c r="EY317" s="65">
        <v>0.0</v>
      </c>
      <c r="EZ317" s="65">
        <v>1.0</v>
      </c>
      <c r="FA317" s="65">
        <v>0.0</v>
      </c>
      <c r="FB317" s="65">
        <v>0.0</v>
      </c>
      <c r="FC317" s="64"/>
      <c r="FD317" s="63" t="s">
        <v>4425</v>
      </c>
      <c r="FE317" s="65">
        <v>0.0</v>
      </c>
      <c r="FF317" s="65">
        <v>0.0</v>
      </c>
      <c r="FG317" s="65">
        <v>0.0</v>
      </c>
      <c r="FH317" s="65">
        <v>0.0</v>
      </c>
      <c r="FI317" s="65">
        <v>0.0</v>
      </c>
      <c r="FJ317" s="65">
        <v>1.0</v>
      </c>
      <c r="FK317" s="64"/>
      <c r="FL317" s="64"/>
      <c r="FM317" s="63" t="s">
        <v>132</v>
      </c>
      <c r="FN317" s="63" t="s">
        <v>4948</v>
      </c>
      <c r="FO317" s="65">
        <v>0.0</v>
      </c>
      <c r="FP317" s="65">
        <v>0.0</v>
      </c>
      <c r="FQ317" s="65">
        <v>0.0</v>
      </c>
      <c r="FR317" s="65">
        <v>1.0</v>
      </c>
      <c r="FS317" s="65">
        <v>0.0</v>
      </c>
      <c r="FT317" s="65">
        <v>0.0</v>
      </c>
      <c r="FU317" s="65">
        <v>0.0</v>
      </c>
      <c r="FV317" s="65">
        <v>0.0</v>
      </c>
      <c r="FW317" s="63" t="s">
        <v>35</v>
      </c>
      <c r="FX317" s="63" t="s">
        <v>132</v>
      </c>
      <c r="FY317" s="65">
        <v>0.0</v>
      </c>
      <c r="FZ317" s="65">
        <v>1.0</v>
      </c>
      <c r="GA317" s="65">
        <v>0.0</v>
      </c>
      <c r="GB317" s="63" t="s">
        <v>2007</v>
      </c>
      <c r="GC317" s="65">
        <v>0.0</v>
      </c>
      <c r="GD317" s="65">
        <v>0.0</v>
      </c>
      <c r="GE317" s="65">
        <v>0.0</v>
      </c>
      <c r="GF317" s="65">
        <v>0.0</v>
      </c>
      <c r="GG317" s="65">
        <v>0.0</v>
      </c>
      <c r="GH317" s="65">
        <v>0.0</v>
      </c>
      <c r="GI317" s="65">
        <v>0.0</v>
      </c>
      <c r="GJ317" s="65">
        <v>0.0</v>
      </c>
      <c r="GK317" s="65">
        <v>0.0</v>
      </c>
      <c r="GL317" s="65">
        <v>0.0</v>
      </c>
      <c r="GM317" s="65">
        <v>1.0</v>
      </c>
      <c r="GN317" s="65">
        <v>0.0</v>
      </c>
      <c r="GO317" s="63" t="s">
        <v>564</v>
      </c>
      <c r="GP317" s="65">
        <v>0.0</v>
      </c>
      <c r="GQ317" s="65">
        <v>0.0</v>
      </c>
      <c r="GR317" s="65">
        <v>0.0</v>
      </c>
      <c r="GS317" s="65">
        <v>0.0</v>
      </c>
      <c r="GT317" s="65">
        <v>1.0</v>
      </c>
      <c r="GU317" s="65">
        <v>0.0</v>
      </c>
      <c r="GV317" s="65">
        <v>0.0</v>
      </c>
      <c r="GW317" s="65">
        <v>0.0</v>
      </c>
      <c r="GX317" s="65">
        <v>0.0</v>
      </c>
      <c r="GY317" s="63" t="s">
        <v>4474</v>
      </c>
      <c r="GZ317" s="63" t="s">
        <v>132</v>
      </c>
      <c r="HA317" s="65">
        <v>0.0</v>
      </c>
      <c r="HB317" s="65">
        <v>0.0</v>
      </c>
      <c r="HC317" s="65">
        <v>0.0</v>
      </c>
      <c r="HD317" s="65">
        <v>0.0</v>
      </c>
      <c r="HE317" s="65">
        <v>0.0</v>
      </c>
      <c r="HF317" s="65">
        <v>1.0</v>
      </c>
      <c r="HG317" s="65">
        <v>0.0</v>
      </c>
      <c r="HH317" s="65">
        <v>0.0</v>
      </c>
      <c r="HI317" s="63" t="s">
        <v>4519</v>
      </c>
      <c r="HJ317" s="65">
        <v>1.0</v>
      </c>
      <c r="HK317" s="65">
        <v>0.0</v>
      </c>
      <c r="HL317" s="65">
        <v>0.0</v>
      </c>
      <c r="HM317" s="65">
        <v>0.0</v>
      </c>
      <c r="HN317" s="65">
        <v>0.0</v>
      </c>
      <c r="HO317" s="63" t="s">
        <v>132</v>
      </c>
      <c r="HP317" s="64"/>
      <c r="HQ317" s="64"/>
      <c r="HR317" s="65">
        <v>1.0</v>
      </c>
      <c r="HS317" s="64"/>
      <c r="HT317" s="64"/>
      <c r="HU317" s="64"/>
      <c r="HV317" s="64"/>
      <c r="HW317" s="64"/>
      <c r="HX317" s="64"/>
      <c r="HY317" s="64"/>
      <c r="HZ317" s="64"/>
      <c r="IA317" s="64"/>
      <c r="IB317" s="64"/>
      <c r="IC317" s="64"/>
      <c r="ID317" s="64"/>
      <c r="IE317" s="64"/>
      <c r="IF317" s="64"/>
      <c r="IG317" s="64"/>
      <c r="IH317" s="64"/>
      <c r="II317" s="64"/>
      <c r="IJ317" s="64"/>
      <c r="IK317" s="64"/>
      <c r="IL317" s="64"/>
      <c r="IM317" s="64"/>
      <c r="IN317" s="64"/>
      <c r="IO317" s="64"/>
      <c r="IP317" s="64"/>
      <c r="IQ317" s="64"/>
      <c r="IR317" s="64"/>
      <c r="IS317" s="64"/>
      <c r="IT317" s="64"/>
      <c r="IU317" s="64"/>
      <c r="IV317" s="64"/>
      <c r="IW317" s="64"/>
      <c r="IX317" s="64"/>
      <c r="IY317" s="64"/>
      <c r="IZ317" s="64"/>
      <c r="JA317" s="64"/>
      <c r="JB317" s="64"/>
      <c r="JC317" s="64"/>
      <c r="JD317" s="64"/>
      <c r="JE317" s="64"/>
      <c r="JF317" s="64"/>
      <c r="JG317" s="64"/>
      <c r="JH317" s="64"/>
      <c r="JI317" s="64"/>
      <c r="JJ317" s="64"/>
      <c r="JK317" s="64"/>
      <c r="JL317" s="64"/>
      <c r="JM317" s="64"/>
      <c r="JN317" s="64"/>
      <c r="JO317" s="64"/>
      <c r="JP317" s="64"/>
      <c r="JQ317" s="64"/>
      <c r="JR317" s="64"/>
      <c r="JS317" s="64"/>
      <c r="JT317" s="64"/>
      <c r="JU317" s="64"/>
      <c r="JV317" s="64"/>
      <c r="JW317" s="64"/>
      <c r="JX317" s="64"/>
      <c r="JY317" s="64"/>
      <c r="JZ317" s="64"/>
      <c r="KA317" s="64"/>
      <c r="KB317" s="64"/>
      <c r="KC317" s="64"/>
      <c r="KD317" s="64"/>
      <c r="KE317" s="64"/>
      <c r="KF317" s="64"/>
      <c r="KG317" s="64"/>
      <c r="KH317" s="64"/>
      <c r="KI317" s="64"/>
      <c r="KJ317" s="64"/>
      <c r="KK317" s="65">
        <v>5.80798423E8</v>
      </c>
      <c r="KL317" s="63" t="s">
        <v>10372</v>
      </c>
      <c r="KM317" s="163">
        <v>45508.0</v>
      </c>
      <c r="KN317" s="64"/>
      <c r="KO317" s="64"/>
      <c r="KP317" s="63" t="s">
        <v>4442</v>
      </c>
      <c r="KQ317" s="63" t="s">
        <v>10369</v>
      </c>
      <c r="KR317" s="63" t="s">
        <v>9696</v>
      </c>
      <c r="KS317" s="64"/>
      <c r="KT317" s="65">
        <v>316.0</v>
      </c>
    </row>
    <row r="318" hidden="1">
      <c r="A318" s="163">
        <v>45508.0</v>
      </c>
      <c r="B318" s="163">
        <v>45508.0</v>
      </c>
      <c r="C318" s="63" t="s">
        <v>10373</v>
      </c>
      <c r="D318" s="63" t="s">
        <v>10374</v>
      </c>
      <c r="E318" s="63">
        <v>3.194321894E9</v>
      </c>
      <c r="F318" s="63" t="s">
        <v>4408</v>
      </c>
      <c r="G318" s="63" t="s">
        <v>6661</v>
      </c>
      <c r="H318" s="63" t="s">
        <v>5578</v>
      </c>
      <c r="I318" s="63" t="s">
        <v>5326</v>
      </c>
      <c r="J318" s="63" t="s">
        <v>10375</v>
      </c>
      <c r="K318" s="65">
        <v>4.527696</v>
      </c>
      <c r="L318" s="65">
        <v>-74.153137</v>
      </c>
      <c r="M318" s="65">
        <v>2912.800049</v>
      </c>
      <c r="N318" s="65">
        <v>14.0</v>
      </c>
      <c r="O318" s="63" t="s">
        <v>10376</v>
      </c>
      <c r="P318" s="65">
        <v>3.028063847E9</v>
      </c>
      <c r="Q318" s="63" t="s">
        <v>10377</v>
      </c>
      <c r="R318" s="63">
        <v>1.090498861E9</v>
      </c>
      <c r="S318" s="64"/>
      <c r="T318" s="64"/>
      <c r="U318" s="64"/>
      <c r="V318" s="64"/>
      <c r="W318" s="64"/>
      <c r="X318" s="64"/>
      <c r="Y318" s="65">
        <v>5.0</v>
      </c>
      <c r="Z318" s="65">
        <v>1.0</v>
      </c>
      <c r="AA318" s="63" t="s">
        <v>4417</v>
      </c>
      <c r="AB318" s="63" t="s">
        <v>35</v>
      </c>
      <c r="AC318" s="63" t="s">
        <v>132</v>
      </c>
      <c r="AD318" s="63" t="s">
        <v>35</v>
      </c>
      <c r="AE318" s="65">
        <v>3.0</v>
      </c>
      <c r="AF318" s="65">
        <v>2.0</v>
      </c>
      <c r="AG318" s="63" t="s">
        <v>2007</v>
      </c>
      <c r="AH318" s="65">
        <v>2.0</v>
      </c>
      <c r="AI318" s="63" t="s">
        <v>2007</v>
      </c>
      <c r="AJ318" s="65">
        <v>2.0</v>
      </c>
      <c r="AK318" s="65">
        <v>1.0</v>
      </c>
      <c r="AL318" s="63" t="s">
        <v>2007</v>
      </c>
      <c r="AM318" s="65">
        <v>2.0</v>
      </c>
      <c r="AN318" s="63" t="s">
        <v>4510</v>
      </c>
      <c r="AO318" s="63" t="s">
        <v>4511</v>
      </c>
      <c r="AP318" s="63" t="s">
        <v>4559</v>
      </c>
      <c r="AQ318" s="63">
        <v>600000.0</v>
      </c>
      <c r="AR318" s="63" t="s">
        <v>4421</v>
      </c>
      <c r="AS318" s="63" t="s">
        <v>132</v>
      </c>
      <c r="AT318" s="64"/>
      <c r="AU318" s="63" t="s">
        <v>132</v>
      </c>
      <c r="AV318" s="63" t="s">
        <v>4458</v>
      </c>
      <c r="AW318" s="63" t="s">
        <v>4561</v>
      </c>
      <c r="AX318" s="63" t="s">
        <v>132</v>
      </c>
      <c r="AY318" s="65">
        <v>0.0</v>
      </c>
      <c r="AZ318" s="65">
        <v>0.0</v>
      </c>
      <c r="BA318" s="65">
        <v>0.0</v>
      </c>
      <c r="BB318" s="65">
        <v>0.0</v>
      </c>
      <c r="BC318" s="65">
        <v>1.0</v>
      </c>
      <c r="BD318" s="65">
        <v>0.0</v>
      </c>
      <c r="BE318" s="65">
        <v>1.0</v>
      </c>
      <c r="BF318" s="63" t="s">
        <v>4487</v>
      </c>
      <c r="BG318" s="65">
        <v>10.0</v>
      </c>
      <c r="BH318" s="63" t="s">
        <v>4459</v>
      </c>
      <c r="BI318" s="63" t="s">
        <v>4425</v>
      </c>
      <c r="BJ318" s="63" t="s">
        <v>4459</v>
      </c>
      <c r="BK318" s="65">
        <v>0.0</v>
      </c>
      <c r="BL318" s="65">
        <v>0.0</v>
      </c>
      <c r="BM318" s="65">
        <v>1.0</v>
      </c>
      <c r="BN318" s="65">
        <v>0.0</v>
      </c>
      <c r="BO318" s="65">
        <v>0.0</v>
      </c>
      <c r="BP318" s="65">
        <v>0.0</v>
      </c>
      <c r="BQ318" s="65">
        <v>0.0</v>
      </c>
      <c r="BR318" s="65">
        <v>0.0</v>
      </c>
      <c r="BS318" s="65">
        <v>0.0</v>
      </c>
      <c r="BT318" s="63" t="s">
        <v>4425</v>
      </c>
      <c r="BU318" s="63" t="s">
        <v>4462</v>
      </c>
      <c r="BV318" s="65">
        <v>1.0</v>
      </c>
      <c r="BW318" s="65">
        <v>0.0</v>
      </c>
      <c r="BX318" s="65">
        <v>0.0</v>
      </c>
      <c r="BY318" s="63" t="s">
        <v>4431</v>
      </c>
      <c r="BZ318" s="63" t="s">
        <v>4425</v>
      </c>
      <c r="CA318" s="63" t="s">
        <v>5057</v>
      </c>
      <c r="CB318" s="65">
        <v>0.0</v>
      </c>
      <c r="CC318" s="65">
        <v>1.0</v>
      </c>
      <c r="CD318" s="65">
        <v>1.0</v>
      </c>
      <c r="CE318" s="65">
        <v>1.0</v>
      </c>
      <c r="CF318" s="65">
        <v>1.0</v>
      </c>
      <c r="CG318" s="65">
        <v>0.0</v>
      </c>
      <c r="CH318" s="65">
        <v>0.0</v>
      </c>
      <c r="CI318" s="65">
        <v>0.0</v>
      </c>
      <c r="CJ318" s="64"/>
      <c r="CK318" s="63" t="s">
        <v>216</v>
      </c>
      <c r="CL318" s="65">
        <v>0.0</v>
      </c>
      <c r="CM318" s="65">
        <v>0.0</v>
      </c>
      <c r="CN318" s="65">
        <v>0.0</v>
      </c>
      <c r="CO318" s="65">
        <v>0.0</v>
      </c>
      <c r="CP318" s="65">
        <v>0.0</v>
      </c>
      <c r="CQ318" s="65">
        <v>1.0</v>
      </c>
      <c r="CR318" s="65">
        <v>0.0</v>
      </c>
      <c r="CS318" s="65">
        <v>0.0</v>
      </c>
      <c r="CT318" s="64"/>
      <c r="CU318" s="63" t="s">
        <v>4513</v>
      </c>
      <c r="CV318" s="63" t="s">
        <v>4467</v>
      </c>
      <c r="CW318" s="64"/>
      <c r="CX318" s="63" t="s">
        <v>4514</v>
      </c>
      <c r="CY318" s="65">
        <v>0.0</v>
      </c>
      <c r="CZ318" s="65">
        <v>0.0</v>
      </c>
      <c r="DA318" s="65">
        <v>0.0</v>
      </c>
      <c r="DB318" s="65">
        <v>0.0</v>
      </c>
      <c r="DC318" s="65">
        <v>0.0</v>
      </c>
      <c r="DD318" s="65">
        <v>0.0</v>
      </c>
      <c r="DE318" s="65">
        <v>0.0</v>
      </c>
      <c r="DF318" s="65">
        <v>0.0</v>
      </c>
      <c r="DG318" s="65">
        <v>0.0</v>
      </c>
      <c r="DH318" s="65">
        <v>0.0</v>
      </c>
      <c r="DI318" s="65">
        <v>0.0</v>
      </c>
      <c r="DJ318" s="65">
        <v>1.0</v>
      </c>
      <c r="DK318" s="65">
        <v>0.0</v>
      </c>
      <c r="DL318" s="65">
        <v>0.0</v>
      </c>
      <c r="DM318" s="64"/>
      <c r="DN318" s="63" t="s">
        <v>4429</v>
      </c>
      <c r="DO318" s="63" t="s">
        <v>4430</v>
      </c>
      <c r="DP318" s="63" t="s">
        <v>4430</v>
      </c>
      <c r="DQ318" s="65">
        <v>0.0</v>
      </c>
      <c r="DR318" s="65">
        <v>0.0</v>
      </c>
      <c r="DS318" s="65">
        <v>0.0</v>
      </c>
      <c r="DT318" s="65">
        <v>0.0</v>
      </c>
      <c r="DU318" s="65">
        <v>0.0</v>
      </c>
      <c r="DV318" s="65">
        <v>1.0</v>
      </c>
      <c r="DW318" s="65">
        <v>0.0</v>
      </c>
      <c r="DX318" s="65">
        <v>0.0</v>
      </c>
      <c r="DY318" s="65">
        <v>0.0</v>
      </c>
      <c r="DZ318" s="65">
        <v>0.0</v>
      </c>
      <c r="EA318" s="63" t="s">
        <v>541</v>
      </c>
      <c r="EB318" s="65">
        <v>0.0</v>
      </c>
      <c r="EC318" s="65">
        <v>0.0</v>
      </c>
      <c r="ED318" s="65">
        <v>0.0</v>
      </c>
      <c r="EE318" s="65">
        <v>0.0</v>
      </c>
      <c r="EF318" s="65">
        <v>0.0</v>
      </c>
      <c r="EG318" s="65">
        <v>0.0</v>
      </c>
      <c r="EH318" s="65">
        <v>1.0</v>
      </c>
      <c r="EI318" s="65">
        <v>0.0</v>
      </c>
      <c r="EJ318" s="65">
        <v>0.0</v>
      </c>
      <c r="EK318" s="65">
        <v>0.0</v>
      </c>
      <c r="EL318" s="63" t="s">
        <v>4431</v>
      </c>
      <c r="EM318" s="63" t="s">
        <v>4432</v>
      </c>
      <c r="EN318" s="63" t="s">
        <v>4789</v>
      </c>
      <c r="EO318" s="65">
        <v>0.0</v>
      </c>
      <c r="EP318" s="65">
        <v>0.0</v>
      </c>
      <c r="EQ318" s="65">
        <v>0.0</v>
      </c>
      <c r="ER318" s="65">
        <v>0.0</v>
      </c>
      <c r="ES318" s="65">
        <v>0.0</v>
      </c>
      <c r="ET318" s="65">
        <v>0.0</v>
      </c>
      <c r="EU318" s="65">
        <v>0.0</v>
      </c>
      <c r="EV318" s="65">
        <v>0.0</v>
      </c>
      <c r="EW318" s="65">
        <v>0.0</v>
      </c>
      <c r="EX318" s="65">
        <v>1.0</v>
      </c>
      <c r="EY318" s="65">
        <v>0.0</v>
      </c>
      <c r="EZ318" s="65">
        <v>0.0</v>
      </c>
      <c r="FA318" s="65">
        <v>0.0</v>
      </c>
      <c r="FB318" s="65">
        <v>0.0</v>
      </c>
      <c r="FC318" s="64"/>
      <c r="FD318" s="63" t="s">
        <v>4425</v>
      </c>
      <c r="FE318" s="65">
        <v>0.0</v>
      </c>
      <c r="FF318" s="65">
        <v>0.0</v>
      </c>
      <c r="FG318" s="65">
        <v>0.0</v>
      </c>
      <c r="FH318" s="65">
        <v>0.0</v>
      </c>
      <c r="FI318" s="65">
        <v>0.0</v>
      </c>
      <c r="FJ318" s="65">
        <v>1.0</v>
      </c>
      <c r="FK318" s="64"/>
      <c r="FL318" s="64"/>
      <c r="FM318" s="63" t="s">
        <v>35</v>
      </c>
      <c r="FN318" s="63" t="s">
        <v>4436</v>
      </c>
      <c r="FO318" s="65">
        <v>0.0</v>
      </c>
      <c r="FP318" s="65">
        <v>0.0</v>
      </c>
      <c r="FQ318" s="65">
        <v>0.0</v>
      </c>
      <c r="FR318" s="65">
        <v>0.0</v>
      </c>
      <c r="FS318" s="65">
        <v>1.0</v>
      </c>
      <c r="FT318" s="65">
        <v>0.0</v>
      </c>
      <c r="FU318" s="65">
        <v>0.0</v>
      </c>
      <c r="FV318" s="65">
        <v>0.0</v>
      </c>
      <c r="FW318" s="63" t="s">
        <v>35</v>
      </c>
      <c r="FX318" s="63" t="s">
        <v>132</v>
      </c>
      <c r="FY318" s="65">
        <v>0.0</v>
      </c>
      <c r="FZ318" s="65">
        <v>1.0</v>
      </c>
      <c r="GA318" s="65">
        <v>0.0</v>
      </c>
      <c r="GB318" s="63" t="s">
        <v>2007</v>
      </c>
      <c r="GC318" s="65">
        <v>0.0</v>
      </c>
      <c r="GD318" s="65">
        <v>0.0</v>
      </c>
      <c r="GE318" s="65">
        <v>0.0</v>
      </c>
      <c r="GF318" s="65">
        <v>0.0</v>
      </c>
      <c r="GG318" s="65">
        <v>0.0</v>
      </c>
      <c r="GH318" s="65">
        <v>0.0</v>
      </c>
      <c r="GI318" s="65">
        <v>0.0</v>
      </c>
      <c r="GJ318" s="65">
        <v>0.0</v>
      </c>
      <c r="GK318" s="65">
        <v>0.0</v>
      </c>
      <c r="GL318" s="65">
        <v>0.0</v>
      </c>
      <c r="GM318" s="65">
        <v>1.0</v>
      </c>
      <c r="GN318" s="65">
        <v>0.0</v>
      </c>
      <c r="GO318" s="63" t="s">
        <v>564</v>
      </c>
      <c r="GP318" s="65">
        <v>0.0</v>
      </c>
      <c r="GQ318" s="65">
        <v>0.0</v>
      </c>
      <c r="GR318" s="65">
        <v>0.0</v>
      </c>
      <c r="GS318" s="65">
        <v>0.0</v>
      </c>
      <c r="GT318" s="65">
        <v>1.0</v>
      </c>
      <c r="GU318" s="65">
        <v>0.0</v>
      </c>
      <c r="GV318" s="65">
        <v>0.0</v>
      </c>
      <c r="GW318" s="65">
        <v>0.0</v>
      </c>
      <c r="GX318" s="65">
        <v>0.0</v>
      </c>
      <c r="GY318" s="63" t="s">
        <v>4518</v>
      </c>
      <c r="GZ318" s="63" t="s">
        <v>564</v>
      </c>
      <c r="HA318" s="65">
        <v>0.0</v>
      </c>
      <c r="HB318" s="65">
        <v>0.0</v>
      </c>
      <c r="HC318" s="65">
        <v>0.0</v>
      </c>
      <c r="HD318" s="65">
        <v>0.0</v>
      </c>
      <c r="HE318" s="65">
        <v>1.0</v>
      </c>
      <c r="HF318" s="65">
        <v>0.0</v>
      </c>
      <c r="HG318" s="65">
        <v>0.0</v>
      </c>
      <c r="HH318" s="65">
        <v>0.0</v>
      </c>
      <c r="HI318" s="63" t="s">
        <v>4519</v>
      </c>
      <c r="HJ318" s="65">
        <v>1.0</v>
      </c>
      <c r="HK318" s="65">
        <v>0.0</v>
      </c>
      <c r="HL318" s="65">
        <v>0.0</v>
      </c>
      <c r="HM318" s="65">
        <v>0.0</v>
      </c>
      <c r="HN318" s="65">
        <v>0.0</v>
      </c>
      <c r="HO318" s="63" t="s">
        <v>132</v>
      </c>
      <c r="HP318" s="65">
        <v>600000.0</v>
      </c>
      <c r="HQ318" s="63" t="s">
        <v>10378</v>
      </c>
      <c r="HR318" s="65">
        <v>3.0</v>
      </c>
      <c r="HS318" s="64"/>
      <c r="HT318" s="64"/>
      <c r="HU318" s="64"/>
      <c r="HV318" s="64"/>
      <c r="HW318" s="64"/>
      <c r="HX318" s="64"/>
      <c r="HY318" s="64"/>
      <c r="HZ318" s="64"/>
      <c r="IA318" s="64"/>
      <c r="IB318" s="64"/>
      <c r="IC318" s="64"/>
      <c r="ID318" s="64"/>
      <c r="IE318" s="64"/>
      <c r="IF318" s="64"/>
      <c r="IG318" s="64"/>
      <c r="IH318" s="64"/>
      <c r="II318" s="64"/>
      <c r="IJ318" s="64"/>
      <c r="IK318" s="64"/>
      <c r="IL318" s="64"/>
      <c r="IM318" s="64"/>
      <c r="IN318" s="64"/>
      <c r="IO318" s="64"/>
      <c r="IP318" s="64"/>
      <c r="IQ318" s="64"/>
      <c r="IR318" s="64"/>
      <c r="IS318" s="64"/>
      <c r="IT318" s="64"/>
      <c r="IU318" s="64"/>
      <c r="IV318" s="64"/>
      <c r="IW318" s="64"/>
      <c r="IX318" s="64"/>
      <c r="IY318" s="64"/>
      <c r="IZ318" s="64"/>
      <c r="JA318" s="64"/>
      <c r="JB318" s="64"/>
      <c r="JC318" s="64"/>
      <c r="JD318" s="64"/>
      <c r="JE318" s="64"/>
      <c r="JF318" s="64"/>
      <c r="JG318" s="64"/>
      <c r="JH318" s="64"/>
      <c r="JI318" s="64"/>
      <c r="JJ318" s="64"/>
      <c r="JK318" s="64"/>
      <c r="JL318" s="64"/>
      <c r="JM318" s="64"/>
      <c r="JN318" s="64"/>
      <c r="JO318" s="64"/>
      <c r="JP318" s="64"/>
      <c r="JQ318" s="64"/>
      <c r="JR318" s="64"/>
      <c r="JS318" s="64"/>
      <c r="JT318" s="64"/>
      <c r="JU318" s="64"/>
      <c r="JV318" s="64"/>
      <c r="JW318" s="64"/>
      <c r="JX318" s="64"/>
      <c r="JY318" s="64"/>
      <c r="JZ318" s="64"/>
      <c r="KA318" s="64"/>
      <c r="KB318" s="64"/>
      <c r="KC318" s="64"/>
      <c r="KD318" s="64"/>
      <c r="KE318" s="64"/>
      <c r="KF318" s="64"/>
      <c r="KG318" s="64"/>
      <c r="KH318" s="64"/>
      <c r="KI318" s="64"/>
      <c r="KJ318" s="64"/>
      <c r="KK318" s="65">
        <v>5.80812202E8</v>
      </c>
      <c r="KL318" s="63" t="s">
        <v>10379</v>
      </c>
      <c r="KM318" s="163">
        <v>45508.0</v>
      </c>
      <c r="KN318" s="64"/>
      <c r="KO318" s="64"/>
      <c r="KP318" s="63" t="s">
        <v>4442</v>
      </c>
      <c r="KQ318" s="63" t="s">
        <v>10369</v>
      </c>
      <c r="KR318" s="63" t="s">
        <v>9696</v>
      </c>
      <c r="KS318" s="64"/>
      <c r="KT318" s="65">
        <v>317.0</v>
      </c>
    </row>
    <row r="319" hidden="1">
      <c r="A319" s="163">
        <v>45536.0</v>
      </c>
      <c r="B319" s="163">
        <v>45536.0</v>
      </c>
      <c r="C319" s="63" t="s">
        <v>10380</v>
      </c>
      <c r="D319" s="63" t="s">
        <v>9687</v>
      </c>
      <c r="E319" s="63">
        <v>3.138773537E9</v>
      </c>
      <c r="F319" s="63" t="s">
        <v>4408</v>
      </c>
      <c r="G319" s="63" t="s">
        <v>6661</v>
      </c>
      <c r="H319" s="63" t="s">
        <v>5578</v>
      </c>
      <c r="I319" s="63" t="s">
        <v>9677</v>
      </c>
      <c r="J319" s="64"/>
      <c r="K319" s="64"/>
      <c r="L319" s="64"/>
      <c r="M319" s="64"/>
      <c r="N319" s="64"/>
      <c r="O319" s="63" t="s">
        <v>10381</v>
      </c>
      <c r="P319" s="65">
        <v>3.205769655E9</v>
      </c>
      <c r="Q319" s="63" t="s">
        <v>10382</v>
      </c>
      <c r="R319" s="63">
        <v>1.000691432E9</v>
      </c>
      <c r="S319" s="64"/>
      <c r="T319" s="64"/>
      <c r="U319" s="64"/>
      <c r="V319" s="64"/>
      <c r="W319" s="64"/>
      <c r="X319" s="64"/>
      <c r="Y319" s="65">
        <v>3.0</v>
      </c>
      <c r="Z319" s="65">
        <v>1.0</v>
      </c>
      <c r="AA319" s="63" t="s">
        <v>4417</v>
      </c>
      <c r="AB319" s="63" t="s">
        <v>132</v>
      </c>
      <c r="AC319" s="63" t="s">
        <v>132</v>
      </c>
      <c r="AD319" s="63" t="s">
        <v>132</v>
      </c>
      <c r="AE319" s="65">
        <v>2.0</v>
      </c>
      <c r="AF319" s="65">
        <v>1.0</v>
      </c>
      <c r="AG319" s="63" t="s">
        <v>2007</v>
      </c>
      <c r="AH319" s="65">
        <v>1.0</v>
      </c>
      <c r="AI319" s="63" t="s">
        <v>2007</v>
      </c>
      <c r="AJ319" s="65">
        <v>2.0</v>
      </c>
      <c r="AK319" s="63" t="s">
        <v>2007</v>
      </c>
      <c r="AL319" s="63" t="s">
        <v>2007</v>
      </c>
      <c r="AM319" s="65">
        <v>2.0</v>
      </c>
      <c r="AN319" s="63" t="s">
        <v>4485</v>
      </c>
      <c r="AO319" s="63" t="s">
        <v>4581</v>
      </c>
      <c r="AP319" s="63" t="s">
        <v>4582</v>
      </c>
      <c r="AQ319" s="63">
        <v>0.0</v>
      </c>
      <c r="AR319" s="63" t="s">
        <v>4421</v>
      </c>
      <c r="AS319" s="63" t="s">
        <v>132</v>
      </c>
      <c r="AT319" s="64"/>
      <c r="AU319" s="63" t="s">
        <v>132</v>
      </c>
      <c r="AV319" s="63" t="s">
        <v>4606</v>
      </c>
      <c r="AW319" s="63" t="s">
        <v>4423</v>
      </c>
      <c r="AX319" s="63" t="s">
        <v>132</v>
      </c>
      <c r="AY319" s="65">
        <v>0.0</v>
      </c>
      <c r="AZ319" s="65">
        <v>0.0</v>
      </c>
      <c r="BA319" s="65">
        <v>0.0</v>
      </c>
      <c r="BB319" s="65">
        <v>0.0</v>
      </c>
      <c r="BC319" s="65">
        <v>1.0</v>
      </c>
      <c r="BD319" s="65">
        <v>0.0</v>
      </c>
      <c r="BE319" s="65">
        <v>2.0</v>
      </c>
      <c r="BF319" s="166">
        <v>45689.0</v>
      </c>
      <c r="BG319" s="65">
        <v>72.0</v>
      </c>
      <c r="BH319" s="63" t="s">
        <v>4459</v>
      </c>
      <c r="BI319" s="63" t="s">
        <v>4461</v>
      </c>
      <c r="BJ319" s="63" t="s">
        <v>5071</v>
      </c>
      <c r="BK319" s="65">
        <v>0.0</v>
      </c>
      <c r="BL319" s="65">
        <v>1.0</v>
      </c>
      <c r="BM319" s="65">
        <v>1.0</v>
      </c>
      <c r="BN319" s="65">
        <v>0.0</v>
      </c>
      <c r="BO319" s="65">
        <v>0.0</v>
      </c>
      <c r="BP319" s="65">
        <v>0.0</v>
      </c>
      <c r="BQ319" s="65">
        <v>0.0</v>
      </c>
      <c r="BR319" s="65">
        <v>0.0</v>
      </c>
      <c r="BS319" s="65">
        <v>0.0</v>
      </c>
      <c r="BT319" s="63" t="s">
        <v>4461</v>
      </c>
      <c r="BU319" s="63" t="s">
        <v>4462</v>
      </c>
      <c r="BV319" s="65">
        <v>1.0</v>
      </c>
      <c r="BW319" s="65">
        <v>0.0</v>
      </c>
      <c r="BX319" s="65">
        <v>0.0</v>
      </c>
      <c r="BY319" s="64"/>
      <c r="BZ319" s="63" t="s">
        <v>4461</v>
      </c>
      <c r="CA319" s="63" t="s">
        <v>7836</v>
      </c>
      <c r="CB319" s="65">
        <v>1.0</v>
      </c>
      <c r="CC319" s="65">
        <v>0.0</v>
      </c>
      <c r="CD319" s="65">
        <v>1.0</v>
      </c>
      <c r="CE319" s="65">
        <v>1.0</v>
      </c>
      <c r="CF319" s="65">
        <v>0.0</v>
      </c>
      <c r="CG319" s="65">
        <v>0.0</v>
      </c>
      <c r="CH319" s="65">
        <v>0.0</v>
      </c>
      <c r="CI319" s="65">
        <v>0.0</v>
      </c>
      <c r="CJ319" s="64"/>
      <c r="CK319" s="63" t="s">
        <v>216</v>
      </c>
      <c r="CL319" s="65">
        <v>0.0</v>
      </c>
      <c r="CM319" s="65">
        <v>0.0</v>
      </c>
      <c r="CN319" s="65">
        <v>0.0</v>
      </c>
      <c r="CO319" s="65">
        <v>0.0</v>
      </c>
      <c r="CP319" s="65">
        <v>0.0</v>
      </c>
      <c r="CQ319" s="65">
        <v>1.0</v>
      </c>
      <c r="CR319" s="65">
        <v>0.0</v>
      </c>
      <c r="CS319" s="65">
        <v>0.0</v>
      </c>
      <c r="CT319" s="64"/>
      <c r="CU319" s="63" t="s">
        <v>4513</v>
      </c>
      <c r="CV319" s="63" t="s">
        <v>4467</v>
      </c>
      <c r="CW319" s="64"/>
      <c r="CX319" s="63" t="s">
        <v>4514</v>
      </c>
      <c r="CY319" s="65">
        <v>0.0</v>
      </c>
      <c r="CZ319" s="65">
        <v>0.0</v>
      </c>
      <c r="DA319" s="65">
        <v>0.0</v>
      </c>
      <c r="DB319" s="65">
        <v>0.0</v>
      </c>
      <c r="DC319" s="65">
        <v>0.0</v>
      </c>
      <c r="DD319" s="65">
        <v>0.0</v>
      </c>
      <c r="DE319" s="65">
        <v>0.0</v>
      </c>
      <c r="DF319" s="65">
        <v>0.0</v>
      </c>
      <c r="DG319" s="65">
        <v>0.0</v>
      </c>
      <c r="DH319" s="65">
        <v>0.0</v>
      </c>
      <c r="DI319" s="65">
        <v>0.0</v>
      </c>
      <c r="DJ319" s="65">
        <v>1.0</v>
      </c>
      <c r="DK319" s="65">
        <v>0.0</v>
      </c>
      <c r="DL319" s="65">
        <v>0.0</v>
      </c>
      <c r="DM319" s="64"/>
      <c r="DN319" s="63" t="s">
        <v>5044</v>
      </c>
      <c r="DO319" s="63" t="s">
        <v>4430</v>
      </c>
      <c r="DP319" s="63" t="s">
        <v>4430</v>
      </c>
      <c r="DQ319" s="65">
        <v>0.0</v>
      </c>
      <c r="DR319" s="65">
        <v>0.0</v>
      </c>
      <c r="DS319" s="65">
        <v>0.0</v>
      </c>
      <c r="DT319" s="65">
        <v>0.0</v>
      </c>
      <c r="DU319" s="65">
        <v>0.0</v>
      </c>
      <c r="DV319" s="65">
        <v>1.0</v>
      </c>
      <c r="DW319" s="65">
        <v>0.0</v>
      </c>
      <c r="DX319" s="65">
        <v>0.0</v>
      </c>
      <c r="DY319" s="65">
        <v>0.0</v>
      </c>
      <c r="DZ319" s="65">
        <v>0.0</v>
      </c>
      <c r="EA319" s="63" t="s">
        <v>4563</v>
      </c>
      <c r="EB319" s="65">
        <v>0.0</v>
      </c>
      <c r="EC319" s="65">
        <v>0.0</v>
      </c>
      <c r="ED319" s="65">
        <v>0.0</v>
      </c>
      <c r="EE319" s="65">
        <v>0.0</v>
      </c>
      <c r="EF319" s="65">
        <v>0.0</v>
      </c>
      <c r="EG319" s="65">
        <v>0.0</v>
      </c>
      <c r="EH319" s="65">
        <v>0.0</v>
      </c>
      <c r="EI319" s="65">
        <v>0.0</v>
      </c>
      <c r="EJ319" s="65">
        <v>0.0</v>
      </c>
      <c r="EK319" s="65">
        <v>1.0</v>
      </c>
      <c r="EL319" s="63" t="s">
        <v>4431</v>
      </c>
      <c r="EM319" s="63" t="s">
        <v>4432</v>
      </c>
      <c r="EN319" s="63" t="s">
        <v>4494</v>
      </c>
      <c r="EO319" s="65">
        <v>0.0</v>
      </c>
      <c r="EP319" s="65">
        <v>0.0</v>
      </c>
      <c r="EQ319" s="65">
        <v>0.0</v>
      </c>
      <c r="ER319" s="65">
        <v>0.0</v>
      </c>
      <c r="ES319" s="65">
        <v>0.0</v>
      </c>
      <c r="ET319" s="65">
        <v>0.0</v>
      </c>
      <c r="EU319" s="65">
        <v>0.0</v>
      </c>
      <c r="EV319" s="65">
        <v>1.0</v>
      </c>
      <c r="EW319" s="65">
        <v>0.0</v>
      </c>
      <c r="EX319" s="65">
        <v>0.0</v>
      </c>
      <c r="EY319" s="65">
        <v>0.0</v>
      </c>
      <c r="EZ319" s="65">
        <v>0.0</v>
      </c>
      <c r="FA319" s="65">
        <v>0.0</v>
      </c>
      <c r="FB319" s="65">
        <v>0.0</v>
      </c>
      <c r="FC319" s="64"/>
      <c r="FD319" s="63" t="s">
        <v>4461</v>
      </c>
      <c r="FE319" s="65">
        <v>0.0</v>
      </c>
      <c r="FF319" s="65">
        <v>0.0</v>
      </c>
      <c r="FG319" s="65">
        <v>0.0</v>
      </c>
      <c r="FH319" s="65">
        <v>0.0</v>
      </c>
      <c r="FI319" s="65">
        <v>1.0</v>
      </c>
      <c r="FJ319" s="65">
        <v>0.0</v>
      </c>
      <c r="FK319" s="64"/>
      <c r="FL319" s="64"/>
      <c r="FM319" s="63" t="s">
        <v>35</v>
      </c>
      <c r="FN319" s="63" t="s">
        <v>4650</v>
      </c>
      <c r="FO319" s="65">
        <v>0.0</v>
      </c>
      <c r="FP319" s="65">
        <v>0.0</v>
      </c>
      <c r="FQ319" s="65">
        <v>1.0</v>
      </c>
      <c r="FR319" s="65">
        <v>0.0</v>
      </c>
      <c r="FS319" s="65">
        <v>0.0</v>
      </c>
      <c r="FT319" s="65">
        <v>0.0</v>
      </c>
      <c r="FU319" s="65">
        <v>0.0</v>
      </c>
      <c r="FV319" s="65">
        <v>0.0</v>
      </c>
      <c r="FW319" s="63" t="s">
        <v>35</v>
      </c>
      <c r="FX319" s="63" t="s">
        <v>35</v>
      </c>
      <c r="FY319" s="65">
        <v>1.0</v>
      </c>
      <c r="FZ319" s="65">
        <v>0.0</v>
      </c>
      <c r="GA319" s="65">
        <v>0.0</v>
      </c>
      <c r="GB319" s="63" t="s">
        <v>4651</v>
      </c>
      <c r="GC319" s="65">
        <v>0.0</v>
      </c>
      <c r="GD319" s="65">
        <v>0.0</v>
      </c>
      <c r="GE319" s="65">
        <v>0.0</v>
      </c>
      <c r="GF319" s="65">
        <v>0.0</v>
      </c>
      <c r="GG319" s="65">
        <v>0.0</v>
      </c>
      <c r="GH319" s="65">
        <v>0.0</v>
      </c>
      <c r="GI319" s="65">
        <v>0.0</v>
      </c>
      <c r="GJ319" s="65">
        <v>0.0</v>
      </c>
      <c r="GK319" s="65">
        <v>1.0</v>
      </c>
      <c r="GL319" s="65">
        <v>0.0</v>
      </c>
      <c r="GM319" s="65">
        <v>0.0</v>
      </c>
      <c r="GN319" s="65">
        <v>0.0</v>
      </c>
      <c r="GO319" s="63" t="s">
        <v>564</v>
      </c>
      <c r="GP319" s="65">
        <v>0.0</v>
      </c>
      <c r="GQ319" s="65">
        <v>0.0</v>
      </c>
      <c r="GR319" s="65">
        <v>0.0</v>
      </c>
      <c r="GS319" s="65">
        <v>0.0</v>
      </c>
      <c r="GT319" s="65">
        <v>1.0</v>
      </c>
      <c r="GU319" s="65">
        <v>0.0</v>
      </c>
      <c r="GV319" s="65">
        <v>0.0</v>
      </c>
      <c r="GW319" s="65">
        <v>0.0</v>
      </c>
      <c r="GX319" s="65">
        <v>0.0</v>
      </c>
      <c r="GY319" s="63" t="s">
        <v>4496</v>
      </c>
      <c r="GZ319" s="63" t="s">
        <v>4566</v>
      </c>
      <c r="HA319" s="65">
        <v>0.0</v>
      </c>
      <c r="HB319" s="65">
        <v>0.0</v>
      </c>
      <c r="HC319" s="65">
        <v>0.0</v>
      </c>
      <c r="HD319" s="65">
        <v>0.0</v>
      </c>
      <c r="HE319" s="65">
        <v>0.0</v>
      </c>
      <c r="HF319" s="65">
        <v>0.0</v>
      </c>
      <c r="HG319" s="65">
        <v>0.0</v>
      </c>
      <c r="HH319" s="65">
        <v>1.0</v>
      </c>
      <c r="HI319" s="63" t="s">
        <v>4438</v>
      </c>
      <c r="HJ319" s="65">
        <v>0.0</v>
      </c>
      <c r="HK319" s="65">
        <v>0.0</v>
      </c>
      <c r="HL319" s="65">
        <v>0.0</v>
      </c>
      <c r="HM319" s="65">
        <v>0.0</v>
      </c>
      <c r="HN319" s="65">
        <v>1.0</v>
      </c>
      <c r="HO319" s="63" t="s">
        <v>132</v>
      </c>
      <c r="HP319" s="65">
        <v>40000.0</v>
      </c>
      <c r="HQ319" s="63" t="s">
        <v>10383</v>
      </c>
      <c r="HR319" s="65">
        <v>3.0</v>
      </c>
      <c r="HS319" s="64"/>
      <c r="HT319" s="64"/>
      <c r="HU319" s="64"/>
      <c r="HV319" s="64"/>
      <c r="HW319" s="64"/>
      <c r="HX319" s="64"/>
      <c r="HY319" s="64"/>
      <c r="HZ319" s="64"/>
      <c r="IA319" s="64"/>
      <c r="IB319" s="64"/>
      <c r="IC319" s="64"/>
      <c r="ID319" s="64"/>
      <c r="IE319" s="64"/>
      <c r="IF319" s="64"/>
      <c r="IG319" s="64"/>
      <c r="IH319" s="64"/>
      <c r="II319" s="64"/>
      <c r="IJ319" s="64"/>
      <c r="IK319" s="64"/>
      <c r="IL319" s="64"/>
      <c r="IM319" s="64"/>
      <c r="IN319" s="64"/>
      <c r="IO319" s="64"/>
      <c r="IP319" s="64"/>
      <c r="IQ319" s="64"/>
      <c r="IR319" s="64"/>
      <c r="IS319" s="64"/>
      <c r="IT319" s="64"/>
      <c r="IU319" s="64"/>
      <c r="IV319" s="64"/>
      <c r="IW319" s="64"/>
      <c r="IX319" s="64"/>
      <c r="IY319" s="64"/>
      <c r="IZ319" s="64"/>
      <c r="JA319" s="64"/>
      <c r="JB319" s="64"/>
      <c r="JC319" s="64"/>
      <c r="JD319" s="64"/>
      <c r="JE319" s="64"/>
      <c r="JF319" s="64"/>
      <c r="JG319" s="64"/>
      <c r="JH319" s="64"/>
      <c r="JI319" s="64"/>
      <c r="JJ319" s="64"/>
      <c r="JK319" s="64"/>
      <c r="JL319" s="64"/>
      <c r="JM319" s="64"/>
      <c r="JN319" s="64"/>
      <c r="JO319" s="64"/>
      <c r="JP319" s="64"/>
      <c r="JQ319" s="64"/>
      <c r="JR319" s="64"/>
      <c r="JS319" s="64"/>
      <c r="JT319" s="64"/>
      <c r="JU319" s="64"/>
      <c r="JV319" s="64"/>
      <c r="JW319" s="64"/>
      <c r="JX319" s="64"/>
      <c r="JY319" s="64"/>
      <c r="JZ319" s="64"/>
      <c r="KA319" s="64"/>
      <c r="KB319" s="64"/>
      <c r="KC319" s="64"/>
      <c r="KD319" s="64"/>
      <c r="KE319" s="64"/>
      <c r="KF319" s="64"/>
      <c r="KG319" s="64"/>
      <c r="KH319" s="64"/>
      <c r="KI319" s="64"/>
      <c r="KJ319" s="64"/>
      <c r="KK319" s="65">
        <v>5.94044299E8</v>
      </c>
      <c r="KL319" s="63" t="s">
        <v>10384</v>
      </c>
      <c r="KM319" s="163">
        <v>45546.0</v>
      </c>
      <c r="KN319" s="64"/>
      <c r="KO319" s="64"/>
      <c r="KP319" s="63" t="s">
        <v>4442</v>
      </c>
      <c r="KQ319" s="63" t="s">
        <v>10369</v>
      </c>
      <c r="KR319" s="63" t="s">
        <v>9696</v>
      </c>
      <c r="KS319" s="64"/>
      <c r="KT319" s="65">
        <v>318.0</v>
      </c>
    </row>
    <row r="320" hidden="1">
      <c r="A320" s="163">
        <v>45536.0</v>
      </c>
      <c r="B320" s="163">
        <v>45546.0</v>
      </c>
      <c r="C320" s="63" t="s">
        <v>10380</v>
      </c>
      <c r="D320" s="63" t="s">
        <v>9687</v>
      </c>
      <c r="E320" s="63">
        <v>3.138773537E9</v>
      </c>
      <c r="F320" s="63" t="s">
        <v>4408</v>
      </c>
      <c r="G320" s="63" t="s">
        <v>6661</v>
      </c>
      <c r="H320" s="63" t="s">
        <v>5578</v>
      </c>
      <c r="I320" s="63" t="s">
        <v>9677</v>
      </c>
      <c r="J320" s="64"/>
      <c r="K320" s="64"/>
      <c r="L320" s="64"/>
      <c r="M320" s="64"/>
      <c r="N320" s="64"/>
      <c r="O320" s="63" t="s">
        <v>10381</v>
      </c>
      <c r="P320" s="65">
        <v>3.205769655E9</v>
      </c>
      <c r="Q320" s="63" t="s">
        <v>10382</v>
      </c>
      <c r="R320" s="63">
        <v>1.000691432E9</v>
      </c>
      <c r="S320" s="64"/>
      <c r="T320" s="64"/>
      <c r="U320" s="64"/>
      <c r="V320" s="64"/>
      <c r="W320" s="64"/>
      <c r="X320" s="64"/>
      <c r="Y320" s="65">
        <v>3.0</v>
      </c>
      <c r="Z320" s="65">
        <v>1.0</v>
      </c>
      <c r="AA320" s="63" t="s">
        <v>4417</v>
      </c>
      <c r="AB320" s="63" t="s">
        <v>132</v>
      </c>
      <c r="AC320" s="63" t="s">
        <v>132</v>
      </c>
      <c r="AD320" s="63" t="s">
        <v>132</v>
      </c>
      <c r="AE320" s="65">
        <v>2.0</v>
      </c>
      <c r="AF320" s="65">
        <v>1.0</v>
      </c>
      <c r="AG320" s="63" t="s">
        <v>2007</v>
      </c>
      <c r="AH320" s="65">
        <v>1.0</v>
      </c>
      <c r="AI320" s="63" t="s">
        <v>2007</v>
      </c>
      <c r="AJ320" s="65">
        <v>2.0</v>
      </c>
      <c r="AK320" s="63" t="s">
        <v>2007</v>
      </c>
      <c r="AL320" s="63" t="s">
        <v>2007</v>
      </c>
      <c r="AM320" s="65">
        <v>2.0</v>
      </c>
      <c r="AN320" s="63" t="s">
        <v>4485</v>
      </c>
      <c r="AO320" s="63" t="s">
        <v>4581</v>
      </c>
      <c r="AP320" s="63" t="s">
        <v>4582</v>
      </c>
      <c r="AQ320" s="63">
        <v>0.0</v>
      </c>
      <c r="AR320" s="63" t="s">
        <v>4421</v>
      </c>
      <c r="AS320" s="63" t="s">
        <v>132</v>
      </c>
      <c r="AT320" s="64"/>
      <c r="AU320" s="63" t="s">
        <v>132</v>
      </c>
      <c r="AV320" s="63" t="s">
        <v>4606</v>
      </c>
      <c r="AW320" s="63" t="s">
        <v>4423</v>
      </c>
      <c r="AX320" s="63" t="s">
        <v>132</v>
      </c>
      <c r="AY320" s="65">
        <v>0.0</v>
      </c>
      <c r="AZ320" s="65">
        <v>0.0</v>
      </c>
      <c r="BA320" s="65">
        <v>0.0</v>
      </c>
      <c r="BB320" s="65">
        <v>0.0</v>
      </c>
      <c r="BC320" s="65">
        <v>1.0</v>
      </c>
      <c r="BD320" s="65">
        <v>0.0</v>
      </c>
      <c r="BE320" s="65">
        <v>2.0</v>
      </c>
      <c r="BF320" s="166">
        <v>45689.0</v>
      </c>
      <c r="BG320" s="65">
        <v>72.0</v>
      </c>
      <c r="BH320" s="63" t="s">
        <v>4459</v>
      </c>
      <c r="BI320" s="63" t="s">
        <v>4461</v>
      </c>
      <c r="BJ320" s="63" t="s">
        <v>5071</v>
      </c>
      <c r="BK320" s="65">
        <v>0.0</v>
      </c>
      <c r="BL320" s="65">
        <v>1.0</v>
      </c>
      <c r="BM320" s="65">
        <v>1.0</v>
      </c>
      <c r="BN320" s="65">
        <v>0.0</v>
      </c>
      <c r="BO320" s="65">
        <v>0.0</v>
      </c>
      <c r="BP320" s="65">
        <v>0.0</v>
      </c>
      <c r="BQ320" s="65">
        <v>0.0</v>
      </c>
      <c r="BR320" s="65">
        <v>0.0</v>
      </c>
      <c r="BS320" s="65">
        <v>0.0</v>
      </c>
      <c r="BT320" s="63" t="s">
        <v>4461</v>
      </c>
      <c r="BU320" s="63" t="s">
        <v>4462</v>
      </c>
      <c r="BV320" s="65">
        <v>1.0</v>
      </c>
      <c r="BW320" s="65">
        <v>0.0</v>
      </c>
      <c r="BX320" s="65">
        <v>0.0</v>
      </c>
      <c r="BY320" s="64"/>
      <c r="BZ320" s="63" t="s">
        <v>4461</v>
      </c>
      <c r="CA320" s="63" t="s">
        <v>7836</v>
      </c>
      <c r="CB320" s="65">
        <v>1.0</v>
      </c>
      <c r="CC320" s="65">
        <v>0.0</v>
      </c>
      <c r="CD320" s="65">
        <v>1.0</v>
      </c>
      <c r="CE320" s="65">
        <v>1.0</v>
      </c>
      <c r="CF320" s="65">
        <v>0.0</v>
      </c>
      <c r="CG320" s="65">
        <v>0.0</v>
      </c>
      <c r="CH320" s="65">
        <v>0.0</v>
      </c>
      <c r="CI320" s="65">
        <v>0.0</v>
      </c>
      <c r="CJ320" s="64"/>
      <c r="CK320" s="63" t="s">
        <v>216</v>
      </c>
      <c r="CL320" s="65">
        <v>0.0</v>
      </c>
      <c r="CM320" s="65">
        <v>0.0</v>
      </c>
      <c r="CN320" s="65">
        <v>0.0</v>
      </c>
      <c r="CO320" s="65">
        <v>0.0</v>
      </c>
      <c r="CP320" s="65">
        <v>0.0</v>
      </c>
      <c r="CQ320" s="65">
        <v>1.0</v>
      </c>
      <c r="CR320" s="65">
        <v>0.0</v>
      </c>
      <c r="CS320" s="65">
        <v>0.0</v>
      </c>
      <c r="CT320" s="64"/>
      <c r="CU320" s="63" t="s">
        <v>4513</v>
      </c>
      <c r="CV320" s="63" t="s">
        <v>4467</v>
      </c>
      <c r="CW320" s="64"/>
      <c r="CX320" s="63" t="s">
        <v>4514</v>
      </c>
      <c r="CY320" s="65">
        <v>0.0</v>
      </c>
      <c r="CZ320" s="65">
        <v>0.0</v>
      </c>
      <c r="DA320" s="65">
        <v>0.0</v>
      </c>
      <c r="DB320" s="65">
        <v>0.0</v>
      </c>
      <c r="DC320" s="65">
        <v>0.0</v>
      </c>
      <c r="DD320" s="65">
        <v>0.0</v>
      </c>
      <c r="DE320" s="65">
        <v>0.0</v>
      </c>
      <c r="DF320" s="65">
        <v>0.0</v>
      </c>
      <c r="DG320" s="65">
        <v>0.0</v>
      </c>
      <c r="DH320" s="65">
        <v>0.0</v>
      </c>
      <c r="DI320" s="65">
        <v>0.0</v>
      </c>
      <c r="DJ320" s="65">
        <v>1.0</v>
      </c>
      <c r="DK320" s="65">
        <v>0.0</v>
      </c>
      <c r="DL320" s="65">
        <v>0.0</v>
      </c>
      <c r="DM320" s="64"/>
      <c r="DN320" s="63" t="s">
        <v>5044</v>
      </c>
      <c r="DO320" s="63" t="s">
        <v>4430</v>
      </c>
      <c r="DP320" s="63" t="s">
        <v>4430</v>
      </c>
      <c r="DQ320" s="65">
        <v>0.0</v>
      </c>
      <c r="DR320" s="65">
        <v>0.0</v>
      </c>
      <c r="DS320" s="65">
        <v>0.0</v>
      </c>
      <c r="DT320" s="65">
        <v>0.0</v>
      </c>
      <c r="DU320" s="65">
        <v>0.0</v>
      </c>
      <c r="DV320" s="65">
        <v>1.0</v>
      </c>
      <c r="DW320" s="65">
        <v>0.0</v>
      </c>
      <c r="DX320" s="65">
        <v>0.0</v>
      </c>
      <c r="DY320" s="65">
        <v>0.0</v>
      </c>
      <c r="DZ320" s="65">
        <v>0.0</v>
      </c>
      <c r="EA320" s="63" t="s">
        <v>4563</v>
      </c>
      <c r="EB320" s="65">
        <v>0.0</v>
      </c>
      <c r="EC320" s="65">
        <v>0.0</v>
      </c>
      <c r="ED320" s="65">
        <v>0.0</v>
      </c>
      <c r="EE320" s="65">
        <v>0.0</v>
      </c>
      <c r="EF320" s="65">
        <v>0.0</v>
      </c>
      <c r="EG320" s="65">
        <v>0.0</v>
      </c>
      <c r="EH320" s="65">
        <v>0.0</v>
      </c>
      <c r="EI320" s="65">
        <v>0.0</v>
      </c>
      <c r="EJ320" s="65">
        <v>0.0</v>
      </c>
      <c r="EK320" s="65">
        <v>1.0</v>
      </c>
      <c r="EL320" s="63" t="s">
        <v>4431</v>
      </c>
      <c r="EM320" s="63" t="s">
        <v>4432</v>
      </c>
      <c r="EN320" s="63" t="s">
        <v>4494</v>
      </c>
      <c r="EO320" s="65">
        <v>0.0</v>
      </c>
      <c r="EP320" s="65">
        <v>0.0</v>
      </c>
      <c r="EQ320" s="65">
        <v>0.0</v>
      </c>
      <c r="ER320" s="65">
        <v>0.0</v>
      </c>
      <c r="ES320" s="65">
        <v>0.0</v>
      </c>
      <c r="ET320" s="65">
        <v>0.0</v>
      </c>
      <c r="EU320" s="65">
        <v>0.0</v>
      </c>
      <c r="EV320" s="65">
        <v>1.0</v>
      </c>
      <c r="EW320" s="65">
        <v>0.0</v>
      </c>
      <c r="EX320" s="65">
        <v>0.0</v>
      </c>
      <c r="EY320" s="65">
        <v>0.0</v>
      </c>
      <c r="EZ320" s="65">
        <v>0.0</v>
      </c>
      <c r="FA320" s="65">
        <v>0.0</v>
      </c>
      <c r="FB320" s="65">
        <v>0.0</v>
      </c>
      <c r="FC320" s="64"/>
      <c r="FD320" s="63" t="s">
        <v>4461</v>
      </c>
      <c r="FE320" s="65">
        <v>0.0</v>
      </c>
      <c r="FF320" s="65">
        <v>0.0</v>
      </c>
      <c r="FG320" s="65">
        <v>0.0</v>
      </c>
      <c r="FH320" s="65">
        <v>0.0</v>
      </c>
      <c r="FI320" s="65">
        <v>1.0</v>
      </c>
      <c r="FJ320" s="65">
        <v>0.0</v>
      </c>
      <c r="FK320" s="64"/>
      <c r="FL320" s="64"/>
      <c r="FM320" s="63" t="s">
        <v>35</v>
      </c>
      <c r="FN320" s="63" t="s">
        <v>4650</v>
      </c>
      <c r="FO320" s="65">
        <v>0.0</v>
      </c>
      <c r="FP320" s="65">
        <v>0.0</v>
      </c>
      <c r="FQ320" s="65">
        <v>1.0</v>
      </c>
      <c r="FR320" s="65">
        <v>0.0</v>
      </c>
      <c r="FS320" s="65">
        <v>0.0</v>
      </c>
      <c r="FT320" s="65">
        <v>0.0</v>
      </c>
      <c r="FU320" s="65">
        <v>0.0</v>
      </c>
      <c r="FV320" s="65">
        <v>0.0</v>
      </c>
      <c r="FW320" s="63" t="s">
        <v>35</v>
      </c>
      <c r="FX320" s="63" t="s">
        <v>35</v>
      </c>
      <c r="FY320" s="65">
        <v>1.0</v>
      </c>
      <c r="FZ320" s="65">
        <v>0.0</v>
      </c>
      <c r="GA320" s="65">
        <v>0.0</v>
      </c>
      <c r="GB320" s="63" t="s">
        <v>4651</v>
      </c>
      <c r="GC320" s="65">
        <v>0.0</v>
      </c>
      <c r="GD320" s="65">
        <v>0.0</v>
      </c>
      <c r="GE320" s="65">
        <v>0.0</v>
      </c>
      <c r="GF320" s="65">
        <v>0.0</v>
      </c>
      <c r="GG320" s="65">
        <v>0.0</v>
      </c>
      <c r="GH320" s="65">
        <v>0.0</v>
      </c>
      <c r="GI320" s="65">
        <v>0.0</v>
      </c>
      <c r="GJ320" s="65">
        <v>0.0</v>
      </c>
      <c r="GK320" s="65">
        <v>1.0</v>
      </c>
      <c r="GL320" s="65">
        <v>0.0</v>
      </c>
      <c r="GM320" s="65">
        <v>0.0</v>
      </c>
      <c r="GN320" s="65">
        <v>0.0</v>
      </c>
      <c r="GO320" s="63" t="s">
        <v>564</v>
      </c>
      <c r="GP320" s="65">
        <v>0.0</v>
      </c>
      <c r="GQ320" s="65">
        <v>0.0</v>
      </c>
      <c r="GR320" s="65">
        <v>0.0</v>
      </c>
      <c r="GS320" s="65">
        <v>0.0</v>
      </c>
      <c r="GT320" s="65">
        <v>1.0</v>
      </c>
      <c r="GU320" s="65">
        <v>0.0</v>
      </c>
      <c r="GV320" s="65">
        <v>0.0</v>
      </c>
      <c r="GW320" s="65">
        <v>0.0</v>
      </c>
      <c r="GX320" s="65">
        <v>0.0</v>
      </c>
      <c r="GY320" s="63" t="s">
        <v>4496</v>
      </c>
      <c r="GZ320" s="63" t="s">
        <v>4566</v>
      </c>
      <c r="HA320" s="65">
        <v>0.0</v>
      </c>
      <c r="HB320" s="65">
        <v>0.0</v>
      </c>
      <c r="HC320" s="65">
        <v>0.0</v>
      </c>
      <c r="HD320" s="65">
        <v>0.0</v>
      </c>
      <c r="HE320" s="65">
        <v>0.0</v>
      </c>
      <c r="HF320" s="65">
        <v>0.0</v>
      </c>
      <c r="HG320" s="65">
        <v>0.0</v>
      </c>
      <c r="HH320" s="65">
        <v>1.0</v>
      </c>
      <c r="HI320" s="63" t="s">
        <v>4438</v>
      </c>
      <c r="HJ320" s="65">
        <v>0.0</v>
      </c>
      <c r="HK320" s="65">
        <v>0.0</v>
      </c>
      <c r="HL320" s="65">
        <v>0.0</v>
      </c>
      <c r="HM320" s="65">
        <v>0.0</v>
      </c>
      <c r="HN320" s="65">
        <v>1.0</v>
      </c>
      <c r="HO320" s="63" t="s">
        <v>132</v>
      </c>
      <c r="HP320" s="65">
        <v>40000.0</v>
      </c>
      <c r="HQ320" s="63" t="s">
        <v>10383</v>
      </c>
      <c r="HR320" s="65">
        <v>3.0</v>
      </c>
      <c r="HS320" s="64"/>
      <c r="HT320" s="64"/>
      <c r="HU320" s="64"/>
      <c r="HV320" s="64"/>
      <c r="HW320" s="64"/>
      <c r="HX320" s="64"/>
      <c r="HY320" s="64"/>
      <c r="HZ320" s="64"/>
      <c r="IA320" s="64"/>
      <c r="IB320" s="64"/>
      <c r="IC320" s="64"/>
      <c r="ID320" s="64"/>
      <c r="IE320" s="64"/>
      <c r="IF320" s="64"/>
      <c r="IG320" s="64"/>
      <c r="IH320" s="64"/>
      <c r="II320" s="64"/>
      <c r="IJ320" s="64"/>
      <c r="IK320" s="64"/>
      <c r="IL320" s="64"/>
      <c r="IM320" s="64"/>
      <c r="IN320" s="64"/>
      <c r="IO320" s="64"/>
      <c r="IP320" s="64"/>
      <c r="IQ320" s="64"/>
      <c r="IR320" s="64"/>
      <c r="IS320" s="64"/>
      <c r="IT320" s="64"/>
      <c r="IU320" s="64"/>
      <c r="IV320" s="64"/>
      <c r="IW320" s="64"/>
      <c r="IX320" s="64"/>
      <c r="IY320" s="64"/>
      <c r="IZ320" s="64"/>
      <c r="JA320" s="64"/>
      <c r="JB320" s="64"/>
      <c r="JC320" s="64"/>
      <c r="JD320" s="64"/>
      <c r="JE320" s="64"/>
      <c r="JF320" s="64"/>
      <c r="JG320" s="64"/>
      <c r="JH320" s="64"/>
      <c r="JI320" s="64"/>
      <c r="JJ320" s="64"/>
      <c r="JK320" s="64"/>
      <c r="JL320" s="64"/>
      <c r="JM320" s="64"/>
      <c r="JN320" s="64"/>
      <c r="JO320" s="64"/>
      <c r="JP320" s="64"/>
      <c r="JQ320" s="64"/>
      <c r="JR320" s="64"/>
      <c r="JS320" s="64"/>
      <c r="JT320" s="64"/>
      <c r="JU320" s="64"/>
      <c r="JV320" s="64"/>
      <c r="JW320" s="64"/>
      <c r="JX320" s="64"/>
      <c r="JY320" s="64"/>
      <c r="JZ320" s="64"/>
      <c r="KA320" s="64"/>
      <c r="KB320" s="64"/>
      <c r="KC320" s="64"/>
      <c r="KD320" s="64"/>
      <c r="KE320" s="64"/>
      <c r="KF320" s="64"/>
      <c r="KG320" s="64"/>
      <c r="KH320" s="64"/>
      <c r="KI320" s="64"/>
      <c r="KJ320" s="64"/>
      <c r="KK320" s="65">
        <v>5.94044915E8</v>
      </c>
      <c r="KL320" s="63" t="s">
        <v>10384</v>
      </c>
      <c r="KM320" s="163">
        <v>45546.0</v>
      </c>
      <c r="KN320" s="64"/>
      <c r="KO320" s="64"/>
      <c r="KP320" s="63" t="s">
        <v>4442</v>
      </c>
      <c r="KQ320" s="63" t="s">
        <v>10369</v>
      </c>
      <c r="KR320" s="63" t="s">
        <v>9696</v>
      </c>
      <c r="KS320" s="64"/>
      <c r="KT320" s="65">
        <v>319.0</v>
      </c>
    </row>
    <row r="321" hidden="1">
      <c r="A321" s="163">
        <v>45548.0</v>
      </c>
      <c r="B321" s="163">
        <v>45548.0</v>
      </c>
      <c r="C321" s="63" t="s">
        <v>10167</v>
      </c>
      <c r="D321" s="63" t="s">
        <v>10168</v>
      </c>
      <c r="E321" s="63">
        <v>3.212212994E9</v>
      </c>
      <c r="F321" s="63" t="s">
        <v>4408</v>
      </c>
      <c r="G321" s="63" t="s">
        <v>10385</v>
      </c>
      <c r="H321" s="63" t="s">
        <v>10386</v>
      </c>
      <c r="I321" s="63" t="s">
        <v>10387</v>
      </c>
      <c r="J321" s="63" t="s">
        <v>10388</v>
      </c>
      <c r="K321" s="65">
        <v>5.331284</v>
      </c>
      <c r="L321" s="65">
        <v>-72.694818</v>
      </c>
      <c r="M321" s="65">
        <v>954.9522247</v>
      </c>
      <c r="N321" s="65">
        <v>4.034424331</v>
      </c>
      <c r="O321" s="63" t="s">
        <v>10389</v>
      </c>
      <c r="P321" s="65">
        <v>3.204019599E9</v>
      </c>
      <c r="Q321" s="63" t="s">
        <v>10390</v>
      </c>
      <c r="R321" s="63">
        <v>4193697.0</v>
      </c>
      <c r="S321" s="64"/>
      <c r="T321" s="64"/>
      <c r="U321" s="63" t="s">
        <v>10391</v>
      </c>
      <c r="V321" s="164" t="s">
        <v>10392</v>
      </c>
      <c r="W321" s="64"/>
      <c r="X321" s="64"/>
      <c r="Y321" s="65">
        <v>2.0</v>
      </c>
      <c r="Z321" s="65">
        <v>1.0</v>
      </c>
      <c r="AA321" s="63" t="s">
        <v>4484</v>
      </c>
      <c r="AB321" s="63" t="s">
        <v>35</v>
      </c>
      <c r="AC321" s="63" t="s">
        <v>4437</v>
      </c>
      <c r="AD321" s="63" t="s">
        <v>4437</v>
      </c>
      <c r="AE321" s="65">
        <v>1.0</v>
      </c>
      <c r="AF321" s="65">
        <v>1.0</v>
      </c>
      <c r="AG321" s="63" t="s">
        <v>2007</v>
      </c>
      <c r="AH321" s="63" t="s">
        <v>2007</v>
      </c>
      <c r="AI321" s="63" t="s">
        <v>2007</v>
      </c>
      <c r="AJ321" s="63" t="s">
        <v>2007</v>
      </c>
      <c r="AK321" s="65">
        <v>1.0</v>
      </c>
      <c r="AL321" s="65">
        <v>1.0</v>
      </c>
      <c r="AM321" s="65">
        <v>2.0</v>
      </c>
      <c r="AN321" s="63" t="s">
        <v>4485</v>
      </c>
      <c r="AO321" s="63" t="s">
        <v>4419</v>
      </c>
      <c r="AP321" s="63" t="s">
        <v>4420</v>
      </c>
      <c r="AQ321" s="63">
        <v>150000.0</v>
      </c>
      <c r="AR321" s="63" t="s">
        <v>4421</v>
      </c>
      <c r="AS321" s="63" t="s">
        <v>132</v>
      </c>
      <c r="AT321" s="64"/>
      <c r="AU321" s="63" t="s">
        <v>35</v>
      </c>
      <c r="AV321" s="63" t="s">
        <v>4458</v>
      </c>
      <c r="AW321" s="63" t="s">
        <v>4423</v>
      </c>
      <c r="AX321" s="63" t="s">
        <v>132</v>
      </c>
      <c r="AY321" s="65">
        <v>0.0</v>
      </c>
      <c r="AZ321" s="65">
        <v>0.0</v>
      </c>
      <c r="BA321" s="65">
        <v>0.0</v>
      </c>
      <c r="BB321" s="65">
        <v>0.0</v>
      </c>
      <c r="BC321" s="65">
        <v>1.0</v>
      </c>
      <c r="BD321" s="65">
        <v>0.0</v>
      </c>
      <c r="BE321" s="63" t="s">
        <v>4868</v>
      </c>
      <c r="BF321" s="166">
        <v>45689.0</v>
      </c>
      <c r="BG321" s="65">
        <v>100.0</v>
      </c>
      <c r="BH321" s="63" t="s">
        <v>4459</v>
      </c>
      <c r="BI321" s="63" t="s">
        <v>4461</v>
      </c>
      <c r="BJ321" s="63" t="s">
        <v>4850</v>
      </c>
      <c r="BK321" s="65">
        <v>0.0</v>
      </c>
      <c r="BL321" s="65">
        <v>0.0</v>
      </c>
      <c r="BM321" s="65">
        <v>0.0</v>
      </c>
      <c r="BN321" s="65">
        <v>0.0</v>
      </c>
      <c r="BO321" s="65">
        <v>0.0</v>
      </c>
      <c r="BP321" s="65">
        <v>0.0</v>
      </c>
      <c r="BQ321" s="65">
        <v>0.0</v>
      </c>
      <c r="BR321" s="65">
        <v>0.0</v>
      </c>
      <c r="BS321" s="65">
        <v>1.0</v>
      </c>
      <c r="BT321" s="63" t="s">
        <v>4461</v>
      </c>
      <c r="BU321" s="63" t="s">
        <v>4488</v>
      </c>
      <c r="BV321" s="65">
        <v>0.0</v>
      </c>
      <c r="BW321" s="65">
        <v>0.0</v>
      </c>
      <c r="BX321" s="65">
        <v>1.0</v>
      </c>
      <c r="BY321" s="64"/>
      <c r="BZ321" s="63" t="s">
        <v>4461</v>
      </c>
      <c r="CA321" s="63" t="s">
        <v>4771</v>
      </c>
      <c r="CB321" s="65">
        <v>1.0</v>
      </c>
      <c r="CC321" s="65">
        <v>0.0</v>
      </c>
      <c r="CD321" s="65">
        <v>1.0</v>
      </c>
      <c r="CE321" s="65">
        <v>0.0</v>
      </c>
      <c r="CF321" s="65">
        <v>0.0</v>
      </c>
      <c r="CG321" s="65">
        <v>0.0</v>
      </c>
      <c r="CH321" s="65">
        <v>0.0</v>
      </c>
      <c r="CI321" s="65">
        <v>0.0</v>
      </c>
      <c r="CJ321" s="63" t="s">
        <v>10393</v>
      </c>
      <c r="CK321" s="63" t="s">
        <v>10394</v>
      </c>
      <c r="CL321" s="65">
        <v>1.0</v>
      </c>
      <c r="CM321" s="65">
        <v>0.0</v>
      </c>
      <c r="CN321" s="65">
        <v>1.0</v>
      </c>
      <c r="CO321" s="65">
        <v>0.0</v>
      </c>
      <c r="CP321" s="65">
        <v>1.0</v>
      </c>
      <c r="CQ321" s="65">
        <v>0.0</v>
      </c>
      <c r="CR321" s="65">
        <v>0.0</v>
      </c>
      <c r="CS321" s="65">
        <v>0.0</v>
      </c>
      <c r="CT321" s="64"/>
      <c r="CU321" s="63" t="s">
        <v>4491</v>
      </c>
      <c r="CV321" s="63" t="s">
        <v>2007</v>
      </c>
      <c r="CW321" s="64"/>
      <c r="CX321" s="63" t="s">
        <v>10395</v>
      </c>
      <c r="CY321" s="65">
        <v>1.0</v>
      </c>
      <c r="CZ321" s="65">
        <v>0.0</v>
      </c>
      <c r="DA321" s="65">
        <v>1.0</v>
      </c>
      <c r="DB321" s="65">
        <v>0.0</v>
      </c>
      <c r="DC321" s="65">
        <v>0.0</v>
      </c>
      <c r="DD321" s="65">
        <v>0.0</v>
      </c>
      <c r="DE321" s="65">
        <v>0.0</v>
      </c>
      <c r="DF321" s="65">
        <v>0.0</v>
      </c>
      <c r="DG321" s="65">
        <v>0.0</v>
      </c>
      <c r="DH321" s="65">
        <v>0.0</v>
      </c>
      <c r="DI321" s="65">
        <v>0.0</v>
      </c>
      <c r="DJ321" s="65">
        <v>0.0</v>
      </c>
      <c r="DK321" s="65">
        <v>0.0</v>
      </c>
      <c r="DL321" s="65">
        <v>0.0</v>
      </c>
      <c r="DM321" s="64"/>
      <c r="DN321" s="63" t="s">
        <v>5025</v>
      </c>
      <c r="DO321" s="63" t="s">
        <v>4430</v>
      </c>
      <c r="DP321" s="63" t="s">
        <v>4563</v>
      </c>
      <c r="DQ321" s="65">
        <v>0.0</v>
      </c>
      <c r="DR321" s="65">
        <v>0.0</v>
      </c>
      <c r="DS321" s="65">
        <v>0.0</v>
      </c>
      <c r="DT321" s="65">
        <v>0.0</v>
      </c>
      <c r="DU321" s="65">
        <v>0.0</v>
      </c>
      <c r="DV321" s="65">
        <v>0.0</v>
      </c>
      <c r="DW321" s="65">
        <v>0.0</v>
      </c>
      <c r="DX321" s="65">
        <v>0.0</v>
      </c>
      <c r="DY321" s="65">
        <v>0.0</v>
      </c>
      <c r="DZ321" s="65">
        <v>1.0</v>
      </c>
      <c r="EA321" s="63" t="s">
        <v>4430</v>
      </c>
      <c r="EB321" s="65">
        <v>0.0</v>
      </c>
      <c r="EC321" s="65">
        <v>0.0</v>
      </c>
      <c r="ED321" s="65">
        <v>0.0</v>
      </c>
      <c r="EE321" s="65">
        <v>0.0</v>
      </c>
      <c r="EF321" s="65">
        <v>0.0</v>
      </c>
      <c r="EG321" s="65">
        <v>1.0</v>
      </c>
      <c r="EH321" s="65">
        <v>0.0</v>
      </c>
      <c r="EI321" s="65">
        <v>0.0</v>
      </c>
      <c r="EJ321" s="65">
        <v>0.0</v>
      </c>
      <c r="EK321" s="65">
        <v>0.0</v>
      </c>
      <c r="EL321" s="63" t="s">
        <v>4431</v>
      </c>
      <c r="EM321" s="63" t="s">
        <v>4631</v>
      </c>
      <c r="EN321" s="63" t="s">
        <v>4691</v>
      </c>
      <c r="EO321" s="65">
        <v>0.0</v>
      </c>
      <c r="EP321" s="65">
        <v>0.0</v>
      </c>
      <c r="EQ321" s="65">
        <v>0.0</v>
      </c>
      <c r="ER321" s="65">
        <v>0.0</v>
      </c>
      <c r="ES321" s="65">
        <v>0.0</v>
      </c>
      <c r="ET321" s="65">
        <v>0.0</v>
      </c>
      <c r="EU321" s="65">
        <v>0.0</v>
      </c>
      <c r="EV321" s="65">
        <v>0.0</v>
      </c>
      <c r="EW321" s="65">
        <v>1.0</v>
      </c>
      <c r="EX321" s="65">
        <v>0.0</v>
      </c>
      <c r="EY321" s="65">
        <v>0.0</v>
      </c>
      <c r="EZ321" s="65">
        <v>0.0</v>
      </c>
      <c r="FA321" s="65">
        <v>0.0</v>
      </c>
      <c r="FB321" s="65">
        <v>0.0</v>
      </c>
      <c r="FC321" s="64"/>
      <c r="FD321" s="63" t="s">
        <v>4461</v>
      </c>
      <c r="FE321" s="65">
        <v>0.0</v>
      </c>
      <c r="FF321" s="65">
        <v>0.0</v>
      </c>
      <c r="FG321" s="65">
        <v>0.0</v>
      </c>
      <c r="FH321" s="65">
        <v>0.0</v>
      </c>
      <c r="FI321" s="65">
        <v>1.0</v>
      </c>
      <c r="FJ321" s="65">
        <v>0.0</v>
      </c>
      <c r="FK321" s="64"/>
      <c r="FL321" s="64"/>
      <c r="FM321" s="63" t="s">
        <v>132</v>
      </c>
      <c r="FN321" s="63" t="s">
        <v>5086</v>
      </c>
      <c r="FO321" s="65">
        <v>0.0</v>
      </c>
      <c r="FP321" s="65">
        <v>0.0</v>
      </c>
      <c r="FQ321" s="65">
        <v>0.0</v>
      </c>
      <c r="FR321" s="65">
        <v>0.0</v>
      </c>
      <c r="FS321" s="65">
        <v>0.0</v>
      </c>
      <c r="FT321" s="65">
        <v>0.0</v>
      </c>
      <c r="FU321" s="65">
        <v>0.0</v>
      </c>
      <c r="FV321" s="65">
        <v>1.0</v>
      </c>
      <c r="FW321" s="63" t="s">
        <v>132</v>
      </c>
      <c r="FX321" s="63" t="s">
        <v>35</v>
      </c>
      <c r="FY321" s="65">
        <v>1.0</v>
      </c>
      <c r="FZ321" s="65">
        <v>0.0</v>
      </c>
      <c r="GA321" s="65">
        <v>0.0</v>
      </c>
      <c r="GB321" s="63" t="s">
        <v>4905</v>
      </c>
      <c r="GC321" s="65">
        <v>0.0</v>
      </c>
      <c r="GD321" s="65">
        <v>0.0</v>
      </c>
      <c r="GE321" s="65">
        <v>0.0</v>
      </c>
      <c r="GF321" s="65">
        <v>0.0</v>
      </c>
      <c r="GG321" s="65">
        <v>0.0</v>
      </c>
      <c r="GH321" s="65">
        <v>0.0</v>
      </c>
      <c r="GI321" s="65">
        <v>1.0</v>
      </c>
      <c r="GJ321" s="65">
        <v>1.0</v>
      </c>
      <c r="GK321" s="65">
        <v>0.0</v>
      </c>
      <c r="GL321" s="65">
        <v>0.0</v>
      </c>
      <c r="GM321" s="65">
        <v>0.0</v>
      </c>
      <c r="GN321" s="65">
        <v>0.0</v>
      </c>
      <c r="GO321" s="63" t="s">
        <v>4563</v>
      </c>
      <c r="GP321" s="65">
        <v>0.0</v>
      </c>
      <c r="GQ321" s="65">
        <v>0.0</v>
      </c>
      <c r="GR321" s="65">
        <v>0.0</v>
      </c>
      <c r="GS321" s="65">
        <v>0.0</v>
      </c>
      <c r="GT321" s="65">
        <v>0.0</v>
      </c>
      <c r="GU321" s="65">
        <v>0.0</v>
      </c>
      <c r="GV321" s="65">
        <v>0.0</v>
      </c>
      <c r="GW321" s="65">
        <v>0.0</v>
      </c>
      <c r="GX321" s="65">
        <v>1.0</v>
      </c>
      <c r="GY321" s="63" t="s">
        <v>4496</v>
      </c>
      <c r="GZ321" s="63" t="s">
        <v>4566</v>
      </c>
      <c r="HA321" s="65">
        <v>0.0</v>
      </c>
      <c r="HB321" s="65">
        <v>0.0</v>
      </c>
      <c r="HC321" s="65">
        <v>0.0</v>
      </c>
      <c r="HD321" s="65">
        <v>0.0</v>
      </c>
      <c r="HE321" s="65">
        <v>0.0</v>
      </c>
      <c r="HF321" s="65">
        <v>0.0</v>
      </c>
      <c r="HG321" s="65">
        <v>0.0</v>
      </c>
      <c r="HH321" s="65">
        <v>1.0</v>
      </c>
      <c r="HI321" s="63" t="s">
        <v>4519</v>
      </c>
      <c r="HJ321" s="65">
        <v>1.0</v>
      </c>
      <c r="HK321" s="65">
        <v>0.0</v>
      </c>
      <c r="HL321" s="65">
        <v>0.0</v>
      </c>
      <c r="HM321" s="65">
        <v>0.0</v>
      </c>
      <c r="HN321" s="65">
        <v>0.0</v>
      </c>
      <c r="HO321" s="64"/>
      <c r="HP321" s="64"/>
      <c r="HQ321" s="64"/>
      <c r="HR321" s="65">
        <v>2.0</v>
      </c>
      <c r="HS321" s="64"/>
      <c r="HT321" s="64"/>
      <c r="HU321" s="64"/>
      <c r="HV321" s="64"/>
      <c r="HW321" s="64"/>
      <c r="HX321" s="64"/>
      <c r="HY321" s="64"/>
      <c r="HZ321" s="64"/>
      <c r="IA321" s="64"/>
      <c r="IB321" s="64"/>
      <c r="IC321" s="64"/>
      <c r="ID321" s="64"/>
      <c r="IE321" s="64"/>
      <c r="IF321" s="64"/>
      <c r="IG321" s="64"/>
      <c r="IH321" s="64"/>
      <c r="II321" s="64"/>
      <c r="IJ321" s="64"/>
      <c r="IK321" s="64"/>
      <c r="IL321" s="64"/>
      <c r="IM321" s="64"/>
      <c r="IN321" s="64"/>
      <c r="IO321" s="64"/>
      <c r="IP321" s="64"/>
      <c r="IQ321" s="64"/>
      <c r="IR321" s="64"/>
      <c r="IS321" s="64"/>
      <c r="IT321" s="64"/>
      <c r="IU321" s="64"/>
      <c r="IV321" s="64"/>
      <c r="IW321" s="64"/>
      <c r="IX321" s="64"/>
      <c r="IY321" s="64"/>
      <c r="IZ321" s="64"/>
      <c r="JA321" s="64"/>
      <c r="JB321" s="64"/>
      <c r="JC321" s="64"/>
      <c r="JD321" s="64"/>
      <c r="JE321" s="64"/>
      <c r="JF321" s="64"/>
      <c r="JG321" s="64"/>
      <c r="JH321" s="64"/>
      <c r="JI321" s="64"/>
      <c r="JJ321" s="64"/>
      <c r="JK321" s="64"/>
      <c r="JL321" s="64"/>
      <c r="JM321" s="64"/>
      <c r="JN321" s="64"/>
      <c r="JO321" s="64"/>
      <c r="JP321" s="64"/>
      <c r="JQ321" s="64"/>
      <c r="JR321" s="64"/>
      <c r="JS321" s="64"/>
      <c r="JT321" s="64"/>
      <c r="JU321" s="64"/>
      <c r="JV321" s="64"/>
      <c r="JW321" s="64"/>
      <c r="JX321" s="64"/>
      <c r="JY321" s="64"/>
      <c r="JZ321" s="64"/>
      <c r="KA321" s="64"/>
      <c r="KB321" s="64"/>
      <c r="KC321" s="64"/>
      <c r="KD321" s="64"/>
      <c r="KE321" s="64"/>
      <c r="KF321" s="64"/>
      <c r="KG321" s="64"/>
      <c r="KH321" s="64"/>
      <c r="KI321" s="64"/>
      <c r="KJ321" s="64"/>
      <c r="KK321" s="65">
        <v>5.94775204E8</v>
      </c>
      <c r="KL321" s="63" t="s">
        <v>10396</v>
      </c>
      <c r="KM321" s="163">
        <v>45548.0</v>
      </c>
      <c r="KN321" s="64"/>
      <c r="KO321" s="64"/>
      <c r="KP321" s="63" t="s">
        <v>4442</v>
      </c>
      <c r="KQ321" s="63" t="s">
        <v>10369</v>
      </c>
      <c r="KR321" s="63" t="s">
        <v>9696</v>
      </c>
      <c r="KS321" s="64"/>
      <c r="KT321" s="65">
        <v>320.0</v>
      </c>
    </row>
    <row r="322" hidden="1">
      <c r="A322" s="163">
        <v>45548.0</v>
      </c>
      <c r="B322" s="163">
        <v>45548.0</v>
      </c>
      <c r="C322" s="63" t="s">
        <v>10167</v>
      </c>
      <c r="D322" s="63" t="s">
        <v>10397</v>
      </c>
      <c r="E322" s="63">
        <v>3.212212994E9</v>
      </c>
      <c r="F322" s="63" t="s">
        <v>4408</v>
      </c>
      <c r="G322" s="63" t="s">
        <v>10385</v>
      </c>
      <c r="H322" s="63" t="s">
        <v>10386</v>
      </c>
      <c r="I322" s="63" t="s">
        <v>10387</v>
      </c>
      <c r="J322" s="63" t="s">
        <v>10398</v>
      </c>
      <c r="K322" s="65">
        <v>5.363033</v>
      </c>
      <c r="L322" s="65">
        <v>-72.685907</v>
      </c>
      <c r="M322" s="65">
        <v>1100.676346</v>
      </c>
      <c r="N322" s="65">
        <v>3.535533906</v>
      </c>
      <c r="O322" s="63" t="s">
        <v>10399</v>
      </c>
      <c r="P322" s="65">
        <v>3.132145494E9</v>
      </c>
      <c r="Q322" s="63" t="s">
        <v>10390</v>
      </c>
      <c r="R322" s="63">
        <v>9430632.0</v>
      </c>
      <c r="S322" s="64"/>
      <c r="T322" s="64"/>
      <c r="U322" s="63" t="s">
        <v>10400</v>
      </c>
      <c r="V322" s="164" t="s">
        <v>10401</v>
      </c>
      <c r="W322" s="64"/>
      <c r="X322" s="64"/>
      <c r="Y322" s="65">
        <v>5.0</v>
      </c>
      <c r="Z322" s="65">
        <v>1.0</v>
      </c>
      <c r="AA322" s="63" t="s">
        <v>4509</v>
      </c>
      <c r="AB322" s="63" t="s">
        <v>35</v>
      </c>
      <c r="AC322" s="63" t="s">
        <v>132</v>
      </c>
      <c r="AD322" s="63" t="s">
        <v>4437</v>
      </c>
      <c r="AE322" s="65">
        <v>2.0</v>
      </c>
      <c r="AF322" s="65">
        <v>3.0</v>
      </c>
      <c r="AG322" s="63" t="s">
        <v>2007</v>
      </c>
      <c r="AH322" s="63" t="s">
        <v>2007</v>
      </c>
      <c r="AI322" s="65">
        <v>1.0</v>
      </c>
      <c r="AJ322" s="65">
        <v>2.0</v>
      </c>
      <c r="AK322" s="65">
        <v>1.0</v>
      </c>
      <c r="AL322" s="63" t="s">
        <v>2007</v>
      </c>
      <c r="AM322" s="65">
        <v>4.0</v>
      </c>
      <c r="AN322" s="63" t="s">
        <v>4485</v>
      </c>
      <c r="AO322" s="63" t="s">
        <v>4456</v>
      </c>
      <c r="AP322" s="63" t="s">
        <v>4420</v>
      </c>
      <c r="AQ322" s="63">
        <v>600000.0</v>
      </c>
      <c r="AR322" s="63" t="s">
        <v>4421</v>
      </c>
      <c r="AS322" s="63" t="s">
        <v>132</v>
      </c>
      <c r="AT322" s="64"/>
      <c r="AU322" s="63" t="s">
        <v>132</v>
      </c>
      <c r="AV322" s="63" t="s">
        <v>4458</v>
      </c>
      <c r="AW322" s="63" t="s">
        <v>4423</v>
      </c>
      <c r="AX322" s="63" t="s">
        <v>132</v>
      </c>
      <c r="AY322" s="65">
        <v>0.0</v>
      </c>
      <c r="AZ322" s="65">
        <v>0.0</v>
      </c>
      <c r="BA322" s="65">
        <v>0.0</v>
      </c>
      <c r="BB322" s="65">
        <v>0.0</v>
      </c>
      <c r="BC322" s="65">
        <v>1.0</v>
      </c>
      <c r="BD322" s="65">
        <v>0.0</v>
      </c>
      <c r="BE322" s="65">
        <v>3.0</v>
      </c>
      <c r="BF322" s="166">
        <v>45689.0</v>
      </c>
      <c r="BG322" s="65">
        <v>70.0</v>
      </c>
      <c r="BH322" s="63" t="s">
        <v>4459</v>
      </c>
      <c r="BI322" s="63" t="s">
        <v>4460</v>
      </c>
      <c r="BJ322" s="63" t="s">
        <v>4850</v>
      </c>
      <c r="BK322" s="65">
        <v>0.0</v>
      </c>
      <c r="BL322" s="65">
        <v>0.0</v>
      </c>
      <c r="BM322" s="65">
        <v>0.0</v>
      </c>
      <c r="BN322" s="65">
        <v>0.0</v>
      </c>
      <c r="BO322" s="65">
        <v>0.0</v>
      </c>
      <c r="BP322" s="65">
        <v>0.0</v>
      </c>
      <c r="BQ322" s="65">
        <v>0.0</v>
      </c>
      <c r="BR322" s="65">
        <v>0.0</v>
      </c>
      <c r="BS322" s="65">
        <v>1.0</v>
      </c>
      <c r="BT322" s="63" t="s">
        <v>4460</v>
      </c>
      <c r="BU322" s="63" t="s">
        <v>4488</v>
      </c>
      <c r="BV322" s="65">
        <v>0.0</v>
      </c>
      <c r="BW322" s="65">
        <v>0.0</v>
      </c>
      <c r="BX322" s="65">
        <v>1.0</v>
      </c>
      <c r="BY322" s="64"/>
      <c r="BZ322" s="63" t="s">
        <v>4460</v>
      </c>
      <c r="CA322" s="63" t="s">
        <v>4667</v>
      </c>
      <c r="CB322" s="65">
        <v>1.0</v>
      </c>
      <c r="CC322" s="65">
        <v>0.0</v>
      </c>
      <c r="CD322" s="65">
        <v>0.0</v>
      </c>
      <c r="CE322" s="65">
        <v>1.0</v>
      </c>
      <c r="CF322" s="65">
        <v>0.0</v>
      </c>
      <c r="CG322" s="65">
        <v>0.0</v>
      </c>
      <c r="CH322" s="65">
        <v>0.0</v>
      </c>
      <c r="CI322" s="65">
        <v>0.0</v>
      </c>
      <c r="CJ322" s="64"/>
      <c r="CK322" s="63" t="s">
        <v>6114</v>
      </c>
      <c r="CL322" s="65">
        <v>1.0</v>
      </c>
      <c r="CM322" s="65">
        <v>0.0</v>
      </c>
      <c r="CN322" s="65">
        <v>0.0</v>
      </c>
      <c r="CO322" s="65">
        <v>0.0</v>
      </c>
      <c r="CP322" s="65">
        <v>1.0</v>
      </c>
      <c r="CQ322" s="65">
        <v>0.0</v>
      </c>
      <c r="CR322" s="65">
        <v>0.0</v>
      </c>
      <c r="CS322" s="65">
        <v>0.0</v>
      </c>
      <c r="CT322" s="64"/>
      <c r="CU322" s="63" t="s">
        <v>4491</v>
      </c>
      <c r="CV322" s="63" t="s">
        <v>4467</v>
      </c>
      <c r="CW322" s="64"/>
      <c r="CX322" s="63" t="s">
        <v>10395</v>
      </c>
      <c r="CY322" s="65">
        <v>1.0</v>
      </c>
      <c r="CZ322" s="65">
        <v>0.0</v>
      </c>
      <c r="DA322" s="65">
        <v>1.0</v>
      </c>
      <c r="DB322" s="65">
        <v>0.0</v>
      </c>
      <c r="DC322" s="65">
        <v>0.0</v>
      </c>
      <c r="DD322" s="65">
        <v>0.0</v>
      </c>
      <c r="DE322" s="65">
        <v>0.0</v>
      </c>
      <c r="DF322" s="65">
        <v>0.0</v>
      </c>
      <c r="DG322" s="65">
        <v>0.0</v>
      </c>
      <c r="DH322" s="65">
        <v>0.0</v>
      </c>
      <c r="DI322" s="65">
        <v>0.0</v>
      </c>
      <c r="DJ322" s="65">
        <v>0.0</v>
      </c>
      <c r="DK322" s="65">
        <v>0.0</v>
      </c>
      <c r="DL322" s="65">
        <v>0.0</v>
      </c>
      <c r="DM322" s="64"/>
      <c r="DN322" s="63" t="s">
        <v>5025</v>
      </c>
      <c r="DO322" s="63" t="s">
        <v>4563</v>
      </c>
      <c r="DP322" s="63" t="s">
        <v>4563</v>
      </c>
      <c r="DQ322" s="65">
        <v>0.0</v>
      </c>
      <c r="DR322" s="65">
        <v>0.0</v>
      </c>
      <c r="DS322" s="65">
        <v>0.0</v>
      </c>
      <c r="DT322" s="65">
        <v>0.0</v>
      </c>
      <c r="DU322" s="65">
        <v>0.0</v>
      </c>
      <c r="DV322" s="65">
        <v>0.0</v>
      </c>
      <c r="DW322" s="65">
        <v>0.0</v>
      </c>
      <c r="DX322" s="65">
        <v>0.0</v>
      </c>
      <c r="DY322" s="65">
        <v>0.0</v>
      </c>
      <c r="DZ322" s="65">
        <v>1.0</v>
      </c>
      <c r="EA322" s="63" t="s">
        <v>4430</v>
      </c>
      <c r="EB322" s="65">
        <v>0.0</v>
      </c>
      <c r="EC322" s="65">
        <v>0.0</v>
      </c>
      <c r="ED322" s="65">
        <v>0.0</v>
      </c>
      <c r="EE322" s="65">
        <v>0.0</v>
      </c>
      <c r="EF322" s="65">
        <v>0.0</v>
      </c>
      <c r="EG322" s="65">
        <v>1.0</v>
      </c>
      <c r="EH322" s="65">
        <v>0.0</v>
      </c>
      <c r="EI322" s="65">
        <v>0.0</v>
      </c>
      <c r="EJ322" s="65">
        <v>0.0</v>
      </c>
      <c r="EK322" s="65">
        <v>0.0</v>
      </c>
      <c r="EL322" s="63" t="s">
        <v>4431</v>
      </c>
      <c r="EM322" s="63" t="s">
        <v>4631</v>
      </c>
      <c r="EN322" s="63" t="s">
        <v>4691</v>
      </c>
      <c r="EO322" s="65">
        <v>0.0</v>
      </c>
      <c r="EP322" s="65">
        <v>0.0</v>
      </c>
      <c r="EQ322" s="65">
        <v>0.0</v>
      </c>
      <c r="ER322" s="65">
        <v>0.0</v>
      </c>
      <c r="ES322" s="65">
        <v>0.0</v>
      </c>
      <c r="ET322" s="65">
        <v>0.0</v>
      </c>
      <c r="EU322" s="65">
        <v>0.0</v>
      </c>
      <c r="EV322" s="65">
        <v>0.0</v>
      </c>
      <c r="EW322" s="65">
        <v>1.0</v>
      </c>
      <c r="EX322" s="65">
        <v>0.0</v>
      </c>
      <c r="EY322" s="65">
        <v>0.0</v>
      </c>
      <c r="EZ322" s="65">
        <v>0.0</v>
      </c>
      <c r="FA322" s="65">
        <v>0.0</v>
      </c>
      <c r="FB322" s="65">
        <v>0.0</v>
      </c>
      <c r="FC322" s="64"/>
      <c r="FD322" s="63" t="s">
        <v>4460</v>
      </c>
      <c r="FE322" s="65">
        <v>0.0</v>
      </c>
      <c r="FF322" s="65">
        <v>0.0</v>
      </c>
      <c r="FG322" s="65">
        <v>0.0</v>
      </c>
      <c r="FH322" s="65">
        <v>1.0</v>
      </c>
      <c r="FI322" s="65">
        <v>0.0</v>
      </c>
      <c r="FJ322" s="65">
        <v>0.0</v>
      </c>
      <c r="FK322" s="64"/>
      <c r="FL322" s="64"/>
      <c r="FM322" s="63" t="s">
        <v>35</v>
      </c>
      <c r="FN322" s="63" t="s">
        <v>5086</v>
      </c>
      <c r="FO322" s="65">
        <v>0.0</v>
      </c>
      <c r="FP322" s="65">
        <v>0.0</v>
      </c>
      <c r="FQ322" s="65">
        <v>0.0</v>
      </c>
      <c r="FR322" s="65">
        <v>0.0</v>
      </c>
      <c r="FS322" s="65">
        <v>0.0</v>
      </c>
      <c r="FT322" s="65">
        <v>0.0</v>
      </c>
      <c r="FU322" s="65">
        <v>0.0</v>
      </c>
      <c r="FV322" s="65">
        <v>1.0</v>
      </c>
      <c r="FW322" s="63" t="s">
        <v>35</v>
      </c>
      <c r="FX322" s="63" t="s">
        <v>35</v>
      </c>
      <c r="FY322" s="65">
        <v>1.0</v>
      </c>
      <c r="FZ322" s="65">
        <v>0.0</v>
      </c>
      <c r="GA322" s="65">
        <v>0.0</v>
      </c>
      <c r="GB322" s="63" t="s">
        <v>4473</v>
      </c>
      <c r="GC322" s="65">
        <v>0.0</v>
      </c>
      <c r="GD322" s="65">
        <v>0.0</v>
      </c>
      <c r="GE322" s="65">
        <v>0.0</v>
      </c>
      <c r="GF322" s="65">
        <v>0.0</v>
      </c>
      <c r="GG322" s="65">
        <v>0.0</v>
      </c>
      <c r="GH322" s="65">
        <v>0.0</v>
      </c>
      <c r="GI322" s="65">
        <v>1.0</v>
      </c>
      <c r="GJ322" s="65">
        <v>0.0</v>
      </c>
      <c r="GK322" s="65">
        <v>1.0</v>
      </c>
      <c r="GL322" s="65">
        <v>0.0</v>
      </c>
      <c r="GM322" s="65">
        <v>0.0</v>
      </c>
      <c r="GN322" s="65">
        <v>0.0</v>
      </c>
      <c r="GO322" s="63" t="s">
        <v>4563</v>
      </c>
      <c r="GP322" s="65">
        <v>0.0</v>
      </c>
      <c r="GQ322" s="65">
        <v>0.0</v>
      </c>
      <c r="GR322" s="65">
        <v>0.0</v>
      </c>
      <c r="GS322" s="65">
        <v>0.0</v>
      </c>
      <c r="GT322" s="65">
        <v>0.0</v>
      </c>
      <c r="GU322" s="65">
        <v>0.0</v>
      </c>
      <c r="GV322" s="65">
        <v>0.0</v>
      </c>
      <c r="GW322" s="65">
        <v>0.0</v>
      </c>
      <c r="GX322" s="65">
        <v>1.0</v>
      </c>
      <c r="GY322" s="63" t="s">
        <v>4474</v>
      </c>
      <c r="GZ322" s="63" t="s">
        <v>4566</v>
      </c>
      <c r="HA322" s="65">
        <v>0.0</v>
      </c>
      <c r="HB322" s="65">
        <v>0.0</v>
      </c>
      <c r="HC322" s="65">
        <v>0.0</v>
      </c>
      <c r="HD322" s="65">
        <v>0.0</v>
      </c>
      <c r="HE322" s="65">
        <v>0.0</v>
      </c>
      <c r="HF322" s="65">
        <v>0.0</v>
      </c>
      <c r="HG322" s="65">
        <v>0.0</v>
      </c>
      <c r="HH322" s="65">
        <v>1.0</v>
      </c>
      <c r="HI322" s="63" t="s">
        <v>4519</v>
      </c>
      <c r="HJ322" s="65">
        <v>1.0</v>
      </c>
      <c r="HK322" s="65">
        <v>0.0</v>
      </c>
      <c r="HL322" s="65">
        <v>0.0</v>
      </c>
      <c r="HM322" s="65">
        <v>0.0</v>
      </c>
      <c r="HN322" s="65">
        <v>0.0</v>
      </c>
      <c r="HO322" s="64"/>
      <c r="HP322" s="64"/>
      <c r="HQ322" s="64"/>
      <c r="HR322" s="65">
        <v>1.0</v>
      </c>
      <c r="HS322" s="64"/>
      <c r="HT322" s="64"/>
      <c r="HU322" s="64"/>
      <c r="HV322" s="64"/>
      <c r="HW322" s="64"/>
      <c r="HX322" s="64"/>
      <c r="HY322" s="64"/>
      <c r="HZ322" s="64"/>
      <c r="IA322" s="64"/>
      <c r="IB322" s="64"/>
      <c r="IC322" s="64"/>
      <c r="ID322" s="64"/>
      <c r="IE322" s="64"/>
      <c r="IF322" s="64"/>
      <c r="IG322" s="64"/>
      <c r="IH322" s="64"/>
      <c r="II322" s="64"/>
      <c r="IJ322" s="64"/>
      <c r="IK322" s="64"/>
      <c r="IL322" s="64"/>
      <c r="IM322" s="64"/>
      <c r="IN322" s="64"/>
      <c r="IO322" s="64"/>
      <c r="IP322" s="64"/>
      <c r="IQ322" s="64"/>
      <c r="IR322" s="64"/>
      <c r="IS322" s="64"/>
      <c r="IT322" s="64"/>
      <c r="IU322" s="64"/>
      <c r="IV322" s="64"/>
      <c r="IW322" s="64"/>
      <c r="IX322" s="64"/>
      <c r="IY322" s="64"/>
      <c r="IZ322" s="64"/>
      <c r="JA322" s="64"/>
      <c r="JB322" s="64"/>
      <c r="JC322" s="64"/>
      <c r="JD322" s="64"/>
      <c r="JE322" s="64"/>
      <c r="JF322" s="64"/>
      <c r="JG322" s="64"/>
      <c r="JH322" s="64"/>
      <c r="JI322" s="64"/>
      <c r="JJ322" s="64"/>
      <c r="JK322" s="64"/>
      <c r="JL322" s="64"/>
      <c r="JM322" s="64"/>
      <c r="JN322" s="64"/>
      <c r="JO322" s="64"/>
      <c r="JP322" s="64"/>
      <c r="JQ322" s="64"/>
      <c r="JR322" s="64"/>
      <c r="JS322" s="64"/>
      <c r="JT322" s="64"/>
      <c r="JU322" s="64"/>
      <c r="JV322" s="64"/>
      <c r="JW322" s="64"/>
      <c r="JX322" s="64"/>
      <c r="JY322" s="64"/>
      <c r="JZ322" s="64"/>
      <c r="KA322" s="64"/>
      <c r="KB322" s="64"/>
      <c r="KC322" s="64"/>
      <c r="KD322" s="64"/>
      <c r="KE322" s="64"/>
      <c r="KF322" s="64"/>
      <c r="KG322" s="64"/>
      <c r="KH322" s="64"/>
      <c r="KI322" s="64"/>
      <c r="KJ322" s="64"/>
      <c r="KK322" s="65">
        <v>5.94778625E8</v>
      </c>
      <c r="KL322" s="63" t="s">
        <v>10402</v>
      </c>
      <c r="KM322" s="163">
        <v>45548.0</v>
      </c>
      <c r="KN322" s="64"/>
      <c r="KO322" s="64"/>
      <c r="KP322" s="63" t="s">
        <v>4442</v>
      </c>
      <c r="KQ322" s="63" t="s">
        <v>10369</v>
      </c>
      <c r="KR322" s="63" t="s">
        <v>9696</v>
      </c>
      <c r="KS322" s="64"/>
      <c r="KT322" s="65">
        <v>321.0</v>
      </c>
    </row>
    <row r="323" hidden="1">
      <c r="A323" s="163">
        <v>45548.0</v>
      </c>
      <c r="B323" s="163">
        <v>45548.0</v>
      </c>
      <c r="C323" s="63" t="s">
        <v>10167</v>
      </c>
      <c r="D323" s="63" t="s">
        <v>10397</v>
      </c>
      <c r="E323" s="63">
        <v>3.212212994E9</v>
      </c>
      <c r="F323" s="63" t="s">
        <v>4408</v>
      </c>
      <c r="G323" s="63" t="s">
        <v>10385</v>
      </c>
      <c r="H323" s="63" t="s">
        <v>10386</v>
      </c>
      <c r="I323" s="63" t="s">
        <v>10390</v>
      </c>
      <c r="J323" s="63" t="s">
        <v>10403</v>
      </c>
      <c r="K323" s="65">
        <v>5.363251</v>
      </c>
      <c r="L323" s="65">
        <v>-72.686006</v>
      </c>
      <c r="M323" s="65">
        <v>1091.743729</v>
      </c>
      <c r="N323" s="65">
        <v>3.558725414</v>
      </c>
      <c r="O323" s="63" t="s">
        <v>10404</v>
      </c>
      <c r="P323" s="65">
        <v>3.138810543E9</v>
      </c>
      <c r="Q323" s="63" t="s">
        <v>10390</v>
      </c>
      <c r="R323" s="63">
        <v>1.055206078E9</v>
      </c>
      <c r="S323" s="64"/>
      <c r="T323" s="64"/>
      <c r="U323" s="63" t="s">
        <v>10405</v>
      </c>
      <c r="V323" s="164" t="s">
        <v>10406</v>
      </c>
      <c r="W323" s="64"/>
      <c r="X323" s="64"/>
      <c r="Y323" s="65">
        <v>4.0</v>
      </c>
      <c r="Z323" s="65">
        <v>1.0</v>
      </c>
      <c r="AA323" s="63" t="s">
        <v>4687</v>
      </c>
      <c r="AB323" s="63" t="s">
        <v>35</v>
      </c>
      <c r="AC323" s="63" t="s">
        <v>132</v>
      </c>
      <c r="AD323" s="63" t="s">
        <v>4437</v>
      </c>
      <c r="AE323" s="65">
        <v>1.0</v>
      </c>
      <c r="AF323" s="65">
        <v>3.0</v>
      </c>
      <c r="AG323" s="63" t="s">
        <v>2007</v>
      </c>
      <c r="AH323" s="65">
        <v>2.0</v>
      </c>
      <c r="AI323" s="63" t="s">
        <v>2007</v>
      </c>
      <c r="AJ323" s="65">
        <v>2.0</v>
      </c>
      <c r="AK323" s="63" t="s">
        <v>2007</v>
      </c>
      <c r="AL323" s="63" t="s">
        <v>2007</v>
      </c>
      <c r="AM323" s="65">
        <v>2.0</v>
      </c>
      <c r="AN323" s="63" t="s">
        <v>4485</v>
      </c>
      <c r="AO323" s="63" t="s">
        <v>4456</v>
      </c>
      <c r="AP323" s="63" t="s">
        <v>4420</v>
      </c>
      <c r="AQ323" s="63">
        <v>400000.0</v>
      </c>
      <c r="AR323" s="63" t="s">
        <v>4421</v>
      </c>
      <c r="AS323" s="63" t="s">
        <v>132</v>
      </c>
      <c r="AT323" s="64"/>
      <c r="AU323" s="63" t="s">
        <v>132</v>
      </c>
      <c r="AV323" s="63" t="s">
        <v>4422</v>
      </c>
      <c r="AW323" s="63" t="s">
        <v>4096</v>
      </c>
      <c r="AX323" s="64"/>
      <c r="AY323" s="64"/>
      <c r="AZ323" s="64"/>
      <c r="BA323" s="64"/>
      <c r="BB323" s="64"/>
      <c r="BC323" s="64"/>
      <c r="BD323" s="64"/>
      <c r="BE323" s="65">
        <v>3.0</v>
      </c>
      <c r="BF323" s="166">
        <v>45689.0</v>
      </c>
      <c r="BG323" s="65">
        <v>85.0</v>
      </c>
      <c r="BH323" s="63" t="s">
        <v>4096</v>
      </c>
      <c r="BI323" s="63" t="s">
        <v>4425</v>
      </c>
      <c r="BJ323" s="63" t="s">
        <v>4850</v>
      </c>
      <c r="BK323" s="65">
        <v>0.0</v>
      </c>
      <c r="BL323" s="65">
        <v>0.0</v>
      </c>
      <c r="BM323" s="65">
        <v>0.0</v>
      </c>
      <c r="BN323" s="65">
        <v>0.0</v>
      </c>
      <c r="BO323" s="65">
        <v>0.0</v>
      </c>
      <c r="BP323" s="65">
        <v>0.0</v>
      </c>
      <c r="BQ323" s="65">
        <v>0.0</v>
      </c>
      <c r="BR323" s="65">
        <v>0.0</v>
      </c>
      <c r="BS323" s="65">
        <v>1.0</v>
      </c>
      <c r="BT323" s="63" t="s">
        <v>4425</v>
      </c>
      <c r="BU323" s="63" t="s">
        <v>4488</v>
      </c>
      <c r="BV323" s="65">
        <v>0.0</v>
      </c>
      <c r="BW323" s="65">
        <v>0.0</v>
      </c>
      <c r="BX323" s="65">
        <v>1.0</v>
      </c>
      <c r="BY323" s="64"/>
      <c r="BZ323" s="63" t="s">
        <v>4425</v>
      </c>
      <c r="CA323" s="63" t="s">
        <v>4870</v>
      </c>
      <c r="CB323" s="65">
        <v>1.0</v>
      </c>
      <c r="CC323" s="65">
        <v>1.0</v>
      </c>
      <c r="CD323" s="65">
        <v>1.0</v>
      </c>
      <c r="CE323" s="65">
        <v>0.0</v>
      </c>
      <c r="CF323" s="65">
        <v>1.0</v>
      </c>
      <c r="CG323" s="65">
        <v>0.0</v>
      </c>
      <c r="CH323" s="65">
        <v>0.0</v>
      </c>
      <c r="CI323" s="65">
        <v>0.0</v>
      </c>
      <c r="CJ323" s="64"/>
      <c r="CK323" s="63" t="s">
        <v>4711</v>
      </c>
      <c r="CL323" s="65">
        <v>0.0</v>
      </c>
      <c r="CM323" s="65">
        <v>0.0</v>
      </c>
      <c r="CN323" s="65">
        <v>0.0</v>
      </c>
      <c r="CO323" s="65">
        <v>0.0</v>
      </c>
      <c r="CP323" s="65">
        <v>1.0</v>
      </c>
      <c r="CQ323" s="65">
        <v>0.0</v>
      </c>
      <c r="CR323" s="65">
        <v>0.0</v>
      </c>
      <c r="CS323" s="65">
        <v>0.0</v>
      </c>
      <c r="CT323" s="64"/>
      <c r="CU323" s="63" t="s">
        <v>4427</v>
      </c>
      <c r="CV323" s="64"/>
      <c r="CW323" s="64"/>
      <c r="CX323" s="63" t="s">
        <v>5908</v>
      </c>
      <c r="CY323" s="65">
        <v>1.0</v>
      </c>
      <c r="CZ323" s="65">
        <v>0.0</v>
      </c>
      <c r="DA323" s="65">
        <v>1.0</v>
      </c>
      <c r="DB323" s="65">
        <v>0.0</v>
      </c>
      <c r="DC323" s="65">
        <v>0.0</v>
      </c>
      <c r="DD323" s="65">
        <v>0.0</v>
      </c>
      <c r="DE323" s="65">
        <v>1.0</v>
      </c>
      <c r="DF323" s="65">
        <v>0.0</v>
      </c>
      <c r="DG323" s="65">
        <v>0.0</v>
      </c>
      <c r="DH323" s="65">
        <v>0.0</v>
      </c>
      <c r="DI323" s="65">
        <v>0.0</v>
      </c>
      <c r="DJ323" s="65">
        <v>0.0</v>
      </c>
      <c r="DK323" s="65">
        <v>0.0</v>
      </c>
      <c r="DL323" s="65">
        <v>0.0</v>
      </c>
      <c r="DM323" s="64"/>
      <c r="DN323" s="63" t="s">
        <v>5025</v>
      </c>
      <c r="DO323" s="63" t="s">
        <v>4563</v>
      </c>
      <c r="DP323" s="63" t="s">
        <v>4430</v>
      </c>
      <c r="DQ323" s="65">
        <v>0.0</v>
      </c>
      <c r="DR323" s="65">
        <v>0.0</v>
      </c>
      <c r="DS323" s="65">
        <v>0.0</v>
      </c>
      <c r="DT323" s="65">
        <v>0.0</v>
      </c>
      <c r="DU323" s="65">
        <v>0.0</v>
      </c>
      <c r="DV323" s="65">
        <v>1.0</v>
      </c>
      <c r="DW323" s="65">
        <v>0.0</v>
      </c>
      <c r="DX323" s="65">
        <v>0.0</v>
      </c>
      <c r="DY323" s="65">
        <v>0.0</v>
      </c>
      <c r="DZ323" s="65">
        <v>0.0</v>
      </c>
      <c r="EA323" s="63" t="s">
        <v>4430</v>
      </c>
      <c r="EB323" s="65">
        <v>0.0</v>
      </c>
      <c r="EC323" s="65">
        <v>0.0</v>
      </c>
      <c r="ED323" s="65">
        <v>0.0</v>
      </c>
      <c r="EE323" s="65">
        <v>0.0</v>
      </c>
      <c r="EF323" s="65">
        <v>0.0</v>
      </c>
      <c r="EG323" s="65">
        <v>1.0</v>
      </c>
      <c r="EH323" s="65">
        <v>0.0</v>
      </c>
      <c r="EI323" s="65">
        <v>0.0</v>
      </c>
      <c r="EJ323" s="65">
        <v>0.0</v>
      </c>
      <c r="EK323" s="65">
        <v>0.0</v>
      </c>
      <c r="EL323" s="63" t="s">
        <v>4431</v>
      </c>
      <c r="EM323" s="63" t="s">
        <v>4631</v>
      </c>
      <c r="EN323" s="63" t="s">
        <v>4691</v>
      </c>
      <c r="EO323" s="65">
        <v>0.0</v>
      </c>
      <c r="EP323" s="65">
        <v>0.0</v>
      </c>
      <c r="EQ323" s="65">
        <v>0.0</v>
      </c>
      <c r="ER323" s="65">
        <v>0.0</v>
      </c>
      <c r="ES323" s="65">
        <v>0.0</v>
      </c>
      <c r="ET323" s="65">
        <v>0.0</v>
      </c>
      <c r="EU323" s="65">
        <v>0.0</v>
      </c>
      <c r="EV323" s="65">
        <v>0.0</v>
      </c>
      <c r="EW323" s="65">
        <v>1.0</v>
      </c>
      <c r="EX323" s="65">
        <v>0.0</v>
      </c>
      <c r="EY323" s="65">
        <v>0.0</v>
      </c>
      <c r="EZ323" s="65">
        <v>0.0</v>
      </c>
      <c r="FA323" s="65">
        <v>0.0</v>
      </c>
      <c r="FB323" s="65">
        <v>0.0</v>
      </c>
      <c r="FC323" s="64"/>
      <c r="FD323" s="63" t="s">
        <v>4425</v>
      </c>
      <c r="FE323" s="65">
        <v>0.0</v>
      </c>
      <c r="FF323" s="65">
        <v>0.0</v>
      </c>
      <c r="FG323" s="65">
        <v>0.0</v>
      </c>
      <c r="FH323" s="65">
        <v>0.0</v>
      </c>
      <c r="FI323" s="65">
        <v>0.0</v>
      </c>
      <c r="FJ323" s="65">
        <v>1.0</v>
      </c>
      <c r="FK323" s="64"/>
      <c r="FL323" s="64"/>
      <c r="FM323" s="63" t="s">
        <v>132</v>
      </c>
      <c r="FN323" s="63" t="s">
        <v>5086</v>
      </c>
      <c r="FO323" s="65">
        <v>0.0</v>
      </c>
      <c r="FP323" s="65">
        <v>0.0</v>
      </c>
      <c r="FQ323" s="65">
        <v>0.0</v>
      </c>
      <c r="FR323" s="65">
        <v>0.0</v>
      </c>
      <c r="FS323" s="65">
        <v>0.0</v>
      </c>
      <c r="FT323" s="65">
        <v>0.0</v>
      </c>
      <c r="FU323" s="65">
        <v>0.0</v>
      </c>
      <c r="FV323" s="65">
        <v>1.0</v>
      </c>
      <c r="FW323" s="63" t="s">
        <v>132</v>
      </c>
      <c r="FX323" s="63" t="s">
        <v>132</v>
      </c>
      <c r="FY323" s="65">
        <v>0.0</v>
      </c>
      <c r="FZ323" s="65">
        <v>1.0</v>
      </c>
      <c r="GA323" s="65">
        <v>0.0</v>
      </c>
      <c r="GB323" s="63" t="s">
        <v>2007</v>
      </c>
      <c r="GC323" s="65">
        <v>0.0</v>
      </c>
      <c r="GD323" s="65">
        <v>0.0</v>
      </c>
      <c r="GE323" s="65">
        <v>0.0</v>
      </c>
      <c r="GF323" s="65">
        <v>0.0</v>
      </c>
      <c r="GG323" s="65">
        <v>0.0</v>
      </c>
      <c r="GH323" s="65">
        <v>0.0</v>
      </c>
      <c r="GI323" s="65">
        <v>0.0</v>
      </c>
      <c r="GJ323" s="65">
        <v>0.0</v>
      </c>
      <c r="GK323" s="65">
        <v>0.0</v>
      </c>
      <c r="GL323" s="65">
        <v>0.0</v>
      </c>
      <c r="GM323" s="65">
        <v>1.0</v>
      </c>
      <c r="GN323" s="65">
        <v>0.0</v>
      </c>
      <c r="GO323" s="63" t="s">
        <v>4563</v>
      </c>
      <c r="GP323" s="65">
        <v>0.0</v>
      </c>
      <c r="GQ323" s="65">
        <v>0.0</v>
      </c>
      <c r="GR323" s="65">
        <v>0.0</v>
      </c>
      <c r="GS323" s="65">
        <v>0.0</v>
      </c>
      <c r="GT323" s="65">
        <v>0.0</v>
      </c>
      <c r="GU323" s="65">
        <v>0.0</v>
      </c>
      <c r="GV323" s="65">
        <v>0.0</v>
      </c>
      <c r="GW323" s="65">
        <v>0.0</v>
      </c>
      <c r="GX323" s="65">
        <v>1.0</v>
      </c>
      <c r="GY323" s="63" t="s">
        <v>4496</v>
      </c>
      <c r="GZ323" s="63" t="s">
        <v>4566</v>
      </c>
      <c r="HA323" s="65">
        <v>0.0</v>
      </c>
      <c r="HB323" s="65">
        <v>0.0</v>
      </c>
      <c r="HC323" s="65">
        <v>0.0</v>
      </c>
      <c r="HD323" s="65">
        <v>0.0</v>
      </c>
      <c r="HE323" s="65">
        <v>0.0</v>
      </c>
      <c r="HF323" s="65">
        <v>0.0</v>
      </c>
      <c r="HG323" s="65">
        <v>0.0</v>
      </c>
      <c r="HH323" s="65">
        <v>1.0</v>
      </c>
      <c r="HI323" s="63" t="s">
        <v>4519</v>
      </c>
      <c r="HJ323" s="65">
        <v>1.0</v>
      </c>
      <c r="HK323" s="65">
        <v>0.0</v>
      </c>
      <c r="HL323" s="65">
        <v>0.0</v>
      </c>
      <c r="HM323" s="65">
        <v>0.0</v>
      </c>
      <c r="HN323" s="65">
        <v>0.0</v>
      </c>
      <c r="HO323" s="63" t="s">
        <v>132</v>
      </c>
      <c r="HP323" s="64"/>
      <c r="HQ323" s="64"/>
      <c r="HR323" s="65">
        <v>3.0</v>
      </c>
      <c r="HS323" s="64"/>
      <c r="HT323" s="64"/>
      <c r="HU323" s="64"/>
      <c r="HV323" s="64"/>
      <c r="HW323" s="64"/>
      <c r="HX323" s="64"/>
      <c r="HY323" s="64"/>
      <c r="HZ323" s="64"/>
      <c r="IA323" s="64"/>
      <c r="IB323" s="64"/>
      <c r="IC323" s="64"/>
      <c r="ID323" s="64"/>
      <c r="IE323" s="64"/>
      <c r="IF323" s="64"/>
      <c r="IG323" s="64"/>
      <c r="IH323" s="64"/>
      <c r="II323" s="64"/>
      <c r="IJ323" s="64"/>
      <c r="IK323" s="64"/>
      <c r="IL323" s="64"/>
      <c r="IM323" s="64"/>
      <c r="IN323" s="64"/>
      <c r="IO323" s="64"/>
      <c r="IP323" s="64"/>
      <c r="IQ323" s="64"/>
      <c r="IR323" s="64"/>
      <c r="IS323" s="64"/>
      <c r="IT323" s="64"/>
      <c r="IU323" s="64"/>
      <c r="IV323" s="64"/>
      <c r="IW323" s="64"/>
      <c r="IX323" s="64"/>
      <c r="IY323" s="64"/>
      <c r="IZ323" s="64"/>
      <c r="JA323" s="64"/>
      <c r="JB323" s="64"/>
      <c r="JC323" s="64"/>
      <c r="JD323" s="64"/>
      <c r="JE323" s="64"/>
      <c r="JF323" s="64"/>
      <c r="JG323" s="64"/>
      <c r="JH323" s="64"/>
      <c r="JI323" s="64"/>
      <c r="JJ323" s="64"/>
      <c r="JK323" s="64"/>
      <c r="JL323" s="64"/>
      <c r="JM323" s="64"/>
      <c r="JN323" s="64"/>
      <c r="JO323" s="64"/>
      <c r="JP323" s="64"/>
      <c r="JQ323" s="64"/>
      <c r="JR323" s="64"/>
      <c r="JS323" s="64"/>
      <c r="JT323" s="64"/>
      <c r="JU323" s="64"/>
      <c r="JV323" s="64"/>
      <c r="JW323" s="64"/>
      <c r="JX323" s="64"/>
      <c r="JY323" s="64"/>
      <c r="JZ323" s="64"/>
      <c r="KA323" s="64"/>
      <c r="KB323" s="64"/>
      <c r="KC323" s="64"/>
      <c r="KD323" s="64"/>
      <c r="KE323" s="64"/>
      <c r="KF323" s="64"/>
      <c r="KG323" s="64"/>
      <c r="KH323" s="64"/>
      <c r="KI323" s="64"/>
      <c r="KJ323" s="64"/>
      <c r="KK323" s="65">
        <v>5.94780351E8</v>
      </c>
      <c r="KL323" s="63" t="s">
        <v>10407</v>
      </c>
      <c r="KM323" s="163">
        <v>45548.0</v>
      </c>
      <c r="KN323" s="64"/>
      <c r="KO323" s="64"/>
      <c r="KP323" s="63" t="s">
        <v>4442</v>
      </c>
      <c r="KQ323" s="63" t="s">
        <v>10369</v>
      </c>
      <c r="KR323" s="63" t="s">
        <v>9696</v>
      </c>
      <c r="KS323" s="64"/>
      <c r="KT323" s="65">
        <v>322.0</v>
      </c>
    </row>
    <row r="324" hidden="1">
      <c r="A324" s="163">
        <v>45548.0</v>
      </c>
      <c r="B324" s="163">
        <v>45548.0</v>
      </c>
      <c r="C324" s="63" t="s">
        <v>10167</v>
      </c>
      <c r="D324" s="63" t="s">
        <v>10397</v>
      </c>
      <c r="E324" s="63">
        <v>3.212212994E9</v>
      </c>
      <c r="F324" s="63" t="s">
        <v>4408</v>
      </c>
      <c r="G324" s="63" t="s">
        <v>10385</v>
      </c>
      <c r="H324" s="63" t="s">
        <v>10386</v>
      </c>
      <c r="I324" s="63" t="s">
        <v>10387</v>
      </c>
      <c r="J324" s="63" t="s">
        <v>10408</v>
      </c>
      <c r="K324" s="65">
        <v>5.359803</v>
      </c>
      <c r="L324" s="65">
        <v>-72.684831</v>
      </c>
      <c r="M324" s="65">
        <v>1129.38472</v>
      </c>
      <c r="N324" s="65">
        <v>3.535533906</v>
      </c>
      <c r="O324" s="63" t="s">
        <v>10409</v>
      </c>
      <c r="P324" s="65">
        <v>3.132104623E9</v>
      </c>
      <c r="Q324" s="63" t="s">
        <v>10387</v>
      </c>
      <c r="R324" s="63">
        <v>2.3862186E7</v>
      </c>
      <c r="S324" s="64"/>
      <c r="T324" s="64"/>
      <c r="U324" s="64"/>
      <c r="V324" s="64"/>
      <c r="W324" s="64"/>
      <c r="X324" s="64"/>
      <c r="Y324" s="65">
        <v>4.0</v>
      </c>
      <c r="Z324" s="65">
        <v>2.0</v>
      </c>
      <c r="AA324" s="63" t="s">
        <v>4454</v>
      </c>
      <c r="AB324" s="63" t="s">
        <v>132</v>
      </c>
      <c r="AC324" s="63" t="s">
        <v>132</v>
      </c>
      <c r="AD324" s="63" t="s">
        <v>132</v>
      </c>
      <c r="AE324" s="63" t="s">
        <v>216</v>
      </c>
      <c r="AF324" s="65">
        <v>4.0</v>
      </c>
      <c r="AG324" s="65">
        <v>1.0</v>
      </c>
      <c r="AH324" s="63" t="s">
        <v>2007</v>
      </c>
      <c r="AI324" s="63" t="s">
        <v>2007</v>
      </c>
      <c r="AJ324" s="63" t="s">
        <v>2007</v>
      </c>
      <c r="AK324" s="65">
        <v>2.0</v>
      </c>
      <c r="AL324" s="65">
        <v>1.0</v>
      </c>
      <c r="AM324" s="65">
        <v>2.0</v>
      </c>
      <c r="AN324" s="63" t="s">
        <v>4485</v>
      </c>
      <c r="AO324" s="63" t="s">
        <v>4456</v>
      </c>
      <c r="AP324" s="63" t="s">
        <v>4420</v>
      </c>
      <c r="AQ324" s="63">
        <v>70000.0</v>
      </c>
      <c r="AR324" s="63" t="s">
        <v>4421</v>
      </c>
      <c r="AS324" s="63" t="s">
        <v>132</v>
      </c>
      <c r="AT324" s="64"/>
      <c r="AU324" s="63" t="s">
        <v>35</v>
      </c>
      <c r="AV324" s="63" t="s">
        <v>4458</v>
      </c>
      <c r="AW324" s="63" t="s">
        <v>4423</v>
      </c>
      <c r="AX324" s="63" t="s">
        <v>132</v>
      </c>
      <c r="AY324" s="65">
        <v>0.0</v>
      </c>
      <c r="AZ324" s="65">
        <v>0.0</v>
      </c>
      <c r="BA324" s="65">
        <v>0.0</v>
      </c>
      <c r="BB324" s="65">
        <v>0.0</v>
      </c>
      <c r="BC324" s="65">
        <v>1.0</v>
      </c>
      <c r="BD324" s="65">
        <v>0.0</v>
      </c>
      <c r="BE324" s="63" t="s">
        <v>4868</v>
      </c>
      <c r="BF324" s="166">
        <v>45689.0</v>
      </c>
      <c r="BG324" s="65">
        <v>100.0</v>
      </c>
      <c r="BH324" s="63" t="s">
        <v>4564</v>
      </c>
      <c r="BI324" s="63" t="s">
        <v>4460</v>
      </c>
      <c r="BJ324" s="63" t="s">
        <v>4850</v>
      </c>
      <c r="BK324" s="65">
        <v>0.0</v>
      </c>
      <c r="BL324" s="65">
        <v>0.0</v>
      </c>
      <c r="BM324" s="65">
        <v>0.0</v>
      </c>
      <c r="BN324" s="65">
        <v>0.0</v>
      </c>
      <c r="BO324" s="65">
        <v>0.0</v>
      </c>
      <c r="BP324" s="65">
        <v>0.0</v>
      </c>
      <c r="BQ324" s="65">
        <v>0.0</v>
      </c>
      <c r="BR324" s="65">
        <v>0.0</v>
      </c>
      <c r="BS324" s="65">
        <v>1.0</v>
      </c>
      <c r="BT324" s="63" t="s">
        <v>4460</v>
      </c>
      <c r="BU324" s="63" t="s">
        <v>4488</v>
      </c>
      <c r="BV324" s="65">
        <v>0.0</v>
      </c>
      <c r="BW324" s="65">
        <v>0.0</v>
      </c>
      <c r="BX324" s="65">
        <v>1.0</v>
      </c>
      <c r="BY324" s="63" t="s">
        <v>10410</v>
      </c>
      <c r="BZ324" s="63" t="s">
        <v>4460</v>
      </c>
      <c r="CA324" s="63" t="s">
        <v>216</v>
      </c>
      <c r="CB324" s="65">
        <v>0.0</v>
      </c>
      <c r="CC324" s="65">
        <v>0.0</v>
      </c>
      <c r="CD324" s="65">
        <v>0.0</v>
      </c>
      <c r="CE324" s="65">
        <v>0.0</v>
      </c>
      <c r="CF324" s="65">
        <v>0.0</v>
      </c>
      <c r="CG324" s="65">
        <v>1.0</v>
      </c>
      <c r="CH324" s="65">
        <v>0.0</v>
      </c>
      <c r="CI324" s="65">
        <v>0.0</v>
      </c>
      <c r="CJ324" s="64"/>
      <c r="CK324" s="63" t="s">
        <v>216</v>
      </c>
      <c r="CL324" s="65">
        <v>0.0</v>
      </c>
      <c r="CM324" s="65">
        <v>0.0</v>
      </c>
      <c r="CN324" s="65">
        <v>0.0</v>
      </c>
      <c r="CO324" s="65">
        <v>0.0</v>
      </c>
      <c r="CP324" s="65">
        <v>0.0</v>
      </c>
      <c r="CQ324" s="65">
        <v>1.0</v>
      </c>
      <c r="CR324" s="65">
        <v>0.0</v>
      </c>
      <c r="CS324" s="65">
        <v>0.0</v>
      </c>
      <c r="CT324" s="64"/>
      <c r="CU324" s="63" t="s">
        <v>4427</v>
      </c>
      <c r="CV324" s="64"/>
      <c r="CW324" s="64"/>
      <c r="CX324" s="63" t="s">
        <v>5172</v>
      </c>
      <c r="CY324" s="65">
        <v>0.0</v>
      </c>
      <c r="CZ324" s="65">
        <v>0.0</v>
      </c>
      <c r="DA324" s="65">
        <v>1.0</v>
      </c>
      <c r="DB324" s="65">
        <v>0.0</v>
      </c>
      <c r="DC324" s="65">
        <v>0.0</v>
      </c>
      <c r="DD324" s="65">
        <v>0.0</v>
      </c>
      <c r="DE324" s="65">
        <v>0.0</v>
      </c>
      <c r="DF324" s="65">
        <v>0.0</v>
      </c>
      <c r="DG324" s="65">
        <v>0.0</v>
      </c>
      <c r="DH324" s="65">
        <v>0.0</v>
      </c>
      <c r="DI324" s="65">
        <v>0.0</v>
      </c>
      <c r="DJ324" s="65">
        <v>0.0</v>
      </c>
      <c r="DK324" s="65">
        <v>0.0</v>
      </c>
      <c r="DL324" s="65">
        <v>0.0</v>
      </c>
      <c r="DM324" s="64"/>
      <c r="DN324" s="63" t="s">
        <v>5025</v>
      </c>
      <c r="DO324" s="63" t="s">
        <v>4563</v>
      </c>
      <c r="DP324" s="63" t="s">
        <v>4563</v>
      </c>
      <c r="DQ324" s="65">
        <v>0.0</v>
      </c>
      <c r="DR324" s="65">
        <v>0.0</v>
      </c>
      <c r="DS324" s="65">
        <v>0.0</v>
      </c>
      <c r="DT324" s="65">
        <v>0.0</v>
      </c>
      <c r="DU324" s="65">
        <v>0.0</v>
      </c>
      <c r="DV324" s="65">
        <v>0.0</v>
      </c>
      <c r="DW324" s="65">
        <v>0.0</v>
      </c>
      <c r="DX324" s="65">
        <v>0.0</v>
      </c>
      <c r="DY324" s="65">
        <v>0.0</v>
      </c>
      <c r="DZ324" s="65">
        <v>1.0</v>
      </c>
      <c r="EA324" s="64"/>
      <c r="EB324" s="64"/>
      <c r="EC324" s="64"/>
      <c r="ED324" s="64"/>
      <c r="EE324" s="64"/>
      <c r="EF324" s="64"/>
      <c r="EG324" s="64"/>
      <c r="EH324" s="64"/>
      <c r="EI324" s="64"/>
      <c r="EJ324" s="64"/>
      <c r="EK324" s="64"/>
      <c r="EL324" s="63" t="s">
        <v>4431</v>
      </c>
      <c r="EM324" s="63" t="s">
        <v>4631</v>
      </c>
      <c r="EN324" s="64"/>
      <c r="EO324" s="64"/>
      <c r="EP324" s="64"/>
      <c r="EQ324" s="64"/>
      <c r="ER324" s="64"/>
      <c r="ES324" s="64"/>
      <c r="ET324" s="64"/>
      <c r="EU324" s="64"/>
      <c r="EV324" s="64"/>
      <c r="EW324" s="64"/>
      <c r="EX324" s="64"/>
      <c r="EY324" s="64"/>
      <c r="EZ324" s="64"/>
      <c r="FA324" s="64"/>
      <c r="FB324" s="64"/>
      <c r="FC324" s="64"/>
      <c r="FD324" s="63" t="s">
        <v>4460</v>
      </c>
      <c r="FE324" s="65">
        <v>0.0</v>
      </c>
      <c r="FF324" s="65">
        <v>0.0</v>
      </c>
      <c r="FG324" s="65">
        <v>0.0</v>
      </c>
      <c r="FH324" s="65">
        <v>1.0</v>
      </c>
      <c r="FI324" s="65">
        <v>0.0</v>
      </c>
      <c r="FJ324" s="65">
        <v>0.0</v>
      </c>
      <c r="FK324" s="64"/>
      <c r="FL324" s="64"/>
      <c r="FM324" s="63" t="s">
        <v>35</v>
      </c>
      <c r="FN324" s="63" t="s">
        <v>5086</v>
      </c>
      <c r="FO324" s="65">
        <v>0.0</v>
      </c>
      <c r="FP324" s="65">
        <v>0.0</v>
      </c>
      <c r="FQ324" s="65">
        <v>0.0</v>
      </c>
      <c r="FR324" s="65">
        <v>0.0</v>
      </c>
      <c r="FS324" s="65">
        <v>0.0</v>
      </c>
      <c r="FT324" s="65">
        <v>0.0</v>
      </c>
      <c r="FU324" s="65">
        <v>0.0</v>
      </c>
      <c r="FV324" s="65">
        <v>1.0</v>
      </c>
      <c r="FW324" s="63" t="s">
        <v>35</v>
      </c>
      <c r="FX324" s="63" t="s">
        <v>132</v>
      </c>
      <c r="FY324" s="65">
        <v>0.0</v>
      </c>
      <c r="FZ324" s="65">
        <v>1.0</v>
      </c>
      <c r="GA324" s="65">
        <v>0.0</v>
      </c>
      <c r="GB324" s="63" t="s">
        <v>2007</v>
      </c>
      <c r="GC324" s="65">
        <v>0.0</v>
      </c>
      <c r="GD324" s="65">
        <v>0.0</v>
      </c>
      <c r="GE324" s="65">
        <v>0.0</v>
      </c>
      <c r="GF324" s="65">
        <v>0.0</v>
      </c>
      <c r="GG324" s="65">
        <v>0.0</v>
      </c>
      <c r="GH324" s="65">
        <v>0.0</v>
      </c>
      <c r="GI324" s="65">
        <v>0.0</v>
      </c>
      <c r="GJ324" s="65">
        <v>0.0</v>
      </c>
      <c r="GK324" s="65">
        <v>0.0</v>
      </c>
      <c r="GL324" s="65">
        <v>0.0</v>
      </c>
      <c r="GM324" s="65">
        <v>1.0</v>
      </c>
      <c r="GN324" s="65">
        <v>0.0</v>
      </c>
      <c r="GO324" s="63" t="s">
        <v>4563</v>
      </c>
      <c r="GP324" s="65">
        <v>0.0</v>
      </c>
      <c r="GQ324" s="65">
        <v>0.0</v>
      </c>
      <c r="GR324" s="65">
        <v>0.0</v>
      </c>
      <c r="GS324" s="65">
        <v>0.0</v>
      </c>
      <c r="GT324" s="65">
        <v>0.0</v>
      </c>
      <c r="GU324" s="65">
        <v>0.0</v>
      </c>
      <c r="GV324" s="65">
        <v>0.0</v>
      </c>
      <c r="GW324" s="65">
        <v>0.0</v>
      </c>
      <c r="GX324" s="65">
        <v>1.0</v>
      </c>
      <c r="GY324" s="63" t="s">
        <v>4474</v>
      </c>
      <c r="GZ324" s="63" t="s">
        <v>4566</v>
      </c>
      <c r="HA324" s="65">
        <v>0.0</v>
      </c>
      <c r="HB324" s="65">
        <v>0.0</v>
      </c>
      <c r="HC324" s="65">
        <v>0.0</v>
      </c>
      <c r="HD324" s="65">
        <v>0.0</v>
      </c>
      <c r="HE324" s="65">
        <v>0.0</v>
      </c>
      <c r="HF324" s="65">
        <v>0.0</v>
      </c>
      <c r="HG324" s="65">
        <v>0.0</v>
      </c>
      <c r="HH324" s="65">
        <v>1.0</v>
      </c>
      <c r="HI324" s="63" t="s">
        <v>4519</v>
      </c>
      <c r="HJ324" s="65">
        <v>1.0</v>
      </c>
      <c r="HK324" s="65">
        <v>0.0</v>
      </c>
      <c r="HL324" s="65">
        <v>0.0</v>
      </c>
      <c r="HM324" s="65">
        <v>0.0</v>
      </c>
      <c r="HN324" s="65">
        <v>0.0</v>
      </c>
      <c r="HO324" s="63" t="s">
        <v>132</v>
      </c>
      <c r="HP324" s="64"/>
      <c r="HQ324" s="64"/>
      <c r="HR324" s="65">
        <v>1.0</v>
      </c>
      <c r="HS324" s="64"/>
      <c r="HT324" s="64"/>
      <c r="HU324" s="64"/>
      <c r="HV324" s="64"/>
      <c r="HW324" s="64"/>
      <c r="HX324" s="64"/>
      <c r="HY324" s="64"/>
      <c r="HZ324" s="64"/>
      <c r="IA324" s="64"/>
      <c r="IB324" s="64"/>
      <c r="IC324" s="64"/>
      <c r="ID324" s="64"/>
      <c r="IE324" s="64"/>
      <c r="IF324" s="64"/>
      <c r="IG324" s="64"/>
      <c r="IH324" s="64"/>
      <c r="II324" s="64"/>
      <c r="IJ324" s="64"/>
      <c r="IK324" s="64"/>
      <c r="IL324" s="64"/>
      <c r="IM324" s="64"/>
      <c r="IN324" s="64"/>
      <c r="IO324" s="64"/>
      <c r="IP324" s="64"/>
      <c r="IQ324" s="64"/>
      <c r="IR324" s="64"/>
      <c r="IS324" s="64"/>
      <c r="IT324" s="64"/>
      <c r="IU324" s="64"/>
      <c r="IV324" s="64"/>
      <c r="IW324" s="64"/>
      <c r="IX324" s="64"/>
      <c r="IY324" s="64"/>
      <c r="IZ324" s="64"/>
      <c r="JA324" s="64"/>
      <c r="JB324" s="64"/>
      <c r="JC324" s="64"/>
      <c r="JD324" s="64"/>
      <c r="JE324" s="64"/>
      <c r="JF324" s="64"/>
      <c r="JG324" s="64"/>
      <c r="JH324" s="64"/>
      <c r="JI324" s="64"/>
      <c r="JJ324" s="64"/>
      <c r="JK324" s="64"/>
      <c r="JL324" s="64"/>
      <c r="JM324" s="64"/>
      <c r="JN324" s="64"/>
      <c r="JO324" s="64"/>
      <c r="JP324" s="64"/>
      <c r="JQ324" s="64"/>
      <c r="JR324" s="64"/>
      <c r="JS324" s="64"/>
      <c r="JT324" s="64"/>
      <c r="JU324" s="64"/>
      <c r="JV324" s="64"/>
      <c r="JW324" s="64"/>
      <c r="JX324" s="64"/>
      <c r="JY324" s="64"/>
      <c r="JZ324" s="64"/>
      <c r="KA324" s="64"/>
      <c r="KB324" s="64"/>
      <c r="KC324" s="64"/>
      <c r="KD324" s="64"/>
      <c r="KE324" s="64"/>
      <c r="KF324" s="64"/>
      <c r="KG324" s="64"/>
      <c r="KH324" s="64"/>
      <c r="KI324" s="64"/>
      <c r="KJ324" s="64"/>
      <c r="KK324" s="65">
        <v>5.94782527E8</v>
      </c>
      <c r="KL324" s="63" t="s">
        <v>10411</v>
      </c>
      <c r="KM324" s="163">
        <v>45548.0</v>
      </c>
      <c r="KN324" s="64"/>
      <c r="KO324" s="64"/>
      <c r="KP324" s="63" t="s">
        <v>4442</v>
      </c>
      <c r="KQ324" s="63" t="s">
        <v>10369</v>
      </c>
      <c r="KR324" s="63" t="s">
        <v>9696</v>
      </c>
      <c r="KS324" s="64"/>
      <c r="KT324" s="65">
        <v>323.0</v>
      </c>
    </row>
    <row r="325" hidden="1">
      <c r="A325" s="163">
        <v>45548.0</v>
      </c>
      <c r="B325" s="163">
        <v>45548.0</v>
      </c>
      <c r="C325" s="63" t="s">
        <v>10167</v>
      </c>
      <c r="D325" s="63" t="s">
        <v>10397</v>
      </c>
      <c r="E325" s="63">
        <v>3.212212994E9</v>
      </c>
      <c r="F325" s="63" t="s">
        <v>4408</v>
      </c>
      <c r="G325" s="63" t="s">
        <v>10385</v>
      </c>
      <c r="H325" s="63" t="s">
        <v>10386</v>
      </c>
      <c r="I325" s="63" t="s">
        <v>10412</v>
      </c>
      <c r="J325" s="63" t="s">
        <v>10413</v>
      </c>
      <c r="K325" s="65">
        <v>5.35812</v>
      </c>
      <c r="L325" s="65">
        <v>-72.686148</v>
      </c>
      <c r="M325" s="65">
        <v>1147.594193</v>
      </c>
      <c r="N325" s="65">
        <v>3.535533906</v>
      </c>
      <c r="O325" s="63" t="s">
        <v>10414</v>
      </c>
      <c r="P325" s="65">
        <v>1.0</v>
      </c>
      <c r="Q325" s="63" t="s">
        <v>10387</v>
      </c>
      <c r="R325" s="63">
        <v>1.0</v>
      </c>
      <c r="S325" s="63" t="s">
        <v>10415</v>
      </c>
      <c r="T325" s="164" t="s">
        <v>10416</v>
      </c>
      <c r="U325" s="64"/>
      <c r="V325" s="64"/>
      <c r="W325" s="64"/>
      <c r="X325" s="64"/>
      <c r="Y325" s="65">
        <v>3.0</v>
      </c>
      <c r="Z325" s="65">
        <v>1.0</v>
      </c>
      <c r="AA325" s="63" t="s">
        <v>4437</v>
      </c>
      <c r="AB325" s="63" t="s">
        <v>35</v>
      </c>
      <c r="AC325" s="63" t="s">
        <v>132</v>
      </c>
      <c r="AD325" s="63" t="s">
        <v>132</v>
      </c>
      <c r="AE325" s="65">
        <v>1.0</v>
      </c>
      <c r="AF325" s="65">
        <v>2.0</v>
      </c>
      <c r="AG325" s="63" t="s">
        <v>2007</v>
      </c>
      <c r="AH325" s="63" t="s">
        <v>2007</v>
      </c>
      <c r="AI325" s="65">
        <v>1.0</v>
      </c>
      <c r="AJ325" s="63" t="s">
        <v>2007</v>
      </c>
      <c r="AK325" s="65">
        <v>2.0</v>
      </c>
      <c r="AL325" s="63" t="s">
        <v>2007</v>
      </c>
      <c r="AM325" s="65">
        <v>1.0</v>
      </c>
      <c r="AN325" s="63" t="s">
        <v>4485</v>
      </c>
      <c r="AO325" s="63" t="s">
        <v>4511</v>
      </c>
      <c r="AP325" s="63" t="s">
        <v>4420</v>
      </c>
      <c r="AQ325" s="64"/>
      <c r="AR325" s="63" t="s">
        <v>4421</v>
      </c>
      <c r="AS325" s="63" t="s">
        <v>132</v>
      </c>
      <c r="AT325" s="64"/>
      <c r="AU325" s="63" t="s">
        <v>132</v>
      </c>
      <c r="AV325" s="63" t="s">
        <v>4458</v>
      </c>
      <c r="AW325" s="63" t="s">
        <v>4423</v>
      </c>
      <c r="AX325" s="63" t="s">
        <v>35</v>
      </c>
      <c r="AY325" s="65">
        <v>0.0</v>
      </c>
      <c r="AZ325" s="65">
        <v>0.0</v>
      </c>
      <c r="BA325" s="65">
        <v>0.0</v>
      </c>
      <c r="BB325" s="65">
        <v>1.0</v>
      </c>
      <c r="BC325" s="65">
        <v>0.0</v>
      </c>
      <c r="BD325" s="65">
        <v>0.0</v>
      </c>
      <c r="BE325" s="65">
        <v>1.0</v>
      </c>
      <c r="BF325" s="63" t="s">
        <v>4437</v>
      </c>
      <c r="BG325" s="65">
        <v>1.0</v>
      </c>
      <c r="BH325" s="63" t="s">
        <v>4096</v>
      </c>
      <c r="BI325" s="63" t="s">
        <v>4425</v>
      </c>
      <c r="BJ325" s="63" t="s">
        <v>4850</v>
      </c>
      <c r="BK325" s="65">
        <v>0.0</v>
      </c>
      <c r="BL325" s="65">
        <v>0.0</v>
      </c>
      <c r="BM325" s="65">
        <v>0.0</v>
      </c>
      <c r="BN325" s="65">
        <v>0.0</v>
      </c>
      <c r="BO325" s="65">
        <v>0.0</v>
      </c>
      <c r="BP325" s="65">
        <v>0.0</v>
      </c>
      <c r="BQ325" s="65">
        <v>0.0</v>
      </c>
      <c r="BR325" s="65">
        <v>0.0</v>
      </c>
      <c r="BS325" s="65">
        <v>1.0</v>
      </c>
      <c r="BT325" s="63" t="s">
        <v>4425</v>
      </c>
      <c r="BU325" s="63" t="s">
        <v>4462</v>
      </c>
      <c r="BV325" s="65">
        <v>1.0</v>
      </c>
      <c r="BW325" s="65">
        <v>0.0</v>
      </c>
      <c r="BX325" s="65">
        <v>0.0</v>
      </c>
      <c r="BY325" s="64"/>
      <c r="BZ325" s="63" t="s">
        <v>4425</v>
      </c>
      <c r="CA325" s="63" t="s">
        <v>7836</v>
      </c>
      <c r="CB325" s="65">
        <v>1.0</v>
      </c>
      <c r="CC325" s="65">
        <v>0.0</v>
      </c>
      <c r="CD325" s="65">
        <v>1.0</v>
      </c>
      <c r="CE325" s="65">
        <v>1.0</v>
      </c>
      <c r="CF325" s="65">
        <v>0.0</v>
      </c>
      <c r="CG325" s="65">
        <v>0.0</v>
      </c>
      <c r="CH325" s="65">
        <v>0.0</v>
      </c>
      <c r="CI325" s="65">
        <v>0.0</v>
      </c>
      <c r="CJ325" s="64"/>
      <c r="CK325" s="63" t="s">
        <v>4711</v>
      </c>
      <c r="CL325" s="65">
        <v>0.0</v>
      </c>
      <c r="CM325" s="65">
        <v>0.0</v>
      </c>
      <c r="CN325" s="65">
        <v>0.0</v>
      </c>
      <c r="CO325" s="65">
        <v>0.0</v>
      </c>
      <c r="CP325" s="65">
        <v>1.0</v>
      </c>
      <c r="CQ325" s="65">
        <v>0.0</v>
      </c>
      <c r="CR325" s="65">
        <v>0.0</v>
      </c>
      <c r="CS325" s="65">
        <v>0.0</v>
      </c>
      <c r="CT325" s="64"/>
      <c r="CU325" s="63" t="s">
        <v>4466</v>
      </c>
      <c r="CV325" s="63" t="s">
        <v>5837</v>
      </c>
      <c r="CW325" s="64"/>
      <c r="CX325" s="63" t="s">
        <v>10417</v>
      </c>
      <c r="CY325" s="65">
        <v>1.0</v>
      </c>
      <c r="CZ325" s="65">
        <v>1.0</v>
      </c>
      <c r="DA325" s="65">
        <v>1.0</v>
      </c>
      <c r="DB325" s="65">
        <v>0.0</v>
      </c>
      <c r="DC325" s="65">
        <v>0.0</v>
      </c>
      <c r="DD325" s="65">
        <v>0.0</v>
      </c>
      <c r="DE325" s="65">
        <v>0.0</v>
      </c>
      <c r="DF325" s="65">
        <v>0.0</v>
      </c>
      <c r="DG325" s="65">
        <v>0.0</v>
      </c>
      <c r="DH325" s="65">
        <v>0.0</v>
      </c>
      <c r="DI325" s="65">
        <v>0.0</v>
      </c>
      <c r="DJ325" s="65">
        <v>0.0</v>
      </c>
      <c r="DK325" s="65">
        <v>0.0</v>
      </c>
      <c r="DL325" s="65">
        <v>0.0</v>
      </c>
      <c r="DM325" s="64"/>
      <c r="DN325" s="63" t="s">
        <v>5025</v>
      </c>
      <c r="DO325" s="63" t="s">
        <v>4563</v>
      </c>
      <c r="DP325" s="63" t="s">
        <v>4563</v>
      </c>
      <c r="DQ325" s="65">
        <v>0.0</v>
      </c>
      <c r="DR325" s="65">
        <v>0.0</v>
      </c>
      <c r="DS325" s="65">
        <v>0.0</v>
      </c>
      <c r="DT325" s="65">
        <v>0.0</v>
      </c>
      <c r="DU325" s="65">
        <v>0.0</v>
      </c>
      <c r="DV325" s="65">
        <v>0.0</v>
      </c>
      <c r="DW325" s="65">
        <v>0.0</v>
      </c>
      <c r="DX325" s="65">
        <v>0.0</v>
      </c>
      <c r="DY325" s="65">
        <v>0.0</v>
      </c>
      <c r="DZ325" s="65">
        <v>1.0</v>
      </c>
      <c r="EA325" s="63" t="s">
        <v>4430</v>
      </c>
      <c r="EB325" s="65">
        <v>0.0</v>
      </c>
      <c r="EC325" s="65">
        <v>0.0</v>
      </c>
      <c r="ED325" s="65">
        <v>0.0</v>
      </c>
      <c r="EE325" s="65">
        <v>0.0</v>
      </c>
      <c r="EF325" s="65">
        <v>0.0</v>
      </c>
      <c r="EG325" s="65">
        <v>1.0</v>
      </c>
      <c r="EH325" s="65">
        <v>0.0</v>
      </c>
      <c r="EI325" s="65">
        <v>0.0</v>
      </c>
      <c r="EJ325" s="65">
        <v>0.0</v>
      </c>
      <c r="EK325" s="65">
        <v>0.0</v>
      </c>
      <c r="EL325" s="63" t="s">
        <v>4431</v>
      </c>
      <c r="EM325" s="63" t="s">
        <v>4631</v>
      </c>
      <c r="EN325" s="63" t="s">
        <v>4433</v>
      </c>
      <c r="EO325" s="65">
        <v>0.0</v>
      </c>
      <c r="EP325" s="65">
        <v>0.0</v>
      </c>
      <c r="EQ325" s="65">
        <v>0.0</v>
      </c>
      <c r="ER325" s="65">
        <v>0.0</v>
      </c>
      <c r="ES325" s="65">
        <v>0.0</v>
      </c>
      <c r="ET325" s="65">
        <v>0.0</v>
      </c>
      <c r="EU325" s="65">
        <v>0.0</v>
      </c>
      <c r="EV325" s="65">
        <v>0.0</v>
      </c>
      <c r="EW325" s="65">
        <v>0.0</v>
      </c>
      <c r="EX325" s="65">
        <v>0.0</v>
      </c>
      <c r="EY325" s="65">
        <v>0.0</v>
      </c>
      <c r="EZ325" s="65">
        <v>1.0</v>
      </c>
      <c r="FA325" s="65">
        <v>0.0</v>
      </c>
      <c r="FB325" s="65">
        <v>0.0</v>
      </c>
      <c r="FC325" s="64"/>
      <c r="FD325" s="63" t="s">
        <v>4425</v>
      </c>
      <c r="FE325" s="65">
        <v>0.0</v>
      </c>
      <c r="FF325" s="65">
        <v>0.0</v>
      </c>
      <c r="FG325" s="65">
        <v>0.0</v>
      </c>
      <c r="FH325" s="65">
        <v>0.0</v>
      </c>
      <c r="FI325" s="65">
        <v>0.0</v>
      </c>
      <c r="FJ325" s="65">
        <v>1.0</v>
      </c>
      <c r="FK325" s="64"/>
      <c r="FL325" s="64"/>
      <c r="FM325" s="63" t="s">
        <v>132</v>
      </c>
      <c r="FN325" s="63" t="s">
        <v>5086</v>
      </c>
      <c r="FO325" s="65">
        <v>0.0</v>
      </c>
      <c r="FP325" s="65">
        <v>0.0</v>
      </c>
      <c r="FQ325" s="65">
        <v>0.0</v>
      </c>
      <c r="FR325" s="65">
        <v>0.0</v>
      </c>
      <c r="FS325" s="65">
        <v>0.0</v>
      </c>
      <c r="FT325" s="65">
        <v>0.0</v>
      </c>
      <c r="FU325" s="65">
        <v>0.0</v>
      </c>
      <c r="FV325" s="65">
        <v>1.0</v>
      </c>
      <c r="FW325" s="63" t="s">
        <v>132</v>
      </c>
      <c r="FX325" s="63" t="s">
        <v>4437</v>
      </c>
      <c r="FY325" s="65">
        <v>0.0</v>
      </c>
      <c r="FZ325" s="65">
        <v>0.0</v>
      </c>
      <c r="GA325" s="65">
        <v>1.0</v>
      </c>
      <c r="GB325" s="63" t="s">
        <v>4437</v>
      </c>
      <c r="GC325" s="65">
        <v>0.0</v>
      </c>
      <c r="GD325" s="65">
        <v>0.0</v>
      </c>
      <c r="GE325" s="65">
        <v>0.0</v>
      </c>
      <c r="GF325" s="65">
        <v>0.0</v>
      </c>
      <c r="GG325" s="65">
        <v>0.0</v>
      </c>
      <c r="GH325" s="65">
        <v>0.0</v>
      </c>
      <c r="GI325" s="65">
        <v>0.0</v>
      </c>
      <c r="GJ325" s="65">
        <v>0.0</v>
      </c>
      <c r="GK325" s="65">
        <v>0.0</v>
      </c>
      <c r="GL325" s="65">
        <v>0.0</v>
      </c>
      <c r="GM325" s="65">
        <v>0.0</v>
      </c>
      <c r="GN325" s="65">
        <v>1.0</v>
      </c>
      <c r="GO325" s="63" t="s">
        <v>4563</v>
      </c>
      <c r="GP325" s="65">
        <v>0.0</v>
      </c>
      <c r="GQ325" s="65">
        <v>0.0</v>
      </c>
      <c r="GR325" s="65">
        <v>0.0</v>
      </c>
      <c r="GS325" s="65">
        <v>0.0</v>
      </c>
      <c r="GT325" s="65">
        <v>0.0</v>
      </c>
      <c r="GU325" s="65">
        <v>0.0</v>
      </c>
      <c r="GV325" s="65">
        <v>0.0</v>
      </c>
      <c r="GW325" s="65">
        <v>0.0</v>
      </c>
      <c r="GX325" s="65">
        <v>1.0</v>
      </c>
      <c r="GY325" s="63" t="s">
        <v>4437</v>
      </c>
      <c r="GZ325" s="63" t="s">
        <v>4566</v>
      </c>
      <c r="HA325" s="65">
        <v>0.0</v>
      </c>
      <c r="HB325" s="65">
        <v>0.0</v>
      </c>
      <c r="HC325" s="65">
        <v>0.0</v>
      </c>
      <c r="HD325" s="65">
        <v>0.0</v>
      </c>
      <c r="HE325" s="65">
        <v>0.0</v>
      </c>
      <c r="HF325" s="65">
        <v>0.0</v>
      </c>
      <c r="HG325" s="65">
        <v>0.0</v>
      </c>
      <c r="HH325" s="65">
        <v>1.0</v>
      </c>
      <c r="HI325" s="63" t="s">
        <v>5073</v>
      </c>
      <c r="HJ325" s="65">
        <v>0.0</v>
      </c>
      <c r="HK325" s="65">
        <v>0.0</v>
      </c>
      <c r="HL325" s="65">
        <v>0.0</v>
      </c>
      <c r="HM325" s="65">
        <v>1.0</v>
      </c>
      <c r="HN325" s="65">
        <v>0.0</v>
      </c>
      <c r="HO325" s="64"/>
      <c r="HP325" s="64"/>
      <c r="HQ325" s="64"/>
      <c r="HR325" s="65">
        <v>2.0</v>
      </c>
      <c r="HS325" s="64"/>
      <c r="HT325" s="64"/>
      <c r="HU325" s="64"/>
      <c r="HV325" s="64"/>
      <c r="HW325" s="64"/>
      <c r="HX325" s="64"/>
      <c r="HY325" s="64"/>
      <c r="HZ325" s="64"/>
      <c r="IA325" s="64"/>
      <c r="IB325" s="64"/>
      <c r="IC325" s="64"/>
      <c r="ID325" s="64"/>
      <c r="IE325" s="64"/>
      <c r="IF325" s="64"/>
      <c r="IG325" s="64"/>
      <c r="IH325" s="64"/>
      <c r="II325" s="64"/>
      <c r="IJ325" s="64"/>
      <c r="IK325" s="64"/>
      <c r="IL325" s="64"/>
      <c r="IM325" s="64"/>
      <c r="IN325" s="64"/>
      <c r="IO325" s="64"/>
      <c r="IP325" s="64"/>
      <c r="IQ325" s="64"/>
      <c r="IR325" s="64"/>
      <c r="IS325" s="64"/>
      <c r="IT325" s="64"/>
      <c r="IU325" s="64"/>
      <c r="IV325" s="64"/>
      <c r="IW325" s="64"/>
      <c r="IX325" s="64"/>
      <c r="IY325" s="64"/>
      <c r="IZ325" s="64"/>
      <c r="JA325" s="64"/>
      <c r="JB325" s="64"/>
      <c r="JC325" s="64"/>
      <c r="JD325" s="64"/>
      <c r="JE325" s="64"/>
      <c r="JF325" s="64"/>
      <c r="JG325" s="64"/>
      <c r="JH325" s="64"/>
      <c r="JI325" s="64"/>
      <c r="JJ325" s="64"/>
      <c r="JK325" s="64"/>
      <c r="JL325" s="64"/>
      <c r="JM325" s="64"/>
      <c r="JN325" s="64"/>
      <c r="JO325" s="64"/>
      <c r="JP325" s="64"/>
      <c r="JQ325" s="64"/>
      <c r="JR325" s="64"/>
      <c r="JS325" s="64"/>
      <c r="JT325" s="64"/>
      <c r="JU325" s="64"/>
      <c r="JV325" s="64"/>
      <c r="JW325" s="64"/>
      <c r="JX325" s="64"/>
      <c r="JY325" s="64"/>
      <c r="JZ325" s="64"/>
      <c r="KA325" s="64"/>
      <c r="KB325" s="64"/>
      <c r="KC325" s="64"/>
      <c r="KD325" s="64"/>
      <c r="KE325" s="64"/>
      <c r="KF325" s="64"/>
      <c r="KG325" s="64"/>
      <c r="KH325" s="64"/>
      <c r="KI325" s="64"/>
      <c r="KJ325" s="64"/>
      <c r="KK325" s="65">
        <v>5.94783507E8</v>
      </c>
      <c r="KL325" s="63" t="s">
        <v>10418</v>
      </c>
      <c r="KM325" s="163">
        <v>45548.0</v>
      </c>
      <c r="KN325" s="64"/>
      <c r="KO325" s="64"/>
      <c r="KP325" s="63" t="s">
        <v>4442</v>
      </c>
      <c r="KQ325" s="63" t="s">
        <v>10369</v>
      </c>
      <c r="KR325" s="63" t="s">
        <v>9696</v>
      </c>
      <c r="KS325" s="64"/>
      <c r="KT325" s="65">
        <v>324.0</v>
      </c>
    </row>
    <row r="326" hidden="1">
      <c r="A326" s="163">
        <v>45548.0</v>
      </c>
      <c r="B326" s="163">
        <v>45548.0</v>
      </c>
      <c r="C326" s="63" t="s">
        <v>10167</v>
      </c>
      <c r="D326" s="63" t="s">
        <v>10397</v>
      </c>
      <c r="E326" s="63">
        <v>3.212212994E9</v>
      </c>
      <c r="F326" s="63" t="s">
        <v>4408</v>
      </c>
      <c r="G326" s="63" t="s">
        <v>10385</v>
      </c>
      <c r="H326" s="63" t="s">
        <v>10386</v>
      </c>
      <c r="I326" s="63" t="s">
        <v>10387</v>
      </c>
      <c r="J326" s="63" t="s">
        <v>10419</v>
      </c>
      <c r="K326" s="65">
        <v>5.35796</v>
      </c>
      <c r="L326" s="65">
        <v>-72.686533</v>
      </c>
      <c r="M326" s="65">
        <v>1145.455399</v>
      </c>
      <c r="N326" s="65">
        <v>3.535533906</v>
      </c>
      <c r="O326" s="63" t="s">
        <v>10420</v>
      </c>
      <c r="P326" s="65">
        <v>3.12576304E9</v>
      </c>
      <c r="Q326" s="63" t="s">
        <v>10390</v>
      </c>
      <c r="R326" s="63">
        <v>4.6350942E7</v>
      </c>
      <c r="S326" s="63" t="s">
        <v>10421</v>
      </c>
      <c r="T326" s="164" t="s">
        <v>10422</v>
      </c>
      <c r="U326" s="64"/>
      <c r="V326" s="64"/>
      <c r="W326" s="64"/>
      <c r="X326" s="64"/>
      <c r="Y326" s="65">
        <v>5.0</v>
      </c>
      <c r="Z326" s="65">
        <v>2.0</v>
      </c>
      <c r="AA326" s="63" t="s">
        <v>4437</v>
      </c>
      <c r="AB326" s="63" t="s">
        <v>35</v>
      </c>
      <c r="AC326" s="63" t="s">
        <v>132</v>
      </c>
      <c r="AD326" s="63" t="s">
        <v>132</v>
      </c>
      <c r="AE326" s="65">
        <v>2.0</v>
      </c>
      <c r="AF326" s="65">
        <v>3.0</v>
      </c>
      <c r="AG326" s="65">
        <v>1.0</v>
      </c>
      <c r="AH326" s="63" t="s">
        <v>2007</v>
      </c>
      <c r="AI326" s="65">
        <v>1.0</v>
      </c>
      <c r="AJ326" s="65">
        <v>1.0</v>
      </c>
      <c r="AK326" s="65">
        <v>1.0</v>
      </c>
      <c r="AL326" s="63" t="s">
        <v>2007</v>
      </c>
      <c r="AM326" s="65">
        <v>1.0</v>
      </c>
      <c r="AN326" s="63" t="s">
        <v>4485</v>
      </c>
      <c r="AO326" s="63" t="s">
        <v>4456</v>
      </c>
      <c r="AP326" s="63" t="s">
        <v>4420</v>
      </c>
      <c r="AQ326" s="63">
        <v>80000.0</v>
      </c>
      <c r="AR326" s="63" t="s">
        <v>4421</v>
      </c>
      <c r="AS326" s="63" t="s">
        <v>132</v>
      </c>
      <c r="AT326" s="64"/>
      <c r="AU326" s="63" t="s">
        <v>35</v>
      </c>
      <c r="AV326" s="63" t="s">
        <v>4458</v>
      </c>
      <c r="AW326" s="63" t="s">
        <v>4423</v>
      </c>
      <c r="AX326" s="63" t="s">
        <v>35</v>
      </c>
      <c r="AY326" s="65">
        <v>0.0</v>
      </c>
      <c r="AZ326" s="65">
        <v>0.0</v>
      </c>
      <c r="BA326" s="65">
        <v>0.0</v>
      </c>
      <c r="BB326" s="65">
        <v>1.0</v>
      </c>
      <c r="BC326" s="65">
        <v>0.0</v>
      </c>
      <c r="BD326" s="65">
        <v>0.0</v>
      </c>
      <c r="BE326" s="63" t="s">
        <v>4868</v>
      </c>
      <c r="BF326" s="166">
        <v>45689.0</v>
      </c>
      <c r="BG326" s="65">
        <v>120.0</v>
      </c>
      <c r="BH326" s="63" t="s">
        <v>4096</v>
      </c>
      <c r="BI326" s="63" t="s">
        <v>4425</v>
      </c>
      <c r="BJ326" s="63" t="s">
        <v>4850</v>
      </c>
      <c r="BK326" s="65">
        <v>0.0</v>
      </c>
      <c r="BL326" s="65">
        <v>0.0</v>
      </c>
      <c r="BM326" s="65">
        <v>0.0</v>
      </c>
      <c r="BN326" s="65">
        <v>0.0</v>
      </c>
      <c r="BO326" s="65">
        <v>0.0</v>
      </c>
      <c r="BP326" s="65">
        <v>0.0</v>
      </c>
      <c r="BQ326" s="65">
        <v>0.0</v>
      </c>
      <c r="BR326" s="65">
        <v>0.0</v>
      </c>
      <c r="BS326" s="65">
        <v>1.0</v>
      </c>
      <c r="BT326" s="63" t="s">
        <v>4425</v>
      </c>
      <c r="BU326" s="63" t="s">
        <v>4488</v>
      </c>
      <c r="BV326" s="65">
        <v>0.0</v>
      </c>
      <c r="BW326" s="65">
        <v>0.0</v>
      </c>
      <c r="BX326" s="65">
        <v>1.0</v>
      </c>
      <c r="BY326" s="64"/>
      <c r="BZ326" s="63" t="s">
        <v>4425</v>
      </c>
      <c r="CA326" s="63" t="s">
        <v>6880</v>
      </c>
      <c r="CB326" s="65">
        <v>1.0</v>
      </c>
      <c r="CC326" s="65">
        <v>0.0</v>
      </c>
      <c r="CD326" s="65">
        <v>1.0</v>
      </c>
      <c r="CE326" s="65">
        <v>0.0</v>
      </c>
      <c r="CF326" s="65">
        <v>1.0</v>
      </c>
      <c r="CG326" s="65">
        <v>0.0</v>
      </c>
      <c r="CH326" s="65">
        <v>0.0</v>
      </c>
      <c r="CI326" s="65">
        <v>0.0</v>
      </c>
      <c r="CJ326" s="64"/>
      <c r="CK326" s="63" t="s">
        <v>4711</v>
      </c>
      <c r="CL326" s="65">
        <v>0.0</v>
      </c>
      <c r="CM326" s="65">
        <v>0.0</v>
      </c>
      <c r="CN326" s="65">
        <v>0.0</v>
      </c>
      <c r="CO326" s="65">
        <v>0.0</v>
      </c>
      <c r="CP326" s="65">
        <v>1.0</v>
      </c>
      <c r="CQ326" s="65">
        <v>0.0</v>
      </c>
      <c r="CR326" s="65">
        <v>0.0</v>
      </c>
      <c r="CS326" s="65">
        <v>0.0</v>
      </c>
      <c r="CT326" s="64"/>
      <c r="CU326" s="63" t="s">
        <v>4491</v>
      </c>
      <c r="CV326" s="63" t="s">
        <v>4467</v>
      </c>
      <c r="CW326" s="64"/>
      <c r="CX326" s="63" t="s">
        <v>10395</v>
      </c>
      <c r="CY326" s="65">
        <v>1.0</v>
      </c>
      <c r="CZ326" s="65">
        <v>0.0</v>
      </c>
      <c r="DA326" s="65">
        <v>1.0</v>
      </c>
      <c r="DB326" s="65">
        <v>0.0</v>
      </c>
      <c r="DC326" s="65">
        <v>0.0</v>
      </c>
      <c r="DD326" s="65">
        <v>0.0</v>
      </c>
      <c r="DE326" s="65">
        <v>0.0</v>
      </c>
      <c r="DF326" s="65">
        <v>0.0</v>
      </c>
      <c r="DG326" s="65">
        <v>0.0</v>
      </c>
      <c r="DH326" s="65">
        <v>0.0</v>
      </c>
      <c r="DI326" s="65">
        <v>0.0</v>
      </c>
      <c r="DJ326" s="65">
        <v>0.0</v>
      </c>
      <c r="DK326" s="65">
        <v>0.0</v>
      </c>
      <c r="DL326" s="65">
        <v>0.0</v>
      </c>
      <c r="DM326" s="64"/>
      <c r="DN326" s="63" t="s">
        <v>5025</v>
      </c>
      <c r="DO326" s="63" t="s">
        <v>4563</v>
      </c>
      <c r="DP326" s="63" t="s">
        <v>4563</v>
      </c>
      <c r="DQ326" s="65">
        <v>0.0</v>
      </c>
      <c r="DR326" s="65">
        <v>0.0</v>
      </c>
      <c r="DS326" s="65">
        <v>0.0</v>
      </c>
      <c r="DT326" s="65">
        <v>0.0</v>
      </c>
      <c r="DU326" s="65">
        <v>0.0</v>
      </c>
      <c r="DV326" s="65">
        <v>0.0</v>
      </c>
      <c r="DW326" s="65">
        <v>0.0</v>
      </c>
      <c r="DX326" s="65">
        <v>0.0</v>
      </c>
      <c r="DY326" s="65">
        <v>0.0</v>
      </c>
      <c r="DZ326" s="65">
        <v>1.0</v>
      </c>
      <c r="EA326" s="63" t="s">
        <v>4563</v>
      </c>
      <c r="EB326" s="65">
        <v>0.0</v>
      </c>
      <c r="EC326" s="65">
        <v>0.0</v>
      </c>
      <c r="ED326" s="65">
        <v>0.0</v>
      </c>
      <c r="EE326" s="65">
        <v>0.0</v>
      </c>
      <c r="EF326" s="65">
        <v>0.0</v>
      </c>
      <c r="EG326" s="65">
        <v>0.0</v>
      </c>
      <c r="EH326" s="65">
        <v>0.0</v>
      </c>
      <c r="EI326" s="65">
        <v>0.0</v>
      </c>
      <c r="EJ326" s="65">
        <v>0.0</v>
      </c>
      <c r="EK326" s="65">
        <v>1.0</v>
      </c>
      <c r="EL326" s="63" t="s">
        <v>4437</v>
      </c>
      <c r="EM326" s="63" t="s">
        <v>4631</v>
      </c>
      <c r="EN326" s="63" t="s">
        <v>10423</v>
      </c>
      <c r="EO326" s="65">
        <v>0.0</v>
      </c>
      <c r="EP326" s="65">
        <v>0.0</v>
      </c>
      <c r="EQ326" s="65">
        <v>0.0</v>
      </c>
      <c r="ER326" s="65">
        <v>0.0</v>
      </c>
      <c r="ES326" s="65">
        <v>0.0</v>
      </c>
      <c r="ET326" s="65">
        <v>0.0</v>
      </c>
      <c r="EU326" s="65">
        <v>0.0</v>
      </c>
      <c r="EV326" s="65">
        <v>0.0</v>
      </c>
      <c r="EW326" s="65">
        <v>1.0</v>
      </c>
      <c r="EX326" s="65">
        <v>0.0</v>
      </c>
      <c r="EY326" s="65">
        <v>0.0</v>
      </c>
      <c r="EZ326" s="65">
        <v>0.0</v>
      </c>
      <c r="FA326" s="65">
        <v>0.0</v>
      </c>
      <c r="FB326" s="65">
        <v>1.0</v>
      </c>
      <c r="FC326" s="64"/>
      <c r="FD326" s="64"/>
      <c r="FE326" s="64"/>
      <c r="FF326" s="64"/>
      <c r="FG326" s="64"/>
      <c r="FH326" s="64"/>
      <c r="FI326" s="64"/>
      <c r="FJ326" s="64"/>
      <c r="FK326" s="64"/>
      <c r="FL326" s="64"/>
      <c r="FM326" s="64"/>
      <c r="FN326" s="63" t="s">
        <v>5086</v>
      </c>
      <c r="FO326" s="65">
        <v>0.0</v>
      </c>
      <c r="FP326" s="65">
        <v>0.0</v>
      </c>
      <c r="FQ326" s="65">
        <v>0.0</v>
      </c>
      <c r="FR326" s="65">
        <v>0.0</v>
      </c>
      <c r="FS326" s="65">
        <v>0.0</v>
      </c>
      <c r="FT326" s="65">
        <v>0.0</v>
      </c>
      <c r="FU326" s="65">
        <v>0.0</v>
      </c>
      <c r="FV326" s="65">
        <v>1.0</v>
      </c>
      <c r="FW326" s="63" t="s">
        <v>132</v>
      </c>
      <c r="FX326" s="63" t="s">
        <v>132</v>
      </c>
      <c r="FY326" s="65">
        <v>0.0</v>
      </c>
      <c r="FZ326" s="65">
        <v>1.0</v>
      </c>
      <c r="GA326" s="65">
        <v>0.0</v>
      </c>
      <c r="GB326" s="63" t="s">
        <v>4437</v>
      </c>
      <c r="GC326" s="65">
        <v>0.0</v>
      </c>
      <c r="GD326" s="65">
        <v>0.0</v>
      </c>
      <c r="GE326" s="65">
        <v>0.0</v>
      </c>
      <c r="GF326" s="65">
        <v>0.0</v>
      </c>
      <c r="GG326" s="65">
        <v>0.0</v>
      </c>
      <c r="GH326" s="65">
        <v>0.0</v>
      </c>
      <c r="GI326" s="65">
        <v>0.0</v>
      </c>
      <c r="GJ326" s="65">
        <v>0.0</v>
      </c>
      <c r="GK326" s="65">
        <v>0.0</v>
      </c>
      <c r="GL326" s="65">
        <v>0.0</v>
      </c>
      <c r="GM326" s="65">
        <v>0.0</v>
      </c>
      <c r="GN326" s="65">
        <v>1.0</v>
      </c>
      <c r="GO326" s="63" t="s">
        <v>4563</v>
      </c>
      <c r="GP326" s="65">
        <v>0.0</v>
      </c>
      <c r="GQ326" s="65">
        <v>0.0</v>
      </c>
      <c r="GR326" s="65">
        <v>0.0</v>
      </c>
      <c r="GS326" s="65">
        <v>0.0</v>
      </c>
      <c r="GT326" s="65">
        <v>0.0</v>
      </c>
      <c r="GU326" s="65">
        <v>0.0</v>
      </c>
      <c r="GV326" s="65">
        <v>0.0</v>
      </c>
      <c r="GW326" s="65">
        <v>0.0</v>
      </c>
      <c r="GX326" s="65">
        <v>1.0</v>
      </c>
      <c r="GY326" s="63" t="s">
        <v>4437</v>
      </c>
      <c r="GZ326" s="63" t="s">
        <v>4566</v>
      </c>
      <c r="HA326" s="65">
        <v>0.0</v>
      </c>
      <c r="HB326" s="65">
        <v>0.0</v>
      </c>
      <c r="HC326" s="65">
        <v>0.0</v>
      </c>
      <c r="HD326" s="65">
        <v>0.0</v>
      </c>
      <c r="HE326" s="65">
        <v>0.0</v>
      </c>
      <c r="HF326" s="65">
        <v>0.0</v>
      </c>
      <c r="HG326" s="65">
        <v>0.0</v>
      </c>
      <c r="HH326" s="65">
        <v>1.0</v>
      </c>
      <c r="HI326" s="63" t="s">
        <v>5073</v>
      </c>
      <c r="HJ326" s="65">
        <v>0.0</v>
      </c>
      <c r="HK326" s="65">
        <v>0.0</v>
      </c>
      <c r="HL326" s="65">
        <v>0.0</v>
      </c>
      <c r="HM326" s="65">
        <v>1.0</v>
      </c>
      <c r="HN326" s="65">
        <v>0.0</v>
      </c>
      <c r="HO326" s="63" t="s">
        <v>4592</v>
      </c>
      <c r="HP326" s="64"/>
      <c r="HQ326" s="64"/>
      <c r="HR326" s="65">
        <v>2.0</v>
      </c>
      <c r="HS326" s="64"/>
      <c r="HT326" s="64"/>
      <c r="HU326" s="64"/>
      <c r="HV326" s="64"/>
      <c r="HW326" s="64"/>
      <c r="HX326" s="64"/>
      <c r="HY326" s="64"/>
      <c r="HZ326" s="64"/>
      <c r="IA326" s="64"/>
      <c r="IB326" s="64"/>
      <c r="IC326" s="64"/>
      <c r="ID326" s="64"/>
      <c r="IE326" s="64"/>
      <c r="IF326" s="64"/>
      <c r="IG326" s="64"/>
      <c r="IH326" s="64"/>
      <c r="II326" s="64"/>
      <c r="IJ326" s="64"/>
      <c r="IK326" s="64"/>
      <c r="IL326" s="64"/>
      <c r="IM326" s="64"/>
      <c r="IN326" s="64"/>
      <c r="IO326" s="64"/>
      <c r="IP326" s="64"/>
      <c r="IQ326" s="64"/>
      <c r="IR326" s="64"/>
      <c r="IS326" s="64"/>
      <c r="IT326" s="64"/>
      <c r="IU326" s="64"/>
      <c r="IV326" s="64"/>
      <c r="IW326" s="64"/>
      <c r="IX326" s="64"/>
      <c r="IY326" s="64"/>
      <c r="IZ326" s="64"/>
      <c r="JA326" s="64"/>
      <c r="JB326" s="64"/>
      <c r="JC326" s="64"/>
      <c r="JD326" s="64"/>
      <c r="JE326" s="64"/>
      <c r="JF326" s="64"/>
      <c r="JG326" s="64"/>
      <c r="JH326" s="64"/>
      <c r="JI326" s="64"/>
      <c r="JJ326" s="64"/>
      <c r="JK326" s="64"/>
      <c r="JL326" s="64"/>
      <c r="JM326" s="64"/>
      <c r="JN326" s="64"/>
      <c r="JO326" s="64"/>
      <c r="JP326" s="64"/>
      <c r="JQ326" s="64"/>
      <c r="JR326" s="64"/>
      <c r="JS326" s="64"/>
      <c r="JT326" s="64"/>
      <c r="JU326" s="64"/>
      <c r="JV326" s="64"/>
      <c r="JW326" s="64"/>
      <c r="JX326" s="64"/>
      <c r="JY326" s="64"/>
      <c r="JZ326" s="64"/>
      <c r="KA326" s="64"/>
      <c r="KB326" s="64"/>
      <c r="KC326" s="64"/>
      <c r="KD326" s="64"/>
      <c r="KE326" s="64"/>
      <c r="KF326" s="64"/>
      <c r="KG326" s="64"/>
      <c r="KH326" s="64"/>
      <c r="KI326" s="64"/>
      <c r="KJ326" s="64"/>
      <c r="KK326" s="65">
        <v>5.94784334E8</v>
      </c>
      <c r="KL326" s="63" t="s">
        <v>10424</v>
      </c>
      <c r="KM326" s="163">
        <v>45548.0</v>
      </c>
      <c r="KN326" s="64"/>
      <c r="KO326" s="64"/>
      <c r="KP326" s="63" t="s">
        <v>4442</v>
      </c>
      <c r="KQ326" s="63" t="s">
        <v>10369</v>
      </c>
      <c r="KR326" s="63" t="s">
        <v>9696</v>
      </c>
      <c r="KS326" s="64"/>
      <c r="KT326" s="65">
        <v>325.0</v>
      </c>
    </row>
    <row r="327" hidden="1">
      <c r="A327" s="163">
        <v>45548.0</v>
      </c>
      <c r="B327" s="163">
        <v>45548.0</v>
      </c>
      <c r="C327" s="63" t="s">
        <v>10167</v>
      </c>
      <c r="D327" s="63" t="s">
        <v>10397</v>
      </c>
      <c r="E327" s="63">
        <v>3.212212994E9</v>
      </c>
      <c r="F327" s="63" t="s">
        <v>4408</v>
      </c>
      <c r="G327" s="63" t="s">
        <v>10385</v>
      </c>
      <c r="H327" s="63" t="s">
        <v>10386</v>
      </c>
      <c r="I327" s="63" t="s">
        <v>10387</v>
      </c>
      <c r="J327" s="63" t="s">
        <v>10425</v>
      </c>
      <c r="K327" s="65">
        <v>5.357783</v>
      </c>
      <c r="L327" s="65">
        <v>-72.686919</v>
      </c>
      <c r="M327" s="65">
        <v>1122.602272</v>
      </c>
      <c r="N327" s="65">
        <v>56.65796415</v>
      </c>
      <c r="O327" s="63" t="s">
        <v>10426</v>
      </c>
      <c r="P327" s="65">
        <v>3.202398162E9</v>
      </c>
      <c r="Q327" s="63" t="s">
        <v>10427</v>
      </c>
      <c r="R327" s="63">
        <v>2.3862201E7</v>
      </c>
      <c r="S327" s="63" t="s">
        <v>10428</v>
      </c>
      <c r="T327" s="164" t="s">
        <v>10429</v>
      </c>
      <c r="U327" s="64"/>
      <c r="V327" s="64"/>
      <c r="W327" s="64"/>
      <c r="X327" s="64"/>
      <c r="Y327" s="65">
        <v>5.0</v>
      </c>
      <c r="Z327" s="65">
        <v>1.0</v>
      </c>
      <c r="AA327" s="63" t="s">
        <v>4437</v>
      </c>
      <c r="AB327" s="63" t="s">
        <v>4437</v>
      </c>
      <c r="AC327" s="63" t="s">
        <v>4437</v>
      </c>
      <c r="AD327" s="63" t="s">
        <v>4437</v>
      </c>
      <c r="AE327" s="65">
        <v>3.0</v>
      </c>
      <c r="AF327" s="65">
        <v>2.0</v>
      </c>
      <c r="AG327" s="63" t="s">
        <v>2007</v>
      </c>
      <c r="AH327" s="63" t="s">
        <v>2007</v>
      </c>
      <c r="AI327" s="63" t="s">
        <v>2007</v>
      </c>
      <c r="AJ327" s="65">
        <v>3.0</v>
      </c>
      <c r="AK327" s="65">
        <v>2.0</v>
      </c>
      <c r="AL327" s="63" t="s">
        <v>2007</v>
      </c>
      <c r="AM327" s="65">
        <v>1.0</v>
      </c>
      <c r="AN327" s="63" t="s">
        <v>4437</v>
      </c>
      <c r="AO327" s="63" t="s">
        <v>4437</v>
      </c>
      <c r="AP327" s="63" t="s">
        <v>4420</v>
      </c>
      <c r="AQ327" s="63">
        <v>80000.0</v>
      </c>
      <c r="AR327" s="63" t="s">
        <v>4421</v>
      </c>
      <c r="AS327" s="63" t="s">
        <v>35</v>
      </c>
      <c r="AT327" s="64"/>
      <c r="AU327" s="63" t="s">
        <v>132</v>
      </c>
      <c r="AV327" s="63" t="s">
        <v>4458</v>
      </c>
      <c r="AW327" s="63" t="s">
        <v>4423</v>
      </c>
      <c r="AX327" s="63" t="s">
        <v>35</v>
      </c>
      <c r="AY327" s="65">
        <v>0.0</v>
      </c>
      <c r="AZ327" s="65">
        <v>0.0</v>
      </c>
      <c r="BA327" s="65">
        <v>0.0</v>
      </c>
      <c r="BB327" s="65">
        <v>1.0</v>
      </c>
      <c r="BC327" s="65">
        <v>0.0</v>
      </c>
      <c r="BD327" s="65">
        <v>0.0</v>
      </c>
      <c r="BE327" s="63" t="s">
        <v>4096</v>
      </c>
      <c r="BF327" s="166">
        <v>45689.0</v>
      </c>
      <c r="BG327" s="65">
        <v>1.0</v>
      </c>
      <c r="BH327" s="63" t="s">
        <v>4096</v>
      </c>
      <c r="BI327" s="63" t="s">
        <v>4425</v>
      </c>
      <c r="BJ327" s="63" t="s">
        <v>4437</v>
      </c>
      <c r="BK327" s="65">
        <v>0.0</v>
      </c>
      <c r="BL327" s="65">
        <v>0.0</v>
      </c>
      <c r="BM327" s="65">
        <v>0.0</v>
      </c>
      <c r="BN327" s="65">
        <v>0.0</v>
      </c>
      <c r="BO327" s="65">
        <v>0.0</v>
      </c>
      <c r="BP327" s="65">
        <v>0.0</v>
      </c>
      <c r="BQ327" s="65">
        <v>1.0</v>
      </c>
      <c r="BR327" s="65">
        <v>0.0</v>
      </c>
      <c r="BS327" s="65">
        <v>0.0</v>
      </c>
      <c r="BT327" s="63" t="s">
        <v>4425</v>
      </c>
      <c r="BU327" s="63" t="s">
        <v>4488</v>
      </c>
      <c r="BV327" s="65">
        <v>0.0</v>
      </c>
      <c r="BW327" s="65">
        <v>0.0</v>
      </c>
      <c r="BX327" s="65">
        <v>1.0</v>
      </c>
      <c r="BY327" s="64"/>
      <c r="BZ327" s="63" t="s">
        <v>4425</v>
      </c>
      <c r="CA327" s="63" t="s">
        <v>4667</v>
      </c>
      <c r="CB327" s="65">
        <v>1.0</v>
      </c>
      <c r="CC327" s="65">
        <v>0.0</v>
      </c>
      <c r="CD327" s="65">
        <v>0.0</v>
      </c>
      <c r="CE327" s="65">
        <v>1.0</v>
      </c>
      <c r="CF327" s="65">
        <v>0.0</v>
      </c>
      <c r="CG327" s="65">
        <v>0.0</v>
      </c>
      <c r="CH327" s="65">
        <v>0.0</v>
      </c>
      <c r="CI327" s="65">
        <v>0.0</v>
      </c>
      <c r="CJ327" s="64"/>
      <c r="CK327" s="63" t="s">
        <v>4437</v>
      </c>
      <c r="CL327" s="65">
        <v>0.0</v>
      </c>
      <c r="CM327" s="65">
        <v>0.0</v>
      </c>
      <c r="CN327" s="65">
        <v>0.0</v>
      </c>
      <c r="CO327" s="65">
        <v>0.0</v>
      </c>
      <c r="CP327" s="65">
        <v>0.0</v>
      </c>
      <c r="CQ327" s="65">
        <v>0.0</v>
      </c>
      <c r="CR327" s="65">
        <v>0.0</v>
      </c>
      <c r="CS327" s="65">
        <v>1.0</v>
      </c>
      <c r="CT327" s="64"/>
      <c r="CU327" s="63" t="s">
        <v>4437</v>
      </c>
      <c r="CV327" s="64"/>
      <c r="CW327" s="64"/>
      <c r="CX327" s="63" t="s">
        <v>4493</v>
      </c>
      <c r="CY327" s="65">
        <v>1.0</v>
      </c>
      <c r="CZ327" s="65">
        <v>0.0</v>
      </c>
      <c r="DA327" s="65">
        <v>0.0</v>
      </c>
      <c r="DB327" s="65">
        <v>0.0</v>
      </c>
      <c r="DC327" s="65">
        <v>0.0</v>
      </c>
      <c r="DD327" s="65">
        <v>0.0</v>
      </c>
      <c r="DE327" s="65">
        <v>0.0</v>
      </c>
      <c r="DF327" s="65">
        <v>0.0</v>
      </c>
      <c r="DG327" s="65">
        <v>0.0</v>
      </c>
      <c r="DH327" s="65">
        <v>0.0</v>
      </c>
      <c r="DI327" s="65">
        <v>0.0</v>
      </c>
      <c r="DJ327" s="65">
        <v>0.0</v>
      </c>
      <c r="DK327" s="65">
        <v>0.0</v>
      </c>
      <c r="DL327" s="65">
        <v>0.0</v>
      </c>
      <c r="DM327" s="64"/>
      <c r="DN327" s="63" t="s">
        <v>5025</v>
      </c>
      <c r="DO327" s="63" t="s">
        <v>4563</v>
      </c>
      <c r="DP327" s="63" t="s">
        <v>4563</v>
      </c>
      <c r="DQ327" s="65">
        <v>0.0</v>
      </c>
      <c r="DR327" s="65">
        <v>0.0</v>
      </c>
      <c r="DS327" s="65">
        <v>0.0</v>
      </c>
      <c r="DT327" s="65">
        <v>0.0</v>
      </c>
      <c r="DU327" s="65">
        <v>0.0</v>
      </c>
      <c r="DV327" s="65">
        <v>0.0</v>
      </c>
      <c r="DW327" s="65">
        <v>0.0</v>
      </c>
      <c r="DX327" s="65">
        <v>0.0</v>
      </c>
      <c r="DY327" s="65">
        <v>0.0</v>
      </c>
      <c r="DZ327" s="65">
        <v>1.0</v>
      </c>
      <c r="EA327" s="63" t="s">
        <v>4430</v>
      </c>
      <c r="EB327" s="65">
        <v>0.0</v>
      </c>
      <c r="EC327" s="65">
        <v>0.0</v>
      </c>
      <c r="ED327" s="65">
        <v>0.0</v>
      </c>
      <c r="EE327" s="65">
        <v>0.0</v>
      </c>
      <c r="EF327" s="65">
        <v>0.0</v>
      </c>
      <c r="EG327" s="65">
        <v>1.0</v>
      </c>
      <c r="EH327" s="65">
        <v>0.0</v>
      </c>
      <c r="EI327" s="65">
        <v>0.0</v>
      </c>
      <c r="EJ327" s="65">
        <v>0.0</v>
      </c>
      <c r="EK327" s="65">
        <v>0.0</v>
      </c>
      <c r="EL327" s="63" t="s">
        <v>4431</v>
      </c>
      <c r="EM327" s="63" t="s">
        <v>4631</v>
      </c>
      <c r="EN327" s="63" t="s">
        <v>4433</v>
      </c>
      <c r="EO327" s="65">
        <v>0.0</v>
      </c>
      <c r="EP327" s="65">
        <v>0.0</v>
      </c>
      <c r="EQ327" s="65">
        <v>0.0</v>
      </c>
      <c r="ER327" s="65">
        <v>0.0</v>
      </c>
      <c r="ES327" s="65">
        <v>0.0</v>
      </c>
      <c r="ET327" s="65">
        <v>0.0</v>
      </c>
      <c r="EU327" s="65">
        <v>0.0</v>
      </c>
      <c r="EV327" s="65">
        <v>0.0</v>
      </c>
      <c r="EW327" s="65">
        <v>0.0</v>
      </c>
      <c r="EX327" s="65">
        <v>0.0</v>
      </c>
      <c r="EY327" s="65">
        <v>0.0</v>
      </c>
      <c r="EZ327" s="65">
        <v>1.0</v>
      </c>
      <c r="FA327" s="65">
        <v>0.0</v>
      </c>
      <c r="FB327" s="65">
        <v>0.0</v>
      </c>
      <c r="FC327" s="64"/>
      <c r="FD327" s="63" t="s">
        <v>4425</v>
      </c>
      <c r="FE327" s="65">
        <v>0.0</v>
      </c>
      <c r="FF327" s="65">
        <v>0.0</v>
      </c>
      <c r="FG327" s="65">
        <v>0.0</v>
      </c>
      <c r="FH327" s="65">
        <v>0.0</v>
      </c>
      <c r="FI327" s="65">
        <v>0.0</v>
      </c>
      <c r="FJ327" s="65">
        <v>1.0</v>
      </c>
      <c r="FK327" s="64"/>
      <c r="FL327" s="64"/>
      <c r="FM327" s="63" t="s">
        <v>4437</v>
      </c>
      <c r="FN327" s="63" t="s">
        <v>5086</v>
      </c>
      <c r="FO327" s="65">
        <v>0.0</v>
      </c>
      <c r="FP327" s="65">
        <v>0.0</v>
      </c>
      <c r="FQ327" s="65">
        <v>0.0</v>
      </c>
      <c r="FR327" s="65">
        <v>0.0</v>
      </c>
      <c r="FS327" s="65">
        <v>0.0</v>
      </c>
      <c r="FT327" s="65">
        <v>0.0</v>
      </c>
      <c r="FU327" s="65">
        <v>0.0</v>
      </c>
      <c r="FV327" s="65">
        <v>1.0</v>
      </c>
      <c r="FW327" s="63" t="s">
        <v>4437</v>
      </c>
      <c r="FX327" s="63" t="s">
        <v>4437</v>
      </c>
      <c r="FY327" s="65">
        <v>0.0</v>
      </c>
      <c r="FZ327" s="65">
        <v>0.0</v>
      </c>
      <c r="GA327" s="65">
        <v>1.0</v>
      </c>
      <c r="GB327" s="63" t="s">
        <v>4437</v>
      </c>
      <c r="GC327" s="65">
        <v>0.0</v>
      </c>
      <c r="GD327" s="65">
        <v>0.0</v>
      </c>
      <c r="GE327" s="65">
        <v>0.0</v>
      </c>
      <c r="GF327" s="65">
        <v>0.0</v>
      </c>
      <c r="GG327" s="65">
        <v>0.0</v>
      </c>
      <c r="GH327" s="65">
        <v>0.0</v>
      </c>
      <c r="GI327" s="65">
        <v>0.0</v>
      </c>
      <c r="GJ327" s="65">
        <v>0.0</v>
      </c>
      <c r="GK327" s="65">
        <v>0.0</v>
      </c>
      <c r="GL327" s="65">
        <v>0.0</v>
      </c>
      <c r="GM327" s="65">
        <v>0.0</v>
      </c>
      <c r="GN327" s="65">
        <v>1.0</v>
      </c>
      <c r="GO327" s="63" t="s">
        <v>4563</v>
      </c>
      <c r="GP327" s="65">
        <v>0.0</v>
      </c>
      <c r="GQ327" s="65">
        <v>0.0</v>
      </c>
      <c r="GR327" s="65">
        <v>0.0</v>
      </c>
      <c r="GS327" s="65">
        <v>0.0</v>
      </c>
      <c r="GT327" s="65">
        <v>0.0</v>
      </c>
      <c r="GU327" s="65">
        <v>0.0</v>
      </c>
      <c r="GV327" s="65">
        <v>0.0</v>
      </c>
      <c r="GW327" s="65">
        <v>0.0</v>
      </c>
      <c r="GX327" s="65">
        <v>1.0</v>
      </c>
      <c r="GY327" s="63" t="s">
        <v>4437</v>
      </c>
      <c r="GZ327" s="63" t="s">
        <v>4566</v>
      </c>
      <c r="HA327" s="65">
        <v>0.0</v>
      </c>
      <c r="HB327" s="65">
        <v>0.0</v>
      </c>
      <c r="HC327" s="65">
        <v>0.0</v>
      </c>
      <c r="HD327" s="65">
        <v>0.0</v>
      </c>
      <c r="HE327" s="65">
        <v>0.0</v>
      </c>
      <c r="HF327" s="65">
        <v>0.0</v>
      </c>
      <c r="HG327" s="65">
        <v>0.0</v>
      </c>
      <c r="HH327" s="65">
        <v>1.0</v>
      </c>
      <c r="HI327" s="63" t="s">
        <v>5073</v>
      </c>
      <c r="HJ327" s="65">
        <v>0.0</v>
      </c>
      <c r="HK327" s="65">
        <v>0.0</v>
      </c>
      <c r="HL327" s="65">
        <v>0.0</v>
      </c>
      <c r="HM327" s="65">
        <v>1.0</v>
      </c>
      <c r="HN327" s="65">
        <v>0.0</v>
      </c>
      <c r="HO327" s="63" t="s">
        <v>4592</v>
      </c>
      <c r="HP327" s="64"/>
      <c r="HQ327" s="64"/>
      <c r="HR327" s="65">
        <v>2.0</v>
      </c>
      <c r="HS327" s="64"/>
      <c r="HT327" s="64"/>
      <c r="HU327" s="64"/>
      <c r="HV327" s="64"/>
      <c r="HW327" s="64"/>
      <c r="HX327" s="64"/>
      <c r="HY327" s="64"/>
      <c r="HZ327" s="64"/>
      <c r="IA327" s="64"/>
      <c r="IB327" s="64"/>
      <c r="IC327" s="64"/>
      <c r="ID327" s="64"/>
      <c r="IE327" s="64"/>
      <c r="IF327" s="64"/>
      <c r="IG327" s="64"/>
      <c r="IH327" s="64"/>
      <c r="II327" s="64"/>
      <c r="IJ327" s="64"/>
      <c r="IK327" s="64"/>
      <c r="IL327" s="64"/>
      <c r="IM327" s="64"/>
      <c r="IN327" s="64"/>
      <c r="IO327" s="64"/>
      <c r="IP327" s="64"/>
      <c r="IQ327" s="64"/>
      <c r="IR327" s="64"/>
      <c r="IS327" s="64"/>
      <c r="IT327" s="64"/>
      <c r="IU327" s="64"/>
      <c r="IV327" s="64"/>
      <c r="IW327" s="64"/>
      <c r="IX327" s="64"/>
      <c r="IY327" s="64"/>
      <c r="IZ327" s="64"/>
      <c r="JA327" s="64"/>
      <c r="JB327" s="64"/>
      <c r="JC327" s="64"/>
      <c r="JD327" s="64"/>
      <c r="JE327" s="64"/>
      <c r="JF327" s="64"/>
      <c r="JG327" s="64"/>
      <c r="JH327" s="64"/>
      <c r="JI327" s="64"/>
      <c r="JJ327" s="64"/>
      <c r="JK327" s="64"/>
      <c r="JL327" s="64"/>
      <c r="JM327" s="64"/>
      <c r="JN327" s="64"/>
      <c r="JO327" s="64"/>
      <c r="JP327" s="64"/>
      <c r="JQ327" s="64"/>
      <c r="JR327" s="64"/>
      <c r="JS327" s="64"/>
      <c r="JT327" s="64"/>
      <c r="JU327" s="64"/>
      <c r="JV327" s="64"/>
      <c r="JW327" s="64"/>
      <c r="JX327" s="64"/>
      <c r="JY327" s="64"/>
      <c r="JZ327" s="64"/>
      <c r="KA327" s="64"/>
      <c r="KB327" s="64"/>
      <c r="KC327" s="64"/>
      <c r="KD327" s="64"/>
      <c r="KE327" s="64"/>
      <c r="KF327" s="64"/>
      <c r="KG327" s="64"/>
      <c r="KH327" s="64"/>
      <c r="KI327" s="64"/>
      <c r="KJ327" s="64"/>
      <c r="KK327" s="65">
        <v>5.94785253E8</v>
      </c>
      <c r="KL327" s="63" t="s">
        <v>10430</v>
      </c>
      <c r="KM327" s="163">
        <v>45548.0</v>
      </c>
      <c r="KN327" s="64"/>
      <c r="KO327" s="64"/>
      <c r="KP327" s="63" t="s">
        <v>4442</v>
      </c>
      <c r="KQ327" s="63" t="s">
        <v>10369</v>
      </c>
      <c r="KR327" s="63" t="s">
        <v>9696</v>
      </c>
      <c r="KS327" s="64"/>
      <c r="KT327" s="65">
        <v>326.0</v>
      </c>
    </row>
    <row r="328" hidden="1">
      <c r="A328" s="163">
        <v>45548.0</v>
      </c>
      <c r="B328" s="163">
        <v>45548.0</v>
      </c>
      <c r="C328" s="63" t="s">
        <v>10167</v>
      </c>
      <c r="D328" s="63" t="s">
        <v>10397</v>
      </c>
      <c r="E328" s="63">
        <v>3.212212994E9</v>
      </c>
      <c r="F328" s="63" t="s">
        <v>4408</v>
      </c>
      <c r="G328" s="63" t="s">
        <v>10385</v>
      </c>
      <c r="H328" s="63" t="s">
        <v>10386</v>
      </c>
      <c r="I328" s="63" t="s">
        <v>10387</v>
      </c>
      <c r="J328" s="63" t="s">
        <v>10431</v>
      </c>
      <c r="K328" s="65">
        <v>5.357704</v>
      </c>
      <c r="L328" s="65">
        <v>-72.68723</v>
      </c>
      <c r="M328" s="65">
        <v>1134.496292</v>
      </c>
      <c r="N328" s="65">
        <v>3.535533906</v>
      </c>
      <c r="O328" s="63" t="s">
        <v>10432</v>
      </c>
      <c r="P328" s="65">
        <v>3.132560786E9</v>
      </c>
      <c r="Q328" s="63" t="s">
        <v>10387</v>
      </c>
      <c r="R328" s="63">
        <v>1.118530069E9</v>
      </c>
      <c r="S328" s="64"/>
      <c r="T328" s="64"/>
      <c r="U328" s="64"/>
      <c r="V328" s="64"/>
      <c r="W328" s="64"/>
      <c r="X328" s="64"/>
      <c r="Y328" s="65">
        <v>3.0</v>
      </c>
      <c r="Z328" s="65">
        <v>1.0</v>
      </c>
      <c r="AA328" s="63" t="s">
        <v>4417</v>
      </c>
      <c r="AB328" s="63" t="s">
        <v>132</v>
      </c>
      <c r="AC328" s="63" t="s">
        <v>132</v>
      </c>
      <c r="AD328" s="63" t="s">
        <v>132</v>
      </c>
      <c r="AE328" s="65">
        <v>1.0</v>
      </c>
      <c r="AF328" s="65">
        <v>2.0</v>
      </c>
      <c r="AG328" s="63" t="s">
        <v>2007</v>
      </c>
      <c r="AH328" s="65">
        <v>1.0</v>
      </c>
      <c r="AI328" s="63" t="s">
        <v>2007</v>
      </c>
      <c r="AJ328" s="63" t="s">
        <v>2007</v>
      </c>
      <c r="AK328" s="65">
        <v>2.0</v>
      </c>
      <c r="AL328" s="63" t="s">
        <v>2007</v>
      </c>
      <c r="AM328" s="65">
        <v>1.0</v>
      </c>
      <c r="AN328" s="63" t="s">
        <v>4485</v>
      </c>
      <c r="AO328" s="63" t="s">
        <v>4456</v>
      </c>
      <c r="AP328" s="63" t="s">
        <v>4420</v>
      </c>
      <c r="AQ328" s="63">
        <v>150000.0</v>
      </c>
      <c r="AR328" s="63" t="s">
        <v>4421</v>
      </c>
      <c r="AS328" s="63" t="s">
        <v>132</v>
      </c>
      <c r="AT328" s="64"/>
      <c r="AU328" s="63" t="s">
        <v>132</v>
      </c>
      <c r="AV328" s="63" t="s">
        <v>4458</v>
      </c>
      <c r="AW328" s="63" t="s">
        <v>4423</v>
      </c>
      <c r="AX328" s="63" t="s">
        <v>132</v>
      </c>
      <c r="AY328" s="65">
        <v>0.0</v>
      </c>
      <c r="AZ328" s="65">
        <v>0.0</v>
      </c>
      <c r="BA328" s="65">
        <v>0.0</v>
      </c>
      <c r="BB328" s="65">
        <v>0.0</v>
      </c>
      <c r="BC328" s="65">
        <v>1.0</v>
      </c>
      <c r="BD328" s="65">
        <v>0.0</v>
      </c>
      <c r="BE328" s="65">
        <v>2.0</v>
      </c>
      <c r="BF328" s="166">
        <v>45689.0</v>
      </c>
      <c r="BG328" s="65">
        <v>27.0</v>
      </c>
      <c r="BH328" s="63" t="s">
        <v>4459</v>
      </c>
      <c r="BI328" s="63" t="s">
        <v>4460</v>
      </c>
      <c r="BJ328" s="63" t="s">
        <v>4850</v>
      </c>
      <c r="BK328" s="65">
        <v>0.0</v>
      </c>
      <c r="BL328" s="65">
        <v>0.0</v>
      </c>
      <c r="BM328" s="65">
        <v>0.0</v>
      </c>
      <c r="BN328" s="65">
        <v>0.0</v>
      </c>
      <c r="BO328" s="65">
        <v>0.0</v>
      </c>
      <c r="BP328" s="65">
        <v>0.0</v>
      </c>
      <c r="BQ328" s="65">
        <v>0.0</v>
      </c>
      <c r="BR328" s="65">
        <v>0.0</v>
      </c>
      <c r="BS328" s="65">
        <v>1.0</v>
      </c>
      <c r="BT328" s="63" t="s">
        <v>4460</v>
      </c>
      <c r="BU328" s="63" t="s">
        <v>4488</v>
      </c>
      <c r="BV328" s="65">
        <v>0.0</v>
      </c>
      <c r="BW328" s="65">
        <v>0.0</v>
      </c>
      <c r="BX328" s="65">
        <v>1.0</v>
      </c>
      <c r="BY328" s="64"/>
      <c r="BZ328" s="63" t="s">
        <v>4460</v>
      </c>
      <c r="CA328" s="63" t="s">
        <v>216</v>
      </c>
      <c r="CB328" s="65">
        <v>0.0</v>
      </c>
      <c r="CC328" s="65">
        <v>0.0</v>
      </c>
      <c r="CD328" s="65">
        <v>0.0</v>
      </c>
      <c r="CE328" s="65">
        <v>0.0</v>
      </c>
      <c r="CF328" s="65">
        <v>0.0</v>
      </c>
      <c r="CG328" s="65">
        <v>1.0</v>
      </c>
      <c r="CH328" s="65">
        <v>0.0</v>
      </c>
      <c r="CI328" s="65">
        <v>0.0</v>
      </c>
      <c r="CJ328" s="64"/>
      <c r="CK328" s="63" t="s">
        <v>4711</v>
      </c>
      <c r="CL328" s="65">
        <v>0.0</v>
      </c>
      <c r="CM328" s="65">
        <v>0.0</v>
      </c>
      <c r="CN328" s="65">
        <v>0.0</v>
      </c>
      <c r="CO328" s="65">
        <v>0.0</v>
      </c>
      <c r="CP328" s="65">
        <v>1.0</v>
      </c>
      <c r="CQ328" s="65">
        <v>0.0</v>
      </c>
      <c r="CR328" s="65">
        <v>0.0</v>
      </c>
      <c r="CS328" s="65">
        <v>0.0</v>
      </c>
      <c r="CT328" s="64"/>
      <c r="CU328" s="63" t="s">
        <v>4427</v>
      </c>
      <c r="CV328" s="64"/>
      <c r="CW328" s="64"/>
      <c r="CX328" s="63" t="s">
        <v>4493</v>
      </c>
      <c r="CY328" s="65">
        <v>1.0</v>
      </c>
      <c r="CZ328" s="65">
        <v>0.0</v>
      </c>
      <c r="DA328" s="65">
        <v>0.0</v>
      </c>
      <c r="DB328" s="65">
        <v>0.0</v>
      </c>
      <c r="DC328" s="65">
        <v>0.0</v>
      </c>
      <c r="DD328" s="65">
        <v>0.0</v>
      </c>
      <c r="DE328" s="65">
        <v>0.0</v>
      </c>
      <c r="DF328" s="65">
        <v>0.0</v>
      </c>
      <c r="DG328" s="65">
        <v>0.0</v>
      </c>
      <c r="DH328" s="65">
        <v>0.0</v>
      </c>
      <c r="DI328" s="65">
        <v>0.0</v>
      </c>
      <c r="DJ328" s="65">
        <v>0.0</v>
      </c>
      <c r="DK328" s="65">
        <v>0.0</v>
      </c>
      <c r="DL328" s="65">
        <v>0.0</v>
      </c>
      <c r="DM328" s="64"/>
      <c r="DN328" s="63" t="s">
        <v>5025</v>
      </c>
      <c r="DO328" s="63" t="s">
        <v>4563</v>
      </c>
      <c r="DP328" s="63" t="s">
        <v>4563</v>
      </c>
      <c r="DQ328" s="65">
        <v>0.0</v>
      </c>
      <c r="DR328" s="65">
        <v>0.0</v>
      </c>
      <c r="DS328" s="65">
        <v>0.0</v>
      </c>
      <c r="DT328" s="65">
        <v>0.0</v>
      </c>
      <c r="DU328" s="65">
        <v>0.0</v>
      </c>
      <c r="DV328" s="65">
        <v>0.0</v>
      </c>
      <c r="DW328" s="65">
        <v>0.0</v>
      </c>
      <c r="DX328" s="65">
        <v>0.0</v>
      </c>
      <c r="DY328" s="65">
        <v>0.0</v>
      </c>
      <c r="DZ328" s="65">
        <v>1.0</v>
      </c>
      <c r="EA328" s="63" t="s">
        <v>4430</v>
      </c>
      <c r="EB328" s="65">
        <v>0.0</v>
      </c>
      <c r="EC328" s="65">
        <v>0.0</v>
      </c>
      <c r="ED328" s="65">
        <v>0.0</v>
      </c>
      <c r="EE328" s="65">
        <v>0.0</v>
      </c>
      <c r="EF328" s="65">
        <v>0.0</v>
      </c>
      <c r="EG328" s="65">
        <v>1.0</v>
      </c>
      <c r="EH328" s="65">
        <v>0.0</v>
      </c>
      <c r="EI328" s="65">
        <v>0.0</v>
      </c>
      <c r="EJ328" s="65">
        <v>0.0</v>
      </c>
      <c r="EK328" s="65">
        <v>0.0</v>
      </c>
      <c r="EL328" s="63" t="s">
        <v>4431</v>
      </c>
      <c r="EM328" s="63" t="s">
        <v>4631</v>
      </c>
      <c r="EN328" s="63" t="s">
        <v>4691</v>
      </c>
      <c r="EO328" s="65">
        <v>0.0</v>
      </c>
      <c r="EP328" s="65">
        <v>0.0</v>
      </c>
      <c r="EQ328" s="65">
        <v>0.0</v>
      </c>
      <c r="ER328" s="65">
        <v>0.0</v>
      </c>
      <c r="ES328" s="65">
        <v>0.0</v>
      </c>
      <c r="ET328" s="65">
        <v>0.0</v>
      </c>
      <c r="EU328" s="65">
        <v>0.0</v>
      </c>
      <c r="EV328" s="65">
        <v>0.0</v>
      </c>
      <c r="EW328" s="65">
        <v>1.0</v>
      </c>
      <c r="EX328" s="65">
        <v>0.0</v>
      </c>
      <c r="EY328" s="65">
        <v>0.0</v>
      </c>
      <c r="EZ328" s="65">
        <v>0.0</v>
      </c>
      <c r="FA328" s="65">
        <v>0.0</v>
      </c>
      <c r="FB328" s="65">
        <v>0.0</v>
      </c>
      <c r="FC328" s="64"/>
      <c r="FD328" s="63" t="s">
        <v>4460</v>
      </c>
      <c r="FE328" s="65">
        <v>0.0</v>
      </c>
      <c r="FF328" s="65">
        <v>0.0</v>
      </c>
      <c r="FG328" s="65">
        <v>0.0</v>
      </c>
      <c r="FH328" s="65">
        <v>1.0</v>
      </c>
      <c r="FI328" s="65">
        <v>0.0</v>
      </c>
      <c r="FJ328" s="65">
        <v>0.0</v>
      </c>
      <c r="FK328" s="64"/>
      <c r="FL328" s="64"/>
      <c r="FM328" s="63" t="s">
        <v>35</v>
      </c>
      <c r="FN328" s="63" t="s">
        <v>5086</v>
      </c>
      <c r="FO328" s="65">
        <v>0.0</v>
      </c>
      <c r="FP328" s="65">
        <v>0.0</v>
      </c>
      <c r="FQ328" s="65">
        <v>0.0</v>
      </c>
      <c r="FR328" s="65">
        <v>0.0</v>
      </c>
      <c r="FS328" s="65">
        <v>0.0</v>
      </c>
      <c r="FT328" s="65">
        <v>0.0</v>
      </c>
      <c r="FU328" s="65">
        <v>0.0</v>
      </c>
      <c r="FV328" s="65">
        <v>1.0</v>
      </c>
      <c r="FW328" s="63" t="s">
        <v>35</v>
      </c>
      <c r="FX328" s="63" t="s">
        <v>132</v>
      </c>
      <c r="FY328" s="65">
        <v>0.0</v>
      </c>
      <c r="FZ328" s="65">
        <v>1.0</v>
      </c>
      <c r="GA328" s="65">
        <v>0.0</v>
      </c>
      <c r="GB328" s="63" t="s">
        <v>2007</v>
      </c>
      <c r="GC328" s="65">
        <v>0.0</v>
      </c>
      <c r="GD328" s="65">
        <v>0.0</v>
      </c>
      <c r="GE328" s="65">
        <v>0.0</v>
      </c>
      <c r="GF328" s="65">
        <v>0.0</v>
      </c>
      <c r="GG328" s="65">
        <v>0.0</v>
      </c>
      <c r="GH328" s="65">
        <v>0.0</v>
      </c>
      <c r="GI328" s="65">
        <v>0.0</v>
      </c>
      <c r="GJ328" s="65">
        <v>0.0</v>
      </c>
      <c r="GK328" s="65">
        <v>0.0</v>
      </c>
      <c r="GL328" s="65">
        <v>0.0</v>
      </c>
      <c r="GM328" s="65">
        <v>1.0</v>
      </c>
      <c r="GN328" s="65">
        <v>0.0</v>
      </c>
      <c r="GO328" s="63" t="s">
        <v>4563</v>
      </c>
      <c r="GP328" s="65">
        <v>0.0</v>
      </c>
      <c r="GQ328" s="65">
        <v>0.0</v>
      </c>
      <c r="GR328" s="65">
        <v>0.0</v>
      </c>
      <c r="GS328" s="65">
        <v>0.0</v>
      </c>
      <c r="GT328" s="65">
        <v>0.0</v>
      </c>
      <c r="GU328" s="65">
        <v>0.0</v>
      </c>
      <c r="GV328" s="65">
        <v>0.0</v>
      </c>
      <c r="GW328" s="65">
        <v>0.0</v>
      </c>
      <c r="GX328" s="65">
        <v>1.0</v>
      </c>
      <c r="GY328" s="63" t="s">
        <v>4437</v>
      </c>
      <c r="GZ328" s="63" t="s">
        <v>4566</v>
      </c>
      <c r="HA328" s="65">
        <v>0.0</v>
      </c>
      <c r="HB328" s="65">
        <v>0.0</v>
      </c>
      <c r="HC328" s="65">
        <v>0.0</v>
      </c>
      <c r="HD328" s="65">
        <v>0.0</v>
      </c>
      <c r="HE328" s="65">
        <v>0.0</v>
      </c>
      <c r="HF328" s="65">
        <v>0.0</v>
      </c>
      <c r="HG328" s="65">
        <v>0.0</v>
      </c>
      <c r="HH328" s="65">
        <v>1.0</v>
      </c>
      <c r="HI328" s="63" t="s">
        <v>4519</v>
      </c>
      <c r="HJ328" s="65">
        <v>1.0</v>
      </c>
      <c r="HK328" s="65">
        <v>0.0</v>
      </c>
      <c r="HL328" s="65">
        <v>0.0</v>
      </c>
      <c r="HM328" s="65">
        <v>0.0</v>
      </c>
      <c r="HN328" s="65">
        <v>0.0</v>
      </c>
      <c r="HO328" s="63" t="s">
        <v>4592</v>
      </c>
      <c r="HP328" s="64"/>
      <c r="HQ328" s="64"/>
      <c r="HR328" s="65">
        <v>2.0</v>
      </c>
      <c r="HS328" s="64"/>
      <c r="HT328" s="64"/>
      <c r="HU328" s="64"/>
      <c r="HV328" s="64"/>
      <c r="HW328" s="64"/>
      <c r="HX328" s="64"/>
      <c r="HY328" s="64"/>
      <c r="HZ328" s="64"/>
      <c r="IA328" s="64"/>
      <c r="IB328" s="64"/>
      <c r="IC328" s="64"/>
      <c r="ID328" s="64"/>
      <c r="IE328" s="64"/>
      <c r="IF328" s="64"/>
      <c r="IG328" s="64"/>
      <c r="IH328" s="64"/>
      <c r="II328" s="64"/>
      <c r="IJ328" s="64"/>
      <c r="IK328" s="64"/>
      <c r="IL328" s="64"/>
      <c r="IM328" s="64"/>
      <c r="IN328" s="64"/>
      <c r="IO328" s="64"/>
      <c r="IP328" s="64"/>
      <c r="IQ328" s="64"/>
      <c r="IR328" s="64"/>
      <c r="IS328" s="64"/>
      <c r="IT328" s="64"/>
      <c r="IU328" s="64"/>
      <c r="IV328" s="64"/>
      <c r="IW328" s="64"/>
      <c r="IX328" s="64"/>
      <c r="IY328" s="64"/>
      <c r="IZ328" s="64"/>
      <c r="JA328" s="64"/>
      <c r="JB328" s="64"/>
      <c r="JC328" s="64"/>
      <c r="JD328" s="64"/>
      <c r="JE328" s="64"/>
      <c r="JF328" s="64"/>
      <c r="JG328" s="64"/>
      <c r="JH328" s="64"/>
      <c r="JI328" s="64"/>
      <c r="JJ328" s="64"/>
      <c r="JK328" s="64"/>
      <c r="JL328" s="64"/>
      <c r="JM328" s="64"/>
      <c r="JN328" s="64"/>
      <c r="JO328" s="64"/>
      <c r="JP328" s="64"/>
      <c r="JQ328" s="64"/>
      <c r="JR328" s="64"/>
      <c r="JS328" s="64"/>
      <c r="JT328" s="64"/>
      <c r="JU328" s="64"/>
      <c r="JV328" s="64"/>
      <c r="JW328" s="64"/>
      <c r="JX328" s="64"/>
      <c r="JY328" s="64"/>
      <c r="JZ328" s="64"/>
      <c r="KA328" s="64"/>
      <c r="KB328" s="64"/>
      <c r="KC328" s="64"/>
      <c r="KD328" s="64"/>
      <c r="KE328" s="64"/>
      <c r="KF328" s="64"/>
      <c r="KG328" s="64"/>
      <c r="KH328" s="64"/>
      <c r="KI328" s="64"/>
      <c r="KJ328" s="64"/>
      <c r="KK328" s="65">
        <v>5.94785936E8</v>
      </c>
      <c r="KL328" s="63" t="s">
        <v>10433</v>
      </c>
      <c r="KM328" s="163">
        <v>45548.0</v>
      </c>
      <c r="KN328" s="64"/>
      <c r="KO328" s="64"/>
      <c r="KP328" s="63" t="s">
        <v>4442</v>
      </c>
      <c r="KQ328" s="63" t="s">
        <v>10369</v>
      </c>
      <c r="KR328" s="63" t="s">
        <v>9696</v>
      </c>
      <c r="KS328" s="64"/>
      <c r="KT328" s="65">
        <v>327.0</v>
      </c>
    </row>
    <row r="329" hidden="1">
      <c r="A329" s="163">
        <v>45548.0</v>
      </c>
      <c r="B329" s="163">
        <v>45548.0</v>
      </c>
      <c r="C329" s="63" t="s">
        <v>10167</v>
      </c>
      <c r="D329" s="63" t="s">
        <v>10397</v>
      </c>
      <c r="E329" s="63">
        <v>3.212212994E9</v>
      </c>
      <c r="F329" s="63" t="s">
        <v>4408</v>
      </c>
      <c r="G329" s="63" t="s">
        <v>10385</v>
      </c>
      <c r="H329" s="63" t="s">
        <v>10386</v>
      </c>
      <c r="I329" s="63" t="s">
        <v>10387</v>
      </c>
      <c r="J329" s="63" t="s">
        <v>10434</v>
      </c>
      <c r="K329" s="65">
        <v>5.357262</v>
      </c>
      <c r="L329" s="65">
        <v>-72.687447</v>
      </c>
      <c r="M329" s="65">
        <v>1131.425003</v>
      </c>
      <c r="N329" s="65">
        <v>3.535533906</v>
      </c>
      <c r="O329" s="63" t="s">
        <v>10435</v>
      </c>
      <c r="P329" s="65">
        <v>3.13359093E9</v>
      </c>
      <c r="Q329" s="63" t="s">
        <v>10390</v>
      </c>
      <c r="R329" s="63">
        <v>4193650.0</v>
      </c>
      <c r="S329" s="64"/>
      <c r="T329" s="64"/>
      <c r="U329" s="64"/>
      <c r="V329" s="64"/>
      <c r="W329" s="64"/>
      <c r="X329" s="64"/>
      <c r="Y329" s="65">
        <v>3.0</v>
      </c>
      <c r="Z329" s="65">
        <v>1.0</v>
      </c>
      <c r="AA329" s="63" t="s">
        <v>4896</v>
      </c>
      <c r="AB329" s="63" t="s">
        <v>132</v>
      </c>
      <c r="AC329" s="63" t="s">
        <v>132</v>
      </c>
      <c r="AD329" s="63" t="s">
        <v>132</v>
      </c>
      <c r="AE329" s="65">
        <v>2.0</v>
      </c>
      <c r="AF329" s="65">
        <v>1.0</v>
      </c>
      <c r="AG329" s="63" t="s">
        <v>2007</v>
      </c>
      <c r="AH329" s="63" t="s">
        <v>2007</v>
      </c>
      <c r="AI329" s="63" t="s">
        <v>2007</v>
      </c>
      <c r="AJ329" s="63" t="s">
        <v>2007</v>
      </c>
      <c r="AK329" s="65">
        <v>1.0</v>
      </c>
      <c r="AL329" s="65">
        <v>2.0</v>
      </c>
      <c r="AM329" s="65">
        <v>1.0</v>
      </c>
      <c r="AN329" s="64"/>
      <c r="AO329" s="63" t="s">
        <v>4456</v>
      </c>
      <c r="AP329" s="63" t="s">
        <v>4420</v>
      </c>
      <c r="AQ329" s="63">
        <v>80000.0</v>
      </c>
      <c r="AR329" s="63" t="s">
        <v>4421</v>
      </c>
      <c r="AS329" s="63" t="s">
        <v>35</v>
      </c>
      <c r="AT329" s="64"/>
      <c r="AU329" s="63" t="s">
        <v>35</v>
      </c>
      <c r="AV329" s="63" t="s">
        <v>4458</v>
      </c>
      <c r="AW329" s="63" t="s">
        <v>4423</v>
      </c>
      <c r="AX329" s="63" t="s">
        <v>132</v>
      </c>
      <c r="AY329" s="65">
        <v>0.0</v>
      </c>
      <c r="AZ329" s="65">
        <v>0.0</v>
      </c>
      <c r="BA329" s="65">
        <v>0.0</v>
      </c>
      <c r="BB329" s="65">
        <v>0.0</v>
      </c>
      <c r="BC329" s="65">
        <v>1.0</v>
      </c>
      <c r="BD329" s="65">
        <v>0.0</v>
      </c>
      <c r="BE329" s="63" t="s">
        <v>4868</v>
      </c>
      <c r="BF329" s="166">
        <v>45689.0</v>
      </c>
      <c r="BG329" s="65">
        <v>64.0</v>
      </c>
      <c r="BH329" s="63" t="s">
        <v>4564</v>
      </c>
      <c r="BI329" s="63" t="s">
        <v>4425</v>
      </c>
      <c r="BJ329" s="63" t="s">
        <v>4850</v>
      </c>
      <c r="BK329" s="65">
        <v>0.0</v>
      </c>
      <c r="BL329" s="65">
        <v>0.0</v>
      </c>
      <c r="BM329" s="65">
        <v>0.0</v>
      </c>
      <c r="BN329" s="65">
        <v>0.0</v>
      </c>
      <c r="BO329" s="65">
        <v>0.0</v>
      </c>
      <c r="BP329" s="65">
        <v>0.0</v>
      </c>
      <c r="BQ329" s="65">
        <v>0.0</v>
      </c>
      <c r="BR329" s="65">
        <v>0.0</v>
      </c>
      <c r="BS329" s="65">
        <v>1.0</v>
      </c>
      <c r="BT329" s="63" t="s">
        <v>4425</v>
      </c>
      <c r="BU329" s="63" t="s">
        <v>4488</v>
      </c>
      <c r="BV329" s="65">
        <v>0.0</v>
      </c>
      <c r="BW329" s="65">
        <v>0.0</v>
      </c>
      <c r="BX329" s="65">
        <v>1.0</v>
      </c>
      <c r="BY329" s="64"/>
      <c r="BZ329" s="63" t="s">
        <v>4425</v>
      </c>
      <c r="CA329" s="63" t="s">
        <v>10436</v>
      </c>
      <c r="CB329" s="65">
        <v>1.0</v>
      </c>
      <c r="CC329" s="65">
        <v>0.0</v>
      </c>
      <c r="CD329" s="65">
        <v>0.0</v>
      </c>
      <c r="CE329" s="65">
        <v>0.0</v>
      </c>
      <c r="CF329" s="65">
        <v>1.0</v>
      </c>
      <c r="CG329" s="65">
        <v>0.0</v>
      </c>
      <c r="CH329" s="65">
        <v>0.0</v>
      </c>
      <c r="CI329" s="65">
        <v>0.0</v>
      </c>
      <c r="CJ329" s="64"/>
      <c r="CK329" s="63" t="s">
        <v>4711</v>
      </c>
      <c r="CL329" s="65">
        <v>0.0</v>
      </c>
      <c r="CM329" s="65">
        <v>0.0</v>
      </c>
      <c r="CN329" s="65">
        <v>0.0</v>
      </c>
      <c r="CO329" s="65">
        <v>0.0</v>
      </c>
      <c r="CP329" s="65">
        <v>1.0</v>
      </c>
      <c r="CQ329" s="65">
        <v>0.0</v>
      </c>
      <c r="CR329" s="65">
        <v>0.0</v>
      </c>
      <c r="CS329" s="65">
        <v>0.0</v>
      </c>
      <c r="CT329" s="64"/>
      <c r="CU329" s="63" t="s">
        <v>4427</v>
      </c>
      <c r="CV329" s="64"/>
      <c r="CW329" s="64"/>
      <c r="CX329" s="63" t="s">
        <v>4493</v>
      </c>
      <c r="CY329" s="65">
        <v>1.0</v>
      </c>
      <c r="CZ329" s="65">
        <v>0.0</v>
      </c>
      <c r="DA329" s="65">
        <v>0.0</v>
      </c>
      <c r="DB329" s="65">
        <v>0.0</v>
      </c>
      <c r="DC329" s="65">
        <v>0.0</v>
      </c>
      <c r="DD329" s="65">
        <v>0.0</v>
      </c>
      <c r="DE329" s="65">
        <v>0.0</v>
      </c>
      <c r="DF329" s="65">
        <v>0.0</v>
      </c>
      <c r="DG329" s="65">
        <v>0.0</v>
      </c>
      <c r="DH329" s="65">
        <v>0.0</v>
      </c>
      <c r="DI329" s="65">
        <v>0.0</v>
      </c>
      <c r="DJ329" s="65">
        <v>0.0</v>
      </c>
      <c r="DK329" s="65">
        <v>0.0</v>
      </c>
      <c r="DL329" s="65">
        <v>0.0</v>
      </c>
      <c r="DM329" s="64"/>
      <c r="DN329" s="63" t="s">
        <v>5025</v>
      </c>
      <c r="DO329" s="63" t="s">
        <v>4563</v>
      </c>
      <c r="DP329" s="63" t="s">
        <v>4563</v>
      </c>
      <c r="DQ329" s="65">
        <v>0.0</v>
      </c>
      <c r="DR329" s="65">
        <v>0.0</v>
      </c>
      <c r="DS329" s="65">
        <v>0.0</v>
      </c>
      <c r="DT329" s="65">
        <v>0.0</v>
      </c>
      <c r="DU329" s="65">
        <v>0.0</v>
      </c>
      <c r="DV329" s="65">
        <v>0.0</v>
      </c>
      <c r="DW329" s="65">
        <v>0.0</v>
      </c>
      <c r="DX329" s="65">
        <v>0.0</v>
      </c>
      <c r="DY329" s="65">
        <v>0.0</v>
      </c>
      <c r="DZ329" s="65">
        <v>1.0</v>
      </c>
      <c r="EA329" s="63" t="s">
        <v>4563</v>
      </c>
      <c r="EB329" s="65">
        <v>0.0</v>
      </c>
      <c r="EC329" s="65">
        <v>0.0</v>
      </c>
      <c r="ED329" s="65">
        <v>0.0</v>
      </c>
      <c r="EE329" s="65">
        <v>0.0</v>
      </c>
      <c r="EF329" s="65">
        <v>0.0</v>
      </c>
      <c r="EG329" s="65">
        <v>0.0</v>
      </c>
      <c r="EH329" s="65">
        <v>0.0</v>
      </c>
      <c r="EI329" s="65">
        <v>0.0</v>
      </c>
      <c r="EJ329" s="65">
        <v>0.0</v>
      </c>
      <c r="EK329" s="65">
        <v>1.0</v>
      </c>
      <c r="EL329" s="63" t="s">
        <v>4437</v>
      </c>
      <c r="EM329" s="63" t="s">
        <v>4631</v>
      </c>
      <c r="EN329" s="63" t="s">
        <v>4691</v>
      </c>
      <c r="EO329" s="65">
        <v>0.0</v>
      </c>
      <c r="EP329" s="65">
        <v>0.0</v>
      </c>
      <c r="EQ329" s="65">
        <v>0.0</v>
      </c>
      <c r="ER329" s="65">
        <v>0.0</v>
      </c>
      <c r="ES329" s="65">
        <v>0.0</v>
      </c>
      <c r="ET329" s="65">
        <v>0.0</v>
      </c>
      <c r="EU329" s="65">
        <v>0.0</v>
      </c>
      <c r="EV329" s="65">
        <v>0.0</v>
      </c>
      <c r="EW329" s="65">
        <v>1.0</v>
      </c>
      <c r="EX329" s="65">
        <v>0.0</v>
      </c>
      <c r="EY329" s="65">
        <v>0.0</v>
      </c>
      <c r="EZ329" s="65">
        <v>0.0</v>
      </c>
      <c r="FA329" s="65">
        <v>0.0</v>
      </c>
      <c r="FB329" s="65">
        <v>0.0</v>
      </c>
      <c r="FC329" s="64"/>
      <c r="FD329" s="63" t="s">
        <v>4425</v>
      </c>
      <c r="FE329" s="65">
        <v>0.0</v>
      </c>
      <c r="FF329" s="65">
        <v>0.0</v>
      </c>
      <c r="FG329" s="65">
        <v>0.0</v>
      </c>
      <c r="FH329" s="65">
        <v>0.0</v>
      </c>
      <c r="FI329" s="65">
        <v>0.0</v>
      </c>
      <c r="FJ329" s="65">
        <v>1.0</v>
      </c>
      <c r="FK329" s="64"/>
      <c r="FL329" s="64"/>
      <c r="FM329" s="63" t="s">
        <v>35</v>
      </c>
      <c r="FN329" s="63" t="s">
        <v>5086</v>
      </c>
      <c r="FO329" s="65">
        <v>0.0</v>
      </c>
      <c r="FP329" s="65">
        <v>0.0</v>
      </c>
      <c r="FQ329" s="65">
        <v>0.0</v>
      </c>
      <c r="FR329" s="65">
        <v>0.0</v>
      </c>
      <c r="FS329" s="65">
        <v>0.0</v>
      </c>
      <c r="FT329" s="65">
        <v>0.0</v>
      </c>
      <c r="FU329" s="65">
        <v>0.0</v>
      </c>
      <c r="FV329" s="65">
        <v>1.0</v>
      </c>
      <c r="FW329" s="63" t="s">
        <v>132</v>
      </c>
      <c r="FX329" s="63" t="s">
        <v>132</v>
      </c>
      <c r="FY329" s="65">
        <v>0.0</v>
      </c>
      <c r="FZ329" s="65">
        <v>1.0</v>
      </c>
      <c r="GA329" s="65">
        <v>0.0</v>
      </c>
      <c r="GB329" s="63" t="s">
        <v>4437</v>
      </c>
      <c r="GC329" s="65">
        <v>0.0</v>
      </c>
      <c r="GD329" s="65">
        <v>0.0</v>
      </c>
      <c r="GE329" s="65">
        <v>0.0</v>
      </c>
      <c r="GF329" s="65">
        <v>0.0</v>
      </c>
      <c r="GG329" s="65">
        <v>0.0</v>
      </c>
      <c r="GH329" s="65">
        <v>0.0</v>
      </c>
      <c r="GI329" s="65">
        <v>0.0</v>
      </c>
      <c r="GJ329" s="65">
        <v>0.0</v>
      </c>
      <c r="GK329" s="65">
        <v>0.0</v>
      </c>
      <c r="GL329" s="65">
        <v>0.0</v>
      </c>
      <c r="GM329" s="65">
        <v>0.0</v>
      </c>
      <c r="GN329" s="65">
        <v>1.0</v>
      </c>
      <c r="GO329" s="63" t="s">
        <v>4563</v>
      </c>
      <c r="GP329" s="65">
        <v>0.0</v>
      </c>
      <c r="GQ329" s="65">
        <v>0.0</v>
      </c>
      <c r="GR329" s="65">
        <v>0.0</v>
      </c>
      <c r="GS329" s="65">
        <v>0.0</v>
      </c>
      <c r="GT329" s="65">
        <v>0.0</v>
      </c>
      <c r="GU329" s="65">
        <v>0.0</v>
      </c>
      <c r="GV329" s="65">
        <v>0.0</v>
      </c>
      <c r="GW329" s="65">
        <v>0.0</v>
      </c>
      <c r="GX329" s="65">
        <v>1.0</v>
      </c>
      <c r="GY329" s="63" t="s">
        <v>4544</v>
      </c>
      <c r="GZ329" s="63" t="s">
        <v>4566</v>
      </c>
      <c r="HA329" s="65">
        <v>0.0</v>
      </c>
      <c r="HB329" s="65">
        <v>0.0</v>
      </c>
      <c r="HC329" s="65">
        <v>0.0</v>
      </c>
      <c r="HD329" s="65">
        <v>0.0</v>
      </c>
      <c r="HE329" s="65">
        <v>0.0</v>
      </c>
      <c r="HF329" s="65">
        <v>0.0</v>
      </c>
      <c r="HG329" s="65">
        <v>0.0</v>
      </c>
      <c r="HH329" s="65">
        <v>1.0</v>
      </c>
      <c r="HI329" s="63" t="s">
        <v>4714</v>
      </c>
      <c r="HJ329" s="65">
        <v>1.0</v>
      </c>
      <c r="HK329" s="65">
        <v>1.0</v>
      </c>
      <c r="HL329" s="65">
        <v>0.0</v>
      </c>
      <c r="HM329" s="65">
        <v>0.0</v>
      </c>
      <c r="HN329" s="65">
        <v>0.0</v>
      </c>
      <c r="HO329" s="63" t="s">
        <v>564</v>
      </c>
      <c r="HP329" s="64"/>
      <c r="HQ329" s="64"/>
      <c r="HR329" s="65">
        <v>3.0</v>
      </c>
      <c r="HS329" s="64"/>
      <c r="HT329" s="64"/>
      <c r="HU329" s="64"/>
      <c r="HV329" s="64"/>
      <c r="HW329" s="64"/>
      <c r="HX329" s="64"/>
      <c r="HY329" s="64"/>
      <c r="HZ329" s="64"/>
      <c r="IA329" s="64"/>
      <c r="IB329" s="64"/>
      <c r="IC329" s="64"/>
      <c r="ID329" s="64"/>
      <c r="IE329" s="64"/>
      <c r="IF329" s="64"/>
      <c r="IG329" s="64"/>
      <c r="IH329" s="64"/>
      <c r="II329" s="64"/>
      <c r="IJ329" s="64"/>
      <c r="IK329" s="64"/>
      <c r="IL329" s="64"/>
      <c r="IM329" s="64"/>
      <c r="IN329" s="64"/>
      <c r="IO329" s="64"/>
      <c r="IP329" s="64"/>
      <c r="IQ329" s="64"/>
      <c r="IR329" s="64"/>
      <c r="IS329" s="64"/>
      <c r="IT329" s="64"/>
      <c r="IU329" s="64"/>
      <c r="IV329" s="64"/>
      <c r="IW329" s="64"/>
      <c r="IX329" s="64"/>
      <c r="IY329" s="64"/>
      <c r="IZ329" s="64"/>
      <c r="JA329" s="64"/>
      <c r="JB329" s="64"/>
      <c r="JC329" s="64"/>
      <c r="JD329" s="64"/>
      <c r="JE329" s="64"/>
      <c r="JF329" s="64"/>
      <c r="JG329" s="64"/>
      <c r="JH329" s="64"/>
      <c r="JI329" s="64"/>
      <c r="JJ329" s="64"/>
      <c r="JK329" s="64"/>
      <c r="JL329" s="64"/>
      <c r="JM329" s="64"/>
      <c r="JN329" s="64"/>
      <c r="JO329" s="64"/>
      <c r="JP329" s="64"/>
      <c r="JQ329" s="64"/>
      <c r="JR329" s="64"/>
      <c r="JS329" s="64"/>
      <c r="JT329" s="64"/>
      <c r="JU329" s="64"/>
      <c r="JV329" s="64"/>
      <c r="JW329" s="64"/>
      <c r="JX329" s="64"/>
      <c r="JY329" s="64"/>
      <c r="JZ329" s="64"/>
      <c r="KA329" s="64"/>
      <c r="KB329" s="64"/>
      <c r="KC329" s="64"/>
      <c r="KD329" s="64"/>
      <c r="KE329" s="64"/>
      <c r="KF329" s="64"/>
      <c r="KG329" s="64"/>
      <c r="KH329" s="64"/>
      <c r="KI329" s="64"/>
      <c r="KJ329" s="64"/>
      <c r="KK329" s="65">
        <v>5.94787076E8</v>
      </c>
      <c r="KL329" s="63" t="s">
        <v>10437</v>
      </c>
      <c r="KM329" s="163">
        <v>45548.0</v>
      </c>
      <c r="KN329" s="64"/>
      <c r="KO329" s="64"/>
      <c r="KP329" s="63" t="s">
        <v>4442</v>
      </c>
      <c r="KQ329" s="63" t="s">
        <v>10369</v>
      </c>
      <c r="KR329" s="63" t="s">
        <v>9696</v>
      </c>
      <c r="KS329" s="64"/>
      <c r="KT329" s="65">
        <v>328.0</v>
      </c>
    </row>
    <row r="330" hidden="1">
      <c r="A330" s="163">
        <v>45548.0</v>
      </c>
      <c r="B330" s="163">
        <v>45548.0</v>
      </c>
      <c r="C330" s="63" t="s">
        <v>10167</v>
      </c>
      <c r="D330" s="63" t="s">
        <v>10397</v>
      </c>
      <c r="E330" s="63">
        <v>3.212212994E9</v>
      </c>
      <c r="F330" s="63" t="s">
        <v>4408</v>
      </c>
      <c r="G330" s="63" t="s">
        <v>10385</v>
      </c>
      <c r="H330" s="63" t="s">
        <v>10386</v>
      </c>
      <c r="I330" s="63" t="s">
        <v>10390</v>
      </c>
      <c r="J330" s="63" t="s">
        <v>10438</v>
      </c>
      <c r="K330" s="65">
        <v>5.355727</v>
      </c>
      <c r="L330" s="65">
        <v>-72.687527</v>
      </c>
      <c r="M330" s="65">
        <v>1114.319168</v>
      </c>
      <c r="N330" s="65">
        <v>7.14149874</v>
      </c>
      <c r="O330" s="63" t="s">
        <v>10439</v>
      </c>
      <c r="P330" s="65">
        <v>3.144554921E9</v>
      </c>
      <c r="Q330" s="63" t="s">
        <v>10390</v>
      </c>
      <c r="R330" s="63">
        <v>9659589.0</v>
      </c>
      <c r="S330" s="63" t="s">
        <v>10440</v>
      </c>
      <c r="T330" s="164" t="s">
        <v>10441</v>
      </c>
      <c r="U330" s="64"/>
      <c r="V330" s="64"/>
      <c r="W330" s="64"/>
      <c r="X330" s="64"/>
      <c r="Y330" s="65">
        <v>5.0</v>
      </c>
      <c r="Z330" s="65">
        <v>2.0</v>
      </c>
      <c r="AA330" s="63" t="s">
        <v>4484</v>
      </c>
      <c r="AB330" s="63" t="s">
        <v>35</v>
      </c>
      <c r="AC330" s="63" t="s">
        <v>35</v>
      </c>
      <c r="AD330" s="63" t="s">
        <v>35</v>
      </c>
      <c r="AE330" s="65">
        <v>2.0</v>
      </c>
      <c r="AF330" s="65">
        <v>3.0</v>
      </c>
      <c r="AG330" s="63" t="s">
        <v>2007</v>
      </c>
      <c r="AH330" s="63" t="s">
        <v>2007</v>
      </c>
      <c r="AI330" s="63" t="s">
        <v>2007</v>
      </c>
      <c r="AJ330" s="65">
        <v>2.0</v>
      </c>
      <c r="AK330" s="65">
        <v>3.0</v>
      </c>
      <c r="AL330" s="63" t="s">
        <v>2007</v>
      </c>
      <c r="AM330" s="65">
        <v>1.0</v>
      </c>
      <c r="AN330" s="63" t="s">
        <v>4485</v>
      </c>
      <c r="AO330" s="63" t="s">
        <v>4456</v>
      </c>
      <c r="AP330" s="63" t="s">
        <v>4420</v>
      </c>
      <c r="AQ330" s="63">
        <v>200000.0</v>
      </c>
      <c r="AR330" s="63" t="s">
        <v>4421</v>
      </c>
      <c r="AS330" s="63" t="s">
        <v>132</v>
      </c>
      <c r="AT330" s="64"/>
      <c r="AU330" s="63" t="s">
        <v>132</v>
      </c>
      <c r="AV330" s="63" t="s">
        <v>4458</v>
      </c>
      <c r="AW330" s="63" t="s">
        <v>4423</v>
      </c>
      <c r="AX330" s="63" t="s">
        <v>35</v>
      </c>
      <c r="AY330" s="65">
        <v>0.0</v>
      </c>
      <c r="AZ330" s="65">
        <v>0.0</v>
      </c>
      <c r="BA330" s="65">
        <v>0.0</v>
      </c>
      <c r="BB330" s="65">
        <v>1.0</v>
      </c>
      <c r="BC330" s="65">
        <v>0.0</v>
      </c>
      <c r="BD330" s="65">
        <v>0.0</v>
      </c>
      <c r="BE330" s="63" t="s">
        <v>4868</v>
      </c>
      <c r="BF330" s="166">
        <v>45689.0</v>
      </c>
      <c r="BG330" s="65">
        <v>320.0</v>
      </c>
      <c r="BH330" s="63" t="s">
        <v>4459</v>
      </c>
      <c r="BI330" s="63" t="s">
        <v>4461</v>
      </c>
      <c r="BJ330" s="63" t="s">
        <v>4850</v>
      </c>
      <c r="BK330" s="65">
        <v>0.0</v>
      </c>
      <c r="BL330" s="65">
        <v>0.0</v>
      </c>
      <c r="BM330" s="65">
        <v>0.0</v>
      </c>
      <c r="BN330" s="65">
        <v>0.0</v>
      </c>
      <c r="BO330" s="65">
        <v>0.0</v>
      </c>
      <c r="BP330" s="65">
        <v>0.0</v>
      </c>
      <c r="BQ330" s="65">
        <v>0.0</v>
      </c>
      <c r="BR330" s="65">
        <v>0.0</v>
      </c>
      <c r="BS330" s="65">
        <v>1.0</v>
      </c>
      <c r="BT330" s="63" t="s">
        <v>4425</v>
      </c>
      <c r="BU330" s="63" t="s">
        <v>4488</v>
      </c>
      <c r="BV330" s="65">
        <v>0.0</v>
      </c>
      <c r="BW330" s="65">
        <v>0.0</v>
      </c>
      <c r="BX330" s="65">
        <v>1.0</v>
      </c>
      <c r="BY330" s="64"/>
      <c r="BZ330" s="63" t="s">
        <v>4461</v>
      </c>
      <c r="CA330" s="63" t="s">
        <v>10436</v>
      </c>
      <c r="CB330" s="65">
        <v>1.0</v>
      </c>
      <c r="CC330" s="65">
        <v>0.0</v>
      </c>
      <c r="CD330" s="65">
        <v>0.0</v>
      </c>
      <c r="CE330" s="65">
        <v>0.0</v>
      </c>
      <c r="CF330" s="65">
        <v>1.0</v>
      </c>
      <c r="CG330" s="65">
        <v>0.0</v>
      </c>
      <c r="CH330" s="65">
        <v>0.0</v>
      </c>
      <c r="CI330" s="65">
        <v>0.0</v>
      </c>
      <c r="CJ330" s="64"/>
      <c r="CK330" s="63" t="s">
        <v>4711</v>
      </c>
      <c r="CL330" s="65">
        <v>0.0</v>
      </c>
      <c r="CM330" s="65">
        <v>0.0</v>
      </c>
      <c r="CN330" s="65">
        <v>0.0</v>
      </c>
      <c r="CO330" s="65">
        <v>0.0</v>
      </c>
      <c r="CP330" s="65">
        <v>1.0</v>
      </c>
      <c r="CQ330" s="65">
        <v>0.0</v>
      </c>
      <c r="CR330" s="65">
        <v>0.0</v>
      </c>
      <c r="CS330" s="65">
        <v>0.0</v>
      </c>
      <c r="CT330" s="64"/>
      <c r="CU330" s="63" t="s">
        <v>4427</v>
      </c>
      <c r="CV330" s="64"/>
      <c r="CW330" s="64"/>
      <c r="CX330" s="63" t="s">
        <v>4493</v>
      </c>
      <c r="CY330" s="65">
        <v>1.0</v>
      </c>
      <c r="CZ330" s="65">
        <v>0.0</v>
      </c>
      <c r="DA330" s="65">
        <v>0.0</v>
      </c>
      <c r="DB330" s="65">
        <v>0.0</v>
      </c>
      <c r="DC330" s="65">
        <v>0.0</v>
      </c>
      <c r="DD330" s="65">
        <v>0.0</v>
      </c>
      <c r="DE330" s="65">
        <v>0.0</v>
      </c>
      <c r="DF330" s="65">
        <v>0.0</v>
      </c>
      <c r="DG330" s="65">
        <v>0.0</v>
      </c>
      <c r="DH330" s="65">
        <v>0.0</v>
      </c>
      <c r="DI330" s="65">
        <v>0.0</v>
      </c>
      <c r="DJ330" s="65">
        <v>0.0</v>
      </c>
      <c r="DK330" s="65">
        <v>0.0</v>
      </c>
      <c r="DL330" s="65">
        <v>0.0</v>
      </c>
      <c r="DM330" s="64"/>
      <c r="DN330" s="63" t="s">
        <v>5025</v>
      </c>
      <c r="DO330" s="63" t="s">
        <v>4563</v>
      </c>
      <c r="DP330" s="63" t="s">
        <v>4563</v>
      </c>
      <c r="DQ330" s="65">
        <v>0.0</v>
      </c>
      <c r="DR330" s="65">
        <v>0.0</v>
      </c>
      <c r="DS330" s="65">
        <v>0.0</v>
      </c>
      <c r="DT330" s="65">
        <v>0.0</v>
      </c>
      <c r="DU330" s="65">
        <v>0.0</v>
      </c>
      <c r="DV330" s="65">
        <v>0.0</v>
      </c>
      <c r="DW330" s="65">
        <v>0.0</v>
      </c>
      <c r="DX330" s="65">
        <v>0.0</v>
      </c>
      <c r="DY330" s="65">
        <v>0.0</v>
      </c>
      <c r="DZ330" s="65">
        <v>1.0</v>
      </c>
      <c r="EA330" s="63" t="s">
        <v>4563</v>
      </c>
      <c r="EB330" s="65">
        <v>0.0</v>
      </c>
      <c r="EC330" s="65">
        <v>0.0</v>
      </c>
      <c r="ED330" s="65">
        <v>0.0</v>
      </c>
      <c r="EE330" s="65">
        <v>0.0</v>
      </c>
      <c r="EF330" s="65">
        <v>0.0</v>
      </c>
      <c r="EG330" s="65">
        <v>0.0</v>
      </c>
      <c r="EH330" s="65">
        <v>0.0</v>
      </c>
      <c r="EI330" s="65">
        <v>0.0</v>
      </c>
      <c r="EJ330" s="65">
        <v>0.0</v>
      </c>
      <c r="EK330" s="65">
        <v>1.0</v>
      </c>
      <c r="EL330" s="63" t="s">
        <v>4437</v>
      </c>
      <c r="EM330" s="63" t="s">
        <v>4437</v>
      </c>
      <c r="EN330" s="63" t="s">
        <v>4437</v>
      </c>
      <c r="EO330" s="65">
        <v>0.0</v>
      </c>
      <c r="EP330" s="65">
        <v>0.0</v>
      </c>
      <c r="EQ330" s="65">
        <v>0.0</v>
      </c>
      <c r="ER330" s="65">
        <v>0.0</v>
      </c>
      <c r="ES330" s="65">
        <v>0.0</v>
      </c>
      <c r="ET330" s="65">
        <v>0.0</v>
      </c>
      <c r="EU330" s="65">
        <v>0.0</v>
      </c>
      <c r="EV330" s="65">
        <v>0.0</v>
      </c>
      <c r="EW330" s="65">
        <v>0.0</v>
      </c>
      <c r="EX330" s="65">
        <v>0.0</v>
      </c>
      <c r="EY330" s="65">
        <v>0.0</v>
      </c>
      <c r="EZ330" s="65">
        <v>0.0</v>
      </c>
      <c r="FA330" s="65">
        <v>0.0</v>
      </c>
      <c r="FB330" s="65">
        <v>1.0</v>
      </c>
      <c r="FC330" s="64"/>
      <c r="FD330" s="63" t="s">
        <v>4461</v>
      </c>
      <c r="FE330" s="65">
        <v>0.0</v>
      </c>
      <c r="FF330" s="65">
        <v>0.0</v>
      </c>
      <c r="FG330" s="65">
        <v>0.0</v>
      </c>
      <c r="FH330" s="65">
        <v>0.0</v>
      </c>
      <c r="FI330" s="65">
        <v>1.0</v>
      </c>
      <c r="FJ330" s="65">
        <v>0.0</v>
      </c>
      <c r="FK330" s="64"/>
      <c r="FL330" s="64"/>
      <c r="FM330" s="63" t="s">
        <v>35</v>
      </c>
      <c r="FN330" s="63" t="s">
        <v>5086</v>
      </c>
      <c r="FO330" s="65">
        <v>0.0</v>
      </c>
      <c r="FP330" s="65">
        <v>0.0</v>
      </c>
      <c r="FQ330" s="65">
        <v>0.0</v>
      </c>
      <c r="FR330" s="65">
        <v>0.0</v>
      </c>
      <c r="FS330" s="65">
        <v>0.0</v>
      </c>
      <c r="FT330" s="65">
        <v>0.0</v>
      </c>
      <c r="FU330" s="65">
        <v>0.0</v>
      </c>
      <c r="FV330" s="65">
        <v>1.0</v>
      </c>
      <c r="FW330" s="63" t="s">
        <v>4437</v>
      </c>
      <c r="FX330" s="63" t="s">
        <v>4437</v>
      </c>
      <c r="FY330" s="65">
        <v>0.0</v>
      </c>
      <c r="FZ330" s="65">
        <v>0.0</v>
      </c>
      <c r="GA330" s="65">
        <v>1.0</v>
      </c>
      <c r="GB330" s="63" t="s">
        <v>4437</v>
      </c>
      <c r="GC330" s="65">
        <v>0.0</v>
      </c>
      <c r="GD330" s="65">
        <v>0.0</v>
      </c>
      <c r="GE330" s="65">
        <v>0.0</v>
      </c>
      <c r="GF330" s="65">
        <v>0.0</v>
      </c>
      <c r="GG330" s="65">
        <v>0.0</v>
      </c>
      <c r="GH330" s="65">
        <v>0.0</v>
      </c>
      <c r="GI330" s="65">
        <v>0.0</v>
      </c>
      <c r="GJ330" s="65">
        <v>0.0</v>
      </c>
      <c r="GK330" s="65">
        <v>0.0</v>
      </c>
      <c r="GL330" s="65">
        <v>0.0</v>
      </c>
      <c r="GM330" s="65">
        <v>0.0</v>
      </c>
      <c r="GN330" s="65">
        <v>1.0</v>
      </c>
      <c r="GO330" s="63" t="s">
        <v>4563</v>
      </c>
      <c r="GP330" s="65">
        <v>0.0</v>
      </c>
      <c r="GQ330" s="65">
        <v>0.0</v>
      </c>
      <c r="GR330" s="65">
        <v>0.0</v>
      </c>
      <c r="GS330" s="65">
        <v>0.0</v>
      </c>
      <c r="GT330" s="65">
        <v>0.0</v>
      </c>
      <c r="GU330" s="65">
        <v>0.0</v>
      </c>
      <c r="GV330" s="65">
        <v>0.0</v>
      </c>
      <c r="GW330" s="65">
        <v>0.0</v>
      </c>
      <c r="GX330" s="65">
        <v>1.0</v>
      </c>
      <c r="GY330" s="63" t="s">
        <v>4437</v>
      </c>
      <c r="GZ330" s="63" t="s">
        <v>4566</v>
      </c>
      <c r="HA330" s="65">
        <v>0.0</v>
      </c>
      <c r="HB330" s="65">
        <v>0.0</v>
      </c>
      <c r="HC330" s="65">
        <v>0.0</v>
      </c>
      <c r="HD330" s="65">
        <v>0.0</v>
      </c>
      <c r="HE330" s="65">
        <v>0.0</v>
      </c>
      <c r="HF330" s="65">
        <v>0.0</v>
      </c>
      <c r="HG330" s="65">
        <v>0.0</v>
      </c>
      <c r="HH330" s="65">
        <v>1.0</v>
      </c>
      <c r="HI330" s="63" t="s">
        <v>6220</v>
      </c>
      <c r="HJ330" s="65">
        <v>1.0</v>
      </c>
      <c r="HK330" s="65">
        <v>0.0</v>
      </c>
      <c r="HL330" s="65">
        <v>0.0</v>
      </c>
      <c r="HM330" s="65">
        <v>1.0</v>
      </c>
      <c r="HN330" s="65">
        <v>0.0</v>
      </c>
      <c r="HO330" s="63" t="s">
        <v>132</v>
      </c>
      <c r="HP330" s="64"/>
      <c r="HQ330" s="64"/>
      <c r="HR330" s="65">
        <v>3.0</v>
      </c>
      <c r="HS330" s="64"/>
      <c r="HT330" s="64"/>
      <c r="HU330" s="64"/>
      <c r="HV330" s="64"/>
      <c r="HW330" s="64"/>
      <c r="HX330" s="64"/>
      <c r="HY330" s="64"/>
      <c r="HZ330" s="64"/>
      <c r="IA330" s="64"/>
      <c r="IB330" s="64"/>
      <c r="IC330" s="64"/>
      <c r="ID330" s="64"/>
      <c r="IE330" s="64"/>
      <c r="IF330" s="64"/>
      <c r="IG330" s="64"/>
      <c r="IH330" s="64"/>
      <c r="II330" s="64"/>
      <c r="IJ330" s="64"/>
      <c r="IK330" s="64"/>
      <c r="IL330" s="64"/>
      <c r="IM330" s="64"/>
      <c r="IN330" s="64"/>
      <c r="IO330" s="64"/>
      <c r="IP330" s="64"/>
      <c r="IQ330" s="64"/>
      <c r="IR330" s="64"/>
      <c r="IS330" s="64"/>
      <c r="IT330" s="64"/>
      <c r="IU330" s="64"/>
      <c r="IV330" s="64"/>
      <c r="IW330" s="64"/>
      <c r="IX330" s="64"/>
      <c r="IY330" s="64"/>
      <c r="IZ330" s="64"/>
      <c r="JA330" s="64"/>
      <c r="JB330" s="64"/>
      <c r="JC330" s="64"/>
      <c r="JD330" s="64"/>
      <c r="JE330" s="64"/>
      <c r="JF330" s="64"/>
      <c r="JG330" s="64"/>
      <c r="JH330" s="64"/>
      <c r="JI330" s="64"/>
      <c r="JJ330" s="64"/>
      <c r="JK330" s="64"/>
      <c r="JL330" s="64"/>
      <c r="JM330" s="64"/>
      <c r="JN330" s="64"/>
      <c r="JO330" s="64"/>
      <c r="JP330" s="64"/>
      <c r="JQ330" s="64"/>
      <c r="JR330" s="64"/>
      <c r="JS330" s="64"/>
      <c r="JT330" s="64"/>
      <c r="JU330" s="64"/>
      <c r="JV330" s="64"/>
      <c r="JW330" s="64"/>
      <c r="JX330" s="64"/>
      <c r="JY330" s="64"/>
      <c r="JZ330" s="64"/>
      <c r="KA330" s="64"/>
      <c r="KB330" s="64"/>
      <c r="KC330" s="64"/>
      <c r="KD330" s="64"/>
      <c r="KE330" s="64"/>
      <c r="KF330" s="64"/>
      <c r="KG330" s="64"/>
      <c r="KH330" s="64"/>
      <c r="KI330" s="64"/>
      <c r="KJ330" s="64"/>
      <c r="KK330" s="65">
        <v>5.94788906E8</v>
      </c>
      <c r="KL330" s="63" t="s">
        <v>10442</v>
      </c>
      <c r="KM330" s="163">
        <v>45548.0</v>
      </c>
      <c r="KN330" s="64"/>
      <c r="KO330" s="64"/>
      <c r="KP330" s="63" t="s">
        <v>4442</v>
      </c>
      <c r="KQ330" s="63" t="s">
        <v>10369</v>
      </c>
      <c r="KR330" s="63" t="s">
        <v>9696</v>
      </c>
      <c r="KS330" s="64"/>
      <c r="KT330" s="65">
        <v>329.0</v>
      </c>
    </row>
    <row r="331" hidden="1">
      <c r="A331" s="163">
        <v>45548.0</v>
      </c>
      <c r="B331" s="163">
        <v>45548.0</v>
      </c>
      <c r="C331" s="63" t="s">
        <v>10443</v>
      </c>
      <c r="D331" s="63" t="s">
        <v>10397</v>
      </c>
      <c r="E331" s="63">
        <v>3.212212994E9</v>
      </c>
      <c r="F331" s="63" t="s">
        <v>4408</v>
      </c>
      <c r="G331" s="63" t="s">
        <v>10385</v>
      </c>
      <c r="H331" s="63" t="s">
        <v>10386</v>
      </c>
      <c r="I331" s="63" t="s">
        <v>10387</v>
      </c>
      <c r="J331" s="63" t="s">
        <v>10444</v>
      </c>
      <c r="K331" s="65">
        <v>5.352344</v>
      </c>
      <c r="L331" s="65">
        <v>-72.688013</v>
      </c>
      <c r="M331" s="65">
        <v>1081.362869</v>
      </c>
      <c r="N331" s="65">
        <v>3.535533906</v>
      </c>
      <c r="O331" s="63" t="s">
        <v>10445</v>
      </c>
      <c r="P331" s="65">
        <v>3.222853538E9</v>
      </c>
      <c r="Q331" s="63" t="s">
        <v>10387</v>
      </c>
      <c r="R331" s="63">
        <v>7.4343288E7</v>
      </c>
      <c r="S331" s="64"/>
      <c r="T331" s="64"/>
      <c r="U331" s="64"/>
      <c r="V331" s="64"/>
      <c r="W331" s="64"/>
      <c r="X331" s="64"/>
      <c r="Y331" s="65">
        <v>4.0</v>
      </c>
      <c r="Z331" s="65">
        <v>1.0</v>
      </c>
      <c r="AA331" s="63" t="s">
        <v>4484</v>
      </c>
      <c r="AB331" s="63" t="s">
        <v>132</v>
      </c>
      <c r="AC331" s="63" t="s">
        <v>132</v>
      </c>
      <c r="AD331" s="63" t="s">
        <v>132</v>
      </c>
      <c r="AE331" s="65">
        <v>2.0</v>
      </c>
      <c r="AF331" s="65">
        <v>2.0</v>
      </c>
      <c r="AG331" s="63" t="s">
        <v>2007</v>
      </c>
      <c r="AH331" s="65">
        <v>2.0</v>
      </c>
      <c r="AI331" s="63" t="s">
        <v>2007</v>
      </c>
      <c r="AJ331" s="63" t="s">
        <v>2007</v>
      </c>
      <c r="AK331" s="65">
        <v>2.0</v>
      </c>
      <c r="AL331" s="63" t="s">
        <v>2007</v>
      </c>
      <c r="AM331" s="65">
        <v>1.0</v>
      </c>
      <c r="AN331" s="63" t="s">
        <v>4485</v>
      </c>
      <c r="AO331" s="63" t="s">
        <v>4456</v>
      </c>
      <c r="AP331" s="63" t="s">
        <v>4420</v>
      </c>
      <c r="AQ331" s="63">
        <v>400000.0</v>
      </c>
      <c r="AR331" s="63" t="s">
        <v>4421</v>
      </c>
      <c r="AS331" s="63" t="s">
        <v>132</v>
      </c>
      <c r="AT331" s="64"/>
      <c r="AU331" s="63" t="s">
        <v>132</v>
      </c>
      <c r="AV331" s="63" t="s">
        <v>4422</v>
      </c>
      <c r="AW331" s="63" t="s">
        <v>4423</v>
      </c>
      <c r="AX331" s="63" t="s">
        <v>132</v>
      </c>
      <c r="AY331" s="65">
        <v>0.0</v>
      </c>
      <c r="AZ331" s="65">
        <v>0.0</v>
      </c>
      <c r="BA331" s="65">
        <v>0.0</v>
      </c>
      <c r="BB331" s="65">
        <v>0.0</v>
      </c>
      <c r="BC331" s="65">
        <v>1.0</v>
      </c>
      <c r="BD331" s="65">
        <v>0.0</v>
      </c>
      <c r="BE331" s="65">
        <v>2.0</v>
      </c>
      <c r="BF331" s="166">
        <v>45689.0</v>
      </c>
      <c r="BG331" s="65">
        <v>54.0</v>
      </c>
      <c r="BH331" s="63" t="s">
        <v>4564</v>
      </c>
      <c r="BI331" s="63" t="s">
        <v>4425</v>
      </c>
      <c r="BJ331" s="63" t="s">
        <v>4850</v>
      </c>
      <c r="BK331" s="65">
        <v>0.0</v>
      </c>
      <c r="BL331" s="65">
        <v>0.0</v>
      </c>
      <c r="BM331" s="65">
        <v>0.0</v>
      </c>
      <c r="BN331" s="65">
        <v>0.0</v>
      </c>
      <c r="BO331" s="65">
        <v>0.0</v>
      </c>
      <c r="BP331" s="65">
        <v>0.0</v>
      </c>
      <c r="BQ331" s="65">
        <v>0.0</v>
      </c>
      <c r="BR331" s="65">
        <v>0.0</v>
      </c>
      <c r="BS331" s="65">
        <v>1.0</v>
      </c>
      <c r="BT331" s="63" t="s">
        <v>4461</v>
      </c>
      <c r="BU331" s="63" t="s">
        <v>4488</v>
      </c>
      <c r="BV331" s="65">
        <v>0.0</v>
      </c>
      <c r="BW331" s="65">
        <v>0.0</v>
      </c>
      <c r="BX331" s="65">
        <v>1.0</v>
      </c>
      <c r="BY331" s="64"/>
      <c r="BZ331" s="63" t="s">
        <v>4461</v>
      </c>
      <c r="CA331" s="63" t="s">
        <v>6880</v>
      </c>
      <c r="CB331" s="65">
        <v>1.0</v>
      </c>
      <c r="CC331" s="65">
        <v>0.0</v>
      </c>
      <c r="CD331" s="65">
        <v>1.0</v>
      </c>
      <c r="CE331" s="65">
        <v>0.0</v>
      </c>
      <c r="CF331" s="65">
        <v>1.0</v>
      </c>
      <c r="CG331" s="65">
        <v>0.0</v>
      </c>
      <c r="CH331" s="65">
        <v>0.0</v>
      </c>
      <c r="CI331" s="65">
        <v>0.0</v>
      </c>
      <c r="CJ331" s="64"/>
      <c r="CK331" s="63" t="s">
        <v>4711</v>
      </c>
      <c r="CL331" s="65">
        <v>0.0</v>
      </c>
      <c r="CM331" s="65">
        <v>0.0</v>
      </c>
      <c r="CN331" s="65">
        <v>0.0</v>
      </c>
      <c r="CO331" s="65">
        <v>0.0</v>
      </c>
      <c r="CP331" s="65">
        <v>1.0</v>
      </c>
      <c r="CQ331" s="65">
        <v>0.0</v>
      </c>
      <c r="CR331" s="65">
        <v>0.0</v>
      </c>
      <c r="CS331" s="65">
        <v>0.0</v>
      </c>
      <c r="CT331" s="64"/>
      <c r="CU331" s="63" t="s">
        <v>4427</v>
      </c>
      <c r="CV331" s="64"/>
      <c r="CW331" s="64"/>
      <c r="CX331" s="63" t="s">
        <v>4493</v>
      </c>
      <c r="CY331" s="65">
        <v>1.0</v>
      </c>
      <c r="CZ331" s="65">
        <v>0.0</v>
      </c>
      <c r="DA331" s="65">
        <v>0.0</v>
      </c>
      <c r="DB331" s="65">
        <v>0.0</v>
      </c>
      <c r="DC331" s="65">
        <v>0.0</v>
      </c>
      <c r="DD331" s="65">
        <v>0.0</v>
      </c>
      <c r="DE331" s="65">
        <v>0.0</v>
      </c>
      <c r="DF331" s="65">
        <v>0.0</v>
      </c>
      <c r="DG331" s="65">
        <v>0.0</v>
      </c>
      <c r="DH331" s="65">
        <v>0.0</v>
      </c>
      <c r="DI331" s="65">
        <v>0.0</v>
      </c>
      <c r="DJ331" s="65">
        <v>0.0</v>
      </c>
      <c r="DK331" s="65">
        <v>0.0</v>
      </c>
      <c r="DL331" s="65">
        <v>0.0</v>
      </c>
      <c r="DM331" s="64"/>
      <c r="DN331" s="63" t="s">
        <v>5025</v>
      </c>
      <c r="DO331" s="63" t="s">
        <v>4563</v>
      </c>
      <c r="DP331" s="64"/>
      <c r="DQ331" s="64"/>
      <c r="DR331" s="64"/>
      <c r="DS331" s="64"/>
      <c r="DT331" s="64"/>
      <c r="DU331" s="64"/>
      <c r="DV331" s="64"/>
      <c r="DW331" s="64"/>
      <c r="DX331" s="64"/>
      <c r="DY331" s="64"/>
      <c r="DZ331" s="64"/>
      <c r="EA331" s="64"/>
      <c r="EB331" s="64"/>
      <c r="EC331" s="64"/>
      <c r="ED331" s="64"/>
      <c r="EE331" s="64"/>
      <c r="EF331" s="64"/>
      <c r="EG331" s="64"/>
      <c r="EH331" s="64"/>
      <c r="EI331" s="64"/>
      <c r="EJ331" s="64"/>
      <c r="EK331" s="64"/>
      <c r="EL331" s="63" t="s">
        <v>4437</v>
      </c>
      <c r="EM331" s="63" t="s">
        <v>4437</v>
      </c>
      <c r="EN331" s="63" t="s">
        <v>4691</v>
      </c>
      <c r="EO331" s="65">
        <v>0.0</v>
      </c>
      <c r="EP331" s="65">
        <v>0.0</v>
      </c>
      <c r="EQ331" s="65">
        <v>0.0</v>
      </c>
      <c r="ER331" s="65">
        <v>0.0</v>
      </c>
      <c r="ES331" s="65">
        <v>0.0</v>
      </c>
      <c r="ET331" s="65">
        <v>0.0</v>
      </c>
      <c r="EU331" s="65">
        <v>0.0</v>
      </c>
      <c r="EV331" s="65">
        <v>0.0</v>
      </c>
      <c r="EW331" s="65">
        <v>1.0</v>
      </c>
      <c r="EX331" s="65">
        <v>0.0</v>
      </c>
      <c r="EY331" s="65">
        <v>0.0</v>
      </c>
      <c r="EZ331" s="65">
        <v>0.0</v>
      </c>
      <c r="FA331" s="65">
        <v>0.0</v>
      </c>
      <c r="FB331" s="65">
        <v>0.0</v>
      </c>
      <c r="FC331" s="64"/>
      <c r="FD331" s="63" t="s">
        <v>4963</v>
      </c>
      <c r="FE331" s="65">
        <v>0.0</v>
      </c>
      <c r="FF331" s="65">
        <v>0.0</v>
      </c>
      <c r="FG331" s="65">
        <v>0.0</v>
      </c>
      <c r="FH331" s="65">
        <v>0.0</v>
      </c>
      <c r="FI331" s="65">
        <v>1.0</v>
      </c>
      <c r="FJ331" s="65">
        <v>1.0</v>
      </c>
      <c r="FK331" s="64"/>
      <c r="FL331" s="64"/>
      <c r="FM331" s="63" t="s">
        <v>35</v>
      </c>
      <c r="FN331" s="63" t="s">
        <v>5086</v>
      </c>
      <c r="FO331" s="65">
        <v>0.0</v>
      </c>
      <c r="FP331" s="65">
        <v>0.0</v>
      </c>
      <c r="FQ331" s="65">
        <v>0.0</v>
      </c>
      <c r="FR331" s="65">
        <v>0.0</v>
      </c>
      <c r="FS331" s="65">
        <v>0.0</v>
      </c>
      <c r="FT331" s="65">
        <v>0.0</v>
      </c>
      <c r="FU331" s="65">
        <v>0.0</v>
      </c>
      <c r="FV331" s="65">
        <v>1.0</v>
      </c>
      <c r="FW331" s="63" t="s">
        <v>132</v>
      </c>
      <c r="FX331" s="63" t="s">
        <v>132</v>
      </c>
      <c r="FY331" s="65">
        <v>0.0</v>
      </c>
      <c r="FZ331" s="65">
        <v>1.0</v>
      </c>
      <c r="GA331" s="65">
        <v>0.0</v>
      </c>
      <c r="GB331" s="63" t="s">
        <v>2007</v>
      </c>
      <c r="GC331" s="65">
        <v>0.0</v>
      </c>
      <c r="GD331" s="65">
        <v>0.0</v>
      </c>
      <c r="GE331" s="65">
        <v>0.0</v>
      </c>
      <c r="GF331" s="65">
        <v>0.0</v>
      </c>
      <c r="GG331" s="65">
        <v>0.0</v>
      </c>
      <c r="GH331" s="65">
        <v>0.0</v>
      </c>
      <c r="GI331" s="65">
        <v>0.0</v>
      </c>
      <c r="GJ331" s="65">
        <v>0.0</v>
      </c>
      <c r="GK331" s="65">
        <v>0.0</v>
      </c>
      <c r="GL331" s="65">
        <v>0.0</v>
      </c>
      <c r="GM331" s="65">
        <v>1.0</v>
      </c>
      <c r="GN331" s="65">
        <v>0.0</v>
      </c>
      <c r="GO331" s="63" t="s">
        <v>4563</v>
      </c>
      <c r="GP331" s="65">
        <v>0.0</v>
      </c>
      <c r="GQ331" s="65">
        <v>0.0</v>
      </c>
      <c r="GR331" s="65">
        <v>0.0</v>
      </c>
      <c r="GS331" s="65">
        <v>0.0</v>
      </c>
      <c r="GT331" s="65">
        <v>0.0</v>
      </c>
      <c r="GU331" s="65">
        <v>0.0</v>
      </c>
      <c r="GV331" s="65">
        <v>0.0</v>
      </c>
      <c r="GW331" s="65">
        <v>0.0</v>
      </c>
      <c r="GX331" s="65">
        <v>1.0</v>
      </c>
      <c r="GY331" s="63" t="s">
        <v>4437</v>
      </c>
      <c r="GZ331" s="63" t="s">
        <v>4566</v>
      </c>
      <c r="HA331" s="65">
        <v>0.0</v>
      </c>
      <c r="HB331" s="65">
        <v>0.0</v>
      </c>
      <c r="HC331" s="65">
        <v>0.0</v>
      </c>
      <c r="HD331" s="65">
        <v>0.0</v>
      </c>
      <c r="HE331" s="65">
        <v>0.0</v>
      </c>
      <c r="HF331" s="65">
        <v>0.0</v>
      </c>
      <c r="HG331" s="65">
        <v>0.0</v>
      </c>
      <c r="HH331" s="65">
        <v>1.0</v>
      </c>
      <c r="HI331" s="63" t="s">
        <v>4714</v>
      </c>
      <c r="HJ331" s="65">
        <v>1.0</v>
      </c>
      <c r="HK331" s="65">
        <v>1.0</v>
      </c>
      <c r="HL331" s="65">
        <v>0.0</v>
      </c>
      <c r="HM331" s="65">
        <v>0.0</v>
      </c>
      <c r="HN331" s="65">
        <v>0.0</v>
      </c>
      <c r="HO331" s="63" t="s">
        <v>132</v>
      </c>
      <c r="HP331" s="64"/>
      <c r="HQ331" s="64"/>
      <c r="HR331" s="65">
        <v>3.0</v>
      </c>
      <c r="HS331" s="64"/>
      <c r="HT331" s="64"/>
      <c r="HU331" s="64"/>
      <c r="HV331" s="64"/>
      <c r="HW331" s="64"/>
      <c r="HX331" s="64"/>
      <c r="HY331" s="64"/>
      <c r="HZ331" s="64"/>
      <c r="IA331" s="64"/>
      <c r="IB331" s="64"/>
      <c r="IC331" s="64"/>
      <c r="ID331" s="64"/>
      <c r="IE331" s="64"/>
      <c r="IF331" s="64"/>
      <c r="IG331" s="64"/>
      <c r="IH331" s="64"/>
      <c r="II331" s="64"/>
      <c r="IJ331" s="64"/>
      <c r="IK331" s="64"/>
      <c r="IL331" s="64"/>
      <c r="IM331" s="64"/>
      <c r="IN331" s="64"/>
      <c r="IO331" s="64"/>
      <c r="IP331" s="64"/>
      <c r="IQ331" s="64"/>
      <c r="IR331" s="64"/>
      <c r="IS331" s="64"/>
      <c r="IT331" s="64"/>
      <c r="IU331" s="64"/>
      <c r="IV331" s="64"/>
      <c r="IW331" s="64"/>
      <c r="IX331" s="64"/>
      <c r="IY331" s="64"/>
      <c r="IZ331" s="64"/>
      <c r="JA331" s="64"/>
      <c r="JB331" s="64"/>
      <c r="JC331" s="64"/>
      <c r="JD331" s="64"/>
      <c r="JE331" s="64"/>
      <c r="JF331" s="64"/>
      <c r="JG331" s="64"/>
      <c r="JH331" s="64"/>
      <c r="JI331" s="64"/>
      <c r="JJ331" s="64"/>
      <c r="JK331" s="64"/>
      <c r="JL331" s="64"/>
      <c r="JM331" s="64"/>
      <c r="JN331" s="64"/>
      <c r="JO331" s="64"/>
      <c r="JP331" s="64"/>
      <c r="JQ331" s="64"/>
      <c r="JR331" s="64"/>
      <c r="JS331" s="64"/>
      <c r="JT331" s="64"/>
      <c r="JU331" s="64"/>
      <c r="JV331" s="64"/>
      <c r="JW331" s="64"/>
      <c r="JX331" s="64"/>
      <c r="JY331" s="64"/>
      <c r="JZ331" s="64"/>
      <c r="KA331" s="64"/>
      <c r="KB331" s="64"/>
      <c r="KC331" s="64"/>
      <c r="KD331" s="64"/>
      <c r="KE331" s="64"/>
      <c r="KF331" s="64"/>
      <c r="KG331" s="64"/>
      <c r="KH331" s="64"/>
      <c r="KI331" s="64"/>
      <c r="KJ331" s="64"/>
      <c r="KK331" s="65">
        <v>5.94789915E8</v>
      </c>
      <c r="KL331" s="63" t="s">
        <v>10446</v>
      </c>
      <c r="KM331" s="163">
        <v>45548.0</v>
      </c>
      <c r="KN331" s="64"/>
      <c r="KO331" s="64"/>
      <c r="KP331" s="63" t="s">
        <v>4442</v>
      </c>
      <c r="KQ331" s="63" t="s">
        <v>10369</v>
      </c>
      <c r="KR331" s="63" t="s">
        <v>9696</v>
      </c>
      <c r="KS331" s="64"/>
      <c r="KT331" s="65">
        <v>330.0</v>
      </c>
    </row>
    <row r="332" hidden="1">
      <c r="A332" s="163">
        <v>45549.0</v>
      </c>
      <c r="B332" s="163">
        <v>45549.0</v>
      </c>
      <c r="C332" s="63" t="s">
        <v>10167</v>
      </c>
      <c r="D332" s="63" t="s">
        <v>10397</v>
      </c>
      <c r="E332" s="63">
        <v>3.212212994E9</v>
      </c>
      <c r="F332" s="63" t="s">
        <v>4408</v>
      </c>
      <c r="G332" s="63" t="s">
        <v>10385</v>
      </c>
      <c r="H332" s="63" t="s">
        <v>10386</v>
      </c>
      <c r="I332" s="63" t="s">
        <v>10387</v>
      </c>
      <c r="J332" s="63" t="s">
        <v>10447</v>
      </c>
      <c r="K332" s="65">
        <v>5.354017</v>
      </c>
      <c r="L332" s="65">
        <v>-72.691051</v>
      </c>
      <c r="M332" s="65">
        <v>1219.893631</v>
      </c>
      <c r="N332" s="65">
        <v>4.430693058</v>
      </c>
      <c r="O332" s="63" t="s">
        <v>10448</v>
      </c>
      <c r="P332" s="65">
        <v>3.14225867E9</v>
      </c>
      <c r="Q332" s="63" t="s">
        <v>10387</v>
      </c>
      <c r="R332" s="63">
        <v>4193223.0</v>
      </c>
      <c r="S332" s="63" t="s">
        <v>10449</v>
      </c>
      <c r="T332" s="164" t="s">
        <v>10450</v>
      </c>
      <c r="U332" s="64"/>
      <c r="V332" s="64"/>
      <c r="W332" s="64"/>
      <c r="X332" s="64"/>
      <c r="Y332" s="65">
        <v>3.0</v>
      </c>
      <c r="Z332" s="65">
        <v>1.0</v>
      </c>
      <c r="AA332" s="63" t="s">
        <v>4484</v>
      </c>
      <c r="AB332" s="63" t="s">
        <v>132</v>
      </c>
      <c r="AC332" s="63" t="s">
        <v>132</v>
      </c>
      <c r="AD332" s="63" t="s">
        <v>132</v>
      </c>
      <c r="AE332" s="65">
        <v>3.0</v>
      </c>
      <c r="AF332" s="63" t="s">
        <v>2007</v>
      </c>
      <c r="AG332" s="63" t="s">
        <v>2007</v>
      </c>
      <c r="AH332" s="63" t="s">
        <v>2007</v>
      </c>
      <c r="AI332" s="63" t="s">
        <v>2007</v>
      </c>
      <c r="AJ332" s="63" t="s">
        <v>2007</v>
      </c>
      <c r="AK332" s="63" t="s">
        <v>2007</v>
      </c>
      <c r="AL332" s="65">
        <v>3.0</v>
      </c>
      <c r="AM332" s="65">
        <v>3.0</v>
      </c>
      <c r="AN332" s="63" t="s">
        <v>4485</v>
      </c>
      <c r="AO332" s="63" t="s">
        <v>4419</v>
      </c>
      <c r="AP332" s="63" t="s">
        <v>4420</v>
      </c>
      <c r="AQ332" s="63">
        <v>5000.0</v>
      </c>
      <c r="AR332" s="63" t="s">
        <v>4421</v>
      </c>
      <c r="AS332" s="63" t="s">
        <v>35</v>
      </c>
      <c r="AT332" s="64"/>
      <c r="AU332" s="63" t="s">
        <v>132</v>
      </c>
      <c r="AV332" s="63" t="s">
        <v>4458</v>
      </c>
      <c r="AW332" s="63" t="s">
        <v>4423</v>
      </c>
      <c r="AX332" s="63" t="s">
        <v>132</v>
      </c>
      <c r="AY332" s="65">
        <v>0.0</v>
      </c>
      <c r="AZ332" s="65">
        <v>0.0</v>
      </c>
      <c r="BA332" s="65">
        <v>0.0</v>
      </c>
      <c r="BB332" s="65">
        <v>0.0</v>
      </c>
      <c r="BC332" s="65">
        <v>1.0</v>
      </c>
      <c r="BD332" s="65">
        <v>0.0</v>
      </c>
      <c r="BE332" s="65">
        <v>3.0</v>
      </c>
      <c r="BF332" s="166">
        <v>45689.0</v>
      </c>
      <c r="BG332" s="65">
        <v>66.0</v>
      </c>
      <c r="BH332" s="63" t="s">
        <v>4459</v>
      </c>
      <c r="BI332" s="63" t="s">
        <v>4461</v>
      </c>
      <c r="BJ332" s="63" t="s">
        <v>4424</v>
      </c>
      <c r="BK332" s="65">
        <v>0.0</v>
      </c>
      <c r="BL332" s="65">
        <v>1.0</v>
      </c>
      <c r="BM332" s="65">
        <v>0.0</v>
      </c>
      <c r="BN332" s="65">
        <v>0.0</v>
      </c>
      <c r="BO332" s="65">
        <v>0.0</v>
      </c>
      <c r="BP332" s="65">
        <v>0.0</v>
      </c>
      <c r="BQ332" s="65">
        <v>0.0</v>
      </c>
      <c r="BR332" s="65">
        <v>0.0</v>
      </c>
      <c r="BS332" s="65">
        <v>0.0</v>
      </c>
      <c r="BT332" s="63" t="s">
        <v>4425</v>
      </c>
      <c r="BU332" s="63" t="s">
        <v>4488</v>
      </c>
      <c r="BV332" s="65">
        <v>0.0</v>
      </c>
      <c r="BW332" s="65">
        <v>0.0</v>
      </c>
      <c r="BX332" s="65">
        <v>1.0</v>
      </c>
      <c r="BY332" s="64"/>
      <c r="BZ332" s="63" t="s">
        <v>4461</v>
      </c>
      <c r="CA332" s="63" t="s">
        <v>4628</v>
      </c>
      <c r="CB332" s="65">
        <v>0.0</v>
      </c>
      <c r="CC332" s="65">
        <v>1.0</v>
      </c>
      <c r="CD332" s="65">
        <v>0.0</v>
      </c>
      <c r="CE332" s="65">
        <v>0.0</v>
      </c>
      <c r="CF332" s="65">
        <v>1.0</v>
      </c>
      <c r="CG332" s="65">
        <v>0.0</v>
      </c>
      <c r="CH332" s="65">
        <v>0.0</v>
      </c>
      <c r="CI332" s="65">
        <v>0.0</v>
      </c>
      <c r="CJ332" s="64"/>
      <c r="CK332" s="63" t="s">
        <v>4711</v>
      </c>
      <c r="CL332" s="65">
        <v>0.0</v>
      </c>
      <c r="CM332" s="65">
        <v>0.0</v>
      </c>
      <c r="CN332" s="65">
        <v>0.0</v>
      </c>
      <c r="CO332" s="65">
        <v>0.0</v>
      </c>
      <c r="CP332" s="65">
        <v>1.0</v>
      </c>
      <c r="CQ332" s="65">
        <v>0.0</v>
      </c>
      <c r="CR332" s="65">
        <v>0.0</v>
      </c>
      <c r="CS332" s="65">
        <v>0.0</v>
      </c>
      <c r="CT332" s="64"/>
      <c r="CU332" s="63" t="s">
        <v>4427</v>
      </c>
      <c r="CV332" s="64"/>
      <c r="CW332" s="64"/>
      <c r="CX332" s="63" t="s">
        <v>4538</v>
      </c>
      <c r="CY332" s="65">
        <v>0.0</v>
      </c>
      <c r="CZ332" s="65">
        <v>0.0</v>
      </c>
      <c r="DA332" s="65">
        <v>0.0</v>
      </c>
      <c r="DB332" s="65">
        <v>0.0</v>
      </c>
      <c r="DC332" s="65">
        <v>0.0</v>
      </c>
      <c r="DD332" s="65">
        <v>0.0</v>
      </c>
      <c r="DE332" s="65">
        <v>1.0</v>
      </c>
      <c r="DF332" s="65">
        <v>0.0</v>
      </c>
      <c r="DG332" s="65">
        <v>0.0</v>
      </c>
      <c r="DH332" s="65">
        <v>0.0</v>
      </c>
      <c r="DI332" s="65">
        <v>0.0</v>
      </c>
      <c r="DJ332" s="65">
        <v>0.0</v>
      </c>
      <c r="DK332" s="65">
        <v>0.0</v>
      </c>
      <c r="DL332" s="65">
        <v>0.0</v>
      </c>
      <c r="DM332" s="64"/>
      <c r="DN332" s="63" t="s">
        <v>5025</v>
      </c>
      <c r="DO332" s="63" t="s">
        <v>4563</v>
      </c>
      <c r="DP332" s="63" t="s">
        <v>4563</v>
      </c>
      <c r="DQ332" s="65">
        <v>0.0</v>
      </c>
      <c r="DR332" s="65">
        <v>0.0</v>
      </c>
      <c r="DS332" s="65">
        <v>0.0</v>
      </c>
      <c r="DT332" s="65">
        <v>0.0</v>
      </c>
      <c r="DU332" s="65">
        <v>0.0</v>
      </c>
      <c r="DV332" s="65">
        <v>0.0</v>
      </c>
      <c r="DW332" s="65">
        <v>0.0</v>
      </c>
      <c r="DX332" s="65">
        <v>0.0</v>
      </c>
      <c r="DY332" s="65">
        <v>0.0</v>
      </c>
      <c r="DZ332" s="65">
        <v>1.0</v>
      </c>
      <c r="EA332" s="63" t="s">
        <v>4563</v>
      </c>
      <c r="EB332" s="65">
        <v>0.0</v>
      </c>
      <c r="EC332" s="65">
        <v>0.0</v>
      </c>
      <c r="ED332" s="65">
        <v>0.0</v>
      </c>
      <c r="EE332" s="65">
        <v>0.0</v>
      </c>
      <c r="EF332" s="65">
        <v>0.0</v>
      </c>
      <c r="EG332" s="65">
        <v>0.0</v>
      </c>
      <c r="EH332" s="65">
        <v>0.0</v>
      </c>
      <c r="EI332" s="65">
        <v>0.0</v>
      </c>
      <c r="EJ332" s="65">
        <v>0.0</v>
      </c>
      <c r="EK332" s="65">
        <v>1.0</v>
      </c>
      <c r="EL332" s="63" t="s">
        <v>4437</v>
      </c>
      <c r="EM332" s="63" t="s">
        <v>4631</v>
      </c>
      <c r="EN332" s="63" t="s">
        <v>4691</v>
      </c>
      <c r="EO332" s="65">
        <v>0.0</v>
      </c>
      <c r="EP332" s="65">
        <v>0.0</v>
      </c>
      <c r="EQ332" s="65">
        <v>0.0</v>
      </c>
      <c r="ER332" s="65">
        <v>0.0</v>
      </c>
      <c r="ES332" s="65">
        <v>0.0</v>
      </c>
      <c r="ET332" s="65">
        <v>0.0</v>
      </c>
      <c r="EU332" s="65">
        <v>0.0</v>
      </c>
      <c r="EV332" s="65">
        <v>0.0</v>
      </c>
      <c r="EW332" s="65">
        <v>1.0</v>
      </c>
      <c r="EX332" s="65">
        <v>0.0</v>
      </c>
      <c r="EY332" s="65">
        <v>0.0</v>
      </c>
      <c r="EZ332" s="65">
        <v>0.0</v>
      </c>
      <c r="FA332" s="65">
        <v>0.0</v>
      </c>
      <c r="FB332" s="65">
        <v>0.0</v>
      </c>
      <c r="FC332" s="64"/>
      <c r="FD332" s="63" t="s">
        <v>4461</v>
      </c>
      <c r="FE332" s="65">
        <v>0.0</v>
      </c>
      <c r="FF332" s="65">
        <v>0.0</v>
      </c>
      <c r="FG332" s="65">
        <v>0.0</v>
      </c>
      <c r="FH332" s="65">
        <v>0.0</v>
      </c>
      <c r="FI332" s="65">
        <v>1.0</v>
      </c>
      <c r="FJ332" s="65">
        <v>0.0</v>
      </c>
      <c r="FK332" s="64"/>
      <c r="FL332" s="64"/>
      <c r="FM332" s="63" t="s">
        <v>132</v>
      </c>
      <c r="FN332" s="63" t="s">
        <v>5086</v>
      </c>
      <c r="FO332" s="65">
        <v>0.0</v>
      </c>
      <c r="FP332" s="65">
        <v>0.0</v>
      </c>
      <c r="FQ332" s="65">
        <v>0.0</v>
      </c>
      <c r="FR332" s="65">
        <v>0.0</v>
      </c>
      <c r="FS332" s="65">
        <v>0.0</v>
      </c>
      <c r="FT332" s="65">
        <v>0.0</v>
      </c>
      <c r="FU332" s="65">
        <v>0.0</v>
      </c>
      <c r="FV332" s="65">
        <v>1.0</v>
      </c>
      <c r="FW332" s="63" t="s">
        <v>132</v>
      </c>
      <c r="FX332" s="63" t="s">
        <v>132</v>
      </c>
      <c r="FY332" s="65">
        <v>0.0</v>
      </c>
      <c r="FZ332" s="65">
        <v>1.0</v>
      </c>
      <c r="GA332" s="65">
        <v>0.0</v>
      </c>
      <c r="GB332" s="63" t="s">
        <v>2007</v>
      </c>
      <c r="GC332" s="65">
        <v>0.0</v>
      </c>
      <c r="GD332" s="65">
        <v>0.0</v>
      </c>
      <c r="GE332" s="65">
        <v>0.0</v>
      </c>
      <c r="GF332" s="65">
        <v>0.0</v>
      </c>
      <c r="GG332" s="65">
        <v>0.0</v>
      </c>
      <c r="GH332" s="65">
        <v>0.0</v>
      </c>
      <c r="GI332" s="65">
        <v>0.0</v>
      </c>
      <c r="GJ332" s="65">
        <v>0.0</v>
      </c>
      <c r="GK332" s="65">
        <v>0.0</v>
      </c>
      <c r="GL332" s="65">
        <v>0.0</v>
      </c>
      <c r="GM332" s="65">
        <v>1.0</v>
      </c>
      <c r="GN332" s="65">
        <v>0.0</v>
      </c>
      <c r="GO332" s="63" t="s">
        <v>4563</v>
      </c>
      <c r="GP332" s="65">
        <v>0.0</v>
      </c>
      <c r="GQ332" s="65">
        <v>0.0</v>
      </c>
      <c r="GR332" s="65">
        <v>0.0</v>
      </c>
      <c r="GS332" s="65">
        <v>0.0</v>
      </c>
      <c r="GT332" s="65">
        <v>0.0</v>
      </c>
      <c r="GU332" s="65">
        <v>0.0</v>
      </c>
      <c r="GV332" s="65">
        <v>0.0</v>
      </c>
      <c r="GW332" s="65">
        <v>0.0</v>
      </c>
      <c r="GX332" s="65">
        <v>1.0</v>
      </c>
      <c r="GY332" s="63" t="s">
        <v>4496</v>
      </c>
      <c r="GZ332" s="63" t="s">
        <v>10451</v>
      </c>
      <c r="HA332" s="65">
        <v>0.0</v>
      </c>
      <c r="HB332" s="65">
        <v>0.0</v>
      </c>
      <c r="HC332" s="65">
        <v>0.0</v>
      </c>
      <c r="HD332" s="65">
        <v>0.0</v>
      </c>
      <c r="HE332" s="65">
        <v>0.0</v>
      </c>
      <c r="HF332" s="65">
        <v>0.0</v>
      </c>
      <c r="HG332" s="65">
        <v>1.0</v>
      </c>
      <c r="HH332" s="65">
        <v>1.0</v>
      </c>
      <c r="HI332" s="63" t="s">
        <v>4674</v>
      </c>
      <c r="HJ332" s="65">
        <v>0.0</v>
      </c>
      <c r="HK332" s="65">
        <v>1.0</v>
      </c>
      <c r="HL332" s="65">
        <v>0.0</v>
      </c>
      <c r="HM332" s="65">
        <v>0.0</v>
      </c>
      <c r="HN332" s="65">
        <v>0.0</v>
      </c>
      <c r="HO332" s="63" t="s">
        <v>132</v>
      </c>
      <c r="HP332" s="64"/>
      <c r="HQ332" s="64"/>
      <c r="HR332" s="65">
        <v>3.0</v>
      </c>
      <c r="HS332" s="64"/>
      <c r="HT332" s="64"/>
      <c r="HU332" s="64"/>
      <c r="HV332" s="64"/>
      <c r="HW332" s="64"/>
      <c r="HX332" s="64"/>
      <c r="HY332" s="64"/>
      <c r="HZ332" s="64"/>
      <c r="IA332" s="64"/>
      <c r="IB332" s="64"/>
      <c r="IC332" s="64"/>
      <c r="ID332" s="64"/>
      <c r="IE332" s="64"/>
      <c r="IF332" s="64"/>
      <c r="IG332" s="64"/>
      <c r="IH332" s="64"/>
      <c r="II332" s="64"/>
      <c r="IJ332" s="64"/>
      <c r="IK332" s="64"/>
      <c r="IL332" s="64"/>
      <c r="IM332" s="64"/>
      <c r="IN332" s="64"/>
      <c r="IO332" s="64"/>
      <c r="IP332" s="64"/>
      <c r="IQ332" s="64"/>
      <c r="IR332" s="64"/>
      <c r="IS332" s="64"/>
      <c r="IT332" s="64"/>
      <c r="IU332" s="64"/>
      <c r="IV332" s="64"/>
      <c r="IW332" s="64"/>
      <c r="IX332" s="64"/>
      <c r="IY332" s="64"/>
      <c r="IZ332" s="64"/>
      <c r="JA332" s="64"/>
      <c r="JB332" s="64"/>
      <c r="JC332" s="64"/>
      <c r="JD332" s="64"/>
      <c r="JE332" s="64"/>
      <c r="JF332" s="64"/>
      <c r="JG332" s="64"/>
      <c r="JH332" s="64"/>
      <c r="JI332" s="64"/>
      <c r="JJ332" s="64"/>
      <c r="JK332" s="64"/>
      <c r="JL332" s="64"/>
      <c r="JM332" s="64"/>
      <c r="JN332" s="64"/>
      <c r="JO332" s="64"/>
      <c r="JP332" s="64"/>
      <c r="JQ332" s="64"/>
      <c r="JR332" s="64"/>
      <c r="JS332" s="64"/>
      <c r="JT332" s="64"/>
      <c r="JU332" s="64"/>
      <c r="JV332" s="64"/>
      <c r="JW332" s="64"/>
      <c r="JX332" s="64"/>
      <c r="JY332" s="64"/>
      <c r="JZ332" s="64"/>
      <c r="KA332" s="64"/>
      <c r="KB332" s="64"/>
      <c r="KC332" s="64"/>
      <c r="KD332" s="64"/>
      <c r="KE332" s="64"/>
      <c r="KF332" s="64"/>
      <c r="KG332" s="64"/>
      <c r="KH332" s="64"/>
      <c r="KI332" s="64"/>
      <c r="KJ332" s="64"/>
      <c r="KK332" s="65">
        <v>5.94937646E8</v>
      </c>
      <c r="KL332" s="63" t="s">
        <v>10452</v>
      </c>
      <c r="KM332" s="163">
        <v>45549.0</v>
      </c>
      <c r="KN332" s="64"/>
      <c r="KO332" s="64"/>
      <c r="KP332" s="63" t="s">
        <v>4442</v>
      </c>
      <c r="KQ332" s="63" t="s">
        <v>10369</v>
      </c>
      <c r="KR332" s="63" t="s">
        <v>9696</v>
      </c>
      <c r="KS332" s="64"/>
      <c r="KT332" s="65">
        <v>331.0</v>
      </c>
    </row>
    <row r="333" hidden="1">
      <c r="A333" s="163">
        <v>45549.0</v>
      </c>
      <c r="B333" s="163">
        <v>45549.0</v>
      </c>
      <c r="C333" s="63" t="s">
        <v>10167</v>
      </c>
      <c r="D333" s="63" t="s">
        <v>10397</v>
      </c>
      <c r="E333" s="63">
        <v>3.212212994E9</v>
      </c>
      <c r="F333" s="63" t="s">
        <v>4408</v>
      </c>
      <c r="G333" s="63" t="s">
        <v>10385</v>
      </c>
      <c r="H333" s="63" t="s">
        <v>10386</v>
      </c>
      <c r="I333" s="63" t="s">
        <v>10387</v>
      </c>
      <c r="J333" s="63" t="s">
        <v>10453</v>
      </c>
      <c r="K333" s="65">
        <v>5.354335</v>
      </c>
      <c r="L333" s="65">
        <v>-72.689465</v>
      </c>
      <c r="M333" s="65">
        <v>1155.422696</v>
      </c>
      <c r="N333" s="65">
        <v>4.71382637</v>
      </c>
      <c r="O333" s="63" t="s">
        <v>10454</v>
      </c>
      <c r="P333" s="65">
        <v>3.133639025E9</v>
      </c>
      <c r="Q333" s="63" t="s">
        <v>10387</v>
      </c>
      <c r="R333" s="63">
        <v>3.3510035E7</v>
      </c>
      <c r="S333" s="63" t="s">
        <v>10455</v>
      </c>
      <c r="T333" s="164" t="s">
        <v>10456</v>
      </c>
      <c r="U333" s="64"/>
      <c r="V333" s="64"/>
      <c r="W333" s="64"/>
      <c r="X333" s="64"/>
      <c r="Y333" s="65">
        <v>3.0</v>
      </c>
      <c r="Z333" s="65">
        <v>1.0</v>
      </c>
      <c r="AA333" s="63" t="s">
        <v>4484</v>
      </c>
      <c r="AB333" s="63" t="s">
        <v>132</v>
      </c>
      <c r="AC333" s="63" t="s">
        <v>132</v>
      </c>
      <c r="AD333" s="63" t="s">
        <v>132</v>
      </c>
      <c r="AE333" s="65">
        <v>2.0</v>
      </c>
      <c r="AF333" s="65">
        <v>1.0</v>
      </c>
      <c r="AG333" s="63" t="s">
        <v>2007</v>
      </c>
      <c r="AH333" s="63" t="s">
        <v>2007</v>
      </c>
      <c r="AI333" s="63" t="s">
        <v>2007</v>
      </c>
      <c r="AJ333" s="63" t="s">
        <v>2007</v>
      </c>
      <c r="AK333" s="65">
        <v>2.0</v>
      </c>
      <c r="AL333" s="65">
        <v>1.0</v>
      </c>
      <c r="AM333" s="65">
        <v>3.0</v>
      </c>
      <c r="AN333" s="63" t="s">
        <v>4485</v>
      </c>
      <c r="AO333" s="63" t="s">
        <v>4456</v>
      </c>
      <c r="AP333" s="63" t="s">
        <v>4420</v>
      </c>
      <c r="AQ333" s="63">
        <v>60000.0</v>
      </c>
      <c r="AR333" s="63" t="s">
        <v>4421</v>
      </c>
      <c r="AS333" s="63" t="s">
        <v>35</v>
      </c>
      <c r="AT333" s="64"/>
      <c r="AU333" s="63" t="s">
        <v>35</v>
      </c>
      <c r="AV333" s="63" t="s">
        <v>4458</v>
      </c>
      <c r="AW333" s="63" t="s">
        <v>4423</v>
      </c>
      <c r="AX333" s="63" t="s">
        <v>35</v>
      </c>
      <c r="AY333" s="65">
        <v>0.0</v>
      </c>
      <c r="AZ333" s="65">
        <v>0.0</v>
      </c>
      <c r="BA333" s="65">
        <v>0.0</v>
      </c>
      <c r="BB333" s="65">
        <v>1.0</v>
      </c>
      <c r="BC333" s="65">
        <v>0.0</v>
      </c>
      <c r="BD333" s="65">
        <v>0.0</v>
      </c>
      <c r="BE333" s="65">
        <v>3.0</v>
      </c>
      <c r="BF333" s="166">
        <v>45689.0</v>
      </c>
      <c r="BG333" s="65">
        <v>60.0</v>
      </c>
      <c r="BH333" s="63" t="s">
        <v>4459</v>
      </c>
      <c r="BI333" s="63" t="s">
        <v>4425</v>
      </c>
      <c r="BJ333" s="63" t="s">
        <v>4850</v>
      </c>
      <c r="BK333" s="65">
        <v>0.0</v>
      </c>
      <c r="BL333" s="65">
        <v>0.0</v>
      </c>
      <c r="BM333" s="65">
        <v>0.0</v>
      </c>
      <c r="BN333" s="65">
        <v>0.0</v>
      </c>
      <c r="BO333" s="65">
        <v>0.0</v>
      </c>
      <c r="BP333" s="65">
        <v>0.0</v>
      </c>
      <c r="BQ333" s="65">
        <v>0.0</v>
      </c>
      <c r="BR333" s="65">
        <v>0.0</v>
      </c>
      <c r="BS333" s="65">
        <v>1.0</v>
      </c>
      <c r="BT333" s="63" t="s">
        <v>4461</v>
      </c>
      <c r="BU333" s="63" t="s">
        <v>4488</v>
      </c>
      <c r="BV333" s="65">
        <v>0.0</v>
      </c>
      <c r="BW333" s="65">
        <v>0.0</v>
      </c>
      <c r="BX333" s="65">
        <v>1.0</v>
      </c>
      <c r="BY333" s="64"/>
      <c r="BZ333" s="63" t="s">
        <v>4461</v>
      </c>
      <c r="CA333" s="63" t="s">
        <v>4771</v>
      </c>
      <c r="CB333" s="65">
        <v>1.0</v>
      </c>
      <c r="CC333" s="65">
        <v>0.0</v>
      </c>
      <c r="CD333" s="65">
        <v>1.0</v>
      </c>
      <c r="CE333" s="65">
        <v>0.0</v>
      </c>
      <c r="CF333" s="65">
        <v>0.0</v>
      </c>
      <c r="CG333" s="65">
        <v>0.0</v>
      </c>
      <c r="CH333" s="65">
        <v>0.0</v>
      </c>
      <c r="CI333" s="65">
        <v>0.0</v>
      </c>
      <c r="CJ333" s="64"/>
      <c r="CK333" s="63" t="s">
        <v>4711</v>
      </c>
      <c r="CL333" s="65">
        <v>0.0</v>
      </c>
      <c r="CM333" s="65">
        <v>0.0</v>
      </c>
      <c r="CN333" s="65">
        <v>0.0</v>
      </c>
      <c r="CO333" s="65">
        <v>0.0</v>
      </c>
      <c r="CP333" s="65">
        <v>1.0</v>
      </c>
      <c r="CQ333" s="65">
        <v>0.0</v>
      </c>
      <c r="CR333" s="65">
        <v>0.0</v>
      </c>
      <c r="CS333" s="65">
        <v>0.0</v>
      </c>
      <c r="CT333" s="64"/>
      <c r="CU333" s="63" t="s">
        <v>4427</v>
      </c>
      <c r="CV333" s="64"/>
      <c r="CW333" s="64"/>
      <c r="CX333" s="63" t="s">
        <v>4493</v>
      </c>
      <c r="CY333" s="65">
        <v>1.0</v>
      </c>
      <c r="CZ333" s="65">
        <v>0.0</v>
      </c>
      <c r="DA333" s="65">
        <v>0.0</v>
      </c>
      <c r="DB333" s="65">
        <v>0.0</v>
      </c>
      <c r="DC333" s="65">
        <v>0.0</v>
      </c>
      <c r="DD333" s="65">
        <v>0.0</v>
      </c>
      <c r="DE333" s="65">
        <v>0.0</v>
      </c>
      <c r="DF333" s="65">
        <v>0.0</v>
      </c>
      <c r="DG333" s="65">
        <v>0.0</v>
      </c>
      <c r="DH333" s="65">
        <v>0.0</v>
      </c>
      <c r="DI333" s="65">
        <v>0.0</v>
      </c>
      <c r="DJ333" s="65">
        <v>0.0</v>
      </c>
      <c r="DK333" s="65">
        <v>0.0</v>
      </c>
      <c r="DL333" s="65">
        <v>0.0</v>
      </c>
      <c r="DM333" s="64"/>
      <c r="DN333" s="63" t="s">
        <v>5025</v>
      </c>
      <c r="DO333" s="63" t="s">
        <v>4563</v>
      </c>
      <c r="DP333" s="63" t="s">
        <v>4563</v>
      </c>
      <c r="DQ333" s="65">
        <v>0.0</v>
      </c>
      <c r="DR333" s="65">
        <v>0.0</v>
      </c>
      <c r="DS333" s="65">
        <v>0.0</v>
      </c>
      <c r="DT333" s="65">
        <v>0.0</v>
      </c>
      <c r="DU333" s="65">
        <v>0.0</v>
      </c>
      <c r="DV333" s="65">
        <v>0.0</v>
      </c>
      <c r="DW333" s="65">
        <v>0.0</v>
      </c>
      <c r="DX333" s="65">
        <v>0.0</v>
      </c>
      <c r="DY333" s="65">
        <v>0.0</v>
      </c>
      <c r="DZ333" s="65">
        <v>1.0</v>
      </c>
      <c r="EA333" s="63" t="s">
        <v>4563</v>
      </c>
      <c r="EB333" s="65">
        <v>0.0</v>
      </c>
      <c r="EC333" s="65">
        <v>0.0</v>
      </c>
      <c r="ED333" s="65">
        <v>0.0</v>
      </c>
      <c r="EE333" s="65">
        <v>0.0</v>
      </c>
      <c r="EF333" s="65">
        <v>0.0</v>
      </c>
      <c r="EG333" s="65">
        <v>0.0</v>
      </c>
      <c r="EH333" s="65">
        <v>0.0</v>
      </c>
      <c r="EI333" s="65">
        <v>0.0</v>
      </c>
      <c r="EJ333" s="65">
        <v>0.0</v>
      </c>
      <c r="EK333" s="65">
        <v>1.0</v>
      </c>
      <c r="EL333" s="63" t="s">
        <v>4437</v>
      </c>
      <c r="EM333" s="63" t="s">
        <v>4437</v>
      </c>
      <c r="EN333" s="63" t="s">
        <v>4437</v>
      </c>
      <c r="EO333" s="65">
        <v>0.0</v>
      </c>
      <c r="EP333" s="65">
        <v>0.0</v>
      </c>
      <c r="EQ333" s="65">
        <v>0.0</v>
      </c>
      <c r="ER333" s="65">
        <v>0.0</v>
      </c>
      <c r="ES333" s="65">
        <v>0.0</v>
      </c>
      <c r="ET333" s="65">
        <v>0.0</v>
      </c>
      <c r="EU333" s="65">
        <v>0.0</v>
      </c>
      <c r="EV333" s="65">
        <v>0.0</v>
      </c>
      <c r="EW333" s="65">
        <v>0.0</v>
      </c>
      <c r="EX333" s="65">
        <v>0.0</v>
      </c>
      <c r="EY333" s="65">
        <v>0.0</v>
      </c>
      <c r="EZ333" s="65">
        <v>0.0</v>
      </c>
      <c r="FA333" s="65">
        <v>0.0</v>
      </c>
      <c r="FB333" s="65">
        <v>1.0</v>
      </c>
      <c r="FC333" s="64"/>
      <c r="FD333" s="63" t="s">
        <v>4461</v>
      </c>
      <c r="FE333" s="65">
        <v>0.0</v>
      </c>
      <c r="FF333" s="65">
        <v>0.0</v>
      </c>
      <c r="FG333" s="65">
        <v>0.0</v>
      </c>
      <c r="FH333" s="65">
        <v>0.0</v>
      </c>
      <c r="FI333" s="65">
        <v>1.0</v>
      </c>
      <c r="FJ333" s="65">
        <v>0.0</v>
      </c>
      <c r="FK333" s="64"/>
      <c r="FL333" s="64"/>
      <c r="FM333" s="63" t="s">
        <v>132</v>
      </c>
      <c r="FN333" s="63" t="s">
        <v>5086</v>
      </c>
      <c r="FO333" s="65">
        <v>0.0</v>
      </c>
      <c r="FP333" s="65">
        <v>0.0</v>
      </c>
      <c r="FQ333" s="65">
        <v>0.0</v>
      </c>
      <c r="FR333" s="65">
        <v>0.0</v>
      </c>
      <c r="FS333" s="65">
        <v>0.0</v>
      </c>
      <c r="FT333" s="65">
        <v>0.0</v>
      </c>
      <c r="FU333" s="65">
        <v>0.0</v>
      </c>
      <c r="FV333" s="65">
        <v>1.0</v>
      </c>
      <c r="FW333" s="63" t="s">
        <v>132</v>
      </c>
      <c r="FX333" s="63" t="s">
        <v>35</v>
      </c>
      <c r="FY333" s="65">
        <v>1.0</v>
      </c>
      <c r="FZ333" s="65">
        <v>0.0</v>
      </c>
      <c r="GA333" s="65">
        <v>0.0</v>
      </c>
      <c r="GB333" s="63" t="s">
        <v>2007</v>
      </c>
      <c r="GC333" s="65">
        <v>0.0</v>
      </c>
      <c r="GD333" s="65">
        <v>0.0</v>
      </c>
      <c r="GE333" s="65">
        <v>0.0</v>
      </c>
      <c r="GF333" s="65">
        <v>0.0</v>
      </c>
      <c r="GG333" s="65">
        <v>0.0</v>
      </c>
      <c r="GH333" s="65">
        <v>0.0</v>
      </c>
      <c r="GI333" s="65">
        <v>0.0</v>
      </c>
      <c r="GJ333" s="65">
        <v>0.0</v>
      </c>
      <c r="GK333" s="65">
        <v>0.0</v>
      </c>
      <c r="GL333" s="65">
        <v>0.0</v>
      </c>
      <c r="GM333" s="65">
        <v>1.0</v>
      </c>
      <c r="GN333" s="65">
        <v>0.0</v>
      </c>
      <c r="GO333" s="63" t="s">
        <v>4563</v>
      </c>
      <c r="GP333" s="65">
        <v>0.0</v>
      </c>
      <c r="GQ333" s="65">
        <v>0.0</v>
      </c>
      <c r="GR333" s="65">
        <v>0.0</v>
      </c>
      <c r="GS333" s="65">
        <v>0.0</v>
      </c>
      <c r="GT333" s="65">
        <v>0.0</v>
      </c>
      <c r="GU333" s="65">
        <v>0.0</v>
      </c>
      <c r="GV333" s="65">
        <v>0.0</v>
      </c>
      <c r="GW333" s="65">
        <v>0.0</v>
      </c>
      <c r="GX333" s="65">
        <v>1.0</v>
      </c>
      <c r="GY333" s="63" t="s">
        <v>4496</v>
      </c>
      <c r="GZ333" s="63" t="s">
        <v>4566</v>
      </c>
      <c r="HA333" s="65">
        <v>0.0</v>
      </c>
      <c r="HB333" s="65">
        <v>0.0</v>
      </c>
      <c r="HC333" s="65">
        <v>0.0</v>
      </c>
      <c r="HD333" s="65">
        <v>0.0</v>
      </c>
      <c r="HE333" s="65">
        <v>0.0</v>
      </c>
      <c r="HF333" s="65">
        <v>0.0</v>
      </c>
      <c r="HG333" s="65">
        <v>0.0</v>
      </c>
      <c r="HH333" s="65">
        <v>1.0</v>
      </c>
      <c r="HI333" s="63" t="s">
        <v>4714</v>
      </c>
      <c r="HJ333" s="65">
        <v>1.0</v>
      </c>
      <c r="HK333" s="65">
        <v>1.0</v>
      </c>
      <c r="HL333" s="65">
        <v>0.0</v>
      </c>
      <c r="HM333" s="65">
        <v>0.0</v>
      </c>
      <c r="HN333" s="65">
        <v>0.0</v>
      </c>
      <c r="HO333" s="63" t="s">
        <v>132</v>
      </c>
      <c r="HP333" s="64"/>
      <c r="HQ333" s="64"/>
      <c r="HR333" s="65">
        <v>2.0</v>
      </c>
      <c r="HS333" s="64"/>
      <c r="HT333" s="64"/>
      <c r="HU333" s="64"/>
      <c r="HV333" s="64"/>
      <c r="HW333" s="64"/>
      <c r="HX333" s="64"/>
      <c r="HY333" s="64"/>
      <c r="HZ333" s="64"/>
      <c r="IA333" s="64"/>
      <c r="IB333" s="64"/>
      <c r="IC333" s="64"/>
      <c r="ID333" s="64"/>
      <c r="IE333" s="64"/>
      <c r="IF333" s="64"/>
      <c r="IG333" s="64"/>
      <c r="IH333" s="64"/>
      <c r="II333" s="64"/>
      <c r="IJ333" s="64"/>
      <c r="IK333" s="64"/>
      <c r="IL333" s="64"/>
      <c r="IM333" s="64"/>
      <c r="IN333" s="64"/>
      <c r="IO333" s="64"/>
      <c r="IP333" s="64"/>
      <c r="IQ333" s="64"/>
      <c r="IR333" s="64"/>
      <c r="IS333" s="64"/>
      <c r="IT333" s="64"/>
      <c r="IU333" s="64"/>
      <c r="IV333" s="64"/>
      <c r="IW333" s="64"/>
      <c r="IX333" s="64"/>
      <c r="IY333" s="64"/>
      <c r="IZ333" s="64"/>
      <c r="JA333" s="64"/>
      <c r="JB333" s="64"/>
      <c r="JC333" s="64"/>
      <c r="JD333" s="64"/>
      <c r="JE333" s="64"/>
      <c r="JF333" s="64"/>
      <c r="JG333" s="64"/>
      <c r="JH333" s="64"/>
      <c r="JI333" s="64"/>
      <c r="JJ333" s="64"/>
      <c r="JK333" s="64"/>
      <c r="JL333" s="64"/>
      <c r="JM333" s="64"/>
      <c r="JN333" s="64"/>
      <c r="JO333" s="64"/>
      <c r="JP333" s="64"/>
      <c r="JQ333" s="64"/>
      <c r="JR333" s="64"/>
      <c r="JS333" s="64"/>
      <c r="JT333" s="64"/>
      <c r="JU333" s="64"/>
      <c r="JV333" s="64"/>
      <c r="JW333" s="64"/>
      <c r="JX333" s="64"/>
      <c r="JY333" s="64"/>
      <c r="JZ333" s="64"/>
      <c r="KA333" s="64"/>
      <c r="KB333" s="64"/>
      <c r="KC333" s="64"/>
      <c r="KD333" s="64"/>
      <c r="KE333" s="64"/>
      <c r="KF333" s="64"/>
      <c r="KG333" s="64"/>
      <c r="KH333" s="64"/>
      <c r="KI333" s="64"/>
      <c r="KJ333" s="64"/>
      <c r="KK333" s="65">
        <v>5.94949117E8</v>
      </c>
      <c r="KL333" s="63" t="s">
        <v>10457</v>
      </c>
      <c r="KM333" s="163">
        <v>45549.0</v>
      </c>
      <c r="KN333" s="64"/>
      <c r="KO333" s="64"/>
      <c r="KP333" s="63" t="s">
        <v>4442</v>
      </c>
      <c r="KQ333" s="63" t="s">
        <v>10369</v>
      </c>
      <c r="KR333" s="63" t="s">
        <v>9696</v>
      </c>
      <c r="KS333" s="64"/>
      <c r="KT333" s="65">
        <v>332.0</v>
      </c>
    </row>
    <row r="334" hidden="1">
      <c r="A334" s="163">
        <v>45549.0</v>
      </c>
      <c r="B334" s="163">
        <v>45549.0</v>
      </c>
      <c r="C334" s="63" t="s">
        <v>10167</v>
      </c>
      <c r="D334" s="63" t="s">
        <v>10397</v>
      </c>
      <c r="E334" s="63">
        <v>3.212212994E9</v>
      </c>
      <c r="F334" s="63" t="s">
        <v>4408</v>
      </c>
      <c r="G334" s="63" t="s">
        <v>10385</v>
      </c>
      <c r="H334" s="63" t="s">
        <v>10386</v>
      </c>
      <c r="I334" s="63" t="s">
        <v>10390</v>
      </c>
      <c r="J334" s="63" t="s">
        <v>10458</v>
      </c>
      <c r="K334" s="65">
        <v>5.354394</v>
      </c>
      <c r="L334" s="65">
        <v>-72.689466</v>
      </c>
      <c r="M334" s="65">
        <v>1146.533401</v>
      </c>
      <c r="N334" s="65">
        <v>3.692600189</v>
      </c>
      <c r="O334" s="63" t="s">
        <v>10459</v>
      </c>
      <c r="P334" s="65">
        <v>3.222794127E9</v>
      </c>
      <c r="Q334" s="63" t="s">
        <v>10460</v>
      </c>
      <c r="R334" s="63">
        <v>6.8299304E7</v>
      </c>
      <c r="S334" s="64"/>
      <c r="T334" s="64"/>
      <c r="U334" s="64"/>
      <c r="V334" s="64"/>
      <c r="W334" s="64"/>
      <c r="X334" s="64"/>
      <c r="Y334" s="65">
        <v>6.0</v>
      </c>
      <c r="Z334" s="65">
        <v>1.0</v>
      </c>
      <c r="AA334" s="63" t="s">
        <v>4484</v>
      </c>
      <c r="AB334" s="63" t="s">
        <v>132</v>
      </c>
      <c r="AC334" s="63" t="s">
        <v>132</v>
      </c>
      <c r="AD334" s="63" t="s">
        <v>132</v>
      </c>
      <c r="AE334" s="65">
        <v>5.0</v>
      </c>
      <c r="AF334" s="65">
        <v>1.0</v>
      </c>
      <c r="AG334" s="63" t="s">
        <v>2007</v>
      </c>
      <c r="AH334" s="65">
        <v>1.0</v>
      </c>
      <c r="AI334" s="65">
        <v>1.0</v>
      </c>
      <c r="AJ334" s="65">
        <v>1.0</v>
      </c>
      <c r="AK334" s="63" t="s">
        <v>2007</v>
      </c>
      <c r="AL334" s="63" t="s">
        <v>2007</v>
      </c>
      <c r="AM334" s="65">
        <v>2.0</v>
      </c>
      <c r="AN334" s="63" t="s">
        <v>4485</v>
      </c>
      <c r="AO334" s="63" t="s">
        <v>4456</v>
      </c>
      <c r="AP334" s="63" t="s">
        <v>4420</v>
      </c>
      <c r="AQ334" s="63">
        <v>500000.0</v>
      </c>
      <c r="AR334" s="63" t="s">
        <v>4421</v>
      </c>
      <c r="AS334" s="63" t="s">
        <v>35</v>
      </c>
      <c r="AT334" s="64"/>
      <c r="AU334" s="63" t="s">
        <v>132</v>
      </c>
      <c r="AV334" s="63" t="s">
        <v>4422</v>
      </c>
      <c r="AW334" s="63" t="s">
        <v>4423</v>
      </c>
      <c r="AX334" s="63" t="s">
        <v>132</v>
      </c>
      <c r="AY334" s="65">
        <v>0.0</v>
      </c>
      <c r="AZ334" s="65">
        <v>0.0</v>
      </c>
      <c r="BA334" s="65">
        <v>0.0</v>
      </c>
      <c r="BB334" s="65">
        <v>0.0</v>
      </c>
      <c r="BC334" s="65">
        <v>1.0</v>
      </c>
      <c r="BD334" s="65">
        <v>0.0</v>
      </c>
      <c r="BE334" s="65">
        <v>3.0</v>
      </c>
      <c r="BF334" s="166">
        <v>45689.0</v>
      </c>
      <c r="BG334" s="65">
        <v>54.0</v>
      </c>
      <c r="BH334" s="63" t="s">
        <v>4459</v>
      </c>
      <c r="BI334" s="63" t="s">
        <v>4461</v>
      </c>
      <c r="BJ334" s="63" t="s">
        <v>4850</v>
      </c>
      <c r="BK334" s="65">
        <v>0.0</v>
      </c>
      <c r="BL334" s="65">
        <v>0.0</v>
      </c>
      <c r="BM334" s="65">
        <v>0.0</v>
      </c>
      <c r="BN334" s="65">
        <v>0.0</v>
      </c>
      <c r="BO334" s="65">
        <v>0.0</v>
      </c>
      <c r="BP334" s="65">
        <v>0.0</v>
      </c>
      <c r="BQ334" s="65">
        <v>0.0</v>
      </c>
      <c r="BR334" s="65">
        <v>0.0</v>
      </c>
      <c r="BS334" s="65">
        <v>1.0</v>
      </c>
      <c r="BT334" s="63" t="s">
        <v>4461</v>
      </c>
      <c r="BU334" s="63" t="s">
        <v>4488</v>
      </c>
      <c r="BV334" s="65">
        <v>0.0</v>
      </c>
      <c r="BW334" s="65">
        <v>0.0</v>
      </c>
      <c r="BX334" s="65">
        <v>1.0</v>
      </c>
      <c r="BY334" s="64"/>
      <c r="BZ334" s="63" t="s">
        <v>4461</v>
      </c>
      <c r="CA334" s="63" t="s">
        <v>4921</v>
      </c>
      <c r="CB334" s="65">
        <v>1.0</v>
      </c>
      <c r="CC334" s="65">
        <v>0.0</v>
      </c>
      <c r="CD334" s="65">
        <v>0.0</v>
      </c>
      <c r="CE334" s="65">
        <v>0.0</v>
      </c>
      <c r="CF334" s="65">
        <v>0.0</v>
      </c>
      <c r="CG334" s="65">
        <v>0.0</v>
      </c>
      <c r="CH334" s="65">
        <v>0.0</v>
      </c>
      <c r="CI334" s="65">
        <v>0.0</v>
      </c>
      <c r="CJ334" s="64"/>
      <c r="CK334" s="63" t="s">
        <v>4711</v>
      </c>
      <c r="CL334" s="65">
        <v>0.0</v>
      </c>
      <c r="CM334" s="65">
        <v>0.0</v>
      </c>
      <c r="CN334" s="65">
        <v>0.0</v>
      </c>
      <c r="CO334" s="65">
        <v>0.0</v>
      </c>
      <c r="CP334" s="65">
        <v>1.0</v>
      </c>
      <c r="CQ334" s="65">
        <v>0.0</v>
      </c>
      <c r="CR334" s="65">
        <v>0.0</v>
      </c>
      <c r="CS334" s="65">
        <v>0.0</v>
      </c>
      <c r="CT334" s="64"/>
      <c r="CU334" s="63" t="s">
        <v>4427</v>
      </c>
      <c r="CV334" s="64"/>
      <c r="CW334" s="64"/>
      <c r="CX334" s="63" t="s">
        <v>4493</v>
      </c>
      <c r="CY334" s="65">
        <v>1.0</v>
      </c>
      <c r="CZ334" s="65">
        <v>0.0</v>
      </c>
      <c r="DA334" s="65">
        <v>0.0</v>
      </c>
      <c r="DB334" s="65">
        <v>0.0</v>
      </c>
      <c r="DC334" s="65">
        <v>0.0</v>
      </c>
      <c r="DD334" s="65">
        <v>0.0</v>
      </c>
      <c r="DE334" s="65">
        <v>0.0</v>
      </c>
      <c r="DF334" s="65">
        <v>0.0</v>
      </c>
      <c r="DG334" s="65">
        <v>0.0</v>
      </c>
      <c r="DH334" s="65">
        <v>0.0</v>
      </c>
      <c r="DI334" s="65">
        <v>0.0</v>
      </c>
      <c r="DJ334" s="65">
        <v>0.0</v>
      </c>
      <c r="DK334" s="65">
        <v>0.0</v>
      </c>
      <c r="DL334" s="65">
        <v>0.0</v>
      </c>
      <c r="DM334" s="64"/>
      <c r="DN334" s="63" t="s">
        <v>5025</v>
      </c>
      <c r="DO334" s="63" t="s">
        <v>4563</v>
      </c>
      <c r="DP334" s="63" t="s">
        <v>4563</v>
      </c>
      <c r="DQ334" s="65">
        <v>0.0</v>
      </c>
      <c r="DR334" s="65">
        <v>0.0</v>
      </c>
      <c r="DS334" s="65">
        <v>0.0</v>
      </c>
      <c r="DT334" s="65">
        <v>0.0</v>
      </c>
      <c r="DU334" s="65">
        <v>0.0</v>
      </c>
      <c r="DV334" s="65">
        <v>0.0</v>
      </c>
      <c r="DW334" s="65">
        <v>0.0</v>
      </c>
      <c r="DX334" s="65">
        <v>0.0</v>
      </c>
      <c r="DY334" s="65">
        <v>0.0</v>
      </c>
      <c r="DZ334" s="65">
        <v>1.0</v>
      </c>
      <c r="EA334" s="63" t="s">
        <v>4563</v>
      </c>
      <c r="EB334" s="65">
        <v>0.0</v>
      </c>
      <c r="EC334" s="65">
        <v>0.0</v>
      </c>
      <c r="ED334" s="65">
        <v>0.0</v>
      </c>
      <c r="EE334" s="65">
        <v>0.0</v>
      </c>
      <c r="EF334" s="65">
        <v>0.0</v>
      </c>
      <c r="EG334" s="65">
        <v>0.0</v>
      </c>
      <c r="EH334" s="65">
        <v>0.0</v>
      </c>
      <c r="EI334" s="65">
        <v>0.0</v>
      </c>
      <c r="EJ334" s="65">
        <v>0.0</v>
      </c>
      <c r="EK334" s="65">
        <v>1.0</v>
      </c>
      <c r="EL334" s="63" t="s">
        <v>4437</v>
      </c>
      <c r="EM334" s="63" t="s">
        <v>4437</v>
      </c>
      <c r="EN334" s="63" t="s">
        <v>4437</v>
      </c>
      <c r="EO334" s="65">
        <v>0.0</v>
      </c>
      <c r="EP334" s="65">
        <v>0.0</v>
      </c>
      <c r="EQ334" s="65">
        <v>0.0</v>
      </c>
      <c r="ER334" s="65">
        <v>0.0</v>
      </c>
      <c r="ES334" s="65">
        <v>0.0</v>
      </c>
      <c r="ET334" s="65">
        <v>0.0</v>
      </c>
      <c r="EU334" s="65">
        <v>0.0</v>
      </c>
      <c r="EV334" s="65">
        <v>0.0</v>
      </c>
      <c r="EW334" s="65">
        <v>0.0</v>
      </c>
      <c r="EX334" s="65">
        <v>0.0</v>
      </c>
      <c r="EY334" s="65">
        <v>0.0</v>
      </c>
      <c r="EZ334" s="65">
        <v>0.0</v>
      </c>
      <c r="FA334" s="65">
        <v>0.0</v>
      </c>
      <c r="FB334" s="65">
        <v>1.0</v>
      </c>
      <c r="FC334" s="64"/>
      <c r="FD334" s="63" t="s">
        <v>4425</v>
      </c>
      <c r="FE334" s="65">
        <v>0.0</v>
      </c>
      <c r="FF334" s="65">
        <v>0.0</v>
      </c>
      <c r="FG334" s="65">
        <v>0.0</v>
      </c>
      <c r="FH334" s="65">
        <v>0.0</v>
      </c>
      <c r="FI334" s="65">
        <v>0.0</v>
      </c>
      <c r="FJ334" s="65">
        <v>1.0</v>
      </c>
      <c r="FK334" s="64"/>
      <c r="FL334" s="64"/>
      <c r="FM334" s="63" t="s">
        <v>132</v>
      </c>
      <c r="FN334" s="63" t="s">
        <v>5086</v>
      </c>
      <c r="FO334" s="65">
        <v>0.0</v>
      </c>
      <c r="FP334" s="65">
        <v>0.0</v>
      </c>
      <c r="FQ334" s="65">
        <v>0.0</v>
      </c>
      <c r="FR334" s="65">
        <v>0.0</v>
      </c>
      <c r="FS334" s="65">
        <v>0.0</v>
      </c>
      <c r="FT334" s="65">
        <v>0.0</v>
      </c>
      <c r="FU334" s="65">
        <v>0.0</v>
      </c>
      <c r="FV334" s="65">
        <v>1.0</v>
      </c>
      <c r="FW334" s="63" t="s">
        <v>4437</v>
      </c>
      <c r="FX334" s="63" t="s">
        <v>4437</v>
      </c>
      <c r="FY334" s="65">
        <v>0.0</v>
      </c>
      <c r="FZ334" s="65">
        <v>0.0</v>
      </c>
      <c r="GA334" s="65">
        <v>1.0</v>
      </c>
      <c r="GB334" s="63" t="s">
        <v>4437</v>
      </c>
      <c r="GC334" s="65">
        <v>0.0</v>
      </c>
      <c r="GD334" s="65">
        <v>0.0</v>
      </c>
      <c r="GE334" s="65">
        <v>0.0</v>
      </c>
      <c r="GF334" s="65">
        <v>0.0</v>
      </c>
      <c r="GG334" s="65">
        <v>0.0</v>
      </c>
      <c r="GH334" s="65">
        <v>0.0</v>
      </c>
      <c r="GI334" s="65">
        <v>0.0</v>
      </c>
      <c r="GJ334" s="65">
        <v>0.0</v>
      </c>
      <c r="GK334" s="65">
        <v>0.0</v>
      </c>
      <c r="GL334" s="65">
        <v>0.0</v>
      </c>
      <c r="GM334" s="65">
        <v>0.0</v>
      </c>
      <c r="GN334" s="65">
        <v>1.0</v>
      </c>
      <c r="GO334" s="63" t="s">
        <v>4563</v>
      </c>
      <c r="GP334" s="65">
        <v>0.0</v>
      </c>
      <c r="GQ334" s="65">
        <v>0.0</v>
      </c>
      <c r="GR334" s="65">
        <v>0.0</v>
      </c>
      <c r="GS334" s="65">
        <v>0.0</v>
      </c>
      <c r="GT334" s="65">
        <v>0.0</v>
      </c>
      <c r="GU334" s="65">
        <v>0.0</v>
      </c>
      <c r="GV334" s="65">
        <v>0.0</v>
      </c>
      <c r="GW334" s="65">
        <v>0.0</v>
      </c>
      <c r="GX334" s="65">
        <v>1.0</v>
      </c>
      <c r="GY334" s="63" t="s">
        <v>4496</v>
      </c>
      <c r="GZ334" s="64"/>
      <c r="HA334" s="64"/>
      <c r="HB334" s="64"/>
      <c r="HC334" s="64"/>
      <c r="HD334" s="64"/>
      <c r="HE334" s="64"/>
      <c r="HF334" s="64"/>
      <c r="HG334" s="64"/>
      <c r="HH334" s="64"/>
      <c r="HI334" s="63" t="s">
        <v>4714</v>
      </c>
      <c r="HJ334" s="65">
        <v>1.0</v>
      </c>
      <c r="HK334" s="65">
        <v>1.0</v>
      </c>
      <c r="HL334" s="65">
        <v>0.0</v>
      </c>
      <c r="HM334" s="65">
        <v>0.0</v>
      </c>
      <c r="HN334" s="65">
        <v>0.0</v>
      </c>
      <c r="HO334" s="63" t="s">
        <v>564</v>
      </c>
      <c r="HP334" s="64"/>
      <c r="HQ334" s="64"/>
      <c r="HR334" s="65">
        <v>2.0</v>
      </c>
      <c r="HS334" s="64"/>
      <c r="HT334" s="64"/>
      <c r="HU334" s="64"/>
      <c r="HV334" s="64"/>
      <c r="HW334" s="64"/>
      <c r="HX334" s="64"/>
      <c r="HY334" s="64"/>
      <c r="HZ334" s="64"/>
      <c r="IA334" s="64"/>
      <c r="IB334" s="64"/>
      <c r="IC334" s="64"/>
      <c r="ID334" s="64"/>
      <c r="IE334" s="64"/>
      <c r="IF334" s="64"/>
      <c r="IG334" s="64"/>
      <c r="IH334" s="64"/>
      <c r="II334" s="64"/>
      <c r="IJ334" s="64"/>
      <c r="IK334" s="64"/>
      <c r="IL334" s="64"/>
      <c r="IM334" s="64"/>
      <c r="IN334" s="64"/>
      <c r="IO334" s="64"/>
      <c r="IP334" s="64"/>
      <c r="IQ334" s="64"/>
      <c r="IR334" s="64"/>
      <c r="IS334" s="64"/>
      <c r="IT334" s="64"/>
      <c r="IU334" s="64"/>
      <c r="IV334" s="64"/>
      <c r="IW334" s="64"/>
      <c r="IX334" s="64"/>
      <c r="IY334" s="64"/>
      <c r="IZ334" s="64"/>
      <c r="JA334" s="64"/>
      <c r="JB334" s="64"/>
      <c r="JC334" s="64"/>
      <c r="JD334" s="64"/>
      <c r="JE334" s="64"/>
      <c r="JF334" s="64"/>
      <c r="JG334" s="64"/>
      <c r="JH334" s="64"/>
      <c r="JI334" s="64"/>
      <c r="JJ334" s="64"/>
      <c r="JK334" s="64"/>
      <c r="JL334" s="64"/>
      <c r="JM334" s="64"/>
      <c r="JN334" s="64"/>
      <c r="JO334" s="64"/>
      <c r="JP334" s="64"/>
      <c r="JQ334" s="64"/>
      <c r="JR334" s="64"/>
      <c r="JS334" s="64"/>
      <c r="JT334" s="64"/>
      <c r="JU334" s="64"/>
      <c r="JV334" s="64"/>
      <c r="JW334" s="64"/>
      <c r="JX334" s="64"/>
      <c r="JY334" s="64"/>
      <c r="JZ334" s="64"/>
      <c r="KA334" s="64"/>
      <c r="KB334" s="64"/>
      <c r="KC334" s="64"/>
      <c r="KD334" s="64"/>
      <c r="KE334" s="64"/>
      <c r="KF334" s="64"/>
      <c r="KG334" s="64"/>
      <c r="KH334" s="64"/>
      <c r="KI334" s="64"/>
      <c r="KJ334" s="64"/>
      <c r="KK334" s="65">
        <v>5.94951109E8</v>
      </c>
      <c r="KL334" s="63" t="s">
        <v>10461</v>
      </c>
      <c r="KM334" s="163">
        <v>45549.0</v>
      </c>
      <c r="KN334" s="64"/>
      <c r="KO334" s="64"/>
      <c r="KP334" s="63" t="s">
        <v>4442</v>
      </c>
      <c r="KQ334" s="63" t="s">
        <v>10369</v>
      </c>
      <c r="KR334" s="63" t="s">
        <v>9696</v>
      </c>
      <c r="KS334" s="64"/>
      <c r="KT334" s="65">
        <v>333.0</v>
      </c>
    </row>
    <row r="335" hidden="1">
      <c r="A335" s="163">
        <v>45549.0</v>
      </c>
      <c r="B335" s="163">
        <v>45549.0</v>
      </c>
      <c r="C335" s="63" t="s">
        <v>10167</v>
      </c>
      <c r="D335" s="63" t="s">
        <v>10397</v>
      </c>
      <c r="E335" s="63">
        <v>3.212212994E9</v>
      </c>
      <c r="F335" s="63" t="s">
        <v>4408</v>
      </c>
      <c r="G335" s="63" t="s">
        <v>10385</v>
      </c>
      <c r="H335" s="63" t="s">
        <v>10386</v>
      </c>
      <c r="I335" s="63" t="s">
        <v>10387</v>
      </c>
      <c r="J335" s="63" t="s">
        <v>10462</v>
      </c>
      <c r="K335" s="65">
        <v>5.35392</v>
      </c>
      <c r="L335" s="65">
        <v>-72.688746</v>
      </c>
      <c r="M335" s="65">
        <v>1142.664017</v>
      </c>
      <c r="N335" s="65">
        <v>3.535533906</v>
      </c>
      <c r="O335" s="63" t="s">
        <v>10463</v>
      </c>
      <c r="P335" s="65">
        <v>3.144442929E9</v>
      </c>
      <c r="Q335" s="63" t="s">
        <v>10387</v>
      </c>
      <c r="R335" s="63">
        <v>2.3862386E7</v>
      </c>
      <c r="S335" s="64"/>
      <c r="T335" s="64"/>
      <c r="U335" s="64"/>
      <c r="V335" s="64"/>
      <c r="W335" s="64"/>
      <c r="X335" s="64"/>
      <c r="Y335" s="65">
        <v>2.0</v>
      </c>
      <c r="Z335" s="65">
        <v>1.0</v>
      </c>
      <c r="AA335" s="63" t="s">
        <v>4896</v>
      </c>
      <c r="AB335" s="63" t="s">
        <v>132</v>
      </c>
      <c r="AC335" s="63" t="s">
        <v>132</v>
      </c>
      <c r="AD335" s="63" t="s">
        <v>132</v>
      </c>
      <c r="AE335" s="65">
        <v>1.0</v>
      </c>
      <c r="AF335" s="65">
        <v>1.0</v>
      </c>
      <c r="AG335" s="63" t="s">
        <v>2007</v>
      </c>
      <c r="AH335" s="63" t="s">
        <v>2007</v>
      </c>
      <c r="AI335" s="63" t="s">
        <v>2007</v>
      </c>
      <c r="AJ335" s="63" t="s">
        <v>2007</v>
      </c>
      <c r="AK335" s="65">
        <v>1.0</v>
      </c>
      <c r="AL335" s="65">
        <v>1.0</v>
      </c>
      <c r="AM335" s="65">
        <v>2.0</v>
      </c>
      <c r="AN335" s="63" t="s">
        <v>4485</v>
      </c>
      <c r="AO335" s="63" t="s">
        <v>4456</v>
      </c>
      <c r="AP335" s="63" t="s">
        <v>4420</v>
      </c>
      <c r="AQ335" s="63">
        <v>75000.0</v>
      </c>
      <c r="AR335" s="63" t="s">
        <v>4421</v>
      </c>
      <c r="AS335" s="63" t="s">
        <v>132</v>
      </c>
      <c r="AT335" s="64"/>
      <c r="AU335" s="63" t="s">
        <v>35</v>
      </c>
      <c r="AV335" s="63" t="s">
        <v>4458</v>
      </c>
      <c r="AW335" s="63" t="s">
        <v>4423</v>
      </c>
      <c r="AX335" s="63" t="s">
        <v>132</v>
      </c>
      <c r="AY335" s="65">
        <v>0.0</v>
      </c>
      <c r="AZ335" s="65">
        <v>0.0</v>
      </c>
      <c r="BA335" s="65">
        <v>0.0</v>
      </c>
      <c r="BB335" s="65">
        <v>0.0</v>
      </c>
      <c r="BC335" s="65">
        <v>1.0</v>
      </c>
      <c r="BD335" s="65">
        <v>0.0</v>
      </c>
      <c r="BE335" s="65">
        <v>2.0</v>
      </c>
      <c r="BF335" s="166">
        <v>45689.0</v>
      </c>
      <c r="BG335" s="65">
        <v>88.0</v>
      </c>
      <c r="BH335" s="63" t="s">
        <v>4459</v>
      </c>
      <c r="BI335" s="63" t="s">
        <v>4425</v>
      </c>
      <c r="BJ335" s="63" t="s">
        <v>4424</v>
      </c>
      <c r="BK335" s="65">
        <v>0.0</v>
      </c>
      <c r="BL335" s="65">
        <v>1.0</v>
      </c>
      <c r="BM335" s="65">
        <v>0.0</v>
      </c>
      <c r="BN335" s="65">
        <v>0.0</v>
      </c>
      <c r="BO335" s="65">
        <v>0.0</v>
      </c>
      <c r="BP335" s="65">
        <v>0.0</v>
      </c>
      <c r="BQ335" s="65">
        <v>0.0</v>
      </c>
      <c r="BR335" s="65">
        <v>0.0</v>
      </c>
      <c r="BS335" s="65">
        <v>0.0</v>
      </c>
      <c r="BT335" s="63" t="s">
        <v>4425</v>
      </c>
      <c r="BU335" s="63" t="s">
        <v>4488</v>
      </c>
      <c r="BV335" s="65">
        <v>0.0</v>
      </c>
      <c r="BW335" s="65">
        <v>0.0</v>
      </c>
      <c r="BX335" s="65">
        <v>1.0</v>
      </c>
      <c r="BY335" s="64"/>
      <c r="BZ335" s="63" t="s">
        <v>4425</v>
      </c>
      <c r="CA335" s="63" t="s">
        <v>4489</v>
      </c>
      <c r="CB335" s="65">
        <v>0.0</v>
      </c>
      <c r="CC335" s="65">
        <v>1.0</v>
      </c>
      <c r="CD335" s="65">
        <v>1.0</v>
      </c>
      <c r="CE335" s="65">
        <v>0.0</v>
      </c>
      <c r="CF335" s="65">
        <v>1.0</v>
      </c>
      <c r="CG335" s="65">
        <v>0.0</v>
      </c>
      <c r="CH335" s="65">
        <v>0.0</v>
      </c>
      <c r="CI335" s="65">
        <v>0.0</v>
      </c>
      <c r="CJ335" s="64"/>
      <c r="CK335" s="63" t="s">
        <v>5059</v>
      </c>
      <c r="CL335" s="65">
        <v>0.0</v>
      </c>
      <c r="CM335" s="65">
        <v>0.0</v>
      </c>
      <c r="CN335" s="65">
        <v>0.0</v>
      </c>
      <c r="CO335" s="65">
        <v>0.0</v>
      </c>
      <c r="CP335" s="65">
        <v>0.0</v>
      </c>
      <c r="CQ335" s="65">
        <v>1.0</v>
      </c>
      <c r="CR335" s="65">
        <v>1.0</v>
      </c>
      <c r="CS335" s="65">
        <v>0.0</v>
      </c>
      <c r="CT335" s="64"/>
      <c r="CU335" s="63" t="s">
        <v>4491</v>
      </c>
      <c r="CV335" s="63" t="s">
        <v>4467</v>
      </c>
      <c r="CW335" s="64"/>
      <c r="CX335" s="63" t="s">
        <v>4493</v>
      </c>
      <c r="CY335" s="65">
        <v>1.0</v>
      </c>
      <c r="CZ335" s="65">
        <v>0.0</v>
      </c>
      <c r="DA335" s="65">
        <v>0.0</v>
      </c>
      <c r="DB335" s="65">
        <v>0.0</v>
      </c>
      <c r="DC335" s="65">
        <v>0.0</v>
      </c>
      <c r="DD335" s="65">
        <v>0.0</v>
      </c>
      <c r="DE335" s="65">
        <v>0.0</v>
      </c>
      <c r="DF335" s="65">
        <v>0.0</v>
      </c>
      <c r="DG335" s="65">
        <v>0.0</v>
      </c>
      <c r="DH335" s="65">
        <v>0.0</v>
      </c>
      <c r="DI335" s="65">
        <v>0.0</v>
      </c>
      <c r="DJ335" s="65">
        <v>0.0</v>
      </c>
      <c r="DK335" s="65">
        <v>0.0</v>
      </c>
      <c r="DL335" s="65">
        <v>0.0</v>
      </c>
      <c r="DM335" s="64"/>
      <c r="DN335" s="63" t="s">
        <v>5025</v>
      </c>
      <c r="DO335" s="63" t="s">
        <v>4563</v>
      </c>
      <c r="DP335" s="63" t="s">
        <v>4563</v>
      </c>
      <c r="DQ335" s="65">
        <v>0.0</v>
      </c>
      <c r="DR335" s="65">
        <v>0.0</v>
      </c>
      <c r="DS335" s="65">
        <v>0.0</v>
      </c>
      <c r="DT335" s="65">
        <v>0.0</v>
      </c>
      <c r="DU335" s="65">
        <v>0.0</v>
      </c>
      <c r="DV335" s="65">
        <v>0.0</v>
      </c>
      <c r="DW335" s="65">
        <v>0.0</v>
      </c>
      <c r="DX335" s="65">
        <v>0.0</v>
      </c>
      <c r="DY335" s="65">
        <v>0.0</v>
      </c>
      <c r="DZ335" s="65">
        <v>1.0</v>
      </c>
      <c r="EA335" s="63" t="s">
        <v>4563</v>
      </c>
      <c r="EB335" s="65">
        <v>0.0</v>
      </c>
      <c r="EC335" s="65">
        <v>0.0</v>
      </c>
      <c r="ED335" s="65">
        <v>0.0</v>
      </c>
      <c r="EE335" s="65">
        <v>0.0</v>
      </c>
      <c r="EF335" s="65">
        <v>0.0</v>
      </c>
      <c r="EG335" s="65">
        <v>0.0</v>
      </c>
      <c r="EH335" s="65">
        <v>0.0</v>
      </c>
      <c r="EI335" s="65">
        <v>0.0</v>
      </c>
      <c r="EJ335" s="65">
        <v>0.0</v>
      </c>
      <c r="EK335" s="65">
        <v>1.0</v>
      </c>
      <c r="EL335" s="63" t="s">
        <v>4437</v>
      </c>
      <c r="EM335" s="63" t="s">
        <v>4631</v>
      </c>
      <c r="EN335" s="63" t="s">
        <v>4691</v>
      </c>
      <c r="EO335" s="65">
        <v>0.0</v>
      </c>
      <c r="EP335" s="65">
        <v>0.0</v>
      </c>
      <c r="EQ335" s="65">
        <v>0.0</v>
      </c>
      <c r="ER335" s="65">
        <v>0.0</v>
      </c>
      <c r="ES335" s="65">
        <v>0.0</v>
      </c>
      <c r="ET335" s="65">
        <v>0.0</v>
      </c>
      <c r="EU335" s="65">
        <v>0.0</v>
      </c>
      <c r="EV335" s="65">
        <v>0.0</v>
      </c>
      <c r="EW335" s="65">
        <v>1.0</v>
      </c>
      <c r="EX335" s="65">
        <v>0.0</v>
      </c>
      <c r="EY335" s="65">
        <v>0.0</v>
      </c>
      <c r="EZ335" s="65">
        <v>0.0</v>
      </c>
      <c r="FA335" s="65">
        <v>0.0</v>
      </c>
      <c r="FB335" s="65">
        <v>0.0</v>
      </c>
      <c r="FC335" s="64"/>
      <c r="FD335" s="63" t="s">
        <v>4963</v>
      </c>
      <c r="FE335" s="65">
        <v>0.0</v>
      </c>
      <c r="FF335" s="65">
        <v>0.0</v>
      </c>
      <c r="FG335" s="65">
        <v>0.0</v>
      </c>
      <c r="FH335" s="65">
        <v>0.0</v>
      </c>
      <c r="FI335" s="65">
        <v>1.0</v>
      </c>
      <c r="FJ335" s="65">
        <v>1.0</v>
      </c>
      <c r="FK335" s="64"/>
      <c r="FL335" s="64"/>
      <c r="FM335" s="63" t="s">
        <v>132</v>
      </c>
      <c r="FN335" s="63" t="s">
        <v>5086</v>
      </c>
      <c r="FO335" s="65">
        <v>0.0</v>
      </c>
      <c r="FP335" s="65">
        <v>0.0</v>
      </c>
      <c r="FQ335" s="65">
        <v>0.0</v>
      </c>
      <c r="FR335" s="65">
        <v>0.0</v>
      </c>
      <c r="FS335" s="65">
        <v>0.0</v>
      </c>
      <c r="FT335" s="65">
        <v>0.0</v>
      </c>
      <c r="FU335" s="65">
        <v>0.0</v>
      </c>
      <c r="FV335" s="65">
        <v>1.0</v>
      </c>
      <c r="FW335" s="63" t="s">
        <v>132</v>
      </c>
      <c r="FX335" s="63" t="s">
        <v>132</v>
      </c>
      <c r="FY335" s="65">
        <v>0.0</v>
      </c>
      <c r="FZ335" s="65">
        <v>1.0</v>
      </c>
      <c r="GA335" s="65">
        <v>0.0</v>
      </c>
      <c r="GB335" s="63" t="s">
        <v>2007</v>
      </c>
      <c r="GC335" s="65">
        <v>0.0</v>
      </c>
      <c r="GD335" s="65">
        <v>0.0</v>
      </c>
      <c r="GE335" s="65">
        <v>0.0</v>
      </c>
      <c r="GF335" s="65">
        <v>0.0</v>
      </c>
      <c r="GG335" s="65">
        <v>0.0</v>
      </c>
      <c r="GH335" s="65">
        <v>0.0</v>
      </c>
      <c r="GI335" s="65">
        <v>0.0</v>
      </c>
      <c r="GJ335" s="65">
        <v>0.0</v>
      </c>
      <c r="GK335" s="65">
        <v>0.0</v>
      </c>
      <c r="GL335" s="65">
        <v>0.0</v>
      </c>
      <c r="GM335" s="65">
        <v>1.0</v>
      </c>
      <c r="GN335" s="65">
        <v>0.0</v>
      </c>
      <c r="GO335" s="63" t="s">
        <v>4563</v>
      </c>
      <c r="GP335" s="65">
        <v>0.0</v>
      </c>
      <c r="GQ335" s="65">
        <v>0.0</v>
      </c>
      <c r="GR335" s="65">
        <v>0.0</v>
      </c>
      <c r="GS335" s="65">
        <v>0.0</v>
      </c>
      <c r="GT335" s="65">
        <v>0.0</v>
      </c>
      <c r="GU335" s="65">
        <v>0.0</v>
      </c>
      <c r="GV335" s="65">
        <v>0.0</v>
      </c>
      <c r="GW335" s="65">
        <v>0.0</v>
      </c>
      <c r="GX335" s="65">
        <v>1.0</v>
      </c>
      <c r="GY335" s="63" t="s">
        <v>4437</v>
      </c>
      <c r="GZ335" s="63" t="s">
        <v>4566</v>
      </c>
      <c r="HA335" s="65">
        <v>0.0</v>
      </c>
      <c r="HB335" s="65">
        <v>0.0</v>
      </c>
      <c r="HC335" s="65">
        <v>0.0</v>
      </c>
      <c r="HD335" s="65">
        <v>0.0</v>
      </c>
      <c r="HE335" s="65">
        <v>0.0</v>
      </c>
      <c r="HF335" s="65">
        <v>0.0</v>
      </c>
      <c r="HG335" s="65">
        <v>0.0</v>
      </c>
      <c r="HH335" s="65">
        <v>1.0</v>
      </c>
      <c r="HI335" s="63" t="s">
        <v>4714</v>
      </c>
      <c r="HJ335" s="65">
        <v>1.0</v>
      </c>
      <c r="HK335" s="65">
        <v>1.0</v>
      </c>
      <c r="HL335" s="65">
        <v>0.0</v>
      </c>
      <c r="HM335" s="65">
        <v>0.0</v>
      </c>
      <c r="HN335" s="65">
        <v>0.0</v>
      </c>
      <c r="HO335" s="63" t="s">
        <v>132</v>
      </c>
      <c r="HP335" s="65">
        <v>90000.0</v>
      </c>
      <c r="HQ335" s="64"/>
      <c r="HR335" s="65">
        <v>3.0</v>
      </c>
      <c r="HS335" s="64"/>
      <c r="HT335" s="64"/>
      <c r="HU335" s="64"/>
      <c r="HV335" s="64"/>
      <c r="HW335" s="64"/>
      <c r="HX335" s="64"/>
      <c r="HY335" s="64"/>
      <c r="HZ335" s="64"/>
      <c r="IA335" s="64"/>
      <c r="IB335" s="64"/>
      <c r="IC335" s="64"/>
      <c r="ID335" s="64"/>
      <c r="IE335" s="64"/>
      <c r="IF335" s="64"/>
      <c r="IG335" s="64"/>
      <c r="IH335" s="64"/>
      <c r="II335" s="64"/>
      <c r="IJ335" s="64"/>
      <c r="IK335" s="64"/>
      <c r="IL335" s="64"/>
      <c r="IM335" s="64"/>
      <c r="IN335" s="64"/>
      <c r="IO335" s="64"/>
      <c r="IP335" s="64"/>
      <c r="IQ335" s="64"/>
      <c r="IR335" s="64"/>
      <c r="IS335" s="64"/>
      <c r="IT335" s="64"/>
      <c r="IU335" s="64"/>
      <c r="IV335" s="64"/>
      <c r="IW335" s="64"/>
      <c r="IX335" s="64"/>
      <c r="IY335" s="64"/>
      <c r="IZ335" s="64"/>
      <c r="JA335" s="64"/>
      <c r="JB335" s="64"/>
      <c r="JC335" s="64"/>
      <c r="JD335" s="64"/>
      <c r="JE335" s="64"/>
      <c r="JF335" s="64"/>
      <c r="JG335" s="64"/>
      <c r="JH335" s="64"/>
      <c r="JI335" s="64"/>
      <c r="JJ335" s="64"/>
      <c r="JK335" s="64"/>
      <c r="JL335" s="64"/>
      <c r="JM335" s="64"/>
      <c r="JN335" s="64"/>
      <c r="JO335" s="64"/>
      <c r="JP335" s="64"/>
      <c r="JQ335" s="64"/>
      <c r="JR335" s="64"/>
      <c r="JS335" s="64"/>
      <c r="JT335" s="64"/>
      <c r="JU335" s="64"/>
      <c r="JV335" s="64"/>
      <c r="JW335" s="64"/>
      <c r="JX335" s="64"/>
      <c r="JY335" s="64"/>
      <c r="JZ335" s="64"/>
      <c r="KA335" s="64"/>
      <c r="KB335" s="64"/>
      <c r="KC335" s="64"/>
      <c r="KD335" s="64"/>
      <c r="KE335" s="64"/>
      <c r="KF335" s="64"/>
      <c r="KG335" s="64"/>
      <c r="KH335" s="64"/>
      <c r="KI335" s="64"/>
      <c r="KJ335" s="64"/>
      <c r="KK335" s="65">
        <v>5.94957194E8</v>
      </c>
      <c r="KL335" s="63" t="s">
        <v>10464</v>
      </c>
      <c r="KM335" s="163">
        <v>45549.0</v>
      </c>
      <c r="KN335" s="64"/>
      <c r="KO335" s="64"/>
      <c r="KP335" s="63" t="s">
        <v>4442</v>
      </c>
      <c r="KQ335" s="63" t="s">
        <v>10369</v>
      </c>
      <c r="KR335" s="63" t="s">
        <v>9696</v>
      </c>
      <c r="KS335" s="64"/>
      <c r="KT335" s="65">
        <v>334.0</v>
      </c>
    </row>
    <row r="336" hidden="1">
      <c r="A336" s="163">
        <v>45549.0</v>
      </c>
      <c r="B336" s="163">
        <v>45549.0</v>
      </c>
      <c r="C336" s="63" t="s">
        <v>10167</v>
      </c>
      <c r="D336" s="63" t="s">
        <v>10397</v>
      </c>
      <c r="E336" s="63">
        <v>3.212212994E9</v>
      </c>
      <c r="F336" s="63" t="s">
        <v>4408</v>
      </c>
      <c r="G336" s="63" t="s">
        <v>10385</v>
      </c>
      <c r="H336" s="63" t="s">
        <v>10386</v>
      </c>
      <c r="I336" s="63" t="s">
        <v>10387</v>
      </c>
      <c r="J336" s="63" t="s">
        <v>10465</v>
      </c>
      <c r="K336" s="65">
        <v>5.35594</v>
      </c>
      <c r="L336" s="65">
        <v>-72.687661</v>
      </c>
      <c r="M336" s="65">
        <v>1125.109695</v>
      </c>
      <c r="N336" s="65">
        <v>7.468499612</v>
      </c>
      <c r="O336" s="63" t="s">
        <v>10466</v>
      </c>
      <c r="P336" s="65">
        <v>3.202912679E9</v>
      </c>
      <c r="Q336" s="63" t="s">
        <v>10387</v>
      </c>
      <c r="R336" s="63">
        <v>4193887.0</v>
      </c>
      <c r="S336" s="64"/>
      <c r="T336" s="64"/>
      <c r="U336" s="64"/>
      <c r="V336" s="64"/>
      <c r="W336" s="64"/>
      <c r="X336" s="64"/>
      <c r="Y336" s="65">
        <v>5.0</v>
      </c>
      <c r="Z336" s="65">
        <v>1.0</v>
      </c>
      <c r="AA336" s="63" t="s">
        <v>4484</v>
      </c>
      <c r="AB336" s="63" t="s">
        <v>132</v>
      </c>
      <c r="AC336" s="63" t="s">
        <v>132</v>
      </c>
      <c r="AD336" s="63" t="s">
        <v>132</v>
      </c>
      <c r="AE336" s="65">
        <v>3.0</v>
      </c>
      <c r="AF336" s="65">
        <v>2.0</v>
      </c>
      <c r="AG336" s="63" t="s">
        <v>2007</v>
      </c>
      <c r="AH336" s="65">
        <v>3.0</v>
      </c>
      <c r="AI336" s="63" t="s">
        <v>2007</v>
      </c>
      <c r="AJ336" s="63" t="s">
        <v>2007</v>
      </c>
      <c r="AK336" s="65">
        <v>2.0</v>
      </c>
      <c r="AL336" s="63" t="s">
        <v>2007</v>
      </c>
      <c r="AM336" s="65">
        <v>3.0</v>
      </c>
      <c r="AN336" s="63" t="s">
        <v>4485</v>
      </c>
      <c r="AO336" s="63" t="s">
        <v>4456</v>
      </c>
      <c r="AP336" s="63" t="s">
        <v>4420</v>
      </c>
      <c r="AQ336" s="63">
        <v>100000.0</v>
      </c>
      <c r="AR336" s="63" t="s">
        <v>4421</v>
      </c>
      <c r="AS336" s="63" t="s">
        <v>132</v>
      </c>
      <c r="AT336" s="64"/>
      <c r="AU336" s="63" t="s">
        <v>132</v>
      </c>
      <c r="AV336" s="63" t="s">
        <v>4458</v>
      </c>
      <c r="AW336" s="63" t="s">
        <v>4423</v>
      </c>
      <c r="AX336" s="63" t="s">
        <v>10467</v>
      </c>
      <c r="AY336" s="65">
        <v>0.0</v>
      </c>
      <c r="AZ336" s="65">
        <v>0.0</v>
      </c>
      <c r="BA336" s="65">
        <v>0.0</v>
      </c>
      <c r="BB336" s="65">
        <v>1.0</v>
      </c>
      <c r="BC336" s="65">
        <v>1.0</v>
      </c>
      <c r="BD336" s="65">
        <v>0.0</v>
      </c>
      <c r="BE336" s="63" t="s">
        <v>4868</v>
      </c>
      <c r="BF336" s="166">
        <v>45689.0</v>
      </c>
      <c r="BG336" s="65">
        <v>100.0</v>
      </c>
      <c r="BH336" s="63" t="s">
        <v>4564</v>
      </c>
      <c r="BI336" s="63" t="s">
        <v>4425</v>
      </c>
      <c r="BJ336" s="63" t="s">
        <v>4850</v>
      </c>
      <c r="BK336" s="65">
        <v>0.0</v>
      </c>
      <c r="BL336" s="65">
        <v>0.0</v>
      </c>
      <c r="BM336" s="65">
        <v>0.0</v>
      </c>
      <c r="BN336" s="65">
        <v>0.0</v>
      </c>
      <c r="BO336" s="65">
        <v>0.0</v>
      </c>
      <c r="BP336" s="65">
        <v>0.0</v>
      </c>
      <c r="BQ336" s="65">
        <v>0.0</v>
      </c>
      <c r="BR336" s="65">
        <v>0.0</v>
      </c>
      <c r="BS336" s="65">
        <v>1.0</v>
      </c>
      <c r="BT336" s="63" t="s">
        <v>4425</v>
      </c>
      <c r="BU336" s="63" t="s">
        <v>4488</v>
      </c>
      <c r="BV336" s="65">
        <v>0.0</v>
      </c>
      <c r="BW336" s="65">
        <v>0.0</v>
      </c>
      <c r="BX336" s="65">
        <v>1.0</v>
      </c>
      <c r="BY336" s="64"/>
      <c r="BZ336" s="63" t="s">
        <v>4425</v>
      </c>
      <c r="CA336" s="63" t="s">
        <v>4536</v>
      </c>
      <c r="CB336" s="65">
        <v>1.0</v>
      </c>
      <c r="CC336" s="65">
        <v>1.0</v>
      </c>
      <c r="CD336" s="65">
        <v>1.0</v>
      </c>
      <c r="CE336" s="65">
        <v>1.0</v>
      </c>
      <c r="CF336" s="65">
        <v>1.0</v>
      </c>
      <c r="CG336" s="65">
        <v>0.0</v>
      </c>
      <c r="CH336" s="65">
        <v>0.0</v>
      </c>
      <c r="CI336" s="65">
        <v>0.0</v>
      </c>
      <c r="CJ336" s="64"/>
      <c r="CK336" s="63" t="s">
        <v>4711</v>
      </c>
      <c r="CL336" s="65">
        <v>0.0</v>
      </c>
      <c r="CM336" s="65">
        <v>0.0</v>
      </c>
      <c r="CN336" s="65">
        <v>0.0</v>
      </c>
      <c r="CO336" s="65">
        <v>0.0</v>
      </c>
      <c r="CP336" s="65">
        <v>1.0</v>
      </c>
      <c r="CQ336" s="65">
        <v>0.0</v>
      </c>
      <c r="CR336" s="65">
        <v>0.0</v>
      </c>
      <c r="CS336" s="65">
        <v>0.0</v>
      </c>
      <c r="CT336" s="64"/>
      <c r="CU336" s="63" t="s">
        <v>4491</v>
      </c>
      <c r="CV336" s="63" t="s">
        <v>4467</v>
      </c>
      <c r="CW336" s="64"/>
      <c r="CX336" s="63" t="s">
        <v>10395</v>
      </c>
      <c r="CY336" s="65">
        <v>1.0</v>
      </c>
      <c r="CZ336" s="65">
        <v>0.0</v>
      </c>
      <c r="DA336" s="65">
        <v>1.0</v>
      </c>
      <c r="DB336" s="65">
        <v>0.0</v>
      </c>
      <c r="DC336" s="65">
        <v>0.0</v>
      </c>
      <c r="DD336" s="65">
        <v>0.0</v>
      </c>
      <c r="DE336" s="65">
        <v>0.0</v>
      </c>
      <c r="DF336" s="65">
        <v>0.0</v>
      </c>
      <c r="DG336" s="65">
        <v>0.0</v>
      </c>
      <c r="DH336" s="65">
        <v>0.0</v>
      </c>
      <c r="DI336" s="65">
        <v>0.0</v>
      </c>
      <c r="DJ336" s="65">
        <v>0.0</v>
      </c>
      <c r="DK336" s="65">
        <v>0.0</v>
      </c>
      <c r="DL336" s="65">
        <v>0.0</v>
      </c>
      <c r="DM336" s="64"/>
      <c r="DN336" s="63" t="s">
        <v>5025</v>
      </c>
      <c r="DO336" s="63" t="s">
        <v>4563</v>
      </c>
      <c r="DP336" s="63" t="s">
        <v>4563</v>
      </c>
      <c r="DQ336" s="65">
        <v>0.0</v>
      </c>
      <c r="DR336" s="65">
        <v>0.0</v>
      </c>
      <c r="DS336" s="65">
        <v>0.0</v>
      </c>
      <c r="DT336" s="65">
        <v>0.0</v>
      </c>
      <c r="DU336" s="65">
        <v>0.0</v>
      </c>
      <c r="DV336" s="65">
        <v>0.0</v>
      </c>
      <c r="DW336" s="65">
        <v>0.0</v>
      </c>
      <c r="DX336" s="65">
        <v>0.0</v>
      </c>
      <c r="DY336" s="65">
        <v>0.0</v>
      </c>
      <c r="DZ336" s="65">
        <v>1.0</v>
      </c>
      <c r="EA336" s="63" t="s">
        <v>4563</v>
      </c>
      <c r="EB336" s="65">
        <v>0.0</v>
      </c>
      <c r="EC336" s="65">
        <v>0.0</v>
      </c>
      <c r="ED336" s="65">
        <v>0.0</v>
      </c>
      <c r="EE336" s="65">
        <v>0.0</v>
      </c>
      <c r="EF336" s="65">
        <v>0.0</v>
      </c>
      <c r="EG336" s="65">
        <v>0.0</v>
      </c>
      <c r="EH336" s="65">
        <v>0.0</v>
      </c>
      <c r="EI336" s="65">
        <v>0.0</v>
      </c>
      <c r="EJ336" s="65">
        <v>0.0</v>
      </c>
      <c r="EK336" s="65">
        <v>1.0</v>
      </c>
      <c r="EL336" s="63" t="s">
        <v>4437</v>
      </c>
      <c r="EM336" s="63" t="s">
        <v>4437</v>
      </c>
      <c r="EN336" s="63" t="s">
        <v>4691</v>
      </c>
      <c r="EO336" s="65">
        <v>0.0</v>
      </c>
      <c r="EP336" s="65">
        <v>0.0</v>
      </c>
      <c r="EQ336" s="65">
        <v>0.0</v>
      </c>
      <c r="ER336" s="65">
        <v>0.0</v>
      </c>
      <c r="ES336" s="65">
        <v>0.0</v>
      </c>
      <c r="ET336" s="65">
        <v>0.0</v>
      </c>
      <c r="EU336" s="65">
        <v>0.0</v>
      </c>
      <c r="EV336" s="65">
        <v>0.0</v>
      </c>
      <c r="EW336" s="65">
        <v>1.0</v>
      </c>
      <c r="EX336" s="65">
        <v>0.0</v>
      </c>
      <c r="EY336" s="65">
        <v>0.0</v>
      </c>
      <c r="EZ336" s="65">
        <v>0.0</v>
      </c>
      <c r="FA336" s="65">
        <v>0.0</v>
      </c>
      <c r="FB336" s="65">
        <v>0.0</v>
      </c>
      <c r="FC336" s="64"/>
      <c r="FD336" s="63" t="s">
        <v>4425</v>
      </c>
      <c r="FE336" s="65">
        <v>0.0</v>
      </c>
      <c r="FF336" s="65">
        <v>0.0</v>
      </c>
      <c r="FG336" s="65">
        <v>0.0</v>
      </c>
      <c r="FH336" s="65">
        <v>0.0</v>
      </c>
      <c r="FI336" s="65">
        <v>0.0</v>
      </c>
      <c r="FJ336" s="65">
        <v>1.0</v>
      </c>
      <c r="FK336" s="64"/>
      <c r="FL336" s="64"/>
      <c r="FM336" s="63" t="s">
        <v>35</v>
      </c>
      <c r="FN336" s="63" t="s">
        <v>5086</v>
      </c>
      <c r="FO336" s="65">
        <v>0.0</v>
      </c>
      <c r="FP336" s="65">
        <v>0.0</v>
      </c>
      <c r="FQ336" s="65">
        <v>0.0</v>
      </c>
      <c r="FR336" s="65">
        <v>0.0</v>
      </c>
      <c r="FS336" s="65">
        <v>0.0</v>
      </c>
      <c r="FT336" s="65">
        <v>0.0</v>
      </c>
      <c r="FU336" s="65">
        <v>0.0</v>
      </c>
      <c r="FV336" s="65">
        <v>1.0</v>
      </c>
      <c r="FW336" s="63" t="s">
        <v>132</v>
      </c>
      <c r="FX336" s="63" t="s">
        <v>35</v>
      </c>
      <c r="FY336" s="65">
        <v>1.0</v>
      </c>
      <c r="FZ336" s="65">
        <v>0.0</v>
      </c>
      <c r="GA336" s="65">
        <v>0.0</v>
      </c>
      <c r="GB336" s="63" t="s">
        <v>4473</v>
      </c>
      <c r="GC336" s="65">
        <v>0.0</v>
      </c>
      <c r="GD336" s="65">
        <v>0.0</v>
      </c>
      <c r="GE336" s="65">
        <v>0.0</v>
      </c>
      <c r="GF336" s="65">
        <v>0.0</v>
      </c>
      <c r="GG336" s="65">
        <v>0.0</v>
      </c>
      <c r="GH336" s="65">
        <v>0.0</v>
      </c>
      <c r="GI336" s="65">
        <v>1.0</v>
      </c>
      <c r="GJ336" s="65">
        <v>0.0</v>
      </c>
      <c r="GK336" s="65">
        <v>1.0</v>
      </c>
      <c r="GL336" s="65">
        <v>0.0</v>
      </c>
      <c r="GM336" s="65">
        <v>0.0</v>
      </c>
      <c r="GN336" s="65">
        <v>0.0</v>
      </c>
      <c r="GO336" s="63" t="s">
        <v>4563</v>
      </c>
      <c r="GP336" s="65">
        <v>0.0</v>
      </c>
      <c r="GQ336" s="65">
        <v>0.0</v>
      </c>
      <c r="GR336" s="65">
        <v>0.0</v>
      </c>
      <c r="GS336" s="65">
        <v>0.0</v>
      </c>
      <c r="GT336" s="65">
        <v>0.0</v>
      </c>
      <c r="GU336" s="65">
        <v>0.0</v>
      </c>
      <c r="GV336" s="65">
        <v>0.0</v>
      </c>
      <c r="GW336" s="65">
        <v>0.0</v>
      </c>
      <c r="GX336" s="65">
        <v>1.0</v>
      </c>
      <c r="GY336" s="63" t="s">
        <v>4518</v>
      </c>
      <c r="GZ336" s="63" t="s">
        <v>4566</v>
      </c>
      <c r="HA336" s="65">
        <v>0.0</v>
      </c>
      <c r="HB336" s="65">
        <v>0.0</v>
      </c>
      <c r="HC336" s="65">
        <v>0.0</v>
      </c>
      <c r="HD336" s="65">
        <v>0.0</v>
      </c>
      <c r="HE336" s="65">
        <v>0.0</v>
      </c>
      <c r="HF336" s="65">
        <v>0.0</v>
      </c>
      <c r="HG336" s="65">
        <v>0.0</v>
      </c>
      <c r="HH336" s="65">
        <v>1.0</v>
      </c>
      <c r="HI336" s="63" t="s">
        <v>4519</v>
      </c>
      <c r="HJ336" s="65">
        <v>1.0</v>
      </c>
      <c r="HK336" s="65">
        <v>0.0</v>
      </c>
      <c r="HL336" s="65">
        <v>0.0</v>
      </c>
      <c r="HM336" s="65">
        <v>0.0</v>
      </c>
      <c r="HN336" s="65">
        <v>0.0</v>
      </c>
      <c r="HO336" s="63" t="s">
        <v>132</v>
      </c>
      <c r="HP336" s="64"/>
      <c r="HQ336" s="64"/>
      <c r="HR336" s="65">
        <v>3.0</v>
      </c>
      <c r="HS336" s="64"/>
      <c r="HT336" s="64"/>
      <c r="HU336" s="64"/>
      <c r="HV336" s="64"/>
      <c r="HW336" s="64"/>
      <c r="HX336" s="64"/>
      <c r="HY336" s="64"/>
      <c r="HZ336" s="64"/>
      <c r="IA336" s="64"/>
      <c r="IB336" s="64"/>
      <c r="IC336" s="64"/>
      <c r="ID336" s="64"/>
      <c r="IE336" s="64"/>
      <c r="IF336" s="64"/>
      <c r="IG336" s="64"/>
      <c r="IH336" s="64"/>
      <c r="II336" s="64"/>
      <c r="IJ336" s="64"/>
      <c r="IK336" s="64"/>
      <c r="IL336" s="64"/>
      <c r="IM336" s="64"/>
      <c r="IN336" s="64"/>
      <c r="IO336" s="64"/>
      <c r="IP336" s="64"/>
      <c r="IQ336" s="64"/>
      <c r="IR336" s="64"/>
      <c r="IS336" s="64"/>
      <c r="IT336" s="64"/>
      <c r="IU336" s="64"/>
      <c r="IV336" s="64"/>
      <c r="IW336" s="64"/>
      <c r="IX336" s="64"/>
      <c r="IY336" s="64"/>
      <c r="IZ336" s="64"/>
      <c r="JA336" s="64"/>
      <c r="JB336" s="64"/>
      <c r="JC336" s="64"/>
      <c r="JD336" s="64"/>
      <c r="JE336" s="64"/>
      <c r="JF336" s="64"/>
      <c r="JG336" s="64"/>
      <c r="JH336" s="64"/>
      <c r="JI336" s="64"/>
      <c r="JJ336" s="64"/>
      <c r="JK336" s="64"/>
      <c r="JL336" s="64"/>
      <c r="JM336" s="64"/>
      <c r="JN336" s="64"/>
      <c r="JO336" s="64"/>
      <c r="JP336" s="64"/>
      <c r="JQ336" s="64"/>
      <c r="JR336" s="64"/>
      <c r="JS336" s="64"/>
      <c r="JT336" s="64"/>
      <c r="JU336" s="64"/>
      <c r="JV336" s="64"/>
      <c r="JW336" s="64"/>
      <c r="JX336" s="64"/>
      <c r="JY336" s="64"/>
      <c r="JZ336" s="64"/>
      <c r="KA336" s="64"/>
      <c r="KB336" s="64"/>
      <c r="KC336" s="64"/>
      <c r="KD336" s="64"/>
      <c r="KE336" s="64"/>
      <c r="KF336" s="64"/>
      <c r="KG336" s="64"/>
      <c r="KH336" s="64"/>
      <c r="KI336" s="64"/>
      <c r="KJ336" s="64"/>
      <c r="KK336" s="65">
        <v>5.94959843E8</v>
      </c>
      <c r="KL336" s="63" t="s">
        <v>10468</v>
      </c>
      <c r="KM336" s="163">
        <v>45549.0</v>
      </c>
      <c r="KN336" s="64"/>
      <c r="KO336" s="64"/>
      <c r="KP336" s="63" t="s">
        <v>4442</v>
      </c>
      <c r="KQ336" s="63" t="s">
        <v>10369</v>
      </c>
      <c r="KR336" s="63" t="s">
        <v>9696</v>
      </c>
      <c r="KS336" s="64"/>
      <c r="KT336" s="65">
        <v>335.0</v>
      </c>
    </row>
    <row r="337" hidden="1">
      <c r="A337" s="163">
        <v>45550.0</v>
      </c>
      <c r="B337" s="163">
        <v>45550.0</v>
      </c>
      <c r="C337" s="63" t="s">
        <v>10469</v>
      </c>
      <c r="D337" s="63" t="s">
        <v>10374</v>
      </c>
      <c r="E337" s="63">
        <v>3.194321894E9</v>
      </c>
      <c r="F337" s="63" t="s">
        <v>4408</v>
      </c>
      <c r="G337" s="63" t="s">
        <v>6661</v>
      </c>
      <c r="H337" s="63" t="s">
        <v>5578</v>
      </c>
      <c r="I337" s="63" t="s">
        <v>5326</v>
      </c>
      <c r="J337" s="63" t="s">
        <v>10470</v>
      </c>
      <c r="K337" s="65">
        <v>4.528824</v>
      </c>
      <c r="L337" s="65">
        <v>-74.153261</v>
      </c>
      <c r="M337" s="65">
        <v>2916.340032</v>
      </c>
      <c r="N337" s="65">
        <v>5.772553507</v>
      </c>
      <c r="O337" s="63" t="s">
        <v>10471</v>
      </c>
      <c r="P337" s="65">
        <v>3.052661727E9</v>
      </c>
      <c r="Q337" s="63" t="s">
        <v>10472</v>
      </c>
      <c r="R337" s="63">
        <v>3.8204647E7</v>
      </c>
      <c r="S337" s="64"/>
      <c r="T337" s="64"/>
      <c r="U337" s="64"/>
      <c r="V337" s="64"/>
      <c r="W337" s="64"/>
      <c r="X337" s="64"/>
      <c r="Y337" s="65">
        <v>5.0</v>
      </c>
      <c r="Z337" s="65">
        <v>3.0</v>
      </c>
      <c r="AA337" s="63" t="s">
        <v>4454</v>
      </c>
      <c r="AB337" s="63" t="s">
        <v>35</v>
      </c>
      <c r="AC337" s="63" t="s">
        <v>132</v>
      </c>
      <c r="AD337" s="63" t="s">
        <v>35</v>
      </c>
      <c r="AE337" s="65">
        <v>1.0</v>
      </c>
      <c r="AF337" s="65">
        <v>4.0</v>
      </c>
      <c r="AG337" s="65">
        <v>1.0</v>
      </c>
      <c r="AH337" s="63" t="s">
        <v>2007</v>
      </c>
      <c r="AI337" s="63" t="s">
        <v>2007</v>
      </c>
      <c r="AJ337" s="65">
        <v>1.0</v>
      </c>
      <c r="AK337" s="65">
        <v>2.0</v>
      </c>
      <c r="AL337" s="63" t="s">
        <v>2007</v>
      </c>
      <c r="AM337" s="65">
        <v>1.0</v>
      </c>
      <c r="AN337" s="63" t="s">
        <v>4485</v>
      </c>
      <c r="AO337" s="63" t="s">
        <v>4581</v>
      </c>
      <c r="AP337" s="63" t="s">
        <v>4420</v>
      </c>
      <c r="AQ337" s="63">
        <v>150000.0</v>
      </c>
      <c r="AR337" s="63" t="s">
        <v>4421</v>
      </c>
      <c r="AS337" s="63" t="s">
        <v>35</v>
      </c>
      <c r="AT337" s="63" t="s">
        <v>10473</v>
      </c>
      <c r="AU337" s="63" t="s">
        <v>35</v>
      </c>
      <c r="AV337" s="63" t="s">
        <v>4422</v>
      </c>
      <c r="AW337" s="63" t="s">
        <v>4561</v>
      </c>
      <c r="AX337" s="63" t="s">
        <v>132</v>
      </c>
      <c r="AY337" s="65">
        <v>0.0</v>
      </c>
      <c r="AZ337" s="65">
        <v>0.0</v>
      </c>
      <c r="BA337" s="65">
        <v>0.0</v>
      </c>
      <c r="BB337" s="65">
        <v>0.0</v>
      </c>
      <c r="BC337" s="65">
        <v>1.0</v>
      </c>
      <c r="BD337" s="65">
        <v>0.0</v>
      </c>
      <c r="BE337" s="65">
        <v>1.0</v>
      </c>
      <c r="BF337" s="63" t="s">
        <v>4487</v>
      </c>
      <c r="BG337" s="65">
        <v>12.0</v>
      </c>
      <c r="BH337" s="63" t="s">
        <v>4459</v>
      </c>
      <c r="BI337" s="63" t="s">
        <v>4461</v>
      </c>
      <c r="BJ337" s="63" t="s">
        <v>4850</v>
      </c>
      <c r="BK337" s="65">
        <v>0.0</v>
      </c>
      <c r="BL337" s="65">
        <v>0.0</v>
      </c>
      <c r="BM337" s="65">
        <v>0.0</v>
      </c>
      <c r="BN337" s="65">
        <v>0.0</v>
      </c>
      <c r="BO337" s="65">
        <v>0.0</v>
      </c>
      <c r="BP337" s="65">
        <v>0.0</v>
      </c>
      <c r="BQ337" s="65">
        <v>0.0</v>
      </c>
      <c r="BR337" s="65">
        <v>0.0</v>
      </c>
      <c r="BS337" s="65">
        <v>1.0</v>
      </c>
      <c r="BT337" s="63" t="s">
        <v>4461</v>
      </c>
      <c r="BU337" s="63" t="s">
        <v>4488</v>
      </c>
      <c r="BV337" s="65">
        <v>0.0</v>
      </c>
      <c r="BW337" s="65">
        <v>0.0</v>
      </c>
      <c r="BX337" s="65">
        <v>1.0</v>
      </c>
      <c r="BY337" s="64"/>
      <c r="BZ337" s="63" t="s">
        <v>4461</v>
      </c>
      <c r="CA337" s="63" t="s">
        <v>216</v>
      </c>
      <c r="CB337" s="65">
        <v>0.0</v>
      </c>
      <c r="CC337" s="65">
        <v>0.0</v>
      </c>
      <c r="CD337" s="65">
        <v>0.0</v>
      </c>
      <c r="CE337" s="65">
        <v>0.0</v>
      </c>
      <c r="CF337" s="65">
        <v>0.0</v>
      </c>
      <c r="CG337" s="65">
        <v>1.0</v>
      </c>
      <c r="CH337" s="65">
        <v>0.0</v>
      </c>
      <c r="CI337" s="65">
        <v>0.0</v>
      </c>
      <c r="CJ337" s="64"/>
      <c r="CK337" s="63" t="s">
        <v>4096</v>
      </c>
      <c r="CL337" s="65">
        <v>0.0</v>
      </c>
      <c r="CM337" s="65">
        <v>0.0</v>
      </c>
      <c r="CN337" s="65">
        <v>0.0</v>
      </c>
      <c r="CO337" s="65">
        <v>0.0</v>
      </c>
      <c r="CP337" s="65">
        <v>0.0</v>
      </c>
      <c r="CQ337" s="65">
        <v>0.0</v>
      </c>
      <c r="CR337" s="65">
        <v>1.0</v>
      </c>
      <c r="CS337" s="65">
        <v>0.0</v>
      </c>
      <c r="CT337" s="63" t="s">
        <v>6088</v>
      </c>
      <c r="CU337" s="63" t="s">
        <v>4513</v>
      </c>
      <c r="CV337" s="63" t="s">
        <v>4467</v>
      </c>
      <c r="CW337" s="64"/>
      <c r="CX337" s="63" t="s">
        <v>4538</v>
      </c>
      <c r="CY337" s="65">
        <v>0.0</v>
      </c>
      <c r="CZ337" s="65">
        <v>0.0</v>
      </c>
      <c r="DA337" s="65">
        <v>0.0</v>
      </c>
      <c r="DB337" s="65">
        <v>0.0</v>
      </c>
      <c r="DC337" s="65">
        <v>0.0</v>
      </c>
      <c r="DD337" s="65">
        <v>0.0</v>
      </c>
      <c r="DE337" s="65">
        <v>1.0</v>
      </c>
      <c r="DF337" s="65">
        <v>0.0</v>
      </c>
      <c r="DG337" s="65">
        <v>0.0</v>
      </c>
      <c r="DH337" s="65">
        <v>0.0</v>
      </c>
      <c r="DI337" s="65">
        <v>0.0</v>
      </c>
      <c r="DJ337" s="65">
        <v>0.0</v>
      </c>
      <c r="DK337" s="65">
        <v>0.0</v>
      </c>
      <c r="DL337" s="65">
        <v>0.0</v>
      </c>
      <c r="DM337" s="64"/>
      <c r="DN337" s="63" t="s">
        <v>4429</v>
      </c>
      <c r="DO337" s="63" t="s">
        <v>4430</v>
      </c>
      <c r="DP337" s="63" t="s">
        <v>4430</v>
      </c>
      <c r="DQ337" s="65">
        <v>0.0</v>
      </c>
      <c r="DR337" s="65">
        <v>0.0</v>
      </c>
      <c r="DS337" s="65">
        <v>0.0</v>
      </c>
      <c r="DT337" s="65">
        <v>0.0</v>
      </c>
      <c r="DU337" s="65">
        <v>0.0</v>
      </c>
      <c r="DV337" s="65">
        <v>1.0</v>
      </c>
      <c r="DW337" s="65">
        <v>0.0</v>
      </c>
      <c r="DX337" s="65">
        <v>0.0</v>
      </c>
      <c r="DY337" s="65">
        <v>0.0</v>
      </c>
      <c r="DZ337" s="65">
        <v>0.0</v>
      </c>
      <c r="EA337" s="63" t="s">
        <v>4563</v>
      </c>
      <c r="EB337" s="65">
        <v>0.0</v>
      </c>
      <c r="EC337" s="65">
        <v>0.0</v>
      </c>
      <c r="ED337" s="65">
        <v>0.0</v>
      </c>
      <c r="EE337" s="65">
        <v>0.0</v>
      </c>
      <c r="EF337" s="65">
        <v>0.0</v>
      </c>
      <c r="EG337" s="65">
        <v>0.0</v>
      </c>
      <c r="EH337" s="65">
        <v>0.0</v>
      </c>
      <c r="EI337" s="65">
        <v>0.0</v>
      </c>
      <c r="EJ337" s="65">
        <v>0.0</v>
      </c>
      <c r="EK337" s="65">
        <v>1.0</v>
      </c>
      <c r="EL337" s="63" t="s">
        <v>4431</v>
      </c>
      <c r="EM337" s="63" t="s">
        <v>4432</v>
      </c>
      <c r="EN337" s="63" t="s">
        <v>4433</v>
      </c>
      <c r="EO337" s="65">
        <v>0.0</v>
      </c>
      <c r="EP337" s="65">
        <v>0.0</v>
      </c>
      <c r="EQ337" s="65">
        <v>0.0</v>
      </c>
      <c r="ER337" s="65">
        <v>0.0</v>
      </c>
      <c r="ES337" s="65">
        <v>0.0</v>
      </c>
      <c r="ET337" s="65">
        <v>0.0</v>
      </c>
      <c r="EU337" s="65">
        <v>0.0</v>
      </c>
      <c r="EV337" s="65">
        <v>0.0</v>
      </c>
      <c r="EW337" s="65">
        <v>0.0</v>
      </c>
      <c r="EX337" s="65">
        <v>0.0</v>
      </c>
      <c r="EY337" s="65">
        <v>0.0</v>
      </c>
      <c r="EZ337" s="65">
        <v>1.0</v>
      </c>
      <c r="FA337" s="65">
        <v>0.0</v>
      </c>
      <c r="FB337" s="65">
        <v>0.0</v>
      </c>
      <c r="FC337" s="63" t="s">
        <v>4436</v>
      </c>
      <c r="FD337" s="63" t="s">
        <v>4461</v>
      </c>
      <c r="FE337" s="65">
        <v>0.0</v>
      </c>
      <c r="FF337" s="65">
        <v>0.0</v>
      </c>
      <c r="FG337" s="65">
        <v>0.0</v>
      </c>
      <c r="FH337" s="65">
        <v>0.0</v>
      </c>
      <c r="FI337" s="65">
        <v>1.0</v>
      </c>
      <c r="FJ337" s="65">
        <v>0.0</v>
      </c>
      <c r="FK337" s="64"/>
      <c r="FL337" s="64"/>
      <c r="FM337" s="63" t="s">
        <v>35</v>
      </c>
      <c r="FN337" s="63" t="s">
        <v>4436</v>
      </c>
      <c r="FO337" s="65">
        <v>0.0</v>
      </c>
      <c r="FP337" s="65">
        <v>0.0</v>
      </c>
      <c r="FQ337" s="65">
        <v>0.0</v>
      </c>
      <c r="FR337" s="65">
        <v>0.0</v>
      </c>
      <c r="FS337" s="65">
        <v>1.0</v>
      </c>
      <c r="FT337" s="65">
        <v>0.0</v>
      </c>
      <c r="FU337" s="65">
        <v>0.0</v>
      </c>
      <c r="FV337" s="65">
        <v>0.0</v>
      </c>
      <c r="FW337" s="63" t="s">
        <v>132</v>
      </c>
      <c r="FX337" s="63" t="s">
        <v>132</v>
      </c>
      <c r="FY337" s="65">
        <v>0.0</v>
      </c>
      <c r="FZ337" s="65">
        <v>1.0</v>
      </c>
      <c r="GA337" s="65">
        <v>0.0</v>
      </c>
      <c r="GB337" s="63" t="s">
        <v>2007</v>
      </c>
      <c r="GC337" s="65">
        <v>0.0</v>
      </c>
      <c r="GD337" s="65">
        <v>0.0</v>
      </c>
      <c r="GE337" s="65">
        <v>0.0</v>
      </c>
      <c r="GF337" s="65">
        <v>0.0</v>
      </c>
      <c r="GG337" s="65">
        <v>0.0</v>
      </c>
      <c r="GH337" s="65">
        <v>0.0</v>
      </c>
      <c r="GI337" s="65">
        <v>0.0</v>
      </c>
      <c r="GJ337" s="65">
        <v>0.0</v>
      </c>
      <c r="GK337" s="65">
        <v>0.0</v>
      </c>
      <c r="GL337" s="65">
        <v>0.0</v>
      </c>
      <c r="GM337" s="65">
        <v>1.0</v>
      </c>
      <c r="GN337" s="65">
        <v>0.0</v>
      </c>
      <c r="GO337" s="63" t="s">
        <v>564</v>
      </c>
      <c r="GP337" s="65">
        <v>0.0</v>
      </c>
      <c r="GQ337" s="65">
        <v>0.0</v>
      </c>
      <c r="GR337" s="65">
        <v>0.0</v>
      </c>
      <c r="GS337" s="65">
        <v>0.0</v>
      </c>
      <c r="GT337" s="65">
        <v>1.0</v>
      </c>
      <c r="GU337" s="65">
        <v>0.0</v>
      </c>
      <c r="GV337" s="65">
        <v>0.0</v>
      </c>
      <c r="GW337" s="65">
        <v>0.0</v>
      </c>
      <c r="GX337" s="65">
        <v>0.0</v>
      </c>
      <c r="GY337" s="63" t="s">
        <v>4518</v>
      </c>
      <c r="GZ337" s="63" t="s">
        <v>564</v>
      </c>
      <c r="HA337" s="65">
        <v>0.0</v>
      </c>
      <c r="HB337" s="65">
        <v>0.0</v>
      </c>
      <c r="HC337" s="65">
        <v>0.0</v>
      </c>
      <c r="HD337" s="65">
        <v>0.0</v>
      </c>
      <c r="HE337" s="65">
        <v>1.0</v>
      </c>
      <c r="HF337" s="65">
        <v>0.0</v>
      </c>
      <c r="HG337" s="65">
        <v>0.0</v>
      </c>
      <c r="HH337" s="65">
        <v>0.0</v>
      </c>
      <c r="HI337" s="63" t="s">
        <v>4519</v>
      </c>
      <c r="HJ337" s="65">
        <v>1.0</v>
      </c>
      <c r="HK337" s="65">
        <v>0.0</v>
      </c>
      <c r="HL337" s="65">
        <v>0.0</v>
      </c>
      <c r="HM337" s="65">
        <v>0.0</v>
      </c>
      <c r="HN337" s="65">
        <v>0.0</v>
      </c>
      <c r="HO337" s="63" t="s">
        <v>132</v>
      </c>
      <c r="HP337" s="64"/>
      <c r="HQ337" s="63" t="s">
        <v>7624</v>
      </c>
      <c r="HR337" s="65">
        <v>3.0</v>
      </c>
      <c r="HS337" s="64"/>
      <c r="HT337" s="64"/>
      <c r="HU337" s="64"/>
      <c r="HV337" s="64"/>
      <c r="HW337" s="64"/>
      <c r="HX337" s="64"/>
      <c r="HY337" s="64"/>
      <c r="HZ337" s="64"/>
      <c r="IA337" s="64"/>
      <c r="IB337" s="64"/>
      <c r="IC337" s="64"/>
      <c r="ID337" s="64"/>
      <c r="IE337" s="64"/>
      <c r="IF337" s="64"/>
      <c r="IG337" s="64"/>
      <c r="IH337" s="64"/>
      <c r="II337" s="64"/>
      <c r="IJ337" s="64"/>
      <c r="IK337" s="64"/>
      <c r="IL337" s="64"/>
      <c r="IM337" s="64"/>
      <c r="IN337" s="64"/>
      <c r="IO337" s="64"/>
      <c r="IP337" s="64"/>
      <c r="IQ337" s="64"/>
      <c r="IR337" s="64"/>
      <c r="IS337" s="64"/>
      <c r="IT337" s="64"/>
      <c r="IU337" s="64"/>
      <c r="IV337" s="64"/>
      <c r="IW337" s="64"/>
      <c r="IX337" s="64"/>
      <c r="IY337" s="64"/>
      <c r="IZ337" s="64"/>
      <c r="JA337" s="64"/>
      <c r="JB337" s="64"/>
      <c r="JC337" s="64"/>
      <c r="JD337" s="64"/>
      <c r="JE337" s="64"/>
      <c r="JF337" s="64"/>
      <c r="JG337" s="64"/>
      <c r="JH337" s="64"/>
      <c r="JI337" s="64"/>
      <c r="JJ337" s="64"/>
      <c r="JK337" s="64"/>
      <c r="JL337" s="64"/>
      <c r="JM337" s="64"/>
      <c r="JN337" s="64"/>
      <c r="JO337" s="64"/>
      <c r="JP337" s="64"/>
      <c r="JQ337" s="64"/>
      <c r="JR337" s="64"/>
      <c r="JS337" s="64"/>
      <c r="JT337" s="64"/>
      <c r="JU337" s="64"/>
      <c r="JV337" s="64"/>
      <c r="JW337" s="64"/>
      <c r="JX337" s="64"/>
      <c r="JY337" s="64"/>
      <c r="JZ337" s="64"/>
      <c r="KA337" s="64"/>
      <c r="KB337" s="64"/>
      <c r="KC337" s="64"/>
      <c r="KD337" s="64"/>
      <c r="KE337" s="64"/>
      <c r="KF337" s="64"/>
      <c r="KG337" s="64"/>
      <c r="KH337" s="64"/>
      <c r="KI337" s="64"/>
      <c r="KJ337" s="64"/>
      <c r="KK337" s="65">
        <v>5.95181968E8</v>
      </c>
      <c r="KL337" s="63" t="s">
        <v>10474</v>
      </c>
      <c r="KM337" s="163">
        <v>45550.0</v>
      </c>
      <c r="KN337" s="64"/>
      <c r="KO337" s="64"/>
      <c r="KP337" s="63" t="s">
        <v>4442</v>
      </c>
      <c r="KQ337" s="63" t="s">
        <v>10369</v>
      </c>
      <c r="KR337" s="63" t="s">
        <v>9696</v>
      </c>
      <c r="KS337" s="64"/>
      <c r="KT337" s="65">
        <v>336.0</v>
      </c>
    </row>
    <row r="338" hidden="1">
      <c r="A338" s="163">
        <v>45594.0</v>
      </c>
      <c r="B338" s="163">
        <v>45594.0</v>
      </c>
      <c r="C338" s="63" t="s">
        <v>10475</v>
      </c>
      <c r="D338" s="63" t="s">
        <v>10476</v>
      </c>
      <c r="E338" s="63">
        <v>3.504406758E9</v>
      </c>
      <c r="F338" s="63" t="s">
        <v>4408</v>
      </c>
      <c r="G338" s="63" t="s">
        <v>6661</v>
      </c>
      <c r="H338" s="63" t="s">
        <v>8193</v>
      </c>
      <c r="I338" s="63" t="s">
        <v>8353</v>
      </c>
      <c r="J338" s="63" t="s">
        <v>10477</v>
      </c>
      <c r="K338" s="65">
        <v>4.680072</v>
      </c>
      <c r="L338" s="65">
        <v>-74.038632</v>
      </c>
      <c r="M338" s="65">
        <v>2571.301107</v>
      </c>
      <c r="N338" s="65">
        <v>26.31612269</v>
      </c>
      <c r="O338" s="63" t="s">
        <v>10478</v>
      </c>
      <c r="P338" s="65">
        <v>3.126497369E9</v>
      </c>
      <c r="Q338" s="63" t="s">
        <v>8353</v>
      </c>
      <c r="R338" s="63">
        <v>1.087779115E9</v>
      </c>
      <c r="S338" s="64"/>
      <c r="T338" s="64"/>
      <c r="U338" s="63" t="s">
        <v>10479</v>
      </c>
      <c r="V338" s="164" t="s">
        <v>10480</v>
      </c>
      <c r="W338" s="64"/>
      <c r="X338" s="64"/>
      <c r="Y338" s="65">
        <v>2.0</v>
      </c>
      <c r="Z338" s="65">
        <v>1.0</v>
      </c>
      <c r="AA338" s="63" t="s">
        <v>5098</v>
      </c>
      <c r="AB338" s="63" t="s">
        <v>35</v>
      </c>
      <c r="AC338" s="63" t="s">
        <v>35</v>
      </c>
      <c r="AD338" s="63" t="s">
        <v>132</v>
      </c>
      <c r="AE338" s="63" t="s">
        <v>216</v>
      </c>
      <c r="AF338" s="65">
        <v>2.0</v>
      </c>
      <c r="AG338" s="63" t="s">
        <v>2007</v>
      </c>
      <c r="AH338" s="63" t="s">
        <v>2007</v>
      </c>
      <c r="AI338" s="65">
        <v>1.0</v>
      </c>
      <c r="AJ338" s="65">
        <v>1.0</v>
      </c>
      <c r="AK338" s="63" t="s">
        <v>2007</v>
      </c>
      <c r="AL338" s="63" t="s">
        <v>2007</v>
      </c>
      <c r="AM338" s="65">
        <v>2.0</v>
      </c>
      <c r="AN338" s="63" t="s">
        <v>4418</v>
      </c>
      <c r="AO338" s="63" t="s">
        <v>4456</v>
      </c>
      <c r="AP338" s="63" t="s">
        <v>4420</v>
      </c>
      <c r="AQ338" s="63">
        <v>800000.0</v>
      </c>
      <c r="AR338" s="63" t="s">
        <v>4421</v>
      </c>
      <c r="AS338" s="63" t="s">
        <v>132</v>
      </c>
      <c r="AT338" s="63" t="s">
        <v>1562</v>
      </c>
      <c r="AU338" s="63" t="s">
        <v>35</v>
      </c>
      <c r="AV338" s="63" t="s">
        <v>4458</v>
      </c>
      <c r="AW338" s="63" t="s">
        <v>4561</v>
      </c>
      <c r="AX338" s="63" t="s">
        <v>132</v>
      </c>
      <c r="AY338" s="65">
        <v>0.0</v>
      </c>
      <c r="AZ338" s="65">
        <v>0.0</v>
      </c>
      <c r="BA338" s="65">
        <v>0.0</v>
      </c>
      <c r="BB338" s="65">
        <v>0.0</v>
      </c>
      <c r="BC338" s="65">
        <v>1.0</v>
      </c>
      <c r="BD338" s="65">
        <v>0.0</v>
      </c>
      <c r="BE338" s="65">
        <v>1.0</v>
      </c>
      <c r="BF338" s="166">
        <v>45689.0</v>
      </c>
      <c r="BG338" s="65">
        <v>28.0</v>
      </c>
      <c r="BH338" s="63" t="s">
        <v>4096</v>
      </c>
      <c r="BI338" s="63" t="s">
        <v>4461</v>
      </c>
      <c r="BJ338" s="63" t="s">
        <v>4564</v>
      </c>
      <c r="BK338" s="65">
        <v>0.0</v>
      </c>
      <c r="BL338" s="65">
        <v>0.0</v>
      </c>
      <c r="BM338" s="65">
        <v>0.0</v>
      </c>
      <c r="BN338" s="65">
        <v>0.0</v>
      </c>
      <c r="BO338" s="65">
        <v>1.0</v>
      </c>
      <c r="BP338" s="65">
        <v>0.0</v>
      </c>
      <c r="BQ338" s="65">
        <v>0.0</v>
      </c>
      <c r="BR338" s="65">
        <v>0.0</v>
      </c>
      <c r="BS338" s="65">
        <v>0.0</v>
      </c>
      <c r="BT338" s="63" t="s">
        <v>4461</v>
      </c>
      <c r="BU338" s="63" t="s">
        <v>4462</v>
      </c>
      <c r="BV338" s="65">
        <v>1.0</v>
      </c>
      <c r="BW338" s="65">
        <v>0.0</v>
      </c>
      <c r="BX338" s="65">
        <v>0.0</v>
      </c>
      <c r="BY338" s="63" t="s">
        <v>4431</v>
      </c>
      <c r="BZ338" s="63" t="s">
        <v>4425</v>
      </c>
      <c r="CA338" s="63" t="s">
        <v>5570</v>
      </c>
      <c r="CB338" s="65">
        <v>1.0</v>
      </c>
      <c r="CC338" s="65">
        <v>1.0</v>
      </c>
      <c r="CD338" s="65">
        <v>1.0</v>
      </c>
      <c r="CE338" s="65">
        <v>0.0</v>
      </c>
      <c r="CF338" s="65">
        <v>0.0</v>
      </c>
      <c r="CG338" s="65">
        <v>0.0</v>
      </c>
      <c r="CH338" s="65">
        <v>0.0</v>
      </c>
      <c r="CI338" s="65">
        <v>0.0</v>
      </c>
      <c r="CJ338" s="63" t="s">
        <v>10481</v>
      </c>
      <c r="CK338" s="63" t="s">
        <v>5452</v>
      </c>
      <c r="CL338" s="65">
        <v>0.0</v>
      </c>
      <c r="CM338" s="65">
        <v>0.0</v>
      </c>
      <c r="CN338" s="65">
        <v>1.0</v>
      </c>
      <c r="CO338" s="65">
        <v>0.0</v>
      </c>
      <c r="CP338" s="65">
        <v>0.0</v>
      </c>
      <c r="CQ338" s="65">
        <v>0.0</v>
      </c>
      <c r="CR338" s="65">
        <v>0.0</v>
      </c>
      <c r="CS338" s="65">
        <v>0.0</v>
      </c>
      <c r="CT338" s="63" t="s">
        <v>1562</v>
      </c>
      <c r="CU338" s="63" t="s">
        <v>4466</v>
      </c>
      <c r="CV338" s="63" t="s">
        <v>4467</v>
      </c>
      <c r="CW338" s="64"/>
      <c r="CX338" s="63" t="s">
        <v>4514</v>
      </c>
      <c r="CY338" s="65">
        <v>0.0</v>
      </c>
      <c r="CZ338" s="65">
        <v>0.0</v>
      </c>
      <c r="DA338" s="65">
        <v>0.0</v>
      </c>
      <c r="DB338" s="65">
        <v>0.0</v>
      </c>
      <c r="DC338" s="65">
        <v>0.0</v>
      </c>
      <c r="DD338" s="65">
        <v>0.0</v>
      </c>
      <c r="DE338" s="65">
        <v>0.0</v>
      </c>
      <c r="DF338" s="65">
        <v>0.0</v>
      </c>
      <c r="DG338" s="65">
        <v>0.0</v>
      </c>
      <c r="DH338" s="65">
        <v>0.0</v>
      </c>
      <c r="DI338" s="65">
        <v>0.0</v>
      </c>
      <c r="DJ338" s="65">
        <v>1.0</v>
      </c>
      <c r="DK338" s="65">
        <v>0.0</v>
      </c>
      <c r="DL338" s="65">
        <v>0.0</v>
      </c>
      <c r="DM338" s="64"/>
      <c r="DN338" s="63" t="s">
        <v>4429</v>
      </c>
      <c r="DO338" s="63" t="s">
        <v>4430</v>
      </c>
      <c r="DP338" s="63" t="s">
        <v>4430</v>
      </c>
      <c r="DQ338" s="65">
        <v>0.0</v>
      </c>
      <c r="DR338" s="65">
        <v>0.0</v>
      </c>
      <c r="DS338" s="65">
        <v>0.0</v>
      </c>
      <c r="DT338" s="65">
        <v>0.0</v>
      </c>
      <c r="DU338" s="65">
        <v>0.0</v>
      </c>
      <c r="DV338" s="65">
        <v>1.0</v>
      </c>
      <c r="DW338" s="65">
        <v>0.0</v>
      </c>
      <c r="DX338" s="65">
        <v>0.0</v>
      </c>
      <c r="DY338" s="65">
        <v>0.0</v>
      </c>
      <c r="DZ338" s="65">
        <v>0.0</v>
      </c>
      <c r="EA338" s="63" t="s">
        <v>541</v>
      </c>
      <c r="EB338" s="65">
        <v>0.0</v>
      </c>
      <c r="EC338" s="65">
        <v>0.0</v>
      </c>
      <c r="ED338" s="65">
        <v>0.0</v>
      </c>
      <c r="EE338" s="65">
        <v>0.0</v>
      </c>
      <c r="EF338" s="65">
        <v>0.0</v>
      </c>
      <c r="EG338" s="65">
        <v>0.0</v>
      </c>
      <c r="EH338" s="65">
        <v>1.0</v>
      </c>
      <c r="EI338" s="65">
        <v>0.0</v>
      </c>
      <c r="EJ338" s="65">
        <v>0.0</v>
      </c>
      <c r="EK338" s="65">
        <v>0.0</v>
      </c>
      <c r="EL338" s="63" t="s">
        <v>4431</v>
      </c>
      <c r="EM338" s="63" t="s">
        <v>4432</v>
      </c>
      <c r="EN338" s="63" t="s">
        <v>4433</v>
      </c>
      <c r="EO338" s="65">
        <v>0.0</v>
      </c>
      <c r="EP338" s="65">
        <v>0.0</v>
      </c>
      <c r="EQ338" s="65">
        <v>0.0</v>
      </c>
      <c r="ER338" s="65">
        <v>0.0</v>
      </c>
      <c r="ES338" s="65">
        <v>0.0</v>
      </c>
      <c r="ET338" s="65">
        <v>0.0</v>
      </c>
      <c r="EU338" s="65">
        <v>0.0</v>
      </c>
      <c r="EV338" s="65">
        <v>0.0</v>
      </c>
      <c r="EW338" s="65">
        <v>0.0</v>
      </c>
      <c r="EX338" s="65">
        <v>0.0</v>
      </c>
      <c r="EY338" s="65">
        <v>0.0</v>
      </c>
      <c r="EZ338" s="65">
        <v>1.0</v>
      </c>
      <c r="FA338" s="65">
        <v>0.0</v>
      </c>
      <c r="FB338" s="65">
        <v>0.0</v>
      </c>
      <c r="FC338" s="64"/>
      <c r="FD338" s="63" t="s">
        <v>4461</v>
      </c>
      <c r="FE338" s="65">
        <v>0.0</v>
      </c>
      <c r="FF338" s="65">
        <v>0.0</v>
      </c>
      <c r="FG338" s="65">
        <v>0.0</v>
      </c>
      <c r="FH338" s="65">
        <v>0.0</v>
      </c>
      <c r="FI338" s="65">
        <v>1.0</v>
      </c>
      <c r="FJ338" s="65">
        <v>0.0</v>
      </c>
      <c r="FK338" s="64"/>
      <c r="FL338" s="64"/>
      <c r="FM338" s="63" t="s">
        <v>132</v>
      </c>
      <c r="FN338" s="63" t="s">
        <v>4472</v>
      </c>
      <c r="FO338" s="65">
        <v>0.0</v>
      </c>
      <c r="FP338" s="65">
        <v>1.0</v>
      </c>
      <c r="FQ338" s="65">
        <v>0.0</v>
      </c>
      <c r="FR338" s="65">
        <v>0.0</v>
      </c>
      <c r="FS338" s="65">
        <v>0.0</v>
      </c>
      <c r="FT338" s="65">
        <v>0.0</v>
      </c>
      <c r="FU338" s="65">
        <v>0.0</v>
      </c>
      <c r="FV338" s="65">
        <v>0.0</v>
      </c>
      <c r="FW338" s="63" t="s">
        <v>132</v>
      </c>
      <c r="FX338" s="63" t="s">
        <v>132</v>
      </c>
      <c r="FY338" s="65">
        <v>0.0</v>
      </c>
      <c r="FZ338" s="65">
        <v>1.0</v>
      </c>
      <c r="GA338" s="65">
        <v>0.0</v>
      </c>
      <c r="GB338" s="63" t="s">
        <v>2007</v>
      </c>
      <c r="GC338" s="65">
        <v>0.0</v>
      </c>
      <c r="GD338" s="65">
        <v>0.0</v>
      </c>
      <c r="GE338" s="65">
        <v>0.0</v>
      </c>
      <c r="GF338" s="65">
        <v>0.0</v>
      </c>
      <c r="GG338" s="65">
        <v>0.0</v>
      </c>
      <c r="GH338" s="65">
        <v>0.0</v>
      </c>
      <c r="GI338" s="65">
        <v>0.0</v>
      </c>
      <c r="GJ338" s="65">
        <v>0.0</v>
      </c>
      <c r="GK338" s="65">
        <v>0.0</v>
      </c>
      <c r="GL338" s="65">
        <v>0.0</v>
      </c>
      <c r="GM338" s="65">
        <v>1.0</v>
      </c>
      <c r="GN338" s="65">
        <v>0.0</v>
      </c>
      <c r="GO338" s="63" t="s">
        <v>132</v>
      </c>
      <c r="GP338" s="65">
        <v>0.0</v>
      </c>
      <c r="GQ338" s="65">
        <v>0.0</v>
      </c>
      <c r="GR338" s="65">
        <v>0.0</v>
      </c>
      <c r="GS338" s="65">
        <v>0.0</v>
      </c>
      <c r="GT338" s="65">
        <v>0.0</v>
      </c>
      <c r="GU338" s="65">
        <v>1.0</v>
      </c>
      <c r="GV338" s="65">
        <v>0.0</v>
      </c>
      <c r="GW338" s="65">
        <v>0.0</v>
      </c>
      <c r="GX338" s="65">
        <v>0.0</v>
      </c>
      <c r="GY338" s="63" t="s">
        <v>4544</v>
      </c>
      <c r="GZ338" s="63" t="s">
        <v>132</v>
      </c>
      <c r="HA338" s="65">
        <v>0.0</v>
      </c>
      <c r="HB338" s="65">
        <v>0.0</v>
      </c>
      <c r="HC338" s="65">
        <v>0.0</v>
      </c>
      <c r="HD338" s="65">
        <v>0.0</v>
      </c>
      <c r="HE338" s="65">
        <v>0.0</v>
      </c>
      <c r="HF338" s="65">
        <v>1.0</v>
      </c>
      <c r="HG338" s="65">
        <v>0.0</v>
      </c>
      <c r="HH338" s="65">
        <v>0.0</v>
      </c>
      <c r="HI338" s="63" t="s">
        <v>5073</v>
      </c>
      <c r="HJ338" s="65">
        <v>0.0</v>
      </c>
      <c r="HK338" s="65">
        <v>0.0</v>
      </c>
      <c r="HL338" s="65">
        <v>0.0</v>
      </c>
      <c r="HM338" s="65">
        <v>1.0</v>
      </c>
      <c r="HN338" s="65">
        <v>0.0</v>
      </c>
      <c r="HO338" s="63" t="s">
        <v>132</v>
      </c>
      <c r="HP338" s="65">
        <v>100000.0</v>
      </c>
      <c r="HQ338" s="63" t="s">
        <v>10482</v>
      </c>
      <c r="HR338" s="65">
        <v>3.0</v>
      </c>
      <c r="HS338" s="64"/>
      <c r="HT338" s="64"/>
      <c r="HU338" s="64"/>
      <c r="HV338" s="64"/>
      <c r="HW338" s="64"/>
      <c r="HX338" s="64"/>
      <c r="HY338" s="64"/>
      <c r="HZ338" s="64"/>
      <c r="IA338" s="64"/>
      <c r="IB338" s="64"/>
      <c r="IC338" s="64"/>
      <c r="ID338" s="64"/>
      <c r="IE338" s="64"/>
      <c r="IF338" s="64"/>
      <c r="IG338" s="64"/>
      <c r="IH338" s="64"/>
      <c r="II338" s="64"/>
      <c r="IJ338" s="64"/>
      <c r="IK338" s="64"/>
      <c r="IL338" s="64"/>
      <c r="IM338" s="64"/>
      <c r="IN338" s="64"/>
      <c r="IO338" s="64"/>
      <c r="IP338" s="64"/>
      <c r="IQ338" s="64"/>
      <c r="IR338" s="64"/>
      <c r="IS338" s="64"/>
      <c r="IT338" s="64"/>
      <c r="IU338" s="64"/>
      <c r="IV338" s="64"/>
      <c r="IW338" s="64"/>
      <c r="IX338" s="64"/>
      <c r="IY338" s="64"/>
      <c r="IZ338" s="64"/>
      <c r="JA338" s="64"/>
      <c r="JB338" s="64"/>
      <c r="JC338" s="64"/>
      <c r="JD338" s="64"/>
      <c r="JE338" s="64"/>
      <c r="JF338" s="64"/>
      <c r="JG338" s="64"/>
      <c r="JH338" s="64"/>
      <c r="JI338" s="64"/>
      <c r="JJ338" s="64"/>
      <c r="JK338" s="64"/>
      <c r="JL338" s="64"/>
      <c r="JM338" s="64"/>
      <c r="JN338" s="64"/>
      <c r="JO338" s="64"/>
      <c r="JP338" s="64"/>
      <c r="JQ338" s="64"/>
      <c r="JR338" s="64"/>
      <c r="JS338" s="64"/>
      <c r="JT338" s="64"/>
      <c r="JU338" s="64"/>
      <c r="JV338" s="64"/>
      <c r="JW338" s="64"/>
      <c r="JX338" s="64"/>
      <c r="JY338" s="64"/>
      <c r="JZ338" s="64"/>
      <c r="KA338" s="64"/>
      <c r="KB338" s="64"/>
      <c r="KC338" s="64"/>
      <c r="KD338" s="64"/>
      <c r="KE338" s="64"/>
      <c r="KF338" s="64"/>
      <c r="KG338" s="64"/>
      <c r="KH338" s="64"/>
      <c r="KI338" s="64"/>
      <c r="KJ338" s="64"/>
      <c r="KK338" s="65">
        <v>6.15707966E8</v>
      </c>
      <c r="KL338" s="63" t="s">
        <v>10483</v>
      </c>
      <c r="KM338" s="163">
        <v>45595.0</v>
      </c>
      <c r="KN338" s="64"/>
      <c r="KO338" s="64"/>
      <c r="KP338" s="63" t="s">
        <v>4442</v>
      </c>
      <c r="KQ338" s="63" t="s">
        <v>10369</v>
      </c>
      <c r="KR338" s="63" t="s">
        <v>9696</v>
      </c>
      <c r="KS338" s="64"/>
      <c r="KT338" s="65">
        <v>337.0</v>
      </c>
    </row>
    <row r="339" hidden="1">
      <c r="A339" s="163">
        <v>45599.0</v>
      </c>
      <c r="B339" s="163">
        <v>45599.0</v>
      </c>
      <c r="C339" s="63" t="s">
        <v>10484</v>
      </c>
      <c r="D339" s="63" t="s">
        <v>10485</v>
      </c>
      <c r="E339" s="63">
        <v>3.118068952E9</v>
      </c>
      <c r="F339" s="63" t="s">
        <v>4408</v>
      </c>
      <c r="G339" s="63" t="s">
        <v>6661</v>
      </c>
      <c r="H339" s="63" t="s">
        <v>6661</v>
      </c>
      <c r="I339" s="63" t="s">
        <v>8353</v>
      </c>
      <c r="J339" s="63" t="s">
        <v>10486</v>
      </c>
      <c r="K339" s="65">
        <v>4.556788</v>
      </c>
      <c r="L339" s="65">
        <v>-74.216025</v>
      </c>
      <c r="M339" s="65">
        <v>2579.200195</v>
      </c>
      <c r="N339" s="65">
        <v>3.400000095</v>
      </c>
      <c r="O339" s="63" t="s">
        <v>10487</v>
      </c>
      <c r="P339" s="65">
        <v>3.114507517E9</v>
      </c>
      <c r="Q339" s="63" t="s">
        <v>10488</v>
      </c>
      <c r="R339" s="63">
        <v>2.8838369E7</v>
      </c>
      <c r="S339" s="63" t="s">
        <v>10489</v>
      </c>
      <c r="T339" s="164" t="s">
        <v>10490</v>
      </c>
      <c r="U339" s="63" t="s">
        <v>10491</v>
      </c>
      <c r="V339" s="164" t="s">
        <v>10492</v>
      </c>
      <c r="W339" s="63" t="s">
        <v>10493</v>
      </c>
      <c r="X339" s="164" t="s">
        <v>10494</v>
      </c>
      <c r="Y339" s="65">
        <v>1.0</v>
      </c>
      <c r="Z339" s="65">
        <v>1.0</v>
      </c>
      <c r="AA339" s="63" t="s">
        <v>4484</v>
      </c>
      <c r="AB339" s="63" t="s">
        <v>35</v>
      </c>
      <c r="AC339" s="63" t="s">
        <v>132</v>
      </c>
      <c r="AD339" s="63" t="s">
        <v>35</v>
      </c>
      <c r="AE339" s="63" t="s">
        <v>216</v>
      </c>
      <c r="AF339" s="65">
        <v>1.0</v>
      </c>
      <c r="AG339" s="63" t="s">
        <v>2007</v>
      </c>
      <c r="AH339" s="63" t="s">
        <v>2007</v>
      </c>
      <c r="AI339" s="63" t="s">
        <v>2007</v>
      </c>
      <c r="AJ339" s="64">
        <f t="shared" ref="AJ339:AJ340" si="3">+ 7</f>
        <v>7</v>
      </c>
      <c r="AK339" s="65">
        <v>1.0</v>
      </c>
      <c r="AL339" s="63" t="s">
        <v>2007</v>
      </c>
      <c r="AM339" s="65">
        <v>1.0</v>
      </c>
      <c r="AN339" s="63" t="s">
        <v>4485</v>
      </c>
      <c r="AO339" s="63" t="s">
        <v>4419</v>
      </c>
      <c r="AP339" s="63" t="s">
        <v>4420</v>
      </c>
      <c r="AQ339" s="63">
        <v>200000.0</v>
      </c>
      <c r="AR339" s="63" t="s">
        <v>4421</v>
      </c>
      <c r="AS339" s="63" t="s">
        <v>132</v>
      </c>
      <c r="AT339" s="64"/>
      <c r="AU339" s="63" t="s">
        <v>35</v>
      </c>
      <c r="AV339" s="63" t="s">
        <v>4458</v>
      </c>
      <c r="AW339" s="63" t="s">
        <v>4423</v>
      </c>
      <c r="AX339" s="63" t="s">
        <v>132</v>
      </c>
      <c r="AY339" s="65">
        <v>0.0</v>
      </c>
      <c r="AZ339" s="65">
        <v>0.0</v>
      </c>
      <c r="BA339" s="65">
        <v>0.0</v>
      </c>
      <c r="BB339" s="65">
        <v>0.0</v>
      </c>
      <c r="BC339" s="65">
        <v>1.0</v>
      </c>
      <c r="BD339" s="65">
        <v>0.0</v>
      </c>
      <c r="BE339" s="63" t="s">
        <v>4437</v>
      </c>
      <c r="BF339" s="166">
        <v>45689.0</v>
      </c>
      <c r="BG339" s="65">
        <v>31.0</v>
      </c>
      <c r="BH339" s="63" t="s">
        <v>4849</v>
      </c>
      <c r="BI339" s="63" t="s">
        <v>4425</v>
      </c>
      <c r="BJ339" s="63" t="s">
        <v>4709</v>
      </c>
      <c r="BK339" s="65">
        <v>1.0</v>
      </c>
      <c r="BL339" s="65">
        <v>0.0</v>
      </c>
      <c r="BM339" s="65">
        <v>0.0</v>
      </c>
      <c r="BN339" s="65">
        <v>0.0</v>
      </c>
      <c r="BO339" s="65">
        <v>0.0</v>
      </c>
      <c r="BP339" s="65">
        <v>0.0</v>
      </c>
      <c r="BQ339" s="65">
        <v>0.0</v>
      </c>
      <c r="BR339" s="65">
        <v>0.0</v>
      </c>
      <c r="BS339" s="65">
        <v>0.0</v>
      </c>
      <c r="BT339" s="63" t="s">
        <v>4425</v>
      </c>
      <c r="BU339" s="63" t="s">
        <v>4462</v>
      </c>
      <c r="BV339" s="65">
        <v>1.0</v>
      </c>
      <c r="BW339" s="65">
        <v>0.0</v>
      </c>
      <c r="BX339" s="65">
        <v>0.0</v>
      </c>
      <c r="BY339" s="64"/>
      <c r="BZ339" s="63" t="s">
        <v>4425</v>
      </c>
      <c r="CA339" s="63" t="s">
        <v>5570</v>
      </c>
      <c r="CB339" s="65">
        <v>1.0</v>
      </c>
      <c r="CC339" s="65">
        <v>1.0</v>
      </c>
      <c r="CD339" s="65">
        <v>1.0</v>
      </c>
      <c r="CE339" s="65">
        <v>0.0</v>
      </c>
      <c r="CF339" s="65">
        <v>0.0</v>
      </c>
      <c r="CG339" s="65">
        <v>0.0</v>
      </c>
      <c r="CH339" s="65">
        <v>0.0</v>
      </c>
      <c r="CI339" s="65">
        <v>0.0</v>
      </c>
      <c r="CJ339" s="64"/>
      <c r="CK339" s="63" t="s">
        <v>4711</v>
      </c>
      <c r="CL339" s="65">
        <v>0.0</v>
      </c>
      <c r="CM339" s="65">
        <v>0.0</v>
      </c>
      <c r="CN339" s="65">
        <v>0.0</v>
      </c>
      <c r="CO339" s="65">
        <v>0.0</v>
      </c>
      <c r="CP339" s="65">
        <v>1.0</v>
      </c>
      <c r="CQ339" s="65">
        <v>0.0</v>
      </c>
      <c r="CR339" s="65">
        <v>0.0</v>
      </c>
      <c r="CS339" s="65">
        <v>0.0</v>
      </c>
      <c r="CT339" s="64"/>
      <c r="CU339" s="63" t="s">
        <v>4513</v>
      </c>
      <c r="CV339" s="64"/>
      <c r="CW339" s="64"/>
      <c r="CX339" s="63" t="s">
        <v>4514</v>
      </c>
      <c r="CY339" s="65">
        <v>0.0</v>
      </c>
      <c r="CZ339" s="65">
        <v>0.0</v>
      </c>
      <c r="DA339" s="65">
        <v>0.0</v>
      </c>
      <c r="DB339" s="65">
        <v>0.0</v>
      </c>
      <c r="DC339" s="65">
        <v>0.0</v>
      </c>
      <c r="DD339" s="65">
        <v>0.0</v>
      </c>
      <c r="DE339" s="65">
        <v>0.0</v>
      </c>
      <c r="DF339" s="65">
        <v>0.0</v>
      </c>
      <c r="DG339" s="65">
        <v>0.0</v>
      </c>
      <c r="DH339" s="65">
        <v>0.0</v>
      </c>
      <c r="DI339" s="65">
        <v>0.0</v>
      </c>
      <c r="DJ339" s="65">
        <v>1.0</v>
      </c>
      <c r="DK339" s="65">
        <v>0.0</v>
      </c>
      <c r="DL339" s="65">
        <v>0.0</v>
      </c>
      <c r="DM339" s="64"/>
      <c r="DN339" s="63" t="s">
        <v>4429</v>
      </c>
      <c r="DO339" s="63" t="s">
        <v>4430</v>
      </c>
      <c r="DP339" s="63" t="s">
        <v>4430</v>
      </c>
      <c r="DQ339" s="65">
        <v>0.0</v>
      </c>
      <c r="DR339" s="65">
        <v>0.0</v>
      </c>
      <c r="DS339" s="65">
        <v>0.0</v>
      </c>
      <c r="DT339" s="65">
        <v>0.0</v>
      </c>
      <c r="DU339" s="65">
        <v>0.0</v>
      </c>
      <c r="DV339" s="65">
        <v>1.0</v>
      </c>
      <c r="DW339" s="65">
        <v>0.0</v>
      </c>
      <c r="DX339" s="65">
        <v>0.0</v>
      </c>
      <c r="DY339" s="65">
        <v>0.0</v>
      </c>
      <c r="DZ339" s="65">
        <v>0.0</v>
      </c>
      <c r="EA339" s="63" t="s">
        <v>10367</v>
      </c>
      <c r="EB339" s="65">
        <v>0.0</v>
      </c>
      <c r="EC339" s="65">
        <v>0.0</v>
      </c>
      <c r="ED339" s="65">
        <v>0.0</v>
      </c>
      <c r="EE339" s="65">
        <v>0.0</v>
      </c>
      <c r="EF339" s="65">
        <v>0.0</v>
      </c>
      <c r="EG339" s="65">
        <v>1.0</v>
      </c>
      <c r="EH339" s="65">
        <v>1.0</v>
      </c>
      <c r="EI339" s="65">
        <v>0.0</v>
      </c>
      <c r="EJ339" s="65">
        <v>0.0</v>
      </c>
      <c r="EK339" s="65">
        <v>0.0</v>
      </c>
      <c r="EL339" s="63" t="s">
        <v>4431</v>
      </c>
      <c r="EM339" s="63" t="s">
        <v>4432</v>
      </c>
      <c r="EN339" s="63" t="s">
        <v>4691</v>
      </c>
      <c r="EO339" s="65">
        <v>0.0</v>
      </c>
      <c r="EP339" s="65">
        <v>0.0</v>
      </c>
      <c r="EQ339" s="65">
        <v>0.0</v>
      </c>
      <c r="ER339" s="65">
        <v>0.0</v>
      </c>
      <c r="ES339" s="65">
        <v>0.0</v>
      </c>
      <c r="ET339" s="65">
        <v>0.0</v>
      </c>
      <c r="EU339" s="65">
        <v>0.0</v>
      </c>
      <c r="EV339" s="65">
        <v>0.0</v>
      </c>
      <c r="EW339" s="65">
        <v>1.0</v>
      </c>
      <c r="EX339" s="65">
        <v>0.0</v>
      </c>
      <c r="EY339" s="65">
        <v>0.0</v>
      </c>
      <c r="EZ339" s="65">
        <v>0.0</v>
      </c>
      <c r="FA339" s="65">
        <v>0.0</v>
      </c>
      <c r="FB339" s="65">
        <v>0.0</v>
      </c>
      <c r="FC339" s="64"/>
      <c r="FD339" s="63" t="s">
        <v>4425</v>
      </c>
      <c r="FE339" s="65">
        <v>0.0</v>
      </c>
      <c r="FF339" s="65">
        <v>0.0</v>
      </c>
      <c r="FG339" s="65">
        <v>0.0</v>
      </c>
      <c r="FH339" s="65">
        <v>0.0</v>
      </c>
      <c r="FI339" s="65">
        <v>0.0</v>
      </c>
      <c r="FJ339" s="65">
        <v>1.0</v>
      </c>
      <c r="FK339" s="64"/>
      <c r="FL339" s="64"/>
      <c r="FM339" s="63" t="s">
        <v>132</v>
      </c>
      <c r="FN339" s="63" t="s">
        <v>4650</v>
      </c>
      <c r="FO339" s="65">
        <v>0.0</v>
      </c>
      <c r="FP339" s="65">
        <v>0.0</v>
      </c>
      <c r="FQ339" s="65">
        <v>1.0</v>
      </c>
      <c r="FR339" s="65">
        <v>0.0</v>
      </c>
      <c r="FS339" s="65">
        <v>0.0</v>
      </c>
      <c r="FT339" s="65">
        <v>0.0</v>
      </c>
      <c r="FU339" s="65">
        <v>0.0</v>
      </c>
      <c r="FV339" s="65">
        <v>0.0</v>
      </c>
      <c r="FW339" s="63" t="s">
        <v>132</v>
      </c>
      <c r="FX339" s="63" t="s">
        <v>35</v>
      </c>
      <c r="FY339" s="65">
        <v>1.0</v>
      </c>
      <c r="FZ339" s="65">
        <v>0.0</v>
      </c>
      <c r="GA339" s="65">
        <v>0.0</v>
      </c>
      <c r="GB339" s="63" t="s">
        <v>4473</v>
      </c>
      <c r="GC339" s="65">
        <v>0.0</v>
      </c>
      <c r="GD339" s="65">
        <v>0.0</v>
      </c>
      <c r="GE339" s="65">
        <v>0.0</v>
      </c>
      <c r="GF339" s="65">
        <v>0.0</v>
      </c>
      <c r="GG339" s="65">
        <v>0.0</v>
      </c>
      <c r="GH339" s="65">
        <v>0.0</v>
      </c>
      <c r="GI339" s="65">
        <v>1.0</v>
      </c>
      <c r="GJ339" s="65">
        <v>0.0</v>
      </c>
      <c r="GK339" s="65">
        <v>1.0</v>
      </c>
      <c r="GL339" s="65">
        <v>0.0</v>
      </c>
      <c r="GM339" s="65">
        <v>0.0</v>
      </c>
      <c r="GN339" s="65">
        <v>0.0</v>
      </c>
      <c r="GO339" s="63" t="s">
        <v>564</v>
      </c>
      <c r="GP339" s="65">
        <v>0.0</v>
      </c>
      <c r="GQ339" s="65">
        <v>0.0</v>
      </c>
      <c r="GR339" s="65">
        <v>0.0</v>
      </c>
      <c r="GS339" s="65">
        <v>0.0</v>
      </c>
      <c r="GT339" s="65">
        <v>1.0</v>
      </c>
      <c r="GU339" s="65">
        <v>0.0</v>
      </c>
      <c r="GV339" s="65">
        <v>0.0</v>
      </c>
      <c r="GW339" s="65">
        <v>0.0</v>
      </c>
      <c r="GX339" s="65">
        <v>0.0</v>
      </c>
      <c r="GY339" s="63" t="s">
        <v>4437</v>
      </c>
      <c r="GZ339" s="63" t="s">
        <v>9897</v>
      </c>
      <c r="HA339" s="65">
        <v>0.0</v>
      </c>
      <c r="HB339" s="65">
        <v>0.0</v>
      </c>
      <c r="HC339" s="65">
        <v>0.0</v>
      </c>
      <c r="HD339" s="65">
        <v>0.0</v>
      </c>
      <c r="HE339" s="65">
        <v>1.0</v>
      </c>
      <c r="HF339" s="65">
        <v>0.0</v>
      </c>
      <c r="HG339" s="65">
        <v>0.0</v>
      </c>
      <c r="HH339" s="65">
        <v>1.0</v>
      </c>
      <c r="HI339" s="63" t="s">
        <v>4674</v>
      </c>
      <c r="HJ339" s="65">
        <v>0.0</v>
      </c>
      <c r="HK339" s="65">
        <v>1.0</v>
      </c>
      <c r="HL339" s="65">
        <v>0.0</v>
      </c>
      <c r="HM339" s="65">
        <v>0.0</v>
      </c>
      <c r="HN339" s="65">
        <v>0.0</v>
      </c>
      <c r="HO339" s="63" t="s">
        <v>132</v>
      </c>
      <c r="HP339" s="65">
        <v>200000.0</v>
      </c>
      <c r="HQ339" s="64"/>
      <c r="HR339" s="65">
        <v>2.0</v>
      </c>
      <c r="HS339" s="64"/>
      <c r="HT339" s="64"/>
      <c r="HU339" s="64"/>
      <c r="HV339" s="64"/>
      <c r="HW339" s="64"/>
      <c r="HX339" s="64"/>
      <c r="HY339" s="64"/>
      <c r="HZ339" s="64"/>
      <c r="IA339" s="64"/>
      <c r="IB339" s="64"/>
      <c r="IC339" s="64"/>
      <c r="ID339" s="64"/>
      <c r="IE339" s="64"/>
      <c r="IF339" s="64"/>
      <c r="IG339" s="64"/>
      <c r="IH339" s="64"/>
      <c r="II339" s="64"/>
      <c r="IJ339" s="64"/>
      <c r="IK339" s="64"/>
      <c r="IL339" s="64"/>
      <c r="IM339" s="64"/>
      <c r="IN339" s="64"/>
      <c r="IO339" s="64"/>
      <c r="IP339" s="64"/>
      <c r="IQ339" s="64"/>
      <c r="IR339" s="64"/>
      <c r="IS339" s="64"/>
      <c r="IT339" s="64"/>
      <c r="IU339" s="64"/>
      <c r="IV339" s="64"/>
      <c r="IW339" s="64"/>
      <c r="IX339" s="64"/>
      <c r="IY339" s="64"/>
      <c r="IZ339" s="64"/>
      <c r="JA339" s="64"/>
      <c r="JB339" s="64"/>
      <c r="JC339" s="64"/>
      <c r="JD339" s="64"/>
      <c r="JE339" s="64"/>
      <c r="JF339" s="64"/>
      <c r="JG339" s="64"/>
      <c r="JH339" s="64"/>
      <c r="JI339" s="64"/>
      <c r="JJ339" s="64"/>
      <c r="JK339" s="64"/>
      <c r="JL339" s="64"/>
      <c r="JM339" s="64"/>
      <c r="JN339" s="64"/>
      <c r="JO339" s="64"/>
      <c r="JP339" s="64"/>
      <c r="JQ339" s="64"/>
      <c r="JR339" s="64"/>
      <c r="JS339" s="64"/>
      <c r="JT339" s="64"/>
      <c r="JU339" s="64"/>
      <c r="JV339" s="64"/>
      <c r="JW339" s="64"/>
      <c r="JX339" s="64"/>
      <c r="JY339" s="64"/>
      <c r="JZ339" s="64"/>
      <c r="KA339" s="64"/>
      <c r="KB339" s="64"/>
      <c r="KC339" s="64"/>
      <c r="KD339" s="64"/>
      <c r="KE339" s="64"/>
      <c r="KF339" s="64"/>
      <c r="KG339" s="64"/>
      <c r="KH339" s="64"/>
      <c r="KI339" s="64"/>
      <c r="KJ339" s="64"/>
      <c r="KK339" s="65">
        <v>6.16960671E8</v>
      </c>
      <c r="KL339" s="63" t="s">
        <v>10495</v>
      </c>
      <c r="KM339" s="163">
        <v>45599.0</v>
      </c>
      <c r="KN339" s="64"/>
      <c r="KO339" s="64"/>
      <c r="KP339" s="63" t="s">
        <v>4442</v>
      </c>
      <c r="KQ339" s="63" t="s">
        <v>10369</v>
      </c>
      <c r="KR339" s="63" t="s">
        <v>9696</v>
      </c>
      <c r="KS339" s="64"/>
      <c r="KT339" s="65">
        <v>338.0</v>
      </c>
    </row>
    <row r="340" hidden="1">
      <c r="A340" s="163">
        <v>45599.0</v>
      </c>
      <c r="B340" s="163">
        <v>45599.0</v>
      </c>
      <c r="C340" s="63" t="s">
        <v>10484</v>
      </c>
      <c r="D340" s="63" t="s">
        <v>10485</v>
      </c>
      <c r="E340" s="63">
        <v>3.118068952E9</v>
      </c>
      <c r="F340" s="63" t="s">
        <v>4408</v>
      </c>
      <c r="G340" s="63" t="s">
        <v>6661</v>
      </c>
      <c r="H340" s="63" t="s">
        <v>6661</v>
      </c>
      <c r="I340" s="63" t="s">
        <v>8353</v>
      </c>
      <c r="J340" s="63" t="s">
        <v>10486</v>
      </c>
      <c r="K340" s="65">
        <v>4.556788</v>
      </c>
      <c r="L340" s="65">
        <v>-74.216025</v>
      </c>
      <c r="M340" s="65">
        <v>2579.200195</v>
      </c>
      <c r="N340" s="65">
        <v>3.400000095</v>
      </c>
      <c r="O340" s="63" t="s">
        <v>10487</v>
      </c>
      <c r="P340" s="65">
        <v>3.114507517E9</v>
      </c>
      <c r="Q340" s="63" t="s">
        <v>10488</v>
      </c>
      <c r="R340" s="63">
        <v>2.8838369E7</v>
      </c>
      <c r="S340" s="63" t="s">
        <v>10489</v>
      </c>
      <c r="T340" s="64"/>
      <c r="U340" s="63" t="s">
        <v>10491</v>
      </c>
      <c r="V340" s="64"/>
      <c r="W340" s="63" t="s">
        <v>10493</v>
      </c>
      <c r="X340" s="64"/>
      <c r="Y340" s="65">
        <v>1.0</v>
      </c>
      <c r="Z340" s="65">
        <v>1.0</v>
      </c>
      <c r="AA340" s="63" t="s">
        <v>4484</v>
      </c>
      <c r="AB340" s="63" t="s">
        <v>35</v>
      </c>
      <c r="AC340" s="63" t="s">
        <v>132</v>
      </c>
      <c r="AD340" s="63" t="s">
        <v>35</v>
      </c>
      <c r="AE340" s="63" t="s">
        <v>216</v>
      </c>
      <c r="AF340" s="65">
        <v>1.0</v>
      </c>
      <c r="AG340" s="63" t="s">
        <v>2007</v>
      </c>
      <c r="AH340" s="63" t="s">
        <v>2007</v>
      </c>
      <c r="AI340" s="63" t="s">
        <v>2007</v>
      </c>
      <c r="AJ340" s="64">
        <f t="shared" si="3"/>
        <v>7</v>
      </c>
      <c r="AK340" s="65">
        <v>1.0</v>
      </c>
      <c r="AL340" s="63" t="s">
        <v>2007</v>
      </c>
      <c r="AM340" s="65">
        <v>1.0</v>
      </c>
      <c r="AN340" s="63" t="s">
        <v>4485</v>
      </c>
      <c r="AO340" s="63" t="s">
        <v>4419</v>
      </c>
      <c r="AP340" s="63" t="s">
        <v>4420</v>
      </c>
      <c r="AQ340" s="63">
        <v>200000.0</v>
      </c>
      <c r="AR340" s="63" t="s">
        <v>4421</v>
      </c>
      <c r="AS340" s="63" t="s">
        <v>132</v>
      </c>
      <c r="AT340" s="64"/>
      <c r="AU340" s="63" t="s">
        <v>35</v>
      </c>
      <c r="AV340" s="63" t="s">
        <v>4458</v>
      </c>
      <c r="AW340" s="63" t="s">
        <v>4423</v>
      </c>
      <c r="AX340" s="63" t="s">
        <v>132</v>
      </c>
      <c r="AY340" s="65">
        <v>0.0</v>
      </c>
      <c r="AZ340" s="65">
        <v>0.0</v>
      </c>
      <c r="BA340" s="65">
        <v>0.0</v>
      </c>
      <c r="BB340" s="65">
        <v>0.0</v>
      </c>
      <c r="BC340" s="65">
        <v>1.0</v>
      </c>
      <c r="BD340" s="65">
        <v>0.0</v>
      </c>
      <c r="BE340" s="63" t="s">
        <v>4437</v>
      </c>
      <c r="BF340" s="166">
        <v>45689.0</v>
      </c>
      <c r="BG340" s="65">
        <v>31.0</v>
      </c>
      <c r="BH340" s="63" t="s">
        <v>4849</v>
      </c>
      <c r="BI340" s="63" t="s">
        <v>4425</v>
      </c>
      <c r="BJ340" s="63" t="s">
        <v>4709</v>
      </c>
      <c r="BK340" s="65">
        <v>1.0</v>
      </c>
      <c r="BL340" s="65">
        <v>0.0</v>
      </c>
      <c r="BM340" s="65">
        <v>0.0</v>
      </c>
      <c r="BN340" s="65">
        <v>0.0</v>
      </c>
      <c r="BO340" s="65">
        <v>0.0</v>
      </c>
      <c r="BP340" s="65">
        <v>0.0</v>
      </c>
      <c r="BQ340" s="65">
        <v>0.0</v>
      </c>
      <c r="BR340" s="65">
        <v>0.0</v>
      </c>
      <c r="BS340" s="65">
        <v>0.0</v>
      </c>
      <c r="BT340" s="63" t="s">
        <v>4425</v>
      </c>
      <c r="BU340" s="63" t="s">
        <v>4462</v>
      </c>
      <c r="BV340" s="65">
        <v>1.0</v>
      </c>
      <c r="BW340" s="65">
        <v>0.0</v>
      </c>
      <c r="BX340" s="65">
        <v>0.0</v>
      </c>
      <c r="BY340" s="64"/>
      <c r="BZ340" s="63" t="s">
        <v>4425</v>
      </c>
      <c r="CA340" s="63" t="s">
        <v>5570</v>
      </c>
      <c r="CB340" s="65">
        <v>1.0</v>
      </c>
      <c r="CC340" s="65">
        <v>1.0</v>
      </c>
      <c r="CD340" s="65">
        <v>1.0</v>
      </c>
      <c r="CE340" s="65">
        <v>0.0</v>
      </c>
      <c r="CF340" s="65">
        <v>0.0</v>
      </c>
      <c r="CG340" s="65">
        <v>0.0</v>
      </c>
      <c r="CH340" s="65">
        <v>0.0</v>
      </c>
      <c r="CI340" s="65">
        <v>0.0</v>
      </c>
      <c r="CJ340" s="64"/>
      <c r="CK340" s="63" t="s">
        <v>4711</v>
      </c>
      <c r="CL340" s="65">
        <v>0.0</v>
      </c>
      <c r="CM340" s="65">
        <v>0.0</v>
      </c>
      <c r="CN340" s="65">
        <v>0.0</v>
      </c>
      <c r="CO340" s="65">
        <v>0.0</v>
      </c>
      <c r="CP340" s="65">
        <v>1.0</v>
      </c>
      <c r="CQ340" s="65">
        <v>0.0</v>
      </c>
      <c r="CR340" s="65">
        <v>0.0</v>
      </c>
      <c r="CS340" s="65">
        <v>0.0</v>
      </c>
      <c r="CT340" s="64"/>
      <c r="CU340" s="63" t="s">
        <v>4513</v>
      </c>
      <c r="CV340" s="64"/>
      <c r="CW340" s="64"/>
      <c r="CX340" s="63" t="s">
        <v>4514</v>
      </c>
      <c r="CY340" s="65">
        <v>0.0</v>
      </c>
      <c r="CZ340" s="65">
        <v>0.0</v>
      </c>
      <c r="DA340" s="65">
        <v>0.0</v>
      </c>
      <c r="DB340" s="65">
        <v>0.0</v>
      </c>
      <c r="DC340" s="65">
        <v>0.0</v>
      </c>
      <c r="DD340" s="65">
        <v>0.0</v>
      </c>
      <c r="DE340" s="65">
        <v>0.0</v>
      </c>
      <c r="DF340" s="65">
        <v>0.0</v>
      </c>
      <c r="DG340" s="65">
        <v>0.0</v>
      </c>
      <c r="DH340" s="65">
        <v>0.0</v>
      </c>
      <c r="DI340" s="65">
        <v>0.0</v>
      </c>
      <c r="DJ340" s="65">
        <v>1.0</v>
      </c>
      <c r="DK340" s="65">
        <v>0.0</v>
      </c>
      <c r="DL340" s="65">
        <v>0.0</v>
      </c>
      <c r="DM340" s="64"/>
      <c r="DN340" s="63" t="s">
        <v>4429</v>
      </c>
      <c r="DO340" s="63" t="s">
        <v>4430</v>
      </c>
      <c r="DP340" s="63" t="s">
        <v>4430</v>
      </c>
      <c r="DQ340" s="65">
        <v>0.0</v>
      </c>
      <c r="DR340" s="65">
        <v>0.0</v>
      </c>
      <c r="DS340" s="65">
        <v>0.0</v>
      </c>
      <c r="DT340" s="65">
        <v>0.0</v>
      </c>
      <c r="DU340" s="65">
        <v>0.0</v>
      </c>
      <c r="DV340" s="65">
        <v>1.0</v>
      </c>
      <c r="DW340" s="65">
        <v>0.0</v>
      </c>
      <c r="DX340" s="65">
        <v>0.0</v>
      </c>
      <c r="DY340" s="65">
        <v>0.0</v>
      </c>
      <c r="DZ340" s="65">
        <v>0.0</v>
      </c>
      <c r="EA340" s="63" t="s">
        <v>10367</v>
      </c>
      <c r="EB340" s="65">
        <v>0.0</v>
      </c>
      <c r="EC340" s="65">
        <v>0.0</v>
      </c>
      <c r="ED340" s="65">
        <v>0.0</v>
      </c>
      <c r="EE340" s="65">
        <v>0.0</v>
      </c>
      <c r="EF340" s="65">
        <v>0.0</v>
      </c>
      <c r="EG340" s="65">
        <v>1.0</v>
      </c>
      <c r="EH340" s="65">
        <v>1.0</v>
      </c>
      <c r="EI340" s="65">
        <v>0.0</v>
      </c>
      <c r="EJ340" s="65">
        <v>0.0</v>
      </c>
      <c r="EK340" s="65">
        <v>0.0</v>
      </c>
      <c r="EL340" s="63" t="s">
        <v>4431</v>
      </c>
      <c r="EM340" s="63" t="s">
        <v>4432</v>
      </c>
      <c r="EN340" s="63" t="s">
        <v>4691</v>
      </c>
      <c r="EO340" s="65">
        <v>0.0</v>
      </c>
      <c r="EP340" s="65">
        <v>0.0</v>
      </c>
      <c r="EQ340" s="65">
        <v>0.0</v>
      </c>
      <c r="ER340" s="65">
        <v>0.0</v>
      </c>
      <c r="ES340" s="65">
        <v>0.0</v>
      </c>
      <c r="ET340" s="65">
        <v>0.0</v>
      </c>
      <c r="EU340" s="65">
        <v>0.0</v>
      </c>
      <c r="EV340" s="65">
        <v>0.0</v>
      </c>
      <c r="EW340" s="65">
        <v>1.0</v>
      </c>
      <c r="EX340" s="65">
        <v>0.0</v>
      </c>
      <c r="EY340" s="65">
        <v>0.0</v>
      </c>
      <c r="EZ340" s="65">
        <v>0.0</v>
      </c>
      <c r="FA340" s="65">
        <v>0.0</v>
      </c>
      <c r="FB340" s="65">
        <v>0.0</v>
      </c>
      <c r="FC340" s="64"/>
      <c r="FD340" s="63" t="s">
        <v>4425</v>
      </c>
      <c r="FE340" s="65">
        <v>0.0</v>
      </c>
      <c r="FF340" s="65">
        <v>0.0</v>
      </c>
      <c r="FG340" s="65">
        <v>0.0</v>
      </c>
      <c r="FH340" s="65">
        <v>0.0</v>
      </c>
      <c r="FI340" s="65">
        <v>0.0</v>
      </c>
      <c r="FJ340" s="65">
        <v>1.0</v>
      </c>
      <c r="FK340" s="64"/>
      <c r="FL340" s="64"/>
      <c r="FM340" s="63" t="s">
        <v>132</v>
      </c>
      <c r="FN340" s="63" t="s">
        <v>4650</v>
      </c>
      <c r="FO340" s="65">
        <v>0.0</v>
      </c>
      <c r="FP340" s="65">
        <v>0.0</v>
      </c>
      <c r="FQ340" s="65">
        <v>1.0</v>
      </c>
      <c r="FR340" s="65">
        <v>0.0</v>
      </c>
      <c r="FS340" s="65">
        <v>0.0</v>
      </c>
      <c r="FT340" s="65">
        <v>0.0</v>
      </c>
      <c r="FU340" s="65">
        <v>0.0</v>
      </c>
      <c r="FV340" s="65">
        <v>0.0</v>
      </c>
      <c r="FW340" s="63" t="s">
        <v>132</v>
      </c>
      <c r="FX340" s="63" t="s">
        <v>35</v>
      </c>
      <c r="FY340" s="65">
        <v>1.0</v>
      </c>
      <c r="FZ340" s="65">
        <v>0.0</v>
      </c>
      <c r="GA340" s="65">
        <v>0.0</v>
      </c>
      <c r="GB340" s="63" t="s">
        <v>4473</v>
      </c>
      <c r="GC340" s="65">
        <v>0.0</v>
      </c>
      <c r="GD340" s="65">
        <v>0.0</v>
      </c>
      <c r="GE340" s="65">
        <v>0.0</v>
      </c>
      <c r="GF340" s="65">
        <v>0.0</v>
      </c>
      <c r="GG340" s="65">
        <v>0.0</v>
      </c>
      <c r="GH340" s="65">
        <v>0.0</v>
      </c>
      <c r="GI340" s="65">
        <v>1.0</v>
      </c>
      <c r="GJ340" s="65">
        <v>0.0</v>
      </c>
      <c r="GK340" s="65">
        <v>1.0</v>
      </c>
      <c r="GL340" s="65">
        <v>0.0</v>
      </c>
      <c r="GM340" s="65">
        <v>0.0</v>
      </c>
      <c r="GN340" s="65">
        <v>0.0</v>
      </c>
      <c r="GO340" s="63" t="s">
        <v>564</v>
      </c>
      <c r="GP340" s="65">
        <v>0.0</v>
      </c>
      <c r="GQ340" s="65">
        <v>0.0</v>
      </c>
      <c r="GR340" s="65">
        <v>0.0</v>
      </c>
      <c r="GS340" s="65">
        <v>0.0</v>
      </c>
      <c r="GT340" s="65">
        <v>1.0</v>
      </c>
      <c r="GU340" s="65">
        <v>0.0</v>
      </c>
      <c r="GV340" s="65">
        <v>0.0</v>
      </c>
      <c r="GW340" s="65">
        <v>0.0</v>
      </c>
      <c r="GX340" s="65">
        <v>0.0</v>
      </c>
      <c r="GY340" s="63" t="s">
        <v>4437</v>
      </c>
      <c r="GZ340" s="63" t="s">
        <v>9897</v>
      </c>
      <c r="HA340" s="65">
        <v>0.0</v>
      </c>
      <c r="HB340" s="65">
        <v>0.0</v>
      </c>
      <c r="HC340" s="65">
        <v>0.0</v>
      </c>
      <c r="HD340" s="65">
        <v>0.0</v>
      </c>
      <c r="HE340" s="65">
        <v>1.0</v>
      </c>
      <c r="HF340" s="65">
        <v>0.0</v>
      </c>
      <c r="HG340" s="65">
        <v>0.0</v>
      </c>
      <c r="HH340" s="65">
        <v>1.0</v>
      </c>
      <c r="HI340" s="63" t="s">
        <v>4674</v>
      </c>
      <c r="HJ340" s="65">
        <v>0.0</v>
      </c>
      <c r="HK340" s="65">
        <v>1.0</v>
      </c>
      <c r="HL340" s="65">
        <v>0.0</v>
      </c>
      <c r="HM340" s="65">
        <v>0.0</v>
      </c>
      <c r="HN340" s="65">
        <v>0.0</v>
      </c>
      <c r="HO340" s="63" t="s">
        <v>132</v>
      </c>
      <c r="HP340" s="65">
        <v>200000.0</v>
      </c>
      <c r="HQ340" s="64"/>
      <c r="HR340" s="65">
        <v>2.0</v>
      </c>
      <c r="HS340" s="64"/>
      <c r="HT340" s="64"/>
      <c r="HU340" s="64"/>
      <c r="HV340" s="64"/>
      <c r="HW340" s="64"/>
      <c r="HX340" s="64"/>
      <c r="HY340" s="64"/>
      <c r="HZ340" s="64"/>
      <c r="IA340" s="64"/>
      <c r="IB340" s="64"/>
      <c r="IC340" s="64"/>
      <c r="ID340" s="64"/>
      <c r="IE340" s="64"/>
      <c r="IF340" s="64"/>
      <c r="IG340" s="64"/>
      <c r="IH340" s="64"/>
      <c r="II340" s="64"/>
      <c r="IJ340" s="64"/>
      <c r="IK340" s="64"/>
      <c r="IL340" s="64"/>
      <c r="IM340" s="64"/>
      <c r="IN340" s="64"/>
      <c r="IO340" s="64"/>
      <c r="IP340" s="64"/>
      <c r="IQ340" s="64"/>
      <c r="IR340" s="64"/>
      <c r="IS340" s="64"/>
      <c r="IT340" s="64"/>
      <c r="IU340" s="64"/>
      <c r="IV340" s="64"/>
      <c r="IW340" s="64"/>
      <c r="IX340" s="64"/>
      <c r="IY340" s="64"/>
      <c r="IZ340" s="64"/>
      <c r="JA340" s="64"/>
      <c r="JB340" s="64"/>
      <c r="JC340" s="64"/>
      <c r="JD340" s="64"/>
      <c r="JE340" s="64"/>
      <c r="JF340" s="64"/>
      <c r="JG340" s="64"/>
      <c r="JH340" s="64"/>
      <c r="JI340" s="64"/>
      <c r="JJ340" s="64"/>
      <c r="JK340" s="64"/>
      <c r="JL340" s="64"/>
      <c r="JM340" s="64"/>
      <c r="JN340" s="64"/>
      <c r="JO340" s="64"/>
      <c r="JP340" s="64"/>
      <c r="JQ340" s="64"/>
      <c r="JR340" s="64"/>
      <c r="JS340" s="64"/>
      <c r="JT340" s="64"/>
      <c r="JU340" s="64"/>
      <c r="JV340" s="64"/>
      <c r="JW340" s="64"/>
      <c r="JX340" s="64"/>
      <c r="JY340" s="64"/>
      <c r="JZ340" s="64"/>
      <c r="KA340" s="64"/>
      <c r="KB340" s="64"/>
      <c r="KC340" s="64"/>
      <c r="KD340" s="64"/>
      <c r="KE340" s="64"/>
      <c r="KF340" s="64"/>
      <c r="KG340" s="64"/>
      <c r="KH340" s="64"/>
      <c r="KI340" s="64"/>
      <c r="KJ340" s="64"/>
      <c r="KK340" s="65">
        <v>6.16960727E8</v>
      </c>
      <c r="KL340" s="63" t="s">
        <v>10495</v>
      </c>
      <c r="KM340" s="163">
        <v>45599.0</v>
      </c>
      <c r="KN340" s="64"/>
      <c r="KO340" s="64"/>
      <c r="KP340" s="63" t="s">
        <v>4442</v>
      </c>
      <c r="KQ340" s="63" t="s">
        <v>10369</v>
      </c>
      <c r="KR340" s="63" t="s">
        <v>9696</v>
      </c>
      <c r="KS340" s="64"/>
      <c r="KT340" s="65">
        <v>339.0</v>
      </c>
    </row>
    <row r="341" hidden="1">
      <c r="A341" s="163">
        <v>45599.0</v>
      </c>
      <c r="B341" s="163">
        <v>45599.0</v>
      </c>
      <c r="C341" s="63" t="s">
        <v>10484</v>
      </c>
      <c r="D341" s="63" t="s">
        <v>10485</v>
      </c>
      <c r="E341" s="63">
        <v>3.118068952E9</v>
      </c>
      <c r="F341" s="63" t="s">
        <v>4408</v>
      </c>
      <c r="G341" s="63" t="s">
        <v>6661</v>
      </c>
      <c r="H341" s="63" t="s">
        <v>5578</v>
      </c>
      <c r="I341" s="63" t="s">
        <v>5578</v>
      </c>
      <c r="J341" s="63" t="s">
        <v>10496</v>
      </c>
      <c r="K341" s="65">
        <v>4.556288</v>
      </c>
      <c r="L341" s="65">
        <v>-74.215677</v>
      </c>
      <c r="M341" s="65">
        <v>2589.200195</v>
      </c>
      <c r="N341" s="65">
        <v>3.700000048</v>
      </c>
      <c r="O341" s="63" t="s">
        <v>10497</v>
      </c>
      <c r="P341" s="65">
        <v>3.504303525E9</v>
      </c>
      <c r="Q341" s="63" t="s">
        <v>10498</v>
      </c>
      <c r="R341" s="63">
        <v>1.012348105E9</v>
      </c>
      <c r="S341" s="63" t="s">
        <v>10499</v>
      </c>
      <c r="T341" s="164" t="s">
        <v>10500</v>
      </c>
      <c r="U341" s="63" t="s">
        <v>10501</v>
      </c>
      <c r="V341" s="164" t="s">
        <v>10502</v>
      </c>
      <c r="W341" s="63" t="s">
        <v>10503</v>
      </c>
      <c r="X341" s="164" t="s">
        <v>10504</v>
      </c>
      <c r="Y341" s="65">
        <v>2.0</v>
      </c>
      <c r="Z341" s="65">
        <v>1.0</v>
      </c>
      <c r="AA341" s="63" t="s">
        <v>4454</v>
      </c>
      <c r="AB341" s="63" t="s">
        <v>35</v>
      </c>
      <c r="AC341" s="63" t="s">
        <v>35</v>
      </c>
      <c r="AD341" s="63" t="s">
        <v>35</v>
      </c>
      <c r="AE341" s="65">
        <v>1.0</v>
      </c>
      <c r="AF341" s="65">
        <v>1.0</v>
      </c>
      <c r="AG341" s="63" t="s">
        <v>2007</v>
      </c>
      <c r="AH341" s="63" t="s">
        <v>2007</v>
      </c>
      <c r="AI341" s="63" t="s">
        <v>2007</v>
      </c>
      <c r="AJ341" s="65">
        <v>2.0</v>
      </c>
      <c r="AK341" s="63" t="s">
        <v>2007</v>
      </c>
      <c r="AL341" s="63" t="s">
        <v>2007</v>
      </c>
      <c r="AM341" s="65">
        <v>2.0</v>
      </c>
      <c r="AN341" s="63" t="s">
        <v>4485</v>
      </c>
      <c r="AO341" s="63" t="s">
        <v>4511</v>
      </c>
      <c r="AP341" s="63" t="s">
        <v>4582</v>
      </c>
      <c r="AQ341" s="63">
        <v>100000.0</v>
      </c>
      <c r="AR341" s="63" t="s">
        <v>4421</v>
      </c>
      <c r="AS341" s="63" t="s">
        <v>35</v>
      </c>
      <c r="AT341" s="63" t="s">
        <v>10505</v>
      </c>
      <c r="AU341" s="63" t="s">
        <v>132</v>
      </c>
      <c r="AV341" s="63" t="s">
        <v>4606</v>
      </c>
      <c r="AW341" s="63" t="s">
        <v>4561</v>
      </c>
      <c r="AX341" s="63" t="s">
        <v>132</v>
      </c>
      <c r="AY341" s="65">
        <v>0.0</v>
      </c>
      <c r="AZ341" s="65">
        <v>0.0</v>
      </c>
      <c r="BA341" s="65">
        <v>0.0</v>
      </c>
      <c r="BB341" s="65">
        <v>0.0</v>
      </c>
      <c r="BC341" s="65">
        <v>1.0</v>
      </c>
      <c r="BD341" s="65">
        <v>0.0</v>
      </c>
      <c r="BE341" s="65">
        <v>2.0</v>
      </c>
      <c r="BF341" s="166">
        <v>45689.0</v>
      </c>
      <c r="BG341" s="65">
        <v>35.0</v>
      </c>
      <c r="BH341" s="63" t="s">
        <v>4424</v>
      </c>
      <c r="BI341" s="63" t="s">
        <v>4461</v>
      </c>
      <c r="BJ341" s="63" t="s">
        <v>4533</v>
      </c>
      <c r="BK341" s="65">
        <v>1.0</v>
      </c>
      <c r="BL341" s="65">
        <v>1.0</v>
      </c>
      <c r="BM341" s="65">
        <v>0.0</v>
      </c>
      <c r="BN341" s="65">
        <v>0.0</v>
      </c>
      <c r="BO341" s="65">
        <v>0.0</v>
      </c>
      <c r="BP341" s="65">
        <v>0.0</v>
      </c>
      <c r="BQ341" s="65">
        <v>0.0</v>
      </c>
      <c r="BR341" s="65">
        <v>0.0</v>
      </c>
      <c r="BS341" s="65">
        <v>0.0</v>
      </c>
      <c r="BT341" s="63" t="s">
        <v>4425</v>
      </c>
      <c r="BU341" s="63" t="s">
        <v>4462</v>
      </c>
      <c r="BV341" s="65">
        <v>1.0</v>
      </c>
      <c r="BW341" s="65">
        <v>0.0</v>
      </c>
      <c r="BX341" s="65">
        <v>0.0</v>
      </c>
      <c r="BY341" s="63" t="s">
        <v>9926</v>
      </c>
      <c r="BZ341" s="63" t="s">
        <v>4425</v>
      </c>
      <c r="CA341" s="63" t="s">
        <v>4628</v>
      </c>
      <c r="CB341" s="65">
        <v>0.0</v>
      </c>
      <c r="CC341" s="65">
        <v>1.0</v>
      </c>
      <c r="CD341" s="65">
        <v>0.0</v>
      </c>
      <c r="CE341" s="65">
        <v>0.0</v>
      </c>
      <c r="CF341" s="65">
        <v>1.0</v>
      </c>
      <c r="CG341" s="65">
        <v>0.0</v>
      </c>
      <c r="CH341" s="65">
        <v>0.0</v>
      </c>
      <c r="CI341" s="65">
        <v>0.0</v>
      </c>
      <c r="CJ341" s="64"/>
      <c r="CK341" s="63" t="s">
        <v>216</v>
      </c>
      <c r="CL341" s="65">
        <v>0.0</v>
      </c>
      <c r="CM341" s="65">
        <v>0.0</v>
      </c>
      <c r="CN341" s="65">
        <v>0.0</v>
      </c>
      <c r="CO341" s="65">
        <v>0.0</v>
      </c>
      <c r="CP341" s="65">
        <v>0.0</v>
      </c>
      <c r="CQ341" s="65">
        <v>1.0</v>
      </c>
      <c r="CR341" s="65">
        <v>0.0</v>
      </c>
      <c r="CS341" s="65">
        <v>0.0</v>
      </c>
      <c r="CT341" s="64"/>
      <c r="CU341" s="63" t="s">
        <v>4427</v>
      </c>
      <c r="CV341" s="64"/>
      <c r="CW341" s="64"/>
      <c r="CX341" s="63" t="s">
        <v>4514</v>
      </c>
      <c r="CY341" s="65">
        <v>0.0</v>
      </c>
      <c r="CZ341" s="65">
        <v>0.0</v>
      </c>
      <c r="DA341" s="65">
        <v>0.0</v>
      </c>
      <c r="DB341" s="65">
        <v>0.0</v>
      </c>
      <c r="DC341" s="65">
        <v>0.0</v>
      </c>
      <c r="DD341" s="65">
        <v>0.0</v>
      </c>
      <c r="DE341" s="65">
        <v>0.0</v>
      </c>
      <c r="DF341" s="65">
        <v>0.0</v>
      </c>
      <c r="DG341" s="65">
        <v>0.0</v>
      </c>
      <c r="DH341" s="65">
        <v>0.0</v>
      </c>
      <c r="DI341" s="65">
        <v>0.0</v>
      </c>
      <c r="DJ341" s="65">
        <v>1.0</v>
      </c>
      <c r="DK341" s="65">
        <v>0.0</v>
      </c>
      <c r="DL341" s="65">
        <v>0.0</v>
      </c>
      <c r="DM341" s="64"/>
      <c r="DN341" s="63" t="s">
        <v>4429</v>
      </c>
      <c r="DO341" s="63" t="s">
        <v>4430</v>
      </c>
      <c r="DP341" s="63" t="s">
        <v>4563</v>
      </c>
      <c r="DQ341" s="65">
        <v>0.0</v>
      </c>
      <c r="DR341" s="65">
        <v>0.0</v>
      </c>
      <c r="DS341" s="65">
        <v>0.0</v>
      </c>
      <c r="DT341" s="65">
        <v>0.0</v>
      </c>
      <c r="DU341" s="65">
        <v>0.0</v>
      </c>
      <c r="DV341" s="65">
        <v>0.0</v>
      </c>
      <c r="DW341" s="65">
        <v>0.0</v>
      </c>
      <c r="DX341" s="65">
        <v>0.0</v>
      </c>
      <c r="DY341" s="65">
        <v>0.0</v>
      </c>
      <c r="DZ341" s="65">
        <v>1.0</v>
      </c>
      <c r="EA341" s="63" t="s">
        <v>4563</v>
      </c>
      <c r="EB341" s="65">
        <v>0.0</v>
      </c>
      <c r="EC341" s="65">
        <v>0.0</v>
      </c>
      <c r="ED341" s="65">
        <v>0.0</v>
      </c>
      <c r="EE341" s="65">
        <v>0.0</v>
      </c>
      <c r="EF341" s="65">
        <v>0.0</v>
      </c>
      <c r="EG341" s="65">
        <v>0.0</v>
      </c>
      <c r="EH341" s="65">
        <v>0.0</v>
      </c>
      <c r="EI341" s="65">
        <v>0.0</v>
      </c>
      <c r="EJ341" s="65">
        <v>0.0</v>
      </c>
      <c r="EK341" s="65">
        <v>1.0</v>
      </c>
      <c r="EL341" s="63" t="s">
        <v>4431</v>
      </c>
      <c r="EM341" s="63" t="s">
        <v>4432</v>
      </c>
      <c r="EN341" s="63" t="s">
        <v>4691</v>
      </c>
      <c r="EO341" s="65">
        <v>0.0</v>
      </c>
      <c r="EP341" s="65">
        <v>0.0</v>
      </c>
      <c r="EQ341" s="65">
        <v>0.0</v>
      </c>
      <c r="ER341" s="65">
        <v>0.0</v>
      </c>
      <c r="ES341" s="65">
        <v>0.0</v>
      </c>
      <c r="ET341" s="65">
        <v>0.0</v>
      </c>
      <c r="EU341" s="65">
        <v>0.0</v>
      </c>
      <c r="EV341" s="65">
        <v>0.0</v>
      </c>
      <c r="EW341" s="65">
        <v>1.0</v>
      </c>
      <c r="EX341" s="65">
        <v>0.0</v>
      </c>
      <c r="EY341" s="65">
        <v>0.0</v>
      </c>
      <c r="EZ341" s="65">
        <v>0.0</v>
      </c>
      <c r="FA341" s="65">
        <v>0.0</v>
      </c>
      <c r="FB341" s="65">
        <v>0.0</v>
      </c>
      <c r="FC341" s="64"/>
      <c r="FD341" s="63" t="s">
        <v>4425</v>
      </c>
      <c r="FE341" s="65">
        <v>0.0</v>
      </c>
      <c r="FF341" s="65">
        <v>0.0</v>
      </c>
      <c r="FG341" s="65">
        <v>0.0</v>
      </c>
      <c r="FH341" s="65">
        <v>0.0</v>
      </c>
      <c r="FI341" s="65">
        <v>0.0</v>
      </c>
      <c r="FJ341" s="65">
        <v>1.0</v>
      </c>
      <c r="FK341" s="63" t="s">
        <v>10506</v>
      </c>
      <c r="FL341" s="164" t="s">
        <v>10507</v>
      </c>
      <c r="FM341" s="63" t="s">
        <v>132</v>
      </c>
      <c r="FN341" s="63" t="s">
        <v>4495</v>
      </c>
      <c r="FO341" s="65">
        <v>1.0</v>
      </c>
      <c r="FP341" s="65">
        <v>0.0</v>
      </c>
      <c r="FQ341" s="65">
        <v>0.0</v>
      </c>
      <c r="FR341" s="65">
        <v>0.0</v>
      </c>
      <c r="FS341" s="65">
        <v>0.0</v>
      </c>
      <c r="FT341" s="65">
        <v>0.0</v>
      </c>
      <c r="FU341" s="65">
        <v>0.0</v>
      </c>
      <c r="FV341" s="65">
        <v>0.0</v>
      </c>
      <c r="FW341" s="63" t="s">
        <v>132</v>
      </c>
      <c r="FX341" s="63" t="s">
        <v>35</v>
      </c>
      <c r="FY341" s="65">
        <v>1.0</v>
      </c>
      <c r="FZ341" s="65">
        <v>0.0</v>
      </c>
      <c r="GA341" s="65">
        <v>0.0</v>
      </c>
      <c r="GB341" s="63" t="s">
        <v>4473</v>
      </c>
      <c r="GC341" s="65">
        <v>0.0</v>
      </c>
      <c r="GD341" s="65">
        <v>0.0</v>
      </c>
      <c r="GE341" s="65">
        <v>0.0</v>
      </c>
      <c r="GF341" s="65">
        <v>0.0</v>
      </c>
      <c r="GG341" s="65">
        <v>0.0</v>
      </c>
      <c r="GH341" s="65">
        <v>0.0</v>
      </c>
      <c r="GI341" s="65">
        <v>1.0</v>
      </c>
      <c r="GJ341" s="65">
        <v>0.0</v>
      </c>
      <c r="GK341" s="65">
        <v>1.0</v>
      </c>
      <c r="GL341" s="65">
        <v>0.0</v>
      </c>
      <c r="GM341" s="65">
        <v>0.0</v>
      </c>
      <c r="GN341" s="65">
        <v>0.0</v>
      </c>
      <c r="GO341" s="63" t="s">
        <v>564</v>
      </c>
      <c r="GP341" s="65">
        <v>0.0</v>
      </c>
      <c r="GQ341" s="65">
        <v>0.0</v>
      </c>
      <c r="GR341" s="65">
        <v>0.0</v>
      </c>
      <c r="GS341" s="65">
        <v>0.0</v>
      </c>
      <c r="GT341" s="65">
        <v>1.0</v>
      </c>
      <c r="GU341" s="65">
        <v>0.0</v>
      </c>
      <c r="GV341" s="65">
        <v>0.0</v>
      </c>
      <c r="GW341" s="65">
        <v>0.0</v>
      </c>
      <c r="GX341" s="65">
        <v>0.0</v>
      </c>
      <c r="GY341" s="63" t="s">
        <v>4518</v>
      </c>
      <c r="GZ341" s="63" t="s">
        <v>564</v>
      </c>
      <c r="HA341" s="65">
        <v>0.0</v>
      </c>
      <c r="HB341" s="65">
        <v>0.0</v>
      </c>
      <c r="HC341" s="65">
        <v>0.0</v>
      </c>
      <c r="HD341" s="65">
        <v>0.0</v>
      </c>
      <c r="HE341" s="65">
        <v>1.0</v>
      </c>
      <c r="HF341" s="65">
        <v>0.0</v>
      </c>
      <c r="HG341" s="65">
        <v>0.0</v>
      </c>
      <c r="HH341" s="65">
        <v>0.0</v>
      </c>
      <c r="HI341" s="63" t="s">
        <v>4519</v>
      </c>
      <c r="HJ341" s="65">
        <v>1.0</v>
      </c>
      <c r="HK341" s="65">
        <v>0.0</v>
      </c>
      <c r="HL341" s="65">
        <v>0.0</v>
      </c>
      <c r="HM341" s="65">
        <v>0.0</v>
      </c>
      <c r="HN341" s="65">
        <v>0.0</v>
      </c>
      <c r="HO341" s="63" t="s">
        <v>132</v>
      </c>
      <c r="HP341" s="65">
        <v>100000.0</v>
      </c>
      <c r="HQ341" s="64"/>
      <c r="HR341" s="65">
        <v>2.0</v>
      </c>
      <c r="HS341" s="64"/>
      <c r="HT341" s="64"/>
      <c r="HU341" s="64"/>
      <c r="HV341" s="64"/>
      <c r="HW341" s="64"/>
      <c r="HX341" s="64"/>
      <c r="HY341" s="64"/>
      <c r="HZ341" s="64"/>
      <c r="IA341" s="64"/>
      <c r="IB341" s="64"/>
      <c r="IC341" s="64"/>
      <c r="ID341" s="64"/>
      <c r="IE341" s="64"/>
      <c r="IF341" s="64"/>
      <c r="IG341" s="64"/>
      <c r="IH341" s="64"/>
      <c r="II341" s="64"/>
      <c r="IJ341" s="64"/>
      <c r="IK341" s="64"/>
      <c r="IL341" s="64"/>
      <c r="IM341" s="64"/>
      <c r="IN341" s="64"/>
      <c r="IO341" s="64"/>
      <c r="IP341" s="64"/>
      <c r="IQ341" s="64"/>
      <c r="IR341" s="64"/>
      <c r="IS341" s="64"/>
      <c r="IT341" s="64"/>
      <c r="IU341" s="64"/>
      <c r="IV341" s="64"/>
      <c r="IW341" s="64"/>
      <c r="IX341" s="64"/>
      <c r="IY341" s="64"/>
      <c r="IZ341" s="64"/>
      <c r="JA341" s="64"/>
      <c r="JB341" s="64"/>
      <c r="JC341" s="64"/>
      <c r="JD341" s="64"/>
      <c r="JE341" s="64"/>
      <c r="JF341" s="64"/>
      <c r="JG341" s="64"/>
      <c r="JH341" s="64"/>
      <c r="JI341" s="64"/>
      <c r="JJ341" s="64"/>
      <c r="JK341" s="64"/>
      <c r="JL341" s="64"/>
      <c r="JM341" s="64"/>
      <c r="JN341" s="64"/>
      <c r="JO341" s="64"/>
      <c r="JP341" s="64"/>
      <c r="JQ341" s="64"/>
      <c r="JR341" s="64"/>
      <c r="JS341" s="64"/>
      <c r="JT341" s="64"/>
      <c r="JU341" s="64"/>
      <c r="JV341" s="64"/>
      <c r="JW341" s="64"/>
      <c r="JX341" s="64"/>
      <c r="JY341" s="64"/>
      <c r="JZ341" s="64"/>
      <c r="KA341" s="64"/>
      <c r="KB341" s="64"/>
      <c r="KC341" s="64"/>
      <c r="KD341" s="64"/>
      <c r="KE341" s="64"/>
      <c r="KF341" s="64"/>
      <c r="KG341" s="64"/>
      <c r="KH341" s="64"/>
      <c r="KI341" s="64"/>
      <c r="KJ341" s="64"/>
      <c r="KK341" s="65">
        <v>6.16965076E8</v>
      </c>
      <c r="KL341" s="63" t="s">
        <v>10508</v>
      </c>
      <c r="KM341" s="163">
        <v>45599.0</v>
      </c>
      <c r="KN341" s="64"/>
      <c r="KO341" s="64"/>
      <c r="KP341" s="63" t="s">
        <v>4442</v>
      </c>
      <c r="KQ341" s="63" t="s">
        <v>10369</v>
      </c>
      <c r="KR341" s="63" t="s">
        <v>9696</v>
      </c>
      <c r="KS341" s="64"/>
      <c r="KT341" s="65">
        <v>340.0</v>
      </c>
    </row>
    <row r="342" hidden="1">
      <c r="A342" s="163">
        <v>45599.0</v>
      </c>
      <c r="B342" s="163">
        <v>45599.0</v>
      </c>
      <c r="C342" s="63" t="s">
        <v>10509</v>
      </c>
      <c r="D342" s="63" t="s">
        <v>10510</v>
      </c>
      <c r="E342" s="63">
        <v>3.508110071E9</v>
      </c>
      <c r="F342" s="63" t="s">
        <v>4408</v>
      </c>
      <c r="G342" s="63" t="s">
        <v>5522</v>
      </c>
      <c r="H342" s="63" t="s">
        <v>5523</v>
      </c>
      <c r="I342" s="63" t="s">
        <v>10511</v>
      </c>
      <c r="J342" s="64"/>
      <c r="K342" s="64"/>
      <c r="L342" s="64"/>
      <c r="M342" s="64"/>
      <c r="N342" s="64"/>
      <c r="O342" s="63" t="s">
        <v>10512</v>
      </c>
      <c r="P342" s="65">
        <v>3.0255418212E10</v>
      </c>
      <c r="Q342" s="63" t="s">
        <v>10513</v>
      </c>
      <c r="R342" s="63">
        <v>5.1917471E7</v>
      </c>
      <c r="S342" s="64"/>
      <c r="T342" s="64"/>
      <c r="U342" s="64"/>
      <c r="V342" s="64"/>
      <c r="W342" s="64"/>
      <c r="X342" s="64"/>
      <c r="Y342" s="65">
        <v>4.0</v>
      </c>
      <c r="Z342" s="65">
        <v>1.0</v>
      </c>
      <c r="AA342" s="63" t="s">
        <v>4454</v>
      </c>
      <c r="AB342" s="63" t="s">
        <v>35</v>
      </c>
      <c r="AC342" s="63" t="s">
        <v>132</v>
      </c>
      <c r="AD342" s="63" t="s">
        <v>35</v>
      </c>
      <c r="AE342" s="65">
        <v>2.0</v>
      </c>
      <c r="AF342" s="65">
        <v>2.0</v>
      </c>
      <c r="AG342" s="63" t="s">
        <v>2007</v>
      </c>
      <c r="AH342" s="63" t="s">
        <v>2007</v>
      </c>
      <c r="AI342" s="63" t="s">
        <v>2007</v>
      </c>
      <c r="AJ342" s="65">
        <v>2.0</v>
      </c>
      <c r="AK342" s="65">
        <v>2.0</v>
      </c>
      <c r="AL342" s="63" t="s">
        <v>2007</v>
      </c>
      <c r="AM342" s="63" t="s">
        <v>2007</v>
      </c>
      <c r="AN342" s="63" t="s">
        <v>4485</v>
      </c>
      <c r="AO342" s="63" t="s">
        <v>4581</v>
      </c>
      <c r="AP342" s="63" t="s">
        <v>4582</v>
      </c>
      <c r="AQ342" s="63">
        <v>100000.0</v>
      </c>
      <c r="AR342" s="63" t="s">
        <v>4421</v>
      </c>
      <c r="AS342" s="63" t="s">
        <v>132</v>
      </c>
      <c r="AT342" s="64"/>
      <c r="AU342" s="63" t="s">
        <v>132</v>
      </c>
      <c r="AV342" s="63" t="s">
        <v>4458</v>
      </c>
      <c r="AW342" s="63" t="s">
        <v>4423</v>
      </c>
      <c r="AX342" s="63" t="s">
        <v>132</v>
      </c>
      <c r="AY342" s="65">
        <v>0.0</v>
      </c>
      <c r="AZ342" s="65">
        <v>0.0</v>
      </c>
      <c r="BA342" s="65">
        <v>0.0</v>
      </c>
      <c r="BB342" s="65">
        <v>0.0</v>
      </c>
      <c r="BC342" s="65">
        <v>1.0</v>
      </c>
      <c r="BD342" s="65">
        <v>0.0</v>
      </c>
      <c r="BE342" s="65">
        <v>3.0</v>
      </c>
      <c r="BF342" s="166">
        <v>45689.0</v>
      </c>
      <c r="BG342" s="65">
        <v>72.0</v>
      </c>
      <c r="BH342" s="63" t="s">
        <v>4424</v>
      </c>
      <c r="BI342" s="63" t="s">
        <v>4461</v>
      </c>
      <c r="BJ342" s="63" t="s">
        <v>4533</v>
      </c>
      <c r="BK342" s="65">
        <v>1.0</v>
      </c>
      <c r="BL342" s="65">
        <v>1.0</v>
      </c>
      <c r="BM342" s="65">
        <v>0.0</v>
      </c>
      <c r="BN342" s="65">
        <v>0.0</v>
      </c>
      <c r="BO342" s="65">
        <v>0.0</v>
      </c>
      <c r="BP342" s="65">
        <v>0.0</v>
      </c>
      <c r="BQ342" s="65">
        <v>0.0</v>
      </c>
      <c r="BR342" s="65">
        <v>0.0</v>
      </c>
      <c r="BS342" s="65">
        <v>0.0</v>
      </c>
      <c r="BT342" s="63" t="s">
        <v>4461</v>
      </c>
      <c r="BU342" s="63" t="s">
        <v>4462</v>
      </c>
      <c r="BV342" s="65">
        <v>1.0</v>
      </c>
      <c r="BW342" s="65">
        <v>0.0</v>
      </c>
      <c r="BX342" s="65">
        <v>0.0</v>
      </c>
      <c r="BY342" s="63" t="s">
        <v>4431</v>
      </c>
      <c r="BZ342" s="63" t="s">
        <v>4425</v>
      </c>
      <c r="CA342" s="63" t="s">
        <v>4463</v>
      </c>
      <c r="CB342" s="65">
        <v>1.0</v>
      </c>
      <c r="CC342" s="65">
        <v>1.0</v>
      </c>
      <c r="CD342" s="65">
        <v>1.0</v>
      </c>
      <c r="CE342" s="65">
        <v>1.0</v>
      </c>
      <c r="CF342" s="65">
        <v>0.0</v>
      </c>
      <c r="CG342" s="65">
        <v>0.0</v>
      </c>
      <c r="CH342" s="65">
        <v>0.0</v>
      </c>
      <c r="CI342" s="65">
        <v>0.0</v>
      </c>
      <c r="CJ342" s="64"/>
      <c r="CK342" s="63" t="s">
        <v>4437</v>
      </c>
      <c r="CL342" s="65">
        <v>0.0</v>
      </c>
      <c r="CM342" s="65">
        <v>0.0</v>
      </c>
      <c r="CN342" s="65">
        <v>0.0</v>
      </c>
      <c r="CO342" s="65">
        <v>0.0</v>
      </c>
      <c r="CP342" s="65">
        <v>0.0</v>
      </c>
      <c r="CQ342" s="65">
        <v>0.0</v>
      </c>
      <c r="CR342" s="65">
        <v>0.0</v>
      </c>
      <c r="CS342" s="65">
        <v>1.0</v>
      </c>
      <c r="CT342" s="64"/>
      <c r="CU342" s="63" t="s">
        <v>4491</v>
      </c>
      <c r="CV342" s="63" t="s">
        <v>4467</v>
      </c>
      <c r="CW342" s="64"/>
      <c r="CX342" s="63" t="s">
        <v>4514</v>
      </c>
      <c r="CY342" s="65">
        <v>0.0</v>
      </c>
      <c r="CZ342" s="65">
        <v>0.0</v>
      </c>
      <c r="DA342" s="65">
        <v>0.0</v>
      </c>
      <c r="DB342" s="65">
        <v>0.0</v>
      </c>
      <c r="DC342" s="65">
        <v>0.0</v>
      </c>
      <c r="DD342" s="65">
        <v>0.0</v>
      </c>
      <c r="DE342" s="65">
        <v>0.0</v>
      </c>
      <c r="DF342" s="65">
        <v>0.0</v>
      </c>
      <c r="DG342" s="65">
        <v>0.0</v>
      </c>
      <c r="DH342" s="65">
        <v>0.0</v>
      </c>
      <c r="DI342" s="65">
        <v>0.0</v>
      </c>
      <c r="DJ342" s="65">
        <v>1.0</v>
      </c>
      <c r="DK342" s="65">
        <v>0.0</v>
      </c>
      <c r="DL342" s="65">
        <v>0.0</v>
      </c>
      <c r="DM342" s="64"/>
      <c r="DN342" s="63" t="s">
        <v>4429</v>
      </c>
      <c r="DO342" s="63" t="s">
        <v>4430</v>
      </c>
      <c r="DP342" s="63" t="s">
        <v>4430</v>
      </c>
      <c r="DQ342" s="65">
        <v>0.0</v>
      </c>
      <c r="DR342" s="65">
        <v>0.0</v>
      </c>
      <c r="DS342" s="65">
        <v>0.0</v>
      </c>
      <c r="DT342" s="65">
        <v>0.0</v>
      </c>
      <c r="DU342" s="65">
        <v>0.0</v>
      </c>
      <c r="DV342" s="65">
        <v>1.0</v>
      </c>
      <c r="DW342" s="65">
        <v>0.0</v>
      </c>
      <c r="DX342" s="65">
        <v>0.0</v>
      </c>
      <c r="DY342" s="65">
        <v>0.0</v>
      </c>
      <c r="DZ342" s="65">
        <v>0.0</v>
      </c>
      <c r="EA342" s="63" t="s">
        <v>4437</v>
      </c>
      <c r="EB342" s="65">
        <v>0.0</v>
      </c>
      <c r="EC342" s="65">
        <v>0.0</v>
      </c>
      <c r="ED342" s="65">
        <v>0.0</v>
      </c>
      <c r="EE342" s="65">
        <v>0.0</v>
      </c>
      <c r="EF342" s="65">
        <v>0.0</v>
      </c>
      <c r="EG342" s="65">
        <v>0.0</v>
      </c>
      <c r="EH342" s="65">
        <v>0.0</v>
      </c>
      <c r="EI342" s="65">
        <v>0.0</v>
      </c>
      <c r="EJ342" s="65">
        <v>1.0</v>
      </c>
      <c r="EK342" s="65">
        <v>0.0</v>
      </c>
      <c r="EL342" s="63" t="s">
        <v>4431</v>
      </c>
      <c r="EM342" s="63" t="s">
        <v>4432</v>
      </c>
      <c r="EN342" s="63" t="s">
        <v>4691</v>
      </c>
      <c r="EO342" s="65">
        <v>0.0</v>
      </c>
      <c r="EP342" s="65">
        <v>0.0</v>
      </c>
      <c r="EQ342" s="65">
        <v>0.0</v>
      </c>
      <c r="ER342" s="65">
        <v>0.0</v>
      </c>
      <c r="ES342" s="65">
        <v>0.0</v>
      </c>
      <c r="ET342" s="65">
        <v>0.0</v>
      </c>
      <c r="EU342" s="65">
        <v>0.0</v>
      </c>
      <c r="EV342" s="65">
        <v>0.0</v>
      </c>
      <c r="EW342" s="65">
        <v>1.0</v>
      </c>
      <c r="EX342" s="65">
        <v>0.0</v>
      </c>
      <c r="EY342" s="65">
        <v>0.0</v>
      </c>
      <c r="EZ342" s="65">
        <v>0.0</v>
      </c>
      <c r="FA342" s="65">
        <v>0.0</v>
      </c>
      <c r="FB342" s="65">
        <v>0.0</v>
      </c>
      <c r="FC342" s="64"/>
      <c r="FD342" s="63" t="s">
        <v>4963</v>
      </c>
      <c r="FE342" s="65">
        <v>0.0</v>
      </c>
      <c r="FF342" s="65">
        <v>0.0</v>
      </c>
      <c r="FG342" s="65">
        <v>0.0</v>
      </c>
      <c r="FH342" s="65">
        <v>0.0</v>
      </c>
      <c r="FI342" s="65">
        <v>1.0</v>
      </c>
      <c r="FJ342" s="65">
        <v>1.0</v>
      </c>
      <c r="FK342" s="64"/>
      <c r="FL342" s="64"/>
      <c r="FM342" s="63" t="s">
        <v>132</v>
      </c>
      <c r="FN342" s="63" t="s">
        <v>4495</v>
      </c>
      <c r="FO342" s="65">
        <v>1.0</v>
      </c>
      <c r="FP342" s="65">
        <v>0.0</v>
      </c>
      <c r="FQ342" s="65">
        <v>0.0</v>
      </c>
      <c r="FR342" s="65">
        <v>0.0</v>
      </c>
      <c r="FS342" s="65">
        <v>0.0</v>
      </c>
      <c r="FT342" s="65">
        <v>0.0</v>
      </c>
      <c r="FU342" s="65">
        <v>0.0</v>
      </c>
      <c r="FV342" s="65">
        <v>0.0</v>
      </c>
      <c r="FW342" s="63" t="s">
        <v>35</v>
      </c>
      <c r="FX342" s="63" t="s">
        <v>35</v>
      </c>
      <c r="FY342" s="65">
        <v>1.0</v>
      </c>
      <c r="FZ342" s="65">
        <v>0.0</v>
      </c>
      <c r="GA342" s="65">
        <v>0.0</v>
      </c>
      <c r="GB342" s="63" t="s">
        <v>4473</v>
      </c>
      <c r="GC342" s="65">
        <v>0.0</v>
      </c>
      <c r="GD342" s="65">
        <v>0.0</v>
      </c>
      <c r="GE342" s="65">
        <v>0.0</v>
      </c>
      <c r="GF342" s="65">
        <v>0.0</v>
      </c>
      <c r="GG342" s="65">
        <v>0.0</v>
      </c>
      <c r="GH342" s="65">
        <v>0.0</v>
      </c>
      <c r="GI342" s="65">
        <v>1.0</v>
      </c>
      <c r="GJ342" s="65">
        <v>0.0</v>
      </c>
      <c r="GK342" s="65">
        <v>1.0</v>
      </c>
      <c r="GL342" s="65">
        <v>0.0</v>
      </c>
      <c r="GM342" s="65">
        <v>0.0</v>
      </c>
      <c r="GN342" s="65">
        <v>0.0</v>
      </c>
      <c r="GO342" s="63" t="s">
        <v>564</v>
      </c>
      <c r="GP342" s="65">
        <v>0.0</v>
      </c>
      <c r="GQ342" s="65">
        <v>0.0</v>
      </c>
      <c r="GR342" s="65">
        <v>0.0</v>
      </c>
      <c r="GS342" s="65">
        <v>0.0</v>
      </c>
      <c r="GT342" s="65">
        <v>1.0</v>
      </c>
      <c r="GU342" s="65">
        <v>0.0</v>
      </c>
      <c r="GV342" s="65">
        <v>0.0</v>
      </c>
      <c r="GW342" s="65">
        <v>0.0</v>
      </c>
      <c r="GX342" s="65">
        <v>0.0</v>
      </c>
      <c r="GY342" s="63" t="s">
        <v>4518</v>
      </c>
      <c r="GZ342" s="63" t="s">
        <v>564</v>
      </c>
      <c r="HA342" s="65">
        <v>0.0</v>
      </c>
      <c r="HB342" s="65">
        <v>0.0</v>
      </c>
      <c r="HC342" s="65">
        <v>0.0</v>
      </c>
      <c r="HD342" s="65">
        <v>0.0</v>
      </c>
      <c r="HE342" s="65">
        <v>1.0</v>
      </c>
      <c r="HF342" s="65">
        <v>0.0</v>
      </c>
      <c r="HG342" s="65">
        <v>0.0</v>
      </c>
      <c r="HH342" s="65">
        <v>0.0</v>
      </c>
      <c r="HI342" s="63" t="s">
        <v>4438</v>
      </c>
      <c r="HJ342" s="65">
        <v>0.0</v>
      </c>
      <c r="HK342" s="65">
        <v>0.0</v>
      </c>
      <c r="HL342" s="65">
        <v>0.0</v>
      </c>
      <c r="HM342" s="65">
        <v>0.0</v>
      </c>
      <c r="HN342" s="65">
        <v>1.0</v>
      </c>
      <c r="HO342" s="63" t="s">
        <v>132</v>
      </c>
      <c r="HP342" s="65">
        <v>0.0</v>
      </c>
      <c r="HQ342" s="64"/>
      <c r="HR342" s="65">
        <v>2.0</v>
      </c>
      <c r="HS342" s="64"/>
      <c r="HT342" s="64"/>
      <c r="HU342" s="64"/>
      <c r="HV342" s="64"/>
      <c r="HW342" s="64"/>
      <c r="HX342" s="64"/>
      <c r="HY342" s="64"/>
      <c r="HZ342" s="64"/>
      <c r="IA342" s="64"/>
      <c r="IB342" s="64"/>
      <c r="IC342" s="64"/>
      <c r="ID342" s="64"/>
      <c r="IE342" s="64"/>
      <c r="IF342" s="64"/>
      <c r="IG342" s="64"/>
      <c r="IH342" s="64"/>
      <c r="II342" s="64"/>
      <c r="IJ342" s="64"/>
      <c r="IK342" s="64"/>
      <c r="IL342" s="64"/>
      <c r="IM342" s="64"/>
      <c r="IN342" s="64"/>
      <c r="IO342" s="64"/>
      <c r="IP342" s="64"/>
      <c r="IQ342" s="64"/>
      <c r="IR342" s="64"/>
      <c r="IS342" s="64"/>
      <c r="IT342" s="64"/>
      <c r="IU342" s="64"/>
      <c r="IV342" s="64"/>
      <c r="IW342" s="64"/>
      <c r="IX342" s="64"/>
      <c r="IY342" s="64"/>
      <c r="IZ342" s="64"/>
      <c r="JA342" s="64"/>
      <c r="JB342" s="64"/>
      <c r="JC342" s="64"/>
      <c r="JD342" s="64"/>
      <c r="JE342" s="64"/>
      <c r="JF342" s="64"/>
      <c r="JG342" s="64"/>
      <c r="JH342" s="64"/>
      <c r="JI342" s="64"/>
      <c r="JJ342" s="64"/>
      <c r="JK342" s="64"/>
      <c r="JL342" s="64"/>
      <c r="JM342" s="64"/>
      <c r="JN342" s="64"/>
      <c r="JO342" s="64"/>
      <c r="JP342" s="64"/>
      <c r="JQ342" s="64"/>
      <c r="JR342" s="64"/>
      <c r="JS342" s="64"/>
      <c r="JT342" s="64"/>
      <c r="JU342" s="64"/>
      <c r="JV342" s="64"/>
      <c r="JW342" s="64"/>
      <c r="JX342" s="64"/>
      <c r="JY342" s="64"/>
      <c r="JZ342" s="64"/>
      <c r="KA342" s="64"/>
      <c r="KB342" s="64"/>
      <c r="KC342" s="64"/>
      <c r="KD342" s="64"/>
      <c r="KE342" s="64"/>
      <c r="KF342" s="64"/>
      <c r="KG342" s="64"/>
      <c r="KH342" s="64"/>
      <c r="KI342" s="64"/>
      <c r="KJ342" s="64"/>
      <c r="KK342" s="65">
        <v>6.16977991E8</v>
      </c>
      <c r="KL342" s="63" t="s">
        <v>10514</v>
      </c>
      <c r="KM342" s="163">
        <v>45599.0</v>
      </c>
      <c r="KN342" s="64"/>
      <c r="KO342" s="64"/>
      <c r="KP342" s="63" t="s">
        <v>4442</v>
      </c>
      <c r="KQ342" s="63" t="s">
        <v>10369</v>
      </c>
      <c r="KR342" s="63" t="s">
        <v>9696</v>
      </c>
      <c r="KS342" s="64"/>
      <c r="KT342" s="65">
        <v>341.0</v>
      </c>
    </row>
    <row r="343" hidden="1">
      <c r="A343" s="163">
        <v>45599.0</v>
      </c>
      <c r="B343" s="163">
        <v>45599.0</v>
      </c>
      <c r="C343" s="63" t="s">
        <v>10515</v>
      </c>
      <c r="D343" s="63" t="s">
        <v>10516</v>
      </c>
      <c r="E343" s="63">
        <v>3.146901321E9</v>
      </c>
      <c r="F343" s="63" t="s">
        <v>4408</v>
      </c>
      <c r="G343" s="63" t="s">
        <v>5522</v>
      </c>
      <c r="H343" s="63" t="s">
        <v>5578</v>
      </c>
      <c r="I343" s="63" t="s">
        <v>10511</v>
      </c>
      <c r="J343" s="63" t="s">
        <v>10517</v>
      </c>
      <c r="K343" s="65">
        <v>4.559359</v>
      </c>
      <c r="L343" s="65">
        <v>-74.214386</v>
      </c>
      <c r="M343" s="65">
        <v>2716.400146</v>
      </c>
      <c r="N343" s="65">
        <v>8.600000381</v>
      </c>
      <c r="O343" s="63" t="s">
        <v>10518</v>
      </c>
      <c r="P343" s="65">
        <v>3.16314481E9</v>
      </c>
      <c r="Q343" s="63" t="s">
        <v>10511</v>
      </c>
      <c r="R343" s="64"/>
      <c r="S343" s="64"/>
      <c r="T343" s="64"/>
      <c r="U343" s="64"/>
      <c r="V343" s="64"/>
      <c r="W343" s="64"/>
      <c r="X343" s="64"/>
      <c r="Y343" s="65">
        <v>3.0</v>
      </c>
      <c r="Z343" s="65">
        <v>3.0</v>
      </c>
      <c r="AA343" s="63" t="s">
        <v>4509</v>
      </c>
      <c r="AB343" s="63" t="s">
        <v>132</v>
      </c>
      <c r="AC343" s="63" t="s">
        <v>132</v>
      </c>
      <c r="AD343" s="63" t="s">
        <v>132</v>
      </c>
      <c r="AE343" s="63" t="s">
        <v>216</v>
      </c>
      <c r="AF343" s="65">
        <v>3.0</v>
      </c>
      <c r="AG343" s="63" t="s">
        <v>2007</v>
      </c>
      <c r="AH343" s="64">
        <f>+ 7</f>
        <v>7</v>
      </c>
      <c r="AI343" s="63" t="s">
        <v>2007</v>
      </c>
      <c r="AJ343" s="64">
        <f>+ 7</f>
        <v>7</v>
      </c>
      <c r="AK343" s="63" t="s">
        <v>2007</v>
      </c>
      <c r="AL343" s="63" t="s">
        <v>2007</v>
      </c>
      <c r="AM343" s="65">
        <v>1.0</v>
      </c>
      <c r="AN343" s="63" t="s">
        <v>4485</v>
      </c>
      <c r="AO343" s="63" t="s">
        <v>4581</v>
      </c>
      <c r="AP343" s="63" t="s">
        <v>4420</v>
      </c>
      <c r="AQ343" s="63" t="s">
        <v>10519</v>
      </c>
      <c r="AR343" s="63" t="s">
        <v>5507</v>
      </c>
      <c r="AS343" s="63" t="s">
        <v>132</v>
      </c>
      <c r="AT343" s="63" t="s">
        <v>2007</v>
      </c>
      <c r="AU343" s="63" t="s">
        <v>132</v>
      </c>
      <c r="AV343" s="63" t="s">
        <v>4458</v>
      </c>
      <c r="AW343" s="63" t="s">
        <v>4561</v>
      </c>
      <c r="AX343" s="63" t="s">
        <v>132</v>
      </c>
      <c r="AY343" s="65">
        <v>0.0</v>
      </c>
      <c r="AZ343" s="65">
        <v>0.0</v>
      </c>
      <c r="BA343" s="65">
        <v>0.0</v>
      </c>
      <c r="BB343" s="65">
        <v>0.0</v>
      </c>
      <c r="BC343" s="65">
        <v>1.0</v>
      </c>
      <c r="BD343" s="65">
        <v>0.0</v>
      </c>
      <c r="BE343" s="65">
        <v>1.0</v>
      </c>
      <c r="BF343" s="166">
        <v>45689.0</v>
      </c>
      <c r="BG343" s="65">
        <v>63.0</v>
      </c>
      <c r="BH343" s="63" t="s">
        <v>4424</v>
      </c>
      <c r="BI343" s="63" t="s">
        <v>4461</v>
      </c>
      <c r="BJ343" s="63" t="s">
        <v>4424</v>
      </c>
      <c r="BK343" s="65">
        <v>0.0</v>
      </c>
      <c r="BL343" s="65">
        <v>1.0</v>
      </c>
      <c r="BM343" s="65">
        <v>0.0</v>
      </c>
      <c r="BN343" s="65">
        <v>0.0</v>
      </c>
      <c r="BO343" s="65">
        <v>0.0</v>
      </c>
      <c r="BP343" s="65">
        <v>0.0</v>
      </c>
      <c r="BQ343" s="65">
        <v>0.0</v>
      </c>
      <c r="BR343" s="65">
        <v>0.0</v>
      </c>
      <c r="BS343" s="65">
        <v>0.0</v>
      </c>
      <c r="BT343" s="63" t="s">
        <v>4461</v>
      </c>
      <c r="BU343" s="63" t="s">
        <v>4424</v>
      </c>
      <c r="BV343" s="65">
        <v>0.0</v>
      </c>
      <c r="BW343" s="65">
        <v>1.0</v>
      </c>
      <c r="BX343" s="65">
        <v>0.0</v>
      </c>
      <c r="BY343" s="63" t="s">
        <v>216</v>
      </c>
      <c r="BZ343" s="63" t="s">
        <v>4461</v>
      </c>
      <c r="CA343" s="63" t="s">
        <v>5518</v>
      </c>
      <c r="CB343" s="65">
        <v>0.0</v>
      </c>
      <c r="CC343" s="65">
        <v>0.0</v>
      </c>
      <c r="CD343" s="65">
        <v>0.0</v>
      </c>
      <c r="CE343" s="65">
        <v>1.0</v>
      </c>
      <c r="CF343" s="65">
        <v>0.0</v>
      </c>
      <c r="CG343" s="65">
        <v>0.0</v>
      </c>
      <c r="CH343" s="65">
        <v>0.0</v>
      </c>
      <c r="CI343" s="65">
        <v>0.0</v>
      </c>
      <c r="CJ343" s="63" t="s">
        <v>216</v>
      </c>
      <c r="CK343" s="63" t="s">
        <v>4649</v>
      </c>
      <c r="CL343" s="65">
        <v>1.0</v>
      </c>
      <c r="CM343" s="65">
        <v>0.0</v>
      </c>
      <c r="CN343" s="65">
        <v>0.0</v>
      </c>
      <c r="CO343" s="65">
        <v>0.0</v>
      </c>
      <c r="CP343" s="65">
        <v>0.0</v>
      </c>
      <c r="CQ343" s="65">
        <v>0.0</v>
      </c>
      <c r="CR343" s="65">
        <v>0.0</v>
      </c>
      <c r="CS343" s="65">
        <v>0.0</v>
      </c>
      <c r="CT343" s="63" t="s">
        <v>216</v>
      </c>
      <c r="CU343" s="63" t="s">
        <v>4427</v>
      </c>
      <c r="CV343" s="64"/>
      <c r="CW343" s="64"/>
      <c r="CX343" s="63" t="s">
        <v>4493</v>
      </c>
      <c r="CY343" s="65">
        <v>1.0</v>
      </c>
      <c r="CZ343" s="65">
        <v>0.0</v>
      </c>
      <c r="DA343" s="65">
        <v>0.0</v>
      </c>
      <c r="DB343" s="65">
        <v>0.0</v>
      </c>
      <c r="DC343" s="65">
        <v>0.0</v>
      </c>
      <c r="DD343" s="65">
        <v>0.0</v>
      </c>
      <c r="DE343" s="65">
        <v>0.0</v>
      </c>
      <c r="DF343" s="65">
        <v>0.0</v>
      </c>
      <c r="DG343" s="65">
        <v>0.0</v>
      </c>
      <c r="DH343" s="65">
        <v>0.0</v>
      </c>
      <c r="DI343" s="65">
        <v>0.0</v>
      </c>
      <c r="DJ343" s="65">
        <v>0.0</v>
      </c>
      <c r="DK343" s="65">
        <v>0.0</v>
      </c>
      <c r="DL343" s="65">
        <v>0.0</v>
      </c>
      <c r="DM343" s="64"/>
      <c r="DN343" s="63" t="s">
        <v>4429</v>
      </c>
      <c r="DO343" s="63" t="s">
        <v>4430</v>
      </c>
      <c r="DP343" s="63" t="s">
        <v>4430</v>
      </c>
      <c r="DQ343" s="65">
        <v>0.0</v>
      </c>
      <c r="DR343" s="65">
        <v>0.0</v>
      </c>
      <c r="DS343" s="65">
        <v>0.0</v>
      </c>
      <c r="DT343" s="65">
        <v>0.0</v>
      </c>
      <c r="DU343" s="65">
        <v>0.0</v>
      </c>
      <c r="DV343" s="65">
        <v>1.0</v>
      </c>
      <c r="DW343" s="65">
        <v>0.0</v>
      </c>
      <c r="DX343" s="65">
        <v>0.0</v>
      </c>
      <c r="DY343" s="65">
        <v>0.0</v>
      </c>
      <c r="DZ343" s="65">
        <v>0.0</v>
      </c>
      <c r="EA343" s="63" t="s">
        <v>4430</v>
      </c>
      <c r="EB343" s="65">
        <v>0.0</v>
      </c>
      <c r="EC343" s="65">
        <v>0.0</v>
      </c>
      <c r="ED343" s="65">
        <v>0.0</v>
      </c>
      <c r="EE343" s="65">
        <v>0.0</v>
      </c>
      <c r="EF343" s="65">
        <v>0.0</v>
      </c>
      <c r="EG343" s="65">
        <v>1.0</v>
      </c>
      <c r="EH343" s="65">
        <v>0.0</v>
      </c>
      <c r="EI343" s="65">
        <v>0.0</v>
      </c>
      <c r="EJ343" s="65">
        <v>0.0</v>
      </c>
      <c r="EK343" s="65">
        <v>0.0</v>
      </c>
      <c r="EL343" s="63" t="s">
        <v>4431</v>
      </c>
      <c r="EM343" s="63" t="s">
        <v>4631</v>
      </c>
      <c r="EN343" s="63" t="s">
        <v>4494</v>
      </c>
      <c r="EO343" s="65">
        <v>0.0</v>
      </c>
      <c r="EP343" s="65">
        <v>0.0</v>
      </c>
      <c r="EQ343" s="65">
        <v>0.0</v>
      </c>
      <c r="ER343" s="65">
        <v>0.0</v>
      </c>
      <c r="ES343" s="65">
        <v>0.0</v>
      </c>
      <c r="ET343" s="65">
        <v>0.0</v>
      </c>
      <c r="EU343" s="65">
        <v>0.0</v>
      </c>
      <c r="EV343" s="65">
        <v>1.0</v>
      </c>
      <c r="EW343" s="65">
        <v>0.0</v>
      </c>
      <c r="EX343" s="65">
        <v>0.0</v>
      </c>
      <c r="EY343" s="65">
        <v>0.0</v>
      </c>
      <c r="EZ343" s="65">
        <v>0.0</v>
      </c>
      <c r="FA343" s="65">
        <v>0.0</v>
      </c>
      <c r="FB343" s="65">
        <v>0.0</v>
      </c>
      <c r="FC343" s="63" t="s">
        <v>4830</v>
      </c>
      <c r="FD343" s="63" t="s">
        <v>4425</v>
      </c>
      <c r="FE343" s="65">
        <v>0.0</v>
      </c>
      <c r="FF343" s="65">
        <v>0.0</v>
      </c>
      <c r="FG343" s="65">
        <v>0.0</v>
      </c>
      <c r="FH343" s="65">
        <v>0.0</v>
      </c>
      <c r="FI343" s="65">
        <v>0.0</v>
      </c>
      <c r="FJ343" s="65">
        <v>1.0</v>
      </c>
      <c r="FK343" s="64"/>
      <c r="FL343" s="64"/>
      <c r="FM343" s="63" t="s">
        <v>132</v>
      </c>
      <c r="FN343" s="63" t="s">
        <v>4472</v>
      </c>
      <c r="FO343" s="65">
        <v>0.0</v>
      </c>
      <c r="FP343" s="65">
        <v>1.0</v>
      </c>
      <c r="FQ343" s="65">
        <v>0.0</v>
      </c>
      <c r="FR343" s="65">
        <v>0.0</v>
      </c>
      <c r="FS343" s="65">
        <v>0.0</v>
      </c>
      <c r="FT343" s="65">
        <v>0.0</v>
      </c>
      <c r="FU343" s="65">
        <v>0.0</v>
      </c>
      <c r="FV343" s="65">
        <v>0.0</v>
      </c>
      <c r="FW343" s="63" t="s">
        <v>35</v>
      </c>
      <c r="FX343" s="63" t="s">
        <v>132</v>
      </c>
      <c r="FY343" s="65">
        <v>0.0</v>
      </c>
      <c r="FZ343" s="65">
        <v>1.0</v>
      </c>
      <c r="GA343" s="65">
        <v>0.0</v>
      </c>
      <c r="GB343" s="63" t="s">
        <v>4651</v>
      </c>
      <c r="GC343" s="65">
        <v>0.0</v>
      </c>
      <c r="GD343" s="65">
        <v>0.0</v>
      </c>
      <c r="GE343" s="65">
        <v>0.0</v>
      </c>
      <c r="GF343" s="65">
        <v>0.0</v>
      </c>
      <c r="GG343" s="65">
        <v>0.0</v>
      </c>
      <c r="GH343" s="65">
        <v>0.0</v>
      </c>
      <c r="GI343" s="65">
        <v>0.0</v>
      </c>
      <c r="GJ343" s="65">
        <v>0.0</v>
      </c>
      <c r="GK343" s="65">
        <v>1.0</v>
      </c>
      <c r="GL343" s="65">
        <v>0.0</v>
      </c>
      <c r="GM343" s="65">
        <v>0.0</v>
      </c>
      <c r="GN343" s="65">
        <v>0.0</v>
      </c>
      <c r="GO343" s="63" t="s">
        <v>564</v>
      </c>
      <c r="GP343" s="65">
        <v>0.0</v>
      </c>
      <c r="GQ343" s="65">
        <v>0.0</v>
      </c>
      <c r="GR343" s="65">
        <v>0.0</v>
      </c>
      <c r="GS343" s="65">
        <v>0.0</v>
      </c>
      <c r="GT343" s="65">
        <v>1.0</v>
      </c>
      <c r="GU343" s="65">
        <v>0.0</v>
      </c>
      <c r="GV343" s="65">
        <v>0.0</v>
      </c>
      <c r="GW343" s="65">
        <v>0.0</v>
      </c>
      <c r="GX343" s="65">
        <v>0.0</v>
      </c>
      <c r="GY343" s="63" t="s">
        <v>4496</v>
      </c>
      <c r="GZ343" s="63" t="s">
        <v>564</v>
      </c>
      <c r="HA343" s="65">
        <v>0.0</v>
      </c>
      <c r="HB343" s="65">
        <v>0.0</v>
      </c>
      <c r="HC343" s="65">
        <v>0.0</v>
      </c>
      <c r="HD343" s="65">
        <v>0.0</v>
      </c>
      <c r="HE343" s="65">
        <v>1.0</v>
      </c>
      <c r="HF343" s="65">
        <v>0.0</v>
      </c>
      <c r="HG343" s="65">
        <v>0.0</v>
      </c>
      <c r="HH343" s="65">
        <v>0.0</v>
      </c>
      <c r="HI343" s="63" t="s">
        <v>4674</v>
      </c>
      <c r="HJ343" s="65">
        <v>0.0</v>
      </c>
      <c r="HK343" s="65">
        <v>1.0</v>
      </c>
      <c r="HL343" s="65">
        <v>0.0</v>
      </c>
      <c r="HM343" s="65">
        <v>0.0</v>
      </c>
      <c r="HN343" s="65">
        <v>0.0</v>
      </c>
      <c r="HO343" s="63" t="s">
        <v>564</v>
      </c>
      <c r="HP343" s="65">
        <v>0.0</v>
      </c>
      <c r="HQ343" s="63">
        <v>2.0</v>
      </c>
      <c r="HR343" s="65">
        <v>3.0</v>
      </c>
      <c r="HS343" s="63" t="s">
        <v>2007</v>
      </c>
      <c r="HT343" s="64"/>
      <c r="HU343" s="64"/>
      <c r="HV343" s="64"/>
      <c r="HW343" s="64"/>
      <c r="HX343" s="64"/>
      <c r="HY343" s="64"/>
      <c r="HZ343" s="64"/>
      <c r="IA343" s="64"/>
      <c r="IB343" s="64"/>
      <c r="IC343" s="64"/>
      <c r="ID343" s="64"/>
      <c r="IE343" s="64"/>
      <c r="IF343" s="64"/>
      <c r="IG343" s="64"/>
      <c r="IH343" s="64"/>
      <c r="II343" s="64"/>
      <c r="IJ343" s="64"/>
      <c r="IK343" s="64"/>
      <c r="IL343" s="64"/>
      <c r="IM343" s="64"/>
      <c r="IN343" s="64"/>
      <c r="IO343" s="64"/>
      <c r="IP343" s="64"/>
      <c r="IQ343" s="64"/>
      <c r="IR343" s="64"/>
      <c r="IS343" s="64"/>
      <c r="IT343" s="64"/>
      <c r="IU343" s="64"/>
      <c r="IV343" s="64"/>
      <c r="IW343" s="64"/>
      <c r="IX343" s="64"/>
      <c r="IY343" s="64"/>
      <c r="IZ343" s="64"/>
      <c r="JA343" s="64"/>
      <c r="JB343" s="64"/>
      <c r="JC343" s="64"/>
      <c r="JD343" s="64"/>
      <c r="JE343" s="64"/>
      <c r="JF343" s="64"/>
      <c r="JG343" s="64"/>
      <c r="JH343" s="64"/>
      <c r="JI343" s="64"/>
      <c r="JJ343" s="64"/>
      <c r="JK343" s="64"/>
      <c r="JL343" s="64"/>
      <c r="JM343" s="64"/>
      <c r="JN343" s="64"/>
      <c r="JO343" s="64"/>
      <c r="JP343" s="64"/>
      <c r="JQ343" s="64"/>
      <c r="JR343" s="64"/>
      <c r="JS343" s="64"/>
      <c r="JT343" s="64"/>
      <c r="JU343" s="64"/>
      <c r="JV343" s="64"/>
      <c r="JW343" s="64"/>
      <c r="JX343" s="64"/>
      <c r="JY343" s="64"/>
      <c r="JZ343" s="64"/>
      <c r="KA343" s="64"/>
      <c r="KB343" s="64"/>
      <c r="KC343" s="64"/>
      <c r="KD343" s="64"/>
      <c r="KE343" s="64"/>
      <c r="KF343" s="64"/>
      <c r="KG343" s="64"/>
      <c r="KH343" s="64"/>
      <c r="KI343" s="64"/>
      <c r="KJ343" s="64"/>
      <c r="KK343" s="65">
        <v>6.16978763E8</v>
      </c>
      <c r="KL343" s="63" t="s">
        <v>10520</v>
      </c>
      <c r="KM343" s="163">
        <v>45599.0</v>
      </c>
      <c r="KN343" s="64"/>
      <c r="KO343" s="64"/>
      <c r="KP343" s="63" t="s">
        <v>4442</v>
      </c>
      <c r="KQ343" s="63" t="s">
        <v>10369</v>
      </c>
      <c r="KR343" s="63" t="s">
        <v>9696</v>
      </c>
      <c r="KS343" s="64"/>
      <c r="KT343" s="65">
        <v>342.0</v>
      </c>
    </row>
    <row r="344" hidden="1">
      <c r="A344" s="163">
        <v>45599.0</v>
      </c>
      <c r="B344" s="163">
        <v>45599.0</v>
      </c>
      <c r="C344" s="63" t="s">
        <v>10521</v>
      </c>
      <c r="D344" s="63" t="s">
        <v>10522</v>
      </c>
      <c r="E344" s="63">
        <v>3.102957466E9</v>
      </c>
      <c r="F344" s="63" t="s">
        <v>4408</v>
      </c>
      <c r="G344" s="63" t="s">
        <v>6661</v>
      </c>
      <c r="H344" s="63" t="s">
        <v>10523</v>
      </c>
      <c r="I344" s="63" t="s">
        <v>10524</v>
      </c>
      <c r="J344" s="63" t="s">
        <v>10525</v>
      </c>
      <c r="K344" s="65">
        <v>4.559298</v>
      </c>
      <c r="L344" s="65">
        <v>-74.214245</v>
      </c>
      <c r="M344" s="65">
        <v>2726.400146</v>
      </c>
      <c r="N344" s="65">
        <v>100.0</v>
      </c>
      <c r="O344" s="63" t="s">
        <v>10526</v>
      </c>
      <c r="P344" s="65">
        <v>3.197705876E9</v>
      </c>
      <c r="Q344" s="63" t="s">
        <v>10527</v>
      </c>
      <c r="R344" s="63">
        <v>2.0985666E7</v>
      </c>
      <c r="S344" s="63" t="s">
        <v>10528</v>
      </c>
      <c r="T344" s="164" t="s">
        <v>10529</v>
      </c>
      <c r="U344" s="63" t="s">
        <v>10530</v>
      </c>
      <c r="V344" s="164" t="s">
        <v>10531</v>
      </c>
      <c r="W344" s="63" t="s">
        <v>10532</v>
      </c>
      <c r="X344" s="164" t="s">
        <v>10533</v>
      </c>
      <c r="Y344" s="65">
        <v>2.0</v>
      </c>
      <c r="Z344" s="65">
        <v>1.0</v>
      </c>
      <c r="AA344" s="63" t="s">
        <v>4896</v>
      </c>
      <c r="AB344" s="63" t="s">
        <v>35</v>
      </c>
      <c r="AC344" s="63" t="s">
        <v>35</v>
      </c>
      <c r="AD344" s="63" t="s">
        <v>132</v>
      </c>
      <c r="AE344" s="65">
        <v>1.0</v>
      </c>
      <c r="AF344" s="65">
        <v>1.0</v>
      </c>
      <c r="AG344" s="63" t="s">
        <v>2007</v>
      </c>
      <c r="AH344" s="63" t="s">
        <v>2007</v>
      </c>
      <c r="AI344" s="63" t="s">
        <v>2007</v>
      </c>
      <c r="AJ344" s="63" t="s">
        <v>2007</v>
      </c>
      <c r="AK344" s="65">
        <v>2.0</v>
      </c>
      <c r="AL344" s="63" t="s">
        <v>2007</v>
      </c>
      <c r="AM344" s="63" t="s">
        <v>2007</v>
      </c>
      <c r="AN344" s="63" t="s">
        <v>4421</v>
      </c>
      <c r="AO344" s="63" t="s">
        <v>4581</v>
      </c>
      <c r="AP344" s="63" t="s">
        <v>4420</v>
      </c>
      <c r="AQ344" s="63">
        <v>100000.0</v>
      </c>
      <c r="AR344" s="63" t="s">
        <v>4421</v>
      </c>
      <c r="AS344" s="63" t="s">
        <v>132</v>
      </c>
      <c r="AT344" s="63" t="s">
        <v>10534</v>
      </c>
      <c r="AU344" s="63" t="s">
        <v>35</v>
      </c>
      <c r="AV344" s="63" t="s">
        <v>4458</v>
      </c>
      <c r="AW344" s="63" t="s">
        <v>4423</v>
      </c>
      <c r="AX344" s="63" t="s">
        <v>132</v>
      </c>
      <c r="AY344" s="65">
        <v>0.0</v>
      </c>
      <c r="AZ344" s="65">
        <v>0.0</v>
      </c>
      <c r="BA344" s="65">
        <v>0.0</v>
      </c>
      <c r="BB344" s="65">
        <v>0.0</v>
      </c>
      <c r="BC344" s="65">
        <v>1.0</v>
      </c>
      <c r="BD344" s="65">
        <v>0.0</v>
      </c>
      <c r="BE344" s="65">
        <v>2.0</v>
      </c>
      <c r="BF344" s="166">
        <v>45689.0</v>
      </c>
      <c r="BG344" s="65">
        <v>72.0</v>
      </c>
      <c r="BH344" s="63" t="s">
        <v>4424</v>
      </c>
      <c r="BI344" s="63" t="s">
        <v>4461</v>
      </c>
      <c r="BJ344" s="63" t="s">
        <v>9812</v>
      </c>
      <c r="BK344" s="65">
        <v>0.0</v>
      </c>
      <c r="BL344" s="65">
        <v>0.0</v>
      </c>
      <c r="BM344" s="65">
        <v>0.0</v>
      </c>
      <c r="BN344" s="65">
        <v>0.0</v>
      </c>
      <c r="BO344" s="65">
        <v>0.0</v>
      </c>
      <c r="BP344" s="65">
        <v>0.0</v>
      </c>
      <c r="BQ344" s="65">
        <v>0.0</v>
      </c>
      <c r="BR344" s="65">
        <v>1.0</v>
      </c>
      <c r="BS344" s="65">
        <v>0.0</v>
      </c>
      <c r="BT344" s="63" t="s">
        <v>4425</v>
      </c>
      <c r="BU344" s="63" t="s">
        <v>4462</v>
      </c>
      <c r="BV344" s="65">
        <v>1.0</v>
      </c>
      <c r="BW344" s="65">
        <v>0.0</v>
      </c>
      <c r="BX344" s="65">
        <v>0.0</v>
      </c>
      <c r="BY344" s="63" t="s">
        <v>9926</v>
      </c>
      <c r="BZ344" s="63" t="s">
        <v>4425</v>
      </c>
      <c r="CA344" s="63" t="s">
        <v>5008</v>
      </c>
      <c r="CB344" s="65">
        <v>0.0</v>
      </c>
      <c r="CC344" s="65">
        <v>0.0</v>
      </c>
      <c r="CD344" s="65">
        <v>0.0</v>
      </c>
      <c r="CE344" s="65">
        <v>0.0</v>
      </c>
      <c r="CF344" s="65">
        <v>1.0</v>
      </c>
      <c r="CG344" s="65">
        <v>0.0</v>
      </c>
      <c r="CH344" s="65">
        <v>0.0</v>
      </c>
      <c r="CI344" s="65">
        <v>0.0</v>
      </c>
      <c r="CJ344" s="63" t="s">
        <v>10534</v>
      </c>
      <c r="CK344" s="63" t="s">
        <v>216</v>
      </c>
      <c r="CL344" s="65">
        <v>0.0</v>
      </c>
      <c r="CM344" s="65">
        <v>0.0</v>
      </c>
      <c r="CN344" s="65">
        <v>0.0</v>
      </c>
      <c r="CO344" s="65">
        <v>0.0</v>
      </c>
      <c r="CP344" s="65">
        <v>0.0</v>
      </c>
      <c r="CQ344" s="65">
        <v>1.0</v>
      </c>
      <c r="CR344" s="65">
        <v>0.0</v>
      </c>
      <c r="CS344" s="65">
        <v>0.0</v>
      </c>
      <c r="CT344" s="63" t="s">
        <v>10534</v>
      </c>
      <c r="CU344" s="63" t="s">
        <v>4427</v>
      </c>
      <c r="CV344" s="64"/>
      <c r="CW344" s="64"/>
      <c r="CX344" s="63" t="s">
        <v>4514</v>
      </c>
      <c r="CY344" s="65">
        <v>0.0</v>
      </c>
      <c r="CZ344" s="65">
        <v>0.0</v>
      </c>
      <c r="DA344" s="65">
        <v>0.0</v>
      </c>
      <c r="DB344" s="65">
        <v>0.0</v>
      </c>
      <c r="DC344" s="65">
        <v>0.0</v>
      </c>
      <c r="DD344" s="65">
        <v>0.0</v>
      </c>
      <c r="DE344" s="65">
        <v>0.0</v>
      </c>
      <c r="DF344" s="65">
        <v>0.0</v>
      </c>
      <c r="DG344" s="65">
        <v>0.0</v>
      </c>
      <c r="DH344" s="65">
        <v>0.0</v>
      </c>
      <c r="DI344" s="65">
        <v>0.0</v>
      </c>
      <c r="DJ344" s="65">
        <v>1.0</v>
      </c>
      <c r="DK344" s="65">
        <v>0.0</v>
      </c>
      <c r="DL344" s="65">
        <v>0.0</v>
      </c>
      <c r="DM344" s="64"/>
      <c r="DN344" s="63" t="s">
        <v>4429</v>
      </c>
      <c r="DO344" s="63" t="s">
        <v>4430</v>
      </c>
      <c r="DP344" s="63" t="s">
        <v>5485</v>
      </c>
      <c r="DQ344" s="65">
        <v>0.0</v>
      </c>
      <c r="DR344" s="65">
        <v>0.0</v>
      </c>
      <c r="DS344" s="65">
        <v>0.0</v>
      </c>
      <c r="DT344" s="65">
        <v>0.0</v>
      </c>
      <c r="DU344" s="65">
        <v>0.0</v>
      </c>
      <c r="DV344" s="65">
        <v>1.0</v>
      </c>
      <c r="DW344" s="65">
        <v>0.0</v>
      </c>
      <c r="DX344" s="65">
        <v>0.0</v>
      </c>
      <c r="DY344" s="65">
        <v>0.0</v>
      </c>
      <c r="DZ344" s="65">
        <v>1.0</v>
      </c>
      <c r="EA344" s="63" t="s">
        <v>4563</v>
      </c>
      <c r="EB344" s="65">
        <v>0.0</v>
      </c>
      <c r="EC344" s="65">
        <v>0.0</v>
      </c>
      <c r="ED344" s="65">
        <v>0.0</v>
      </c>
      <c r="EE344" s="65">
        <v>0.0</v>
      </c>
      <c r="EF344" s="65">
        <v>0.0</v>
      </c>
      <c r="EG344" s="65">
        <v>0.0</v>
      </c>
      <c r="EH344" s="65">
        <v>0.0</v>
      </c>
      <c r="EI344" s="65">
        <v>0.0</v>
      </c>
      <c r="EJ344" s="65">
        <v>0.0</v>
      </c>
      <c r="EK344" s="65">
        <v>1.0</v>
      </c>
      <c r="EL344" s="63" t="s">
        <v>4431</v>
      </c>
      <c r="EM344" s="63" t="s">
        <v>4432</v>
      </c>
      <c r="EN344" s="63" t="s">
        <v>4691</v>
      </c>
      <c r="EO344" s="65">
        <v>0.0</v>
      </c>
      <c r="EP344" s="65">
        <v>0.0</v>
      </c>
      <c r="EQ344" s="65">
        <v>0.0</v>
      </c>
      <c r="ER344" s="65">
        <v>0.0</v>
      </c>
      <c r="ES344" s="65">
        <v>0.0</v>
      </c>
      <c r="ET344" s="65">
        <v>0.0</v>
      </c>
      <c r="EU344" s="65">
        <v>0.0</v>
      </c>
      <c r="EV344" s="65">
        <v>0.0</v>
      </c>
      <c r="EW344" s="65">
        <v>1.0</v>
      </c>
      <c r="EX344" s="65">
        <v>0.0</v>
      </c>
      <c r="EY344" s="65">
        <v>0.0</v>
      </c>
      <c r="EZ344" s="65">
        <v>0.0</v>
      </c>
      <c r="FA344" s="65">
        <v>0.0</v>
      </c>
      <c r="FB344" s="65">
        <v>0.0</v>
      </c>
      <c r="FC344" s="64"/>
      <c r="FD344" s="63" t="s">
        <v>4425</v>
      </c>
      <c r="FE344" s="65">
        <v>0.0</v>
      </c>
      <c r="FF344" s="65">
        <v>0.0</v>
      </c>
      <c r="FG344" s="65">
        <v>0.0</v>
      </c>
      <c r="FH344" s="65">
        <v>0.0</v>
      </c>
      <c r="FI344" s="65">
        <v>0.0</v>
      </c>
      <c r="FJ344" s="65">
        <v>1.0</v>
      </c>
      <c r="FK344" s="63" t="s">
        <v>10535</v>
      </c>
      <c r="FL344" s="164" t="s">
        <v>10536</v>
      </c>
      <c r="FM344" s="63" t="s">
        <v>132</v>
      </c>
      <c r="FN344" s="63" t="s">
        <v>4495</v>
      </c>
      <c r="FO344" s="65">
        <v>1.0</v>
      </c>
      <c r="FP344" s="65">
        <v>0.0</v>
      </c>
      <c r="FQ344" s="65">
        <v>0.0</v>
      </c>
      <c r="FR344" s="65">
        <v>0.0</v>
      </c>
      <c r="FS344" s="65">
        <v>0.0</v>
      </c>
      <c r="FT344" s="65">
        <v>0.0</v>
      </c>
      <c r="FU344" s="65">
        <v>0.0</v>
      </c>
      <c r="FV344" s="65">
        <v>0.0</v>
      </c>
      <c r="FW344" s="63" t="s">
        <v>132</v>
      </c>
      <c r="FX344" s="63" t="s">
        <v>35</v>
      </c>
      <c r="FY344" s="65">
        <v>1.0</v>
      </c>
      <c r="FZ344" s="65">
        <v>0.0</v>
      </c>
      <c r="GA344" s="65">
        <v>0.0</v>
      </c>
      <c r="GB344" s="63" t="s">
        <v>4473</v>
      </c>
      <c r="GC344" s="65">
        <v>0.0</v>
      </c>
      <c r="GD344" s="65">
        <v>0.0</v>
      </c>
      <c r="GE344" s="65">
        <v>0.0</v>
      </c>
      <c r="GF344" s="65">
        <v>0.0</v>
      </c>
      <c r="GG344" s="65">
        <v>0.0</v>
      </c>
      <c r="GH344" s="65">
        <v>0.0</v>
      </c>
      <c r="GI344" s="65">
        <v>1.0</v>
      </c>
      <c r="GJ344" s="65">
        <v>0.0</v>
      </c>
      <c r="GK344" s="65">
        <v>1.0</v>
      </c>
      <c r="GL344" s="65">
        <v>0.0</v>
      </c>
      <c r="GM344" s="65">
        <v>0.0</v>
      </c>
      <c r="GN344" s="65">
        <v>0.0</v>
      </c>
      <c r="GO344" s="63" t="s">
        <v>4853</v>
      </c>
      <c r="GP344" s="65">
        <v>0.0</v>
      </c>
      <c r="GQ344" s="65">
        <v>0.0</v>
      </c>
      <c r="GR344" s="65">
        <v>0.0</v>
      </c>
      <c r="GS344" s="65">
        <v>0.0</v>
      </c>
      <c r="GT344" s="65">
        <v>1.0</v>
      </c>
      <c r="GU344" s="65">
        <v>0.0</v>
      </c>
      <c r="GV344" s="65">
        <v>0.0</v>
      </c>
      <c r="GW344" s="65">
        <v>0.0</v>
      </c>
      <c r="GX344" s="65">
        <v>1.0</v>
      </c>
      <c r="GY344" s="63" t="s">
        <v>4518</v>
      </c>
      <c r="GZ344" s="63" t="s">
        <v>564</v>
      </c>
      <c r="HA344" s="65">
        <v>0.0</v>
      </c>
      <c r="HB344" s="65">
        <v>0.0</v>
      </c>
      <c r="HC344" s="65">
        <v>0.0</v>
      </c>
      <c r="HD344" s="65">
        <v>0.0</v>
      </c>
      <c r="HE344" s="65">
        <v>1.0</v>
      </c>
      <c r="HF344" s="65">
        <v>0.0</v>
      </c>
      <c r="HG344" s="65">
        <v>0.0</v>
      </c>
      <c r="HH344" s="65">
        <v>0.0</v>
      </c>
      <c r="HI344" s="63" t="s">
        <v>4438</v>
      </c>
      <c r="HJ344" s="65">
        <v>0.0</v>
      </c>
      <c r="HK344" s="65">
        <v>0.0</v>
      </c>
      <c r="HL344" s="65">
        <v>0.0</v>
      </c>
      <c r="HM344" s="65">
        <v>0.0</v>
      </c>
      <c r="HN344" s="65">
        <v>1.0</v>
      </c>
      <c r="HO344" s="63" t="s">
        <v>132</v>
      </c>
      <c r="HP344" s="65">
        <v>0.0</v>
      </c>
      <c r="HQ344" s="63" t="s">
        <v>10537</v>
      </c>
      <c r="HR344" s="65">
        <v>3.0</v>
      </c>
      <c r="HS344" s="64"/>
      <c r="HT344" s="64"/>
      <c r="HU344" s="64"/>
      <c r="HV344" s="64"/>
      <c r="HW344" s="64"/>
      <c r="HX344" s="64"/>
      <c r="HY344" s="64"/>
      <c r="HZ344" s="64"/>
      <c r="IA344" s="64"/>
      <c r="IB344" s="64"/>
      <c r="IC344" s="64"/>
      <c r="ID344" s="64"/>
      <c r="IE344" s="64"/>
      <c r="IF344" s="64"/>
      <c r="IG344" s="64"/>
      <c r="IH344" s="64"/>
      <c r="II344" s="64"/>
      <c r="IJ344" s="64"/>
      <c r="IK344" s="64"/>
      <c r="IL344" s="64"/>
      <c r="IM344" s="64"/>
      <c r="IN344" s="64"/>
      <c r="IO344" s="64"/>
      <c r="IP344" s="64"/>
      <c r="IQ344" s="64"/>
      <c r="IR344" s="64"/>
      <c r="IS344" s="64"/>
      <c r="IT344" s="64"/>
      <c r="IU344" s="64"/>
      <c r="IV344" s="64"/>
      <c r="IW344" s="64"/>
      <c r="IX344" s="64"/>
      <c r="IY344" s="64"/>
      <c r="IZ344" s="64"/>
      <c r="JA344" s="64"/>
      <c r="JB344" s="64"/>
      <c r="JC344" s="64"/>
      <c r="JD344" s="64"/>
      <c r="JE344" s="64"/>
      <c r="JF344" s="64"/>
      <c r="JG344" s="64"/>
      <c r="JH344" s="64"/>
      <c r="JI344" s="64"/>
      <c r="JJ344" s="64"/>
      <c r="JK344" s="64"/>
      <c r="JL344" s="64"/>
      <c r="JM344" s="64"/>
      <c r="JN344" s="64"/>
      <c r="JO344" s="64"/>
      <c r="JP344" s="64"/>
      <c r="JQ344" s="64"/>
      <c r="JR344" s="64"/>
      <c r="JS344" s="64"/>
      <c r="JT344" s="64"/>
      <c r="JU344" s="64"/>
      <c r="JV344" s="64"/>
      <c r="JW344" s="64"/>
      <c r="JX344" s="64"/>
      <c r="JY344" s="64"/>
      <c r="JZ344" s="64"/>
      <c r="KA344" s="64"/>
      <c r="KB344" s="64"/>
      <c r="KC344" s="64"/>
      <c r="KD344" s="64"/>
      <c r="KE344" s="64"/>
      <c r="KF344" s="64"/>
      <c r="KG344" s="64"/>
      <c r="KH344" s="64"/>
      <c r="KI344" s="64"/>
      <c r="KJ344" s="64"/>
      <c r="KK344" s="65">
        <v>6.16980606E8</v>
      </c>
      <c r="KL344" s="63" t="s">
        <v>10538</v>
      </c>
      <c r="KM344" s="163">
        <v>45599.0</v>
      </c>
      <c r="KN344" s="64"/>
      <c r="KO344" s="64"/>
      <c r="KP344" s="63" t="s">
        <v>4442</v>
      </c>
      <c r="KQ344" s="63" t="s">
        <v>10369</v>
      </c>
      <c r="KR344" s="63" t="s">
        <v>9696</v>
      </c>
      <c r="KS344" s="64"/>
      <c r="KT344" s="65">
        <v>343.0</v>
      </c>
    </row>
    <row r="345" hidden="1">
      <c r="A345" s="163">
        <v>45599.0</v>
      </c>
      <c r="B345" s="163">
        <v>45599.0</v>
      </c>
      <c r="C345" s="63" t="s">
        <v>10484</v>
      </c>
      <c r="D345" s="63" t="s">
        <v>10485</v>
      </c>
      <c r="E345" s="63">
        <v>3.118068952E9</v>
      </c>
      <c r="F345" s="63" t="s">
        <v>4408</v>
      </c>
      <c r="G345" s="63" t="s">
        <v>6661</v>
      </c>
      <c r="H345" s="63" t="s">
        <v>5578</v>
      </c>
      <c r="I345" s="63" t="s">
        <v>10539</v>
      </c>
      <c r="J345" s="63" t="s">
        <v>10540</v>
      </c>
      <c r="K345" s="65">
        <v>4.561038</v>
      </c>
      <c r="L345" s="65">
        <v>-74.214567</v>
      </c>
      <c r="M345" s="65">
        <v>2584.600098</v>
      </c>
      <c r="N345" s="65">
        <v>4.550000191</v>
      </c>
      <c r="O345" s="63" t="s">
        <v>10541</v>
      </c>
      <c r="P345" s="65">
        <v>3.142174835E9</v>
      </c>
      <c r="Q345" s="63" t="s">
        <v>10542</v>
      </c>
      <c r="R345" s="63">
        <v>1.018405306E9</v>
      </c>
      <c r="S345" s="63" t="s">
        <v>10543</v>
      </c>
      <c r="T345" s="164" t="s">
        <v>10544</v>
      </c>
      <c r="U345" s="64"/>
      <c r="V345" s="64"/>
      <c r="W345" s="64"/>
      <c r="X345" s="64"/>
      <c r="Y345" s="65">
        <v>3.0</v>
      </c>
      <c r="Z345" s="65">
        <v>1.0</v>
      </c>
      <c r="AA345" s="63" t="s">
        <v>4509</v>
      </c>
      <c r="AB345" s="63" t="s">
        <v>35</v>
      </c>
      <c r="AC345" s="63" t="s">
        <v>35</v>
      </c>
      <c r="AD345" s="63" t="s">
        <v>35</v>
      </c>
      <c r="AE345" s="65">
        <v>1.0</v>
      </c>
      <c r="AF345" s="65">
        <v>2.0</v>
      </c>
      <c r="AG345" s="65">
        <v>1.0</v>
      </c>
      <c r="AH345" s="63" t="s">
        <v>2007</v>
      </c>
      <c r="AI345" s="63" t="s">
        <v>2007</v>
      </c>
      <c r="AJ345" s="65">
        <v>1.0</v>
      </c>
      <c r="AK345" s="65">
        <v>1.0</v>
      </c>
      <c r="AL345" s="63" t="s">
        <v>2007</v>
      </c>
      <c r="AM345" s="65">
        <v>1.0</v>
      </c>
      <c r="AN345" s="63" t="s">
        <v>4418</v>
      </c>
      <c r="AO345" s="63" t="s">
        <v>4419</v>
      </c>
      <c r="AP345" s="63" t="s">
        <v>4582</v>
      </c>
      <c r="AQ345" s="63">
        <v>200000.0</v>
      </c>
      <c r="AR345" s="63" t="s">
        <v>4421</v>
      </c>
      <c r="AS345" s="63" t="s">
        <v>132</v>
      </c>
      <c r="AT345" s="64"/>
      <c r="AU345" s="63" t="s">
        <v>132</v>
      </c>
      <c r="AV345" s="63" t="s">
        <v>4458</v>
      </c>
      <c r="AW345" s="63" t="s">
        <v>4423</v>
      </c>
      <c r="AX345" s="63" t="s">
        <v>132</v>
      </c>
      <c r="AY345" s="65">
        <v>0.0</v>
      </c>
      <c r="AZ345" s="65">
        <v>0.0</v>
      </c>
      <c r="BA345" s="65">
        <v>0.0</v>
      </c>
      <c r="BB345" s="65">
        <v>0.0</v>
      </c>
      <c r="BC345" s="65">
        <v>1.0</v>
      </c>
      <c r="BD345" s="65">
        <v>0.0</v>
      </c>
      <c r="BE345" s="65">
        <v>1.0</v>
      </c>
      <c r="BF345" s="65">
        <v>3.0</v>
      </c>
      <c r="BG345" s="65">
        <v>33.0</v>
      </c>
      <c r="BH345" s="63" t="s">
        <v>4459</v>
      </c>
      <c r="BI345" s="63" t="s">
        <v>4461</v>
      </c>
      <c r="BJ345" s="63" t="s">
        <v>4459</v>
      </c>
      <c r="BK345" s="65">
        <v>0.0</v>
      </c>
      <c r="BL345" s="65">
        <v>0.0</v>
      </c>
      <c r="BM345" s="65">
        <v>1.0</v>
      </c>
      <c r="BN345" s="65">
        <v>0.0</v>
      </c>
      <c r="BO345" s="65">
        <v>0.0</v>
      </c>
      <c r="BP345" s="65">
        <v>0.0</v>
      </c>
      <c r="BQ345" s="65">
        <v>0.0</v>
      </c>
      <c r="BR345" s="65">
        <v>0.0</v>
      </c>
      <c r="BS345" s="65">
        <v>0.0</v>
      </c>
      <c r="BT345" s="63" t="s">
        <v>4425</v>
      </c>
      <c r="BU345" s="63" t="s">
        <v>4462</v>
      </c>
      <c r="BV345" s="65">
        <v>1.0</v>
      </c>
      <c r="BW345" s="65">
        <v>0.0</v>
      </c>
      <c r="BX345" s="65">
        <v>0.0</v>
      </c>
      <c r="BY345" s="64"/>
      <c r="BZ345" s="63" t="s">
        <v>4425</v>
      </c>
      <c r="CA345" s="63" t="s">
        <v>5570</v>
      </c>
      <c r="CB345" s="65">
        <v>1.0</v>
      </c>
      <c r="CC345" s="65">
        <v>1.0</v>
      </c>
      <c r="CD345" s="65">
        <v>1.0</v>
      </c>
      <c r="CE345" s="65">
        <v>0.0</v>
      </c>
      <c r="CF345" s="65">
        <v>0.0</v>
      </c>
      <c r="CG345" s="65">
        <v>0.0</v>
      </c>
      <c r="CH345" s="65">
        <v>0.0</v>
      </c>
      <c r="CI345" s="65">
        <v>0.0</v>
      </c>
      <c r="CJ345" s="64"/>
      <c r="CK345" s="63" t="s">
        <v>4711</v>
      </c>
      <c r="CL345" s="65">
        <v>0.0</v>
      </c>
      <c r="CM345" s="65">
        <v>0.0</v>
      </c>
      <c r="CN345" s="65">
        <v>0.0</v>
      </c>
      <c r="CO345" s="65">
        <v>0.0</v>
      </c>
      <c r="CP345" s="65">
        <v>1.0</v>
      </c>
      <c r="CQ345" s="65">
        <v>0.0</v>
      </c>
      <c r="CR345" s="65">
        <v>0.0</v>
      </c>
      <c r="CS345" s="65">
        <v>0.0</v>
      </c>
      <c r="CT345" s="64"/>
      <c r="CU345" s="63" t="s">
        <v>4513</v>
      </c>
      <c r="CV345" s="63" t="s">
        <v>4467</v>
      </c>
      <c r="CW345" s="64"/>
      <c r="CX345" s="63" t="s">
        <v>4493</v>
      </c>
      <c r="CY345" s="65">
        <v>1.0</v>
      </c>
      <c r="CZ345" s="65">
        <v>0.0</v>
      </c>
      <c r="DA345" s="65">
        <v>0.0</v>
      </c>
      <c r="DB345" s="65">
        <v>0.0</v>
      </c>
      <c r="DC345" s="65">
        <v>0.0</v>
      </c>
      <c r="DD345" s="65">
        <v>0.0</v>
      </c>
      <c r="DE345" s="65">
        <v>0.0</v>
      </c>
      <c r="DF345" s="65">
        <v>0.0</v>
      </c>
      <c r="DG345" s="65">
        <v>0.0</v>
      </c>
      <c r="DH345" s="65">
        <v>0.0</v>
      </c>
      <c r="DI345" s="65">
        <v>0.0</v>
      </c>
      <c r="DJ345" s="65">
        <v>0.0</v>
      </c>
      <c r="DK345" s="65">
        <v>0.0</v>
      </c>
      <c r="DL345" s="65">
        <v>0.0</v>
      </c>
      <c r="DM345" s="64"/>
      <c r="DN345" s="63" t="s">
        <v>4429</v>
      </c>
      <c r="DO345" s="63" t="s">
        <v>4430</v>
      </c>
      <c r="DP345" s="63" t="s">
        <v>4563</v>
      </c>
      <c r="DQ345" s="65">
        <v>0.0</v>
      </c>
      <c r="DR345" s="65">
        <v>0.0</v>
      </c>
      <c r="DS345" s="65">
        <v>0.0</v>
      </c>
      <c r="DT345" s="65">
        <v>0.0</v>
      </c>
      <c r="DU345" s="65">
        <v>0.0</v>
      </c>
      <c r="DV345" s="65">
        <v>0.0</v>
      </c>
      <c r="DW345" s="65">
        <v>0.0</v>
      </c>
      <c r="DX345" s="65">
        <v>0.0</v>
      </c>
      <c r="DY345" s="65">
        <v>0.0</v>
      </c>
      <c r="DZ345" s="65">
        <v>1.0</v>
      </c>
      <c r="EA345" s="63" t="s">
        <v>4563</v>
      </c>
      <c r="EB345" s="65">
        <v>0.0</v>
      </c>
      <c r="EC345" s="65">
        <v>0.0</v>
      </c>
      <c r="ED345" s="65">
        <v>0.0</v>
      </c>
      <c r="EE345" s="65">
        <v>0.0</v>
      </c>
      <c r="EF345" s="65">
        <v>0.0</v>
      </c>
      <c r="EG345" s="65">
        <v>0.0</v>
      </c>
      <c r="EH345" s="65">
        <v>0.0</v>
      </c>
      <c r="EI345" s="65">
        <v>0.0</v>
      </c>
      <c r="EJ345" s="65">
        <v>0.0</v>
      </c>
      <c r="EK345" s="65">
        <v>1.0</v>
      </c>
      <c r="EL345" s="63" t="s">
        <v>4431</v>
      </c>
      <c r="EM345" s="63" t="s">
        <v>4432</v>
      </c>
      <c r="EN345" s="63" t="s">
        <v>4691</v>
      </c>
      <c r="EO345" s="65">
        <v>0.0</v>
      </c>
      <c r="EP345" s="65">
        <v>0.0</v>
      </c>
      <c r="EQ345" s="65">
        <v>0.0</v>
      </c>
      <c r="ER345" s="65">
        <v>0.0</v>
      </c>
      <c r="ES345" s="65">
        <v>0.0</v>
      </c>
      <c r="ET345" s="65">
        <v>0.0</v>
      </c>
      <c r="EU345" s="65">
        <v>0.0</v>
      </c>
      <c r="EV345" s="65">
        <v>0.0</v>
      </c>
      <c r="EW345" s="65">
        <v>1.0</v>
      </c>
      <c r="EX345" s="65">
        <v>0.0</v>
      </c>
      <c r="EY345" s="65">
        <v>0.0</v>
      </c>
      <c r="EZ345" s="65">
        <v>0.0</v>
      </c>
      <c r="FA345" s="65">
        <v>0.0</v>
      </c>
      <c r="FB345" s="65">
        <v>0.0</v>
      </c>
      <c r="FC345" s="64"/>
      <c r="FD345" s="63" t="s">
        <v>4425</v>
      </c>
      <c r="FE345" s="65">
        <v>0.0</v>
      </c>
      <c r="FF345" s="65">
        <v>0.0</v>
      </c>
      <c r="FG345" s="65">
        <v>0.0</v>
      </c>
      <c r="FH345" s="65">
        <v>0.0</v>
      </c>
      <c r="FI345" s="65">
        <v>0.0</v>
      </c>
      <c r="FJ345" s="65">
        <v>1.0</v>
      </c>
      <c r="FK345" s="64"/>
      <c r="FL345" s="64"/>
      <c r="FM345" s="63" t="s">
        <v>35</v>
      </c>
      <c r="FN345" s="63" t="s">
        <v>6948</v>
      </c>
      <c r="FO345" s="65">
        <v>1.0</v>
      </c>
      <c r="FP345" s="65">
        <v>1.0</v>
      </c>
      <c r="FQ345" s="65">
        <v>0.0</v>
      </c>
      <c r="FR345" s="65">
        <v>0.0</v>
      </c>
      <c r="FS345" s="65">
        <v>0.0</v>
      </c>
      <c r="FT345" s="65">
        <v>0.0</v>
      </c>
      <c r="FU345" s="65">
        <v>0.0</v>
      </c>
      <c r="FV345" s="65">
        <v>0.0</v>
      </c>
      <c r="FW345" s="63" t="s">
        <v>132</v>
      </c>
      <c r="FX345" s="63" t="s">
        <v>10467</v>
      </c>
      <c r="FY345" s="65">
        <v>1.0</v>
      </c>
      <c r="FZ345" s="65">
        <v>1.0</v>
      </c>
      <c r="GA345" s="65">
        <v>0.0</v>
      </c>
      <c r="GB345" s="63" t="s">
        <v>4473</v>
      </c>
      <c r="GC345" s="65">
        <v>0.0</v>
      </c>
      <c r="GD345" s="65">
        <v>0.0</v>
      </c>
      <c r="GE345" s="65">
        <v>0.0</v>
      </c>
      <c r="GF345" s="65">
        <v>0.0</v>
      </c>
      <c r="GG345" s="65">
        <v>0.0</v>
      </c>
      <c r="GH345" s="65">
        <v>0.0</v>
      </c>
      <c r="GI345" s="65">
        <v>1.0</v>
      </c>
      <c r="GJ345" s="65">
        <v>0.0</v>
      </c>
      <c r="GK345" s="65">
        <v>1.0</v>
      </c>
      <c r="GL345" s="65">
        <v>0.0</v>
      </c>
      <c r="GM345" s="65">
        <v>0.0</v>
      </c>
      <c r="GN345" s="65">
        <v>0.0</v>
      </c>
      <c r="GO345" s="63" t="s">
        <v>4853</v>
      </c>
      <c r="GP345" s="65">
        <v>0.0</v>
      </c>
      <c r="GQ345" s="65">
        <v>0.0</v>
      </c>
      <c r="GR345" s="65">
        <v>0.0</v>
      </c>
      <c r="GS345" s="65">
        <v>0.0</v>
      </c>
      <c r="GT345" s="65">
        <v>1.0</v>
      </c>
      <c r="GU345" s="65">
        <v>0.0</v>
      </c>
      <c r="GV345" s="65">
        <v>0.0</v>
      </c>
      <c r="GW345" s="65">
        <v>0.0</v>
      </c>
      <c r="GX345" s="65">
        <v>1.0</v>
      </c>
      <c r="GY345" s="63" t="s">
        <v>4518</v>
      </c>
      <c r="GZ345" s="63" t="s">
        <v>564</v>
      </c>
      <c r="HA345" s="65">
        <v>0.0</v>
      </c>
      <c r="HB345" s="65">
        <v>0.0</v>
      </c>
      <c r="HC345" s="65">
        <v>0.0</v>
      </c>
      <c r="HD345" s="65">
        <v>0.0</v>
      </c>
      <c r="HE345" s="65">
        <v>1.0</v>
      </c>
      <c r="HF345" s="65">
        <v>0.0</v>
      </c>
      <c r="HG345" s="65">
        <v>0.0</v>
      </c>
      <c r="HH345" s="65">
        <v>0.0</v>
      </c>
      <c r="HI345" s="63" t="s">
        <v>4674</v>
      </c>
      <c r="HJ345" s="65">
        <v>0.0</v>
      </c>
      <c r="HK345" s="65">
        <v>1.0</v>
      </c>
      <c r="HL345" s="65">
        <v>0.0</v>
      </c>
      <c r="HM345" s="65">
        <v>0.0</v>
      </c>
      <c r="HN345" s="65">
        <v>0.0</v>
      </c>
      <c r="HO345" s="63" t="s">
        <v>132</v>
      </c>
      <c r="HP345" s="65">
        <v>50000.0</v>
      </c>
      <c r="HQ345" s="64"/>
      <c r="HR345" s="65">
        <v>2.0</v>
      </c>
      <c r="HS345" s="64"/>
      <c r="HT345" s="64"/>
      <c r="HU345" s="64"/>
      <c r="HV345" s="64"/>
      <c r="HW345" s="64"/>
      <c r="HX345" s="64"/>
      <c r="HY345" s="64"/>
      <c r="HZ345" s="64"/>
      <c r="IA345" s="64"/>
      <c r="IB345" s="64"/>
      <c r="IC345" s="64"/>
      <c r="ID345" s="64"/>
      <c r="IE345" s="64"/>
      <c r="IF345" s="64"/>
      <c r="IG345" s="64"/>
      <c r="IH345" s="64"/>
      <c r="II345" s="64"/>
      <c r="IJ345" s="64"/>
      <c r="IK345" s="64"/>
      <c r="IL345" s="64"/>
      <c r="IM345" s="64"/>
      <c r="IN345" s="64"/>
      <c r="IO345" s="64"/>
      <c r="IP345" s="64"/>
      <c r="IQ345" s="64"/>
      <c r="IR345" s="64"/>
      <c r="IS345" s="64"/>
      <c r="IT345" s="64"/>
      <c r="IU345" s="64"/>
      <c r="IV345" s="64"/>
      <c r="IW345" s="64"/>
      <c r="IX345" s="64"/>
      <c r="IY345" s="64"/>
      <c r="IZ345" s="64"/>
      <c r="JA345" s="64"/>
      <c r="JB345" s="64"/>
      <c r="JC345" s="64"/>
      <c r="JD345" s="64"/>
      <c r="JE345" s="64"/>
      <c r="JF345" s="64"/>
      <c r="JG345" s="64"/>
      <c r="JH345" s="64"/>
      <c r="JI345" s="64"/>
      <c r="JJ345" s="64"/>
      <c r="JK345" s="64"/>
      <c r="JL345" s="64"/>
      <c r="JM345" s="64"/>
      <c r="JN345" s="64"/>
      <c r="JO345" s="64"/>
      <c r="JP345" s="64"/>
      <c r="JQ345" s="64"/>
      <c r="JR345" s="64"/>
      <c r="JS345" s="64"/>
      <c r="JT345" s="64"/>
      <c r="JU345" s="64"/>
      <c r="JV345" s="64"/>
      <c r="JW345" s="64"/>
      <c r="JX345" s="64"/>
      <c r="JY345" s="64"/>
      <c r="JZ345" s="64"/>
      <c r="KA345" s="64"/>
      <c r="KB345" s="64"/>
      <c r="KC345" s="64"/>
      <c r="KD345" s="64"/>
      <c r="KE345" s="64"/>
      <c r="KF345" s="64"/>
      <c r="KG345" s="64"/>
      <c r="KH345" s="64"/>
      <c r="KI345" s="64"/>
      <c r="KJ345" s="64"/>
      <c r="KK345" s="65">
        <v>6.16987301E8</v>
      </c>
      <c r="KL345" s="63" t="s">
        <v>10545</v>
      </c>
      <c r="KM345" s="163">
        <v>45599.0</v>
      </c>
      <c r="KN345" s="64"/>
      <c r="KO345" s="64"/>
      <c r="KP345" s="63" t="s">
        <v>4442</v>
      </c>
      <c r="KQ345" s="63" t="s">
        <v>10369</v>
      </c>
      <c r="KR345" s="63" t="s">
        <v>9696</v>
      </c>
      <c r="KS345" s="64"/>
      <c r="KT345" s="65">
        <v>344.0</v>
      </c>
    </row>
    <row r="346" hidden="1">
      <c r="A346" s="163">
        <v>45599.0</v>
      </c>
      <c r="B346" s="163">
        <v>45683.0</v>
      </c>
      <c r="C346" s="63" t="s">
        <v>10515</v>
      </c>
      <c r="D346" s="63" t="s">
        <v>10546</v>
      </c>
      <c r="E346" s="63">
        <v>3.146901321E9</v>
      </c>
      <c r="F346" s="63" t="s">
        <v>4408</v>
      </c>
      <c r="G346" s="63" t="s">
        <v>6661</v>
      </c>
      <c r="H346" s="63" t="s">
        <v>5578</v>
      </c>
      <c r="I346" s="63" t="s">
        <v>10547</v>
      </c>
      <c r="J346" s="63" t="s">
        <v>10548</v>
      </c>
      <c r="K346" s="65">
        <v>4.557382</v>
      </c>
      <c r="L346" s="65">
        <v>-74.214847</v>
      </c>
      <c r="M346" s="65">
        <v>1422.599976</v>
      </c>
      <c r="N346" s="65">
        <v>8.300000191</v>
      </c>
      <c r="O346" s="63" t="s">
        <v>10549</v>
      </c>
      <c r="P346" s="65">
        <v>3.504903088E9</v>
      </c>
      <c r="Q346" s="63" t="s">
        <v>10550</v>
      </c>
      <c r="R346" s="63">
        <v>1.121826663E9</v>
      </c>
      <c r="S346" s="63" t="s">
        <v>10551</v>
      </c>
      <c r="T346" s="164" t="s">
        <v>10552</v>
      </c>
      <c r="U346" s="64"/>
      <c r="V346" s="64"/>
      <c r="W346" s="64"/>
      <c r="X346" s="64"/>
      <c r="Y346" s="65">
        <v>1.0</v>
      </c>
      <c r="Z346" s="65">
        <v>1.0</v>
      </c>
      <c r="AA346" s="63" t="s">
        <v>4454</v>
      </c>
      <c r="AB346" s="63" t="s">
        <v>35</v>
      </c>
      <c r="AC346" s="63" t="s">
        <v>132</v>
      </c>
      <c r="AD346" s="63" t="s">
        <v>132</v>
      </c>
      <c r="AE346" s="63" t="s">
        <v>216</v>
      </c>
      <c r="AF346" s="65">
        <v>1.0</v>
      </c>
      <c r="AG346" s="63" t="s">
        <v>2007</v>
      </c>
      <c r="AH346" s="63" t="s">
        <v>2007</v>
      </c>
      <c r="AI346" s="63" t="s">
        <v>2007</v>
      </c>
      <c r="AJ346" s="63" t="s">
        <v>2007</v>
      </c>
      <c r="AK346" s="63" t="s">
        <v>2007</v>
      </c>
      <c r="AL346" s="63" t="s">
        <v>2007</v>
      </c>
      <c r="AM346" s="65">
        <v>1.0</v>
      </c>
      <c r="AN346" s="63" t="s">
        <v>4485</v>
      </c>
      <c r="AO346" s="63" t="s">
        <v>4581</v>
      </c>
      <c r="AP346" s="63" t="s">
        <v>4582</v>
      </c>
      <c r="AQ346" s="63">
        <v>600.0</v>
      </c>
      <c r="AR346" s="63" t="s">
        <v>4421</v>
      </c>
      <c r="AS346" s="63" t="s">
        <v>132</v>
      </c>
      <c r="AT346" s="63" t="s">
        <v>4421</v>
      </c>
      <c r="AU346" s="63" t="s">
        <v>132</v>
      </c>
      <c r="AV346" s="63" t="s">
        <v>4458</v>
      </c>
      <c r="AW346" s="63" t="s">
        <v>4561</v>
      </c>
      <c r="AX346" s="63" t="s">
        <v>132</v>
      </c>
      <c r="AY346" s="65">
        <v>0.0</v>
      </c>
      <c r="AZ346" s="65">
        <v>0.0</v>
      </c>
      <c r="BA346" s="65">
        <v>0.0</v>
      </c>
      <c r="BB346" s="65">
        <v>0.0</v>
      </c>
      <c r="BC346" s="65">
        <v>1.0</v>
      </c>
      <c r="BD346" s="65">
        <v>0.0</v>
      </c>
      <c r="BE346" s="63" t="s">
        <v>4437</v>
      </c>
      <c r="BF346" s="63" t="s">
        <v>4437</v>
      </c>
      <c r="BG346" s="65">
        <v>17.0</v>
      </c>
      <c r="BH346" s="63" t="s">
        <v>4096</v>
      </c>
      <c r="BI346" s="63" t="s">
        <v>4425</v>
      </c>
      <c r="BJ346" s="63" t="s">
        <v>4437</v>
      </c>
      <c r="BK346" s="65">
        <v>0.0</v>
      </c>
      <c r="BL346" s="65">
        <v>0.0</v>
      </c>
      <c r="BM346" s="65">
        <v>0.0</v>
      </c>
      <c r="BN346" s="65">
        <v>0.0</v>
      </c>
      <c r="BO346" s="65">
        <v>0.0</v>
      </c>
      <c r="BP346" s="65">
        <v>0.0</v>
      </c>
      <c r="BQ346" s="65">
        <v>1.0</v>
      </c>
      <c r="BR346" s="65">
        <v>0.0</v>
      </c>
      <c r="BS346" s="65">
        <v>0.0</v>
      </c>
      <c r="BT346" s="63" t="s">
        <v>4425</v>
      </c>
      <c r="BU346" s="63" t="s">
        <v>4462</v>
      </c>
      <c r="BV346" s="65">
        <v>1.0</v>
      </c>
      <c r="BW346" s="65">
        <v>0.0</v>
      </c>
      <c r="BX346" s="65">
        <v>0.0</v>
      </c>
      <c r="BY346" s="63" t="s">
        <v>10553</v>
      </c>
      <c r="BZ346" s="63" t="s">
        <v>4425</v>
      </c>
      <c r="CA346" s="63" t="s">
        <v>8251</v>
      </c>
      <c r="CB346" s="65">
        <v>0.0</v>
      </c>
      <c r="CC346" s="65">
        <v>0.0</v>
      </c>
      <c r="CD346" s="65">
        <v>0.0</v>
      </c>
      <c r="CE346" s="65">
        <v>0.0</v>
      </c>
      <c r="CF346" s="65">
        <v>0.0</v>
      </c>
      <c r="CG346" s="65">
        <v>0.0</v>
      </c>
      <c r="CH346" s="65">
        <v>1.0</v>
      </c>
      <c r="CI346" s="65">
        <v>1.0</v>
      </c>
      <c r="CJ346" s="63" t="s">
        <v>216</v>
      </c>
      <c r="CK346" s="63" t="s">
        <v>4711</v>
      </c>
      <c r="CL346" s="65">
        <v>0.0</v>
      </c>
      <c r="CM346" s="65">
        <v>0.0</v>
      </c>
      <c r="CN346" s="65">
        <v>0.0</v>
      </c>
      <c r="CO346" s="65">
        <v>0.0</v>
      </c>
      <c r="CP346" s="65">
        <v>1.0</v>
      </c>
      <c r="CQ346" s="65">
        <v>0.0</v>
      </c>
      <c r="CR346" s="65">
        <v>0.0</v>
      </c>
      <c r="CS346" s="65">
        <v>0.0</v>
      </c>
      <c r="CT346" s="64"/>
      <c r="CU346" s="63" t="s">
        <v>4437</v>
      </c>
      <c r="CV346" s="64"/>
      <c r="CW346" s="64"/>
      <c r="CX346" s="63" t="s">
        <v>4437</v>
      </c>
      <c r="CY346" s="65">
        <v>0.0</v>
      </c>
      <c r="CZ346" s="65">
        <v>0.0</v>
      </c>
      <c r="DA346" s="65">
        <v>0.0</v>
      </c>
      <c r="DB346" s="65">
        <v>0.0</v>
      </c>
      <c r="DC346" s="65">
        <v>0.0</v>
      </c>
      <c r="DD346" s="65">
        <v>0.0</v>
      </c>
      <c r="DE346" s="65">
        <v>0.0</v>
      </c>
      <c r="DF346" s="65">
        <v>0.0</v>
      </c>
      <c r="DG346" s="65">
        <v>0.0</v>
      </c>
      <c r="DH346" s="65">
        <v>0.0</v>
      </c>
      <c r="DI346" s="65">
        <v>0.0</v>
      </c>
      <c r="DJ346" s="65">
        <v>0.0</v>
      </c>
      <c r="DK346" s="65">
        <v>0.0</v>
      </c>
      <c r="DL346" s="65">
        <v>1.0</v>
      </c>
      <c r="DM346" s="64"/>
      <c r="DN346" s="63" t="s">
        <v>4429</v>
      </c>
      <c r="DO346" s="63" t="s">
        <v>4430</v>
      </c>
      <c r="DP346" s="63" t="s">
        <v>10367</v>
      </c>
      <c r="DQ346" s="65">
        <v>0.0</v>
      </c>
      <c r="DR346" s="65">
        <v>0.0</v>
      </c>
      <c r="DS346" s="65">
        <v>0.0</v>
      </c>
      <c r="DT346" s="65">
        <v>0.0</v>
      </c>
      <c r="DU346" s="65">
        <v>0.0</v>
      </c>
      <c r="DV346" s="65">
        <v>1.0</v>
      </c>
      <c r="DW346" s="65">
        <v>1.0</v>
      </c>
      <c r="DX346" s="65">
        <v>0.0</v>
      </c>
      <c r="DY346" s="65">
        <v>0.0</v>
      </c>
      <c r="DZ346" s="65">
        <v>0.0</v>
      </c>
      <c r="EA346" s="63" t="s">
        <v>541</v>
      </c>
      <c r="EB346" s="65">
        <v>0.0</v>
      </c>
      <c r="EC346" s="65">
        <v>0.0</v>
      </c>
      <c r="ED346" s="65">
        <v>0.0</v>
      </c>
      <c r="EE346" s="65">
        <v>0.0</v>
      </c>
      <c r="EF346" s="65">
        <v>0.0</v>
      </c>
      <c r="EG346" s="65">
        <v>0.0</v>
      </c>
      <c r="EH346" s="65">
        <v>1.0</v>
      </c>
      <c r="EI346" s="65">
        <v>0.0</v>
      </c>
      <c r="EJ346" s="65">
        <v>0.0</v>
      </c>
      <c r="EK346" s="65">
        <v>0.0</v>
      </c>
      <c r="EL346" s="63" t="s">
        <v>4431</v>
      </c>
      <c r="EM346" s="63" t="s">
        <v>4432</v>
      </c>
      <c r="EN346" s="63" t="s">
        <v>4437</v>
      </c>
      <c r="EO346" s="65">
        <v>0.0</v>
      </c>
      <c r="EP346" s="65">
        <v>0.0</v>
      </c>
      <c r="EQ346" s="65">
        <v>0.0</v>
      </c>
      <c r="ER346" s="65">
        <v>0.0</v>
      </c>
      <c r="ES346" s="65">
        <v>0.0</v>
      </c>
      <c r="ET346" s="65">
        <v>0.0</v>
      </c>
      <c r="EU346" s="65">
        <v>0.0</v>
      </c>
      <c r="EV346" s="65">
        <v>0.0</v>
      </c>
      <c r="EW346" s="65">
        <v>0.0</v>
      </c>
      <c r="EX346" s="65">
        <v>0.0</v>
      </c>
      <c r="EY346" s="65">
        <v>0.0</v>
      </c>
      <c r="EZ346" s="65">
        <v>0.0</v>
      </c>
      <c r="FA346" s="65">
        <v>0.0</v>
      </c>
      <c r="FB346" s="65">
        <v>1.0</v>
      </c>
      <c r="FC346" s="64"/>
      <c r="FD346" s="64"/>
      <c r="FE346" s="64"/>
      <c r="FF346" s="64"/>
      <c r="FG346" s="64"/>
      <c r="FH346" s="64"/>
      <c r="FI346" s="64"/>
      <c r="FJ346" s="64"/>
      <c r="FK346" s="64"/>
      <c r="FL346" s="64"/>
      <c r="FM346" s="63" t="s">
        <v>132</v>
      </c>
      <c r="FN346" s="63" t="s">
        <v>4472</v>
      </c>
      <c r="FO346" s="65">
        <v>0.0</v>
      </c>
      <c r="FP346" s="65">
        <v>1.0</v>
      </c>
      <c r="FQ346" s="65">
        <v>0.0</v>
      </c>
      <c r="FR346" s="65">
        <v>0.0</v>
      </c>
      <c r="FS346" s="65">
        <v>0.0</v>
      </c>
      <c r="FT346" s="65">
        <v>0.0</v>
      </c>
      <c r="FU346" s="65">
        <v>0.0</v>
      </c>
      <c r="FV346" s="65">
        <v>0.0</v>
      </c>
      <c r="FW346" s="63" t="s">
        <v>35</v>
      </c>
      <c r="FX346" s="63" t="s">
        <v>35</v>
      </c>
      <c r="FY346" s="65">
        <v>1.0</v>
      </c>
      <c r="FZ346" s="65">
        <v>0.0</v>
      </c>
      <c r="GA346" s="65">
        <v>0.0</v>
      </c>
      <c r="GB346" s="63" t="s">
        <v>4926</v>
      </c>
      <c r="GC346" s="65">
        <v>0.0</v>
      </c>
      <c r="GD346" s="65">
        <v>0.0</v>
      </c>
      <c r="GE346" s="65">
        <v>0.0</v>
      </c>
      <c r="GF346" s="65">
        <v>0.0</v>
      </c>
      <c r="GG346" s="65">
        <v>0.0</v>
      </c>
      <c r="GH346" s="65">
        <v>0.0</v>
      </c>
      <c r="GI346" s="65">
        <v>1.0</v>
      </c>
      <c r="GJ346" s="65">
        <v>0.0</v>
      </c>
      <c r="GK346" s="65">
        <v>0.0</v>
      </c>
      <c r="GL346" s="65">
        <v>0.0</v>
      </c>
      <c r="GM346" s="65">
        <v>0.0</v>
      </c>
      <c r="GN346" s="65">
        <v>0.0</v>
      </c>
      <c r="GO346" s="63" t="s">
        <v>132</v>
      </c>
      <c r="GP346" s="65">
        <v>0.0</v>
      </c>
      <c r="GQ346" s="65">
        <v>0.0</v>
      </c>
      <c r="GR346" s="65">
        <v>0.0</v>
      </c>
      <c r="GS346" s="65">
        <v>0.0</v>
      </c>
      <c r="GT346" s="65">
        <v>0.0</v>
      </c>
      <c r="GU346" s="65">
        <v>1.0</v>
      </c>
      <c r="GV346" s="65">
        <v>0.0</v>
      </c>
      <c r="GW346" s="65">
        <v>0.0</v>
      </c>
      <c r="GX346" s="65">
        <v>0.0</v>
      </c>
      <c r="GY346" s="63" t="s">
        <v>4518</v>
      </c>
      <c r="GZ346" s="63" t="s">
        <v>4437</v>
      </c>
      <c r="HA346" s="65">
        <v>0.0</v>
      </c>
      <c r="HB346" s="65">
        <v>0.0</v>
      </c>
      <c r="HC346" s="65">
        <v>0.0</v>
      </c>
      <c r="HD346" s="65">
        <v>0.0</v>
      </c>
      <c r="HE346" s="65">
        <v>0.0</v>
      </c>
      <c r="HF346" s="65">
        <v>0.0</v>
      </c>
      <c r="HG346" s="65">
        <v>1.0</v>
      </c>
      <c r="HH346" s="65">
        <v>0.0</v>
      </c>
      <c r="HI346" s="63" t="s">
        <v>4674</v>
      </c>
      <c r="HJ346" s="65">
        <v>0.0</v>
      </c>
      <c r="HK346" s="65">
        <v>1.0</v>
      </c>
      <c r="HL346" s="65">
        <v>0.0</v>
      </c>
      <c r="HM346" s="65">
        <v>0.0</v>
      </c>
      <c r="HN346" s="65">
        <v>0.0</v>
      </c>
      <c r="HO346" s="63" t="s">
        <v>564</v>
      </c>
      <c r="HP346" s="64"/>
      <c r="HQ346" s="64"/>
      <c r="HR346" s="65">
        <v>3.0</v>
      </c>
      <c r="HS346" s="63" t="s">
        <v>10554</v>
      </c>
      <c r="HT346" s="64"/>
      <c r="HU346" s="64"/>
      <c r="HV346" s="64"/>
      <c r="HW346" s="64"/>
      <c r="HX346" s="64"/>
      <c r="HY346" s="64"/>
      <c r="HZ346" s="64"/>
      <c r="IA346" s="64"/>
      <c r="IB346" s="64"/>
      <c r="IC346" s="64"/>
      <c r="ID346" s="64"/>
      <c r="IE346" s="64"/>
      <c r="IF346" s="64"/>
      <c r="IG346" s="64"/>
      <c r="IH346" s="64"/>
      <c r="II346" s="64"/>
      <c r="IJ346" s="64"/>
      <c r="IK346" s="64"/>
      <c r="IL346" s="64"/>
      <c r="IM346" s="64"/>
      <c r="IN346" s="64"/>
      <c r="IO346" s="64"/>
      <c r="IP346" s="64"/>
      <c r="IQ346" s="64"/>
      <c r="IR346" s="64"/>
      <c r="IS346" s="64"/>
      <c r="IT346" s="64"/>
      <c r="IU346" s="64"/>
      <c r="IV346" s="64"/>
      <c r="IW346" s="64"/>
      <c r="IX346" s="64"/>
      <c r="IY346" s="64"/>
      <c r="IZ346" s="64"/>
      <c r="JA346" s="64"/>
      <c r="JB346" s="64"/>
      <c r="JC346" s="64"/>
      <c r="JD346" s="64"/>
      <c r="JE346" s="64"/>
      <c r="JF346" s="64"/>
      <c r="JG346" s="64"/>
      <c r="JH346" s="64"/>
      <c r="JI346" s="64"/>
      <c r="JJ346" s="64"/>
      <c r="JK346" s="64"/>
      <c r="JL346" s="64"/>
      <c r="JM346" s="64"/>
      <c r="JN346" s="64"/>
      <c r="JO346" s="64"/>
      <c r="JP346" s="64"/>
      <c r="JQ346" s="64"/>
      <c r="JR346" s="64"/>
      <c r="JS346" s="64"/>
      <c r="JT346" s="64"/>
      <c r="JU346" s="64"/>
      <c r="JV346" s="64"/>
      <c r="JW346" s="64"/>
      <c r="JX346" s="64"/>
      <c r="JY346" s="64"/>
      <c r="JZ346" s="64"/>
      <c r="KA346" s="64"/>
      <c r="KB346" s="64"/>
      <c r="KC346" s="64"/>
      <c r="KD346" s="64"/>
      <c r="KE346" s="64"/>
      <c r="KF346" s="64"/>
      <c r="KG346" s="64"/>
      <c r="KH346" s="64"/>
      <c r="KI346" s="64"/>
      <c r="KJ346" s="64"/>
      <c r="KK346" s="65">
        <v>6.39614127E8</v>
      </c>
      <c r="KL346" s="63" t="s">
        <v>10555</v>
      </c>
      <c r="KM346" s="163">
        <v>45683.0</v>
      </c>
      <c r="KN346" s="64"/>
      <c r="KO346" s="64"/>
      <c r="KP346" s="63" t="s">
        <v>4442</v>
      </c>
      <c r="KQ346" s="63" t="s">
        <v>10369</v>
      </c>
      <c r="KR346" s="63" t="s">
        <v>9696</v>
      </c>
      <c r="KS346" s="64"/>
      <c r="KT346" s="65">
        <v>345.0</v>
      </c>
    </row>
    <row r="347" hidden="1">
      <c r="A347" s="163">
        <v>45683.0</v>
      </c>
      <c r="B347" s="163">
        <v>45683.0</v>
      </c>
      <c r="C347" s="63" t="s">
        <v>10556</v>
      </c>
      <c r="D347" s="63" t="s">
        <v>10557</v>
      </c>
      <c r="E347" s="63">
        <v>3.222214096E9</v>
      </c>
      <c r="F347" s="63" t="s">
        <v>4408</v>
      </c>
      <c r="G347" s="63" t="s">
        <v>5522</v>
      </c>
      <c r="H347" s="63" t="s">
        <v>5523</v>
      </c>
      <c r="I347" s="63" t="s">
        <v>10547</v>
      </c>
      <c r="J347" s="63" t="s">
        <v>10558</v>
      </c>
      <c r="K347" s="65">
        <v>4.556947</v>
      </c>
      <c r="L347" s="65">
        <v>-74.215847</v>
      </c>
      <c r="M347" s="65">
        <v>2754.800049</v>
      </c>
      <c r="N347" s="65">
        <v>6.400000095</v>
      </c>
      <c r="O347" s="63" t="s">
        <v>10559</v>
      </c>
      <c r="P347" s="65">
        <v>3.10534628E9</v>
      </c>
      <c r="Q347" s="63" t="s">
        <v>10560</v>
      </c>
      <c r="R347" s="63">
        <v>8.0139649E7</v>
      </c>
      <c r="S347" s="63" t="s">
        <v>10561</v>
      </c>
      <c r="T347" s="164" t="s">
        <v>10562</v>
      </c>
      <c r="U347" s="63" t="s">
        <v>10563</v>
      </c>
      <c r="V347" s="164" t="s">
        <v>10564</v>
      </c>
      <c r="W347" s="64"/>
      <c r="X347" s="64"/>
      <c r="Y347" s="65">
        <v>1.0</v>
      </c>
      <c r="Z347" s="65">
        <v>1.0</v>
      </c>
      <c r="AA347" s="63" t="s">
        <v>4417</v>
      </c>
      <c r="AB347" s="63" t="s">
        <v>35</v>
      </c>
      <c r="AC347" s="63" t="s">
        <v>35</v>
      </c>
      <c r="AD347" s="63" t="s">
        <v>132</v>
      </c>
      <c r="AE347" s="65">
        <v>1.0</v>
      </c>
      <c r="AF347" s="63" t="s">
        <v>2007</v>
      </c>
      <c r="AG347" s="63" t="s">
        <v>2007</v>
      </c>
      <c r="AH347" s="63" t="s">
        <v>2007</v>
      </c>
      <c r="AI347" s="63" t="s">
        <v>2007</v>
      </c>
      <c r="AJ347" s="63" t="s">
        <v>2007</v>
      </c>
      <c r="AK347" s="65">
        <v>1.0</v>
      </c>
      <c r="AL347" s="63" t="s">
        <v>2007</v>
      </c>
      <c r="AM347" s="65">
        <v>1.0</v>
      </c>
      <c r="AN347" s="63" t="s">
        <v>4485</v>
      </c>
      <c r="AO347" s="63" t="s">
        <v>4581</v>
      </c>
      <c r="AP347" s="63" t="s">
        <v>4582</v>
      </c>
      <c r="AQ347" s="165">
        <v>200000.0</v>
      </c>
      <c r="AR347" s="63" t="s">
        <v>4421</v>
      </c>
      <c r="AS347" s="63" t="s">
        <v>132</v>
      </c>
      <c r="AT347" s="64"/>
      <c r="AU347" s="63" t="s">
        <v>132</v>
      </c>
      <c r="AV347" s="63" t="s">
        <v>4458</v>
      </c>
      <c r="AW347" s="63" t="s">
        <v>4561</v>
      </c>
      <c r="AX347" s="63" t="s">
        <v>132</v>
      </c>
      <c r="AY347" s="65">
        <v>0.0</v>
      </c>
      <c r="AZ347" s="65">
        <v>0.0</v>
      </c>
      <c r="BA347" s="65">
        <v>0.0</v>
      </c>
      <c r="BB347" s="65">
        <v>0.0</v>
      </c>
      <c r="BC347" s="65">
        <v>1.0</v>
      </c>
      <c r="BD347" s="65">
        <v>0.0</v>
      </c>
      <c r="BE347" s="63" t="s">
        <v>4437</v>
      </c>
      <c r="BF347" s="63" t="s">
        <v>4437</v>
      </c>
      <c r="BG347" s="65">
        <v>50.0</v>
      </c>
      <c r="BH347" s="63" t="s">
        <v>6555</v>
      </c>
      <c r="BI347" s="63" t="s">
        <v>4461</v>
      </c>
      <c r="BJ347" s="63" t="s">
        <v>4437</v>
      </c>
      <c r="BK347" s="65">
        <v>0.0</v>
      </c>
      <c r="BL347" s="65">
        <v>0.0</v>
      </c>
      <c r="BM347" s="65">
        <v>0.0</v>
      </c>
      <c r="BN347" s="65">
        <v>0.0</v>
      </c>
      <c r="BO347" s="65">
        <v>0.0</v>
      </c>
      <c r="BP347" s="65">
        <v>0.0</v>
      </c>
      <c r="BQ347" s="65">
        <v>1.0</v>
      </c>
      <c r="BR347" s="65">
        <v>0.0</v>
      </c>
      <c r="BS347" s="65">
        <v>0.0</v>
      </c>
      <c r="BT347" s="63" t="s">
        <v>4461</v>
      </c>
      <c r="BU347" s="63" t="s">
        <v>7776</v>
      </c>
      <c r="BV347" s="65">
        <v>0.0</v>
      </c>
      <c r="BW347" s="65">
        <v>1.0</v>
      </c>
      <c r="BX347" s="65">
        <v>1.0</v>
      </c>
      <c r="BY347" s="64"/>
      <c r="BZ347" s="63" t="s">
        <v>4460</v>
      </c>
      <c r="CA347" s="63" t="s">
        <v>216</v>
      </c>
      <c r="CB347" s="65">
        <v>0.0</v>
      </c>
      <c r="CC347" s="65">
        <v>0.0</v>
      </c>
      <c r="CD347" s="65">
        <v>0.0</v>
      </c>
      <c r="CE347" s="65">
        <v>0.0</v>
      </c>
      <c r="CF347" s="65">
        <v>0.0</v>
      </c>
      <c r="CG347" s="65">
        <v>1.0</v>
      </c>
      <c r="CH347" s="65">
        <v>0.0</v>
      </c>
      <c r="CI347" s="65">
        <v>0.0</v>
      </c>
      <c r="CJ347" s="64"/>
      <c r="CK347" s="63" t="s">
        <v>216</v>
      </c>
      <c r="CL347" s="65">
        <v>0.0</v>
      </c>
      <c r="CM347" s="65">
        <v>0.0</v>
      </c>
      <c r="CN347" s="65">
        <v>0.0</v>
      </c>
      <c r="CO347" s="65">
        <v>0.0</v>
      </c>
      <c r="CP347" s="65">
        <v>0.0</v>
      </c>
      <c r="CQ347" s="65">
        <v>1.0</v>
      </c>
      <c r="CR347" s="65">
        <v>0.0</v>
      </c>
      <c r="CS347" s="65">
        <v>0.0</v>
      </c>
      <c r="CT347" s="64"/>
      <c r="CU347" s="63" t="s">
        <v>4491</v>
      </c>
      <c r="CV347" s="63" t="s">
        <v>4467</v>
      </c>
      <c r="CW347" s="64"/>
      <c r="CX347" s="63" t="s">
        <v>4538</v>
      </c>
      <c r="CY347" s="65">
        <v>0.0</v>
      </c>
      <c r="CZ347" s="65">
        <v>0.0</v>
      </c>
      <c r="DA347" s="65">
        <v>0.0</v>
      </c>
      <c r="DB347" s="65">
        <v>0.0</v>
      </c>
      <c r="DC347" s="65">
        <v>0.0</v>
      </c>
      <c r="DD347" s="65">
        <v>0.0</v>
      </c>
      <c r="DE347" s="65">
        <v>1.0</v>
      </c>
      <c r="DF347" s="65">
        <v>0.0</v>
      </c>
      <c r="DG347" s="65">
        <v>0.0</v>
      </c>
      <c r="DH347" s="65">
        <v>0.0</v>
      </c>
      <c r="DI347" s="65">
        <v>0.0</v>
      </c>
      <c r="DJ347" s="65">
        <v>0.0</v>
      </c>
      <c r="DK347" s="65">
        <v>0.0</v>
      </c>
      <c r="DL347" s="65">
        <v>0.0</v>
      </c>
      <c r="DM347" s="64"/>
      <c r="DN347" s="63" t="s">
        <v>5044</v>
      </c>
      <c r="DO347" s="63" t="s">
        <v>4430</v>
      </c>
      <c r="DP347" s="63" t="s">
        <v>4430</v>
      </c>
      <c r="DQ347" s="65">
        <v>0.0</v>
      </c>
      <c r="DR347" s="65">
        <v>0.0</v>
      </c>
      <c r="DS347" s="65">
        <v>0.0</v>
      </c>
      <c r="DT347" s="65">
        <v>0.0</v>
      </c>
      <c r="DU347" s="65">
        <v>0.0</v>
      </c>
      <c r="DV347" s="65">
        <v>1.0</v>
      </c>
      <c r="DW347" s="65">
        <v>0.0</v>
      </c>
      <c r="DX347" s="65">
        <v>0.0</v>
      </c>
      <c r="DY347" s="65">
        <v>0.0</v>
      </c>
      <c r="DZ347" s="65">
        <v>0.0</v>
      </c>
      <c r="EA347" s="63" t="s">
        <v>541</v>
      </c>
      <c r="EB347" s="65">
        <v>0.0</v>
      </c>
      <c r="EC347" s="65">
        <v>0.0</v>
      </c>
      <c r="ED347" s="65">
        <v>0.0</v>
      </c>
      <c r="EE347" s="65">
        <v>0.0</v>
      </c>
      <c r="EF347" s="65">
        <v>0.0</v>
      </c>
      <c r="EG347" s="65">
        <v>0.0</v>
      </c>
      <c r="EH347" s="65">
        <v>1.0</v>
      </c>
      <c r="EI347" s="65">
        <v>0.0</v>
      </c>
      <c r="EJ347" s="65">
        <v>0.0</v>
      </c>
      <c r="EK347" s="65">
        <v>0.0</v>
      </c>
      <c r="EL347" s="63" t="s">
        <v>4431</v>
      </c>
      <c r="EM347" s="63" t="s">
        <v>4432</v>
      </c>
      <c r="EN347" s="63" t="s">
        <v>4433</v>
      </c>
      <c r="EO347" s="65">
        <v>0.0</v>
      </c>
      <c r="EP347" s="65">
        <v>0.0</v>
      </c>
      <c r="EQ347" s="65">
        <v>0.0</v>
      </c>
      <c r="ER347" s="65">
        <v>0.0</v>
      </c>
      <c r="ES347" s="65">
        <v>0.0</v>
      </c>
      <c r="ET347" s="65">
        <v>0.0</v>
      </c>
      <c r="EU347" s="65">
        <v>0.0</v>
      </c>
      <c r="EV347" s="65">
        <v>0.0</v>
      </c>
      <c r="EW347" s="65">
        <v>0.0</v>
      </c>
      <c r="EX347" s="65">
        <v>0.0</v>
      </c>
      <c r="EY347" s="65">
        <v>0.0</v>
      </c>
      <c r="EZ347" s="65">
        <v>1.0</v>
      </c>
      <c r="FA347" s="65">
        <v>0.0</v>
      </c>
      <c r="FB347" s="65">
        <v>0.0</v>
      </c>
      <c r="FC347" s="64"/>
      <c r="FD347" s="63" t="s">
        <v>4461</v>
      </c>
      <c r="FE347" s="65">
        <v>0.0</v>
      </c>
      <c r="FF347" s="65">
        <v>0.0</v>
      </c>
      <c r="FG347" s="65">
        <v>0.0</v>
      </c>
      <c r="FH347" s="65">
        <v>0.0</v>
      </c>
      <c r="FI347" s="65">
        <v>1.0</v>
      </c>
      <c r="FJ347" s="65">
        <v>0.0</v>
      </c>
      <c r="FK347" s="64"/>
      <c r="FL347" s="64"/>
      <c r="FM347" s="63" t="s">
        <v>35</v>
      </c>
      <c r="FN347" s="63" t="s">
        <v>4759</v>
      </c>
      <c r="FO347" s="65">
        <v>0.0</v>
      </c>
      <c r="FP347" s="65">
        <v>0.0</v>
      </c>
      <c r="FQ347" s="65">
        <v>1.0</v>
      </c>
      <c r="FR347" s="65">
        <v>0.0</v>
      </c>
      <c r="FS347" s="65">
        <v>1.0</v>
      </c>
      <c r="FT347" s="65">
        <v>0.0</v>
      </c>
      <c r="FU347" s="65">
        <v>0.0</v>
      </c>
      <c r="FV347" s="65">
        <v>0.0</v>
      </c>
      <c r="FW347" s="63" t="s">
        <v>35</v>
      </c>
      <c r="FX347" s="63" t="s">
        <v>132</v>
      </c>
      <c r="FY347" s="65">
        <v>0.0</v>
      </c>
      <c r="FZ347" s="65">
        <v>1.0</v>
      </c>
      <c r="GA347" s="65">
        <v>0.0</v>
      </c>
      <c r="GB347" s="63" t="s">
        <v>2007</v>
      </c>
      <c r="GC347" s="65">
        <v>0.0</v>
      </c>
      <c r="GD347" s="65">
        <v>0.0</v>
      </c>
      <c r="GE347" s="65">
        <v>0.0</v>
      </c>
      <c r="GF347" s="65">
        <v>0.0</v>
      </c>
      <c r="GG347" s="65">
        <v>0.0</v>
      </c>
      <c r="GH347" s="65">
        <v>0.0</v>
      </c>
      <c r="GI347" s="65">
        <v>0.0</v>
      </c>
      <c r="GJ347" s="65">
        <v>0.0</v>
      </c>
      <c r="GK347" s="65">
        <v>0.0</v>
      </c>
      <c r="GL347" s="65">
        <v>0.0</v>
      </c>
      <c r="GM347" s="65">
        <v>1.0</v>
      </c>
      <c r="GN347" s="65">
        <v>0.0</v>
      </c>
      <c r="GO347" s="63" t="s">
        <v>564</v>
      </c>
      <c r="GP347" s="65">
        <v>0.0</v>
      </c>
      <c r="GQ347" s="65">
        <v>0.0</v>
      </c>
      <c r="GR347" s="65">
        <v>0.0</v>
      </c>
      <c r="GS347" s="65">
        <v>0.0</v>
      </c>
      <c r="GT347" s="65">
        <v>1.0</v>
      </c>
      <c r="GU347" s="65">
        <v>0.0</v>
      </c>
      <c r="GV347" s="65">
        <v>0.0</v>
      </c>
      <c r="GW347" s="65">
        <v>0.0</v>
      </c>
      <c r="GX347" s="65">
        <v>0.0</v>
      </c>
      <c r="GY347" s="63" t="s">
        <v>4544</v>
      </c>
      <c r="GZ347" s="63" t="s">
        <v>564</v>
      </c>
      <c r="HA347" s="65">
        <v>0.0</v>
      </c>
      <c r="HB347" s="65">
        <v>0.0</v>
      </c>
      <c r="HC347" s="65">
        <v>0.0</v>
      </c>
      <c r="HD347" s="65">
        <v>0.0</v>
      </c>
      <c r="HE347" s="65">
        <v>1.0</v>
      </c>
      <c r="HF347" s="65">
        <v>0.0</v>
      </c>
      <c r="HG347" s="65">
        <v>0.0</v>
      </c>
      <c r="HH347" s="65">
        <v>0.0</v>
      </c>
      <c r="HI347" s="63" t="s">
        <v>4674</v>
      </c>
      <c r="HJ347" s="65">
        <v>0.0</v>
      </c>
      <c r="HK347" s="65">
        <v>1.0</v>
      </c>
      <c r="HL347" s="65">
        <v>0.0</v>
      </c>
      <c r="HM347" s="65">
        <v>0.0</v>
      </c>
      <c r="HN347" s="65">
        <v>0.0</v>
      </c>
      <c r="HO347" s="63" t="s">
        <v>564</v>
      </c>
      <c r="HP347" s="65">
        <v>100000.0</v>
      </c>
      <c r="HQ347" s="63" t="s">
        <v>10565</v>
      </c>
      <c r="HR347" s="65">
        <v>3.0</v>
      </c>
      <c r="HS347" s="63" t="s">
        <v>10566</v>
      </c>
      <c r="HT347" s="64"/>
      <c r="HU347" s="64"/>
      <c r="HV347" s="64"/>
      <c r="HW347" s="64"/>
      <c r="HX347" s="64"/>
      <c r="HY347" s="64"/>
      <c r="HZ347" s="64"/>
      <c r="IA347" s="64"/>
      <c r="IB347" s="64"/>
      <c r="IC347" s="64"/>
      <c r="ID347" s="64"/>
      <c r="IE347" s="64"/>
      <c r="IF347" s="64"/>
      <c r="IG347" s="64"/>
      <c r="IH347" s="64"/>
      <c r="II347" s="64"/>
      <c r="IJ347" s="64"/>
      <c r="IK347" s="64"/>
      <c r="IL347" s="64"/>
      <c r="IM347" s="64"/>
      <c r="IN347" s="64"/>
      <c r="IO347" s="64"/>
      <c r="IP347" s="64"/>
      <c r="IQ347" s="64"/>
      <c r="IR347" s="64"/>
      <c r="IS347" s="64"/>
      <c r="IT347" s="64"/>
      <c r="IU347" s="64"/>
      <c r="IV347" s="64"/>
      <c r="IW347" s="64"/>
      <c r="IX347" s="64"/>
      <c r="IY347" s="64"/>
      <c r="IZ347" s="64"/>
      <c r="JA347" s="64"/>
      <c r="JB347" s="64"/>
      <c r="JC347" s="64"/>
      <c r="JD347" s="64"/>
      <c r="JE347" s="64"/>
      <c r="JF347" s="64"/>
      <c r="JG347" s="64"/>
      <c r="JH347" s="64"/>
      <c r="JI347" s="64"/>
      <c r="JJ347" s="64"/>
      <c r="JK347" s="64"/>
      <c r="JL347" s="64"/>
      <c r="JM347" s="64"/>
      <c r="JN347" s="64"/>
      <c r="JO347" s="64"/>
      <c r="JP347" s="64"/>
      <c r="JQ347" s="64"/>
      <c r="JR347" s="64"/>
      <c r="JS347" s="64"/>
      <c r="JT347" s="64"/>
      <c r="JU347" s="64"/>
      <c r="JV347" s="64"/>
      <c r="JW347" s="64"/>
      <c r="JX347" s="64"/>
      <c r="JY347" s="64"/>
      <c r="JZ347" s="64"/>
      <c r="KA347" s="64"/>
      <c r="KB347" s="64"/>
      <c r="KC347" s="64"/>
      <c r="KD347" s="64"/>
      <c r="KE347" s="64"/>
      <c r="KF347" s="64"/>
      <c r="KG347" s="64"/>
      <c r="KH347" s="64"/>
      <c r="KI347" s="64"/>
      <c r="KJ347" s="64"/>
      <c r="KK347" s="65">
        <v>6.39614975E8</v>
      </c>
      <c r="KL347" s="63" t="s">
        <v>10567</v>
      </c>
      <c r="KM347" s="163">
        <v>45683.0</v>
      </c>
      <c r="KN347" s="64"/>
      <c r="KO347" s="64"/>
      <c r="KP347" s="63" t="s">
        <v>4442</v>
      </c>
      <c r="KQ347" s="63" t="s">
        <v>10369</v>
      </c>
      <c r="KR347" s="63" t="s">
        <v>9696</v>
      </c>
      <c r="KS347" s="64"/>
      <c r="KT347" s="65">
        <v>346.0</v>
      </c>
    </row>
    <row r="348" hidden="1">
      <c r="A348" s="163">
        <v>45683.0</v>
      </c>
      <c r="B348" s="163">
        <v>45683.0</v>
      </c>
      <c r="C348" s="63" t="s">
        <v>10568</v>
      </c>
      <c r="D348" s="63" t="s">
        <v>10569</v>
      </c>
      <c r="E348" s="63">
        <v>3.053165441E9</v>
      </c>
      <c r="F348" s="63" t="s">
        <v>4408</v>
      </c>
      <c r="G348" s="63" t="s">
        <v>5522</v>
      </c>
      <c r="H348" s="63" t="s">
        <v>5523</v>
      </c>
      <c r="I348" s="63" t="s">
        <v>8353</v>
      </c>
      <c r="J348" s="63" t="s">
        <v>10570</v>
      </c>
      <c r="K348" s="65">
        <v>4.556764</v>
      </c>
      <c r="L348" s="65">
        <v>-74.216081</v>
      </c>
      <c r="M348" s="65">
        <v>2804.622248</v>
      </c>
      <c r="N348" s="65">
        <v>6.357883444</v>
      </c>
      <c r="O348" s="63" t="s">
        <v>10571</v>
      </c>
      <c r="P348" s="65">
        <v>3.112881944E9</v>
      </c>
      <c r="Q348" s="63" t="s">
        <v>10572</v>
      </c>
      <c r="R348" s="63">
        <v>5.3054678E7</v>
      </c>
      <c r="S348" s="63" t="s">
        <v>10573</v>
      </c>
      <c r="T348" s="164" t="s">
        <v>10574</v>
      </c>
      <c r="U348" s="63" t="s">
        <v>10575</v>
      </c>
      <c r="V348" s="164" t="s">
        <v>10576</v>
      </c>
      <c r="W348" s="64"/>
      <c r="X348" s="64"/>
      <c r="Y348" s="65">
        <v>1.0</v>
      </c>
      <c r="Z348" s="65">
        <v>1.0</v>
      </c>
      <c r="AA348" s="63" t="s">
        <v>4454</v>
      </c>
      <c r="AB348" s="63" t="s">
        <v>35</v>
      </c>
      <c r="AC348" s="64"/>
      <c r="AD348" s="63" t="s">
        <v>35</v>
      </c>
      <c r="AE348" s="63" t="s">
        <v>216</v>
      </c>
      <c r="AF348" s="65">
        <v>1.0</v>
      </c>
      <c r="AG348" s="63" t="s">
        <v>2007</v>
      </c>
      <c r="AH348" s="63" t="s">
        <v>2007</v>
      </c>
      <c r="AI348" s="63" t="s">
        <v>2007</v>
      </c>
      <c r="AJ348" s="63" t="s">
        <v>2007</v>
      </c>
      <c r="AK348" s="65">
        <v>1.0</v>
      </c>
      <c r="AL348" s="63" t="s">
        <v>2007</v>
      </c>
      <c r="AM348" s="65">
        <v>1.0</v>
      </c>
      <c r="AN348" s="63" t="s">
        <v>4485</v>
      </c>
      <c r="AO348" s="63" t="s">
        <v>4419</v>
      </c>
      <c r="AP348" s="63" t="s">
        <v>4582</v>
      </c>
      <c r="AQ348" s="165">
        <v>300000.0</v>
      </c>
      <c r="AR348" s="63" t="s">
        <v>4421</v>
      </c>
      <c r="AS348" s="63" t="s">
        <v>132</v>
      </c>
      <c r="AT348" s="64"/>
      <c r="AU348" s="63" t="s">
        <v>132</v>
      </c>
      <c r="AV348" s="63" t="s">
        <v>4606</v>
      </c>
      <c r="AW348" s="63" t="s">
        <v>4423</v>
      </c>
      <c r="AX348" s="63" t="s">
        <v>132</v>
      </c>
      <c r="AY348" s="65">
        <v>0.0</v>
      </c>
      <c r="AZ348" s="65">
        <v>0.0</v>
      </c>
      <c r="BA348" s="65">
        <v>0.0</v>
      </c>
      <c r="BB348" s="65">
        <v>0.0</v>
      </c>
      <c r="BC348" s="65">
        <v>1.0</v>
      </c>
      <c r="BD348" s="65">
        <v>0.0</v>
      </c>
      <c r="BE348" s="63" t="s">
        <v>4437</v>
      </c>
      <c r="BF348" s="166">
        <v>45689.0</v>
      </c>
      <c r="BG348" s="65">
        <v>14.0</v>
      </c>
      <c r="BH348" s="63" t="s">
        <v>6555</v>
      </c>
      <c r="BI348" s="63" t="s">
        <v>4460</v>
      </c>
      <c r="BJ348" s="63" t="s">
        <v>4437</v>
      </c>
      <c r="BK348" s="65">
        <v>0.0</v>
      </c>
      <c r="BL348" s="65">
        <v>0.0</v>
      </c>
      <c r="BM348" s="65">
        <v>0.0</v>
      </c>
      <c r="BN348" s="65">
        <v>0.0</v>
      </c>
      <c r="BO348" s="65">
        <v>0.0</v>
      </c>
      <c r="BP348" s="65">
        <v>0.0</v>
      </c>
      <c r="BQ348" s="65">
        <v>1.0</v>
      </c>
      <c r="BR348" s="65">
        <v>0.0</v>
      </c>
      <c r="BS348" s="65">
        <v>0.0</v>
      </c>
      <c r="BT348" s="63" t="s">
        <v>4460</v>
      </c>
      <c r="BU348" s="63" t="s">
        <v>4462</v>
      </c>
      <c r="BV348" s="65">
        <v>1.0</v>
      </c>
      <c r="BW348" s="65">
        <v>0.0</v>
      </c>
      <c r="BX348" s="65">
        <v>0.0</v>
      </c>
      <c r="BY348" s="63" t="s">
        <v>4431</v>
      </c>
      <c r="BZ348" s="63" t="s">
        <v>4460</v>
      </c>
      <c r="CA348" s="63" t="s">
        <v>216</v>
      </c>
      <c r="CB348" s="65">
        <v>0.0</v>
      </c>
      <c r="CC348" s="65">
        <v>0.0</v>
      </c>
      <c r="CD348" s="65">
        <v>0.0</v>
      </c>
      <c r="CE348" s="65">
        <v>0.0</v>
      </c>
      <c r="CF348" s="65">
        <v>0.0</v>
      </c>
      <c r="CG348" s="65">
        <v>1.0</v>
      </c>
      <c r="CH348" s="65">
        <v>0.0</v>
      </c>
      <c r="CI348" s="65">
        <v>0.0</v>
      </c>
      <c r="CJ348" s="64"/>
      <c r="CK348" s="63" t="s">
        <v>4711</v>
      </c>
      <c r="CL348" s="65">
        <v>0.0</v>
      </c>
      <c r="CM348" s="65">
        <v>0.0</v>
      </c>
      <c r="CN348" s="65">
        <v>0.0</v>
      </c>
      <c r="CO348" s="65">
        <v>0.0</v>
      </c>
      <c r="CP348" s="65">
        <v>1.0</v>
      </c>
      <c r="CQ348" s="65">
        <v>0.0</v>
      </c>
      <c r="CR348" s="65">
        <v>0.0</v>
      </c>
      <c r="CS348" s="65">
        <v>0.0</v>
      </c>
      <c r="CT348" s="64"/>
      <c r="CU348" s="63" t="s">
        <v>4427</v>
      </c>
      <c r="CV348" s="64"/>
      <c r="CW348" s="64"/>
      <c r="CX348" s="63" t="s">
        <v>4514</v>
      </c>
      <c r="CY348" s="65">
        <v>0.0</v>
      </c>
      <c r="CZ348" s="65">
        <v>0.0</v>
      </c>
      <c r="DA348" s="65">
        <v>0.0</v>
      </c>
      <c r="DB348" s="65">
        <v>0.0</v>
      </c>
      <c r="DC348" s="65">
        <v>0.0</v>
      </c>
      <c r="DD348" s="65">
        <v>0.0</v>
      </c>
      <c r="DE348" s="65">
        <v>0.0</v>
      </c>
      <c r="DF348" s="65">
        <v>0.0</v>
      </c>
      <c r="DG348" s="65">
        <v>0.0</v>
      </c>
      <c r="DH348" s="65">
        <v>0.0</v>
      </c>
      <c r="DI348" s="65">
        <v>0.0</v>
      </c>
      <c r="DJ348" s="65">
        <v>1.0</v>
      </c>
      <c r="DK348" s="65">
        <v>0.0</v>
      </c>
      <c r="DL348" s="65">
        <v>0.0</v>
      </c>
      <c r="DM348" s="64"/>
      <c r="DN348" s="63" t="s">
        <v>4429</v>
      </c>
      <c r="DO348" s="63" t="s">
        <v>4430</v>
      </c>
      <c r="DP348" s="63" t="s">
        <v>4430</v>
      </c>
      <c r="DQ348" s="65">
        <v>0.0</v>
      </c>
      <c r="DR348" s="65">
        <v>0.0</v>
      </c>
      <c r="DS348" s="65">
        <v>0.0</v>
      </c>
      <c r="DT348" s="65">
        <v>0.0</v>
      </c>
      <c r="DU348" s="65">
        <v>0.0</v>
      </c>
      <c r="DV348" s="65">
        <v>1.0</v>
      </c>
      <c r="DW348" s="65">
        <v>0.0</v>
      </c>
      <c r="DX348" s="65">
        <v>0.0</v>
      </c>
      <c r="DY348" s="65">
        <v>0.0</v>
      </c>
      <c r="DZ348" s="65">
        <v>0.0</v>
      </c>
      <c r="EA348" s="63" t="s">
        <v>4430</v>
      </c>
      <c r="EB348" s="65">
        <v>0.0</v>
      </c>
      <c r="EC348" s="65">
        <v>0.0</v>
      </c>
      <c r="ED348" s="65">
        <v>0.0</v>
      </c>
      <c r="EE348" s="65">
        <v>0.0</v>
      </c>
      <c r="EF348" s="65">
        <v>0.0</v>
      </c>
      <c r="EG348" s="65">
        <v>1.0</v>
      </c>
      <c r="EH348" s="65">
        <v>0.0</v>
      </c>
      <c r="EI348" s="65">
        <v>0.0</v>
      </c>
      <c r="EJ348" s="65">
        <v>0.0</v>
      </c>
      <c r="EK348" s="65">
        <v>0.0</v>
      </c>
      <c r="EL348" s="63" t="s">
        <v>4431</v>
      </c>
      <c r="EM348" s="63" t="s">
        <v>4432</v>
      </c>
      <c r="EN348" s="63" t="s">
        <v>4433</v>
      </c>
      <c r="EO348" s="65">
        <v>0.0</v>
      </c>
      <c r="EP348" s="65">
        <v>0.0</v>
      </c>
      <c r="EQ348" s="65">
        <v>0.0</v>
      </c>
      <c r="ER348" s="65">
        <v>0.0</v>
      </c>
      <c r="ES348" s="65">
        <v>0.0</v>
      </c>
      <c r="ET348" s="65">
        <v>0.0</v>
      </c>
      <c r="EU348" s="65">
        <v>0.0</v>
      </c>
      <c r="EV348" s="65">
        <v>0.0</v>
      </c>
      <c r="EW348" s="65">
        <v>0.0</v>
      </c>
      <c r="EX348" s="65">
        <v>0.0</v>
      </c>
      <c r="EY348" s="65">
        <v>0.0</v>
      </c>
      <c r="EZ348" s="65">
        <v>1.0</v>
      </c>
      <c r="FA348" s="65">
        <v>0.0</v>
      </c>
      <c r="FB348" s="65">
        <v>0.0</v>
      </c>
      <c r="FC348" s="64"/>
      <c r="FD348" s="63" t="s">
        <v>4461</v>
      </c>
      <c r="FE348" s="65">
        <v>0.0</v>
      </c>
      <c r="FF348" s="65">
        <v>0.0</v>
      </c>
      <c r="FG348" s="65">
        <v>0.0</v>
      </c>
      <c r="FH348" s="65">
        <v>0.0</v>
      </c>
      <c r="FI348" s="65">
        <v>1.0</v>
      </c>
      <c r="FJ348" s="65">
        <v>0.0</v>
      </c>
      <c r="FK348" s="64"/>
      <c r="FL348" s="64"/>
      <c r="FM348" s="63" t="s">
        <v>132</v>
      </c>
      <c r="FN348" s="63" t="s">
        <v>4650</v>
      </c>
      <c r="FO348" s="65">
        <v>0.0</v>
      </c>
      <c r="FP348" s="65">
        <v>0.0</v>
      </c>
      <c r="FQ348" s="65">
        <v>1.0</v>
      </c>
      <c r="FR348" s="65">
        <v>0.0</v>
      </c>
      <c r="FS348" s="65">
        <v>0.0</v>
      </c>
      <c r="FT348" s="65">
        <v>0.0</v>
      </c>
      <c r="FU348" s="65">
        <v>0.0</v>
      </c>
      <c r="FV348" s="65">
        <v>0.0</v>
      </c>
      <c r="FW348" s="63" t="s">
        <v>132</v>
      </c>
      <c r="FX348" s="63" t="s">
        <v>132</v>
      </c>
      <c r="FY348" s="65">
        <v>0.0</v>
      </c>
      <c r="FZ348" s="65">
        <v>1.0</v>
      </c>
      <c r="GA348" s="65">
        <v>0.0</v>
      </c>
      <c r="GB348" s="63" t="s">
        <v>2007</v>
      </c>
      <c r="GC348" s="65">
        <v>0.0</v>
      </c>
      <c r="GD348" s="65">
        <v>0.0</v>
      </c>
      <c r="GE348" s="65">
        <v>0.0</v>
      </c>
      <c r="GF348" s="65">
        <v>0.0</v>
      </c>
      <c r="GG348" s="65">
        <v>0.0</v>
      </c>
      <c r="GH348" s="65">
        <v>0.0</v>
      </c>
      <c r="GI348" s="65">
        <v>0.0</v>
      </c>
      <c r="GJ348" s="65">
        <v>0.0</v>
      </c>
      <c r="GK348" s="65">
        <v>0.0</v>
      </c>
      <c r="GL348" s="65">
        <v>0.0</v>
      </c>
      <c r="GM348" s="65">
        <v>1.0</v>
      </c>
      <c r="GN348" s="65">
        <v>0.0</v>
      </c>
      <c r="GO348" s="63" t="s">
        <v>564</v>
      </c>
      <c r="GP348" s="65">
        <v>0.0</v>
      </c>
      <c r="GQ348" s="65">
        <v>0.0</v>
      </c>
      <c r="GR348" s="65">
        <v>0.0</v>
      </c>
      <c r="GS348" s="65">
        <v>0.0</v>
      </c>
      <c r="GT348" s="65">
        <v>1.0</v>
      </c>
      <c r="GU348" s="65">
        <v>0.0</v>
      </c>
      <c r="GV348" s="65">
        <v>0.0</v>
      </c>
      <c r="GW348" s="65">
        <v>0.0</v>
      </c>
      <c r="GX348" s="65">
        <v>0.0</v>
      </c>
      <c r="GY348" s="63" t="s">
        <v>4474</v>
      </c>
      <c r="GZ348" s="63" t="s">
        <v>564</v>
      </c>
      <c r="HA348" s="65">
        <v>0.0</v>
      </c>
      <c r="HB348" s="65">
        <v>0.0</v>
      </c>
      <c r="HC348" s="65">
        <v>0.0</v>
      </c>
      <c r="HD348" s="65">
        <v>0.0</v>
      </c>
      <c r="HE348" s="65">
        <v>1.0</v>
      </c>
      <c r="HF348" s="65">
        <v>0.0</v>
      </c>
      <c r="HG348" s="65">
        <v>0.0</v>
      </c>
      <c r="HH348" s="65">
        <v>0.0</v>
      </c>
      <c r="HI348" s="63" t="s">
        <v>4519</v>
      </c>
      <c r="HJ348" s="65">
        <v>1.0</v>
      </c>
      <c r="HK348" s="65">
        <v>0.0</v>
      </c>
      <c r="HL348" s="65">
        <v>0.0</v>
      </c>
      <c r="HM348" s="65">
        <v>0.0</v>
      </c>
      <c r="HN348" s="65">
        <v>0.0</v>
      </c>
      <c r="HO348" s="63" t="s">
        <v>132</v>
      </c>
      <c r="HP348" s="64"/>
      <c r="HQ348" s="64"/>
      <c r="HR348" s="65">
        <v>2.0</v>
      </c>
      <c r="HS348" s="64"/>
      <c r="HT348" s="64"/>
      <c r="HU348" s="64"/>
      <c r="HV348" s="64"/>
      <c r="HW348" s="64"/>
      <c r="HX348" s="64"/>
      <c r="HY348" s="64"/>
      <c r="HZ348" s="64"/>
      <c r="IA348" s="64"/>
      <c r="IB348" s="64"/>
      <c r="IC348" s="64"/>
      <c r="ID348" s="64"/>
      <c r="IE348" s="64"/>
      <c r="IF348" s="64"/>
      <c r="IG348" s="64"/>
      <c r="IH348" s="64"/>
      <c r="II348" s="64"/>
      <c r="IJ348" s="64"/>
      <c r="IK348" s="64"/>
      <c r="IL348" s="64"/>
      <c r="IM348" s="64"/>
      <c r="IN348" s="64"/>
      <c r="IO348" s="64"/>
      <c r="IP348" s="64"/>
      <c r="IQ348" s="64"/>
      <c r="IR348" s="64"/>
      <c r="IS348" s="64"/>
      <c r="IT348" s="64"/>
      <c r="IU348" s="64"/>
      <c r="IV348" s="64"/>
      <c r="IW348" s="64"/>
      <c r="IX348" s="64"/>
      <c r="IY348" s="64"/>
      <c r="IZ348" s="64"/>
      <c r="JA348" s="64"/>
      <c r="JB348" s="64"/>
      <c r="JC348" s="64"/>
      <c r="JD348" s="64"/>
      <c r="JE348" s="64"/>
      <c r="JF348" s="64"/>
      <c r="JG348" s="64"/>
      <c r="JH348" s="64"/>
      <c r="JI348" s="64"/>
      <c r="JJ348" s="64"/>
      <c r="JK348" s="64"/>
      <c r="JL348" s="64"/>
      <c r="JM348" s="64"/>
      <c r="JN348" s="64"/>
      <c r="JO348" s="64"/>
      <c r="JP348" s="64"/>
      <c r="JQ348" s="64"/>
      <c r="JR348" s="64"/>
      <c r="JS348" s="64"/>
      <c r="JT348" s="64"/>
      <c r="JU348" s="64"/>
      <c r="JV348" s="64"/>
      <c r="JW348" s="64"/>
      <c r="JX348" s="64"/>
      <c r="JY348" s="64"/>
      <c r="JZ348" s="64"/>
      <c r="KA348" s="64"/>
      <c r="KB348" s="64"/>
      <c r="KC348" s="64"/>
      <c r="KD348" s="64"/>
      <c r="KE348" s="64"/>
      <c r="KF348" s="64"/>
      <c r="KG348" s="64"/>
      <c r="KH348" s="64"/>
      <c r="KI348" s="64"/>
      <c r="KJ348" s="64"/>
      <c r="KK348" s="65">
        <v>6.39620582E8</v>
      </c>
      <c r="KL348" s="63" t="s">
        <v>10577</v>
      </c>
      <c r="KM348" s="163">
        <v>45683.0</v>
      </c>
      <c r="KN348" s="64"/>
      <c r="KO348" s="64"/>
      <c r="KP348" s="63" t="s">
        <v>4442</v>
      </c>
      <c r="KQ348" s="63" t="s">
        <v>10369</v>
      </c>
      <c r="KR348" s="63" t="s">
        <v>9696</v>
      </c>
      <c r="KS348" s="64"/>
      <c r="KT348" s="65">
        <v>347.0</v>
      </c>
    </row>
    <row r="349" hidden="1">
      <c r="A349" s="163">
        <v>45599.0</v>
      </c>
      <c r="B349" s="163">
        <v>45683.0</v>
      </c>
      <c r="C349" s="63" t="s">
        <v>10578</v>
      </c>
      <c r="D349" s="63" t="s">
        <v>10579</v>
      </c>
      <c r="E349" s="63">
        <v>3.5756097E8</v>
      </c>
      <c r="F349" s="63" t="s">
        <v>4408</v>
      </c>
      <c r="G349" s="63" t="s">
        <v>6661</v>
      </c>
      <c r="H349" s="63" t="s">
        <v>10523</v>
      </c>
      <c r="I349" s="63" t="s">
        <v>10511</v>
      </c>
      <c r="J349" s="63" t="s">
        <v>10580</v>
      </c>
      <c r="K349" s="65">
        <v>4.55894</v>
      </c>
      <c r="L349" s="65">
        <v>-74.21431</v>
      </c>
      <c r="M349" s="65">
        <v>2717.700195</v>
      </c>
      <c r="N349" s="65">
        <v>3.299999952</v>
      </c>
      <c r="O349" s="63" t="s">
        <v>10581</v>
      </c>
      <c r="P349" s="65">
        <v>3.043863054E9</v>
      </c>
      <c r="Q349" s="63" t="s">
        <v>10582</v>
      </c>
      <c r="R349" s="63">
        <v>1.073701236E9</v>
      </c>
      <c r="S349" s="64"/>
      <c r="T349" s="64"/>
      <c r="U349" s="64"/>
      <c r="V349" s="64"/>
      <c r="W349" s="64"/>
      <c r="X349" s="64"/>
      <c r="Y349" s="65">
        <v>3.0</v>
      </c>
      <c r="Z349" s="65">
        <v>1.0</v>
      </c>
      <c r="AA349" s="63" t="s">
        <v>4509</v>
      </c>
      <c r="AB349" s="63" t="s">
        <v>35</v>
      </c>
      <c r="AC349" s="63" t="s">
        <v>132</v>
      </c>
      <c r="AD349" s="63" t="s">
        <v>35</v>
      </c>
      <c r="AE349" s="65">
        <v>1.0</v>
      </c>
      <c r="AF349" s="65">
        <v>2.0</v>
      </c>
      <c r="AG349" s="63" t="s">
        <v>2007</v>
      </c>
      <c r="AH349" s="65">
        <v>2.0</v>
      </c>
      <c r="AI349" s="63" t="s">
        <v>2007</v>
      </c>
      <c r="AJ349" s="65">
        <v>1.0</v>
      </c>
      <c r="AK349" s="63" t="s">
        <v>2007</v>
      </c>
      <c r="AL349" s="63" t="s">
        <v>2007</v>
      </c>
      <c r="AM349" s="65">
        <v>1.0</v>
      </c>
      <c r="AN349" s="63" t="s">
        <v>4485</v>
      </c>
      <c r="AO349" s="63" t="s">
        <v>4419</v>
      </c>
      <c r="AP349" s="63" t="s">
        <v>4582</v>
      </c>
      <c r="AQ349" s="165">
        <v>1300000.0</v>
      </c>
      <c r="AR349" s="63" t="s">
        <v>4421</v>
      </c>
      <c r="AS349" s="63" t="s">
        <v>35</v>
      </c>
      <c r="AT349" s="63" t="s">
        <v>10583</v>
      </c>
      <c r="AU349" s="63" t="s">
        <v>132</v>
      </c>
      <c r="AV349" s="63" t="s">
        <v>4458</v>
      </c>
      <c r="AW349" s="63" t="s">
        <v>4437</v>
      </c>
      <c r="AX349" s="63" t="s">
        <v>35</v>
      </c>
      <c r="AY349" s="65">
        <v>0.0</v>
      </c>
      <c r="AZ349" s="65">
        <v>0.0</v>
      </c>
      <c r="BA349" s="65">
        <v>0.0</v>
      </c>
      <c r="BB349" s="65">
        <v>1.0</v>
      </c>
      <c r="BC349" s="65">
        <v>0.0</v>
      </c>
      <c r="BD349" s="65">
        <v>0.0</v>
      </c>
      <c r="BE349" s="65">
        <v>2.0</v>
      </c>
      <c r="BF349" s="65">
        <v>3.0</v>
      </c>
      <c r="BG349" s="65">
        <v>72.0</v>
      </c>
      <c r="BH349" s="63" t="s">
        <v>4096</v>
      </c>
      <c r="BI349" s="63" t="s">
        <v>4425</v>
      </c>
      <c r="BJ349" s="63" t="s">
        <v>10584</v>
      </c>
      <c r="BK349" s="65">
        <v>0.0</v>
      </c>
      <c r="BL349" s="65">
        <v>0.0</v>
      </c>
      <c r="BM349" s="65">
        <v>1.0</v>
      </c>
      <c r="BN349" s="65">
        <v>1.0</v>
      </c>
      <c r="BO349" s="65">
        <v>0.0</v>
      </c>
      <c r="BP349" s="65">
        <v>0.0</v>
      </c>
      <c r="BQ349" s="65">
        <v>0.0</v>
      </c>
      <c r="BR349" s="65">
        <v>0.0</v>
      </c>
      <c r="BS349" s="65">
        <v>1.0</v>
      </c>
      <c r="BT349" s="63" t="s">
        <v>4425</v>
      </c>
      <c r="BU349" s="63" t="s">
        <v>4462</v>
      </c>
      <c r="BV349" s="65">
        <v>1.0</v>
      </c>
      <c r="BW349" s="65">
        <v>0.0</v>
      </c>
      <c r="BX349" s="65">
        <v>0.0</v>
      </c>
      <c r="BY349" s="63" t="s">
        <v>10585</v>
      </c>
      <c r="BZ349" s="63" t="s">
        <v>4425</v>
      </c>
      <c r="CA349" s="63" t="s">
        <v>4536</v>
      </c>
      <c r="CB349" s="65">
        <v>1.0</v>
      </c>
      <c r="CC349" s="65">
        <v>1.0</v>
      </c>
      <c r="CD349" s="65">
        <v>1.0</v>
      </c>
      <c r="CE349" s="65">
        <v>1.0</v>
      </c>
      <c r="CF349" s="65">
        <v>1.0</v>
      </c>
      <c r="CG349" s="65">
        <v>0.0</v>
      </c>
      <c r="CH349" s="65">
        <v>0.0</v>
      </c>
      <c r="CI349" s="65">
        <v>0.0</v>
      </c>
      <c r="CJ349" s="64"/>
      <c r="CK349" s="63" t="s">
        <v>4096</v>
      </c>
      <c r="CL349" s="65">
        <v>0.0</v>
      </c>
      <c r="CM349" s="65">
        <v>0.0</v>
      </c>
      <c r="CN349" s="65">
        <v>0.0</v>
      </c>
      <c r="CO349" s="65">
        <v>0.0</v>
      </c>
      <c r="CP349" s="65">
        <v>0.0</v>
      </c>
      <c r="CQ349" s="65">
        <v>0.0</v>
      </c>
      <c r="CR349" s="65">
        <v>1.0</v>
      </c>
      <c r="CS349" s="65">
        <v>0.0</v>
      </c>
      <c r="CT349" s="63" t="s">
        <v>10586</v>
      </c>
      <c r="CU349" s="63" t="s">
        <v>4513</v>
      </c>
      <c r="CV349" s="63" t="s">
        <v>4467</v>
      </c>
      <c r="CW349" s="64"/>
      <c r="CX349" s="63" t="s">
        <v>4514</v>
      </c>
      <c r="CY349" s="65">
        <v>0.0</v>
      </c>
      <c r="CZ349" s="65">
        <v>0.0</v>
      </c>
      <c r="DA349" s="65">
        <v>0.0</v>
      </c>
      <c r="DB349" s="65">
        <v>0.0</v>
      </c>
      <c r="DC349" s="65">
        <v>0.0</v>
      </c>
      <c r="DD349" s="65">
        <v>0.0</v>
      </c>
      <c r="DE349" s="65">
        <v>0.0</v>
      </c>
      <c r="DF349" s="65">
        <v>0.0</v>
      </c>
      <c r="DG349" s="65">
        <v>0.0</v>
      </c>
      <c r="DH349" s="65">
        <v>0.0</v>
      </c>
      <c r="DI349" s="65">
        <v>0.0</v>
      </c>
      <c r="DJ349" s="65">
        <v>1.0</v>
      </c>
      <c r="DK349" s="65">
        <v>0.0</v>
      </c>
      <c r="DL349" s="65">
        <v>0.0</v>
      </c>
      <c r="DM349" s="64"/>
      <c r="DN349" s="63" t="s">
        <v>4429</v>
      </c>
      <c r="DO349" s="63" t="s">
        <v>4430</v>
      </c>
      <c r="DP349" s="63" t="s">
        <v>4563</v>
      </c>
      <c r="DQ349" s="65">
        <v>0.0</v>
      </c>
      <c r="DR349" s="65">
        <v>0.0</v>
      </c>
      <c r="DS349" s="65">
        <v>0.0</v>
      </c>
      <c r="DT349" s="65">
        <v>0.0</v>
      </c>
      <c r="DU349" s="65">
        <v>0.0</v>
      </c>
      <c r="DV349" s="65">
        <v>0.0</v>
      </c>
      <c r="DW349" s="65">
        <v>0.0</v>
      </c>
      <c r="DX349" s="65">
        <v>0.0</v>
      </c>
      <c r="DY349" s="65">
        <v>0.0</v>
      </c>
      <c r="DZ349" s="65">
        <v>1.0</v>
      </c>
      <c r="EA349" s="63" t="s">
        <v>4563</v>
      </c>
      <c r="EB349" s="65">
        <v>0.0</v>
      </c>
      <c r="EC349" s="65">
        <v>0.0</v>
      </c>
      <c r="ED349" s="65">
        <v>0.0</v>
      </c>
      <c r="EE349" s="65">
        <v>0.0</v>
      </c>
      <c r="EF349" s="65">
        <v>0.0</v>
      </c>
      <c r="EG349" s="65">
        <v>0.0</v>
      </c>
      <c r="EH349" s="65">
        <v>0.0</v>
      </c>
      <c r="EI349" s="65">
        <v>0.0</v>
      </c>
      <c r="EJ349" s="65">
        <v>0.0</v>
      </c>
      <c r="EK349" s="65">
        <v>1.0</v>
      </c>
      <c r="EL349" s="63" t="s">
        <v>4564</v>
      </c>
      <c r="EM349" s="63" t="s">
        <v>4432</v>
      </c>
      <c r="EN349" s="63" t="s">
        <v>4670</v>
      </c>
      <c r="EO349" s="65">
        <v>0.0</v>
      </c>
      <c r="EP349" s="65">
        <v>0.0</v>
      </c>
      <c r="EQ349" s="65">
        <v>0.0</v>
      </c>
      <c r="ER349" s="65">
        <v>0.0</v>
      </c>
      <c r="ES349" s="65">
        <v>0.0</v>
      </c>
      <c r="ET349" s="65">
        <v>0.0</v>
      </c>
      <c r="EU349" s="65">
        <v>0.0</v>
      </c>
      <c r="EV349" s="65">
        <v>0.0</v>
      </c>
      <c r="EW349" s="65">
        <v>0.0</v>
      </c>
      <c r="EX349" s="65">
        <v>0.0</v>
      </c>
      <c r="EY349" s="65">
        <v>0.0</v>
      </c>
      <c r="EZ349" s="65">
        <v>0.0</v>
      </c>
      <c r="FA349" s="65">
        <v>1.0</v>
      </c>
      <c r="FB349" s="65">
        <v>0.0</v>
      </c>
      <c r="FC349" s="63" t="s">
        <v>10587</v>
      </c>
      <c r="FD349" s="63" t="s">
        <v>4425</v>
      </c>
      <c r="FE349" s="65">
        <v>0.0</v>
      </c>
      <c r="FF349" s="65">
        <v>0.0</v>
      </c>
      <c r="FG349" s="65">
        <v>0.0</v>
      </c>
      <c r="FH349" s="65">
        <v>0.0</v>
      </c>
      <c r="FI349" s="65">
        <v>0.0</v>
      </c>
      <c r="FJ349" s="65">
        <v>1.0</v>
      </c>
      <c r="FK349" s="64"/>
      <c r="FL349" s="64"/>
      <c r="FM349" s="63" t="s">
        <v>132</v>
      </c>
      <c r="FN349" s="63" t="s">
        <v>10588</v>
      </c>
      <c r="FO349" s="65">
        <v>0.0</v>
      </c>
      <c r="FP349" s="65">
        <v>1.0</v>
      </c>
      <c r="FQ349" s="65">
        <v>1.0</v>
      </c>
      <c r="FR349" s="65">
        <v>0.0</v>
      </c>
      <c r="FS349" s="65">
        <v>0.0</v>
      </c>
      <c r="FT349" s="65">
        <v>0.0</v>
      </c>
      <c r="FU349" s="65">
        <v>0.0</v>
      </c>
      <c r="FV349" s="65">
        <v>0.0</v>
      </c>
      <c r="FW349" s="63" t="s">
        <v>35</v>
      </c>
      <c r="FX349" s="63" t="s">
        <v>35</v>
      </c>
      <c r="FY349" s="65">
        <v>1.0</v>
      </c>
      <c r="FZ349" s="65">
        <v>0.0</v>
      </c>
      <c r="GA349" s="65">
        <v>0.0</v>
      </c>
      <c r="GB349" s="63" t="s">
        <v>5815</v>
      </c>
      <c r="GC349" s="65">
        <v>0.0</v>
      </c>
      <c r="GD349" s="65">
        <v>0.0</v>
      </c>
      <c r="GE349" s="65">
        <v>0.0</v>
      </c>
      <c r="GF349" s="65">
        <v>0.0</v>
      </c>
      <c r="GG349" s="65">
        <v>0.0</v>
      </c>
      <c r="GH349" s="65">
        <v>0.0</v>
      </c>
      <c r="GI349" s="65">
        <v>1.0</v>
      </c>
      <c r="GJ349" s="65">
        <v>1.0</v>
      </c>
      <c r="GK349" s="65">
        <v>1.0</v>
      </c>
      <c r="GL349" s="65">
        <v>1.0</v>
      </c>
      <c r="GM349" s="65">
        <v>0.0</v>
      </c>
      <c r="GN349" s="65">
        <v>0.0</v>
      </c>
      <c r="GO349" s="63" t="s">
        <v>564</v>
      </c>
      <c r="GP349" s="65">
        <v>0.0</v>
      </c>
      <c r="GQ349" s="65">
        <v>0.0</v>
      </c>
      <c r="GR349" s="65">
        <v>0.0</v>
      </c>
      <c r="GS349" s="65">
        <v>0.0</v>
      </c>
      <c r="GT349" s="65">
        <v>1.0</v>
      </c>
      <c r="GU349" s="65">
        <v>0.0</v>
      </c>
      <c r="GV349" s="65">
        <v>0.0</v>
      </c>
      <c r="GW349" s="65">
        <v>0.0</v>
      </c>
      <c r="GX349" s="65">
        <v>0.0</v>
      </c>
      <c r="GY349" s="63" t="s">
        <v>4496</v>
      </c>
      <c r="GZ349" s="63" t="s">
        <v>132</v>
      </c>
      <c r="HA349" s="65">
        <v>0.0</v>
      </c>
      <c r="HB349" s="65">
        <v>0.0</v>
      </c>
      <c r="HC349" s="65">
        <v>0.0</v>
      </c>
      <c r="HD349" s="65">
        <v>0.0</v>
      </c>
      <c r="HE349" s="65">
        <v>0.0</v>
      </c>
      <c r="HF349" s="65">
        <v>1.0</v>
      </c>
      <c r="HG349" s="65">
        <v>0.0</v>
      </c>
      <c r="HH349" s="65">
        <v>0.0</v>
      </c>
      <c r="HI349" s="63" t="s">
        <v>4714</v>
      </c>
      <c r="HJ349" s="65">
        <v>1.0</v>
      </c>
      <c r="HK349" s="65">
        <v>1.0</v>
      </c>
      <c r="HL349" s="65">
        <v>0.0</v>
      </c>
      <c r="HM349" s="65">
        <v>0.0</v>
      </c>
      <c r="HN349" s="65">
        <v>0.0</v>
      </c>
      <c r="HO349" s="63" t="s">
        <v>564</v>
      </c>
      <c r="HP349" s="65">
        <v>85000.0</v>
      </c>
      <c r="HQ349" s="63" t="s">
        <v>10589</v>
      </c>
      <c r="HR349" s="65">
        <v>3.0</v>
      </c>
      <c r="HS349" s="64"/>
      <c r="HT349" s="64"/>
      <c r="HU349" s="64"/>
      <c r="HV349" s="64"/>
      <c r="HW349" s="64"/>
      <c r="HX349" s="64"/>
      <c r="HY349" s="64"/>
      <c r="HZ349" s="64"/>
      <c r="IA349" s="64"/>
      <c r="IB349" s="64"/>
      <c r="IC349" s="64"/>
      <c r="ID349" s="64"/>
      <c r="IE349" s="64"/>
      <c r="IF349" s="64"/>
      <c r="IG349" s="64"/>
      <c r="IH349" s="64"/>
      <c r="II349" s="64"/>
      <c r="IJ349" s="64"/>
      <c r="IK349" s="64"/>
      <c r="IL349" s="64"/>
      <c r="IM349" s="64"/>
      <c r="IN349" s="64"/>
      <c r="IO349" s="64"/>
      <c r="IP349" s="64"/>
      <c r="IQ349" s="64"/>
      <c r="IR349" s="64"/>
      <c r="IS349" s="64"/>
      <c r="IT349" s="64"/>
      <c r="IU349" s="64"/>
      <c r="IV349" s="64"/>
      <c r="IW349" s="64"/>
      <c r="IX349" s="64"/>
      <c r="IY349" s="64"/>
      <c r="IZ349" s="64"/>
      <c r="JA349" s="64"/>
      <c r="JB349" s="64"/>
      <c r="JC349" s="64"/>
      <c r="JD349" s="64"/>
      <c r="JE349" s="64"/>
      <c r="JF349" s="64"/>
      <c r="JG349" s="64"/>
      <c r="JH349" s="64"/>
      <c r="JI349" s="64"/>
      <c r="JJ349" s="64"/>
      <c r="JK349" s="64"/>
      <c r="JL349" s="64"/>
      <c r="JM349" s="64"/>
      <c r="JN349" s="64"/>
      <c r="JO349" s="64"/>
      <c r="JP349" s="64"/>
      <c r="JQ349" s="64"/>
      <c r="JR349" s="64"/>
      <c r="JS349" s="64"/>
      <c r="JT349" s="64"/>
      <c r="JU349" s="64"/>
      <c r="JV349" s="64"/>
      <c r="JW349" s="64"/>
      <c r="JX349" s="64"/>
      <c r="JY349" s="64"/>
      <c r="JZ349" s="64"/>
      <c r="KA349" s="64"/>
      <c r="KB349" s="64"/>
      <c r="KC349" s="64"/>
      <c r="KD349" s="64"/>
      <c r="KE349" s="64"/>
      <c r="KF349" s="64"/>
      <c r="KG349" s="64"/>
      <c r="KH349" s="64"/>
      <c r="KI349" s="64"/>
      <c r="KJ349" s="64"/>
      <c r="KK349" s="65">
        <v>6.39621013E8</v>
      </c>
      <c r="KL349" s="63" t="s">
        <v>10590</v>
      </c>
      <c r="KM349" s="163">
        <v>45683.0</v>
      </c>
      <c r="KN349" s="64"/>
      <c r="KO349" s="64"/>
      <c r="KP349" s="63" t="s">
        <v>4442</v>
      </c>
      <c r="KQ349" s="63" t="s">
        <v>10369</v>
      </c>
      <c r="KR349" s="63" t="s">
        <v>9696</v>
      </c>
      <c r="KS349" s="64"/>
      <c r="KT349" s="65">
        <v>348.0</v>
      </c>
    </row>
    <row r="350" hidden="1">
      <c r="A350" s="163">
        <v>45683.0</v>
      </c>
      <c r="B350" s="163">
        <v>45683.0</v>
      </c>
      <c r="C350" s="63" t="s">
        <v>10591</v>
      </c>
      <c r="D350" s="63" t="s">
        <v>10592</v>
      </c>
      <c r="E350" s="63">
        <v>3.173040283E9</v>
      </c>
      <c r="F350" s="63" t="s">
        <v>4408</v>
      </c>
      <c r="G350" s="63" t="s">
        <v>5522</v>
      </c>
      <c r="H350" s="63" t="s">
        <v>10593</v>
      </c>
      <c r="I350" s="63" t="s">
        <v>10511</v>
      </c>
      <c r="J350" s="63" t="s">
        <v>10594</v>
      </c>
      <c r="K350" s="65">
        <v>4.558833</v>
      </c>
      <c r="L350" s="65">
        <v>-74.214002</v>
      </c>
      <c r="M350" s="65">
        <v>2700.43</v>
      </c>
      <c r="N350" s="65">
        <v>40.0</v>
      </c>
      <c r="O350" s="63" t="s">
        <v>10595</v>
      </c>
      <c r="P350" s="65">
        <v>3.002492088E9</v>
      </c>
      <c r="Q350" s="63" t="s">
        <v>10596</v>
      </c>
      <c r="R350" s="63">
        <v>6024243.0</v>
      </c>
      <c r="S350" s="64"/>
      <c r="T350" s="64"/>
      <c r="U350" s="64"/>
      <c r="V350" s="64"/>
      <c r="W350" s="64"/>
      <c r="X350" s="64"/>
      <c r="Y350" s="65">
        <v>3.0</v>
      </c>
      <c r="Z350" s="65">
        <v>1.0</v>
      </c>
      <c r="AA350" s="63" t="s">
        <v>4484</v>
      </c>
      <c r="AB350" s="63" t="s">
        <v>35</v>
      </c>
      <c r="AC350" s="63" t="s">
        <v>35</v>
      </c>
      <c r="AD350" s="63" t="s">
        <v>35</v>
      </c>
      <c r="AE350" s="65">
        <v>2.0</v>
      </c>
      <c r="AF350" s="65">
        <v>1.0</v>
      </c>
      <c r="AG350" s="63" t="s">
        <v>2007</v>
      </c>
      <c r="AH350" s="63" t="s">
        <v>2007</v>
      </c>
      <c r="AI350" s="63" t="s">
        <v>2007</v>
      </c>
      <c r="AJ350" s="63" t="s">
        <v>2007</v>
      </c>
      <c r="AK350" s="65">
        <v>2.0</v>
      </c>
      <c r="AL350" s="65">
        <v>1.0</v>
      </c>
      <c r="AM350" s="65">
        <v>1.0</v>
      </c>
      <c r="AN350" s="63" t="s">
        <v>4485</v>
      </c>
      <c r="AO350" s="63" t="s">
        <v>4419</v>
      </c>
      <c r="AP350" s="63" t="s">
        <v>4420</v>
      </c>
      <c r="AQ350" s="63" t="s">
        <v>10597</v>
      </c>
      <c r="AR350" s="63" t="s">
        <v>4421</v>
      </c>
      <c r="AS350" s="63" t="s">
        <v>132</v>
      </c>
      <c r="AT350" s="63" t="s">
        <v>2007</v>
      </c>
      <c r="AU350" s="63" t="s">
        <v>35</v>
      </c>
      <c r="AV350" s="63" t="s">
        <v>4458</v>
      </c>
      <c r="AW350" s="63" t="s">
        <v>4437</v>
      </c>
      <c r="AX350" s="63" t="s">
        <v>132</v>
      </c>
      <c r="AY350" s="65">
        <v>0.0</v>
      </c>
      <c r="AZ350" s="65">
        <v>0.0</v>
      </c>
      <c r="BA350" s="65">
        <v>0.0</v>
      </c>
      <c r="BB350" s="65">
        <v>0.0</v>
      </c>
      <c r="BC350" s="65">
        <v>1.0</v>
      </c>
      <c r="BD350" s="65">
        <v>0.0</v>
      </c>
      <c r="BE350" s="65">
        <v>2.0</v>
      </c>
      <c r="BF350" s="166">
        <v>45689.0</v>
      </c>
      <c r="BG350" s="65">
        <v>72.0</v>
      </c>
      <c r="BH350" s="63" t="s">
        <v>4424</v>
      </c>
      <c r="BI350" s="63" t="s">
        <v>4461</v>
      </c>
      <c r="BJ350" s="63" t="s">
        <v>4533</v>
      </c>
      <c r="BK350" s="65">
        <v>1.0</v>
      </c>
      <c r="BL350" s="65">
        <v>1.0</v>
      </c>
      <c r="BM350" s="65">
        <v>0.0</v>
      </c>
      <c r="BN350" s="65">
        <v>0.0</v>
      </c>
      <c r="BO350" s="65">
        <v>0.0</v>
      </c>
      <c r="BP350" s="65">
        <v>0.0</v>
      </c>
      <c r="BQ350" s="65">
        <v>0.0</v>
      </c>
      <c r="BR350" s="65">
        <v>0.0</v>
      </c>
      <c r="BS350" s="65">
        <v>0.0</v>
      </c>
      <c r="BT350" s="63" t="s">
        <v>4461</v>
      </c>
      <c r="BU350" s="63" t="s">
        <v>4462</v>
      </c>
      <c r="BV350" s="65">
        <v>1.0</v>
      </c>
      <c r="BW350" s="65">
        <v>0.0</v>
      </c>
      <c r="BX350" s="65">
        <v>0.0</v>
      </c>
      <c r="BY350" s="63" t="s">
        <v>10598</v>
      </c>
      <c r="BZ350" s="63" t="s">
        <v>4461</v>
      </c>
      <c r="CA350" s="63" t="s">
        <v>4689</v>
      </c>
      <c r="CB350" s="65">
        <v>0.0</v>
      </c>
      <c r="CC350" s="65">
        <v>0.0</v>
      </c>
      <c r="CD350" s="65">
        <v>1.0</v>
      </c>
      <c r="CE350" s="65">
        <v>0.0</v>
      </c>
      <c r="CF350" s="65">
        <v>0.0</v>
      </c>
      <c r="CG350" s="65">
        <v>0.0</v>
      </c>
      <c r="CH350" s="65">
        <v>0.0</v>
      </c>
      <c r="CI350" s="65">
        <v>0.0</v>
      </c>
      <c r="CJ350" s="63" t="s">
        <v>216</v>
      </c>
      <c r="CK350" s="63" t="s">
        <v>216</v>
      </c>
      <c r="CL350" s="65">
        <v>0.0</v>
      </c>
      <c r="CM350" s="65">
        <v>0.0</v>
      </c>
      <c r="CN350" s="65">
        <v>0.0</v>
      </c>
      <c r="CO350" s="65">
        <v>0.0</v>
      </c>
      <c r="CP350" s="65">
        <v>0.0</v>
      </c>
      <c r="CQ350" s="65">
        <v>1.0</v>
      </c>
      <c r="CR350" s="65">
        <v>0.0</v>
      </c>
      <c r="CS350" s="65">
        <v>0.0</v>
      </c>
      <c r="CT350" s="63" t="s">
        <v>216</v>
      </c>
      <c r="CU350" s="63" t="s">
        <v>4491</v>
      </c>
      <c r="CV350" s="63" t="s">
        <v>4467</v>
      </c>
      <c r="CW350" s="64"/>
      <c r="CX350" s="63" t="s">
        <v>4096</v>
      </c>
      <c r="CY350" s="65">
        <v>0.0</v>
      </c>
      <c r="CZ350" s="65">
        <v>0.0</v>
      </c>
      <c r="DA350" s="65">
        <v>0.0</v>
      </c>
      <c r="DB350" s="65">
        <v>0.0</v>
      </c>
      <c r="DC350" s="65">
        <v>0.0</v>
      </c>
      <c r="DD350" s="65">
        <v>0.0</v>
      </c>
      <c r="DE350" s="65">
        <v>0.0</v>
      </c>
      <c r="DF350" s="65">
        <v>0.0</v>
      </c>
      <c r="DG350" s="65">
        <v>0.0</v>
      </c>
      <c r="DH350" s="65">
        <v>0.0</v>
      </c>
      <c r="DI350" s="65">
        <v>0.0</v>
      </c>
      <c r="DJ350" s="65">
        <v>0.0</v>
      </c>
      <c r="DK350" s="65">
        <v>1.0</v>
      </c>
      <c r="DL350" s="65">
        <v>0.0</v>
      </c>
      <c r="DM350" s="63" t="s">
        <v>10599</v>
      </c>
      <c r="DN350" s="63" t="s">
        <v>4429</v>
      </c>
      <c r="DO350" s="63" t="s">
        <v>4430</v>
      </c>
      <c r="DP350" s="63" t="s">
        <v>4563</v>
      </c>
      <c r="DQ350" s="65">
        <v>0.0</v>
      </c>
      <c r="DR350" s="65">
        <v>0.0</v>
      </c>
      <c r="DS350" s="65">
        <v>0.0</v>
      </c>
      <c r="DT350" s="65">
        <v>0.0</v>
      </c>
      <c r="DU350" s="65">
        <v>0.0</v>
      </c>
      <c r="DV350" s="65">
        <v>0.0</v>
      </c>
      <c r="DW350" s="65">
        <v>0.0</v>
      </c>
      <c r="DX350" s="65">
        <v>0.0</v>
      </c>
      <c r="DY350" s="65">
        <v>0.0</v>
      </c>
      <c r="DZ350" s="65">
        <v>1.0</v>
      </c>
      <c r="EA350" s="63" t="s">
        <v>4563</v>
      </c>
      <c r="EB350" s="65">
        <v>0.0</v>
      </c>
      <c r="EC350" s="65">
        <v>0.0</v>
      </c>
      <c r="ED350" s="65">
        <v>0.0</v>
      </c>
      <c r="EE350" s="65">
        <v>0.0</v>
      </c>
      <c r="EF350" s="65">
        <v>0.0</v>
      </c>
      <c r="EG350" s="65">
        <v>0.0</v>
      </c>
      <c r="EH350" s="65">
        <v>0.0</v>
      </c>
      <c r="EI350" s="65">
        <v>0.0</v>
      </c>
      <c r="EJ350" s="65">
        <v>0.0</v>
      </c>
      <c r="EK350" s="65">
        <v>1.0</v>
      </c>
      <c r="EL350" s="63" t="s">
        <v>4431</v>
      </c>
      <c r="EM350" s="63" t="s">
        <v>4432</v>
      </c>
      <c r="EN350" s="63" t="s">
        <v>4494</v>
      </c>
      <c r="EO350" s="65">
        <v>0.0</v>
      </c>
      <c r="EP350" s="65">
        <v>0.0</v>
      </c>
      <c r="EQ350" s="65">
        <v>0.0</v>
      </c>
      <c r="ER350" s="65">
        <v>0.0</v>
      </c>
      <c r="ES350" s="65">
        <v>0.0</v>
      </c>
      <c r="ET350" s="65">
        <v>0.0</v>
      </c>
      <c r="EU350" s="65">
        <v>0.0</v>
      </c>
      <c r="EV350" s="65">
        <v>1.0</v>
      </c>
      <c r="EW350" s="65">
        <v>0.0</v>
      </c>
      <c r="EX350" s="65">
        <v>0.0</v>
      </c>
      <c r="EY350" s="65">
        <v>0.0</v>
      </c>
      <c r="EZ350" s="65">
        <v>0.0</v>
      </c>
      <c r="FA350" s="65">
        <v>0.0</v>
      </c>
      <c r="FB350" s="65">
        <v>0.0</v>
      </c>
      <c r="FC350" s="63" t="s">
        <v>10600</v>
      </c>
      <c r="FD350" s="63" t="s">
        <v>4461</v>
      </c>
      <c r="FE350" s="65">
        <v>0.0</v>
      </c>
      <c r="FF350" s="65">
        <v>0.0</v>
      </c>
      <c r="FG350" s="65">
        <v>0.0</v>
      </c>
      <c r="FH350" s="65">
        <v>0.0</v>
      </c>
      <c r="FI350" s="65">
        <v>1.0</v>
      </c>
      <c r="FJ350" s="65">
        <v>0.0</v>
      </c>
      <c r="FK350" s="64"/>
      <c r="FL350" s="64"/>
      <c r="FM350" s="63" t="s">
        <v>35</v>
      </c>
      <c r="FN350" s="63" t="s">
        <v>4436</v>
      </c>
      <c r="FO350" s="65">
        <v>0.0</v>
      </c>
      <c r="FP350" s="65">
        <v>0.0</v>
      </c>
      <c r="FQ350" s="65">
        <v>0.0</v>
      </c>
      <c r="FR350" s="65">
        <v>0.0</v>
      </c>
      <c r="FS350" s="65">
        <v>1.0</v>
      </c>
      <c r="FT350" s="65">
        <v>0.0</v>
      </c>
      <c r="FU350" s="65">
        <v>0.0</v>
      </c>
      <c r="FV350" s="65">
        <v>0.0</v>
      </c>
      <c r="FW350" s="63" t="s">
        <v>35</v>
      </c>
      <c r="FX350" s="63" t="s">
        <v>4437</v>
      </c>
      <c r="FY350" s="65">
        <v>0.0</v>
      </c>
      <c r="FZ350" s="65">
        <v>0.0</v>
      </c>
      <c r="GA350" s="65">
        <v>1.0</v>
      </c>
      <c r="GB350" s="63" t="s">
        <v>2007</v>
      </c>
      <c r="GC350" s="65">
        <v>0.0</v>
      </c>
      <c r="GD350" s="65">
        <v>0.0</v>
      </c>
      <c r="GE350" s="65">
        <v>0.0</v>
      </c>
      <c r="GF350" s="65">
        <v>0.0</v>
      </c>
      <c r="GG350" s="65">
        <v>0.0</v>
      </c>
      <c r="GH350" s="65">
        <v>0.0</v>
      </c>
      <c r="GI350" s="65">
        <v>0.0</v>
      </c>
      <c r="GJ350" s="65">
        <v>0.0</v>
      </c>
      <c r="GK350" s="65">
        <v>0.0</v>
      </c>
      <c r="GL350" s="65">
        <v>0.0</v>
      </c>
      <c r="GM350" s="65">
        <v>1.0</v>
      </c>
      <c r="GN350" s="65">
        <v>0.0</v>
      </c>
      <c r="GO350" s="63" t="s">
        <v>4563</v>
      </c>
      <c r="GP350" s="65">
        <v>0.0</v>
      </c>
      <c r="GQ350" s="65">
        <v>0.0</v>
      </c>
      <c r="GR350" s="65">
        <v>0.0</v>
      </c>
      <c r="GS350" s="65">
        <v>0.0</v>
      </c>
      <c r="GT350" s="65">
        <v>0.0</v>
      </c>
      <c r="GU350" s="65">
        <v>0.0</v>
      </c>
      <c r="GV350" s="65">
        <v>0.0</v>
      </c>
      <c r="GW350" s="65">
        <v>0.0</v>
      </c>
      <c r="GX350" s="65">
        <v>1.0</v>
      </c>
      <c r="GY350" s="63" t="s">
        <v>4474</v>
      </c>
      <c r="GZ350" s="63" t="s">
        <v>4566</v>
      </c>
      <c r="HA350" s="65">
        <v>0.0</v>
      </c>
      <c r="HB350" s="65">
        <v>0.0</v>
      </c>
      <c r="HC350" s="65">
        <v>0.0</v>
      </c>
      <c r="HD350" s="65">
        <v>0.0</v>
      </c>
      <c r="HE350" s="65">
        <v>0.0</v>
      </c>
      <c r="HF350" s="65">
        <v>0.0</v>
      </c>
      <c r="HG350" s="65">
        <v>0.0</v>
      </c>
      <c r="HH350" s="65">
        <v>1.0</v>
      </c>
      <c r="HI350" s="63" t="s">
        <v>4714</v>
      </c>
      <c r="HJ350" s="65">
        <v>1.0</v>
      </c>
      <c r="HK350" s="65">
        <v>1.0</v>
      </c>
      <c r="HL350" s="65">
        <v>0.0</v>
      </c>
      <c r="HM350" s="65">
        <v>0.0</v>
      </c>
      <c r="HN350" s="65">
        <v>0.0</v>
      </c>
      <c r="HO350" s="63" t="s">
        <v>132</v>
      </c>
      <c r="HP350" s="65">
        <v>100000.0</v>
      </c>
      <c r="HQ350" s="63" t="s">
        <v>10601</v>
      </c>
      <c r="HR350" s="65">
        <v>2.0</v>
      </c>
      <c r="HS350" s="63" t="s">
        <v>10602</v>
      </c>
      <c r="HT350" s="64"/>
      <c r="HU350" s="64"/>
      <c r="HV350" s="64"/>
      <c r="HW350" s="64"/>
      <c r="HX350" s="64"/>
      <c r="HY350" s="64"/>
      <c r="HZ350" s="64"/>
      <c r="IA350" s="64"/>
      <c r="IB350" s="64"/>
      <c r="IC350" s="64"/>
      <c r="ID350" s="64"/>
      <c r="IE350" s="64"/>
      <c r="IF350" s="64"/>
      <c r="IG350" s="64"/>
      <c r="IH350" s="64"/>
      <c r="II350" s="64"/>
      <c r="IJ350" s="64"/>
      <c r="IK350" s="64"/>
      <c r="IL350" s="64"/>
      <c r="IM350" s="64"/>
      <c r="IN350" s="64"/>
      <c r="IO350" s="64"/>
      <c r="IP350" s="64"/>
      <c r="IQ350" s="64"/>
      <c r="IR350" s="64"/>
      <c r="IS350" s="64"/>
      <c r="IT350" s="64"/>
      <c r="IU350" s="64"/>
      <c r="IV350" s="64"/>
      <c r="IW350" s="64"/>
      <c r="IX350" s="64"/>
      <c r="IY350" s="64"/>
      <c r="IZ350" s="64"/>
      <c r="JA350" s="64"/>
      <c r="JB350" s="64"/>
      <c r="JC350" s="64"/>
      <c r="JD350" s="64"/>
      <c r="JE350" s="64"/>
      <c r="JF350" s="64"/>
      <c r="JG350" s="64"/>
      <c r="JH350" s="64"/>
      <c r="JI350" s="64"/>
      <c r="JJ350" s="64"/>
      <c r="JK350" s="64"/>
      <c r="JL350" s="64"/>
      <c r="JM350" s="64"/>
      <c r="JN350" s="64"/>
      <c r="JO350" s="64"/>
      <c r="JP350" s="64"/>
      <c r="JQ350" s="64"/>
      <c r="JR350" s="64"/>
      <c r="JS350" s="64"/>
      <c r="JT350" s="64"/>
      <c r="JU350" s="64"/>
      <c r="JV350" s="64"/>
      <c r="JW350" s="64"/>
      <c r="JX350" s="64"/>
      <c r="JY350" s="64"/>
      <c r="JZ350" s="64"/>
      <c r="KA350" s="64"/>
      <c r="KB350" s="64"/>
      <c r="KC350" s="64"/>
      <c r="KD350" s="64"/>
      <c r="KE350" s="64"/>
      <c r="KF350" s="64"/>
      <c r="KG350" s="64"/>
      <c r="KH350" s="64"/>
      <c r="KI350" s="64"/>
      <c r="KJ350" s="64"/>
      <c r="KK350" s="65">
        <v>6.39623781E8</v>
      </c>
      <c r="KL350" s="63" t="s">
        <v>10603</v>
      </c>
      <c r="KM350" s="163">
        <v>45683.0</v>
      </c>
      <c r="KN350" s="64"/>
      <c r="KO350" s="64"/>
      <c r="KP350" s="63" t="s">
        <v>4442</v>
      </c>
      <c r="KQ350" s="63" t="s">
        <v>10369</v>
      </c>
      <c r="KR350" s="63" t="s">
        <v>9696</v>
      </c>
      <c r="KS350" s="64"/>
      <c r="KT350" s="65">
        <v>349.0</v>
      </c>
    </row>
    <row r="351" hidden="1">
      <c r="A351" s="163">
        <v>45683.0</v>
      </c>
      <c r="B351" s="163">
        <v>45683.0</v>
      </c>
      <c r="C351" s="63" t="s">
        <v>10578</v>
      </c>
      <c r="D351" s="63" t="s">
        <v>10579</v>
      </c>
      <c r="E351" s="63">
        <v>3.05756097E9</v>
      </c>
      <c r="F351" s="63" t="s">
        <v>4408</v>
      </c>
      <c r="G351" s="63" t="s">
        <v>6661</v>
      </c>
      <c r="H351" s="63" t="s">
        <v>10523</v>
      </c>
      <c r="I351" s="63" t="s">
        <v>10511</v>
      </c>
      <c r="J351" s="63" t="s">
        <v>10604</v>
      </c>
      <c r="K351" s="65">
        <v>4.558955</v>
      </c>
      <c r="L351" s="65">
        <v>-74.214128</v>
      </c>
      <c r="M351" s="65">
        <v>2726.200195</v>
      </c>
      <c r="N351" s="65">
        <v>30.41900063</v>
      </c>
      <c r="O351" s="63" t="s">
        <v>10605</v>
      </c>
      <c r="P351" s="65">
        <v>3.004020161E9</v>
      </c>
      <c r="Q351" s="63" t="s">
        <v>10606</v>
      </c>
      <c r="R351" s="63">
        <v>1.2185199E7</v>
      </c>
      <c r="S351" s="64"/>
      <c r="T351" s="64"/>
      <c r="U351" s="64"/>
      <c r="V351" s="64"/>
      <c r="W351" s="64"/>
      <c r="X351" s="64"/>
      <c r="Y351" s="65">
        <v>2.0</v>
      </c>
      <c r="Z351" s="65">
        <v>1.0</v>
      </c>
      <c r="AA351" s="63" t="s">
        <v>4454</v>
      </c>
      <c r="AB351" s="63" t="s">
        <v>35</v>
      </c>
      <c r="AC351" s="63" t="s">
        <v>35</v>
      </c>
      <c r="AD351" s="63" t="s">
        <v>132</v>
      </c>
      <c r="AE351" s="65">
        <v>1.0</v>
      </c>
      <c r="AF351" s="65">
        <v>1.0</v>
      </c>
      <c r="AG351" s="63" t="s">
        <v>2007</v>
      </c>
      <c r="AH351" s="63" t="s">
        <v>2007</v>
      </c>
      <c r="AI351" s="63" t="s">
        <v>2007</v>
      </c>
      <c r="AJ351" s="63" t="s">
        <v>2007</v>
      </c>
      <c r="AK351" s="63" t="s">
        <v>2007</v>
      </c>
      <c r="AL351" s="65">
        <v>2.0</v>
      </c>
      <c r="AM351" s="65">
        <v>1.0</v>
      </c>
      <c r="AN351" s="63" t="s">
        <v>4485</v>
      </c>
      <c r="AO351" s="63" t="s">
        <v>4419</v>
      </c>
      <c r="AP351" s="63" t="s">
        <v>4582</v>
      </c>
      <c r="AQ351" s="63">
        <v>100000.0</v>
      </c>
      <c r="AR351" s="63" t="s">
        <v>4421</v>
      </c>
      <c r="AS351" s="63" t="s">
        <v>35</v>
      </c>
      <c r="AT351" s="63" t="s">
        <v>10607</v>
      </c>
      <c r="AU351" s="63" t="s">
        <v>35</v>
      </c>
      <c r="AV351" s="63" t="s">
        <v>4096</v>
      </c>
      <c r="AW351" s="63" t="s">
        <v>4096</v>
      </c>
      <c r="AX351" s="63" t="s">
        <v>132</v>
      </c>
      <c r="AY351" s="65">
        <v>0.0</v>
      </c>
      <c r="AZ351" s="65">
        <v>0.0</v>
      </c>
      <c r="BA351" s="65">
        <v>0.0</v>
      </c>
      <c r="BB351" s="65">
        <v>0.0</v>
      </c>
      <c r="BC351" s="65">
        <v>1.0</v>
      </c>
      <c r="BD351" s="65">
        <v>0.0</v>
      </c>
      <c r="BE351" s="65">
        <v>1.0</v>
      </c>
      <c r="BF351" s="166">
        <v>45689.0</v>
      </c>
      <c r="BG351" s="65">
        <v>12.0</v>
      </c>
      <c r="BH351" s="63" t="s">
        <v>4459</v>
      </c>
      <c r="BI351" s="63" t="s">
        <v>4461</v>
      </c>
      <c r="BJ351" s="63" t="s">
        <v>4424</v>
      </c>
      <c r="BK351" s="65">
        <v>0.0</v>
      </c>
      <c r="BL351" s="65">
        <v>1.0</v>
      </c>
      <c r="BM351" s="65">
        <v>0.0</v>
      </c>
      <c r="BN351" s="65">
        <v>0.0</v>
      </c>
      <c r="BO351" s="65">
        <v>0.0</v>
      </c>
      <c r="BP351" s="65">
        <v>0.0</v>
      </c>
      <c r="BQ351" s="65">
        <v>0.0</v>
      </c>
      <c r="BR351" s="65">
        <v>0.0</v>
      </c>
      <c r="BS351" s="65">
        <v>0.0</v>
      </c>
      <c r="BT351" s="63" t="s">
        <v>4460</v>
      </c>
      <c r="BU351" s="63" t="s">
        <v>4424</v>
      </c>
      <c r="BV351" s="65">
        <v>0.0</v>
      </c>
      <c r="BW351" s="65">
        <v>1.0</v>
      </c>
      <c r="BX351" s="65">
        <v>0.0</v>
      </c>
      <c r="BY351" s="63" t="s">
        <v>10608</v>
      </c>
      <c r="BZ351" s="63" t="s">
        <v>4461</v>
      </c>
      <c r="CA351" s="63" t="s">
        <v>5008</v>
      </c>
      <c r="CB351" s="65">
        <v>0.0</v>
      </c>
      <c r="CC351" s="65">
        <v>0.0</v>
      </c>
      <c r="CD351" s="65">
        <v>0.0</v>
      </c>
      <c r="CE351" s="65">
        <v>0.0</v>
      </c>
      <c r="CF351" s="65">
        <v>1.0</v>
      </c>
      <c r="CG351" s="65">
        <v>0.0</v>
      </c>
      <c r="CH351" s="65">
        <v>0.0</v>
      </c>
      <c r="CI351" s="65">
        <v>0.0</v>
      </c>
      <c r="CJ351" s="64"/>
      <c r="CK351" s="63" t="s">
        <v>6414</v>
      </c>
      <c r="CL351" s="65">
        <v>0.0</v>
      </c>
      <c r="CM351" s="65">
        <v>0.0</v>
      </c>
      <c r="CN351" s="65">
        <v>1.0</v>
      </c>
      <c r="CO351" s="65">
        <v>0.0</v>
      </c>
      <c r="CP351" s="65">
        <v>0.0</v>
      </c>
      <c r="CQ351" s="65">
        <v>0.0</v>
      </c>
      <c r="CR351" s="65">
        <v>1.0</v>
      </c>
      <c r="CS351" s="65">
        <v>0.0</v>
      </c>
      <c r="CT351" s="63" t="s">
        <v>10609</v>
      </c>
      <c r="CU351" s="63" t="s">
        <v>4491</v>
      </c>
      <c r="CV351" s="63" t="s">
        <v>2007</v>
      </c>
      <c r="CW351" s="64"/>
      <c r="CX351" s="63" t="s">
        <v>4538</v>
      </c>
      <c r="CY351" s="65">
        <v>0.0</v>
      </c>
      <c r="CZ351" s="65">
        <v>0.0</v>
      </c>
      <c r="DA351" s="65">
        <v>0.0</v>
      </c>
      <c r="DB351" s="65">
        <v>0.0</v>
      </c>
      <c r="DC351" s="65">
        <v>0.0</v>
      </c>
      <c r="DD351" s="65">
        <v>0.0</v>
      </c>
      <c r="DE351" s="65">
        <v>1.0</v>
      </c>
      <c r="DF351" s="65">
        <v>0.0</v>
      </c>
      <c r="DG351" s="65">
        <v>0.0</v>
      </c>
      <c r="DH351" s="65">
        <v>0.0</v>
      </c>
      <c r="DI351" s="65">
        <v>0.0</v>
      </c>
      <c r="DJ351" s="65">
        <v>0.0</v>
      </c>
      <c r="DK351" s="65">
        <v>0.0</v>
      </c>
      <c r="DL351" s="65">
        <v>0.0</v>
      </c>
      <c r="DM351" s="64"/>
      <c r="DN351" s="63" t="s">
        <v>4429</v>
      </c>
      <c r="DO351" s="63" t="s">
        <v>4430</v>
      </c>
      <c r="DP351" s="63" t="s">
        <v>4563</v>
      </c>
      <c r="DQ351" s="65">
        <v>0.0</v>
      </c>
      <c r="DR351" s="65">
        <v>0.0</v>
      </c>
      <c r="DS351" s="65">
        <v>0.0</v>
      </c>
      <c r="DT351" s="65">
        <v>0.0</v>
      </c>
      <c r="DU351" s="65">
        <v>0.0</v>
      </c>
      <c r="DV351" s="65">
        <v>0.0</v>
      </c>
      <c r="DW351" s="65">
        <v>0.0</v>
      </c>
      <c r="DX351" s="65">
        <v>0.0</v>
      </c>
      <c r="DY351" s="65">
        <v>0.0</v>
      </c>
      <c r="DZ351" s="65">
        <v>1.0</v>
      </c>
      <c r="EA351" s="63" t="s">
        <v>4563</v>
      </c>
      <c r="EB351" s="65">
        <v>0.0</v>
      </c>
      <c r="EC351" s="65">
        <v>0.0</v>
      </c>
      <c r="ED351" s="65">
        <v>0.0</v>
      </c>
      <c r="EE351" s="65">
        <v>0.0</v>
      </c>
      <c r="EF351" s="65">
        <v>0.0</v>
      </c>
      <c r="EG351" s="65">
        <v>0.0</v>
      </c>
      <c r="EH351" s="65">
        <v>0.0</v>
      </c>
      <c r="EI351" s="65">
        <v>0.0</v>
      </c>
      <c r="EJ351" s="65">
        <v>0.0</v>
      </c>
      <c r="EK351" s="65">
        <v>1.0</v>
      </c>
      <c r="EL351" s="63" t="s">
        <v>4431</v>
      </c>
      <c r="EM351" s="63" t="s">
        <v>4432</v>
      </c>
      <c r="EN351" s="63" t="s">
        <v>10610</v>
      </c>
      <c r="EO351" s="65">
        <v>0.0</v>
      </c>
      <c r="EP351" s="65">
        <v>0.0</v>
      </c>
      <c r="EQ351" s="65">
        <v>0.0</v>
      </c>
      <c r="ER351" s="65">
        <v>0.0</v>
      </c>
      <c r="ES351" s="65">
        <v>0.0</v>
      </c>
      <c r="ET351" s="65">
        <v>0.0</v>
      </c>
      <c r="EU351" s="65">
        <v>0.0</v>
      </c>
      <c r="EV351" s="65">
        <v>0.0</v>
      </c>
      <c r="EW351" s="65">
        <v>1.0</v>
      </c>
      <c r="EX351" s="65">
        <v>1.0</v>
      </c>
      <c r="EY351" s="65">
        <v>0.0</v>
      </c>
      <c r="EZ351" s="65">
        <v>0.0</v>
      </c>
      <c r="FA351" s="65">
        <v>0.0</v>
      </c>
      <c r="FB351" s="65">
        <v>0.0</v>
      </c>
      <c r="FC351" s="63" t="s">
        <v>10611</v>
      </c>
      <c r="FD351" s="63" t="s">
        <v>4425</v>
      </c>
      <c r="FE351" s="65">
        <v>0.0</v>
      </c>
      <c r="FF351" s="65">
        <v>0.0</v>
      </c>
      <c r="FG351" s="65">
        <v>0.0</v>
      </c>
      <c r="FH351" s="65">
        <v>0.0</v>
      </c>
      <c r="FI351" s="65">
        <v>0.0</v>
      </c>
      <c r="FJ351" s="65">
        <v>1.0</v>
      </c>
      <c r="FK351" s="64"/>
      <c r="FL351" s="64"/>
      <c r="FM351" s="63" t="s">
        <v>132</v>
      </c>
      <c r="FN351" s="63" t="s">
        <v>4472</v>
      </c>
      <c r="FO351" s="65">
        <v>0.0</v>
      </c>
      <c r="FP351" s="65">
        <v>1.0</v>
      </c>
      <c r="FQ351" s="65">
        <v>0.0</v>
      </c>
      <c r="FR351" s="65">
        <v>0.0</v>
      </c>
      <c r="FS351" s="65">
        <v>0.0</v>
      </c>
      <c r="FT351" s="65">
        <v>0.0</v>
      </c>
      <c r="FU351" s="65">
        <v>0.0</v>
      </c>
      <c r="FV351" s="65">
        <v>0.0</v>
      </c>
      <c r="FW351" s="63" t="s">
        <v>35</v>
      </c>
      <c r="FX351" s="63" t="s">
        <v>132</v>
      </c>
      <c r="FY351" s="65">
        <v>0.0</v>
      </c>
      <c r="FZ351" s="65">
        <v>1.0</v>
      </c>
      <c r="GA351" s="65">
        <v>0.0</v>
      </c>
      <c r="GB351" s="63" t="s">
        <v>4437</v>
      </c>
      <c r="GC351" s="65">
        <v>0.0</v>
      </c>
      <c r="GD351" s="65">
        <v>0.0</v>
      </c>
      <c r="GE351" s="65">
        <v>0.0</v>
      </c>
      <c r="GF351" s="65">
        <v>0.0</v>
      </c>
      <c r="GG351" s="65">
        <v>0.0</v>
      </c>
      <c r="GH351" s="65">
        <v>0.0</v>
      </c>
      <c r="GI351" s="65">
        <v>0.0</v>
      </c>
      <c r="GJ351" s="65">
        <v>0.0</v>
      </c>
      <c r="GK351" s="65">
        <v>0.0</v>
      </c>
      <c r="GL351" s="65">
        <v>0.0</v>
      </c>
      <c r="GM351" s="65">
        <v>0.0</v>
      </c>
      <c r="GN351" s="65">
        <v>1.0</v>
      </c>
      <c r="GO351" s="63" t="s">
        <v>4437</v>
      </c>
      <c r="GP351" s="65">
        <v>0.0</v>
      </c>
      <c r="GQ351" s="65">
        <v>0.0</v>
      </c>
      <c r="GR351" s="65">
        <v>0.0</v>
      </c>
      <c r="GS351" s="65">
        <v>0.0</v>
      </c>
      <c r="GT351" s="65">
        <v>0.0</v>
      </c>
      <c r="GU351" s="65">
        <v>0.0</v>
      </c>
      <c r="GV351" s="65">
        <v>1.0</v>
      </c>
      <c r="GW351" s="65">
        <v>0.0</v>
      </c>
      <c r="GX351" s="65">
        <v>0.0</v>
      </c>
      <c r="GY351" s="63" t="s">
        <v>4496</v>
      </c>
      <c r="GZ351" s="63" t="s">
        <v>4437</v>
      </c>
      <c r="HA351" s="65">
        <v>0.0</v>
      </c>
      <c r="HB351" s="65">
        <v>0.0</v>
      </c>
      <c r="HC351" s="65">
        <v>0.0</v>
      </c>
      <c r="HD351" s="65">
        <v>0.0</v>
      </c>
      <c r="HE351" s="65">
        <v>0.0</v>
      </c>
      <c r="HF351" s="65">
        <v>0.0</v>
      </c>
      <c r="HG351" s="65">
        <v>1.0</v>
      </c>
      <c r="HH351" s="65">
        <v>0.0</v>
      </c>
      <c r="HI351" s="63" t="s">
        <v>4519</v>
      </c>
      <c r="HJ351" s="65">
        <v>1.0</v>
      </c>
      <c r="HK351" s="65">
        <v>0.0</v>
      </c>
      <c r="HL351" s="65">
        <v>0.0</v>
      </c>
      <c r="HM351" s="65">
        <v>0.0</v>
      </c>
      <c r="HN351" s="65">
        <v>0.0</v>
      </c>
      <c r="HO351" s="63" t="s">
        <v>132</v>
      </c>
      <c r="HP351" s="65">
        <v>30000.0</v>
      </c>
      <c r="HQ351" s="63" t="s">
        <v>10612</v>
      </c>
      <c r="HR351" s="65">
        <v>3.0</v>
      </c>
      <c r="HS351" s="64"/>
      <c r="HT351" s="64"/>
      <c r="HU351" s="64"/>
      <c r="HV351" s="64"/>
      <c r="HW351" s="64"/>
      <c r="HX351" s="64"/>
      <c r="HY351" s="64"/>
      <c r="HZ351" s="64"/>
      <c r="IA351" s="64"/>
      <c r="IB351" s="64"/>
      <c r="IC351" s="64"/>
      <c r="ID351" s="64"/>
      <c r="IE351" s="64"/>
      <c r="IF351" s="64"/>
      <c r="IG351" s="64"/>
      <c r="IH351" s="64"/>
      <c r="II351" s="64"/>
      <c r="IJ351" s="64"/>
      <c r="IK351" s="64"/>
      <c r="IL351" s="64"/>
      <c r="IM351" s="64"/>
      <c r="IN351" s="64"/>
      <c r="IO351" s="64"/>
      <c r="IP351" s="64"/>
      <c r="IQ351" s="64"/>
      <c r="IR351" s="64"/>
      <c r="IS351" s="64"/>
      <c r="IT351" s="64"/>
      <c r="IU351" s="64"/>
      <c r="IV351" s="64"/>
      <c r="IW351" s="64"/>
      <c r="IX351" s="64"/>
      <c r="IY351" s="64"/>
      <c r="IZ351" s="64"/>
      <c r="JA351" s="64"/>
      <c r="JB351" s="64"/>
      <c r="JC351" s="64"/>
      <c r="JD351" s="64"/>
      <c r="JE351" s="64"/>
      <c r="JF351" s="64"/>
      <c r="JG351" s="64"/>
      <c r="JH351" s="64"/>
      <c r="JI351" s="64"/>
      <c r="JJ351" s="64"/>
      <c r="JK351" s="64"/>
      <c r="JL351" s="64"/>
      <c r="JM351" s="64"/>
      <c r="JN351" s="64"/>
      <c r="JO351" s="64"/>
      <c r="JP351" s="64"/>
      <c r="JQ351" s="64"/>
      <c r="JR351" s="64"/>
      <c r="JS351" s="64"/>
      <c r="JT351" s="64"/>
      <c r="JU351" s="64"/>
      <c r="JV351" s="64"/>
      <c r="JW351" s="64"/>
      <c r="JX351" s="64"/>
      <c r="JY351" s="64"/>
      <c r="JZ351" s="64"/>
      <c r="KA351" s="64"/>
      <c r="KB351" s="64"/>
      <c r="KC351" s="64"/>
      <c r="KD351" s="64"/>
      <c r="KE351" s="64"/>
      <c r="KF351" s="64"/>
      <c r="KG351" s="64"/>
      <c r="KH351" s="64"/>
      <c r="KI351" s="64"/>
      <c r="KJ351" s="64"/>
      <c r="KK351" s="65">
        <v>6.39626669E8</v>
      </c>
      <c r="KL351" s="63" t="s">
        <v>10613</v>
      </c>
      <c r="KM351" s="163">
        <v>45683.0</v>
      </c>
      <c r="KN351" s="64"/>
      <c r="KO351" s="64"/>
      <c r="KP351" s="63" t="s">
        <v>4442</v>
      </c>
      <c r="KQ351" s="63" t="s">
        <v>10369</v>
      </c>
      <c r="KR351" s="63" t="s">
        <v>9696</v>
      </c>
      <c r="KS351" s="64"/>
      <c r="KT351" s="65">
        <v>350.0</v>
      </c>
    </row>
    <row r="352" hidden="1">
      <c r="A352" s="163">
        <v>45683.0</v>
      </c>
      <c r="B352" s="163">
        <v>45683.0</v>
      </c>
      <c r="C352" s="63" t="s">
        <v>10591</v>
      </c>
      <c r="D352" s="63" t="s">
        <v>10592</v>
      </c>
      <c r="E352" s="63">
        <v>3.173040283E9</v>
      </c>
      <c r="F352" s="63" t="s">
        <v>4408</v>
      </c>
      <c r="G352" s="63" t="s">
        <v>5522</v>
      </c>
      <c r="H352" s="63" t="s">
        <v>5523</v>
      </c>
      <c r="I352" s="63" t="s">
        <v>10511</v>
      </c>
      <c r="J352" s="63" t="s">
        <v>10614</v>
      </c>
      <c r="K352" s="65">
        <v>4.558803</v>
      </c>
      <c r="L352" s="65">
        <v>-74.214063</v>
      </c>
      <c r="M352" s="65">
        <v>2682.570664</v>
      </c>
      <c r="N352" s="65">
        <v>52.29591192</v>
      </c>
      <c r="O352" s="63" t="s">
        <v>10615</v>
      </c>
      <c r="P352" s="65">
        <v>3.238969564E9</v>
      </c>
      <c r="Q352" s="63" t="s">
        <v>2168</v>
      </c>
      <c r="R352" s="63">
        <v>1.075292992E9</v>
      </c>
      <c r="S352" s="64"/>
      <c r="T352" s="64"/>
      <c r="U352" s="64"/>
      <c r="V352" s="64"/>
      <c r="W352" s="64"/>
      <c r="X352" s="64"/>
      <c r="Y352" s="65">
        <v>3.0</v>
      </c>
      <c r="Z352" s="65">
        <v>1.0</v>
      </c>
      <c r="AA352" s="63" t="s">
        <v>5118</v>
      </c>
      <c r="AB352" s="63" t="s">
        <v>4437</v>
      </c>
      <c r="AC352" s="63" t="s">
        <v>4437</v>
      </c>
      <c r="AD352" s="63" t="s">
        <v>35</v>
      </c>
      <c r="AE352" s="65">
        <v>1.0</v>
      </c>
      <c r="AF352" s="65">
        <v>2.0</v>
      </c>
      <c r="AG352" s="63" t="s">
        <v>2007</v>
      </c>
      <c r="AH352" s="65">
        <v>1.0</v>
      </c>
      <c r="AI352" s="63" t="s">
        <v>2007</v>
      </c>
      <c r="AJ352" s="65">
        <v>2.0</v>
      </c>
      <c r="AK352" s="63" t="s">
        <v>2007</v>
      </c>
      <c r="AL352" s="63" t="s">
        <v>2007</v>
      </c>
      <c r="AM352" s="65">
        <v>1.0</v>
      </c>
      <c r="AN352" s="63" t="s">
        <v>4510</v>
      </c>
      <c r="AO352" s="63" t="s">
        <v>4581</v>
      </c>
      <c r="AP352" s="63" t="s">
        <v>4582</v>
      </c>
      <c r="AQ352" s="63" t="s">
        <v>10597</v>
      </c>
      <c r="AR352" s="63" t="s">
        <v>4421</v>
      </c>
      <c r="AS352" s="63" t="s">
        <v>35</v>
      </c>
      <c r="AT352" s="63" t="s">
        <v>10616</v>
      </c>
      <c r="AU352" s="63" t="s">
        <v>35</v>
      </c>
      <c r="AV352" s="63" t="s">
        <v>4096</v>
      </c>
      <c r="AW352" s="63" t="s">
        <v>4423</v>
      </c>
      <c r="AX352" s="63" t="s">
        <v>132</v>
      </c>
      <c r="AY352" s="65">
        <v>0.0</v>
      </c>
      <c r="AZ352" s="65">
        <v>0.0</v>
      </c>
      <c r="BA352" s="65">
        <v>0.0</v>
      </c>
      <c r="BB352" s="65">
        <v>0.0</v>
      </c>
      <c r="BC352" s="65">
        <v>1.0</v>
      </c>
      <c r="BD352" s="65">
        <v>0.0</v>
      </c>
      <c r="BE352" s="63" t="s">
        <v>4096</v>
      </c>
      <c r="BF352" s="166">
        <v>45689.0</v>
      </c>
      <c r="BG352" s="65">
        <v>72.0</v>
      </c>
      <c r="BH352" s="63" t="s">
        <v>4096</v>
      </c>
      <c r="BI352" s="63" t="s">
        <v>4461</v>
      </c>
      <c r="BJ352" s="63" t="s">
        <v>4437</v>
      </c>
      <c r="BK352" s="65">
        <v>0.0</v>
      </c>
      <c r="BL352" s="65">
        <v>0.0</v>
      </c>
      <c r="BM352" s="65">
        <v>0.0</v>
      </c>
      <c r="BN352" s="65">
        <v>0.0</v>
      </c>
      <c r="BO352" s="65">
        <v>0.0</v>
      </c>
      <c r="BP352" s="65">
        <v>0.0</v>
      </c>
      <c r="BQ352" s="65">
        <v>1.0</v>
      </c>
      <c r="BR352" s="65">
        <v>0.0</v>
      </c>
      <c r="BS352" s="65">
        <v>0.0</v>
      </c>
      <c r="BT352" s="63" t="s">
        <v>4461</v>
      </c>
      <c r="BU352" s="63" t="s">
        <v>4462</v>
      </c>
      <c r="BV352" s="65">
        <v>1.0</v>
      </c>
      <c r="BW352" s="65">
        <v>0.0</v>
      </c>
      <c r="BX352" s="65">
        <v>0.0</v>
      </c>
      <c r="BY352" s="63" t="s">
        <v>10617</v>
      </c>
      <c r="BZ352" s="63" t="s">
        <v>4461</v>
      </c>
      <c r="CA352" s="63" t="s">
        <v>4437</v>
      </c>
      <c r="CB352" s="65">
        <v>0.0</v>
      </c>
      <c r="CC352" s="65">
        <v>0.0</v>
      </c>
      <c r="CD352" s="65">
        <v>0.0</v>
      </c>
      <c r="CE352" s="65">
        <v>0.0</v>
      </c>
      <c r="CF352" s="65">
        <v>0.0</v>
      </c>
      <c r="CG352" s="65">
        <v>0.0</v>
      </c>
      <c r="CH352" s="65">
        <v>0.0</v>
      </c>
      <c r="CI352" s="65">
        <v>1.0</v>
      </c>
      <c r="CJ352" s="63" t="s">
        <v>216</v>
      </c>
      <c r="CK352" s="63" t="s">
        <v>216</v>
      </c>
      <c r="CL352" s="65">
        <v>0.0</v>
      </c>
      <c r="CM352" s="65">
        <v>0.0</v>
      </c>
      <c r="CN352" s="65">
        <v>0.0</v>
      </c>
      <c r="CO352" s="65">
        <v>0.0</v>
      </c>
      <c r="CP352" s="65">
        <v>0.0</v>
      </c>
      <c r="CQ352" s="65">
        <v>1.0</v>
      </c>
      <c r="CR352" s="65">
        <v>0.0</v>
      </c>
      <c r="CS352" s="65">
        <v>0.0</v>
      </c>
      <c r="CT352" s="63" t="s">
        <v>216</v>
      </c>
      <c r="CU352" s="63" t="s">
        <v>4437</v>
      </c>
      <c r="CV352" s="64"/>
      <c r="CW352" s="64"/>
      <c r="CX352" s="63" t="s">
        <v>4514</v>
      </c>
      <c r="CY352" s="65">
        <v>0.0</v>
      </c>
      <c r="CZ352" s="65">
        <v>0.0</v>
      </c>
      <c r="DA352" s="65">
        <v>0.0</v>
      </c>
      <c r="DB352" s="65">
        <v>0.0</v>
      </c>
      <c r="DC352" s="65">
        <v>0.0</v>
      </c>
      <c r="DD352" s="65">
        <v>0.0</v>
      </c>
      <c r="DE352" s="65">
        <v>0.0</v>
      </c>
      <c r="DF352" s="65">
        <v>0.0</v>
      </c>
      <c r="DG352" s="65">
        <v>0.0</v>
      </c>
      <c r="DH352" s="65">
        <v>0.0</v>
      </c>
      <c r="DI352" s="65">
        <v>0.0</v>
      </c>
      <c r="DJ352" s="65">
        <v>1.0</v>
      </c>
      <c r="DK352" s="65">
        <v>0.0</v>
      </c>
      <c r="DL352" s="65">
        <v>0.0</v>
      </c>
      <c r="DM352" s="64"/>
      <c r="DN352" s="63" t="s">
        <v>4429</v>
      </c>
      <c r="DO352" s="63" t="s">
        <v>4430</v>
      </c>
      <c r="DP352" s="64"/>
      <c r="DQ352" s="64"/>
      <c r="DR352" s="64"/>
      <c r="DS352" s="64"/>
      <c r="DT352" s="64"/>
      <c r="DU352" s="64"/>
      <c r="DV352" s="64"/>
      <c r="DW352" s="64"/>
      <c r="DX352" s="64"/>
      <c r="DY352" s="64"/>
      <c r="DZ352" s="64"/>
      <c r="EA352" s="63" t="s">
        <v>4563</v>
      </c>
      <c r="EB352" s="65">
        <v>0.0</v>
      </c>
      <c r="EC352" s="65">
        <v>0.0</v>
      </c>
      <c r="ED352" s="65">
        <v>0.0</v>
      </c>
      <c r="EE352" s="65">
        <v>0.0</v>
      </c>
      <c r="EF352" s="65">
        <v>0.0</v>
      </c>
      <c r="EG352" s="65">
        <v>0.0</v>
      </c>
      <c r="EH352" s="65">
        <v>0.0</v>
      </c>
      <c r="EI352" s="65">
        <v>0.0</v>
      </c>
      <c r="EJ352" s="65">
        <v>0.0</v>
      </c>
      <c r="EK352" s="65">
        <v>1.0</v>
      </c>
      <c r="EL352" s="63" t="s">
        <v>4431</v>
      </c>
      <c r="EM352" s="63" t="s">
        <v>4432</v>
      </c>
      <c r="EN352" s="63" t="s">
        <v>4433</v>
      </c>
      <c r="EO352" s="65">
        <v>0.0</v>
      </c>
      <c r="EP352" s="65">
        <v>0.0</v>
      </c>
      <c r="EQ352" s="65">
        <v>0.0</v>
      </c>
      <c r="ER352" s="65">
        <v>0.0</v>
      </c>
      <c r="ES352" s="65">
        <v>0.0</v>
      </c>
      <c r="ET352" s="65">
        <v>0.0</v>
      </c>
      <c r="EU352" s="65">
        <v>0.0</v>
      </c>
      <c r="EV352" s="65">
        <v>0.0</v>
      </c>
      <c r="EW352" s="65">
        <v>0.0</v>
      </c>
      <c r="EX352" s="65">
        <v>0.0</v>
      </c>
      <c r="EY352" s="65">
        <v>0.0</v>
      </c>
      <c r="EZ352" s="65">
        <v>1.0</v>
      </c>
      <c r="FA352" s="65">
        <v>0.0</v>
      </c>
      <c r="FB352" s="65">
        <v>0.0</v>
      </c>
      <c r="FC352" s="63" t="s">
        <v>10618</v>
      </c>
      <c r="FD352" s="64"/>
      <c r="FE352" s="64"/>
      <c r="FF352" s="64"/>
      <c r="FG352" s="64"/>
      <c r="FH352" s="64"/>
      <c r="FI352" s="64"/>
      <c r="FJ352" s="64"/>
      <c r="FK352" s="64"/>
      <c r="FL352" s="64"/>
      <c r="FM352" s="63" t="s">
        <v>35</v>
      </c>
      <c r="FN352" s="63" t="s">
        <v>4436</v>
      </c>
      <c r="FO352" s="65">
        <v>0.0</v>
      </c>
      <c r="FP352" s="65">
        <v>0.0</v>
      </c>
      <c r="FQ352" s="65">
        <v>0.0</v>
      </c>
      <c r="FR352" s="65">
        <v>0.0</v>
      </c>
      <c r="FS352" s="65">
        <v>1.0</v>
      </c>
      <c r="FT352" s="65">
        <v>0.0</v>
      </c>
      <c r="FU352" s="65">
        <v>0.0</v>
      </c>
      <c r="FV352" s="65">
        <v>0.0</v>
      </c>
      <c r="FW352" s="63" t="s">
        <v>35</v>
      </c>
      <c r="FX352" s="63" t="s">
        <v>35</v>
      </c>
      <c r="FY352" s="65">
        <v>1.0</v>
      </c>
      <c r="FZ352" s="65">
        <v>0.0</v>
      </c>
      <c r="GA352" s="65">
        <v>0.0</v>
      </c>
      <c r="GB352" s="63" t="s">
        <v>4651</v>
      </c>
      <c r="GC352" s="65">
        <v>0.0</v>
      </c>
      <c r="GD352" s="65">
        <v>0.0</v>
      </c>
      <c r="GE352" s="65">
        <v>0.0</v>
      </c>
      <c r="GF352" s="65">
        <v>0.0</v>
      </c>
      <c r="GG352" s="65">
        <v>0.0</v>
      </c>
      <c r="GH352" s="65">
        <v>0.0</v>
      </c>
      <c r="GI352" s="65">
        <v>0.0</v>
      </c>
      <c r="GJ352" s="65">
        <v>0.0</v>
      </c>
      <c r="GK352" s="65">
        <v>1.0</v>
      </c>
      <c r="GL352" s="65">
        <v>0.0</v>
      </c>
      <c r="GM352" s="65">
        <v>0.0</v>
      </c>
      <c r="GN352" s="65">
        <v>0.0</v>
      </c>
      <c r="GO352" s="63" t="s">
        <v>4563</v>
      </c>
      <c r="GP352" s="65">
        <v>0.0</v>
      </c>
      <c r="GQ352" s="65">
        <v>0.0</v>
      </c>
      <c r="GR352" s="65">
        <v>0.0</v>
      </c>
      <c r="GS352" s="65">
        <v>0.0</v>
      </c>
      <c r="GT352" s="65">
        <v>0.0</v>
      </c>
      <c r="GU352" s="65">
        <v>0.0</v>
      </c>
      <c r="GV352" s="65">
        <v>0.0</v>
      </c>
      <c r="GW352" s="65">
        <v>0.0</v>
      </c>
      <c r="GX352" s="65">
        <v>1.0</v>
      </c>
      <c r="GY352" s="63" t="s">
        <v>4474</v>
      </c>
      <c r="GZ352" s="63" t="s">
        <v>4566</v>
      </c>
      <c r="HA352" s="65">
        <v>0.0</v>
      </c>
      <c r="HB352" s="65">
        <v>0.0</v>
      </c>
      <c r="HC352" s="65">
        <v>0.0</v>
      </c>
      <c r="HD352" s="65">
        <v>0.0</v>
      </c>
      <c r="HE352" s="65">
        <v>0.0</v>
      </c>
      <c r="HF352" s="65">
        <v>0.0</v>
      </c>
      <c r="HG352" s="65">
        <v>0.0</v>
      </c>
      <c r="HH352" s="65">
        <v>1.0</v>
      </c>
      <c r="HI352" s="63" t="s">
        <v>4438</v>
      </c>
      <c r="HJ352" s="65">
        <v>0.0</v>
      </c>
      <c r="HK352" s="65">
        <v>0.0</v>
      </c>
      <c r="HL352" s="65">
        <v>0.0</v>
      </c>
      <c r="HM352" s="65">
        <v>0.0</v>
      </c>
      <c r="HN352" s="65">
        <v>1.0</v>
      </c>
      <c r="HO352" s="63" t="s">
        <v>132</v>
      </c>
      <c r="HP352" s="64"/>
      <c r="HQ352" s="63" t="s">
        <v>10619</v>
      </c>
      <c r="HR352" s="65">
        <v>3.0</v>
      </c>
      <c r="HS352" s="63" t="s">
        <v>10620</v>
      </c>
      <c r="HT352" s="64"/>
      <c r="HU352" s="64"/>
      <c r="HV352" s="64"/>
      <c r="HW352" s="64"/>
      <c r="HX352" s="64"/>
      <c r="HY352" s="64"/>
      <c r="HZ352" s="64"/>
      <c r="IA352" s="64"/>
      <c r="IB352" s="64"/>
      <c r="IC352" s="64"/>
      <c r="ID352" s="64"/>
      <c r="IE352" s="64"/>
      <c r="IF352" s="64"/>
      <c r="IG352" s="64"/>
      <c r="IH352" s="64"/>
      <c r="II352" s="64"/>
      <c r="IJ352" s="64"/>
      <c r="IK352" s="64"/>
      <c r="IL352" s="64"/>
      <c r="IM352" s="64"/>
      <c r="IN352" s="64"/>
      <c r="IO352" s="64"/>
      <c r="IP352" s="64"/>
      <c r="IQ352" s="64"/>
      <c r="IR352" s="64"/>
      <c r="IS352" s="64"/>
      <c r="IT352" s="64"/>
      <c r="IU352" s="64"/>
      <c r="IV352" s="64"/>
      <c r="IW352" s="64"/>
      <c r="IX352" s="64"/>
      <c r="IY352" s="64"/>
      <c r="IZ352" s="64"/>
      <c r="JA352" s="64"/>
      <c r="JB352" s="64"/>
      <c r="JC352" s="64"/>
      <c r="JD352" s="64"/>
      <c r="JE352" s="64"/>
      <c r="JF352" s="64"/>
      <c r="JG352" s="64"/>
      <c r="JH352" s="64"/>
      <c r="JI352" s="64"/>
      <c r="JJ352" s="64"/>
      <c r="JK352" s="64"/>
      <c r="JL352" s="64"/>
      <c r="JM352" s="64"/>
      <c r="JN352" s="64"/>
      <c r="JO352" s="64"/>
      <c r="JP352" s="64"/>
      <c r="JQ352" s="64"/>
      <c r="JR352" s="64"/>
      <c r="JS352" s="64"/>
      <c r="JT352" s="64"/>
      <c r="JU352" s="64"/>
      <c r="JV352" s="64"/>
      <c r="JW352" s="64"/>
      <c r="JX352" s="64"/>
      <c r="JY352" s="64"/>
      <c r="JZ352" s="64"/>
      <c r="KA352" s="64"/>
      <c r="KB352" s="64"/>
      <c r="KC352" s="64"/>
      <c r="KD352" s="64"/>
      <c r="KE352" s="64"/>
      <c r="KF352" s="64"/>
      <c r="KG352" s="64"/>
      <c r="KH352" s="64"/>
      <c r="KI352" s="64"/>
      <c r="KJ352" s="64"/>
      <c r="KK352" s="65">
        <v>6.39627481E8</v>
      </c>
      <c r="KL352" s="63" t="s">
        <v>10621</v>
      </c>
      <c r="KM352" s="163">
        <v>45683.0</v>
      </c>
      <c r="KN352" s="64"/>
      <c r="KO352" s="64"/>
      <c r="KP352" s="63" t="s">
        <v>4442</v>
      </c>
      <c r="KQ352" s="63" t="s">
        <v>10369</v>
      </c>
      <c r="KR352" s="63" t="s">
        <v>9696</v>
      </c>
      <c r="KS352" s="64"/>
      <c r="KT352" s="65">
        <v>351.0</v>
      </c>
    </row>
  </sheetData>
  <autoFilter ref="$A$1:$KT$352">
    <filterColumn colId="6">
      <filters>
        <filter val="Valle Del Cauca"/>
        <filter val="antioquia"/>
        <filter val="Valle del cauca"/>
        <filter val="Antioquia"/>
      </filters>
    </filterColumn>
    <filterColumn colId="8">
      <filters>
        <filter val="Usme El Brillante"/>
        <filter val="Belen"/>
        <filter val="Uval"/>
        <filter val="El oasis"/>
        <filter val="Vereda los soches"/>
        <filter val="Tanques"/>
        <filter val="Alta de oriente 1 vereda granisal"/>
        <filter val="Altos oriente 1"/>
        <filter val="Portal De Divino"/>
        <filter val="Granizal - Altos 2"/>
        <filter val="Huerta vieja"/>
        <filter val="Alto los sauces"/>
        <filter val="Chontaduro"/>
        <filter val="Alto poblado los sauces"/>
        <filter val="Camino del minero"/>
        <filter val="La nueva jerusalen"/>
        <filter val="Vereda El Uval"/>
        <filter val="Portal del Divino"/>
        <filter val="Cerezos"/>
        <filter val="Santa Martha"/>
        <filter val="Milagro"/>
        <filter val="Barrio el progreso"/>
        <filter val="Belén"/>
        <filter val="El Uval"/>
        <filter val="Brisas de la esperanza"/>
        <filter val="La honda"/>
        <filter val="Granizal, Manantiales"/>
        <filter val="Altos 1"/>
        <filter val="Callejón la carolina - casa E28"/>
        <filter val="Granizal"/>
        <filter val="Portal El Divino"/>
        <filter val="Piedras blancas"/>
        <filter val="La Fortuna"/>
        <filter val="Bogotá"/>
        <filter val="Colinas de calicanto"/>
        <filter val="La fortuna"/>
        <filter val="Piedras Blancas"/>
        <filter val="Sabes marta"/>
        <filter val="Altos de oriente 1"/>
        <filter val="Altos de oriente 1 cerca a Merkasara"/>
        <filter val="cerezo"/>
        <filter val="Altos de oriente 1 cerca a la marranera"/>
        <filter val="Huerta virja"/>
        <filter val="Fortuna"/>
        <filter val="La fortuna."/>
        <filter val="PORTAL DEL DIVINO"/>
        <filter val="Portal del divino"/>
        <filter val="Camino del Minero"/>
        <filter val="La Nueva Jerusalén"/>
        <filter val="Santa Marta"/>
        <filter val="Camino del Minero, sector cerro antena"/>
        <filter val="La loma"/>
        <filter val="santa Marta"/>
        <filter val="Arrayanes"/>
        <filter val="El Progreso"/>
        <filter val="El progreso"/>
        <filter val="La Loma"/>
        <filter val="Progreso"/>
        <filter val="Vereda la paila"/>
        <filter val="Los Soches"/>
        <filter val="San Rafael"/>
        <filter val="Obelisco"/>
        <filter val="Huerta Vieja"/>
        <filter val="Requilina Uval"/>
        <filter val="Tanque 3"/>
        <filter val="Brisas de la Esperanza"/>
        <filter val="cerezos"/>
        <filter val="Alto Belen"/>
        <filter val="Portal de divino"/>
        <filter val="Santa marta"/>
        <filter val="Granizal Altos 2"/>
        <filter val="Isla La Loma"/>
        <filter val="Portal el Divino"/>
        <filter val="Vereda Los Soches"/>
        <filter val="María Oriente"/>
        <filter val="Villa del sur"/>
      </filters>
    </filterColumn>
    <filterColumn colId="59">
      <filters>
        <filter val="Concreto"/>
        <filter val="Teja ceramica/tejuela"/>
        <filter val="No sabe/ No responde"/>
        <filter val="Otro"/>
        <filter val="Material de desecho: lona, carton, paja, latones, otros similares, plasticos."/>
        <filter val="Madera"/>
      </filters>
    </filterColumn>
    <filterColumn colId="60">
      <filters>
        <filter val="Aceptable"/>
        <filter val="Bueno"/>
      </filters>
    </filterColumn>
  </autoFilter>
  <mergeCells count="32">
    <mergeCell ref="HS27:HT27"/>
    <mergeCell ref="HS28:HU28"/>
    <mergeCell ref="HS32:HT32"/>
    <mergeCell ref="HS37:HU37"/>
    <mergeCell ref="HS44:HU44"/>
    <mergeCell ref="HS47:HT47"/>
    <mergeCell ref="HS52:HU52"/>
    <mergeCell ref="HS53:HT53"/>
    <mergeCell ref="HS54:HU54"/>
    <mergeCell ref="HS61:HU61"/>
    <mergeCell ref="HS65:HU65"/>
    <mergeCell ref="HS67:HU67"/>
    <mergeCell ref="HS72:HT72"/>
    <mergeCell ref="HS84:HU84"/>
    <mergeCell ref="HS89:HU89"/>
    <mergeCell ref="HS90:HT90"/>
    <mergeCell ref="HS92:HT92"/>
    <mergeCell ref="HS93:HU93"/>
    <mergeCell ref="HS100:HU100"/>
    <mergeCell ref="HS108:HU108"/>
    <mergeCell ref="HS114:HU114"/>
    <mergeCell ref="HS229:HU229"/>
    <mergeCell ref="HS230:HU230"/>
    <mergeCell ref="HS254:HU254"/>
    <mergeCell ref="HS255:HU255"/>
    <mergeCell ref="HS115:HT115"/>
    <mergeCell ref="HS117:HT117"/>
    <mergeCell ref="HS124:HU124"/>
    <mergeCell ref="HS135:HU135"/>
    <mergeCell ref="HS144:HU144"/>
    <mergeCell ref="HS201:HT201"/>
    <mergeCell ref="HS214:HU214"/>
  </mergeCells>
  <hyperlinks>
    <hyperlink r:id="rId1" ref="T2"/>
    <hyperlink r:id="rId2" ref="V2"/>
    <hyperlink r:id="rId3" ref="X2"/>
    <hyperlink r:id="rId4" ref="FL2"/>
    <hyperlink r:id="rId5" ref="HU2"/>
    <hyperlink r:id="rId6" ref="T3"/>
    <hyperlink r:id="rId7" ref="V3"/>
    <hyperlink r:id="rId8" ref="X3"/>
    <hyperlink r:id="rId9" ref="FL3"/>
    <hyperlink r:id="rId10" ref="HU3"/>
    <hyperlink r:id="rId11" ref="T4"/>
    <hyperlink r:id="rId12" ref="V4"/>
    <hyperlink r:id="rId13" ref="X4"/>
    <hyperlink r:id="rId14" ref="FL4"/>
    <hyperlink r:id="rId15" ref="HU4"/>
    <hyperlink r:id="rId16" ref="T5"/>
    <hyperlink r:id="rId17" ref="V5"/>
    <hyperlink r:id="rId18" ref="X5"/>
    <hyperlink r:id="rId19" ref="FL5"/>
    <hyperlink r:id="rId20" ref="HU5"/>
    <hyperlink r:id="rId21" ref="T6"/>
    <hyperlink r:id="rId22" ref="V6"/>
    <hyperlink r:id="rId23" ref="X6"/>
    <hyperlink r:id="rId24" ref="FL6"/>
    <hyperlink r:id="rId25" ref="HU6"/>
    <hyperlink r:id="rId26" ref="T7"/>
    <hyperlink r:id="rId27" ref="V7"/>
    <hyperlink r:id="rId28" ref="X7"/>
    <hyperlink r:id="rId29" ref="FL7"/>
    <hyperlink r:id="rId30" ref="HU7"/>
    <hyperlink r:id="rId31" ref="T8"/>
    <hyperlink r:id="rId32" ref="V8"/>
    <hyperlink r:id="rId33" ref="X8"/>
    <hyperlink r:id="rId34" ref="FL8"/>
    <hyperlink r:id="rId35" ref="HU8"/>
    <hyperlink r:id="rId36" ref="T9"/>
    <hyperlink r:id="rId37" ref="V9"/>
    <hyperlink r:id="rId38" ref="X9"/>
    <hyperlink r:id="rId39" ref="FL9"/>
    <hyperlink r:id="rId40" ref="HU9"/>
    <hyperlink r:id="rId41" ref="T10"/>
    <hyperlink r:id="rId42" ref="V10"/>
    <hyperlink r:id="rId43" ref="X10"/>
    <hyperlink r:id="rId44" ref="FL10"/>
    <hyperlink r:id="rId45" ref="HU10"/>
    <hyperlink r:id="rId46" ref="T11"/>
    <hyperlink r:id="rId47" ref="V11"/>
    <hyperlink r:id="rId48" ref="X11"/>
    <hyperlink r:id="rId49" ref="FL11"/>
    <hyperlink r:id="rId50" ref="T12"/>
    <hyperlink r:id="rId51" ref="V12"/>
    <hyperlink r:id="rId52" ref="X12"/>
    <hyperlink r:id="rId53" ref="FL12"/>
    <hyperlink r:id="rId54" ref="HU12"/>
    <hyperlink r:id="rId55" ref="T13"/>
    <hyperlink r:id="rId56" ref="V13"/>
    <hyperlink r:id="rId57" ref="X13"/>
    <hyperlink r:id="rId58" ref="FL13"/>
    <hyperlink r:id="rId59" ref="HU13"/>
    <hyperlink r:id="rId60" ref="T14"/>
    <hyperlink r:id="rId61" ref="V14"/>
    <hyperlink r:id="rId62" ref="X14"/>
    <hyperlink r:id="rId63" ref="T15"/>
    <hyperlink r:id="rId64" ref="V15"/>
    <hyperlink r:id="rId65" ref="X15"/>
    <hyperlink r:id="rId66" ref="T16"/>
    <hyperlink r:id="rId67" ref="V16"/>
    <hyperlink r:id="rId68" ref="X16"/>
    <hyperlink r:id="rId69" ref="T17"/>
    <hyperlink r:id="rId70" ref="V18"/>
    <hyperlink r:id="rId71" ref="T23"/>
    <hyperlink r:id="rId72" ref="V23"/>
    <hyperlink r:id="rId73" ref="X23"/>
    <hyperlink r:id="rId74" ref="FL23"/>
    <hyperlink r:id="rId75" ref="IW23"/>
    <hyperlink r:id="rId76" ref="JA23"/>
    <hyperlink r:id="rId77" ref="T25"/>
    <hyperlink r:id="rId78" ref="V25"/>
    <hyperlink r:id="rId79" ref="X25"/>
    <hyperlink r:id="rId80" ref="FL25"/>
    <hyperlink r:id="rId81" ref="IW25"/>
    <hyperlink r:id="rId82" ref="JA25"/>
    <hyperlink r:id="rId83" ref="V26"/>
    <hyperlink r:id="rId84" ref="X26"/>
    <hyperlink r:id="rId85" ref="FL26"/>
    <hyperlink r:id="rId86" ref="IW26"/>
    <hyperlink r:id="rId87" ref="JA26"/>
    <hyperlink r:id="rId88" ref="T27"/>
    <hyperlink r:id="rId89" ref="V27"/>
    <hyperlink r:id="rId90" ref="T28"/>
    <hyperlink r:id="rId91" ref="V28"/>
    <hyperlink r:id="rId92" ref="X28"/>
    <hyperlink r:id="rId93" ref="FL28"/>
    <hyperlink r:id="rId94" ref="IW28"/>
    <hyperlink r:id="rId95" ref="JA28"/>
    <hyperlink r:id="rId96" ref="T29"/>
    <hyperlink r:id="rId97" ref="X29"/>
    <hyperlink r:id="rId98" ref="FL29"/>
    <hyperlink r:id="rId99" ref="IW29"/>
    <hyperlink r:id="rId100" ref="JA29"/>
    <hyperlink r:id="rId101" ref="T30"/>
    <hyperlink r:id="rId102" ref="V30"/>
    <hyperlink r:id="rId103" ref="X30"/>
    <hyperlink r:id="rId104" ref="FL30"/>
    <hyperlink r:id="rId105" ref="IW30"/>
    <hyperlink r:id="rId106" ref="JA30"/>
    <hyperlink r:id="rId107" ref="T31"/>
    <hyperlink r:id="rId108" ref="V31"/>
    <hyperlink r:id="rId109" ref="X31"/>
    <hyperlink r:id="rId110" ref="FL31"/>
    <hyperlink r:id="rId111" ref="T32"/>
    <hyperlink r:id="rId112" ref="V32"/>
    <hyperlink r:id="rId113" ref="X32"/>
    <hyperlink r:id="rId114" ref="FL32"/>
    <hyperlink r:id="rId115" ref="IW32"/>
    <hyperlink r:id="rId116" ref="JA32"/>
    <hyperlink r:id="rId117" ref="T33"/>
    <hyperlink r:id="rId118" ref="V33"/>
    <hyperlink r:id="rId119" ref="IW33"/>
    <hyperlink r:id="rId120" ref="JA33"/>
    <hyperlink r:id="rId121" ref="T34"/>
    <hyperlink r:id="rId122" ref="V34"/>
    <hyperlink r:id="rId123" ref="X34"/>
    <hyperlink r:id="rId124" ref="FL34"/>
    <hyperlink r:id="rId125" ref="IW34"/>
    <hyperlink r:id="rId126" ref="JA34"/>
    <hyperlink r:id="rId127" ref="T35"/>
    <hyperlink r:id="rId128" ref="V35"/>
    <hyperlink r:id="rId129" ref="X35"/>
    <hyperlink r:id="rId130" ref="IW35"/>
    <hyperlink r:id="rId131" ref="T36"/>
    <hyperlink r:id="rId132" ref="V36"/>
    <hyperlink r:id="rId133" ref="X36"/>
    <hyperlink r:id="rId134" ref="FL36"/>
    <hyperlink r:id="rId135" ref="IW36"/>
    <hyperlink r:id="rId136" ref="JA36"/>
    <hyperlink r:id="rId137" ref="T37"/>
    <hyperlink r:id="rId138" ref="V37"/>
    <hyperlink r:id="rId139" ref="X37"/>
    <hyperlink r:id="rId140" ref="IW37"/>
    <hyperlink r:id="rId141" ref="JA37"/>
    <hyperlink r:id="rId142" ref="T38"/>
    <hyperlink r:id="rId143" ref="V38"/>
    <hyperlink r:id="rId144" ref="X38"/>
    <hyperlink r:id="rId145" ref="FL38"/>
    <hyperlink r:id="rId146" ref="IW38"/>
    <hyperlink r:id="rId147" ref="JA38"/>
    <hyperlink r:id="rId148" ref="V39"/>
    <hyperlink r:id="rId149" ref="IW39"/>
    <hyperlink r:id="rId150" ref="JA39"/>
    <hyperlink r:id="rId151" ref="T40"/>
    <hyperlink r:id="rId152" ref="X40"/>
    <hyperlink r:id="rId153" ref="FL40"/>
    <hyperlink r:id="rId154" ref="IW40"/>
    <hyperlink r:id="rId155" ref="JA40"/>
    <hyperlink r:id="rId156" ref="T41"/>
    <hyperlink r:id="rId157" ref="V41"/>
    <hyperlink r:id="rId158" ref="X41"/>
    <hyperlink r:id="rId159" ref="FL41"/>
    <hyperlink r:id="rId160" ref="IW41"/>
    <hyperlink r:id="rId161" ref="JA41"/>
    <hyperlink r:id="rId162" ref="T42"/>
    <hyperlink r:id="rId163" ref="V42"/>
    <hyperlink r:id="rId164" ref="X42"/>
    <hyperlink r:id="rId165" ref="IW42"/>
    <hyperlink r:id="rId166" ref="T43"/>
    <hyperlink r:id="rId167" ref="V43"/>
    <hyperlink r:id="rId168" ref="T44"/>
    <hyperlink r:id="rId169" ref="V44"/>
    <hyperlink r:id="rId170" ref="X44"/>
    <hyperlink r:id="rId171" ref="T47"/>
    <hyperlink r:id="rId172" ref="V47"/>
    <hyperlink r:id="rId173" ref="X47"/>
    <hyperlink r:id="rId174" ref="FL47"/>
    <hyperlink r:id="rId175" ref="IW47"/>
    <hyperlink r:id="rId176" ref="JA47"/>
    <hyperlink r:id="rId177" ref="T48"/>
    <hyperlink r:id="rId178" ref="V48"/>
    <hyperlink r:id="rId179" ref="X48"/>
    <hyperlink r:id="rId180" ref="FL48"/>
    <hyperlink r:id="rId181" ref="IW48"/>
    <hyperlink r:id="rId182" ref="JA48"/>
    <hyperlink r:id="rId183" ref="T49"/>
    <hyperlink r:id="rId184" ref="V49"/>
    <hyperlink r:id="rId185" ref="X49"/>
    <hyperlink r:id="rId186" ref="FL49"/>
    <hyperlink r:id="rId187" ref="IW49"/>
    <hyperlink r:id="rId188" ref="JA49"/>
    <hyperlink r:id="rId189" ref="T50"/>
    <hyperlink r:id="rId190" ref="V50"/>
    <hyperlink r:id="rId191" ref="FL50"/>
    <hyperlink r:id="rId192" ref="IW50"/>
    <hyperlink r:id="rId193" ref="JA50"/>
    <hyperlink r:id="rId194" ref="T51"/>
    <hyperlink r:id="rId195" ref="V51"/>
    <hyperlink r:id="rId196" ref="X51"/>
    <hyperlink r:id="rId197" ref="IW51"/>
    <hyperlink r:id="rId198" ref="JA51"/>
    <hyperlink r:id="rId199" ref="T52"/>
    <hyperlink r:id="rId200" ref="V52"/>
    <hyperlink r:id="rId201" ref="X52"/>
    <hyperlink r:id="rId202" ref="FL52"/>
    <hyperlink r:id="rId203" ref="IW52"/>
    <hyperlink r:id="rId204" ref="JA52"/>
    <hyperlink r:id="rId205" ref="T53"/>
    <hyperlink r:id="rId206" ref="V53"/>
    <hyperlink r:id="rId207" ref="X53"/>
    <hyperlink r:id="rId208" ref="FL53"/>
    <hyperlink r:id="rId209" ref="IW53"/>
    <hyperlink r:id="rId210" ref="JA53"/>
    <hyperlink r:id="rId211" ref="T54"/>
    <hyperlink r:id="rId212" ref="V54"/>
    <hyperlink r:id="rId213" ref="T55"/>
    <hyperlink r:id="rId214" ref="V55"/>
    <hyperlink r:id="rId215" ref="X55"/>
    <hyperlink r:id="rId216" ref="FL55"/>
    <hyperlink r:id="rId217" ref="IW55"/>
    <hyperlink r:id="rId218" ref="JA55"/>
    <hyperlink r:id="rId219" ref="T56"/>
    <hyperlink r:id="rId220" ref="V56"/>
    <hyperlink r:id="rId221" ref="FL56"/>
    <hyperlink r:id="rId222" ref="T57"/>
    <hyperlink r:id="rId223" ref="V57"/>
    <hyperlink r:id="rId224" ref="X57"/>
    <hyperlink r:id="rId225" ref="FL57"/>
    <hyperlink r:id="rId226" ref="IW57"/>
    <hyperlink r:id="rId227" ref="JA57"/>
    <hyperlink r:id="rId228" ref="T59"/>
    <hyperlink r:id="rId229" ref="V59"/>
    <hyperlink r:id="rId230" ref="X59"/>
    <hyperlink r:id="rId231" ref="FL59"/>
    <hyperlink r:id="rId232" ref="IW59"/>
    <hyperlink r:id="rId233" ref="JA59"/>
    <hyperlink r:id="rId234" ref="T60"/>
    <hyperlink r:id="rId235" ref="V60"/>
    <hyperlink r:id="rId236" ref="X60"/>
    <hyperlink r:id="rId237" ref="FL60"/>
    <hyperlink r:id="rId238" ref="IW60"/>
    <hyperlink r:id="rId239" ref="JA60"/>
    <hyperlink r:id="rId240" ref="T61"/>
    <hyperlink r:id="rId241" ref="V61"/>
    <hyperlink r:id="rId242" ref="X61"/>
    <hyperlink r:id="rId243" ref="IW61"/>
    <hyperlink r:id="rId244" ref="JA61"/>
    <hyperlink r:id="rId245" ref="T62"/>
    <hyperlink r:id="rId246" ref="V62"/>
    <hyperlink r:id="rId247" ref="X62"/>
    <hyperlink r:id="rId248" ref="FL62"/>
    <hyperlink r:id="rId249" ref="IW62"/>
    <hyperlink r:id="rId250" ref="JA62"/>
    <hyperlink r:id="rId251" ref="V63"/>
    <hyperlink r:id="rId252" ref="T64"/>
    <hyperlink r:id="rId253" ref="V64"/>
    <hyperlink r:id="rId254" ref="X64"/>
    <hyperlink r:id="rId255" ref="IW64"/>
    <hyperlink r:id="rId256" ref="JA64"/>
    <hyperlink r:id="rId257" ref="T65"/>
    <hyperlink r:id="rId258" ref="V65"/>
    <hyperlink r:id="rId259" ref="T66"/>
    <hyperlink r:id="rId260" ref="V66"/>
    <hyperlink r:id="rId261" ref="X66"/>
    <hyperlink r:id="rId262" ref="FL66"/>
    <hyperlink r:id="rId263" ref="IW66"/>
    <hyperlink r:id="rId264" ref="JA66"/>
    <hyperlink r:id="rId265" ref="T67"/>
    <hyperlink r:id="rId266" ref="V67"/>
    <hyperlink r:id="rId267" ref="X67"/>
    <hyperlink r:id="rId268" ref="FL67"/>
    <hyperlink r:id="rId269" ref="IW67"/>
    <hyperlink r:id="rId270" ref="JA67"/>
    <hyperlink r:id="rId271" ref="T68"/>
    <hyperlink r:id="rId272" ref="V68"/>
    <hyperlink r:id="rId273" ref="X68"/>
    <hyperlink r:id="rId274" ref="T69"/>
    <hyperlink r:id="rId275" ref="V69"/>
    <hyperlink r:id="rId276" ref="X69"/>
    <hyperlink r:id="rId277" ref="T70"/>
    <hyperlink r:id="rId278" ref="FL70"/>
    <hyperlink r:id="rId279" ref="IW70"/>
    <hyperlink r:id="rId280" ref="JA70"/>
    <hyperlink r:id="rId281" ref="T71"/>
    <hyperlink r:id="rId282" ref="V71"/>
    <hyperlink r:id="rId283" ref="X71"/>
    <hyperlink r:id="rId284" ref="T72"/>
    <hyperlink r:id="rId285" ref="FL72"/>
    <hyperlink r:id="rId286" ref="IW72"/>
    <hyperlink r:id="rId287" ref="T74"/>
    <hyperlink r:id="rId288" ref="V74"/>
    <hyperlink r:id="rId289" ref="X74"/>
    <hyperlink r:id="rId290" ref="FL74"/>
    <hyperlink r:id="rId291" ref="IW74"/>
    <hyperlink r:id="rId292" ref="JA74"/>
    <hyperlink r:id="rId293" ref="T75"/>
    <hyperlink r:id="rId294" ref="X75"/>
    <hyperlink r:id="rId295" ref="FL75"/>
    <hyperlink r:id="rId296" ref="IW75"/>
    <hyperlink r:id="rId297" ref="JA75"/>
    <hyperlink r:id="rId298" ref="T78"/>
    <hyperlink r:id="rId299" ref="V78"/>
    <hyperlink r:id="rId300" ref="X78"/>
    <hyperlink r:id="rId301" ref="FL78"/>
    <hyperlink r:id="rId302" ref="IW78"/>
    <hyperlink r:id="rId303" ref="JA78"/>
    <hyperlink r:id="rId304" ref="T79"/>
    <hyperlink r:id="rId305" ref="V79"/>
    <hyperlink r:id="rId306" ref="X79"/>
    <hyperlink r:id="rId307" ref="FL79"/>
    <hyperlink r:id="rId308" ref="IW79"/>
    <hyperlink r:id="rId309" ref="JA79"/>
    <hyperlink r:id="rId310" ref="T80"/>
    <hyperlink r:id="rId311" ref="V80"/>
    <hyperlink r:id="rId312" ref="FL80"/>
    <hyperlink r:id="rId313" ref="T81"/>
    <hyperlink r:id="rId314" ref="V81"/>
    <hyperlink r:id="rId315" ref="X81"/>
    <hyperlink r:id="rId316" ref="FL81"/>
    <hyperlink r:id="rId317" ref="IW81"/>
    <hyperlink r:id="rId318" ref="JA81"/>
    <hyperlink r:id="rId319" ref="T82"/>
    <hyperlink r:id="rId320" ref="V82"/>
    <hyperlink r:id="rId321" ref="X82"/>
    <hyperlink r:id="rId322" ref="FL82"/>
    <hyperlink r:id="rId323" ref="IW82"/>
    <hyperlink r:id="rId324" ref="JA82"/>
    <hyperlink r:id="rId325" ref="T83"/>
    <hyperlink r:id="rId326" ref="V83"/>
    <hyperlink r:id="rId327" ref="X83"/>
    <hyperlink r:id="rId328" ref="IW83"/>
    <hyperlink r:id="rId329" ref="JA83"/>
    <hyperlink r:id="rId330" ref="T84"/>
    <hyperlink r:id="rId331" ref="V84"/>
    <hyperlink r:id="rId332" ref="X84"/>
    <hyperlink r:id="rId333" ref="FL84"/>
    <hyperlink r:id="rId334" ref="IW84"/>
    <hyperlink r:id="rId335" ref="JA84"/>
    <hyperlink r:id="rId336" ref="T85"/>
    <hyperlink r:id="rId337" ref="V85"/>
    <hyperlink r:id="rId338" ref="X85"/>
    <hyperlink r:id="rId339" ref="FL85"/>
    <hyperlink r:id="rId340" ref="IW85"/>
    <hyperlink r:id="rId341" ref="JA85"/>
    <hyperlink r:id="rId342" ref="T86"/>
    <hyperlink r:id="rId343" ref="X86"/>
    <hyperlink r:id="rId344" ref="FL86"/>
    <hyperlink r:id="rId345" ref="IW86"/>
    <hyperlink r:id="rId346" ref="JA86"/>
    <hyperlink r:id="rId347" ref="T87"/>
    <hyperlink r:id="rId348" ref="T88"/>
    <hyperlink r:id="rId349" ref="V88"/>
    <hyperlink r:id="rId350" ref="X88"/>
    <hyperlink r:id="rId351" ref="FL88"/>
    <hyperlink r:id="rId352" ref="IW88"/>
    <hyperlink r:id="rId353" ref="JA88"/>
    <hyperlink r:id="rId354" ref="T89"/>
    <hyperlink r:id="rId355" ref="V89"/>
    <hyperlink r:id="rId356" ref="X89"/>
    <hyperlink r:id="rId357" ref="FL89"/>
    <hyperlink r:id="rId358" ref="JA89"/>
    <hyperlink r:id="rId359" ref="T90"/>
    <hyperlink r:id="rId360" ref="V90"/>
    <hyperlink r:id="rId361" ref="X90"/>
    <hyperlink r:id="rId362" ref="FL90"/>
    <hyperlink r:id="rId363" ref="IW90"/>
    <hyperlink r:id="rId364" ref="JA90"/>
    <hyperlink r:id="rId365" ref="T91"/>
    <hyperlink r:id="rId366" ref="V91"/>
    <hyperlink r:id="rId367" ref="X91"/>
    <hyperlink r:id="rId368" ref="FL91"/>
    <hyperlink r:id="rId369" ref="IW91"/>
    <hyperlink r:id="rId370" ref="JA91"/>
    <hyperlink r:id="rId371" ref="T92"/>
    <hyperlink r:id="rId372" ref="V92"/>
    <hyperlink r:id="rId373" ref="X92"/>
    <hyperlink r:id="rId374" ref="FL92"/>
    <hyperlink r:id="rId375" ref="IW92"/>
    <hyperlink r:id="rId376" ref="JA92"/>
    <hyperlink r:id="rId377" ref="T93"/>
    <hyperlink r:id="rId378" ref="V93"/>
    <hyperlink r:id="rId379" ref="X93"/>
    <hyperlink r:id="rId380" ref="FL93"/>
    <hyperlink r:id="rId381" ref="IW93"/>
    <hyperlink r:id="rId382" ref="JA93"/>
    <hyperlink r:id="rId383" ref="T94"/>
    <hyperlink r:id="rId384" ref="V94"/>
    <hyperlink r:id="rId385" ref="X94"/>
    <hyperlink r:id="rId386" ref="IW94"/>
    <hyperlink r:id="rId387" ref="JA94"/>
    <hyperlink r:id="rId388" ref="T96"/>
    <hyperlink r:id="rId389" ref="V96"/>
    <hyperlink r:id="rId390" ref="X96"/>
    <hyperlink r:id="rId391" ref="FL96"/>
    <hyperlink r:id="rId392" ref="IW96"/>
    <hyperlink r:id="rId393" ref="JA96"/>
    <hyperlink r:id="rId394" ref="T97"/>
    <hyperlink r:id="rId395" ref="X97"/>
    <hyperlink r:id="rId396" ref="FL97"/>
    <hyperlink r:id="rId397" ref="IW97"/>
    <hyperlink r:id="rId398" ref="JA97"/>
    <hyperlink r:id="rId399" ref="T98"/>
    <hyperlink r:id="rId400" ref="X98"/>
    <hyperlink r:id="rId401" ref="FL98"/>
    <hyperlink r:id="rId402" ref="IW98"/>
    <hyperlink r:id="rId403" ref="JA98"/>
    <hyperlink r:id="rId404" ref="T99"/>
    <hyperlink r:id="rId405" ref="X99"/>
    <hyperlink r:id="rId406" ref="IW99"/>
    <hyperlink r:id="rId407" ref="JA99"/>
    <hyperlink r:id="rId408" ref="T100"/>
    <hyperlink r:id="rId409" ref="V100"/>
    <hyperlink r:id="rId410" ref="X100"/>
    <hyperlink r:id="rId411" ref="FL100"/>
    <hyperlink r:id="rId412" ref="IW100"/>
    <hyperlink r:id="rId413" ref="JA100"/>
    <hyperlink r:id="rId414" ref="T101"/>
    <hyperlink r:id="rId415" ref="X101"/>
    <hyperlink r:id="rId416" ref="FL101"/>
    <hyperlink r:id="rId417" ref="IW101"/>
    <hyperlink r:id="rId418" ref="JA101"/>
    <hyperlink r:id="rId419" ref="T102"/>
    <hyperlink r:id="rId420" ref="V102"/>
    <hyperlink r:id="rId421" ref="X102"/>
    <hyperlink r:id="rId422" ref="FL102"/>
    <hyperlink r:id="rId423" ref="IW102"/>
    <hyperlink r:id="rId424" ref="JA102"/>
    <hyperlink r:id="rId425" ref="T103"/>
    <hyperlink r:id="rId426" ref="V103"/>
    <hyperlink r:id="rId427" ref="X103"/>
    <hyperlink r:id="rId428" ref="FL103"/>
    <hyperlink r:id="rId429" ref="IW103"/>
    <hyperlink r:id="rId430" ref="JA103"/>
    <hyperlink r:id="rId431" ref="T104"/>
    <hyperlink r:id="rId432" ref="X104"/>
    <hyperlink r:id="rId433" ref="FL104"/>
    <hyperlink r:id="rId434" ref="IW104"/>
    <hyperlink r:id="rId435" ref="JA104"/>
    <hyperlink r:id="rId436" ref="T105"/>
    <hyperlink r:id="rId437" ref="V105"/>
    <hyperlink r:id="rId438" ref="X105"/>
    <hyperlink r:id="rId439" ref="FL105"/>
    <hyperlink r:id="rId440" ref="IW105"/>
    <hyperlink r:id="rId441" ref="JA105"/>
    <hyperlink r:id="rId442" ref="T106"/>
    <hyperlink r:id="rId443" ref="V106"/>
    <hyperlink r:id="rId444" ref="X106"/>
    <hyperlink r:id="rId445" ref="FL106"/>
    <hyperlink r:id="rId446" ref="IW106"/>
    <hyperlink r:id="rId447" ref="JA106"/>
    <hyperlink r:id="rId448" ref="T107"/>
    <hyperlink r:id="rId449" ref="V107"/>
    <hyperlink r:id="rId450" ref="X107"/>
    <hyperlink r:id="rId451" ref="FL107"/>
    <hyperlink r:id="rId452" ref="IW107"/>
    <hyperlink r:id="rId453" ref="JA107"/>
    <hyperlink r:id="rId454" ref="T108"/>
    <hyperlink r:id="rId455" ref="V108"/>
    <hyperlink r:id="rId456" ref="X108"/>
    <hyperlink r:id="rId457" ref="FL108"/>
    <hyperlink r:id="rId458" ref="IW108"/>
    <hyperlink r:id="rId459" ref="JA108"/>
    <hyperlink r:id="rId460" ref="T109"/>
    <hyperlink r:id="rId461" ref="X109"/>
    <hyperlink r:id="rId462" ref="FL109"/>
    <hyperlink r:id="rId463" ref="IW109"/>
    <hyperlink r:id="rId464" ref="JA109"/>
    <hyperlink r:id="rId465" ref="T110"/>
    <hyperlink r:id="rId466" ref="T111"/>
    <hyperlink r:id="rId467" ref="V111"/>
    <hyperlink r:id="rId468" ref="X111"/>
    <hyperlink r:id="rId469" ref="IW111"/>
    <hyperlink r:id="rId470" ref="JA111"/>
    <hyperlink r:id="rId471" ref="T112"/>
    <hyperlink r:id="rId472" ref="X112"/>
    <hyperlink r:id="rId473" ref="FL112"/>
    <hyperlink r:id="rId474" ref="IW112"/>
    <hyperlink r:id="rId475" ref="JA112"/>
    <hyperlink r:id="rId476" ref="T113"/>
    <hyperlink r:id="rId477" ref="V113"/>
    <hyperlink r:id="rId478" ref="X113"/>
    <hyperlink r:id="rId479" ref="FL113"/>
    <hyperlink r:id="rId480" ref="IW113"/>
    <hyperlink r:id="rId481" ref="JA113"/>
    <hyperlink r:id="rId482" ref="T114"/>
    <hyperlink r:id="rId483" ref="V114"/>
    <hyperlink r:id="rId484" ref="X114"/>
    <hyperlink r:id="rId485" ref="FL114"/>
    <hyperlink r:id="rId486" ref="IW114"/>
    <hyperlink r:id="rId487" ref="JA114"/>
    <hyperlink r:id="rId488" ref="T115"/>
    <hyperlink r:id="rId489" ref="X115"/>
    <hyperlink r:id="rId490" ref="FL115"/>
    <hyperlink r:id="rId491" ref="IW115"/>
    <hyperlink r:id="rId492" ref="JA115"/>
    <hyperlink r:id="rId493" ref="T116"/>
    <hyperlink r:id="rId494" ref="X116"/>
    <hyperlink r:id="rId495" ref="IW116"/>
    <hyperlink r:id="rId496" ref="JA116"/>
    <hyperlink r:id="rId497" ref="T117"/>
    <hyperlink r:id="rId498" ref="V117"/>
    <hyperlink r:id="rId499" ref="X117"/>
    <hyperlink r:id="rId500" ref="FL117"/>
    <hyperlink r:id="rId501" ref="IW117"/>
    <hyperlink r:id="rId502" ref="JA117"/>
    <hyperlink r:id="rId503" ref="T118"/>
    <hyperlink r:id="rId504" ref="X118"/>
    <hyperlink r:id="rId505" ref="FL118"/>
    <hyperlink r:id="rId506" ref="IW118"/>
    <hyperlink r:id="rId507" ref="JA118"/>
    <hyperlink r:id="rId508" ref="T119"/>
    <hyperlink r:id="rId509" ref="T120"/>
    <hyperlink r:id="rId510" ref="X120"/>
    <hyperlink r:id="rId511" ref="IW120"/>
    <hyperlink r:id="rId512" ref="T121"/>
    <hyperlink r:id="rId513" ref="X121"/>
    <hyperlink r:id="rId514" ref="IW121"/>
    <hyperlink r:id="rId515" ref="T122"/>
    <hyperlink r:id="rId516" ref="X122"/>
    <hyperlink r:id="rId517" ref="FL122"/>
    <hyperlink r:id="rId518" ref="IW122"/>
    <hyperlink r:id="rId519" ref="T123"/>
    <hyperlink r:id="rId520" ref="V123"/>
    <hyperlink r:id="rId521" ref="X123"/>
    <hyperlink r:id="rId522" ref="FL123"/>
    <hyperlink r:id="rId523" ref="IW123"/>
    <hyperlink r:id="rId524" ref="JA123"/>
    <hyperlink r:id="rId525" ref="T124"/>
    <hyperlink r:id="rId526" ref="V124"/>
    <hyperlink r:id="rId527" ref="X124"/>
    <hyperlink r:id="rId528" ref="FL124"/>
    <hyperlink r:id="rId529" ref="IW124"/>
    <hyperlink r:id="rId530" ref="JA124"/>
    <hyperlink r:id="rId531" ref="T125"/>
    <hyperlink r:id="rId532" ref="V125"/>
    <hyperlink r:id="rId533" ref="X125"/>
    <hyperlink r:id="rId534" ref="IW125"/>
    <hyperlink r:id="rId535" ref="JA125"/>
    <hyperlink r:id="rId536" ref="T126"/>
    <hyperlink r:id="rId537" ref="V126"/>
    <hyperlink r:id="rId538" ref="X126"/>
    <hyperlink r:id="rId539" ref="FL126"/>
    <hyperlink r:id="rId540" ref="IW126"/>
    <hyperlink r:id="rId541" ref="JA126"/>
    <hyperlink r:id="rId542" ref="T127"/>
    <hyperlink r:id="rId543" ref="V127"/>
    <hyperlink r:id="rId544" ref="X127"/>
    <hyperlink r:id="rId545" ref="FL127"/>
    <hyperlink r:id="rId546" ref="IW127"/>
    <hyperlink r:id="rId547" ref="JA127"/>
    <hyperlink r:id="rId548" ref="T128"/>
    <hyperlink r:id="rId549" ref="V128"/>
    <hyperlink r:id="rId550" ref="X128"/>
    <hyperlink r:id="rId551" ref="FL128"/>
    <hyperlink r:id="rId552" ref="IW128"/>
    <hyperlink r:id="rId553" ref="JA128"/>
    <hyperlink r:id="rId554" ref="T129"/>
    <hyperlink r:id="rId555" ref="V129"/>
    <hyperlink r:id="rId556" ref="X129"/>
    <hyperlink r:id="rId557" ref="IW129"/>
    <hyperlink r:id="rId558" ref="JA129"/>
    <hyperlink r:id="rId559" ref="T130"/>
    <hyperlink r:id="rId560" ref="V130"/>
    <hyperlink r:id="rId561" ref="X130"/>
    <hyperlink r:id="rId562" ref="T131"/>
    <hyperlink r:id="rId563" ref="V131"/>
    <hyperlink r:id="rId564" ref="JA131"/>
    <hyperlink r:id="rId565" ref="T132"/>
    <hyperlink r:id="rId566" ref="V132"/>
    <hyperlink r:id="rId567" ref="X132"/>
    <hyperlink r:id="rId568" ref="FL132"/>
    <hyperlink r:id="rId569" ref="IW132"/>
    <hyperlink r:id="rId570" ref="JA132"/>
    <hyperlink r:id="rId571" ref="T134"/>
    <hyperlink r:id="rId572" ref="V134"/>
    <hyperlink r:id="rId573" ref="X134"/>
    <hyperlink r:id="rId574" ref="FL134"/>
    <hyperlink r:id="rId575" ref="IW134"/>
    <hyperlink r:id="rId576" ref="JA134"/>
    <hyperlink r:id="rId577" ref="T135"/>
    <hyperlink r:id="rId578" ref="X135"/>
    <hyperlink r:id="rId579" ref="FL135"/>
    <hyperlink r:id="rId580" ref="IW135"/>
    <hyperlink r:id="rId581" ref="JA135"/>
    <hyperlink r:id="rId582" ref="T137"/>
    <hyperlink r:id="rId583" ref="V137"/>
    <hyperlink r:id="rId584" ref="X137"/>
    <hyperlink r:id="rId585" ref="FL137"/>
    <hyperlink r:id="rId586" ref="IW137"/>
    <hyperlink r:id="rId587" ref="JA137"/>
    <hyperlink r:id="rId588" ref="T138"/>
    <hyperlink r:id="rId589" ref="X138"/>
    <hyperlink r:id="rId590" ref="FL138"/>
    <hyperlink r:id="rId591" ref="IW138"/>
    <hyperlink r:id="rId592" ref="JA138"/>
    <hyperlink r:id="rId593" ref="T139"/>
    <hyperlink r:id="rId594" ref="V139"/>
    <hyperlink r:id="rId595" ref="X139"/>
    <hyperlink r:id="rId596" ref="FL139"/>
    <hyperlink r:id="rId597" ref="IW139"/>
    <hyperlink r:id="rId598" ref="JA139"/>
    <hyperlink r:id="rId599" ref="FL140"/>
    <hyperlink r:id="rId600" ref="IW140"/>
    <hyperlink r:id="rId601" ref="JA140"/>
    <hyperlink r:id="rId602" ref="T141"/>
    <hyperlink r:id="rId603" ref="X141"/>
    <hyperlink r:id="rId604" ref="FL141"/>
    <hyperlink r:id="rId605" ref="IW141"/>
    <hyperlink r:id="rId606" ref="JA141"/>
    <hyperlink r:id="rId607" ref="T142"/>
    <hyperlink r:id="rId608" ref="T143"/>
    <hyperlink r:id="rId609" ref="X143"/>
    <hyperlink r:id="rId610" ref="FL143"/>
    <hyperlink r:id="rId611" ref="IW143"/>
    <hyperlink r:id="rId612" ref="JA143"/>
    <hyperlink r:id="rId613" ref="T144"/>
    <hyperlink r:id="rId614" ref="V144"/>
    <hyperlink r:id="rId615" ref="X144"/>
    <hyperlink r:id="rId616" ref="FL144"/>
    <hyperlink r:id="rId617" ref="IW144"/>
    <hyperlink r:id="rId618" ref="JA144"/>
    <hyperlink r:id="rId619" ref="T145"/>
    <hyperlink r:id="rId620" ref="X145"/>
    <hyperlink r:id="rId621" ref="FL145"/>
    <hyperlink r:id="rId622" ref="IW145"/>
    <hyperlink r:id="rId623" ref="JA145"/>
    <hyperlink r:id="rId624" ref="T146"/>
    <hyperlink r:id="rId625" ref="X146"/>
    <hyperlink r:id="rId626" ref="IW146"/>
    <hyperlink r:id="rId627" ref="JA146"/>
    <hyperlink r:id="rId628" ref="T147"/>
    <hyperlink r:id="rId629" ref="V147"/>
    <hyperlink r:id="rId630" ref="X147"/>
    <hyperlink r:id="rId631" ref="FL147"/>
    <hyperlink r:id="rId632" ref="IW147"/>
    <hyperlink r:id="rId633" ref="JA147"/>
    <hyperlink r:id="rId634" ref="T148"/>
    <hyperlink r:id="rId635" ref="X148"/>
    <hyperlink r:id="rId636" ref="FL148"/>
    <hyperlink r:id="rId637" ref="IW148"/>
    <hyperlink r:id="rId638" ref="JA148"/>
    <hyperlink r:id="rId639" ref="X149"/>
    <hyperlink r:id="rId640" ref="T151"/>
    <hyperlink r:id="rId641" ref="T152"/>
    <hyperlink r:id="rId642" ref="V152"/>
    <hyperlink r:id="rId643" ref="X152"/>
    <hyperlink r:id="rId644" ref="T164"/>
    <hyperlink r:id="rId645" ref="FL164"/>
    <hyperlink r:id="rId646" ref="IW164"/>
    <hyperlink r:id="rId647" ref="JA164"/>
    <hyperlink r:id="rId648" ref="T170"/>
    <hyperlink r:id="rId649" ref="V170"/>
    <hyperlink r:id="rId650" ref="X170"/>
    <hyperlink r:id="rId651" ref="IW170"/>
    <hyperlink r:id="rId652" ref="JA170"/>
    <hyperlink r:id="rId653" ref="T171"/>
    <hyperlink r:id="rId654" ref="V171"/>
    <hyperlink r:id="rId655" ref="T172"/>
    <hyperlink r:id="rId656" ref="V172"/>
    <hyperlink r:id="rId657" ref="X172"/>
    <hyperlink r:id="rId658" ref="FL172"/>
    <hyperlink r:id="rId659" ref="IW172"/>
    <hyperlink r:id="rId660" ref="JA172"/>
    <hyperlink r:id="rId661" ref="T173"/>
    <hyperlink r:id="rId662" ref="X173"/>
    <hyperlink r:id="rId663" ref="FL173"/>
    <hyperlink r:id="rId664" ref="IW173"/>
    <hyperlink r:id="rId665" ref="JA173"/>
    <hyperlink r:id="rId666" ref="T174"/>
    <hyperlink r:id="rId667" ref="V174"/>
    <hyperlink r:id="rId668" ref="FL174"/>
    <hyperlink r:id="rId669" ref="IW174"/>
    <hyperlink r:id="rId670" ref="JA174"/>
    <hyperlink r:id="rId671" ref="T175"/>
    <hyperlink r:id="rId672" ref="V175"/>
    <hyperlink r:id="rId673" ref="X175"/>
    <hyperlink r:id="rId674" ref="FL175"/>
    <hyperlink r:id="rId675" ref="IW175"/>
    <hyperlink r:id="rId676" ref="JA175"/>
    <hyperlink r:id="rId677" ref="T176"/>
    <hyperlink r:id="rId678" ref="V176"/>
    <hyperlink r:id="rId679" ref="X176"/>
    <hyperlink r:id="rId680" ref="IW176"/>
    <hyperlink r:id="rId681" ref="JA176"/>
    <hyperlink r:id="rId682" ref="T177"/>
    <hyperlink r:id="rId683" ref="V177"/>
    <hyperlink r:id="rId684" ref="X177"/>
    <hyperlink r:id="rId685" ref="T178"/>
    <hyperlink r:id="rId686" ref="V178"/>
    <hyperlink r:id="rId687" ref="X178"/>
    <hyperlink r:id="rId688" ref="FL178"/>
    <hyperlink r:id="rId689" ref="IW178"/>
    <hyperlink r:id="rId690" ref="JA178"/>
    <hyperlink r:id="rId691" ref="T179"/>
    <hyperlink r:id="rId692" ref="V179"/>
    <hyperlink r:id="rId693" ref="X179"/>
    <hyperlink r:id="rId694" ref="FL179"/>
    <hyperlink r:id="rId695" ref="IW179"/>
    <hyperlink r:id="rId696" ref="JA179"/>
    <hyperlink r:id="rId697" ref="T180"/>
    <hyperlink r:id="rId698" ref="V180"/>
    <hyperlink r:id="rId699" ref="X180"/>
    <hyperlink r:id="rId700" ref="FL180"/>
    <hyperlink r:id="rId701" ref="IW180"/>
    <hyperlink r:id="rId702" ref="JA180"/>
    <hyperlink r:id="rId703" ref="JA181"/>
    <hyperlink r:id="rId704" ref="T182"/>
    <hyperlink r:id="rId705" ref="V182"/>
    <hyperlink r:id="rId706" ref="X182"/>
    <hyperlink r:id="rId707" ref="FL182"/>
    <hyperlink r:id="rId708" ref="IW182"/>
    <hyperlink r:id="rId709" ref="JA182"/>
    <hyperlink r:id="rId710" ref="T185"/>
    <hyperlink r:id="rId711" ref="V185"/>
    <hyperlink r:id="rId712" ref="X185"/>
    <hyperlink r:id="rId713" ref="FL185"/>
    <hyperlink r:id="rId714" ref="IW185"/>
    <hyperlink r:id="rId715" ref="JA185"/>
    <hyperlink r:id="rId716" ref="T186"/>
    <hyperlink r:id="rId717" ref="V186"/>
    <hyperlink r:id="rId718" ref="X186"/>
    <hyperlink r:id="rId719" ref="FL186"/>
    <hyperlink r:id="rId720" ref="IW186"/>
    <hyperlink r:id="rId721" ref="JA186"/>
    <hyperlink r:id="rId722" ref="T189"/>
    <hyperlink r:id="rId723" ref="V189"/>
    <hyperlink r:id="rId724" ref="X189"/>
    <hyperlink r:id="rId725" ref="FL189"/>
    <hyperlink r:id="rId726" ref="IW189"/>
    <hyperlink r:id="rId727" ref="JA189"/>
    <hyperlink r:id="rId728" ref="T190"/>
    <hyperlink r:id="rId729" ref="V190"/>
    <hyperlink r:id="rId730" ref="X190"/>
    <hyperlink r:id="rId731" ref="FL190"/>
    <hyperlink r:id="rId732" ref="IW190"/>
    <hyperlink r:id="rId733" ref="JA190"/>
    <hyperlink r:id="rId734" ref="T191"/>
    <hyperlink r:id="rId735" ref="X191"/>
    <hyperlink r:id="rId736" ref="IW191"/>
    <hyperlink r:id="rId737" ref="JA191"/>
    <hyperlink r:id="rId738" ref="T192"/>
    <hyperlink r:id="rId739" ref="X192"/>
    <hyperlink r:id="rId740" ref="FL192"/>
    <hyperlink r:id="rId741" ref="IW192"/>
    <hyperlink r:id="rId742" ref="T193"/>
    <hyperlink r:id="rId743" ref="X193"/>
    <hyperlink r:id="rId744" ref="FL193"/>
    <hyperlink r:id="rId745" ref="IW193"/>
    <hyperlink r:id="rId746" ref="JA193"/>
    <hyperlink r:id="rId747" ref="T194"/>
    <hyperlink r:id="rId748" ref="X194"/>
    <hyperlink r:id="rId749" ref="FL194"/>
    <hyperlink r:id="rId750" ref="IW194"/>
    <hyperlink r:id="rId751" ref="JA194"/>
    <hyperlink r:id="rId752" ref="T195"/>
    <hyperlink r:id="rId753" ref="X195"/>
    <hyperlink r:id="rId754" ref="T196"/>
    <hyperlink r:id="rId755" ref="V196"/>
    <hyperlink r:id="rId756" ref="X196"/>
    <hyperlink r:id="rId757" ref="FL196"/>
    <hyperlink r:id="rId758" ref="IW196"/>
    <hyperlink r:id="rId759" ref="JA196"/>
    <hyperlink r:id="rId760" ref="V197"/>
    <hyperlink r:id="rId761" ref="FL197"/>
    <hyperlink r:id="rId762" ref="T198"/>
    <hyperlink r:id="rId763" ref="V198"/>
    <hyperlink r:id="rId764" ref="X198"/>
    <hyperlink r:id="rId765" ref="FL198"/>
    <hyperlink r:id="rId766" ref="IW198"/>
    <hyperlink r:id="rId767" ref="JA198"/>
    <hyperlink r:id="rId768" ref="T199"/>
    <hyperlink r:id="rId769" ref="IW199"/>
    <hyperlink r:id="rId770" ref="T200"/>
    <hyperlink r:id="rId771" ref="V200"/>
    <hyperlink r:id="rId772" ref="X200"/>
    <hyperlink r:id="rId773" ref="FL200"/>
    <hyperlink r:id="rId774" ref="IW200"/>
    <hyperlink r:id="rId775" ref="JA200"/>
    <hyperlink r:id="rId776" ref="T201"/>
    <hyperlink r:id="rId777" ref="V201"/>
    <hyperlink r:id="rId778" ref="X201"/>
    <hyperlink r:id="rId779" ref="FL201"/>
    <hyperlink r:id="rId780" ref="IW201"/>
    <hyperlink r:id="rId781" ref="JA201"/>
    <hyperlink r:id="rId782" ref="T202"/>
    <hyperlink r:id="rId783" ref="V202"/>
    <hyperlink r:id="rId784" ref="IW202"/>
    <hyperlink r:id="rId785" ref="JA202"/>
    <hyperlink r:id="rId786" ref="T203"/>
    <hyperlink r:id="rId787" ref="V203"/>
    <hyperlink r:id="rId788" ref="X203"/>
    <hyperlink r:id="rId789" ref="IW203"/>
    <hyperlink r:id="rId790" ref="JA203"/>
    <hyperlink r:id="rId791" ref="T204"/>
    <hyperlink r:id="rId792" ref="V204"/>
    <hyperlink r:id="rId793" ref="X204"/>
    <hyperlink r:id="rId794" ref="FL204"/>
    <hyperlink r:id="rId795" ref="IW204"/>
    <hyperlink r:id="rId796" ref="JA204"/>
    <hyperlink r:id="rId797" ref="T205"/>
    <hyperlink r:id="rId798" ref="V205"/>
    <hyperlink r:id="rId799" ref="X205"/>
    <hyperlink r:id="rId800" ref="FL205"/>
    <hyperlink r:id="rId801" ref="IW205"/>
    <hyperlink r:id="rId802" ref="JA205"/>
    <hyperlink r:id="rId803" ref="T206"/>
    <hyperlink r:id="rId804" ref="V206"/>
    <hyperlink r:id="rId805" ref="X206"/>
    <hyperlink r:id="rId806" ref="FL206"/>
    <hyperlink r:id="rId807" ref="IW206"/>
    <hyperlink r:id="rId808" ref="JA206"/>
    <hyperlink r:id="rId809" ref="T207"/>
    <hyperlink r:id="rId810" ref="V207"/>
    <hyperlink r:id="rId811" ref="X207"/>
    <hyperlink r:id="rId812" ref="IW207"/>
    <hyperlink r:id="rId813" ref="T208"/>
    <hyperlink r:id="rId814" ref="V208"/>
    <hyperlink r:id="rId815" ref="X208"/>
    <hyperlink r:id="rId816" ref="FL208"/>
    <hyperlink r:id="rId817" ref="IW208"/>
    <hyperlink r:id="rId818" ref="JA208"/>
    <hyperlink r:id="rId819" ref="T209"/>
    <hyperlink r:id="rId820" ref="X209"/>
    <hyperlink r:id="rId821" ref="FL209"/>
    <hyperlink r:id="rId822" ref="IW209"/>
    <hyperlink r:id="rId823" ref="JA209"/>
    <hyperlink r:id="rId824" ref="T210"/>
    <hyperlink r:id="rId825" ref="V210"/>
    <hyperlink r:id="rId826" ref="X210"/>
    <hyperlink r:id="rId827" ref="FL210"/>
    <hyperlink r:id="rId828" ref="IW210"/>
    <hyperlink r:id="rId829" ref="JA210"/>
    <hyperlink r:id="rId830" ref="T211"/>
    <hyperlink r:id="rId831" ref="V211"/>
    <hyperlink r:id="rId832" ref="X211"/>
    <hyperlink r:id="rId833" ref="FL211"/>
    <hyperlink r:id="rId834" ref="IW211"/>
    <hyperlink r:id="rId835" ref="JA211"/>
    <hyperlink r:id="rId836" ref="T212"/>
    <hyperlink r:id="rId837" ref="V212"/>
    <hyperlink r:id="rId838" ref="X212"/>
    <hyperlink r:id="rId839" ref="IW212"/>
    <hyperlink r:id="rId840" ref="JA212"/>
    <hyperlink r:id="rId841" ref="T213"/>
    <hyperlink r:id="rId842" ref="V213"/>
    <hyperlink r:id="rId843" ref="X213"/>
    <hyperlink r:id="rId844" ref="FL213"/>
    <hyperlink r:id="rId845" ref="IW213"/>
    <hyperlink r:id="rId846" ref="JA213"/>
    <hyperlink r:id="rId847" ref="T214"/>
    <hyperlink r:id="rId848" ref="T215"/>
    <hyperlink r:id="rId849" ref="V215"/>
    <hyperlink r:id="rId850" ref="X215"/>
    <hyperlink r:id="rId851" ref="FL215"/>
    <hyperlink r:id="rId852" ref="IW215"/>
    <hyperlink r:id="rId853" ref="JA215"/>
    <hyperlink r:id="rId854" ref="T216"/>
    <hyperlink r:id="rId855" ref="X216"/>
    <hyperlink r:id="rId856" ref="T217"/>
    <hyperlink r:id="rId857" ref="V217"/>
    <hyperlink r:id="rId858" ref="X217"/>
    <hyperlink r:id="rId859" ref="FL217"/>
    <hyperlink r:id="rId860" ref="IW217"/>
    <hyperlink r:id="rId861" ref="JA217"/>
    <hyperlink r:id="rId862" ref="T218"/>
    <hyperlink r:id="rId863" ref="V218"/>
    <hyperlink r:id="rId864" ref="X218"/>
    <hyperlink r:id="rId865" ref="FL218"/>
    <hyperlink r:id="rId866" ref="IW218"/>
    <hyperlink r:id="rId867" ref="JA218"/>
    <hyperlink r:id="rId868" ref="T219"/>
    <hyperlink r:id="rId869" ref="V219"/>
    <hyperlink r:id="rId870" ref="X219"/>
    <hyperlink r:id="rId871" ref="FL219"/>
    <hyperlink r:id="rId872" ref="IW219"/>
    <hyperlink r:id="rId873" ref="JA219"/>
    <hyperlink r:id="rId874" ref="T220"/>
    <hyperlink r:id="rId875" ref="V220"/>
    <hyperlink r:id="rId876" ref="X220"/>
    <hyperlink r:id="rId877" ref="IW220"/>
    <hyperlink r:id="rId878" ref="JA220"/>
    <hyperlink r:id="rId879" ref="T221"/>
    <hyperlink r:id="rId880" ref="T222"/>
    <hyperlink r:id="rId881" ref="V222"/>
    <hyperlink r:id="rId882" ref="X222"/>
    <hyperlink r:id="rId883" ref="FL222"/>
    <hyperlink r:id="rId884" ref="IW222"/>
    <hyperlink r:id="rId885" ref="JA222"/>
    <hyperlink r:id="rId886" ref="T223"/>
    <hyperlink r:id="rId887" ref="V223"/>
    <hyperlink r:id="rId888" ref="X223"/>
    <hyperlink r:id="rId889" ref="FL223"/>
    <hyperlink r:id="rId890" ref="IW223"/>
    <hyperlink r:id="rId891" ref="JA223"/>
    <hyperlink r:id="rId892" ref="T224"/>
    <hyperlink r:id="rId893" ref="FL225"/>
    <hyperlink r:id="rId894" ref="IW225"/>
    <hyperlink r:id="rId895" ref="JA225"/>
    <hyperlink r:id="rId896" ref="T226"/>
    <hyperlink r:id="rId897" ref="V226"/>
    <hyperlink r:id="rId898" ref="X226"/>
    <hyperlink r:id="rId899" ref="FL226"/>
    <hyperlink r:id="rId900" ref="IW226"/>
    <hyperlink r:id="rId901" ref="JA226"/>
    <hyperlink r:id="rId902" ref="T227"/>
    <hyperlink r:id="rId903" ref="V227"/>
    <hyperlink r:id="rId904" ref="X227"/>
    <hyperlink r:id="rId905" ref="FL227"/>
    <hyperlink r:id="rId906" ref="IW227"/>
    <hyperlink r:id="rId907" ref="JA227"/>
    <hyperlink r:id="rId908" ref="T228"/>
    <hyperlink r:id="rId909" ref="V228"/>
    <hyperlink r:id="rId910" ref="X228"/>
    <hyperlink r:id="rId911" ref="FL228"/>
    <hyperlink r:id="rId912" ref="IW228"/>
    <hyperlink r:id="rId913" ref="JA228"/>
    <hyperlink r:id="rId914" ref="T229"/>
    <hyperlink r:id="rId915" ref="V229"/>
    <hyperlink r:id="rId916" ref="X229"/>
    <hyperlink r:id="rId917" ref="FL229"/>
    <hyperlink r:id="rId918" ref="IW229"/>
    <hyperlink r:id="rId919" ref="JA229"/>
    <hyperlink r:id="rId920" ref="T230"/>
    <hyperlink r:id="rId921" ref="V230"/>
    <hyperlink r:id="rId922" ref="X230"/>
    <hyperlink r:id="rId923" ref="IW230"/>
    <hyperlink r:id="rId924" ref="T231"/>
    <hyperlink r:id="rId925" ref="X231"/>
    <hyperlink r:id="rId926" ref="FL231"/>
    <hyperlink r:id="rId927" ref="IW231"/>
    <hyperlink r:id="rId928" ref="T232"/>
    <hyperlink r:id="rId929" ref="X232"/>
    <hyperlink r:id="rId930" ref="FL232"/>
    <hyperlink r:id="rId931" ref="IW232"/>
    <hyperlink r:id="rId932" ref="JA232"/>
    <hyperlink r:id="rId933" ref="T233"/>
    <hyperlink r:id="rId934" ref="V233"/>
    <hyperlink r:id="rId935" ref="X233"/>
    <hyperlink r:id="rId936" ref="IW233"/>
    <hyperlink r:id="rId937" ref="JA233"/>
    <hyperlink r:id="rId938" ref="T234"/>
    <hyperlink r:id="rId939" ref="V234"/>
    <hyperlink r:id="rId940" ref="X234"/>
    <hyperlink r:id="rId941" ref="IW234"/>
    <hyperlink r:id="rId942" ref="T235"/>
    <hyperlink r:id="rId943" ref="V235"/>
    <hyperlink r:id="rId944" ref="X235"/>
    <hyperlink r:id="rId945" ref="FL235"/>
    <hyperlink r:id="rId946" ref="IW235"/>
    <hyperlink r:id="rId947" ref="JA235"/>
    <hyperlink r:id="rId948" ref="T236"/>
    <hyperlink r:id="rId949" ref="V236"/>
    <hyperlink r:id="rId950" ref="X236"/>
    <hyperlink r:id="rId951" ref="FL236"/>
    <hyperlink r:id="rId952" ref="IW236"/>
    <hyperlink r:id="rId953" ref="JA236"/>
    <hyperlink r:id="rId954" ref="T237"/>
    <hyperlink r:id="rId955" ref="X237"/>
    <hyperlink r:id="rId956" ref="JA237"/>
    <hyperlink r:id="rId957" ref="T238"/>
    <hyperlink r:id="rId958" ref="X238"/>
    <hyperlink r:id="rId959" ref="IW238"/>
    <hyperlink r:id="rId960" ref="JA238"/>
    <hyperlink r:id="rId961" ref="T239"/>
    <hyperlink r:id="rId962" ref="V239"/>
    <hyperlink r:id="rId963" ref="X239"/>
    <hyperlink r:id="rId964" ref="FL239"/>
    <hyperlink r:id="rId965" ref="IW239"/>
    <hyperlink r:id="rId966" ref="JA239"/>
    <hyperlink r:id="rId967" ref="T241"/>
    <hyperlink r:id="rId968" ref="V241"/>
    <hyperlink r:id="rId969" ref="X241"/>
    <hyperlink r:id="rId970" ref="FL241"/>
    <hyperlink r:id="rId971" ref="IW241"/>
    <hyperlink r:id="rId972" ref="JA241"/>
    <hyperlink r:id="rId973" ref="T247"/>
    <hyperlink r:id="rId974" ref="FL247"/>
    <hyperlink r:id="rId975" ref="T250"/>
    <hyperlink r:id="rId976" ref="V250"/>
    <hyperlink r:id="rId977" ref="X250"/>
    <hyperlink r:id="rId978" ref="FL250"/>
    <hyperlink r:id="rId979" ref="T251"/>
    <hyperlink r:id="rId980" ref="X251"/>
    <hyperlink r:id="rId981" ref="FL251"/>
    <hyperlink r:id="rId982" ref="T252"/>
    <hyperlink r:id="rId983" ref="V252"/>
    <hyperlink r:id="rId984" ref="X252"/>
    <hyperlink r:id="rId985" ref="FL252"/>
    <hyperlink r:id="rId986" ref="T253"/>
    <hyperlink r:id="rId987" ref="V253"/>
    <hyperlink r:id="rId988" ref="X253"/>
    <hyperlink r:id="rId989" ref="FL253"/>
    <hyperlink r:id="rId990" ref="T254"/>
    <hyperlink r:id="rId991" ref="V254"/>
    <hyperlink r:id="rId992" ref="X254"/>
    <hyperlink r:id="rId993" ref="T255"/>
    <hyperlink r:id="rId994" ref="V255"/>
    <hyperlink r:id="rId995" ref="X255"/>
    <hyperlink r:id="rId996" ref="FL255"/>
    <hyperlink r:id="rId997" ref="T256"/>
    <hyperlink r:id="rId998" ref="V256"/>
    <hyperlink r:id="rId999" ref="X256"/>
    <hyperlink r:id="rId1000" ref="FL256"/>
    <hyperlink r:id="rId1001" ref="T257"/>
    <hyperlink r:id="rId1002" ref="V257"/>
    <hyperlink r:id="rId1003" ref="X257"/>
    <hyperlink r:id="rId1004" ref="FL257"/>
    <hyperlink r:id="rId1005" ref="T258"/>
    <hyperlink r:id="rId1006" ref="V258"/>
    <hyperlink r:id="rId1007" ref="X258"/>
    <hyperlink r:id="rId1008" ref="FL258"/>
    <hyperlink r:id="rId1009" ref="T259"/>
    <hyperlink r:id="rId1010" ref="V259"/>
    <hyperlink r:id="rId1011" ref="X259"/>
    <hyperlink r:id="rId1012" ref="FL259"/>
    <hyperlink r:id="rId1013" ref="T260"/>
    <hyperlink r:id="rId1014" ref="V260"/>
    <hyperlink r:id="rId1015" ref="X260"/>
    <hyperlink r:id="rId1016" ref="FL260"/>
    <hyperlink r:id="rId1017" ref="T261"/>
    <hyperlink r:id="rId1018" ref="V261"/>
    <hyperlink r:id="rId1019" ref="X261"/>
    <hyperlink r:id="rId1020" ref="FL261"/>
    <hyperlink r:id="rId1021" ref="T262"/>
    <hyperlink r:id="rId1022" ref="V262"/>
    <hyperlink r:id="rId1023" ref="X262"/>
    <hyperlink r:id="rId1024" ref="T263"/>
    <hyperlink r:id="rId1025" ref="V263"/>
    <hyperlink r:id="rId1026" ref="X263"/>
    <hyperlink r:id="rId1027" ref="FL263"/>
    <hyperlink r:id="rId1028" ref="T268"/>
    <hyperlink r:id="rId1029" ref="V268"/>
    <hyperlink r:id="rId1030" ref="FL268"/>
    <hyperlink r:id="rId1031" ref="FL273"/>
    <hyperlink r:id="rId1032" ref="T276"/>
    <hyperlink r:id="rId1033" ref="X276"/>
    <hyperlink r:id="rId1034" ref="FL276"/>
    <hyperlink r:id="rId1035" ref="T277"/>
    <hyperlink r:id="rId1036" ref="V277"/>
    <hyperlink r:id="rId1037" ref="X277"/>
    <hyperlink r:id="rId1038" ref="FL277"/>
    <hyperlink r:id="rId1039" ref="V293"/>
    <hyperlink r:id="rId1040" ref="T294"/>
    <hyperlink r:id="rId1041" ref="V294"/>
    <hyperlink r:id="rId1042" ref="V297"/>
    <hyperlink r:id="rId1043" ref="T303"/>
    <hyperlink r:id="rId1044" ref="V303"/>
    <hyperlink r:id="rId1045" ref="X303"/>
    <hyperlink r:id="rId1046" ref="FL303"/>
    <hyperlink r:id="rId1047" ref="V307"/>
    <hyperlink r:id="rId1048" ref="T308"/>
    <hyperlink r:id="rId1049" ref="V308"/>
    <hyperlink r:id="rId1050" ref="V310"/>
    <hyperlink r:id="rId1051" ref="T313"/>
    <hyperlink r:id="rId1052" ref="V313"/>
    <hyperlink r:id="rId1053" ref="X313"/>
    <hyperlink r:id="rId1054" ref="V321"/>
    <hyperlink r:id="rId1055" ref="V322"/>
    <hyperlink r:id="rId1056" ref="V323"/>
    <hyperlink r:id="rId1057" ref="T325"/>
    <hyperlink r:id="rId1058" ref="T326"/>
    <hyperlink r:id="rId1059" ref="T327"/>
    <hyperlink r:id="rId1060" ref="T330"/>
    <hyperlink r:id="rId1061" ref="T332"/>
    <hyperlink r:id="rId1062" ref="T333"/>
    <hyperlink r:id="rId1063" ref="V338"/>
    <hyperlink r:id="rId1064" ref="T339"/>
    <hyperlink r:id="rId1065" ref="V339"/>
    <hyperlink r:id="rId1066" ref="X339"/>
    <hyperlink r:id="rId1067" ref="T341"/>
    <hyperlink r:id="rId1068" ref="V341"/>
    <hyperlink r:id="rId1069" ref="X341"/>
    <hyperlink r:id="rId1070" ref="FL341"/>
    <hyperlink r:id="rId1071" ref="T344"/>
    <hyperlink r:id="rId1072" ref="V344"/>
    <hyperlink r:id="rId1073" ref="X344"/>
    <hyperlink r:id="rId1074" ref="FL344"/>
    <hyperlink r:id="rId1075" ref="T345"/>
    <hyperlink r:id="rId1076" ref="T346"/>
    <hyperlink r:id="rId1077" ref="T347"/>
    <hyperlink r:id="rId1078" ref="V347"/>
    <hyperlink r:id="rId1079" ref="T348"/>
    <hyperlink r:id="rId1080" ref="V348"/>
  </hyperlinks>
  <drawing r:id="rId108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3" t="s">
        <v>4209</v>
      </c>
      <c r="B1" s="63" t="s">
        <v>4210</v>
      </c>
      <c r="C1" s="63" t="s">
        <v>10622</v>
      </c>
      <c r="D1" s="63" t="s">
        <v>10623</v>
      </c>
      <c r="E1" s="63" t="s">
        <v>10624</v>
      </c>
      <c r="F1" s="63" t="s">
        <v>10625</v>
      </c>
      <c r="G1" s="63" t="s">
        <v>10626</v>
      </c>
      <c r="H1" s="63" t="s">
        <v>10627</v>
      </c>
      <c r="I1" s="63" t="s">
        <v>10628</v>
      </c>
      <c r="J1" s="63" t="s">
        <v>10629</v>
      </c>
      <c r="K1" s="63" t="s">
        <v>10630</v>
      </c>
      <c r="L1" s="63" t="s">
        <v>10631</v>
      </c>
      <c r="M1" s="63" t="s">
        <v>4215</v>
      </c>
      <c r="N1" s="63" t="s">
        <v>10632</v>
      </c>
      <c r="O1" s="63" t="s">
        <v>4217</v>
      </c>
      <c r="P1" s="63" t="s">
        <v>10633</v>
      </c>
      <c r="Q1" s="63" t="s">
        <v>10634</v>
      </c>
      <c r="R1" s="63" t="s">
        <v>10635</v>
      </c>
      <c r="S1" s="63" t="s">
        <v>10636</v>
      </c>
      <c r="T1" s="63" t="s">
        <v>10637</v>
      </c>
      <c r="U1" s="63" t="s">
        <v>10638</v>
      </c>
      <c r="V1" s="63" t="s">
        <v>10639</v>
      </c>
      <c r="W1" s="63" t="s">
        <v>10640</v>
      </c>
      <c r="X1" s="63" t="s">
        <v>10641</v>
      </c>
      <c r="Y1" s="63" t="s">
        <v>10642</v>
      </c>
      <c r="Z1" s="63" t="s">
        <v>10643</v>
      </c>
      <c r="AA1" s="63" t="s">
        <v>10644</v>
      </c>
      <c r="AB1" s="63" t="s">
        <v>10645</v>
      </c>
      <c r="AC1" s="63" t="s">
        <v>10646</v>
      </c>
      <c r="AD1" s="63" t="s">
        <v>10647</v>
      </c>
      <c r="AE1" s="63" t="s">
        <v>10648</v>
      </c>
      <c r="AF1" s="63" t="s">
        <v>10649</v>
      </c>
      <c r="AG1" s="63" t="s">
        <v>10650</v>
      </c>
      <c r="AH1" s="63" t="s">
        <v>10651</v>
      </c>
      <c r="AI1" s="63" t="s">
        <v>10652</v>
      </c>
      <c r="AJ1" s="63" t="s">
        <v>10653</v>
      </c>
      <c r="AK1" s="63" t="s">
        <v>10654</v>
      </c>
      <c r="AL1" s="63" t="s">
        <v>10655</v>
      </c>
      <c r="AM1" s="63" t="s">
        <v>10656</v>
      </c>
      <c r="AN1" s="63" t="s">
        <v>10657</v>
      </c>
      <c r="AO1" s="63" t="s">
        <v>10658</v>
      </c>
      <c r="AP1" s="63" t="s">
        <v>10659</v>
      </c>
      <c r="AQ1" s="63" t="s">
        <v>10660</v>
      </c>
      <c r="AR1" s="63" t="s">
        <v>10661</v>
      </c>
      <c r="AS1" s="63" t="s">
        <v>10662</v>
      </c>
      <c r="AT1" s="63" t="s">
        <v>10663</v>
      </c>
      <c r="AU1" s="63" t="s">
        <v>10664</v>
      </c>
      <c r="AV1" s="63" t="s">
        <v>10665</v>
      </c>
      <c r="AW1" s="63" t="s">
        <v>10666</v>
      </c>
      <c r="AX1" s="63" t="s">
        <v>10667</v>
      </c>
      <c r="AY1" s="63" t="s">
        <v>10668</v>
      </c>
      <c r="AZ1" s="63" t="s">
        <v>10669</v>
      </c>
      <c r="BA1" s="63" t="s">
        <v>10670</v>
      </c>
      <c r="BB1" s="63" t="s">
        <v>10671</v>
      </c>
      <c r="BC1" s="63" t="s">
        <v>10672</v>
      </c>
      <c r="BD1" s="63" t="s">
        <v>10673</v>
      </c>
      <c r="BE1" s="63" t="s">
        <v>10674</v>
      </c>
      <c r="BF1" s="63" t="s">
        <v>10675</v>
      </c>
      <c r="BG1" s="63" t="s">
        <v>10676</v>
      </c>
      <c r="BH1" s="63" t="s">
        <v>10677</v>
      </c>
      <c r="BI1" s="63" t="s">
        <v>10678</v>
      </c>
      <c r="BJ1" s="63" t="s">
        <v>10679</v>
      </c>
      <c r="BK1" s="63" t="s">
        <v>10680</v>
      </c>
      <c r="BL1" s="63" t="s">
        <v>10681</v>
      </c>
      <c r="BM1" s="63" t="s">
        <v>10682</v>
      </c>
      <c r="BN1" s="63" t="s">
        <v>10683</v>
      </c>
      <c r="BO1" s="63" t="s">
        <v>10684</v>
      </c>
      <c r="BP1" s="63" t="s">
        <v>10685</v>
      </c>
      <c r="BQ1" s="63" t="s">
        <v>10686</v>
      </c>
      <c r="BR1" s="63" t="s">
        <v>10664</v>
      </c>
      <c r="BS1" s="63" t="s">
        <v>10687</v>
      </c>
      <c r="BT1" s="63" t="s">
        <v>10688</v>
      </c>
      <c r="BU1" s="63" t="s">
        <v>10689</v>
      </c>
      <c r="BV1" s="63" t="s">
        <v>10690</v>
      </c>
      <c r="BW1" s="63" t="s">
        <v>10691</v>
      </c>
      <c r="BX1" s="63" t="s">
        <v>10692</v>
      </c>
      <c r="BY1" s="63" t="s">
        <v>10693</v>
      </c>
      <c r="BZ1" s="63" t="s">
        <v>10694</v>
      </c>
      <c r="CA1" s="63" t="s">
        <v>10695</v>
      </c>
      <c r="CB1" s="63" t="s">
        <v>10696</v>
      </c>
      <c r="CC1" s="63" t="s">
        <v>10697</v>
      </c>
      <c r="CD1" s="63" t="s">
        <v>10698</v>
      </c>
      <c r="CE1" s="63" t="s">
        <v>10699</v>
      </c>
      <c r="CF1" s="63" t="s">
        <v>10700</v>
      </c>
      <c r="CG1" s="63" t="s">
        <v>10701</v>
      </c>
      <c r="CH1" s="63" t="s">
        <v>10702</v>
      </c>
      <c r="CI1" s="63" t="s">
        <v>10703</v>
      </c>
      <c r="CJ1" s="63" t="s">
        <v>10704</v>
      </c>
      <c r="CK1" s="63" t="s">
        <v>10705</v>
      </c>
      <c r="CL1" s="63" t="s">
        <v>10706</v>
      </c>
      <c r="CM1" s="63" t="s">
        <v>10707</v>
      </c>
      <c r="CN1" s="63" t="s">
        <v>10708</v>
      </c>
      <c r="CO1" s="63" t="s">
        <v>10709</v>
      </c>
      <c r="CP1" s="63" t="s">
        <v>10710</v>
      </c>
      <c r="CQ1" s="63" t="s">
        <v>10711</v>
      </c>
      <c r="CR1" s="63" t="s">
        <v>10712</v>
      </c>
      <c r="CS1" s="63" t="s">
        <v>10713</v>
      </c>
      <c r="CT1" s="63" t="s">
        <v>10714</v>
      </c>
      <c r="CU1" s="63" t="s">
        <v>10715</v>
      </c>
      <c r="CV1" s="63" t="s">
        <v>10716</v>
      </c>
      <c r="CW1" s="63" t="s">
        <v>10717</v>
      </c>
      <c r="CX1" s="63" t="s">
        <v>10718</v>
      </c>
      <c r="CY1" s="63" t="s">
        <v>10719</v>
      </c>
      <c r="CZ1" s="63" t="s">
        <v>10720</v>
      </c>
      <c r="DA1" s="63" t="s">
        <v>10721</v>
      </c>
      <c r="DB1" s="63" t="s">
        <v>10722</v>
      </c>
      <c r="DC1" s="63" t="s">
        <v>10723</v>
      </c>
      <c r="DD1" s="63" t="s">
        <v>10724</v>
      </c>
      <c r="DE1" s="63" t="s">
        <v>10725</v>
      </c>
      <c r="DF1" s="63" t="s">
        <v>10726</v>
      </c>
      <c r="DG1" s="63" t="s">
        <v>10727</v>
      </c>
      <c r="DH1" s="63" t="s">
        <v>10728</v>
      </c>
      <c r="DI1" s="63" t="s">
        <v>10729</v>
      </c>
      <c r="DJ1" s="63" t="s">
        <v>10730</v>
      </c>
      <c r="DK1" s="63" t="s">
        <v>10731</v>
      </c>
      <c r="DL1" s="63" t="s">
        <v>10732</v>
      </c>
      <c r="DM1" s="63" t="s">
        <v>10733</v>
      </c>
      <c r="DN1" s="63" t="s">
        <v>10734</v>
      </c>
      <c r="DO1" s="63" t="s">
        <v>10735</v>
      </c>
      <c r="DP1" s="63" t="s">
        <v>10736</v>
      </c>
      <c r="DQ1" s="63" t="s">
        <v>10737</v>
      </c>
      <c r="DR1" s="63" t="s">
        <v>10738</v>
      </c>
      <c r="DS1" s="63" t="s">
        <v>10739</v>
      </c>
      <c r="DT1" s="63" t="s">
        <v>10740</v>
      </c>
      <c r="DU1" s="63" t="s">
        <v>10741</v>
      </c>
      <c r="DV1" s="63" t="s">
        <v>10742</v>
      </c>
      <c r="DW1" s="63" t="s">
        <v>10743</v>
      </c>
      <c r="DX1" s="63" t="s">
        <v>10744</v>
      </c>
      <c r="DY1" s="63" t="s">
        <v>10745</v>
      </c>
      <c r="DZ1" s="63" t="s">
        <v>10746</v>
      </c>
      <c r="EA1" s="63" t="s">
        <v>10747</v>
      </c>
      <c r="EB1" s="63" t="s">
        <v>10748</v>
      </c>
      <c r="EC1" s="63" t="s">
        <v>10749</v>
      </c>
      <c r="ED1" s="63" t="s">
        <v>10750</v>
      </c>
      <c r="EE1" s="63" t="s">
        <v>10751</v>
      </c>
      <c r="EF1" s="63" t="s">
        <v>10752</v>
      </c>
      <c r="EG1" s="63" t="s">
        <v>10753</v>
      </c>
      <c r="EH1" s="63" t="s">
        <v>10754</v>
      </c>
      <c r="EI1" s="63" t="s">
        <v>10755</v>
      </c>
      <c r="EJ1" s="63" t="s">
        <v>10756</v>
      </c>
      <c r="EK1" s="63" t="s">
        <v>10757</v>
      </c>
      <c r="EL1" s="63" t="s">
        <v>10758</v>
      </c>
      <c r="EM1" s="63" t="s">
        <v>10759</v>
      </c>
      <c r="EN1" s="63" t="s">
        <v>10760</v>
      </c>
      <c r="EO1" s="63" t="s">
        <v>10761</v>
      </c>
      <c r="EP1" s="63" t="s">
        <v>10762</v>
      </c>
      <c r="EQ1" s="63" t="s">
        <v>10763</v>
      </c>
      <c r="ER1" s="63" t="s">
        <v>10764</v>
      </c>
      <c r="ES1" s="63" t="s">
        <v>10765</v>
      </c>
      <c r="ET1" s="63" t="s">
        <v>10766</v>
      </c>
      <c r="EU1" s="63" t="s">
        <v>10767</v>
      </c>
      <c r="EV1" s="63" t="s">
        <v>10768</v>
      </c>
      <c r="EW1" s="63" t="s">
        <v>10769</v>
      </c>
      <c r="EX1" s="63" t="s">
        <v>10770</v>
      </c>
      <c r="EY1" s="63" t="s">
        <v>10771</v>
      </c>
      <c r="EZ1" s="63" t="s">
        <v>10772</v>
      </c>
      <c r="FA1" s="63" t="s">
        <v>10773</v>
      </c>
      <c r="FB1" s="63" t="s">
        <v>10774</v>
      </c>
      <c r="FC1" s="63" t="s">
        <v>10775</v>
      </c>
      <c r="FD1" s="63" t="s">
        <v>10776</v>
      </c>
      <c r="FE1" s="63" t="s">
        <v>10777</v>
      </c>
      <c r="FF1" s="63" t="s">
        <v>10778</v>
      </c>
      <c r="FG1" s="63" t="s">
        <v>10779</v>
      </c>
      <c r="FH1" s="63" t="s">
        <v>10780</v>
      </c>
      <c r="FI1" s="63" t="s">
        <v>10781</v>
      </c>
      <c r="FJ1" s="63" t="s">
        <v>10782</v>
      </c>
      <c r="FK1" s="63" t="s">
        <v>10783</v>
      </c>
      <c r="FL1" s="63" t="s">
        <v>10784</v>
      </c>
      <c r="FM1" s="63" t="s">
        <v>10785</v>
      </c>
      <c r="FN1" s="63" t="s">
        <v>10786</v>
      </c>
      <c r="FO1" s="63" t="s">
        <v>10787</v>
      </c>
      <c r="FP1" s="63" t="s">
        <v>10788</v>
      </c>
      <c r="FQ1" s="63" t="s">
        <v>10789</v>
      </c>
      <c r="FR1" s="63" t="s">
        <v>10790</v>
      </c>
      <c r="FS1" s="63" t="s">
        <v>10791</v>
      </c>
      <c r="FT1" s="63" t="s">
        <v>10792</v>
      </c>
      <c r="FU1" s="63" t="s">
        <v>10793</v>
      </c>
      <c r="FV1" s="63" t="s">
        <v>10794</v>
      </c>
      <c r="FW1" s="63" t="s">
        <v>10795</v>
      </c>
      <c r="FX1" s="63" t="s">
        <v>10796</v>
      </c>
      <c r="FY1" s="63" t="s">
        <v>10797</v>
      </c>
      <c r="FZ1" s="63" t="s">
        <v>10798</v>
      </c>
      <c r="GA1" s="63" t="s">
        <v>10799</v>
      </c>
      <c r="GB1" s="63" t="s">
        <v>10800</v>
      </c>
      <c r="GC1" s="63" t="s">
        <v>10801</v>
      </c>
      <c r="GD1" s="63" t="s">
        <v>10802</v>
      </c>
      <c r="GE1" s="63" t="s">
        <v>10803</v>
      </c>
      <c r="GF1" s="63" t="s">
        <v>10804</v>
      </c>
      <c r="GG1" s="63" t="s">
        <v>10805</v>
      </c>
      <c r="GH1" s="63" t="s">
        <v>10802</v>
      </c>
      <c r="GI1" s="63" t="s">
        <v>10806</v>
      </c>
      <c r="GJ1" s="63" t="s">
        <v>10807</v>
      </c>
      <c r="GK1" s="63" t="s">
        <v>10808</v>
      </c>
      <c r="GL1" s="63" t="s">
        <v>10809</v>
      </c>
      <c r="GM1" s="63" t="s">
        <v>10810</v>
      </c>
      <c r="GN1" s="63" t="s">
        <v>10811</v>
      </c>
      <c r="GO1" s="63" t="s">
        <v>10812</v>
      </c>
      <c r="GP1" s="63" t="s">
        <v>10813</v>
      </c>
      <c r="GQ1" s="63" t="s">
        <v>10814</v>
      </c>
      <c r="GR1" s="63" t="s">
        <v>10815</v>
      </c>
      <c r="GS1" s="63" t="s">
        <v>10816</v>
      </c>
      <c r="GT1" s="63" t="s">
        <v>10817</v>
      </c>
      <c r="GU1" s="63" t="s">
        <v>10818</v>
      </c>
      <c r="GV1" s="63" t="s">
        <v>10819</v>
      </c>
      <c r="GW1" s="63" t="s">
        <v>10820</v>
      </c>
      <c r="GX1" s="63" t="s">
        <v>10821</v>
      </c>
      <c r="GY1" s="63" t="s">
        <v>10822</v>
      </c>
      <c r="GZ1" s="63" t="s">
        <v>10823</v>
      </c>
      <c r="HA1" s="63" t="s">
        <v>10824</v>
      </c>
      <c r="HB1" s="63" t="s">
        <v>10825</v>
      </c>
      <c r="HC1" s="63" t="s">
        <v>10826</v>
      </c>
      <c r="HD1" s="63" t="s">
        <v>10827</v>
      </c>
      <c r="HE1" s="63" t="s">
        <v>10828</v>
      </c>
      <c r="HF1" s="63" t="s">
        <v>10829</v>
      </c>
      <c r="HG1" s="63" t="s">
        <v>10830</v>
      </c>
      <c r="HH1" s="63" t="s">
        <v>10831</v>
      </c>
      <c r="HI1" s="63" t="s">
        <v>10832</v>
      </c>
      <c r="HJ1" s="63" t="s">
        <v>10833</v>
      </c>
      <c r="HK1" s="63" t="s">
        <v>10834</v>
      </c>
      <c r="HL1" s="63" t="s">
        <v>10835</v>
      </c>
      <c r="HM1" s="63" t="s">
        <v>10836</v>
      </c>
      <c r="HN1" s="63" t="s">
        <v>10837</v>
      </c>
      <c r="HO1" s="63" t="s">
        <v>10838</v>
      </c>
      <c r="HP1" s="63" t="s">
        <v>10839</v>
      </c>
      <c r="HQ1" s="63" t="s">
        <v>10840</v>
      </c>
      <c r="HR1" s="63" t="s">
        <v>10841</v>
      </c>
      <c r="HS1" s="63" t="s">
        <v>10842</v>
      </c>
      <c r="HT1" s="63" t="s">
        <v>10843</v>
      </c>
      <c r="HU1" s="63" t="s">
        <v>10844</v>
      </c>
      <c r="HV1" s="63" t="s">
        <v>10845</v>
      </c>
      <c r="HW1" s="63" t="s">
        <v>10846</v>
      </c>
      <c r="HX1" s="63" t="s">
        <v>10847</v>
      </c>
      <c r="HY1" s="63" t="s">
        <v>10848</v>
      </c>
      <c r="HZ1" s="63" t="s">
        <v>10849</v>
      </c>
      <c r="IA1" s="63" t="s">
        <v>10850</v>
      </c>
      <c r="IB1" s="63" t="s">
        <v>10851</v>
      </c>
      <c r="IC1" s="63" t="s">
        <v>10852</v>
      </c>
      <c r="ID1" s="63" t="s">
        <v>10853</v>
      </c>
      <c r="IE1" s="63" t="s">
        <v>10854</v>
      </c>
      <c r="IF1" s="63" t="s">
        <v>10855</v>
      </c>
      <c r="IG1" s="63" t="s">
        <v>10856</v>
      </c>
      <c r="IH1" s="63" t="s">
        <v>10857</v>
      </c>
      <c r="II1" s="63" t="s">
        <v>10858</v>
      </c>
      <c r="IJ1" s="63" t="s">
        <v>10859</v>
      </c>
      <c r="IK1" s="63" t="s">
        <v>10860</v>
      </c>
      <c r="IL1" s="63" t="s">
        <v>10861</v>
      </c>
      <c r="IM1" s="63" t="s">
        <v>10862</v>
      </c>
      <c r="IN1" s="63" t="s">
        <v>10863</v>
      </c>
      <c r="IO1" s="63" t="s">
        <v>10864</v>
      </c>
      <c r="IP1" s="63" t="s">
        <v>10865</v>
      </c>
      <c r="IQ1" s="63" t="s">
        <v>10866</v>
      </c>
      <c r="IR1" s="63" t="s">
        <v>10867</v>
      </c>
      <c r="IS1" s="63" t="s">
        <v>10868</v>
      </c>
      <c r="IT1" s="63" t="s">
        <v>10869</v>
      </c>
      <c r="IU1" s="63" t="s">
        <v>10870</v>
      </c>
      <c r="IV1" s="63" t="s">
        <v>10871</v>
      </c>
      <c r="IW1" s="63" t="s">
        <v>10872</v>
      </c>
      <c r="IX1" s="63" t="s">
        <v>10873</v>
      </c>
      <c r="IY1" s="63" t="s">
        <v>10874</v>
      </c>
      <c r="IZ1" s="63" t="s">
        <v>10875</v>
      </c>
      <c r="JA1" s="63" t="s">
        <v>10876</v>
      </c>
      <c r="JB1" s="63" t="s">
        <v>10877</v>
      </c>
      <c r="JC1" s="63" t="s">
        <v>10878</v>
      </c>
      <c r="JD1" s="63" t="s">
        <v>10879</v>
      </c>
      <c r="JE1" s="63" t="s">
        <v>10880</v>
      </c>
      <c r="JF1" s="63" t="s">
        <v>10881</v>
      </c>
      <c r="JG1" s="63" t="s">
        <v>10882</v>
      </c>
      <c r="JH1" s="63" t="s">
        <v>10883</v>
      </c>
      <c r="JI1" s="63" t="s">
        <v>10884</v>
      </c>
      <c r="JJ1" s="63" t="s">
        <v>10885</v>
      </c>
      <c r="JK1" s="63" t="s">
        <v>10886</v>
      </c>
      <c r="JL1" s="63" t="s">
        <v>10887</v>
      </c>
      <c r="JM1" s="63" t="s">
        <v>10864</v>
      </c>
      <c r="JN1" s="63" t="s">
        <v>10888</v>
      </c>
      <c r="JO1" s="63" t="s">
        <v>10889</v>
      </c>
      <c r="JP1" s="63" t="s">
        <v>10890</v>
      </c>
      <c r="JQ1" s="63" t="s">
        <v>10891</v>
      </c>
      <c r="JR1" s="63" t="s">
        <v>10892</v>
      </c>
      <c r="JS1" s="63" t="s">
        <v>10893</v>
      </c>
      <c r="JT1" s="63" t="s">
        <v>10894</v>
      </c>
      <c r="JU1" s="63" t="s">
        <v>10895</v>
      </c>
      <c r="JV1" s="63" t="s">
        <v>10896</v>
      </c>
      <c r="JW1" s="63" t="s">
        <v>10897</v>
      </c>
      <c r="JX1" s="63" t="s">
        <v>10898</v>
      </c>
      <c r="JY1" s="63" t="s">
        <v>10899</v>
      </c>
      <c r="JZ1" s="63" t="s">
        <v>10900</v>
      </c>
      <c r="KA1" s="63" t="s">
        <v>10901</v>
      </c>
      <c r="KB1" s="63" t="s">
        <v>10902</v>
      </c>
      <c r="KC1" s="63" t="s">
        <v>10903</v>
      </c>
      <c r="KD1" s="63" t="s">
        <v>10904</v>
      </c>
      <c r="KE1" s="63" t="s">
        <v>10905</v>
      </c>
      <c r="KF1" s="63" t="s">
        <v>10906</v>
      </c>
      <c r="KG1" s="63" t="s">
        <v>10907</v>
      </c>
      <c r="KH1" s="63" t="s">
        <v>10908</v>
      </c>
      <c r="KI1" s="63" t="s">
        <v>10909</v>
      </c>
      <c r="KJ1" s="63" t="s">
        <v>10910</v>
      </c>
      <c r="KK1" s="63" t="s">
        <v>10911</v>
      </c>
      <c r="KL1" s="63" t="s">
        <v>10912</v>
      </c>
      <c r="KM1" s="63" t="s">
        <v>10913</v>
      </c>
      <c r="KN1" s="63" t="s">
        <v>10914</v>
      </c>
      <c r="KO1" s="63" t="s">
        <v>10915</v>
      </c>
      <c r="KP1" s="63" t="s">
        <v>10916</v>
      </c>
      <c r="KQ1" s="63" t="s">
        <v>10917</v>
      </c>
      <c r="KR1" s="63" t="s">
        <v>10918</v>
      </c>
      <c r="KS1" s="63" t="s">
        <v>10919</v>
      </c>
      <c r="KT1" s="63" t="s">
        <v>10920</v>
      </c>
      <c r="KU1" s="63" t="s">
        <v>10921</v>
      </c>
      <c r="KV1" s="63" t="s">
        <v>10922</v>
      </c>
      <c r="KW1" s="63" t="s">
        <v>10923</v>
      </c>
      <c r="KX1" s="63" t="s">
        <v>10924</v>
      </c>
      <c r="KY1" s="63" t="s">
        <v>10925</v>
      </c>
      <c r="KZ1" s="63" t="s">
        <v>10926</v>
      </c>
      <c r="LA1" s="63" t="s">
        <v>10927</v>
      </c>
      <c r="LB1" s="63" t="s">
        <v>10928</v>
      </c>
      <c r="LC1" s="63" t="s">
        <v>10929</v>
      </c>
      <c r="LD1" s="63" t="s">
        <v>10930</v>
      </c>
      <c r="LE1" s="63" t="s">
        <v>10931</v>
      </c>
      <c r="LF1" s="63" t="s">
        <v>10932</v>
      </c>
      <c r="LG1" s="63" t="s">
        <v>10933</v>
      </c>
      <c r="LH1" s="63" t="s">
        <v>10934</v>
      </c>
      <c r="LI1" s="63" t="s">
        <v>10935</v>
      </c>
      <c r="LJ1" s="63" t="s">
        <v>10936</v>
      </c>
      <c r="LK1" s="63" t="s">
        <v>10935</v>
      </c>
      <c r="LL1" s="63" t="s">
        <v>10937</v>
      </c>
      <c r="LM1" s="63" t="s">
        <v>10938</v>
      </c>
      <c r="LN1" s="63" t="s">
        <v>10939</v>
      </c>
      <c r="LO1" s="63" t="s">
        <v>10940</v>
      </c>
      <c r="LP1" s="63" t="s">
        <v>10941</v>
      </c>
      <c r="LQ1" s="63" t="s">
        <v>4396</v>
      </c>
      <c r="LR1" s="63" t="s">
        <v>4397</v>
      </c>
      <c r="LS1" s="63" t="s">
        <v>4398</v>
      </c>
      <c r="LT1" s="63" t="s">
        <v>4399</v>
      </c>
      <c r="LU1" s="63" t="s">
        <v>4400</v>
      </c>
      <c r="LV1" s="63" t="s">
        <v>4401</v>
      </c>
      <c r="LW1" s="63" t="s">
        <v>4402</v>
      </c>
      <c r="LX1" s="63" t="s">
        <v>4403</v>
      </c>
      <c r="LY1" s="63" t="s">
        <v>4404</v>
      </c>
      <c r="LZ1" s="63" t="s">
        <v>4405</v>
      </c>
    </row>
    <row r="2">
      <c r="A2" s="163">
        <v>45409.0</v>
      </c>
      <c r="B2" s="163">
        <v>45409.0</v>
      </c>
      <c r="C2" s="63" t="s">
        <v>6729</v>
      </c>
      <c r="D2" s="63" t="s">
        <v>6730</v>
      </c>
      <c r="E2" s="65">
        <v>3.113759799E9</v>
      </c>
      <c r="F2" s="63" t="s">
        <v>10942</v>
      </c>
      <c r="G2" s="65">
        <v>3.154339838E9</v>
      </c>
      <c r="H2" s="65">
        <v>65.0</v>
      </c>
      <c r="I2" s="63" t="s">
        <v>10943</v>
      </c>
      <c r="J2" s="64"/>
      <c r="K2" s="64"/>
      <c r="L2" s="63" t="s">
        <v>35</v>
      </c>
      <c r="M2" s="63" t="s">
        <v>4409</v>
      </c>
      <c r="N2" s="63" t="s">
        <v>4766</v>
      </c>
      <c r="O2" s="63" t="s">
        <v>1184</v>
      </c>
      <c r="P2" s="63" t="s">
        <v>10944</v>
      </c>
      <c r="Q2" s="63" t="s">
        <v>10945</v>
      </c>
      <c r="R2" s="65">
        <v>6.295516</v>
      </c>
      <c r="S2" s="65">
        <v>-75.530635</v>
      </c>
      <c r="T2" s="65">
        <v>2097.799805</v>
      </c>
      <c r="U2" s="65">
        <v>30.28800011</v>
      </c>
      <c r="V2" s="63" t="s">
        <v>10946</v>
      </c>
      <c r="W2" s="63" t="s">
        <v>10946</v>
      </c>
      <c r="X2" s="63" t="s">
        <v>10947</v>
      </c>
      <c r="Y2" s="65">
        <v>0.0</v>
      </c>
      <c r="Z2" s="65">
        <v>1.0</v>
      </c>
      <c r="AA2" s="65">
        <v>0.0</v>
      </c>
      <c r="AB2" s="65">
        <v>0.0</v>
      </c>
      <c r="AC2" s="65">
        <v>0.0</v>
      </c>
      <c r="AD2" s="65">
        <v>0.0</v>
      </c>
      <c r="AE2" s="65">
        <v>0.0</v>
      </c>
      <c r="AF2" s="65">
        <v>0.0</v>
      </c>
      <c r="AG2" s="63" t="s">
        <v>10948</v>
      </c>
      <c r="AH2" s="63" t="s">
        <v>4421</v>
      </c>
      <c r="AI2" s="63" t="s">
        <v>35</v>
      </c>
      <c r="AJ2" s="63" t="s">
        <v>35</v>
      </c>
      <c r="AK2" s="65">
        <v>2.0</v>
      </c>
      <c r="AL2" s="65">
        <v>1.0</v>
      </c>
      <c r="AM2" s="65">
        <v>1.0</v>
      </c>
      <c r="AN2" s="65">
        <v>100000.0</v>
      </c>
      <c r="AO2" s="65">
        <v>80000.0</v>
      </c>
      <c r="AP2" s="63" t="s">
        <v>132</v>
      </c>
      <c r="AQ2" s="64"/>
      <c r="AR2" s="63" t="s">
        <v>132</v>
      </c>
      <c r="AS2" s="63" t="s">
        <v>10949</v>
      </c>
      <c r="AT2" s="63" t="s">
        <v>10950</v>
      </c>
      <c r="AU2" s="63" t="s">
        <v>132</v>
      </c>
      <c r="AV2" s="63" t="s">
        <v>4496</v>
      </c>
      <c r="AW2" s="63" t="s">
        <v>132</v>
      </c>
      <c r="AX2" s="63" t="s">
        <v>132</v>
      </c>
      <c r="AY2" s="63" t="s">
        <v>4433</v>
      </c>
      <c r="AZ2" s="63" t="s">
        <v>10951</v>
      </c>
      <c r="BA2" s="65">
        <v>0.0</v>
      </c>
      <c r="BB2" s="65">
        <v>1.0</v>
      </c>
      <c r="BC2" s="65">
        <v>0.0</v>
      </c>
      <c r="BD2" s="65">
        <v>0.0</v>
      </c>
      <c r="BE2" s="65">
        <v>0.0</v>
      </c>
      <c r="BF2" s="65">
        <v>0.0</v>
      </c>
      <c r="BG2" s="65">
        <v>0.0</v>
      </c>
      <c r="BH2" s="63" t="s">
        <v>132</v>
      </c>
      <c r="BI2" s="63" t="s">
        <v>10952</v>
      </c>
      <c r="BJ2" s="65">
        <v>0.0</v>
      </c>
      <c r="BK2" s="65">
        <v>0.0</v>
      </c>
      <c r="BL2" s="65">
        <v>1.0</v>
      </c>
      <c r="BM2" s="65">
        <v>0.0</v>
      </c>
      <c r="BN2" s="65">
        <v>0.0</v>
      </c>
      <c r="BO2" s="65">
        <v>0.0</v>
      </c>
      <c r="BP2" s="65">
        <v>0.0</v>
      </c>
      <c r="BQ2" s="63" t="s">
        <v>10953</v>
      </c>
      <c r="BR2" s="63" t="s">
        <v>132</v>
      </c>
      <c r="BS2" s="63" t="s">
        <v>10954</v>
      </c>
      <c r="BT2" s="63" t="s">
        <v>10955</v>
      </c>
      <c r="BU2" s="65">
        <v>0.0</v>
      </c>
      <c r="BV2" s="65">
        <v>0.0</v>
      </c>
      <c r="BW2" s="65">
        <v>0.0</v>
      </c>
      <c r="BX2" s="65">
        <v>0.0</v>
      </c>
      <c r="BY2" s="65">
        <v>0.0</v>
      </c>
      <c r="BZ2" s="65">
        <v>0.0</v>
      </c>
      <c r="CA2" s="65">
        <v>0.0</v>
      </c>
      <c r="CB2" s="65">
        <v>0.0</v>
      </c>
      <c r="CC2" s="65">
        <v>0.0</v>
      </c>
      <c r="CD2" s="65">
        <v>0.0</v>
      </c>
      <c r="CE2" s="65">
        <v>1.0</v>
      </c>
      <c r="CF2" s="65">
        <v>0.0</v>
      </c>
      <c r="CG2" s="65">
        <v>0.0</v>
      </c>
      <c r="CH2" s="63">
        <v>48.0</v>
      </c>
      <c r="CI2" s="63">
        <v>400000.0</v>
      </c>
      <c r="CJ2" s="63" t="s">
        <v>238</v>
      </c>
      <c r="CK2" s="63" t="s">
        <v>4437</v>
      </c>
      <c r="CL2" s="65">
        <v>0.0</v>
      </c>
      <c r="CM2" s="65">
        <v>0.0</v>
      </c>
      <c r="CN2" s="65">
        <v>0.0</v>
      </c>
      <c r="CO2" s="65">
        <v>0.0</v>
      </c>
      <c r="CP2" s="65">
        <v>1.0</v>
      </c>
      <c r="CQ2" s="63" t="s">
        <v>4437</v>
      </c>
      <c r="CR2" s="65">
        <v>0.0</v>
      </c>
      <c r="CS2" s="65">
        <v>0.0</v>
      </c>
      <c r="CT2" s="65">
        <v>0.0</v>
      </c>
      <c r="CU2" s="65">
        <v>0.0</v>
      </c>
      <c r="CV2" s="65">
        <v>0.0</v>
      </c>
      <c r="CW2" s="65">
        <v>0.0</v>
      </c>
      <c r="CX2" s="65">
        <v>0.0</v>
      </c>
      <c r="CY2" s="65">
        <v>0.0</v>
      </c>
      <c r="CZ2" s="65">
        <v>1.0</v>
      </c>
      <c r="DA2" s="63" t="s">
        <v>10956</v>
      </c>
      <c r="DB2" s="65">
        <v>0.0</v>
      </c>
      <c r="DC2" s="65">
        <v>1.0</v>
      </c>
      <c r="DD2" s="65">
        <v>0.0</v>
      </c>
      <c r="DE2" s="65">
        <v>0.0</v>
      </c>
      <c r="DF2" s="65">
        <v>0.0</v>
      </c>
      <c r="DG2" s="65">
        <v>0.0</v>
      </c>
      <c r="DH2" s="64"/>
      <c r="DI2" s="63">
        <v>48.0</v>
      </c>
      <c r="DJ2" s="65">
        <v>1.0</v>
      </c>
      <c r="DK2" s="65">
        <v>1.0</v>
      </c>
      <c r="DL2" s="65">
        <v>1.0</v>
      </c>
      <c r="DM2" s="63" t="s">
        <v>10957</v>
      </c>
      <c r="DN2" s="63" t="s">
        <v>10958</v>
      </c>
      <c r="DO2" s="65">
        <v>1.0</v>
      </c>
      <c r="DP2" s="65">
        <v>0.0</v>
      </c>
      <c r="DQ2" s="65">
        <v>0.0</v>
      </c>
      <c r="DR2" s="65">
        <v>0.0</v>
      </c>
      <c r="DS2" s="65">
        <v>0.0</v>
      </c>
      <c r="DT2" s="63" t="s">
        <v>4592</v>
      </c>
      <c r="DU2" s="65">
        <v>0.0</v>
      </c>
      <c r="DV2" s="65">
        <v>0.0</v>
      </c>
      <c r="DW2" s="65">
        <v>1.0</v>
      </c>
      <c r="DX2" s="64"/>
      <c r="DY2" s="63" t="s">
        <v>10959</v>
      </c>
      <c r="DZ2" s="65">
        <v>1.0</v>
      </c>
      <c r="EA2" s="65">
        <v>0.0</v>
      </c>
      <c r="EB2" s="65">
        <v>0.0</v>
      </c>
      <c r="EC2" s="65">
        <v>0.0</v>
      </c>
      <c r="ED2" s="65">
        <v>0.0</v>
      </c>
      <c r="EE2" s="65">
        <v>0.0</v>
      </c>
      <c r="EF2" s="65">
        <v>0.0</v>
      </c>
      <c r="EG2" s="65">
        <v>0.0</v>
      </c>
      <c r="EH2" s="65">
        <v>0.0</v>
      </c>
      <c r="EI2" s="65">
        <v>0.0</v>
      </c>
      <c r="EJ2" s="65">
        <v>0.0</v>
      </c>
      <c r="EK2" s="65">
        <v>0.0</v>
      </c>
      <c r="EL2" s="65">
        <v>0.0</v>
      </c>
      <c r="EM2" s="65">
        <v>0.0</v>
      </c>
      <c r="EN2" s="65">
        <v>0.0</v>
      </c>
      <c r="EO2" s="65">
        <v>0.0</v>
      </c>
      <c r="EP2" s="65">
        <v>0.0</v>
      </c>
      <c r="EQ2" s="65">
        <v>0.0</v>
      </c>
      <c r="ER2" s="65">
        <v>0.0</v>
      </c>
      <c r="ES2" s="63" t="s">
        <v>10960</v>
      </c>
      <c r="ET2" s="63" t="s">
        <v>10961</v>
      </c>
      <c r="EU2" s="65">
        <v>0.0</v>
      </c>
      <c r="EV2" s="65">
        <v>1.0</v>
      </c>
      <c r="EW2" s="65">
        <v>0.0</v>
      </c>
      <c r="EX2" s="65">
        <v>0.0</v>
      </c>
      <c r="EY2" s="65">
        <v>0.0</v>
      </c>
      <c r="EZ2" s="65">
        <v>0.0</v>
      </c>
      <c r="FA2" s="65">
        <v>0.0</v>
      </c>
      <c r="FB2" s="65">
        <v>0.0</v>
      </c>
      <c r="FC2" s="65">
        <v>0.0</v>
      </c>
      <c r="FD2" s="65">
        <v>0.0</v>
      </c>
      <c r="FE2" s="65">
        <v>0.0</v>
      </c>
      <c r="FF2" s="65">
        <v>0.0</v>
      </c>
      <c r="FG2" s="65">
        <v>0.0</v>
      </c>
      <c r="FH2" s="65">
        <v>0.0</v>
      </c>
      <c r="FI2" s="65">
        <v>0.0</v>
      </c>
      <c r="FJ2" s="65">
        <v>0.0</v>
      </c>
      <c r="FK2" s="65">
        <v>0.0</v>
      </c>
      <c r="FL2" s="65">
        <v>0.0</v>
      </c>
      <c r="FM2" s="65">
        <v>0.0</v>
      </c>
      <c r="FN2" s="65">
        <v>0.0</v>
      </c>
      <c r="FO2" s="65">
        <v>0.0</v>
      </c>
      <c r="FP2" s="65">
        <v>0.0</v>
      </c>
      <c r="FQ2" s="65">
        <v>0.0</v>
      </c>
      <c r="FR2" s="63" t="s">
        <v>10962</v>
      </c>
      <c r="FS2" s="63" t="s">
        <v>9926</v>
      </c>
      <c r="FT2" s="65">
        <v>0.0</v>
      </c>
      <c r="FU2" s="65">
        <v>1.0</v>
      </c>
      <c r="FV2" s="65">
        <v>0.0</v>
      </c>
      <c r="FW2" s="65">
        <v>0.0</v>
      </c>
      <c r="FX2" s="65">
        <v>0.0</v>
      </c>
      <c r="FY2" s="65">
        <v>0.0</v>
      </c>
      <c r="FZ2" s="65">
        <v>0.0</v>
      </c>
      <c r="GA2" s="65">
        <v>0.0</v>
      </c>
      <c r="GB2" s="63" t="s">
        <v>10963</v>
      </c>
      <c r="GC2" s="63" t="s">
        <v>4592</v>
      </c>
      <c r="GD2" s="65">
        <v>1.0</v>
      </c>
      <c r="GE2" s="65">
        <v>0.0</v>
      </c>
      <c r="GF2" s="65">
        <v>0.0</v>
      </c>
      <c r="GG2" s="65">
        <v>0.0</v>
      </c>
      <c r="GH2" s="65">
        <v>0.0</v>
      </c>
      <c r="GI2" s="63" t="s">
        <v>10964</v>
      </c>
      <c r="GJ2" s="63" t="s">
        <v>10965</v>
      </c>
      <c r="GK2" s="65">
        <v>1.0</v>
      </c>
      <c r="GL2" s="65">
        <v>0.0</v>
      </c>
      <c r="GM2" s="65">
        <v>0.0</v>
      </c>
      <c r="GN2" s="65">
        <v>0.0</v>
      </c>
      <c r="GO2" s="65">
        <v>0.0</v>
      </c>
      <c r="GP2" s="65">
        <v>0.0</v>
      </c>
      <c r="GQ2" s="65">
        <v>0.0</v>
      </c>
      <c r="GR2" s="65">
        <v>0.0</v>
      </c>
      <c r="GS2" s="65">
        <v>0.0</v>
      </c>
      <c r="GT2" s="65">
        <v>0.0</v>
      </c>
      <c r="GU2" s="65">
        <v>0.0</v>
      </c>
      <c r="GV2" s="63" t="s">
        <v>10966</v>
      </c>
      <c r="GW2" s="65">
        <v>1.0</v>
      </c>
      <c r="GX2" s="65">
        <v>0.0</v>
      </c>
      <c r="GY2" s="65">
        <v>0.0</v>
      </c>
      <c r="GZ2" s="65">
        <v>0.0</v>
      </c>
      <c r="HA2" s="65">
        <v>0.0</v>
      </c>
      <c r="HB2" s="65">
        <v>0.0</v>
      </c>
      <c r="HC2" s="65">
        <v>0.0</v>
      </c>
      <c r="HD2" s="65">
        <v>0.0</v>
      </c>
      <c r="HE2" s="65">
        <v>0.0</v>
      </c>
      <c r="HF2" s="65">
        <v>0.0</v>
      </c>
      <c r="HG2" s="65">
        <v>0.0</v>
      </c>
      <c r="HH2" s="65">
        <v>0.0</v>
      </c>
      <c r="HI2" s="65">
        <v>0.0</v>
      </c>
      <c r="HJ2" s="65">
        <v>0.0</v>
      </c>
      <c r="HK2" s="65">
        <v>0.0</v>
      </c>
      <c r="HL2" s="65">
        <v>0.0</v>
      </c>
      <c r="HM2" s="65">
        <v>0.0</v>
      </c>
      <c r="HN2" s="65">
        <v>0.0</v>
      </c>
      <c r="HO2" s="65">
        <v>0.0</v>
      </c>
      <c r="HP2" s="65">
        <v>0.0</v>
      </c>
      <c r="HQ2" s="65">
        <v>0.0</v>
      </c>
      <c r="HR2" s="65">
        <v>0.0</v>
      </c>
      <c r="HS2" s="65">
        <v>0.0</v>
      </c>
      <c r="HT2" s="64"/>
      <c r="HU2" s="63" t="s">
        <v>541</v>
      </c>
      <c r="HV2" s="63" t="s">
        <v>10967</v>
      </c>
      <c r="HW2" s="65">
        <v>1.0</v>
      </c>
      <c r="HX2" s="65">
        <v>0.0</v>
      </c>
      <c r="HY2" s="65">
        <v>0.0</v>
      </c>
      <c r="HZ2" s="65">
        <v>0.0</v>
      </c>
      <c r="IA2" s="65">
        <v>0.0</v>
      </c>
      <c r="IB2" s="65">
        <v>0.0</v>
      </c>
      <c r="IC2" s="65">
        <v>0.0</v>
      </c>
      <c r="ID2" s="65">
        <v>0.0</v>
      </c>
      <c r="IE2" s="65">
        <v>0.0</v>
      </c>
      <c r="IF2" s="65">
        <v>0.0</v>
      </c>
      <c r="IG2" s="65">
        <v>0.0</v>
      </c>
      <c r="IH2" s="65">
        <v>0.0</v>
      </c>
      <c r="II2" s="65">
        <v>0.0</v>
      </c>
      <c r="IJ2" s="65">
        <v>0.0</v>
      </c>
      <c r="IK2" s="65">
        <v>0.0</v>
      </c>
      <c r="IL2" s="65">
        <v>0.0</v>
      </c>
      <c r="IM2" s="65">
        <v>0.0</v>
      </c>
      <c r="IN2" s="65">
        <v>0.0</v>
      </c>
      <c r="IO2" s="63" t="s">
        <v>10968</v>
      </c>
      <c r="IP2" s="65">
        <v>1.0</v>
      </c>
      <c r="IQ2" s="65">
        <v>0.0</v>
      </c>
      <c r="IR2" s="65">
        <v>0.0</v>
      </c>
      <c r="IS2" s="65">
        <v>0.0</v>
      </c>
      <c r="IT2" s="65">
        <v>0.0</v>
      </c>
      <c r="IU2" s="65">
        <v>0.0</v>
      </c>
      <c r="IV2" s="63" t="s">
        <v>10969</v>
      </c>
      <c r="IW2" s="65">
        <v>0.0</v>
      </c>
      <c r="IX2" s="65">
        <v>0.0</v>
      </c>
      <c r="IY2" s="65">
        <v>0.0</v>
      </c>
      <c r="IZ2" s="65">
        <v>0.0</v>
      </c>
      <c r="JA2" s="65">
        <v>0.0</v>
      </c>
      <c r="JB2" s="65">
        <v>0.0</v>
      </c>
      <c r="JC2" s="65">
        <v>0.0</v>
      </c>
      <c r="JD2" s="65">
        <v>0.0</v>
      </c>
      <c r="JE2" s="65">
        <v>0.0</v>
      </c>
      <c r="JF2" s="65">
        <v>0.0</v>
      </c>
      <c r="JG2" s="65">
        <v>0.0</v>
      </c>
      <c r="JH2" s="65">
        <v>0.0</v>
      </c>
      <c r="JI2" s="65">
        <v>0.0</v>
      </c>
      <c r="JJ2" s="65">
        <v>0.0</v>
      </c>
      <c r="JK2" s="65">
        <v>1.0</v>
      </c>
      <c r="JL2" s="64"/>
      <c r="JM2" s="64"/>
      <c r="JN2" s="63" t="s">
        <v>10970</v>
      </c>
      <c r="JO2" s="65">
        <v>1.0</v>
      </c>
      <c r="JP2" s="65">
        <v>0.0</v>
      </c>
      <c r="JQ2" s="65">
        <v>0.0</v>
      </c>
      <c r="JR2" s="65">
        <v>0.0</v>
      </c>
      <c r="JS2" s="65">
        <v>0.0</v>
      </c>
      <c r="JT2" s="65">
        <v>0.0</v>
      </c>
      <c r="JU2" s="63" t="s">
        <v>10971</v>
      </c>
      <c r="JV2" s="65">
        <v>0.0</v>
      </c>
      <c r="JW2" s="65">
        <v>0.0</v>
      </c>
      <c r="JX2" s="65">
        <v>0.0</v>
      </c>
      <c r="JY2" s="65">
        <v>1.0</v>
      </c>
      <c r="JZ2" s="65">
        <v>0.0</v>
      </c>
      <c r="KA2" s="65">
        <v>0.0</v>
      </c>
      <c r="KB2" s="65">
        <v>0.0</v>
      </c>
      <c r="KC2" s="63" t="s">
        <v>10972</v>
      </c>
      <c r="KD2" s="65">
        <v>0.0</v>
      </c>
      <c r="KE2" s="65">
        <v>1.0</v>
      </c>
      <c r="KF2" s="65">
        <v>0.0</v>
      </c>
      <c r="KG2" s="65">
        <v>0.0</v>
      </c>
      <c r="KH2" s="64"/>
      <c r="KI2" s="64"/>
      <c r="KJ2" s="63" t="s">
        <v>10973</v>
      </c>
      <c r="KK2" s="63" t="s">
        <v>10974</v>
      </c>
      <c r="KL2" s="65">
        <v>1.0</v>
      </c>
      <c r="KM2" s="65">
        <v>0.0</v>
      </c>
      <c r="KN2" s="65">
        <v>0.0</v>
      </c>
      <c r="KO2" s="65">
        <v>0.0</v>
      </c>
      <c r="KP2" s="65">
        <v>0.0</v>
      </c>
      <c r="KQ2" s="65">
        <v>0.0</v>
      </c>
      <c r="KR2" s="65">
        <v>0.0</v>
      </c>
      <c r="KS2" s="65">
        <v>0.0</v>
      </c>
      <c r="KT2" s="65">
        <v>0.0</v>
      </c>
      <c r="KU2" s="65">
        <v>0.0</v>
      </c>
      <c r="KV2" s="63" t="s">
        <v>10975</v>
      </c>
      <c r="KW2" s="65">
        <v>1.0</v>
      </c>
      <c r="KX2" s="65">
        <v>0.0</v>
      </c>
      <c r="KY2" s="65">
        <v>0.0</v>
      </c>
      <c r="KZ2" s="65">
        <v>0.0</v>
      </c>
      <c r="LA2" s="65">
        <v>0.0</v>
      </c>
      <c r="LB2" s="65">
        <v>0.0</v>
      </c>
      <c r="LC2" s="65">
        <v>0.0</v>
      </c>
      <c r="LD2" s="65">
        <v>0.0</v>
      </c>
      <c r="LE2" s="65">
        <v>0.0</v>
      </c>
      <c r="LF2" s="65">
        <v>0.0</v>
      </c>
      <c r="LG2" s="63">
        <v>400000.0</v>
      </c>
      <c r="LH2" s="63" t="s">
        <v>541</v>
      </c>
      <c r="LI2" s="64"/>
      <c r="LJ2" s="63" t="s">
        <v>541</v>
      </c>
      <c r="LK2" s="64"/>
      <c r="LL2" s="64"/>
      <c r="LM2" s="63" t="s">
        <v>4430</v>
      </c>
      <c r="LN2" s="63" t="s">
        <v>4430</v>
      </c>
      <c r="LO2" s="63" t="s">
        <v>10976</v>
      </c>
      <c r="LP2" s="63">
        <v>400000.0</v>
      </c>
      <c r="LQ2" s="65">
        <v>5.5426948E8</v>
      </c>
      <c r="LR2" s="63" t="s">
        <v>10977</v>
      </c>
      <c r="LS2" s="163">
        <v>45409.0</v>
      </c>
      <c r="LT2" s="64"/>
      <c r="LU2" s="64"/>
      <c r="LV2" s="63" t="s">
        <v>4442</v>
      </c>
      <c r="LW2" s="64"/>
      <c r="LX2" s="63" t="s">
        <v>10978</v>
      </c>
      <c r="LY2" s="64"/>
      <c r="LZ2" s="65">
        <v>9.0</v>
      </c>
    </row>
    <row r="3">
      <c r="A3" s="163">
        <v>45409.0</v>
      </c>
      <c r="B3" s="163">
        <v>45409.0</v>
      </c>
      <c r="C3" s="63" t="s">
        <v>10979</v>
      </c>
      <c r="D3" s="63" t="s">
        <v>10980</v>
      </c>
      <c r="E3" s="65">
        <v>3.137766843E9</v>
      </c>
      <c r="F3" s="63" t="s">
        <v>10981</v>
      </c>
      <c r="G3" s="65">
        <v>3.146222931E9</v>
      </c>
      <c r="H3" s="65">
        <v>51.0</v>
      </c>
      <c r="I3" s="63" t="s">
        <v>10982</v>
      </c>
      <c r="J3" s="63" t="s">
        <v>1339</v>
      </c>
      <c r="K3" s="64"/>
      <c r="L3" s="63" t="s">
        <v>35</v>
      </c>
      <c r="M3" s="63" t="s">
        <v>4409</v>
      </c>
      <c r="N3" s="63" t="s">
        <v>30</v>
      </c>
      <c r="O3" s="63" t="s">
        <v>10983</v>
      </c>
      <c r="P3" s="63" t="s">
        <v>10944</v>
      </c>
      <c r="Q3" s="63" t="s">
        <v>10984</v>
      </c>
      <c r="R3" s="65">
        <v>6.295815</v>
      </c>
      <c r="S3" s="65">
        <v>-75.530668</v>
      </c>
      <c r="T3" s="65">
        <v>2024.700073</v>
      </c>
      <c r="U3" s="65">
        <v>100.0</v>
      </c>
      <c r="V3" s="63" t="s">
        <v>10985</v>
      </c>
      <c r="W3" s="63" t="s">
        <v>10986</v>
      </c>
      <c r="X3" s="63" t="s">
        <v>10987</v>
      </c>
      <c r="Y3" s="65">
        <v>1.0</v>
      </c>
      <c r="Z3" s="65">
        <v>0.0</v>
      </c>
      <c r="AA3" s="65">
        <v>0.0</v>
      </c>
      <c r="AB3" s="65">
        <v>0.0</v>
      </c>
      <c r="AC3" s="65">
        <v>0.0</v>
      </c>
      <c r="AD3" s="65">
        <v>0.0</v>
      </c>
      <c r="AE3" s="65">
        <v>0.0</v>
      </c>
      <c r="AF3" s="65">
        <v>0.0</v>
      </c>
      <c r="AG3" s="63" t="s">
        <v>10988</v>
      </c>
      <c r="AH3" s="63" t="s">
        <v>132</v>
      </c>
      <c r="AI3" s="63" t="s">
        <v>10989</v>
      </c>
      <c r="AJ3" s="63" t="s">
        <v>132</v>
      </c>
      <c r="AK3" s="64"/>
      <c r="AL3" s="65">
        <v>4.0</v>
      </c>
      <c r="AM3" s="63" t="s">
        <v>10969</v>
      </c>
      <c r="AN3" s="65">
        <v>0.0</v>
      </c>
      <c r="AO3" s="64"/>
      <c r="AP3" s="63" t="s">
        <v>132</v>
      </c>
      <c r="AQ3" s="64"/>
      <c r="AR3" s="63" t="s">
        <v>132</v>
      </c>
      <c r="AS3" s="63" t="s">
        <v>10990</v>
      </c>
      <c r="AT3" s="63" t="s">
        <v>4437</v>
      </c>
      <c r="AU3" s="63" t="s">
        <v>132</v>
      </c>
      <c r="AV3" s="63" t="s">
        <v>10991</v>
      </c>
      <c r="AW3" s="63" t="s">
        <v>132</v>
      </c>
      <c r="AX3" s="63" t="s">
        <v>35</v>
      </c>
      <c r="AY3" s="63" t="s">
        <v>10992</v>
      </c>
      <c r="AZ3" s="63" t="s">
        <v>10993</v>
      </c>
      <c r="BA3" s="65">
        <v>1.0</v>
      </c>
      <c r="BB3" s="65">
        <v>0.0</v>
      </c>
      <c r="BC3" s="65">
        <v>0.0</v>
      </c>
      <c r="BD3" s="65">
        <v>0.0</v>
      </c>
      <c r="BE3" s="65">
        <v>0.0</v>
      </c>
      <c r="BF3" s="65">
        <v>0.0</v>
      </c>
      <c r="BG3" s="65">
        <v>0.0</v>
      </c>
      <c r="BH3" s="63" t="s">
        <v>132</v>
      </c>
      <c r="BI3" s="63" t="s">
        <v>10994</v>
      </c>
      <c r="BJ3" s="65">
        <v>0.0</v>
      </c>
      <c r="BK3" s="65">
        <v>0.0</v>
      </c>
      <c r="BL3" s="65">
        <v>0.0</v>
      </c>
      <c r="BM3" s="65">
        <v>0.0</v>
      </c>
      <c r="BN3" s="65">
        <v>1.0</v>
      </c>
      <c r="BO3" s="65">
        <v>0.0</v>
      </c>
      <c r="BP3" s="65">
        <v>0.0</v>
      </c>
      <c r="BQ3" s="63" t="s">
        <v>10995</v>
      </c>
      <c r="BR3" s="63" t="s">
        <v>132</v>
      </c>
      <c r="BS3" s="63" t="s">
        <v>10996</v>
      </c>
      <c r="BT3" s="63" t="s">
        <v>10997</v>
      </c>
      <c r="BU3" s="65">
        <v>0.0</v>
      </c>
      <c r="BV3" s="65">
        <v>0.0</v>
      </c>
      <c r="BW3" s="65">
        <v>0.0</v>
      </c>
      <c r="BX3" s="65">
        <v>0.0</v>
      </c>
      <c r="BY3" s="65">
        <v>0.0</v>
      </c>
      <c r="BZ3" s="65">
        <v>0.0</v>
      </c>
      <c r="CA3" s="65">
        <v>1.0</v>
      </c>
      <c r="CB3" s="65">
        <v>0.0</v>
      </c>
      <c r="CC3" s="65">
        <v>0.0</v>
      </c>
      <c r="CD3" s="65">
        <v>0.0</v>
      </c>
      <c r="CE3" s="65">
        <v>0.0</v>
      </c>
      <c r="CF3" s="65">
        <v>0.0</v>
      </c>
      <c r="CG3" s="65">
        <v>0.0</v>
      </c>
      <c r="CH3" s="63" t="s">
        <v>10998</v>
      </c>
      <c r="CI3" s="63" t="s">
        <v>238</v>
      </c>
      <c r="CJ3" s="63" t="s">
        <v>2007</v>
      </c>
      <c r="CK3" s="63" t="s">
        <v>10999</v>
      </c>
      <c r="CL3" s="65">
        <v>0.0</v>
      </c>
      <c r="CM3" s="65">
        <v>0.0</v>
      </c>
      <c r="CN3" s="65">
        <v>1.0</v>
      </c>
      <c r="CO3" s="65">
        <v>0.0</v>
      </c>
      <c r="CP3" s="65">
        <v>0.0</v>
      </c>
      <c r="CQ3" s="63" t="s">
        <v>4437</v>
      </c>
      <c r="CR3" s="65">
        <v>0.0</v>
      </c>
      <c r="CS3" s="65">
        <v>0.0</v>
      </c>
      <c r="CT3" s="65">
        <v>0.0</v>
      </c>
      <c r="CU3" s="65">
        <v>0.0</v>
      </c>
      <c r="CV3" s="65">
        <v>0.0</v>
      </c>
      <c r="CW3" s="65">
        <v>0.0</v>
      </c>
      <c r="CX3" s="65">
        <v>0.0</v>
      </c>
      <c r="CY3" s="65">
        <v>0.0</v>
      </c>
      <c r="CZ3" s="65">
        <v>1.0</v>
      </c>
      <c r="DA3" s="63" t="s">
        <v>4437</v>
      </c>
      <c r="DB3" s="65">
        <v>0.0</v>
      </c>
      <c r="DC3" s="65">
        <v>0.0</v>
      </c>
      <c r="DD3" s="65">
        <v>0.0</v>
      </c>
      <c r="DE3" s="65">
        <v>0.0</v>
      </c>
      <c r="DF3" s="65">
        <v>0.0</v>
      </c>
      <c r="DG3" s="65">
        <v>1.0</v>
      </c>
      <c r="DH3" s="64"/>
      <c r="DI3" s="64"/>
      <c r="DJ3" s="65">
        <v>2.0</v>
      </c>
      <c r="DK3" s="65">
        <v>2.0</v>
      </c>
      <c r="DL3" s="65">
        <v>2.0</v>
      </c>
      <c r="DM3" s="63" t="s">
        <v>11000</v>
      </c>
      <c r="DN3" s="63" t="s">
        <v>11001</v>
      </c>
      <c r="DO3" s="65">
        <v>0.0</v>
      </c>
      <c r="DP3" s="65">
        <v>0.0</v>
      </c>
      <c r="DQ3" s="65">
        <v>1.0</v>
      </c>
      <c r="DR3" s="65">
        <v>0.0</v>
      </c>
      <c r="DS3" s="65">
        <v>0.0</v>
      </c>
      <c r="DT3" s="63" t="s">
        <v>11002</v>
      </c>
      <c r="DU3" s="65">
        <v>0.0</v>
      </c>
      <c r="DV3" s="65">
        <v>1.0</v>
      </c>
      <c r="DW3" s="65">
        <v>0.0</v>
      </c>
      <c r="DX3" s="165">
        <v>70000.0</v>
      </c>
      <c r="DY3" s="63" t="s">
        <v>10959</v>
      </c>
      <c r="DZ3" s="65">
        <v>1.0</v>
      </c>
      <c r="EA3" s="65">
        <v>0.0</v>
      </c>
      <c r="EB3" s="65">
        <v>0.0</v>
      </c>
      <c r="EC3" s="65">
        <v>0.0</v>
      </c>
      <c r="ED3" s="65">
        <v>0.0</v>
      </c>
      <c r="EE3" s="65">
        <v>0.0</v>
      </c>
      <c r="EF3" s="65">
        <v>0.0</v>
      </c>
      <c r="EG3" s="65">
        <v>0.0</v>
      </c>
      <c r="EH3" s="65">
        <v>0.0</v>
      </c>
      <c r="EI3" s="65">
        <v>0.0</v>
      </c>
      <c r="EJ3" s="65">
        <v>0.0</v>
      </c>
      <c r="EK3" s="65">
        <v>0.0</v>
      </c>
      <c r="EL3" s="65">
        <v>0.0</v>
      </c>
      <c r="EM3" s="65">
        <v>0.0</v>
      </c>
      <c r="EN3" s="65">
        <v>0.0</v>
      </c>
      <c r="EO3" s="65">
        <v>0.0</v>
      </c>
      <c r="EP3" s="65">
        <v>0.0</v>
      </c>
      <c r="EQ3" s="65">
        <v>0.0</v>
      </c>
      <c r="ER3" s="65">
        <v>0.0</v>
      </c>
      <c r="ES3" s="63" t="s">
        <v>11003</v>
      </c>
      <c r="ET3" s="63" t="s">
        <v>11004</v>
      </c>
      <c r="EU3" s="65">
        <v>0.0</v>
      </c>
      <c r="EV3" s="65">
        <v>0.0</v>
      </c>
      <c r="EW3" s="65">
        <v>0.0</v>
      </c>
      <c r="EX3" s="65">
        <v>0.0</v>
      </c>
      <c r="EY3" s="65">
        <v>0.0</v>
      </c>
      <c r="EZ3" s="65">
        <v>0.0</v>
      </c>
      <c r="FA3" s="65">
        <v>0.0</v>
      </c>
      <c r="FB3" s="65">
        <v>1.0</v>
      </c>
      <c r="FC3" s="65">
        <v>0.0</v>
      </c>
      <c r="FD3" s="65">
        <v>0.0</v>
      </c>
      <c r="FE3" s="65">
        <v>0.0</v>
      </c>
      <c r="FF3" s="65">
        <v>0.0</v>
      </c>
      <c r="FG3" s="65">
        <v>0.0</v>
      </c>
      <c r="FH3" s="65">
        <v>0.0</v>
      </c>
      <c r="FI3" s="65">
        <v>0.0</v>
      </c>
      <c r="FJ3" s="65">
        <v>0.0</v>
      </c>
      <c r="FK3" s="65">
        <v>0.0</v>
      </c>
      <c r="FL3" s="65">
        <v>0.0</v>
      </c>
      <c r="FM3" s="65">
        <v>0.0</v>
      </c>
      <c r="FN3" s="65">
        <v>0.0</v>
      </c>
      <c r="FO3" s="65">
        <v>0.0</v>
      </c>
      <c r="FP3" s="65">
        <v>0.0</v>
      </c>
      <c r="FQ3" s="65">
        <v>0.0</v>
      </c>
      <c r="FR3" s="63" t="s">
        <v>11005</v>
      </c>
      <c r="FS3" s="63" t="s">
        <v>4426</v>
      </c>
      <c r="FT3" s="65">
        <v>0.0</v>
      </c>
      <c r="FU3" s="65">
        <v>0.0</v>
      </c>
      <c r="FV3" s="65">
        <v>0.0</v>
      </c>
      <c r="FW3" s="65">
        <v>0.0</v>
      </c>
      <c r="FX3" s="65">
        <v>1.0</v>
      </c>
      <c r="FY3" s="65">
        <v>0.0</v>
      </c>
      <c r="FZ3" s="65">
        <v>0.0</v>
      </c>
      <c r="GA3" s="65">
        <v>0.0</v>
      </c>
      <c r="GB3" s="63" t="s">
        <v>11006</v>
      </c>
      <c r="GC3" s="63" t="s">
        <v>4592</v>
      </c>
      <c r="GD3" s="65">
        <v>0.0</v>
      </c>
      <c r="GE3" s="65">
        <v>0.0</v>
      </c>
      <c r="GF3" s="65">
        <v>0.0</v>
      </c>
      <c r="GG3" s="65">
        <v>0.0</v>
      </c>
      <c r="GH3" s="65">
        <v>1.0</v>
      </c>
      <c r="GI3" s="63" t="s">
        <v>4592</v>
      </c>
      <c r="GJ3" s="63" t="s">
        <v>4592</v>
      </c>
      <c r="GK3" s="65">
        <v>0.0</v>
      </c>
      <c r="GL3" s="65">
        <v>0.0</v>
      </c>
      <c r="GM3" s="65">
        <v>0.0</v>
      </c>
      <c r="GN3" s="65">
        <v>0.0</v>
      </c>
      <c r="GO3" s="65">
        <v>0.0</v>
      </c>
      <c r="GP3" s="65">
        <v>0.0</v>
      </c>
      <c r="GQ3" s="65">
        <v>0.0</v>
      </c>
      <c r="GR3" s="65">
        <v>0.0</v>
      </c>
      <c r="GS3" s="65">
        <v>0.0</v>
      </c>
      <c r="GT3" s="65">
        <v>0.0</v>
      </c>
      <c r="GU3" s="65">
        <v>1.0</v>
      </c>
      <c r="GV3" s="63" t="s">
        <v>11007</v>
      </c>
      <c r="GW3" s="65">
        <v>0.0</v>
      </c>
      <c r="GX3" s="65">
        <v>0.0</v>
      </c>
      <c r="GY3" s="65">
        <v>0.0</v>
      </c>
      <c r="GZ3" s="65">
        <v>0.0</v>
      </c>
      <c r="HA3" s="65">
        <v>0.0</v>
      </c>
      <c r="HB3" s="65">
        <v>0.0</v>
      </c>
      <c r="HC3" s="65">
        <v>0.0</v>
      </c>
      <c r="HD3" s="65">
        <v>0.0</v>
      </c>
      <c r="HE3" s="65">
        <v>0.0</v>
      </c>
      <c r="HF3" s="65">
        <v>0.0</v>
      </c>
      <c r="HG3" s="65">
        <v>0.0</v>
      </c>
      <c r="HH3" s="65">
        <v>0.0</v>
      </c>
      <c r="HI3" s="65">
        <v>0.0</v>
      </c>
      <c r="HJ3" s="65">
        <v>0.0</v>
      </c>
      <c r="HK3" s="65">
        <v>0.0</v>
      </c>
      <c r="HL3" s="65">
        <v>0.0</v>
      </c>
      <c r="HM3" s="65">
        <v>0.0</v>
      </c>
      <c r="HN3" s="65">
        <v>0.0</v>
      </c>
      <c r="HO3" s="65">
        <v>0.0</v>
      </c>
      <c r="HP3" s="65">
        <v>0.0</v>
      </c>
      <c r="HQ3" s="65">
        <v>0.0</v>
      </c>
      <c r="HR3" s="65">
        <v>1.0</v>
      </c>
      <c r="HS3" s="65">
        <v>0.0</v>
      </c>
      <c r="HT3" s="64"/>
      <c r="HU3" s="63" t="s">
        <v>4430</v>
      </c>
      <c r="HV3" s="64"/>
      <c r="HW3" s="64"/>
      <c r="HX3" s="64"/>
      <c r="HY3" s="64"/>
      <c r="HZ3" s="64"/>
      <c r="IA3" s="64"/>
      <c r="IB3" s="64"/>
      <c r="IC3" s="64"/>
      <c r="ID3" s="64"/>
      <c r="IE3" s="64"/>
      <c r="IF3" s="64"/>
      <c r="IG3" s="64"/>
      <c r="IH3" s="64"/>
      <c r="II3" s="64"/>
      <c r="IJ3" s="64"/>
      <c r="IK3" s="64"/>
      <c r="IL3" s="64"/>
      <c r="IM3" s="64"/>
      <c r="IN3" s="64"/>
      <c r="IO3" s="63" t="s">
        <v>10969</v>
      </c>
      <c r="IP3" s="65">
        <v>0.0</v>
      </c>
      <c r="IQ3" s="65">
        <v>0.0</v>
      </c>
      <c r="IR3" s="65">
        <v>0.0</v>
      </c>
      <c r="IS3" s="65">
        <v>0.0</v>
      </c>
      <c r="IT3" s="65">
        <v>0.0</v>
      </c>
      <c r="IU3" s="65">
        <v>1.0</v>
      </c>
      <c r="IV3" s="63" t="s">
        <v>10969</v>
      </c>
      <c r="IW3" s="65">
        <v>0.0</v>
      </c>
      <c r="IX3" s="65">
        <v>0.0</v>
      </c>
      <c r="IY3" s="65">
        <v>0.0</v>
      </c>
      <c r="IZ3" s="65">
        <v>0.0</v>
      </c>
      <c r="JA3" s="65">
        <v>0.0</v>
      </c>
      <c r="JB3" s="65">
        <v>0.0</v>
      </c>
      <c r="JC3" s="65">
        <v>0.0</v>
      </c>
      <c r="JD3" s="65">
        <v>0.0</v>
      </c>
      <c r="JE3" s="65">
        <v>0.0</v>
      </c>
      <c r="JF3" s="65">
        <v>0.0</v>
      </c>
      <c r="JG3" s="65">
        <v>0.0</v>
      </c>
      <c r="JH3" s="65">
        <v>0.0</v>
      </c>
      <c r="JI3" s="65">
        <v>0.0</v>
      </c>
      <c r="JJ3" s="65">
        <v>0.0</v>
      </c>
      <c r="JK3" s="65">
        <v>1.0</v>
      </c>
      <c r="JL3" s="64"/>
      <c r="JM3" s="64"/>
      <c r="JN3" s="63" t="s">
        <v>11008</v>
      </c>
      <c r="JO3" s="65">
        <v>0.0</v>
      </c>
      <c r="JP3" s="65">
        <v>0.0</v>
      </c>
      <c r="JQ3" s="65">
        <v>0.0</v>
      </c>
      <c r="JR3" s="65">
        <v>0.0</v>
      </c>
      <c r="JS3" s="65">
        <v>0.0</v>
      </c>
      <c r="JT3" s="65">
        <v>1.0</v>
      </c>
      <c r="JU3" s="63" t="s">
        <v>10971</v>
      </c>
      <c r="JV3" s="65">
        <v>0.0</v>
      </c>
      <c r="JW3" s="65">
        <v>0.0</v>
      </c>
      <c r="JX3" s="65">
        <v>0.0</v>
      </c>
      <c r="JY3" s="65">
        <v>1.0</v>
      </c>
      <c r="JZ3" s="65">
        <v>0.0</v>
      </c>
      <c r="KA3" s="65">
        <v>0.0</v>
      </c>
      <c r="KB3" s="65">
        <v>0.0</v>
      </c>
      <c r="KC3" s="63" t="s">
        <v>10972</v>
      </c>
      <c r="KD3" s="65">
        <v>0.0</v>
      </c>
      <c r="KE3" s="65">
        <v>1.0</v>
      </c>
      <c r="KF3" s="65">
        <v>0.0</v>
      </c>
      <c r="KG3" s="65">
        <v>0.0</v>
      </c>
      <c r="KH3" s="63" t="s">
        <v>4424</v>
      </c>
      <c r="KI3" s="63" t="s">
        <v>11009</v>
      </c>
      <c r="KJ3" s="63" t="s">
        <v>35</v>
      </c>
      <c r="KK3" s="63" t="s">
        <v>10969</v>
      </c>
      <c r="KL3" s="65">
        <v>0.0</v>
      </c>
      <c r="KM3" s="65">
        <v>0.0</v>
      </c>
      <c r="KN3" s="65">
        <v>0.0</v>
      </c>
      <c r="KO3" s="65">
        <v>0.0</v>
      </c>
      <c r="KP3" s="65">
        <v>0.0</v>
      </c>
      <c r="KQ3" s="65">
        <v>0.0</v>
      </c>
      <c r="KR3" s="65">
        <v>0.0</v>
      </c>
      <c r="KS3" s="65">
        <v>0.0</v>
      </c>
      <c r="KT3" s="65">
        <v>0.0</v>
      </c>
      <c r="KU3" s="65">
        <v>1.0</v>
      </c>
      <c r="KV3" s="63" t="s">
        <v>10969</v>
      </c>
      <c r="KW3" s="65">
        <v>0.0</v>
      </c>
      <c r="KX3" s="65">
        <v>0.0</v>
      </c>
      <c r="KY3" s="65">
        <v>0.0</v>
      </c>
      <c r="KZ3" s="65">
        <v>0.0</v>
      </c>
      <c r="LA3" s="65">
        <v>0.0</v>
      </c>
      <c r="LB3" s="65">
        <v>0.0</v>
      </c>
      <c r="LC3" s="65">
        <v>0.0</v>
      </c>
      <c r="LD3" s="65">
        <v>0.0</v>
      </c>
      <c r="LE3" s="65">
        <v>0.0</v>
      </c>
      <c r="LF3" s="65">
        <v>1.0</v>
      </c>
      <c r="LG3" s="64"/>
      <c r="LH3" s="63" t="s">
        <v>541</v>
      </c>
      <c r="LI3" s="64"/>
      <c r="LJ3" s="63" t="s">
        <v>541</v>
      </c>
      <c r="LK3" s="64"/>
      <c r="LL3" s="64"/>
      <c r="LM3" s="63" t="s">
        <v>541</v>
      </c>
      <c r="LN3" s="63" t="s">
        <v>10969</v>
      </c>
      <c r="LO3" s="63" t="s">
        <v>11010</v>
      </c>
      <c r="LP3" s="63" t="s">
        <v>11011</v>
      </c>
      <c r="LQ3" s="65">
        <v>5.54270646E8</v>
      </c>
      <c r="LR3" s="63" t="s">
        <v>11012</v>
      </c>
      <c r="LS3" s="163">
        <v>45409.0</v>
      </c>
      <c r="LT3" s="64"/>
      <c r="LU3" s="64"/>
      <c r="LV3" s="63" t="s">
        <v>4442</v>
      </c>
      <c r="LW3" s="64"/>
      <c r="LX3" s="63" t="s">
        <v>10978</v>
      </c>
      <c r="LY3" s="64"/>
      <c r="LZ3" s="65">
        <v>10.0</v>
      </c>
    </row>
    <row r="4">
      <c r="A4" s="163">
        <v>45409.0</v>
      </c>
      <c r="B4" s="163">
        <v>45409.0</v>
      </c>
      <c r="C4" s="63" t="s">
        <v>6729</v>
      </c>
      <c r="D4" s="63" t="s">
        <v>6730</v>
      </c>
      <c r="E4" s="65">
        <v>3.113759799E9</v>
      </c>
      <c r="F4" s="63" t="s">
        <v>11013</v>
      </c>
      <c r="G4" s="65">
        <v>3.132164282E9</v>
      </c>
      <c r="H4" s="65">
        <v>66.0</v>
      </c>
      <c r="I4" s="63" t="s">
        <v>10982</v>
      </c>
      <c r="J4" s="63" t="s">
        <v>11014</v>
      </c>
      <c r="K4" s="64"/>
      <c r="L4" s="63" t="s">
        <v>35</v>
      </c>
      <c r="M4" s="63" t="s">
        <v>4409</v>
      </c>
      <c r="N4" s="63" t="s">
        <v>4766</v>
      </c>
      <c r="O4" s="63" t="s">
        <v>1184</v>
      </c>
      <c r="P4" s="63" t="s">
        <v>10944</v>
      </c>
      <c r="Q4" s="63" t="s">
        <v>11015</v>
      </c>
      <c r="R4" s="65">
        <v>6.295656</v>
      </c>
      <c r="S4" s="65">
        <v>-75.530711</v>
      </c>
      <c r="T4" s="65">
        <v>2075.699951</v>
      </c>
      <c r="U4" s="65">
        <v>6.191999912</v>
      </c>
      <c r="V4" s="63" t="s">
        <v>10985</v>
      </c>
      <c r="W4" s="63" t="s">
        <v>10985</v>
      </c>
      <c r="X4" s="63" t="s">
        <v>10987</v>
      </c>
      <c r="Y4" s="65">
        <v>1.0</v>
      </c>
      <c r="Z4" s="65">
        <v>0.0</v>
      </c>
      <c r="AA4" s="65">
        <v>0.0</v>
      </c>
      <c r="AB4" s="65">
        <v>0.0</v>
      </c>
      <c r="AC4" s="65">
        <v>0.0</v>
      </c>
      <c r="AD4" s="65">
        <v>0.0</v>
      </c>
      <c r="AE4" s="65">
        <v>0.0</v>
      </c>
      <c r="AF4" s="65">
        <v>0.0</v>
      </c>
      <c r="AG4" s="63" t="s">
        <v>10948</v>
      </c>
      <c r="AH4" s="63" t="s">
        <v>4421</v>
      </c>
      <c r="AI4" s="63" t="s">
        <v>35</v>
      </c>
      <c r="AJ4" s="63" t="s">
        <v>132</v>
      </c>
      <c r="AK4" s="64"/>
      <c r="AL4" s="65">
        <v>2.0</v>
      </c>
      <c r="AM4" s="65">
        <v>1.0</v>
      </c>
      <c r="AN4" s="65">
        <v>300000.0</v>
      </c>
      <c r="AO4" s="65">
        <v>250000.0</v>
      </c>
      <c r="AP4" s="63" t="s">
        <v>35</v>
      </c>
      <c r="AQ4" s="65">
        <v>20000.0</v>
      </c>
      <c r="AR4" s="63" t="s">
        <v>132</v>
      </c>
      <c r="AS4" s="63" t="s">
        <v>4436</v>
      </c>
      <c r="AT4" s="63" t="s">
        <v>10950</v>
      </c>
      <c r="AU4" s="63" t="s">
        <v>132</v>
      </c>
      <c r="AV4" s="63" t="s">
        <v>4474</v>
      </c>
      <c r="AW4" s="63" t="s">
        <v>132</v>
      </c>
      <c r="AX4" s="63" t="s">
        <v>35</v>
      </c>
      <c r="AY4" s="63" t="s">
        <v>11016</v>
      </c>
      <c r="AZ4" s="64"/>
      <c r="BA4" s="64"/>
      <c r="BB4" s="64"/>
      <c r="BC4" s="64"/>
      <c r="BD4" s="64"/>
      <c r="BE4" s="64"/>
      <c r="BF4" s="64"/>
      <c r="BG4" s="64"/>
      <c r="BH4" s="64"/>
      <c r="BI4" s="63" t="s">
        <v>10952</v>
      </c>
      <c r="BJ4" s="65">
        <v>0.0</v>
      </c>
      <c r="BK4" s="65">
        <v>0.0</v>
      </c>
      <c r="BL4" s="65">
        <v>1.0</v>
      </c>
      <c r="BM4" s="65">
        <v>0.0</v>
      </c>
      <c r="BN4" s="65">
        <v>0.0</v>
      </c>
      <c r="BO4" s="65">
        <v>0.0</v>
      </c>
      <c r="BP4" s="65">
        <v>0.0</v>
      </c>
      <c r="BQ4" s="63" t="s">
        <v>10953</v>
      </c>
      <c r="BR4" s="63" t="s">
        <v>132</v>
      </c>
      <c r="BS4" s="63" t="s">
        <v>10954</v>
      </c>
      <c r="BT4" s="64"/>
      <c r="BU4" s="64"/>
      <c r="BV4" s="64"/>
      <c r="BW4" s="64"/>
      <c r="BX4" s="64"/>
      <c r="BY4" s="64"/>
      <c r="BZ4" s="64"/>
      <c r="CA4" s="64"/>
      <c r="CB4" s="64"/>
      <c r="CC4" s="64"/>
      <c r="CD4" s="64"/>
      <c r="CE4" s="64"/>
      <c r="CF4" s="64"/>
      <c r="CG4" s="64"/>
      <c r="CH4" s="63" t="s">
        <v>11017</v>
      </c>
      <c r="CI4" s="63">
        <v>250000.0</v>
      </c>
      <c r="CJ4" s="63" t="s">
        <v>11018</v>
      </c>
      <c r="CK4" s="63" t="s">
        <v>10999</v>
      </c>
      <c r="CL4" s="65">
        <v>0.0</v>
      </c>
      <c r="CM4" s="65">
        <v>0.0</v>
      </c>
      <c r="CN4" s="65">
        <v>1.0</v>
      </c>
      <c r="CO4" s="65">
        <v>0.0</v>
      </c>
      <c r="CP4" s="65">
        <v>0.0</v>
      </c>
      <c r="CQ4" s="63" t="s">
        <v>11019</v>
      </c>
      <c r="CR4" s="65">
        <v>1.0</v>
      </c>
      <c r="CS4" s="65">
        <v>0.0</v>
      </c>
      <c r="CT4" s="65">
        <v>0.0</v>
      </c>
      <c r="CU4" s="65">
        <v>0.0</v>
      </c>
      <c r="CV4" s="65">
        <v>0.0</v>
      </c>
      <c r="CW4" s="65">
        <v>0.0</v>
      </c>
      <c r="CX4" s="65">
        <v>0.0</v>
      </c>
      <c r="CY4" s="65">
        <v>0.0</v>
      </c>
      <c r="CZ4" s="65">
        <v>0.0</v>
      </c>
      <c r="DA4" s="63" t="s">
        <v>11020</v>
      </c>
      <c r="DB4" s="65">
        <v>0.0</v>
      </c>
      <c r="DC4" s="65">
        <v>1.0</v>
      </c>
      <c r="DD4" s="65">
        <v>0.0</v>
      </c>
      <c r="DE4" s="65">
        <v>0.0</v>
      </c>
      <c r="DF4" s="65">
        <v>1.0</v>
      </c>
      <c r="DG4" s="65">
        <v>0.0</v>
      </c>
      <c r="DH4" s="63">
        <v>60000.0</v>
      </c>
      <c r="DI4" s="63" t="s">
        <v>11021</v>
      </c>
      <c r="DJ4" s="65">
        <v>2.0</v>
      </c>
      <c r="DK4" s="65">
        <v>1.0</v>
      </c>
      <c r="DL4" s="65">
        <v>2.0</v>
      </c>
      <c r="DM4" s="63" t="s">
        <v>11022</v>
      </c>
      <c r="DN4" s="63" t="s">
        <v>11023</v>
      </c>
      <c r="DO4" s="65">
        <v>0.0</v>
      </c>
      <c r="DP4" s="65">
        <v>1.0</v>
      </c>
      <c r="DQ4" s="65">
        <v>0.0</v>
      </c>
      <c r="DR4" s="65">
        <v>0.0</v>
      </c>
      <c r="DS4" s="65">
        <v>0.0</v>
      </c>
      <c r="DT4" s="64"/>
      <c r="DU4" s="64"/>
      <c r="DV4" s="64"/>
      <c r="DW4" s="64"/>
      <c r="DX4" s="64"/>
      <c r="DY4" s="63" t="s">
        <v>10959</v>
      </c>
      <c r="DZ4" s="65">
        <v>1.0</v>
      </c>
      <c r="EA4" s="65">
        <v>0.0</v>
      </c>
      <c r="EB4" s="65">
        <v>0.0</v>
      </c>
      <c r="EC4" s="65">
        <v>0.0</v>
      </c>
      <c r="ED4" s="65">
        <v>0.0</v>
      </c>
      <c r="EE4" s="65">
        <v>0.0</v>
      </c>
      <c r="EF4" s="65">
        <v>0.0</v>
      </c>
      <c r="EG4" s="65">
        <v>0.0</v>
      </c>
      <c r="EH4" s="65">
        <v>0.0</v>
      </c>
      <c r="EI4" s="65">
        <v>0.0</v>
      </c>
      <c r="EJ4" s="65">
        <v>0.0</v>
      </c>
      <c r="EK4" s="65">
        <v>0.0</v>
      </c>
      <c r="EL4" s="65">
        <v>0.0</v>
      </c>
      <c r="EM4" s="65">
        <v>0.0</v>
      </c>
      <c r="EN4" s="65">
        <v>0.0</v>
      </c>
      <c r="EO4" s="65">
        <v>0.0</v>
      </c>
      <c r="EP4" s="65">
        <v>0.0</v>
      </c>
      <c r="EQ4" s="65">
        <v>0.0</v>
      </c>
      <c r="ER4" s="65">
        <v>0.0</v>
      </c>
      <c r="ES4" s="63" t="s">
        <v>11003</v>
      </c>
      <c r="ET4" s="63" t="s">
        <v>10961</v>
      </c>
      <c r="EU4" s="65">
        <v>0.0</v>
      </c>
      <c r="EV4" s="65">
        <v>1.0</v>
      </c>
      <c r="EW4" s="65">
        <v>0.0</v>
      </c>
      <c r="EX4" s="65">
        <v>0.0</v>
      </c>
      <c r="EY4" s="65">
        <v>0.0</v>
      </c>
      <c r="EZ4" s="65">
        <v>0.0</v>
      </c>
      <c r="FA4" s="65">
        <v>0.0</v>
      </c>
      <c r="FB4" s="65">
        <v>0.0</v>
      </c>
      <c r="FC4" s="65">
        <v>0.0</v>
      </c>
      <c r="FD4" s="65">
        <v>0.0</v>
      </c>
      <c r="FE4" s="65">
        <v>0.0</v>
      </c>
      <c r="FF4" s="65">
        <v>0.0</v>
      </c>
      <c r="FG4" s="65">
        <v>0.0</v>
      </c>
      <c r="FH4" s="65">
        <v>0.0</v>
      </c>
      <c r="FI4" s="65">
        <v>0.0</v>
      </c>
      <c r="FJ4" s="65">
        <v>0.0</v>
      </c>
      <c r="FK4" s="65">
        <v>0.0</v>
      </c>
      <c r="FL4" s="65">
        <v>0.0</v>
      </c>
      <c r="FM4" s="65">
        <v>0.0</v>
      </c>
      <c r="FN4" s="65">
        <v>0.0</v>
      </c>
      <c r="FO4" s="65">
        <v>0.0</v>
      </c>
      <c r="FP4" s="65">
        <v>0.0</v>
      </c>
      <c r="FQ4" s="65">
        <v>0.0</v>
      </c>
      <c r="FR4" s="63" t="s">
        <v>11024</v>
      </c>
      <c r="FS4" s="63" t="s">
        <v>11025</v>
      </c>
      <c r="FT4" s="65">
        <v>0.0</v>
      </c>
      <c r="FU4" s="65">
        <v>0.0</v>
      </c>
      <c r="FV4" s="65">
        <v>0.0</v>
      </c>
      <c r="FW4" s="65">
        <v>0.0</v>
      </c>
      <c r="FX4" s="65">
        <v>0.0</v>
      </c>
      <c r="FY4" s="65">
        <v>1.0</v>
      </c>
      <c r="FZ4" s="65">
        <v>0.0</v>
      </c>
      <c r="GA4" s="65">
        <v>0.0</v>
      </c>
      <c r="GB4" s="63" t="s">
        <v>10963</v>
      </c>
      <c r="GC4" s="63" t="s">
        <v>4592</v>
      </c>
      <c r="GD4" s="65">
        <v>0.0</v>
      </c>
      <c r="GE4" s="65">
        <v>0.0</v>
      </c>
      <c r="GF4" s="65">
        <v>0.0</v>
      </c>
      <c r="GG4" s="65">
        <v>0.0</v>
      </c>
      <c r="GH4" s="65">
        <v>1.0</v>
      </c>
      <c r="GI4" s="63" t="s">
        <v>4592</v>
      </c>
      <c r="GJ4" s="63" t="s">
        <v>4592</v>
      </c>
      <c r="GK4" s="65">
        <v>0.0</v>
      </c>
      <c r="GL4" s="65">
        <v>0.0</v>
      </c>
      <c r="GM4" s="65">
        <v>0.0</v>
      </c>
      <c r="GN4" s="65">
        <v>0.0</v>
      </c>
      <c r="GO4" s="65">
        <v>0.0</v>
      </c>
      <c r="GP4" s="65">
        <v>0.0</v>
      </c>
      <c r="GQ4" s="65">
        <v>0.0</v>
      </c>
      <c r="GR4" s="65">
        <v>0.0</v>
      </c>
      <c r="GS4" s="65">
        <v>0.0</v>
      </c>
      <c r="GT4" s="65">
        <v>0.0</v>
      </c>
      <c r="GU4" s="65">
        <v>1.0</v>
      </c>
      <c r="GV4" s="63" t="s">
        <v>11007</v>
      </c>
      <c r="GW4" s="65">
        <v>0.0</v>
      </c>
      <c r="GX4" s="65">
        <v>0.0</v>
      </c>
      <c r="GY4" s="65">
        <v>0.0</v>
      </c>
      <c r="GZ4" s="65">
        <v>0.0</v>
      </c>
      <c r="HA4" s="65">
        <v>0.0</v>
      </c>
      <c r="HB4" s="65">
        <v>0.0</v>
      </c>
      <c r="HC4" s="65">
        <v>0.0</v>
      </c>
      <c r="HD4" s="65">
        <v>0.0</v>
      </c>
      <c r="HE4" s="65">
        <v>0.0</v>
      </c>
      <c r="HF4" s="65">
        <v>0.0</v>
      </c>
      <c r="HG4" s="65">
        <v>0.0</v>
      </c>
      <c r="HH4" s="65">
        <v>0.0</v>
      </c>
      <c r="HI4" s="65">
        <v>0.0</v>
      </c>
      <c r="HJ4" s="65">
        <v>0.0</v>
      </c>
      <c r="HK4" s="65">
        <v>0.0</v>
      </c>
      <c r="HL4" s="65">
        <v>0.0</v>
      </c>
      <c r="HM4" s="65">
        <v>0.0</v>
      </c>
      <c r="HN4" s="65">
        <v>0.0</v>
      </c>
      <c r="HO4" s="65">
        <v>0.0</v>
      </c>
      <c r="HP4" s="65">
        <v>0.0</v>
      </c>
      <c r="HQ4" s="65">
        <v>0.0</v>
      </c>
      <c r="HR4" s="65">
        <v>1.0</v>
      </c>
      <c r="HS4" s="65">
        <v>0.0</v>
      </c>
      <c r="HT4" s="64"/>
      <c r="HU4" s="63" t="s">
        <v>4430</v>
      </c>
      <c r="HV4" s="64"/>
      <c r="HW4" s="64"/>
      <c r="HX4" s="64"/>
      <c r="HY4" s="64"/>
      <c r="HZ4" s="64"/>
      <c r="IA4" s="64"/>
      <c r="IB4" s="64"/>
      <c r="IC4" s="64"/>
      <c r="ID4" s="64"/>
      <c r="IE4" s="64"/>
      <c r="IF4" s="64"/>
      <c r="IG4" s="64"/>
      <c r="IH4" s="64"/>
      <c r="II4" s="64"/>
      <c r="IJ4" s="64"/>
      <c r="IK4" s="64"/>
      <c r="IL4" s="64"/>
      <c r="IM4" s="64"/>
      <c r="IN4" s="64"/>
      <c r="IO4" s="64"/>
      <c r="IP4" s="64"/>
      <c r="IQ4" s="64"/>
      <c r="IR4" s="64"/>
      <c r="IS4" s="64"/>
      <c r="IT4" s="64"/>
      <c r="IU4" s="64"/>
      <c r="IV4" s="63" t="s">
        <v>10969</v>
      </c>
      <c r="IW4" s="65">
        <v>0.0</v>
      </c>
      <c r="IX4" s="65">
        <v>0.0</v>
      </c>
      <c r="IY4" s="65">
        <v>0.0</v>
      </c>
      <c r="IZ4" s="65">
        <v>0.0</v>
      </c>
      <c r="JA4" s="65">
        <v>0.0</v>
      </c>
      <c r="JB4" s="65">
        <v>0.0</v>
      </c>
      <c r="JC4" s="65">
        <v>0.0</v>
      </c>
      <c r="JD4" s="65">
        <v>0.0</v>
      </c>
      <c r="JE4" s="65">
        <v>0.0</v>
      </c>
      <c r="JF4" s="65">
        <v>0.0</v>
      </c>
      <c r="JG4" s="65">
        <v>0.0</v>
      </c>
      <c r="JH4" s="65">
        <v>0.0</v>
      </c>
      <c r="JI4" s="65">
        <v>0.0</v>
      </c>
      <c r="JJ4" s="65">
        <v>0.0</v>
      </c>
      <c r="JK4" s="65">
        <v>1.0</v>
      </c>
      <c r="JL4" s="64"/>
      <c r="JM4" s="64"/>
      <c r="JN4" s="63" t="s">
        <v>11008</v>
      </c>
      <c r="JO4" s="65">
        <v>0.0</v>
      </c>
      <c r="JP4" s="65">
        <v>0.0</v>
      </c>
      <c r="JQ4" s="65">
        <v>0.0</v>
      </c>
      <c r="JR4" s="65">
        <v>0.0</v>
      </c>
      <c r="JS4" s="65">
        <v>0.0</v>
      </c>
      <c r="JT4" s="65">
        <v>1.0</v>
      </c>
      <c r="JU4" s="63" t="s">
        <v>11026</v>
      </c>
      <c r="JV4" s="65">
        <v>0.0</v>
      </c>
      <c r="JW4" s="65">
        <v>0.0</v>
      </c>
      <c r="JX4" s="65">
        <v>0.0</v>
      </c>
      <c r="JY4" s="65">
        <v>0.0</v>
      </c>
      <c r="JZ4" s="65">
        <v>0.0</v>
      </c>
      <c r="KA4" s="65">
        <v>1.0</v>
      </c>
      <c r="KB4" s="65">
        <v>0.0</v>
      </c>
      <c r="KC4" s="63" t="s">
        <v>11027</v>
      </c>
      <c r="KD4" s="65">
        <v>1.0</v>
      </c>
      <c r="KE4" s="65">
        <v>0.0</v>
      </c>
      <c r="KF4" s="65">
        <v>0.0</v>
      </c>
      <c r="KG4" s="65">
        <v>0.0</v>
      </c>
      <c r="KH4" s="63" t="s">
        <v>4424</v>
      </c>
      <c r="KI4" s="63" t="s">
        <v>11028</v>
      </c>
      <c r="KJ4" s="63" t="s">
        <v>11029</v>
      </c>
      <c r="KK4" s="63" t="s">
        <v>11030</v>
      </c>
      <c r="KL4" s="65">
        <v>0.0</v>
      </c>
      <c r="KM4" s="65">
        <v>0.0</v>
      </c>
      <c r="KN4" s="65">
        <v>0.0</v>
      </c>
      <c r="KO4" s="65">
        <v>1.0</v>
      </c>
      <c r="KP4" s="65">
        <v>0.0</v>
      </c>
      <c r="KQ4" s="65">
        <v>0.0</v>
      </c>
      <c r="KR4" s="65">
        <v>0.0</v>
      </c>
      <c r="KS4" s="65">
        <v>0.0</v>
      </c>
      <c r="KT4" s="65">
        <v>0.0</v>
      </c>
      <c r="KU4" s="65">
        <v>0.0</v>
      </c>
      <c r="KV4" s="63" t="s">
        <v>10975</v>
      </c>
      <c r="KW4" s="65">
        <v>1.0</v>
      </c>
      <c r="KX4" s="65">
        <v>0.0</v>
      </c>
      <c r="KY4" s="65">
        <v>0.0</v>
      </c>
      <c r="KZ4" s="65">
        <v>0.0</v>
      </c>
      <c r="LA4" s="65">
        <v>0.0</v>
      </c>
      <c r="LB4" s="65">
        <v>0.0</v>
      </c>
      <c r="LC4" s="65">
        <v>0.0</v>
      </c>
      <c r="LD4" s="65">
        <v>0.0</v>
      </c>
      <c r="LE4" s="65">
        <v>0.0</v>
      </c>
      <c r="LF4" s="65">
        <v>0.0</v>
      </c>
      <c r="LG4" s="64"/>
      <c r="LH4" s="63" t="s">
        <v>4430</v>
      </c>
      <c r="LI4" s="63" t="s">
        <v>11031</v>
      </c>
      <c r="LJ4" s="63" t="s">
        <v>541</v>
      </c>
      <c r="LK4" s="64"/>
      <c r="LL4" s="64"/>
      <c r="LM4" s="63" t="s">
        <v>4430</v>
      </c>
      <c r="LN4" s="63" t="s">
        <v>4430</v>
      </c>
      <c r="LO4" s="63" t="s">
        <v>11032</v>
      </c>
      <c r="LP4" s="63" t="s">
        <v>11033</v>
      </c>
      <c r="LQ4" s="65">
        <v>5.54272143E8</v>
      </c>
      <c r="LR4" s="63" t="s">
        <v>11034</v>
      </c>
      <c r="LS4" s="163">
        <v>45409.0</v>
      </c>
      <c r="LT4" s="64"/>
      <c r="LU4" s="64"/>
      <c r="LV4" s="63" t="s">
        <v>4442</v>
      </c>
      <c r="LW4" s="64"/>
      <c r="LX4" s="63" t="s">
        <v>10978</v>
      </c>
      <c r="LY4" s="64"/>
      <c r="LZ4" s="65">
        <v>11.0</v>
      </c>
    </row>
    <row r="5">
      <c r="A5" s="163">
        <v>45409.0</v>
      </c>
      <c r="B5" s="163">
        <v>45409.0</v>
      </c>
      <c r="C5" s="63" t="s">
        <v>11035</v>
      </c>
      <c r="D5" s="63" t="s">
        <v>11036</v>
      </c>
      <c r="E5" s="65">
        <v>3.157518805E9</v>
      </c>
      <c r="F5" s="63" t="s">
        <v>11037</v>
      </c>
      <c r="G5" s="65">
        <v>3.044739179E9</v>
      </c>
      <c r="H5" s="65">
        <v>55.0</v>
      </c>
      <c r="I5" s="63" t="s">
        <v>10943</v>
      </c>
      <c r="J5" s="63" t="s">
        <v>11038</v>
      </c>
      <c r="K5" s="63" t="s">
        <v>11039</v>
      </c>
      <c r="L5" s="63" t="s">
        <v>35</v>
      </c>
      <c r="M5" s="63" t="s">
        <v>4409</v>
      </c>
      <c r="N5" s="63" t="s">
        <v>30</v>
      </c>
      <c r="O5" s="63" t="s">
        <v>1184</v>
      </c>
      <c r="P5" s="63" t="s">
        <v>10944</v>
      </c>
      <c r="Q5" s="63" t="s">
        <v>11040</v>
      </c>
      <c r="R5" s="65">
        <v>6.296</v>
      </c>
      <c r="S5" s="65">
        <v>-75.529542</v>
      </c>
      <c r="T5" s="65">
        <v>2169.472656</v>
      </c>
      <c r="U5" s="65">
        <v>97.0</v>
      </c>
      <c r="V5" s="63" t="s">
        <v>10986</v>
      </c>
      <c r="W5" s="63" t="s">
        <v>10986</v>
      </c>
      <c r="X5" s="63" t="s">
        <v>11041</v>
      </c>
      <c r="Y5" s="65">
        <v>0.0</v>
      </c>
      <c r="Z5" s="65">
        <v>0.0</v>
      </c>
      <c r="AA5" s="65">
        <v>0.0</v>
      </c>
      <c r="AB5" s="65">
        <v>0.0</v>
      </c>
      <c r="AC5" s="65">
        <v>0.0</v>
      </c>
      <c r="AD5" s="65">
        <v>0.0</v>
      </c>
      <c r="AE5" s="65">
        <v>1.0</v>
      </c>
      <c r="AF5" s="65">
        <v>0.0</v>
      </c>
      <c r="AG5" s="63" t="s">
        <v>10948</v>
      </c>
      <c r="AH5" s="63" t="s">
        <v>4421</v>
      </c>
      <c r="AI5" s="63" t="s">
        <v>35</v>
      </c>
      <c r="AJ5" s="63" t="s">
        <v>132</v>
      </c>
      <c r="AK5" s="64"/>
      <c r="AL5" s="63" t="s">
        <v>11042</v>
      </c>
      <c r="AM5" s="65">
        <v>1.0</v>
      </c>
      <c r="AN5" s="65">
        <v>120000.0</v>
      </c>
      <c r="AO5" s="65">
        <v>80000.0</v>
      </c>
      <c r="AP5" s="63" t="s">
        <v>132</v>
      </c>
      <c r="AQ5" s="64"/>
      <c r="AR5" s="63" t="s">
        <v>132</v>
      </c>
      <c r="AS5" s="63" t="s">
        <v>11043</v>
      </c>
      <c r="AT5" s="63" t="s">
        <v>10950</v>
      </c>
      <c r="AU5" s="63" t="s">
        <v>35</v>
      </c>
      <c r="AV5" s="63" t="s">
        <v>4474</v>
      </c>
      <c r="AW5" s="63" t="s">
        <v>35</v>
      </c>
      <c r="AX5" s="63" t="s">
        <v>132</v>
      </c>
      <c r="AY5" s="63" t="s">
        <v>4433</v>
      </c>
      <c r="AZ5" s="63" t="s">
        <v>10993</v>
      </c>
      <c r="BA5" s="65">
        <v>1.0</v>
      </c>
      <c r="BB5" s="65">
        <v>0.0</v>
      </c>
      <c r="BC5" s="65">
        <v>0.0</v>
      </c>
      <c r="BD5" s="65">
        <v>0.0</v>
      </c>
      <c r="BE5" s="65">
        <v>0.0</v>
      </c>
      <c r="BF5" s="65">
        <v>0.0</v>
      </c>
      <c r="BG5" s="65">
        <v>0.0</v>
      </c>
      <c r="BH5" s="63" t="s">
        <v>132</v>
      </c>
      <c r="BI5" s="63" t="s">
        <v>10952</v>
      </c>
      <c r="BJ5" s="65">
        <v>0.0</v>
      </c>
      <c r="BK5" s="65">
        <v>0.0</v>
      </c>
      <c r="BL5" s="65">
        <v>1.0</v>
      </c>
      <c r="BM5" s="65">
        <v>0.0</v>
      </c>
      <c r="BN5" s="65">
        <v>0.0</v>
      </c>
      <c r="BO5" s="65">
        <v>0.0</v>
      </c>
      <c r="BP5" s="65">
        <v>0.0</v>
      </c>
      <c r="BQ5" s="63" t="s">
        <v>4592</v>
      </c>
      <c r="BR5" s="63" t="s">
        <v>132</v>
      </c>
      <c r="BS5" s="63" t="s">
        <v>10996</v>
      </c>
      <c r="BT5" s="63" t="s">
        <v>11044</v>
      </c>
      <c r="BU5" s="65">
        <v>1.0</v>
      </c>
      <c r="BV5" s="65">
        <v>0.0</v>
      </c>
      <c r="BW5" s="65">
        <v>0.0</v>
      </c>
      <c r="BX5" s="65">
        <v>0.0</v>
      </c>
      <c r="BY5" s="65">
        <v>0.0</v>
      </c>
      <c r="BZ5" s="65">
        <v>0.0</v>
      </c>
      <c r="CA5" s="65">
        <v>0.0</v>
      </c>
      <c r="CB5" s="65">
        <v>0.0</v>
      </c>
      <c r="CC5" s="65">
        <v>0.0</v>
      </c>
      <c r="CD5" s="65">
        <v>0.0</v>
      </c>
      <c r="CE5" s="65">
        <v>0.0</v>
      </c>
      <c r="CF5" s="65">
        <v>1.0</v>
      </c>
      <c r="CG5" s="65">
        <v>0.0</v>
      </c>
      <c r="CH5" s="63">
        <v>70.0</v>
      </c>
      <c r="CI5" s="63" t="s">
        <v>11045</v>
      </c>
      <c r="CJ5" s="63" t="s">
        <v>2007</v>
      </c>
      <c r="CK5" s="63" t="s">
        <v>4437</v>
      </c>
      <c r="CL5" s="65">
        <v>0.0</v>
      </c>
      <c r="CM5" s="65">
        <v>0.0</v>
      </c>
      <c r="CN5" s="65">
        <v>0.0</v>
      </c>
      <c r="CO5" s="65">
        <v>0.0</v>
      </c>
      <c r="CP5" s="65">
        <v>1.0</v>
      </c>
      <c r="CQ5" s="63" t="s">
        <v>4437</v>
      </c>
      <c r="CR5" s="65">
        <v>0.0</v>
      </c>
      <c r="CS5" s="65">
        <v>0.0</v>
      </c>
      <c r="CT5" s="65">
        <v>0.0</v>
      </c>
      <c r="CU5" s="65">
        <v>0.0</v>
      </c>
      <c r="CV5" s="65">
        <v>0.0</v>
      </c>
      <c r="CW5" s="65">
        <v>0.0</v>
      </c>
      <c r="CX5" s="65">
        <v>0.0</v>
      </c>
      <c r="CY5" s="65">
        <v>0.0</v>
      </c>
      <c r="CZ5" s="65">
        <v>1.0</v>
      </c>
      <c r="DA5" s="63" t="s">
        <v>4437</v>
      </c>
      <c r="DB5" s="65">
        <v>0.0</v>
      </c>
      <c r="DC5" s="65">
        <v>0.0</v>
      </c>
      <c r="DD5" s="65">
        <v>0.0</v>
      </c>
      <c r="DE5" s="65">
        <v>0.0</v>
      </c>
      <c r="DF5" s="65">
        <v>0.0</v>
      </c>
      <c r="DG5" s="65">
        <v>1.0</v>
      </c>
      <c r="DH5" s="64"/>
      <c r="DI5" s="63">
        <v>70.0</v>
      </c>
      <c r="DJ5" s="65">
        <v>3.0</v>
      </c>
      <c r="DK5" s="65">
        <v>2.0</v>
      </c>
      <c r="DL5" s="65">
        <v>3.0</v>
      </c>
      <c r="DM5" s="63" t="s">
        <v>10957</v>
      </c>
      <c r="DN5" s="63" t="s">
        <v>4592</v>
      </c>
      <c r="DO5" s="65">
        <v>0.0</v>
      </c>
      <c r="DP5" s="65">
        <v>0.0</v>
      </c>
      <c r="DQ5" s="65">
        <v>0.0</v>
      </c>
      <c r="DR5" s="65">
        <v>0.0</v>
      </c>
      <c r="DS5" s="65">
        <v>1.0</v>
      </c>
      <c r="DT5" s="63" t="s">
        <v>4592</v>
      </c>
      <c r="DU5" s="65">
        <v>0.0</v>
      </c>
      <c r="DV5" s="65">
        <v>0.0</v>
      </c>
      <c r="DW5" s="65">
        <v>1.0</v>
      </c>
      <c r="DX5" s="64"/>
      <c r="DY5" s="63" t="s">
        <v>10959</v>
      </c>
      <c r="DZ5" s="65">
        <v>1.0</v>
      </c>
      <c r="EA5" s="65">
        <v>0.0</v>
      </c>
      <c r="EB5" s="65">
        <v>0.0</v>
      </c>
      <c r="EC5" s="65">
        <v>0.0</v>
      </c>
      <c r="ED5" s="65">
        <v>0.0</v>
      </c>
      <c r="EE5" s="65">
        <v>0.0</v>
      </c>
      <c r="EF5" s="65">
        <v>0.0</v>
      </c>
      <c r="EG5" s="65">
        <v>0.0</v>
      </c>
      <c r="EH5" s="65">
        <v>0.0</v>
      </c>
      <c r="EI5" s="65">
        <v>0.0</v>
      </c>
      <c r="EJ5" s="65">
        <v>0.0</v>
      </c>
      <c r="EK5" s="65">
        <v>0.0</v>
      </c>
      <c r="EL5" s="65">
        <v>0.0</v>
      </c>
      <c r="EM5" s="65">
        <v>0.0</v>
      </c>
      <c r="EN5" s="65">
        <v>0.0</v>
      </c>
      <c r="EO5" s="65">
        <v>0.0</v>
      </c>
      <c r="EP5" s="65">
        <v>0.0</v>
      </c>
      <c r="EQ5" s="65">
        <v>0.0</v>
      </c>
      <c r="ER5" s="65">
        <v>0.0</v>
      </c>
      <c r="ES5" s="63" t="s">
        <v>11046</v>
      </c>
      <c r="ET5" s="63" t="s">
        <v>5622</v>
      </c>
      <c r="EU5" s="65">
        <v>0.0</v>
      </c>
      <c r="EV5" s="65">
        <v>0.0</v>
      </c>
      <c r="EW5" s="65">
        <v>0.0</v>
      </c>
      <c r="EX5" s="65">
        <v>0.0</v>
      </c>
      <c r="EY5" s="65">
        <v>0.0</v>
      </c>
      <c r="EZ5" s="65">
        <v>0.0</v>
      </c>
      <c r="FA5" s="65">
        <v>0.0</v>
      </c>
      <c r="FB5" s="65">
        <v>0.0</v>
      </c>
      <c r="FC5" s="65">
        <v>0.0</v>
      </c>
      <c r="FD5" s="65">
        <v>0.0</v>
      </c>
      <c r="FE5" s="65">
        <v>0.0</v>
      </c>
      <c r="FF5" s="65">
        <v>0.0</v>
      </c>
      <c r="FG5" s="65">
        <v>0.0</v>
      </c>
      <c r="FH5" s="65">
        <v>0.0</v>
      </c>
      <c r="FI5" s="65">
        <v>1.0</v>
      </c>
      <c r="FJ5" s="65">
        <v>0.0</v>
      </c>
      <c r="FK5" s="65">
        <v>0.0</v>
      </c>
      <c r="FL5" s="65">
        <v>0.0</v>
      </c>
      <c r="FM5" s="65">
        <v>0.0</v>
      </c>
      <c r="FN5" s="65">
        <v>0.0</v>
      </c>
      <c r="FO5" s="65">
        <v>0.0</v>
      </c>
      <c r="FP5" s="65">
        <v>0.0</v>
      </c>
      <c r="FQ5" s="65">
        <v>0.0</v>
      </c>
      <c r="FR5" s="63" t="s">
        <v>11024</v>
      </c>
      <c r="FS5" s="63" t="s">
        <v>4426</v>
      </c>
      <c r="FT5" s="65">
        <v>0.0</v>
      </c>
      <c r="FU5" s="65">
        <v>0.0</v>
      </c>
      <c r="FV5" s="65">
        <v>0.0</v>
      </c>
      <c r="FW5" s="65">
        <v>0.0</v>
      </c>
      <c r="FX5" s="65">
        <v>1.0</v>
      </c>
      <c r="FY5" s="65">
        <v>0.0</v>
      </c>
      <c r="FZ5" s="65">
        <v>0.0</v>
      </c>
      <c r="GA5" s="65">
        <v>0.0</v>
      </c>
      <c r="GB5" s="63" t="s">
        <v>11006</v>
      </c>
      <c r="GC5" s="63" t="s">
        <v>11047</v>
      </c>
      <c r="GD5" s="65">
        <v>0.0</v>
      </c>
      <c r="GE5" s="65">
        <v>1.0</v>
      </c>
      <c r="GF5" s="65">
        <v>0.0</v>
      </c>
      <c r="GG5" s="65">
        <v>0.0</v>
      </c>
      <c r="GH5" s="65">
        <v>0.0</v>
      </c>
      <c r="GI5" s="63" t="s">
        <v>10964</v>
      </c>
      <c r="GJ5" s="63" t="s">
        <v>10965</v>
      </c>
      <c r="GK5" s="65">
        <v>1.0</v>
      </c>
      <c r="GL5" s="65">
        <v>0.0</v>
      </c>
      <c r="GM5" s="65">
        <v>0.0</v>
      </c>
      <c r="GN5" s="65">
        <v>0.0</v>
      </c>
      <c r="GO5" s="65">
        <v>0.0</v>
      </c>
      <c r="GP5" s="65">
        <v>0.0</v>
      </c>
      <c r="GQ5" s="65">
        <v>0.0</v>
      </c>
      <c r="GR5" s="65">
        <v>0.0</v>
      </c>
      <c r="GS5" s="65">
        <v>0.0</v>
      </c>
      <c r="GT5" s="65">
        <v>0.0</v>
      </c>
      <c r="GU5" s="65">
        <v>0.0</v>
      </c>
      <c r="GV5" s="63" t="s">
        <v>11048</v>
      </c>
      <c r="GW5" s="65">
        <v>0.0</v>
      </c>
      <c r="GX5" s="65">
        <v>0.0</v>
      </c>
      <c r="GY5" s="65">
        <v>0.0</v>
      </c>
      <c r="GZ5" s="65">
        <v>0.0</v>
      </c>
      <c r="HA5" s="65">
        <v>0.0</v>
      </c>
      <c r="HB5" s="65">
        <v>1.0</v>
      </c>
      <c r="HC5" s="65">
        <v>0.0</v>
      </c>
      <c r="HD5" s="65">
        <v>0.0</v>
      </c>
      <c r="HE5" s="65">
        <v>0.0</v>
      </c>
      <c r="HF5" s="65">
        <v>0.0</v>
      </c>
      <c r="HG5" s="65">
        <v>0.0</v>
      </c>
      <c r="HH5" s="65">
        <v>0.0</v>
      </c>
      <c r="HI5" s="65">
        <v>0.0</v>
      </c>
      <c r="HJ5" s="65">
        <v>0.0</v>
      </c>
      <c r="HK5" s="65">
        <v>0.0</v>
      </c>
      <c r="HL5" s="65">
        <v>0.0</v>
      </c>
      <c r="HM5" s="65">
        <v>0.0</v>
      </c>
      <c r="HN5" s="65">
        <v>0.0</v>
      </c>
      <c r="HO5" s="65">
        <v>0.0</v>
      </c>
      <c r="HP5" s="65">
        <v>0.0</v>
      </c>
      <c r="HQ5" s="65">
        <v>0.0</v>
      </c>
      <c r="HR5" s="65">
        <v>0.0</v>
      </c>
      <c r="HS5" s="65">
        <v>0.0</v>
      </c>
      <c r="HT5" s="63">
        <v>2024.0</v>
      </c>
      <c r="HU5" s="63" t="s">
        <v>541</v>
      </c>
      <c r="HV5" s="63" t="s">
        <v>5451</v>
      </c>
      <c r="HW5" s="65">
        <v>0.0</v>
      </c>
      <c r="HX5" s="65">
        <v>0.0</v>
      </c>
      <c r="HY5" s="65">
        <v>0.0</v>
      </c>
      <c r="HZ5" s="65">
        <v>0.0</v>
      </c>
      <c r="IA5" s="65">
        <v>0.0</v>
      </c>
      <c r="IB5" s="65">
        <v>1.0</v>
      </c>
      <c r="IC5" s="65">
        <v>0.0</v>
      </c>
      <c r="ID5" s="65">
        <v>0.0</v>
      </c>
      <c r="IE5" s="65">
        <v>0.0</v>
      </c>
      <c r="IF5" s="65">
        <v>0.0</v>
      </c>
      <c r="IG5" s="65">
        <v>0.0</v>
      </c>
      <c r="IH5" s="65">
        <v>0.0</v>
      </c>
      <c r="II5" s="65">
        <v>0.0</v>
      </c>
      <c r="IJ5" s="65">
        <v>0.0</v>
      </c>
      <c r="IK5" s="65">
        <v>0.0</v>
      </c>
      <c r="IL5" s="65">
        <v>0.0</v>
      </c>
      <c r="IM5" s="65">
        <v>0.0</v>
      </c>
      <c r="IN5" s="65">
        <v>0.0</v>
      </c>
      <c r="IO5" s="63" t="s">
        <v>11049</v>
      </c>
      <c r="IP5" s="65">
        <v>0.0</v>
      </c>
      <c r="IQ5" s="65">
        <v>0.0</v>
      </c>
      <c r="IR5" s="65">
        <v>1.0</v>
      </c>
      <c r="IS5" s="65">
        <v>0.0</v>
      </c>
      <c r="IT5" s="65">
        <v>0.0</v>
      </c>
      <c r="IU5" s="65">
        <v>0.0</v>
      </c>
      <c r="IV5" s="63" t="s">
        <v>11050</v>
      </c>
      <c r="IW5" s="65">
        <v>0.0</v>
      </c>
      <c r="IX5" s="65">
        <v>0.0</v>
      </c>
      <c r="IY5" s="65">
        <v>0.0</v>
      </c>
      <c r="IZ5" s="65">
        <v>0.0</v>
      </c>
      <c r="JA5" s="65">
        <v>0.0</v>
      </c>
      <c r="JB5" s="65">
        <v>0.0</v>
      </c>
      <c r="JC5" s="65">
        <v>0.0</v>
      </c>
      <c r="JD5" s="65">
        <v>1.0</v>
      </c>
      <c r="JE5" s="65">
        <v>0.0</v>
      </c>
      <c r="JF5" s="65">
        <v>0.0</v>
      </c>
      <c r="JG5" s="65">
        <v>0.0</v>
      </c>
      <c r="JH5" s="65">
        <v>0.0</v>
      </c>
      <c r="JI5" s="65">
        <v>0.0</v>
      </c>
      <c r="JJ5" s="65">
        <v>0.0</v>
      </c>
      <c r="JK5" s="65">
        <v>0.0</v>
      </c>
      <c r="JL5" s="64"/>
      <c r="JM5" s="64"/>
      <c r="JN5" s="63" t="s">
        <v>11026</v>
      </c>
      <c r="JO5" s="65">
        <v>0.0</v>
      </c>
      <c r="JP5" s="65">
        <v>0.0</v>
      </c>
      <c r="JQ5" s="65">
        <v>0.0</v>
      </c>
      <c r="JR5" s="65">
        <v>1.0</v>
      </c>
      <c r="JS5" s="65">
        <v>0.0</v>
      </c>
      <c r="JT5" s="65">
        <v>0.0</v>
      </c>
      <c r="JU5" s="63" t="s">
        <v>11051</v>
      </c>
      <c r="JV5" s="65">
        <v>0.0</v>
      </c>
      <c r="JW5" s="65">
        <v>0.0</v>
      </c>
      <c r="JX5" s="65">
        <v>0.0</v>
      </c>
      <c r="JY5" s="65">
        <v>0.0</v>
      </c>
      <c r="JZ5" s="65">
        <v>1.0</v>
      </c>
      <c r="KA5" s="65">
        <v>0.0</v>
      </c>
      <c r="KB5" s="65">
        <v>0.0</v>
      </c>
      <c r="KC5" s="63" t="s">
        <v>11027</v>
      </c>
      <c r="KD5" s="65">
        <v>1.0</v>
      </c>
      <c r="KE5" s="65">
        <v>0.0</v>
      </c>
      <c r="KF5" s="65">
        <v>0.0</v>
      </c>
      <c r="KG5" s="65">
        <v>0.0</v>
      </c>
      <c r="KH5" s="63" t="s">
        <v>11052</v>
      </c>
      <c r="KI5" s="63" t="s">
        <v>11053</v>
      </c>
      <c r="KJ5" s="63" t="s">
        <v>11054</v>
      </c>
      <c r="KK5" s="63" t="s">
        <v>11055</v>
      </c>
      <c r="KL5" s="65">
        <v>0.0</v>
      </c>
      <c r="KM5" s="65">
        <v>0.0</v>
      </c>
      <c r="KN5" s="65">
        <v>0.0</v>
      </c>
      <c r="KO5" s="65">
        <v>0.0</v>
      </c>
      <c r="KP5" s="65">
        <v>0.0</v>
      </c>
      <c r="KQ5" s="65">
        <v>1.0</v>
      </c>
      <c r="KR5" s="65">
        <v>0.0</v>
      </c>
      <c r="KS5" s="65">
        <v>0.0</v>
      </c>
      <c r="KT5" s="65">
        <v>0.0</v>
      </c>
      <c r="KU5" s="65">
        <v>0.0</v>
      </c>
      <c r="KV5" s="63" t="s">
        <v>10975</v>
      </c>
      <c r="KW5" s="65">
        <v>1.0</v>
      </c>
      <c r="KX5" s="65">
        <v>0.0</v>
      </c>
      <c r="KY5" s="65">
        <v>0.0</v>
      </c>
      <c r="KZ5" s="65">
        <v>0.0</v>
      </c>
      <c r="LA5" s="65">
        <v>0.0</v>
      </c>
      <c r="LB5" s="65">
        <v>0.0</v>
      </c>
      <c r="LC5" s="65">
        <v>0.0</v>
      </c>
      <c r="LD5" s="65">
        <v>0.0</v>
      </c>
      <c r="LE5" s="65">
        <v>0.0</v>
      </c>
      <c r="LF5" s="65">
        <v>0.0</v>
      </c>
      <c r="LG5" s="63" t="s">
        <v>11045</v>
      </c>
      <c r="LH5" s="63" t="s">
        <v>541</v>
      </c>
      <c r="LI5" s="64"/>
      <c r="LJ5" s="63" t="s">
        <v>541</v>
      </c>
      <c r="LK5" s="64"/>
      <c r="LL5" s="64"/>
      <c r="LM5" s="63" t="s">
        <v>4430</v>
      </c>
      <c r="LN5" s="63" t="s">
        <v>4430</v>
      </c>
      <c r="LO5" s="63" t="s">
        <v>11056</v>
      </c>
      <c r="LP5" s="63" t="s">
        <v>11057</v>
      </c>
      <c r="LQ5" s="65">
        <v>5.54272264E8</v>
      </c>
      <c r="LR5" s="63" t="s">
        <v>11058</v>
      </c>
      <c r="LS5" s="163">
        <v>45409.0</v>
      </c>
      <c r="LT5" s="64"/>
      <c r="LU5" s="64"/>
      <c r="LV5" s="63" t="s">
        <v>4442</v>
      </c>
      <c r="LW5" s="64"/>
      <c r="LX5" s="63" t="s">
        <v>10978</v>
      </c>
      <c r="LY5" s="64"/>
      <c r="LZ5" s="65">
        <v>12.0</v>
      </c>
    </row>
    <row r="6">
      <c r="A6" s="163">
        <v>45409.0</v>
      </c>
      <c r="B6" s="163">
        <v>45409.0</v>
      </c>
      <c r="C6" s="63" t="s">
        <v>893</v>
      </c>
      <c r="D6" s="63" t="s">
        <v>4445</v>
      </c>
      <c r="E6" s="65">
        <v>3.154128883E9</v>
      </c>
      <c r="F6" s="63" t="s">
        <v>11059</v>
      </c>
      <c r="G6" s="65">
        <v>3.127531807E9</v>
      </c>
      <c r="H6" s="65">
        <v>60.0</v>
      </c>
      <c r="I6" s="63" t="s">
        <v>10943</v>
      </c>
      <c r="J6" s="63" t="s">
        <v>11060</v>
      </c>
      <c r="K6" s="63" t="s">
        <v>11061</v>
      </c>
      <c r="L6" s="63" t="s">
        <v>35</v>
      </c>
      <c r="M6" s="63" t="s">
        <v>4409</v>
      </c>
      <c r="N6" s="63" t="s">
        <v>79</v>
      </c>
      <c r="O6" s="63" t="s">
        <v>11062</v>
      </c>
      <c r="P6" s="63" t="s">
        <v>10944</v>
      </c>
      <c r="Q6" s="63" t="s">
        <v>11063</v>
      </c>
      <c r="R6" s="65">
        <v>6.2954</v>
      </c>
      <c r="S6" s="65">
        <v>-75.530537</v>
      </c>
      <c r="T6" s="65">
        <v>2161.6</v>
      </c>
      <c r="U6" s="65">
        <v>16.20000076</v>
      </c>
      <c r="V6" s="63" t="s">
        <v>11064</v>
      </c>
      <c r="W6" s="63" t="s">
        <v>11064</v>
      </c>
      <c r="X6" s="63" t="s">
        <v>10987</v>
      </c>
      <c r="Y6" s="65">
        <v>1.0</v>
      </c>
      <c r="Z6" s="65">
        <v>0.0</v>
      </c>
      <c r="AA6" s="65">
        <v>0.0</v>
      </c>
      <c r="AB6" s="65">
        <v>0.0</v>
      </c>
      <c r="AC6" s="65">
        <v>0.0</v>
      </c>
      <c r="AD6" s="65">
        <v>0.0</v>
      </c>
      <c r="AE6" s="65">
        <v>0.0</v>
      </c>
      <c r="AF6" s="65">
        <v>0.0</v>
      </c>
      <c r="AG6" s="63" t="s">
        <v>10948</v>
      </c>
      <c r="AH6" s="63" t="s">
        <v>4421</v>
      </c>
      <c r="AI6" s="63" t="s">
        <v>35</v>
      </c>
      <c r="AJ6" s="63" t="s">
        <v>132</v>
      </c>
      <c r="AK6" s="64"/>
      <c r="AL6" s="63" t="s">
        <v>11042</v>
      </c>
      <c r="AM6" s="65">
        <v>2.0</v>
      </c>
      <c r="AN6" s="65">
        <v>1500000.0</v>
      </c>
      <c r="AO6" s="65">
        <v>2000000.0</v>
      </c>
      <c r="AP6" s="63" t="s">
        <v>132</v>
      </c>
      <c r="AQ6" s="64"/>
      <c r="AR6" s="63" t="s">
        <v>132</v>
      </c>
      <c r="AS6" s="63" t="s">
        <v>4436</v>
      </c>
      <c r="AT6" s="63" t="s">
        <v>4437</v>
      </c>
      <c r="AU6" s="63" t="s">
        <v>132</v>
      </c>
      <c r="AV6" s="63" t="s">
        <v>4474</v>
      </c>
      <c r="AW6" s="63" t="s">
        <v>35</v>
      </c>
      <c r="AX6" s="63" t="s">
        <v>35</v>
      </c>
      <c r="AY6" s="63" t="s">
        <v>10992</v>
      </c>
      <c r="AZ6" s="64"/>
      <c r="BA6" s="64"/>
      <c r="BB6" s="64"/>
      <c r="BC6" s="64"/>
      <c r="BD6" s="64"/>
      <c r="BE6" s="64"/>
      <c r="BF6" s="64"/>
      <c r="BG6" s="64"/>
      <c r="BH6" s="63" t="s">
        <v>132</v>
      </c>
      <c r="BI6" s="63" t="s">
        <v>10952</v>
      </c>
      <c r="BJ6" s="65">
        <v>0.0</v>
      </c>
      <c r="BK6" s="65">
        <v>0.0</v>
      </c>
      <c r="BL6" s="65">
        <v>1.0</v>
      </c>
      <c r="BM6" s="65">
        <v>0.0</v>
      </c>
      <c r="BN6" s="65">
        <v>0.0</v>
      </c>
      <c r="BO6" s="65">
        <v>0.0</v>
      </c>
      <c r="BP6" s="65">
        <v>0.0</v>
      </c>
      <c r="BQ6" s="63" t="s">
        <v>11065</v>
      </c>
      <c r="BR6" s="63" t="s">
        <v>132</v>
      </c>
      <c r="BS6" s="63" t="s">
        <v>10954</v>
      </c>
      <c r="BT6" s="64"/>
      <c r="BU6" s="64"/>
      <c r="BV6" s="64"/>
      <c r="BW6" s="64"/>
      <c r="BX6" s="64"/>
      <c r="BY6" s="64"/>
      <c r="BZ6" s="64"/>
      <c r="CA6" s="64"/>
      <c r="CB6" s="64"/>
      <c r="CC6" s="64"/>
      <c r="CD6" s="64"/>
      <c r="CE6" s="64"/>
      <c r="CF6" s="64"/>
      <c r="CG6" s="64"/>
      <c r="CH6" s="64"/>
      <c r="CI6" s="64"/>
      <c r="CJ6" s="64"/>
      <c r="CK6" s="64"/>
      <c r="CL6" s="64"/>
      <c r="CM6" s="64"/>
      <c r="CN6" s="64"/>
      <c r="CO6" s="64"/>
      <c r="CP6" s="64"/>
      <c r="CQ6" s="64"/>
      <c r="CR6" s="64"/>
      <c r="CS6" s="64"/>
      <c r="CT6" s="64"/>
      <c r="CU6" s="64"/>
      <c r="CV6" s="64"/>
      <c r="CW6" s="64"/>
      <c r="CX6" s="64"/>
      <c r="CY6" s="64"/>
      <c r="CZ6" s="64"/>
      <c r="DA6" s="64"/>
      <c r="DB6" s="64"/>
      <c r="DC6" s="64"/>
      <c r="DD6" s="64"/>
      <c r="DE6" s="64"/>
      <c r="DF6" s="64"/>
      <c r="DG6" s="64"/>
      <c r="DH6" s="64"/>
      <c r="DI6" s="63">
        <v>40.0</v>
      </c>
      <c r="DJ6" s="65">
        <v>1.0</v>
      </c>
      <c r="DK6" s="65">
        <v>1.0</v>
      </c>
      <c r="DL6" s="65">
        <v>4.0</v>
      </c>
      <c r="DM6" s="63" t="s">
        <v>10957</v>
      </c>
      <c r="DN6" s="64"/>
      <c r="DO6" s="64"/>
      <c r="DP6" s="64"/>
      <c r="DQ6" s="64"/>
      <c r="DR6" s="64"/>
      <c r="DS6" s="64"/>
      <c r="DT6" s="64"/>
      <c r="DU6" s="64"/>
      <c r="DV6" s="64"/>
      <c r="DW6" s="64"/>
      <c r="DX6" s="64"/>
      <c r="DY6" s="63" t="s">
        <v>11066</v>
      </c>
      <c r="DZ6" s="65">
        <v>1.0</v>
      </c>
      <c r="EA6" s="65">
        <v>0.0</v>
      </c>
      <c r="EB6" s="65">
        <v>1.0</v>
      </c>
      <c r="EC6" s="65">
        <v>0.0</v>
      </c>
      <c r="ED6" s="65">
        <v>0.0</v>
      </c>
      <c r="EE6" s="65">
        <v>0.0</v>
      </c>
      <c r="EF6" s="65">
        <v>0.0</v>
      </c>
      <c r="EG6" s="65">
        <v>0.0</v>
      </c>
      <c r="EH6" s="65">
        <v>0.0</v>
      </c>
      <c r="EI6" s="65">
        <v>0.0</v>
      </c>
      <c r="EJ6" s="65">
        <v>1.0</v>
      </c>
      <c r="EK6" s="65">
        <v>0.0</v>
      </c>
      <c r="EL6" s="65">
        <v>0.0</v>
      </c>
      <c r="EM6" s="65">
        <v>0.0</v>
      </c>
      <c r="EN6" s="65">
        <v>1.0</v>
      </c>
      <c r="EO6" s="65">
        <v>0.0</v>
      </c>
      <c r="EP6" s="65">
        <v>0.0</v>
      </c>
      <c r="EQ6" s="65">
        <v>0.0</v>
      </c>
      <c r="ER6" s="65">
        <v>0.0</v>
      </c>
      <c r="ES6" s="63" t="s">
        <v>10960</v>
      </c>
      <c r="ET6" s="63" t="s">
        <v>11067</v>
      </c>
      <c r="EU6" s="65">
        <v>0.0</v>
      </c>
      <c r="EV6" s="65">
        <v>0.0</v>
      </c>
      <c r="EW6" s="65">
        <v>0.0</v>
      </c>
      <c r="EX6" s="65">
        <v>0.0</v>
      </c>
      <c r="EY6" s="65">
        <v>0.0</v>
      </c>
      <c r="EZ6" s="65">
        <v>0.0</v>
      </c>
      <c r="FA6" s="65">
        <v>0.0</v>
      </c>
      <c r="FB6" s="65">
        <v>0.0</v>
      </c>
      <c r="FC6" s="65">
        <v>0.0</v>
      </c>
      <c r="FD6" s="65">
        <v>0.0</v>
      </c>
      <c r="FE6" s="65">
        <v>0.0</v>
      </c>
      <c r="FF6" s="65">
        <v>0.0</v>
      </c>
      <c r="FG6" s="65">
        <v>0.0</v>
      </c>
      <c r="FH6" s="65">
        <v>0.0</v>
      </c>
      <c r="FI6" s="65">
        <v>1.0</v>
      </c>
      <c r="FJ6" s="65">
        <v>0.0</v>
      </c>
      <c r="FK6" s="65">
        <v>0.0</v>
      </c>
      <c r="FL6" s="65">
        <v>0.0</v>
      </c>
      <c r="FM6" s="65">
        <v>1.0</v>
      </c>
      <c r="FN6" s="65">
        <v>0.0</v>
      </c>
      <c r="FO6" s="65">
        <v>0.0</v>
      </c>
      <c r="FP6" s="65">
        <v>0.0</v>
      </c>
      <c r="FQ6" s="65">
        <v>0.0</v>
      </c>
      <c r="FR6" s="63" t="s">
        <v>10962</v>
      </c>
      <c r="FS6" s="63" t="s">
        <v>11068</v>
      </c>
      <c r="FT6" s="65">
        <v>0.0</v>
      </c>
      <c r="FU6" s="65">
        <v>1.0</v>
      </c>
      <c r="FV6" s="65">
        <v>0.0</v>
      </c>
      <c r="FW6" s="65">
        <v>0.0</v>
      </c>
      <c r="FX6" s="65">
        <v>1.0</v>
      </c>
      <c r="FY6" s="65">
        <v>0.0</v>
      </c>
      <c r="FZ6" s="65">
        <v>0.0</v>
      </c>
      <c r="GA6" s="65">
        <v>0.0</v>
      </c>
      <c r="GB6" s="63" t="s">
        <v>11006</v>
      </c>
      <c r="GC6" s="63" t="s">
        <v>11069</v>
      </c>
      <c r="GD6" s="65">
        <v>0.0</v>
      </c>
      <c r="GE6" s="65">
        <v>1.0</v>
      </c>
      <c r="GF6" s="65">
        <v>1.0</v>
      </c>
      <c r="GG6" s="65">
        <v>0.0</v>
      </c>
      <c r="GH6" s="65">
        <v>0.0</v>
      </c>
      <c r="GI6" s="63" t="s">
        <v>11070</v>
      </c>
      <c r="GJ6" s="63" t="s">
        <v>11071</v>
      </c>
      <c r="GK6" s="65">
        <v>1.0</v>
      </c>
      <c r="GL6" s="65">
        <v>1.0</v>
      </c>
      <c r="GM6" s="65">
        <v>0.0</v>
      </c>
      <c r="GN6" s="65">
        <v>0.0</v>
      </c>
      <c r="GO6" s="65">
        <v>0.0</v>
      </c>
      <c r="GP6" s="65">
        <v>0.0</v>
      </c>
      <c r="GQ6" s="65">
        <v>0.0</v>
      </c>
      <c r="GR6" s="65">
        <v>1.0</v>
      </c>
      <c r="GS6" s="65">
        <v>0.0</v>
      </c>
      <c r="GT6" s="65">
        <v>0.0</v>
      </c>
      <c r="GU6" s="65">
        <v>0.0</v>
      </c>
      <c r="GV6" s="63" t="s">
        <v>11072</v>
      </c>
      <c r="GW6" s="65">
        <v>1.0</v>
      </c>
      <c r="GX6" s="65">
        <v>0.0</v>
      </c>
      <c r="GY6" s="65">
        <v>0.0</v>
      </c>
      <c r="GZ6" s="65">
        <v>0.0</v>
      </c>
      <c r="HA6" s="65">
        <v>0.0</v>
      </c>
      <c r="HB6" s="65">
        <v>1.0</v>
      </c>
      <c r="HC6" s="65">
        <v>0.0</v>
      </c>
      <c r="HD6" s="65">
        <v>0.0</v>
      </c>
      <c r="HE6" s="65">
        <v>0.0</v>
      </c>
      <c r="HF6" s="65">
        <v>0.0</v>
      </c>
      <c r="HG6" s="65">
        <v>0.0</v>
      </c>
      <c r="HH6" s="65">
        <v>0.0</v>
      </c>
      <c r="HI6" s="65">
        <v>0.0</v>
      </c>
      <c r="HJ6" s="65">
        <v>0.0</v>
      </c>
      <c r="HK6" s="65">
        <v>0.0</v>
      </c>
      <c r="HL6" s="65">
        <v>0.0</v>
      </c>
      <c r="HM6" s="65">
        <v>0.0</v>
      </c>
      <c r="HN6" s="65">
        <v>0.0</v>
      </c>
      <c r="HO6" s="65">
        <v>0.0</v>
      </c>
      <c r="HP6" s="65">
        <v>0.0</v>
      </c>
      <c r="HQ6" s="65">
        <v>0.0</v>
      </c>
      <c r="HR6" s="65">
        <v>0.0</v>
      </c>
      <c r="HS6" s="65">
        <v>0.0</v>
      </c>
      <c r="HT6" s="168">
        <v>45323.0</v>
      </c>
      <c r="HU6" s="63" t="s">
        <v>541</v>
      </c>
      <c r="HV6" s="63" t="s">
        <v>11073</v>
      </c>
      <c r="HW6" s="65">
        <v>1.0</v>
      </c>
      <c r="HX6" s="65">
        <v>0.0</v>
      </c>
      <c r="HY6" s="65">
        <v>1.0</v>
      </c>
      <c r="HZ6" s="65">
        <v>1.0</v>
      </c>
      <c r="IA6" s="65">
        <v>0.0</v>
      </c>
      <c r="IB6" s="65">
        <v>1.0</v>
      </c>
      <c r="IC6" s="65">
        <v>0.0</v>
      </c>
      <c r="ID6" s="65">
        <v>0.0</v>
      </c>
      <c r="IE6" s="65">
        <v>1.0</v>
      </c>
      <c r="IF6" s="65">
        <v>0.0</v>
      </c>
      <c r="IG6" s="65">
        <v>0.0</v>
      </c>
      <c r="IH6" s="65">
        <v>0.0</v>
      </c>
      <c r="II6" s="65">
        <v>0.0</v>
      </c>
      <c r="IJ6" s="65">
        <v>1.0</v>
      </c>
      <c r="IK6" s="65">
        <v>1.0</v>
      </c>
      <c r="IL6" s="65">
        <v>0.0</v>
      </c>
      <c r="IM6" s="65">
        <v>1.0</v>
      </c>
      <c r="IN6" s="65">
        <v>0.0</v>
      </c>
      <c r="IO6" s="63" t="s">
        <v>11074</v>
      </c>
      <c r="IP6" s="65">
        <v>0.0</v>
      </c>
      <c r="IQ6" s="65">
        <v>1.0</v>
      </c>
      <c r="IR6" s="65">
        <v>0.0</v>
      </c>
      <c r="IS6" s="65">
        <v>0.0</v>
      </c>
      <c r="IT6" s="65">
        <v>0.0</v>
      </c>
      <c r="IU6" s="65">
        <v>0.0</v>
      </c>
      <c r="IV6" s="63" t="s">
        <v>10969</v>
      </c>
      <c r="IW6" s="65">
        <v>0.0</v>
      </c>
      <c r="IX6" s="65">
        <v>0.0</v>
      </c>
      <c r="IY6" s="65">
        <v>0.0</v>
      </c>
      <c r="IZ6" s="65">
        <v>0.0</v>
      </c>
      <c r="JA6" s="65">
        <v>0.0</v>
      </c>
      <c r="JB6" s="65">
        <v>0.0</v>
      </c>
      <c r="JC6" s="65">
        <v>0.0</v>
      </c>
      <c r="JD6" s="65">
        <v>0.0</v>
      </c>
      <c r="JE6" s="65">
        <v>0.0</v>
      </c>
      <c r="JF6" s="65">
        <v>0.0</v>
      </c>
      <c r="JG6" s="65">
        <v>0.0</v>
      </c>
      <c r="JH6" s="65">
        <v>0.0</v>
      </c>
      <c r="JI6" s="65">
        <v>0.0</v>
      </c>
      <c r="JJ6" s="65">
        <v>0.0</v>
      </c>
      <c r="JK6" s="65">
        <v>1.0</v>
      </c>
      <c r="JL6" s="64"/>
      <c r="JM6" s="64"/>
      <c r="JN6" s="63" t="s">
        <v>11075</v>
      </c>
      <c r="JO6" s="65">
        <v>1.0</v>
      </c>
      <c r="JP6" s="65">
        <v>0.0</v>
      </c>
      <c r="JQ6" s="65">
        <v>1.0</v>
      </c>
      <c r="JR6" s="65">
        <v>0.0</v>
      </c>
      <c r="JS6" s="65">
        <v>0.0</v>
      </c>
      <c r="JT6" s="65">
        <v>0.0</v>
      </c>
      <c r="JU6" s="63" t="s">
        <v>11076</v>
      </c>
      <c r="JV6" s="65">
        <v>0.0</v>
      </c>
      <c r="JW6" s="65">
        <v>0.0</v>
      </c>
      <c r="JX6" s="65">
        <v>1.0</v>
      </c>
      <c r="JY6" s="65">
        <v>1.0</v>
      </c>
      <c r="JZ6" s="65">
        <v>0.0</v>
      </c>
      <c r="KA6" s="65">
        <v>0.0</v>
      </c>
      <c r="KB6" s="65">
        <v>0.0</v>
      </c>
      <c r="KC6" s="63" t="s">
        <v>10972</v>
      </c>
      <c r="KD6" s="65">
        <v>0.0</v>
      </c>
      <c r="KE6" s="65">
        <v>1.0</v>
      </c>
      <c r="KF6" s="65">
        <v>0.0</v>
      </c>
      <c r="KG6" s="65">
        <v>0.0</v>
      </c>
      <c r="KH6" s="63" t="s">
        <v>11077</v>
      </c>
      <c r="KI6" s="63" t="s">
        <v>11078</v>
      </c>
      <c r="KJ6" s="63" t="s">
        <v>11079</v>
      </c>
      <c r="KK6" s="63" t="s">
        <v>11080</v>
      </c>
      <c r="KL6" s="65">
        <v>1.0</v>
      </c>
      <c r="KM6" s="65">
        <v>0.0</v>
      </c>
      <c r="KN6" s="65">
        <v>0.0</v>
      </c>
      <c r="KO6" s="65">
        <v>0.0</v>
      </c>
      <c r="KP6" s="65">
        <v>0.0</v>
      </c>
      <c r="KQ6" s="65">
        <v>0.0</v>
      </c>
      <c r="KR6" s="65">
        <v>1.0</v>
      </c>
      <c r="KS6" s="65">
        <v>0.0</v>
      </c>
      <c r="KT6" s="65">
        <v>0.0</v>
      </c>
      <c r="KU6" s="65">
        <v>0.0</v>
      </c>
      <c r="KV6" s="63" t="s">
        <v>11081</v>
      </c>
      <c r="KW6" s="65">
        <v>0.0</v>
      </c>
      <c r="KX6" s="65">
        <v>1.0</v>
      </c>
      <c r="KY6" s="65">
        <v>0.0</v>
      </c>
      <c r="KZ6" s="65">
        <v>1.0</v>
      </c>
      <c r="LA6" s="65">
        <v>1.0</v>
      </c>
      <c r="LB6" s="65">
        <v>0.0</v>
      </c>
      <c r="LC6" s="65">
        <v>0.0</v>
      </c>
      <c r="LD6" s="65">
        <v>0.0</v>
      </c>
      <c r="LE6" s="65">
        <v>0.0</v>
      </c>
      <c r="LF6" s="65">
        <v>0.0</v>
      </c>
      <c r="LG6" s="64"/>
      <c r="LH6" s="63" t="s">
        <v>541</v>
      </c>
      <c r="LI6" s="64"/>
      <c r="LJ6" s="63" t="s">
        <v>4430</v>
      </c>
      <c r="LK6" s="63" t="s">
        <v>11082</v>
      </c>
      <c r="LL6" s="63" t="s">
        <v>11083</v>
      </c>
      <c r="LM6" s="63" t="s">
        <v>4430</v>
      </c>
      <c r="LN6" s="63" t="s">
        <v>4430</v>
      </c>
      <c r="LO6" s="63" t="s">
        <v>11084</v>
      </c>
      <c r="LP6" s="63" t="s">
        <v>11085</v>
      </c>
      <c r="LQ6" s="65">
        <v>5.54273677E8</v>
      </c>
      <c r="LR6" s="63" t="s">
        <v>11086</v>
      </c>
      <c r="LS6" s="163">
        <v>45409.0</v>
      </c>
      <c r="LT6" s="64"/>
      <c r="LU6" s="64"/>
      <c r="LV6" s="63" t="s">
        <v>4442</v>
      </c>
      <c r="LW6" s="64"/>
      <c r="LX6" s="63" t="s">
        <v>10978</v>
      </c>
      <c r="LY6" s="64"/>
      <c r="LZ6" s="65">
        <v>13.0</v>
      </c>
    </row>
    <row r="7">
      <c r="A7" s="163">
        <v>45409.0</v>
      </c>
      <c r="B7" s="163">
        <v>45409.0</v>
      </c>
      <c r="C7" s="64"/>
      <c r="D7" s="64"/>
      <c r="E7" s="64"/>
      <c r="F7" s="63" t="s">
        <v>11087</v>
      </c>
      <c r="G7" s="65">
        <v>3.148880718E9</v>
      </c>
      <c r="H7" s="65">
        <v>63.0</v>
      </c>
      <c r="I7" s="63" t="s">
        <v>10943</v>
      </c>
      <c r="J7" s="63" t="s">
        <v>1339</v>
      </c>
      <c r="K7" s="64"/>
      <c r="L7" s="63" t="s">
        <v>35</v>
      </c>
      <c r="M7" s="63" t="s">
        <v>4409</v>
      </c>
      <c r="N7" s="63" t="s">
        <v>30</v>
      </c>
      <c r="O7" s="63" t="s">
        <v>1339</v>
      </c>
      <c r="P7" s="63" t="s">
        <v>10944</v>
      </c>
      <c r="Q7" s="63" t="s">
        <v>10984</v>
      </c>
      <c r="R7" s="65">
        <v>6.295815</v>
      </c>
      <c r="S7" s="65">
        <v>-75.530668</v>
      </c>
      <c r="T7" s="65">
        <v>2024.700073</v>
      </c>
      <c r="U7" s="65">
        <v>100.0</v>
      </c>
      <c r="V7" s="63" t="s">
        <v>10985</v>
      </c>
      <c r="W7" s="63" t="s">
        <v>11088</v>
      </c>
      <c r="X7" s="63" t="s">
        <v>11089</v>
      </c>
      <c r="Y7" s="65">
        <v>0.0</v>
      </c>
      <c r="Z7" s="65">
        <v>0.0</v>
      </c>
      <c r="AA7" s="65">
        <v>0.0</v>
      </c>
      <c r="AB7" s="65">
        <v>0.0</v>
      </c>
      <c r="AC7" s="65">
        <v>1.0</v>
      </c>
      <c r="AD7" s="65">
        <v>0.0</v>
      </c>
      <c r="AE7" s="65">
        <v>0.0</v>
      </c>
      <c r="AF7" s="65">
        <v>0.0</v>
      </c>
      <c r="AG7" s="63" t="s">
        <v>11090</v>
      </c>
      <c r="AH7" s="63" t="s">
        <v>132</v>
      </c>
      <c r="AI7" s="63" t="s">
        <v>132</v>
      </c>
      <c r="AJ7" s="63" t="s">
        <v>132</v>
      </c>
      <c r="AK7" s="64"/>
      <c r="AL7" s="65">
        <v>2.0</v>
      </c>
      <c r="AM7" s="65">
        <v>2.0</v>
      </c>
      <c r="AN7" s="65">
        <v>150000.0</v>
      </c>
      <c r="AO7" s="64"/>
      <c r="AP7" s="63" t="s">
        <v>132</v>
      </c>
      <c r="AQ7" s="64"/>
      <c r="AR7" s="63" t="s">
        <v>132</v>
      </c>
      <c r="AS7" s="63" t="s">
        <v>10949</v>
      </c>
      <c r="AT7" s="63" t="s">
        <v>4437</v>
      </c>
      <c r="AU7" s="63" t="s">
        <v>132</v>
      </c>
      <c r="AV7" s="63" t="s">
        <v>4474</v>
      </c>
      <c r="AW7" s="63" t="s">
        <v>35</v>
      </c>
      <c r="AX7" s="63" t="s">
        <v>35</v>
      </c>
      <c r="AY7" s="63" t="s">
        <v>10992</v>
      </c>
      <c r="AZ7" s="63" t="s">
        <v>10993</v>
      </c>
      <c r="BA7" s="65">
        <v>1.0</v>
      </c>
      <c r="BB7" s="65">
        <v>0.0</v>
      </c>
      <c r="BC7" s="65">
        <v>0.0</v>
      </c>
      <c r="BD7" s="65">
        <v>0.0</v>
      </c>
      <c r="BE7" s="65">
        <v>0.0</v>
      </c>
      <c r="BF7" s="65">
        <v>0.0</v>
      </c>
      <c r="BG7" s="65">
        <v>0.0</v>
      </c>
      <c r="BH7" s="63" t="s">
        <v>132</v>
      </c>
      <c r="BI7" s="63" t="s">
        <v>10994</v>
      </c>
      <c r="BJ7" s="65">
        <v>0.0</v>
      </c>
      <c r="BK7" s="65">
        <v>0.0</v>
      </c>
      <c r="BL7" s="65">
        <v>0.0</v>
      </c>
      <c r="BM7" s="65">
        <v>0.0</v>
      </c>
      <c r="BN7" s="65">
        <v>1.0</v>
      </c>
      <c r="BO7" s="65">
        <v>0.0</v>
      </c>
      <c r="BP7" s="65">
        <v>0.0</v>
      </c>
      <c r="BQ7" s="63" t="s">
        <v>11091</v>
      </c>
      <c r="BR7" s="63" t="s">
        <v>132</v>
      </c>
      <c r="BS7" s="63" t="s">
        <v>10996</v>
      </c>
      <c r="BT7" s="63" t="s">
        <v>10959</v>
      </c>
      <c r="BU7" s="65">
        <v>1.0</v>
      </c>
      <c r="BV7" s="65">
        <v>0.0</v>
      </c>
      <c r="BW7" s="65">
        <v>0.0</v>
      </c>
      <c r="BX7" s="65">
        <v>0.0</v>
      </c>
      <c r="BY7" s="65">
        <v>0.0</v>
      </c>
      <c r="BZ7" s="65">
        <v>0.0</v>
      </c>
      <c r="CA7" s="65">
        <v>0.0</v>
      </c>
      <c r="CB7" s="65">
        <v>0.0</v>
      </c>
      <c r="CC7" s="65">
        <v>0.0</v>
      </c>
      <c r="CD7" s="65">
        <v>0.0</v>
      </c>
      <c r="CE7" s="65">
        <v>0.0</v>
      </c>
      <c r="CF7" s="65">
        <v>0.0</v>
      </c>
      <c r="CG7" s="65">
        <v>0.0</v>
      </c>
      <c r="CH7" s="63" t="s">
        <v>10998</v>
      </c>
      <c r="CI7" s="63">
        <v>400.0</v>
      </c>
      <c r="CJ7" s="63" t="s">
        <v>35</v>
      </c>
      <c r="CK7" s="63" t="s">
        <v>11092</v>
      </c>
      <c r="CL7" s="65">
        <v>0.0</v>
      </c>
      <c r="CM7" s="65">
        <v>0.0</v>
      </c>
      <c r="CN7" s="65">
        <v>0.0</v>
      </c>
      <c r="CO7" s="65">
        <v>1.0</v>
      </c>
      <c r="CP7" s="65">
        <v>0.0</v>
      </c>
      <c r="CQ7" s="63" t="s">
        <v>4437</v>
      </c>
      <c r="CR7" s="65">
        <v>0.0</v>
      </c>
      <c r="CS7" s="65">
        <v>0.0</v>
      </c>
      <c r="CT7" s="65">
        <v>0.0</v>
      </c>
      <c r="CU7" s="65">
        <v>0.0</v>
      </c>
      <c r="CV7" s="65">
        <v>0.0</v>
      </c>
      <c r="CW7" s="65">
        <v>0.0</v>
      </c>
      <c r="CX7" s="65">
        <v>0.0</v>
      </c>
      <c r="CY7" s="65">
        <v>0.0</v>
      </c>
      <c r="CZ7" s="65">
        <v>1.0</v>
      </c>
      <c r="DA7" s="63" t="s">
        <v>4437</v>
      </c>
      <c r="DB7" s="65">
        <v>0.0</v>
      </c>
      <c r="DC7" s="65">
        <v>0.0</v>
      </c>
      <c r="DD7" s="65">
        <v>0.0</v>
      </c>
      <c r="DE7" s="65">
        <v>0.0</v>
      </c>
      <c r="DF7" s="65">
        <v>0.0</v>
      </c>
      <c r="DG7" s="65">
        <v>1.0</v>
      </c>
      <c r="DH7" s="64"/>
      <c r="DI7" s="64"/>
      <c r="DJ7" s="65">
        <v>2.0</v>
      </c>
      <c r="DK7" s="65">
        <v>2.0</v>
      </c>
      <c r="DL7" s="65">
        <v>2.0</v>
      </c>
      <c r="DM7" s="63" t="s">
        <v>11000</v>
      </c>
      <c r="DN7" s="63" t="s">
        <v>11001</v>
      </c>
      <c r="DO7" s="65">
        <v>0.0</v>
      </c>
      <c r="DP7" s="65">
        <v>0.0</v>
      </c>
      <c r="DQ7" s="65">
        <v>1.0</v>
      </c>
      <c r="DR7" s="65">
        <v>0.0</v>
      </c>
      <c r="DS7" s="65">
        <v>0.0</v>
      </c>
      <c r="DT7" s="63" t="s">
        <v>11093</v>
      </c>
      <c r="DU7" s="65">
        <v>1.0</v>
      </c>
      <c r="DV7" s="65">
        <v>0.0</v>
      </c>
      <c r="DW7" s="65">
        <v>0.0</v>
      </c>
      <c r="DX7" s="63" t="s">
        <v>2046</v>
      </c>
      <c r="DY7" s="63" t="s">
        <v>10969</v>
      </c>
      <c r="DZ7" s="65">
        <v>0.0</v>
      </c>
      <c r="EA7" s="65">
        <v>0.0</v>
      </c>
      <c r="EB7" s="65">
        <v>0.0</v>
      </c>
      <c r="EC7" s="65">
        <v>0.0</v>
      </c>
      <c r="ED7" s="65">
        <v>0.0</v>
      </c>
      <c r="EE7" s="65">
        <v>0.0</v>
      </c>
      <c r="EF7" s="65">
        <v>0.0</v>
      </c>
      <c r="EG7" s="65">
        <v>0.0</v>
      </c>
      <c r="EH7" s="65">
        <v>0.0</v>
      </c>
      <c r="EI7" s="65">
        <v>0.0</v>
      </c>
      <c r="EJ7" s="65">
        <v>0.0</v>
      </c>
      <c r="EK7" s="65">
        <v>0.0</v>
      </c>
      <c r="EL7" s="65">
        <v>0.0</v>
      </c>
      <c r="EM7" s="65">
        <v>0.0</v>
      </c>
      <c r="EN7" s="65">
        <v>0.0</v>
      </c>
      <c r="EO7" s="65">
        <v>0.0</v>
      </c>
      <c r="EP7" s="65">
        <v>0.0</v>
      </c>
      <c r="EQ7" s="65">
        <v>0.0</v>
      </c>
      <c r="ER7" s="65">
        <v>1.0</v>
      </c>
      <c r="ES7" s="63" t="s">
        <v>11046</v>
      </c>
      <c r="ET7" s="63" t="s">
        <v>4592</v>
      </c>
      <c r="EU7" s="65">
        <v>0.0</v>
      </c>
      <c r="EV7" s="65">
        <v>0.0</v>
      </c>
      <c r="EW7" s="65">
        <v>0.0</v>
      </c>
      <c r="EX7" s="65">
        <v>0.0</v>
      </c>
      <c r="EY7" s="65">
        <v>0.0</v>
      </c>
      <c r="EZ7" s="65">
        <v>0.0</v>
      </c>
      <c r="FA7" s="65">
        <v>0.0</v>
      </c>
      <c r="FB7" s="65">
        <v>0.0</v>
      </c>
      <c r="FC7" s="65">
        <v>0.0</v>
      </c>
      <c r="FD7" s="65">
        <v>0.0</v>
      </c>
      <c r="FE7" s="65">
        <v>0.0</v>
      </c>
      <c r="FF7" s="65">
        <v>0.0</v>
      </c>
      <c r="FG7" s="65">
        <v>0.0</v>
      </c>
      <c r="FH7" s="65">
        <v>0.0</v>
      </c>
      <c r="FI7" s="65">
        <v>0.0</v>
      </c>
      <c r="FJ7" s="65">
        <v>0.0</v>
      </c>
      <c r="FK7" s="65">
        <v>0.0</v>
      </c>
      <c r="FL7" s="65">
        <v>0.0</v>
      </c>
      <c r="FM7" s="65">
        <v>0.0</v>
      </c>
      <c r="FN7" s="65">
        <v>0.0</v>
      </c>
      <c r="FO7" s="65">
        <v>0.0</v>
      </c>
      <c r="FP7" s="65">
        <v>0.0</v>
      </c>
      <c r="FQ7" s="65">
        <v>1.0</v>
      </c>
      <c r="FR7" s="63" t="s">
        <v>11005</v>
      </c>
      <c r="FS7" s="63" t="s">
        <v>4592</v>
      </c>
      <c r="FT7" s="65">
        <v>0.0</v>
      </c>
      <c r="FU7" s="65">
        <v>0.0</v>
      </c>
      <c r="FV7" s="65">
        <v>0.0</v>
      </c>
      <c r="FW7" s="65">
        <v>0.0</v>
      </c>
      <c r="FX7" s="65">
        <v>0.0</v>
      </c>
      <c r="FY7" s="65">
        <v>0.0</v>
      </c>
      <c r="FZ7" s="65">
        <v>0.0</v>
      </c>
      <c r="GA7" s="65">
        <v>1.0</v>
      </c>
      <c r="GB7" s="63" t="s">
        <v>11094</v>
      </c>
      <c r="GC7" s="63" t="s">
        <v>4592</v>
      </c>
      <c r="GD7" s="65">
        <v>0.0</v>
      </c>
      <c r="GE7" s="65">
        <v>0.0</v>
      </c>
      <c r="GF7" s="65">
        <v>0.0</v>
      </c>
      <c r="GG7" s="65">
        <v>0.0</v>
      </c>
      <c r="GH7" s="65">
        <v>1.0</v>
      </c>
      <c r="GI7" s="63" t="s">
        <v>11070</v>
      </c>
      <c r="GJ7" s="63" t="s">
        <v>4592</v>
      </c>
      <c r="GK7" s="65">
        <v>0.0</v>
      </c>
      <c r="GL7" s="65">
        <v>0.0</v>
      </c>
      <c r="GM7" s="65">
        <v>0.0</v>
      </c>
      <c r="GN7" s="65">
        <v>0.0</v>
      </c>
      <c r="GO7" s="65">
        <v>0.0</v>
      </c>
      <c r="GP7" s="65">
        <v>0.0</v>
      </c>
      <c r="GQ7" s="65">
        <v>0.0</v>
      </c>
      <c r="GR7" s="65">
        <v>0.0</v>
      </c>
      <c r="GS7" s="65">
        <v>0.0</v>
      </c>
      <c r="GT7" s="65">
        <v>0.0</v>
      </c>
      <c r="GU7" s="65">
        <v>1.0</v>
      </c>
      <c r="GV7" s="63" t="s">
        <v>11007</v>
      </c>
      <c r="GW7" s="65">
        <v>0.0</v>
      </c>
      <c r="GX7" s="65">
        <v>0.0</v>
      </c>
      <c r="GY7" s="65">
        <v>0.0</v>
      </c>
      <c r="GZ7" s="65">
        <v>0.0</v>
      </c>
      <c r="HA7" s="65">
        <v>0.0</v>
      </c>
      <c r="HB7" s="65">
        <v>0.0</v>
      </c>
      <c r="HC7" s="65">
        <v>0.0</v>
      </c>
      <c r="HD7" s="65">
        <v>0.0</v>
      </c>
      <c r="HE7" s="65">
        <v>0.0</v>
      </c>
      <c r="HF7" s="65">
        <v>0.0</v>
      </c>
      <c r="HG7" s="65">
        <v>0.0</v>
      </c>
      <c r="HH7" s="65">
        <v>0.0</v>
      </c>
      <c r="HI7" s="65">
        <v>0.0</v>
      </c>
      <c r="HJ7" s="65">
        <v>0.0</v>
      </c>
      <c r="HK7" s="65">
        <v>0.0</v>
      </c>
      <c r="HL7" s="65">
        <v>0.0</v>
      </c>
      <c r="HM7" s="65">
        <v>0.0</v>
      </c>
      <c r="HN7" s="65">
        <v>0.0</v>
      </c>
      <c r="HO7" s="65">
        <v>0.0</v>
      </c>
      <c r="HP7" s="65">
        <v>0.0</v>
      </c>
      <c r="HQ7" s="65">
        <v>0.0</v>
      </c>
      <c r="HR7" s="65">
        <v>1.0</v>
      </c>
      <c r="HS7" s="65">
        <v>0.0</v>
      </c>
      <c r="HT7" s="64"/>
      <c r="HU7" s="63" t="s">
        <v>541</v>
      </c>
      <c r="HV7" s="63" t="s">
        <v>11095</v>
      </c>
      <c r="HW7" s="65">
        <v>0.0</v>
      </c>
      <c r="HX7" s="65">
        <v>0.0</v>
      </c>
      <c r="HY7" s="65">
        <v>0.0</v>
      </c>
      <c r="HZ7" s="65">
        <v>0.0</v>
      </c>
      <c r="IA7" s="65">
        <v>0.0</v>
      </c>
      <c r="IB7" s="65">
        <v>0.0</v>
      </c>
      <c r="IC7" s="65">
        <v>0.0</v>
      </c>
      <c r="ID7" s="65">
        <v>0.0</v>
      </c>
      <c r="IE7" s="65">
        <v>1.0</v>
      </c>
      <c r="IF7" s="65">
        <v>0.0</v>
      </c>
      <c r="IG7" s="65">
        <v>0.0</v>
      </c>
      <c r="IH7" s="65">
        <v>0.0</v>
      </c>
      <c r="II7" s="65">
        <v>0.0</v>
      </c>
      <c r="IJ7" s="65">
        <v>0.0</v>
      </c>
      <c r="IK7" s="65">
        <v>0.0</v>
      </c>
      <c r="IL7" s="65">
        <v>0.0</v>
      </c>
      <c r="IM7" s="65">
        <v>0.0</v>
      </c>
      <c r="IN7" s="65">
        <v>0.0</v>
      </c>
      <c r="IO7" s="63" t="s">
        <v>11096</v>
      </c>
      <c r="IP7" s="65">
        <v>0.0</v>
      </c>
      <c r="IQ7" s="65">
        <v>0.0</v>
      </c>
      <c r="IR7" s="65">
        <v>0.0</v>
      </c>
      <c r="IS7" s="65">
        <v>1.0</v>
      </c>
      <c r="IT7" s="65">
        <v>0.0</v>
      </c>
      <c r="IU7" s="65">
        <v>0.0</v>
      </c>
      <c r="IV7" s="63" t="s">
        <v>10969</v>
      </c>
      <c r="IW7" s="65">
        <v>0.0</v>
      </c>
      <c r="IX7" s="65">
        <v>0.0</v>
      </c>
      <c r="IY7" s="65">
        <v>0.0</v>
      </c>
      <c r="IZ7" s="65">
        <v>0.0</v>
      </c>
      <c r="JA7" s="65">
        <v>0.0</v>
      </c>
      <c r="JB7" s="65">
        <v>0.0</v>
      </c>
      <c r="JC7" s="65">
        <v>0.0</v>
      </c>
      <c r="JD7" s="65">
        <v>0.0</v>
      </c>
      <c r="JE7" s="65">
        <v>0.0</v>
      </c>
      <c r="JF7" s="65">
        <v>0.0</v>
      </c>
      <c r="JG7" s="65">
        <v>0.0</v>
      </c>
      <c r="JH7" s="65">
        <v>0.0</v>
      </c>
      <c r="JI7" s="65">
        <v>0.0</v>
      </c>
      <c r="JJ7" s="65">
        <v>0.0</v>
      </c>
      <c r="JK7" s="65">
        <v>1.0</v>
      </c>
      <c r="JL7" s="64"/>
      <c r="JM7" s="64"/>
      <c r="JN7" s="63" t="s">
        <v>10970</v>
      </c>
      <c r="JO7" s="65">
        <v>1.0</v>
      </c>
      <c r="JP7" s="65">
        <v>0.0</v>
      </c>
      <c r="JQ7" s="65">
        <v>0.0</v>
      </c>
      <c r="JR7" s="65">
        <v>0.0</v>
      </c>
      <c r="JS7" s="65">
        <v>0.0</v>
      </c>
      <c r="JT7" s="65">
        <v>0.0</v>
      </c>
      <c r="JU7" s="63" t="s">
        <v>11051</v>
      </c>
      <c r="JV7" s="65">
        <v>0.0</v>
      </c>
      <c r="JW7" s="65">
        <v>0.0</v>
      </c>
      <c r="JX7" s="65">
        <v>0.0</v>
      </c>
      <c r="JY7" s="65">
        <v>0.0</v>
      </c>
      <c r="JZ7" s="65">
        <v>1.0</v>
      </c>
      <c r="KA7" s="65">
        <v>0.0</v>
      </c>
      <c r="KB7" s="65">
        <v>0.0</v>
      </c>
      <c r="KC7" s="63" t="s">
        <v>10972</v>
      </c>
      <c r="KD7" s="65">
        <v>0.0</v>
      </c>
      <c r="KE7" s="65">
        <v>1.0</v>
      </c>
      <c r="KF7" s="65">
        <v>0.0</v>
      </c>
      <c r="KG7" s="65">
        <v>0.0</v>
      </c>
      <c r="KH7" s="63" t="s">
        <v>11097</v>
      </c>
      <c r="KI7" s="63" t="s">
        <v>11098</v>
      </c>
      <c r="KJ7" s="63" t="s">
        <v>35</v>
      </c>
      <c r="KK7" s="63" t="s">
        <v>10969</v>
      </c>
      <c r="KL7" s="65">
        <v>0.0</v>
      </c>
      <c r="KM7" s="65">
        <v>0.0</v>
      </c>
      <c r="KN7" s="65">
        <v>0.0</v>
      </c>
      <c r="KO7" s="65">
        <v>0.0</v>
      </c>
      <c r="KP7" s="65">
        <v>0.0</v>
      </c>
      <c r="KQ7" s="65">
        <v>0.0</v>
      </c>
      <c r="KR7" s="65">
        <v>0.0</v>
      </c>
      <c r="KS7" s="65">
        <v>0.0</v>
      </c>
      <c r="KT7" s="65">
        <v>0.0</v>
      </c>
      <c r="KU7" s="65">
        <v>1.0</v>
      </c>
      <c r="KV7" s="63" t="s">
        <v>10969</v>
      </c>
      <c r="KW7" s="65">
        <v>0.0</v>
      </c>
      <c r="KX7" s="65">
        <v>0.0</v>
      </c>
      <c r="KY7" s="65">
        <v>0.0</v>
      </c>
      <c r="KZ7" s="65">
        <v>0.0</v>
      </c>
      <c r="LA7" s="65">
        <v>0.0</v>
      </c>
      <c r="LB7" s="65">
        <v>0.0</v>
      </c>
      <c r="LC7" s="65">
        <v>0.0</v>
      </c>
      <c r="LD7" s="65">
        <v>0.0</v>
      </c>
      <c r="LE7" s="65">
        <v>0.0</v>
      </c>
      <c r="LF7" s="65">
        <v>1.0</v>
      </c>
      <c r="LG7" s="64"/>
      <c r="LH7" s="63" t="s">
        <v>541</v>
      </c>
      <c r="LI7" s="64"/>
      <c r="LJ7" s="63" t="s">
        <v>541</v>
      </c>
      <c r="LK7" s="64"/>
      <c r="LL7" s="64"/>
      <c r="LM7" s="63" t="s">
        <v>4430</v>
      </c>
      <c r="LN7" s="63" t="s">
        <v>4430</v>
      </c>
      <c r="LO7" s="63" t="s">
        <v>11099</v>
      </c>
      <c r="LP7" s="63" t="s">
        <v>11100</v>
      </c>
      <c r="LQ7" s="65">
        <v>5.54274235E8</v>
      </c>
      <c r="LR7" s="63" t="s">
        <v>11101</v>
      </c>
      <c r="LS7" s="163">
        <v>45409.0</v>
      </c>
      <c r="LT7" s="64"/>
      <c r="LU7" s="64"/>
      <c r="LV7" s="63" t="s">
        <v>4442</v>
      </c>
      <c r="LW7" s="64"/>
      <c r="LX7" s="63" t="s">
        <v>10978</v>
      </c>
      <c r="LY7" s="64"/>
      <c r="LZ7" s="65">
        <v>14.0</v>
      </c>
    </row>
    <row r="8">
      <c r="A8" s="163">
        <v>45409.0</v>
      </c>
      <c r="B8" s="163">
        <v>45409.0</v>
      </c>
      <c r="C8" s="63" t="s">
        <v>6729</v>
      </c>
      <c r="D8" s="63" t="s">
        <v>6730</v>
      </c>
      <c r="E8" s="65">
        <v>3.113759799E9</v>
      </c>
      <c r="F8" s="63" t="s">
        <v>11102</v>
      </c>
      <c r="G8" s="65">
        <v>3.105244289E9</v>
      </c>
      <c r="H8" s="65">
        <v>60.0</v>
      </c>
      <c r="I8" s="63" t="s">
        <v>10982</v>
      </c>
      <c r="J8" s="63" t="s">
        <v>11103</v>
      </c>
      <c r="K8" s="64"/>
      <c r="L8" s="63" t="s">
        <v>35</v>
      </c>
      <c r="M8" s="63" t="s">
        <v>4409</v>
      </c>
      <c r="N8" s="63" t="s">
        <v>4766</v>
      </c>
      <c r="O8" s="63" t="s">
        <v>1215</v>
      </c>
      <c r="P8" s="63" t="s">
        <v>10944</v>
      </c>
      <c r="Q8" s="63" t="s">
        <v>11104</v>
      </c>
      <c r="R8" s="65">
        <v>6.295748</v>
      </c>
      <c r="S8" s="65">
        <v>-75.530694</v>
      </c>
      <c r="T8" s="65">
        <v>2075.699951</v>
      </c>
      <c r="U8" s="65">
        <v>16.52300072</v>
      </c>
      <c r="V8" s="63" t="s">
        <v>10985</v>
      </c>
      <c r="W8" s="63" t="s">
        <v>10985</v>
      </c>
      <c r="X8" s="63" t="s">
        <v>11089</v>
      </c>
      <c r="Y8" s="65">
        <v>0.0</v>
      </c>
      <c r="Z8" s="65">
        <v>0.0</v>
      </c>
      <c r="AA8" s="65">
        <v>0.0</v>
      </c>
      <c r="AB8" s="65">
        <v>0.0</v>
      </c>
      <c r="AC8" s="65">
        <v>1.0</v>
      </c>
      <c r="AD8" s="65">
        <v>0.0</v>
      </c>
      <c r="AE8" s="65">
        <v>0.0</v>
      </c>
      <c r="AF8" s="65">
        <v>0.0</v>
      </c>
      <c r="AG8" s="63" t="s">
        <v>10948</v>
      </c>
      <c r="AH8" s="63" t="s">
        <v>4421</v>
      </c>
      <c r="AI8" s="63" t="s">
        <v>35</v>
      </c>
      <c r="AJ8" s="63" t="s">
        <v>132</v>
      </c>
      <c r="AK8" s="64"/>
      <c r="AL8" s="65">
        <v>3.0</v>
      </c>
      <c r="AM8" s="65">
        <v>2.0</v>
      </c>
      <c r="AN8" s="65">
        <v>150000.0</v>
      </c>
      <c r="AO8" s="65">
        <v>150000.0</v>
      </c>
      <c r="AP8" s="63" t="s">
        <v>132</v>
      </c>
      <c r="AQ8" s="64"/>
      <c r="AR8" s="63" t="s">
        <v>132</v>
      </c>
      <c r="AS8" s="63" t="s">
        <v>4436</v>
      </c>
      <c r="AT8" s="63" t="s">
        <v>10950</v>
      </c>
      <c r="AU8" s="63" t="s">
        <v>132</v>
      </c>
      <c r="AV8" s="63" t="s">
        <v>4474</v>
      </c>
      <c r="AW8" s="63" t="s">
        <v>132</v>
      </c>
      <c r="AX8" s="63" t="s">
        <v>11105</v>
      </c>
      <c r="AY8" s="63" t="s">
        <v>10992</v>
      </c>
      <c r="AZ8" s="64"/>
      <c r="BA8" s="64"/>
      <c r="BB8" s="64"/>
      <c r="BC8" s="64"/>
      <c r="BD8" s="64"/>
      <c r="BE8" s="64"/>
      <c r="BF8" s="64"/>
      <c r="BG8" s="64"/>
      <c r="BH8" s="64"/>
      <c r="BI8" s="63" t="s">
        <v>10952</v>
      </c>
      <c r="BJ8" s="65">
        <v>0.0</v>
      </c>
      <c r="BK8" s="65">
        <v>0.0</v>
      </c>
      <c r="BL8" s="65">
        <v>1.0</v>
      </c>
      <c r="BM8" s="65">
        <v>0.0</v>
      </c>
      <c r="BN8" s="65">
        <v>0.0</v>
      </c>
      <c r="BO8" s="65">
        <v>0.0</v>
      </c>
      <c r="BP8" s="65">
        <v>0.0</v>
      </c>
      <c r="BQ8" s="63" t="s">
        <v>10953</v>
      </c>
      <c r="BR8" s="63" t="s">
        <v>132</v>
      </c>
      <c r="BS8" s="63" t="s">
        <v>10954</v>
      </c>
      <c r="BT8" s="63" t="s">
        <v>6240</v>
      </c>
      <c r="BU8" s="65">
        <v>0.0</v>
      </c>
      <c r="BV8" s="65">
        <v>0.0</v>
      </c>
      <c r="BW8" s="65">
        <v>0.0</v>
      </c>
      <c r="BX8" s="65">
        <v>0.0</v>
      </c>
      <c r="BY8" s="65">
        <v>1.0</v>
      </c>
      <c r="BZ8" s="65">
        <v>0.0</v>
      </c>
      <c r="CA8" s="65">
        <v>0.0</v>
      </c>
      <c r="CB8" s="65">
        <v>0.0</v>
      </c>
      <c r="CC8" s="65">
        <v>0.0</v>
      </c>
      <c r="CD8" s="65">
        <v>0.0</v>
      </c>
      <c r="CE8" s="65">
        <v>0.0</v>
      </c>
      <c r="CF8" s="65">
        <v>0.0</v>
      </c>
      <c r="CG8" s="65">
        <v>0.0</v>
      </c>
      <c r="CH8" s="63" t="s">
        <v>11106</v>
      </c>
      <c r="CI8" s="165">
        <v>1.0E8</v>
      </c>
      <c r="CJ8" s="63" t="s">
        <v>11107</v>
      </c>
      <c r="CK8" s="63" t="s">
        <v>10999</v>
      </c>
      <c r="CL8" s="65">
        <v>0.0</v>
      </c>
      <c r="CM8" s="65">
        <v>0.0</v>
      </c>
      <c r="CN8" s="65">
        <v>1.0</v>
      </c>
      <c r="CO8" s="65">
        <v>0.0</v>
      </c>
      <c r="CP8" s="65">
        <v>0.0</v>
      </c>
      <c r="CQ8" s="63" t="s">
        <v>11108</v>
      </c>
      <c r="CR8" s="65">
        <v>0.0</v>
      </c>
      <c r="CS8" s="65">
        <v>0.0</v>
      </c>
      <c r="CT8" s="65">
        <v>1.0</v>
      </c>
      <c r="CU8" s="65">
        <v>0.0</v>
      </c>
      <c r="CV8" s="65">
        <v>0.0</v>
      </c>
      <c r="CW8" s="65">
        <v>1.0</v>
      </c>
      <c r="CX8" s="65">
        <v>0.0</v>
      </c>
      <c r="CY8" s="65">
        <v>0.0</v>
      </c>
      <c r="CZ8" s="65">
        <v>0.0</v>
      </c>
      <c r="DA8" s="63" t="s">
        <v>11109</v>
      </c>
      <c r="DB8" s="65">
        <v>1.0</v>
      </c>
      <c r="DC8" s="65">
        <v>0.0</v>
      </c>
      <c r="DD8" s="65">
        <v>1.0</v>
      </c>
      <c r="DE8" s="65">
        <v>0.0</v>
      </c>
      <c r="DF8" s="65">
        <v>1.0</v>
      </c>
      <c r="DG8" s="65">
        <v>0.0</v>
      </c>
      <c r="DH8" s="165">
        <v>5000000.0</v>
      </c>
      <c r="DI8" s="63" t="s">
        <v>11106</v>
      </c>
      <c r="DJ8" s="65">
        <v>3.0</v>
      </c>
      <c r="DK8" s="65">
        <v>2.0</v>
      </c>
      <c r="DL8" s="65">
        <v>3.0</v>
      </c>
      <c r="DM8" s="63" t="s">
        <v>11000</v>
      </c>
      <c r="DN8" s="64"/>
      <c r="DO8" s="64"/>
      <c r="DP8" s="64"/>
      <c r="DQ8" s="64"/>
      <c r="DR8" s="64"/>
      <c r="DS8" s="64"/>
      <c r="DT8" s="64"/>
      <c r="DU8" s="64"/>
      <c r="DV8" s="64"/>
      <c r="DW8" s="64"/>
      <c r="DX8" s="64"/>
      <c r="DY8" s="63" t="s">
        <v>10959</v>
      </c>
      <c r="DZ8" s="65">
        <v>1.0</v>
      </c>
      <c r="EA8" s="65">
        <v>0.0</v>
      </c>
      <c r="EB8" s="65">
        <v>0.0</v>
      </c>
      <c r="EC8" s="65">
        <v>0.0</v>
      </c>
      <c r="ED8" s="65">
        <v>0.0</v>
      </c>
      <c r="EE8" s="65">
        <v>0.0</v>
      </c>
      <c r="EF8" s="65">
        <v>0.0</v>
      </c>
      <c r="EG8" s="65">
        <v>0.0</v>
      </c>
      <c r="EH8" s="65">
        <v>0.0</v>
      </c>
      <c r="EI8" s="65">
        <v>0.0</v>
      </c>
      <c r="EJ8" s="65">
        <v>0.0</v>
      </c>
      <c r="EK8" s="65">
        <v>0.0</v>
      </c>
      <c r="EL8" s="65">
        <v>0.0</v>
      </c>
      <c r="EM8" s="65">
        <v>0.0</v>
      </c>
      <c r="EN8" s="65">
        <v>0.0</v>
      </c>
      <c r="EO8" s="65">
        <v>0.0</v>
      </c>
      <c r="EP8" s="65">
        <v>0.0</v>
      </c>
      <c r="EQ8" s="65">
        <v>0.0</v>
      </c>
      <c r="ER8" s="65">
        <v>0.0</v>
      </c>
      <c r="ES8" s="63" t="s">
        <v>10960</v>
      </c>
      <c r="ET8" s="63" t="s">
        <v>11110</v>
      </c>
      <c r="EU8" s="65">
        <v>0.0</v>
      </c>
      <c r="EV8" s="65">
        <v>1.0</v>
      </c>
      <c r="EW8" s="65">
        <v>0.0</v>
      </c>
      <c r="EX8" s="65">
        <v>0.0</v>
      </c>
      <c r="EY8" s="65">
        <v>0.0</v>
      </c>
      <c r="EZ8" s="65">
        <v>0.0</v>
      </c>
      <c r="FA8" s="65">
        <v>0.0</v>
      </c>
      <c r="FB8" s="65">
        <v>1.0</v>
      </c>
      <c r="FC8" s="65">
        <v>0.0</v>
      </c>
      <c r="FD8" s="65">
        <v>0.0</v>
      </c>
      <c r="FE8" s="65">
        <v>0.0</v>
      </c>
      <c r="FF8" s="65">
        <v>0.0</v>
      </c>
      <c r="FG8" s="65">
        <v>0.0</v>
      </c>
      <c r="FH8" s="65">
        <v>0.0</v>
      </c>
      <c r="FI8" s="65">
        <v>0.0</v>
      </c>
      <c r="FJ8" s="65">
        <v>0.0</v>
      </c>
      <c r="FK8" s="65">
        <v>0.0</v>
      </c>
      <c r="FL8" s="65">
        <v>0.0</v>
      </c>
      <c r="FM8" s="65">
        <v>0.0</v>
      </c>
      <c r="FN8" s="65">
        <v>0.0</v>
      </c>
      <c r="FO8" s="65">
        <v>0.0</v>
      </c>
      <c r="FP8" s="65">
        <v>0.0</v>
      </c>
      <c r="FQ8" s="65">
        <v>0.0</v>
      </c>
      <c r="FR8" s="63" t="s">
        <v>10962</v>
      </c>
      <c r="FS8" s="63" t="s">
        <v>11111</v>
      </c>
      <c r="FT8" s="65">
        <v>0.0</v>
      </c>
      <c r="FU8" s="65">
        <v>0.0</v>
      </c>
      <c r="FV8" s="65">
        <v>1.0</v>
      </c>
      <c r="FW8" s="65">
        <v>0.0</v>
      </c>
      <c r="FX8" s="65">
        <v>1.0</v>
      </c>
      <c r="FY8" s="65">
        <v>0.0</v>
      </c>
      <c r="FZ8" s="65">
        <v>0.0</v>
      </c>
      <c r="GA8" s="65">
        <v>0.0</v>
      </c>
      <c r="GB8" s="63" t="s">
        <v>11094</v>
      </c>
      <c r="GC8" s="63" t="s">
        <v>4592</v>
      </c>
      <c r="GD8" s="65">
        <v>1.0</v>
      </c>
      <c r="GE8" s="65">
        <v>0.0</v>
      </c>
      <c r="GF8" s="65">
        <v>0.0</v>
      </c>
      <c r="GG8" s="65">
        <v>0.0</v>
      </c>
      <c r="GH8" s="65">
        <v>0.0</v>
      </c>
      <c r="GI8" s="63" t="s">
        <v>4592</v>
      </c>
      <c r="GJ8" s="63" t="s">
        <v>4592</v>
      </c>
      <c r="GK8" s="65">
        <v>0.0</v>
      </c>
      <c r="GL8" s="65">
        <v>0.0</v>
      </c>
      <c r="GM8" s="65">
        <v>0.0</v>
      </c>
      <c r="GN8" s="65">
        <v>0.0</v>
      </c>
      <c r="GO8" s="65">
        <v>0.0</v>
      </c>
      <c r="GP8" s="65">
        <v>0.0</v>
      </c>
      <c r="GQ8" s="65">
        <v>0.0</v>
      </c>
      <c r="GR8" s="65">
        <v>0.0</v>
      </c>
      <c r="GS8" s="65">
        <v>0.0</v>
      </c>
      <c r="GT8" s="65">
        <v>0.0</v>
      </c>
      <c r="GU8" s="65">
        <v>1.0</v>
      </c>
      <c r="GV8" s="63" t="s">
        <v>11007</v>
      </c>
      <c r="GW8" s="65">
        <v>0.0</v>
      </c>
      <c r="GX8" s="65">
        <v>0.0</v>
      </c>
      <c r="GY8" s="65">
        <v>0.0</v>
      </c>
      <c r="GZ8" s="65">
        <v>0.0</v>
      </c>
      <c r="HA8" s="65">
        <v>0.0</v>
      </c>
      <c r="HB8" s="65">
        <v>0.0</v>
      </c>
      <c r="HC8" s="65">
        <v>0.0</v>
      </c>
      <c r="HD8" s="65">
        <v>0.0</v>
      </c>
      <c r="HE8" s="65">
        <v>0.0</v>
      </c>
      <c r="HF8" s="65">
        <v>0.0</v>
      </c>
      <c r="HG8" s="65">
        <v>0.0</v>
      </c>
      <c r="HH8" s="65">
        <v>0.0</v>
      </c>
      <c r="HI8" s="65">
        <v>0.0</v>
      </c>
      <c r="HJ8" s="65">
        <v>0.0</v>
      </c>
      <c r="HK8" s="65">
        <v>0.0</v>
      </c>
      <c r="HL8" s="65">
        <v>0.0</v>
      </c>
      <c r="HM8" s="65">
        <v>0.0</v>
      </c>
      <c r="HN8" s="65">
        <v>0.0</v>
      </c>
      <c r="HO8" s="65">
        <v>0.0</v>
      </c>
      <c r="HP8" s="65">
        <v>0.0</v>
      </c>
      <c r="HQ8" s="65">
        <v>0.0</v>
      </c>
      <c r="HR8" s="65">
        <v>1.0</v>
      </c>
      <c r="HS8" s="65">
        <v>0.0</v>
      </c>
      <c r="HT8" s="64"/>
      <c r="HU8" s="63" t="s">
        <v>10969</v>
      </c>
      <c r="HV8" s="64"/>
      <c r="HW8" s="64"/>
      <c r="HX8" s="64"/>
      <c r="HY8" s="64"/>
      <c r="HZ8" s="64"/>
      <c r="IA8" s="64"/>
      <c r="IB8" s="64"/>
      <c r="IC8" s="64"/>
      <c r="ID8" s="64"/>
      <c r="IE8" s="64"/>
      <c r="IF8" s="64"/>
      <c r="IG8" s="64"/>
      <c r="IH8" s="64"/>
      <c r="II8" s="64"/>
      <c r="IJ8" s="64"/>
      <c r="IK8" s="64"/>
      <c r="IL8" s="64"/>
      <c r="IM8" s="64"/>
      <c r="IN8" s="64"/>
      <c r="IO8" s="64"/>
      <c r="IP8" s="64"/>
      <c r="IQ8" s="64"/>
      <c r="IR8" s="64"/>
      <c r="IS8" s="64"/>
      <c r="IT8" s="64"/>
      <c r="IU8" s="64"/>
      <c r="IV8" s="63" t="s">
        <v>11112</v>
      </c>
      <c r="IW8" s="65">
        <v>0.0</v>
      </c>
      <c r="IX8" s="65">
        <v>1.0</v>
      </c>
      <c r="IY8" s="65">
        <v>0.0</v>
      </c>
      <c r="IZ8" s="65">
        <v>0.0</v>
      </c>
      <c r="JA8" s="65">
        <v>0.0</v>
      </c>
      <c r="JB8" s="65">
        <v>0.0</v>
      </c>
      <c r="JC8" s="65">
        <v>0.0</v>
      </c>
      <c r="JD8" s="65">
        <v>0.0</v>
      </c>
      <c r="JE8" s="65">
        <v>0.0</v>
      </c>
      <c r="JF8" s="65">
        <v>0.0</v>
      </c>
      <c r="JG8" s="65">
        <v>0.0</v>
      </c>
      <c r="JH8" s="65">
        <v>0.0</v>
      </c>
      <c r="JI8" s="65">
        <v>0.0</v>
      </c>
      <c r="JJ8" s="65">
        <v>0.0</v>
      </c>
      <c r="JK8" s="65">
        <v>0.0</v>
      </c>
      <c r="JL8" s="63" t="s">
        <v>132</v>
      </c>
      <c r="JM8" s="64"/>
      <c r="JN8" s="63" t="s">
        <v>10970</v>
      </c>
      <c r="JO8" s="65">
        <v>1.0</v>
      </c>
      <c r="JP8" s="65">
        <v>0.0</v>
      </c>
      <c r="JQ8" s="65">
        <v>0.0</v>
      </c>
      <c r="JR8" s="65">
        <v>0.0</v>
      </c>
      <c r="JS8" s="65">
        <v>0.0</v>
      </c>
      <c r="JT8" s="65">
        <v>0.0</v>
      </c>
      <c r="JU8" s="63" t="s">
        <v>9860</v>
      </c>
      <c r="JV8" s="65">
        <v>0.0</v>
      </c>
      <c r="JW8" s="65">
        <v>0.0</v>
      </c>
      <c r="JX8" s="65">
        <v>1.0</v>
      </c>
      <c r="JY8" s="65">
        <v>0.0</v>
      </c>
      <c r="JZ8" s="65">
        <v>0.0</v>
      </c>
      <c r="KA8" s="65">
        <v>0.0</v>
      </c>
      <c r="KB8" s="65">
        <v>0.0</v>
      </c>
      <c r="KC8" s="63" t="s">
        <v>10969</v>
      </c>
      <c r="KD8" s="65">
        <v>0.0</v>
      </c>
      <c r="KE8" s="65">
        <v>0.0</v>
      </c>
      <c r="KF8" s="65">
        <v>0.0</v>
      </c>
      <c r="KG8" s="65">
        <v>1.0</v>
      </c>
      <c r="KH8" s="64"/>
      <c r="KI8" s="63" t="s">
        <v>11113</v>
      </c>
      <c r="KJ8" s="63" t="s">
        <v>11114</v>
      </c>
      <c r="KK8" s="63" t="s">
        <v>10969</v>
      </c>
      <c r="KL8" s="65">
        <v>0.0</v>
      </c>
      <c r="KM8" s="65">
        <v>0.0</v>
      </c>
      <c r="KN8" s="65">
        <v>0.0</v>
      </c>
      <c r="KO8" s="65">
        <v>0.0</v>
      </c>
      <c r="KP8" s="65">
        <v>0.0</v>
      </c>
      <c r="KQ8" s="65">
        <v>0.0</v>
      </c>
      <c r="KR8" s="65">
        <v>0.0</v>
      </c>
      <c r="KS8" s="65">
        <v>0.0</v>
      </c>
      <c r="KT8" s="65">
        <v>0.0</v>
      </c>
      <c r="KU8" s="65">
        <v>1.0</v>
      </c>
      <c r="KV8" s="63" t="s">
        <v>10969</v>
      </c>
      <c r="KW8" s="65">
        <v>0.0</v>
      </c>
      <c r="KX8" s="65">
        <v>0.0</v>
      </c>
      <c r="KY8" s="65">
        <v>0.0</v>
      </c>
      <c r="KZ8" s="65">
        <v>0.0</v>
      </c>
      <c r="LA8" s="65">
        <v>0.0</v>
      </c>
      <c r="LB8" s="65">
        <v>0.0</v>
      </c>
      <c r="LC8" s="65">
        <v>0.0</v>
      </c>
      <c r="LD8" s="65">
        <v>0.0</v>
      </c>
      <c r="LE8" s="65">
        <v>0.0</v>
      </c>
      <c r="LF8" s="65">
        <v>1.0</v>
      </c>
      <c r="LG8" s="64"/>
      <c r="LH8" s="63" t="s">
        <v>541</v>
      </c>
      <c r="LI8" s="64"/>
      <c r="LJ8" s="63" t="s">
        <v>541</v>
      </c>
      <c r="LK8" s="64"/>
      <c r="LL8" s="64"/>
      <c r="LM8" s="63" t="s">
        <v>4430</v>
      </c>
      <c r="LN8" s="63" t="s">
        <v>4430</v>
      </c>
      <c r="LO8" s="63" t="s">
        <v>11115</v>
      </c>
      <c r="LP8" s="63" t="s">
        <v>11116</v>
      </c>
      <c r="LQ8" s="65">
        <v>5.54275903E8</v>
      </c>
      <c r="LR8" s="63" t="s">
        <v>11117</v>
      </c>
      <c r="LS8" s="163">
        <v>45409.0</v>
      </c>
      <c r="LT8" s="64"/>
      <c r="LU8" s="64"/>
      <c r="LV8" s="63" t="s">
        <v>4442</v>
      </c>
      <c r="LW8" s="64"/>
      <c r="LX8" s="63" t="s">
        <v>10978</v>
      </c>
      <c r="LY8" s="64"/>
      <c r="LZ8" s="65">
        <v>15.0</v>
      </c>
    </row>
    <row r="9">
      <c r="A9" s="163">
        <v>45409.0</v>
      </c>
      <c r="B9" s="163">
        <v>45409.0</v>
      </c>
      <c r="C9" s="63" t="s">
        <v>11118</v>
      </c>
      <c r="D9" s="63" t="s">
        <v>10980</v>
      </c>
      <c r="E9" s="65">
        <v>3.137766843E9</v>
      </c>
      <c r="F9" s="63" t="s">
        <v>11119</v>
      </c>
      <c r="G9" s="65">
        <v>3.148880718E9</v>
      </c>
      <c r="H9" s="65">
        <v>69.0</v>
      </c>
      <c r="I9" s="63" t="s">
        <v>10943</v>
      </c>
      <c r="J9" s="63" t="s">
        <v>11120</v>
      </c>
      <c r="K9" s="64"/>
      <c r="L9" s="63" t="s">
        <v>35</v>
      </c>
      <c r="M9" s="63" t="s">
        <v>4409</v>
      </c>
      <c r="N9" s="63" t="s">
        <v>11121</v>
      </c>
      <c r="O9" s="63" t="s">
        <v>1339</v>
      </c>
      <c r="P9" s="63" t="s">
        <v>10944</v>
      </c>
      <c r="Q9" s="63" t="s">
        <v>10984</v>
      </c>
      <c r="R9" s="65">
        <v>6.295815</v>
      </c>
      <c r="S9" s="65">
        <v>-75.530668</v>
      </c>
      <c r="T9" s="65">
        <v>2024.700073</v>
      </c>
      <c r="U9" s="65">
        <v>100.0</v>
      </c>
      <c r="V9" s="63" t="s">
        <v>10946</v>
      </c>
      <c r="W9" s="63" t="s">
        <v>10985</v>
      </c>
      <c r="X9" s="63" t="s">
        <v>11122</v>
      </c>
      <c r="Y9" s="65">
        <v>0.0</v>
      </c>
      <c r="Z9" s="65">
        <v>0.0</v>
      </c>
      <c r="AA9" s="65">
        <v>0.0</v>
      </c>
      <c r="AB9" s="65">
        <v>0.0</v>
      </c>
      <c r="AC9" s="65">
        <v>0.0</v>
      </c>
      <c r="AD9" s="65">
        <v>1.0</v>
      </c>
      <c r="AE9" s="65">
        <v>1.0</v>
      </c>
      <c r="AF9" s="65">
        <v>0.0</v>
      </c>
      <c r="AG9" s="63" t="s">
        <v>10948</v>
      </c>
      <c r="AH9" s="63" t="s">
        <v>132</v>
      </c>
      <c r="AI9" s="63" t="s">
        <v>35</v>
      </c>
      <c r="AJ9" s="63" t="s">
        <v>132</v>
      </c>
      <c r="AK9" s="64"/>
      <c r="AL9" s="65">
        <v>1.0</v>
      </c>
      <c r="AM9" s="65">
        <v>1.0</v>
      </c>
      <c r="AN9" s="65">
        <v>0.0</v>
      </c>
      <c r="AO9" s="64"/>
      <c r="AP9" s="63" t="s">
        <v>132</v>
      </c>
      <c r="AQ9" s="64"/>
      <c r="AR9" s="63" t="s">
        <v>132</v>
      </c>
      <c r="AS9" s="63" t="s">
        <v>11123</v>
      </c>
      <c r="AT9" s="63" t="s">
        <v>4437</v>
      </c>
      <c r="AU9" s="63" t="s">
        <v>132</v>
      </c>
      <c r="AV9" s="63" t="s">
        <v>4496</v>
      </c>
      <c r="AW9" s="63" t="s">
        <v>132</v>
      </c>
      <c r="AX9" s="63" t="s">
        <v>35</v>
      </c>
      <c r="AY9" s="63" t="s">
        <v>10992</v>
      </c>
      <c r="AZ9" s="63" t="s">
        <v>4437</v>
      </c>
      <c r="BA9" s="65">
        <v>0.0</v>
      </c>
      <c r="BB9" s="65">
        <v>0.0</v>
      </c>
      <c r="BC9" s="65">
        <v>0.0</v>
      </c>
      <c r="BD9" s="65">
        <v>0.0</v>
      </c>
      <c r="BE9" s="65">
        <v>0.0</v>
      </c>
      <c r="BF9" s="65">
        <v>0.0</v>
      </c>
      <c r="BG9" s="65">
        <v>1.0</v>
      </c>
      <c r="BH9" s="63" t="s">
        <v>132</v>
      </c>
      <c r="BI9" s="63" t="s">
        <v>11124</v>
      </c>
      <c r="BJ9" s="65">
        <v>0.0</v>
      </c>
      <c r="BK9" s="65">
        <v>0.0</v>
      </c>
      <c r="BL9" s="65">
        <v>0.0</v>
      </c>
      <c r="BM9" s="65">
        <v>0.0</v>
      </c>
      <c r="BN9" s="65">
        <v>0.0</v>
      </c>
      <c r="BO9" s="65">
        <v>1.0</v>
      </c>
      <c r="BP9" s="65">
        <v>0.0</v>
      </c>
      <c r="BQ9" s="63" t="s">
        <v>4592</v>
      </c>
      <c r="BR9" s="63" t="s">
        <v>132</v>
      </c>
      <c r="BS9" s="63" t="s">
        <v>10996</v>
      </c>
      <c r="BT9" s="63" t="s">
        <v>11125</v>
      </c>
      <c r="BU9" s="65">
        <v>0.0</v>
      </c>
      <c r="BV9" s="65">
        <v>0.0</v>
      </c>
      <c r="BW9" s="65">
        <v>0.0</v>
      </c>
      <c r="BX9" s="65">
        <v>0.0</v>
      </c>
      <c r="BY9" s="65">
        <v>0.0</v>
      </c>
      <c r="BZ9" s="65">
        <v>0.0</v>
      </c>
      <c r="CA9" s="65">
        <v>0.0</v>
      </c>
      <c r="CB9" s="65">
        <v>0.0</v>
      </c>
      <c r="CC9" s="65">
        <v>0.0</v>
      </c>
      <c r="CD9" s="65">
        <v>1.0</v>
      </c>
      <c r="CE9" s="65">
        <v>0.0</v>
      </c>
      <c r="CF9" s="65">
        <v>0.0</v>
      </c>
      <c r="CG9" s="65">
        <v>1.0</v>
      </c>
      <c r="CH9" s="63" t="s">
        <v>11126</v>
      </c>
      <c r="CI9" s="165">
        <v>6300000.0</v>
      </c>
      <c r="CJ9" s="63" t="s">
        <v>238</v>
      </c>
      <c r="CK9" s="63" t="s">
        <v>4437</v>
      </c>
      <c r="CL9" s="65">
        <v>0.0</v>
      </c>
      <c r="CM9" s="65">
        <v>0.0</v>
      </c>
      <c r="CN9" s="65">
        <v>0.0</v>
      </c>
      <c r="CO9" s="65">
        <v>0.0</v>
      </c>
      <c r="CP9" s="65">
        <v>1.0</v>
      </c>
      <c r="CQ9" s="63" t="s">
        <v>4437</v>
      </c>
      <c r="CR9" s="65">
        <v>0.0</v>
      </c>
      <c r="CS9" s="65">
        <v>0.0</v>
      </c>
      <c r="CT9" s="65">
        <v>0.0</v>
      </c>
      <c r="CU9" s="65">
        <v>0.0</v>
      </c>
      <c r="CV9" s="65">
        <v>0.0</v>
      </c>
      <c r="CW9" s="65">
        <v>0.0</v>
      </c>
      <c r="CX9" s="65">
        <v>0.0</v>
      </c>
      <c r="CY9" s="65">
        <v>0.0</v>
      </c>
      <c r="CZ9" s="65">
        <v>1.0</v>
      </c>
      <c r="DA9" s="63" t="s">
        <v>4437</v>
      </c>
      <c r="DB9" s="65">
        <v>0.0</v>
      </c>
      <c r="DC9" s="65">
        <v>0.0</v>
      </c>
      <c r="DD9" s="65">
        <v>0.0</v>
      </c>
      <c r="DE9" s="65">
        <v>0.0</v>
      </c>
      <c r="DF9" s="65">
        <v>0.0</v>
      </c>
      <c r="DG9" s="65">
        <v>1.0</v>
      </c>
      <c r="DH9" s="64"/>
      <c r="DI9" s="63" t="s">
        <v>11126</v>
      </c>
      <c r="DJ9" s="65">
        <v>1.0</v>
      </c>
      <c r="DK9" s="65">
        <v>1.0</v>
      </c>
      <c r="DL9" s="65">
        <v>1.0</v>
      </c>
      <c r="DM9" s="63" t="s">
        <v>10957</v>
      </c>
      <c r="DN9" s="63" t="s">
        <v>11001</v>
      </c>
      <c r="DO9" s="65">
        <v>0.0</v>
      </c>
      <c r="DP9" s="65">
        <v>0.0</v>
      </c>
      <c r="DQ9" s="65">
        <v>1.0</v>
      </c>
      <c r="DR9" s="65">
        <v>0.0</v>
      </c>
      <c r="DS9" s="65">
        <v>0.0</v>
      </c>
      <c r="DT9" s="63" t="s">
        <v>11002</v>
      </c>
      <c r="DU9" s="65">
        <v>0.0</v>
      </c>
      <c r="DV9" s="65">
        <v>1.0</v>
      </c>
      <c r="DW9" s="65">
        <v>0.0</v>
      </c>
      <c r="DX9" s="165">
        <v>40000.0</v>
      </c>
      <c r="DY9" s="63" t="s">
        <v>10959</v>
      </c>
      <c r="DZ9" s="65">
        <v>1.0</v>
      </c>
      <c r="EA9" s="65">
        <v>0.0</v>
      </c>
      <c r="EB9" s="65">
        <v>0.0</v>
      </c>
      <c r="EC9" s="65">
        <v>0.0</v>
      </c>
      <c r="ED9" s="65">
        <v>0.0</v>
      </c>
      <c r="EE9" s="65">
        <v>0.0</v>
      </c>
      <c r="EF9" s="65">
        <v>0.0</v>
      </c>
      <c r="EG9" s="65">
        <v>0.0</v>
      </c>
      <c r="EH9" s="65">
        <v>0.0</v>
      </c>
      <c r="EI9" s="65">
        <v>0.0</v>
      </c>
      <c r="EJ9" s="65">
        <v>0.0</v>
      </c>
      <c r="EK9" s="65">
        <v>0.0</v>
      </c>
      <c r="EL9" s="65">
        <v>0.0</v>
      </c>
      <c r="EM9" s="65">
        <v>0.0</v>
      </c>
      <c r="EN9" s="65">
        <v>0.0</v>
      </c>
      <c r="EO9" s="65">
        <v>0.0</v>
      </c>
      <c r="EP9" s="65">
        <v>0.0</v>
      </c>
      <c r="EQ9" s="65">
        <v>0.0</v>
      </c>
      <c r="ER9" s="65">
        <v>0.0</v>
      </c>
      <c r="ES9" s="63" t="s">
        <v>10960</v>
      </c>
      <c r="ET9" s="63" t="s">
        <v>11127</v>
      </c>
      <c r="EU9" s="65">
        <v>0.0</v>
      </c>
      <c r="EV9" s="65">
        <v>0.0</v>
      </c>
      <c r="EW9" s="65">
        <v>0.0</v>
      </c>
      <c r="EX9" s="65">
        <v>0.0</v>
      </c>
      <c r="EY9" s="65">
        <v>0.0</v>
      </c>
      <c r="EZ9" s="65">
        <v>0.0</v>
      </c>
      <c r="FA9" s="65">
        <v>0.0</v>
      </c>
      <c r="FB9" s="65">
        <v>0.0</v>
      </c>
      <c r="FC9" s="65">
        <v>0.0</v>
      </c>
      <c r="FD9" s="65">
        <v>0.0</v>
      </c>
      <c r="FE9" s="65">
        <v>0.0</v>
      </c>
      <c r="FF9" s="65">
        <v>0.0</v>
      </c>
      <c r="FG9" s="65">
        <v>0.0</v>
      </c>
      <c r="FH9" s="65">
        <v>0.0</v>
      </c>
      <c r="FI9" s="65">
        <v>0.0</v>
      </c>
      <c r="FJ9" s="65">
        <v>0.0</v>
      </c>
      <c r="FK9" s="65">
        <v>0.0</v>
      </c>
      <c r="FL9" s="65">
        <v>0.0</v>
      </c>
      <c r="FM9" s="65">
        <v>0.0</v>
      </c>
      <c r="FN9" s="65">
        <v>0.0</v>
      </c>
      <c r="FO9" s="65">
        <v>1.0</v>
      </c>
      <c r="FP9" s="65">
        <v>0.0</v>
      </c>
      <c r="FQ9" s="65">
        <v>0.0</v>
      </c>
      <c r="FR9" s="63" t="s">
        <v>11005</v>
      </c>
      <c r="FS9" s="63" t="s">
        <v>11068</v>
      </c>
      <c r="FT9" s="65">
        <v>0.0</v>
      </c>
      <c r="FU9" s="65">
        <v>1.0</v>
      </c>
      <c r="FV9" s="65">
        <v>0.0</v>
      </c>
      <c r="FW9" s="65">
        <v>0.0</v>
      </c>
      <c r="FX9" s="65">
        <v>1.0</v>
      </c>
      <c r="FY9" s="65">
        <v>0.0</v>
      </c>
      <c r="FZ9" s="65">
        <v>0.0</v>
      </c>
      <c r="GA9" s="65">
        <v>0.0</v>
      </c>
      <c r="GB9" s="63" t="s">
        <v>10963</v>
      </c>
      <c r="GC9" s="63" t="s">
        <v>11128</v>
      </c>
      <c r="GD9" s="65">
        <v>0.0</v>
      </c>
      <c r="GE9" s="65">
        <v>1.0</v>
      </c>
      <c r="GF9" s="65">
        <v>0.0</v>
      </c>
      <c r="GG9" s="65">
        <v>0.0</v>
      </c>
      <c r="GH9" s="65">
        <v>1.0</v>
      </c>
      <c r="GI9" s="63" t="s">
        <v>11129</v>
      </c>
      <c r="GJ9" s="63" t="s">
        <v>11130</v>
      </c>
      <c r="GK9" s="65">
        <v>1.0</v>
      </c>
      <c r="GL9" s="65">
        <v>0.0</v>
      </c>
      <c r="GM9" s="65">
        <v>0.0</v>
      </c>
      <c r="GN9" s="65">
        <v>0.0</v>
      </c>
      <c r="GO9" s="65">
        <v>0.0</v>
      </c>
      <c r="GP9" s="65">
        <v>0.0</v>
      </c>
      <c r="GQ9" s="65">
        <v>0.0</v>
      </c>
      <c r="GR9" s="65">
        <v>1.0</v>
      </c>
      <c r="GS9" s="65">
        <v>0.0</v>
      </c>
      <c r="GT9" s="65">
        <v>0.0</v>
      </c>
      <c r="GU9" s="65">
        <v>0.0</v>
      </c>
      <c r="GV9" s="63" t="s">
        <v>11007</v>
      </c>
      <c r="GW9" s="65">
        <v>0.0</v>
      </c>
      <c r="GX9" s="65">
        <v>0.0</v>
      </c>
      <c r="GY9" s="65">
        <v>0.0</v>
      </c>
      <c r="GZ9" s="65">
        <v>0.0</v>
      </c>
      <c r="HA9" s="65">
        <v>0.0</v>
      </c>
      <c r="HB9" s="65">
        <v>0.0</v>
      </c>
      <c r="HC9" s="65">
        <v>0.0</v>
      </c>
      <c r="HD9" s="65">
        <v>0.0</v>
      </c>
      <c r="HE9" s="65">
        <v>0.0</v>
      </c>
      <c r="HF9" s="65">
        <v>0.0</v>
      </c>
      <c r="HG9" s="65">
        <v>0.0</v>
      </c>
      <c r="HH9" s="65">
        <v>0.0</v>
      </c>
      <c r="HI9" s="65">
        <v>0.0</v>
      </c>
      <c r="HJ9" s="65">
        <v>0.0</v>
      </c>
      <c r="HK9" s="65">
        <v>0.0</v>
      </c>
      <c r="HL9" s="65">
        <v>0.0</v>
      </c>
      <c r="HM9" s="65">
        <v>0.0</v>
      </c>
      <c r="HN9" s="65">
        <v>0.0</v>
      </c>
      <c r="HO9" s="65">
        <v>0.0</v>
      </c>
      <c r="HP9" s="65">
        <v>0.0</v>
      </c>
      <c r="HQ9" s="65">
        <v>0.0</v>
      </c>
      <c r="HR9" s="65">
        <v>1.0</v>
      </c>
      <c r="HS9" s="65">
        <v>0.0</v>
      </c>
      <c r="HT9" s="64"/>
      <c r="HU9" s="63" t="s">
        <v>541</v>
      </c>
      <c r="HV9" s="63" t="s">
        <v>11131</v>
      </c>
      <c r="HW9" s="65">
        <v>0.0</v>
      </c>
      <c r="HX9" s="65">
        <v>0.0</v>
      </c>
      <c r="HY9" s="65">
        <v>0.0</v>
      </c>
      <c r="HZ9" s="65">
        <v>0.0</v>
      </c>
      <c r="IA9" s="65">
        <v>0.0</v>
      </c>
      <c r="IB9" s="65">
        <v>0.0</v>
      </c>
      <c r="IC9" s="65">
        <v>0.0</v>
      </c>
      <c r="ID9" s="65">
        <v>0.0</v>
      </c>
      <c r="IE9" s="65">
        <v>0.0</v>
      </c>
      <c r="IF9" s="65">
        <v>0.0</v>
      </c>
      <c r="IG9" s="65">
        <v>0.0</v>
      </c>
      <c r="IH9" s="65">
        <v>0.0</v>
      </c>
      <c r="II9" s="65">
        <v>0.0</v>
      </c>
      <c r="IJ9" s="65">
        <v>0.0</v>
      </c>
      <c r="IK9" s="65">
        <v>0.0</v>
      </c>
      <c r="IL9" s="65">
        <v>0.0</v>
      </c>
      <c r="IM9" s="65">
        <v>1.0</v>
      </c>
      <c r="IN9" s="65">
        <v>0.0</v>
      </c>
      <c r="IO9" s="63" t="s">
        <v>10969</v>
      </c>
      <c r="IP9" s="65">
        <v>0.0</v>
      </c>
      <c r="IQ9" s="65">
        <v>0.0</v>
      </c>
      <c r="IR9" s="65">
        <v>0.0</v>
      </c>
      <c r="IS9" s="65">
        <v>0.0</v>
      </c>
      <c r="IT9" s="65">
        <v>0.0</v>
      </c>
      <c r="IU9" s="65">
        <v>1.0</v>
      </c>
      <c r="IV9" s="63" t="s">
        <v>10969</v>
      </c>
      <c r="IW9" s="65">
        <v>0.0</v>
      </c>
      <c r="IX9" s="65">
        <v>0.0</v>
      </c>
      <c r="IY9" s="65">
        <v>0.0</v>
      </c>
      <c r="IZ9" s="65">
        <v>0.0</v>
      </c>
      <c r="JA9" s="65">
        <v>0.0</v>
      </c>
      <c r="JB9" s="65">
        <v>0.0</v>
      </c>
      <c r="JC9" s="65">
        <v>0.0</v>
      </c>
      <c r="JD9" s="65">
        <v>0.0</v>
      </c>
      <c r="JE9" s="65">
        <v>0.0</v>
      </c>
      <c r="JF9" s="65">
        <v>0.0</v>
      </c>
      <c r="JG9" s="65">
        <v>0.0</v>
      </c>
      <c r="JH9" s="65">
        <v>0.0</v>
      </c>
      <c r="JI9" s="65">
        <v>0.0</v>
      </c>
      <c r="JJ9" s="65">
        <v>0.0</v>
      </c>
      <c r="JK9" s="65">
        <v>1.0</v>
      </c>
      <c r="JL9" s="64"/>
      <c r="JM9" s="64"/>
      <c r="JN9" s="63" t="s">
        <v>10970</v>
      </c>
      <c r="JO9" s="65">
        <v>1.0</v>
      </c>
      <c r="JP9" s="65">
        <v>0.0</v>
      </c>
      <c r="JQ9" s="65">
        <v>0.0</v>
      </c>
      <c r="JR9" s="65">
        <v>0.0</v>
      </c>
      <c r="JS9" s="65">
        <v>0.0</v>
      </c>
      <c r="JT9" s="65">
        <v>0.0</v>
      </c>
      <c r="JU9" s="63" t="s">
        <v>9860</v>
      </c>
      <c r="JV9" s="65">
        <v>0.0</v>
      </c>
      <c r="JW9" s="65">
        <v>0.0</v>
      </c>
      <c r="JX9" s="65">
        <v>1.0</v>
      </c>
      <c r="JY9" s="65">
        <v>0.0</v>
      </c>
      <c r="JZ9" s="65">
        <v>0.0</v>
      </c>
      <c r="KA9" s="65">
        <v>0.0</v>
      </c>
      <c r="KB9" s="65">
        <v>0.0</v>
      </c>
      <c r="KC9" s="63" t="s">
        <v>10972</v>
      </c>
      <c r="KD9" s="65">
        <v>0.0</v>
      </c>
      <c r="KE9" s="65">
        <v>1.0</v>
      </c>
      <c r="KF9" s="65">
        <v>0.0</v>
      </c>
      <c r="KG9" s="65">
        <v>0.0</v>
      </c>
      <c r="KH9" s="63" t="s">
        <v>4426</v>
      </c>
      <c r="KI9" s="63" t="s">
        <v>11132</v>
      </c>
      <c r="KJ9" s="63" t="s">
        <v>35</v>
      </c>
      <c r="KK9" s="63" t="s">
        <v>11133</v>
      </c>
      <c r="KL9" s="65">
        <v>0.0</v>
      </c>
      <c r="KM9" s="65">
        <v>0.0</v>
      </c>
      <c r="KN9" s="65">
        <v>0.0</v>
      </c>
      <c r="KO9" s="65">
        <v>0.0</v>
      </c>
      <c r="KP9" s="65">
        <v>1.0</v>
      </c>
      <c r="KQ9" s="65">
        <v>0.0</v>
      </c>
      <c r="KR9" s="65">
        <v>0.0</v>
      </c>
      <c r="KS9" s="65">
        <v>0.0</v>
      </c>
      <c r="KT9" s="65">
        <v>0.0</v>
      </c>
      <c r="KU9" s="65">
        <v>0.0</v>
      </c>
      <c r="KV9" s="63" t="s">
        <v>10975</v>
      </c>
      <c r="KW9" s="65">
        <v>1.0</v>
      </c>
      <c r="KX9" s="65">
        <v>0.0</v>
      </c>
      <c r="KY9" s="65">
        <v>0.0</v>
      </c>
      <c r="KZ9" s="65">
        <v>0.0</v>
      </c>
      <c r="LA9" s="65">
        <v>0.0</v>
      </c>
      <c r="LB9" s="65">
        <v>0.0</v>
      </c>
      <c r="LC9" s="65">
        <v>0.0</v>
      </c>
      <c r="LD9" s="65">
        <v>0.0</v>
      </c>
      <c r="LE9" s="65">
        <v>0.0</v>
      </c>
      <c r="LF9" s="65">
        <v>0.0</v>
      </c>
      <c r="LG9" s="64"/>
      <c r="LH9" s="63" t="s">
        <v>541</v>
      </c>
      <c r="LI9" s="64"/>
      <c r="LJ9" s="63" t="s">
        <v>541</v>
      </c>
      <c r="LK9" s="64"/>
      <c r="LL9" s="64"/>
      <c r="LM9" s="63" t="s">
        <v>4430</v>
      </c>
      <c r="LN9" s="63" t="s">
        <v>4430</v>
      </c>
      <c r="LO9" s="63" t="s">
        <v>11134</v>
      </c>
      <c r="LP9" s="63" t="s">
        <v>238</v>
      </c>
      <c r="LQ9" s="65">
        <v>5.54277011E8</v>
      </c>
      <c r="LR9" s="63" t="s">
        <v>11135</v>
      </c>
      <c r="LS9" s="163">
        <v>45409.0</v>
      </c>
      <c r="LT9" s="64"/>
      <c r="LU9" s="64"/>
      <c r="LV9" s="63" t="s">
        <v>4442</v>
      </c>
      <c r="LW9" s="64"/>
      <c r="LX9" s="63" t="s">
        <v>10978</v>
      </c>
      <c r="LY9" s="64"/>
      <c r="LZ9" s="65">
        <v>16.0</v>
      </c>
    </row>
    <row r="10">
      <c r="A10" s="163">
        <v>45409.0</v>
      </c>
      <c r="B10" s="163">
        <v>45409.0</v>
      </c>
      <c r="C10" s="63" t="s">
        <v>11136</v>
      </c>
      <c r="D10" s="63" t="s">
        <v>6370</v>
      </c>
      <c r="E10" s="65">
        <v>3.165428133E9</v>
      </c>
      <c r="F10" s="63" t="s">
        <v>11137</v>
      </c>
      <c r="G10" s="65">
        <v>3.05238879E9</v>
      </c>
      <c r="H10" s="65">
        <v>37.0</v>
      </c>
      <c r="I10" s="63" t="s">
        <v>10982</v>
      </c>
      <c r="J10" s="63" t="s">
        <v>11138</v>
      </c>
      <c r="K10" s="63" t="s">
        <v>11139</v>
      </c>
      <c r="L10" s="63" t="s">
        <v>35</v>
      </c>
      <c r="M10" s="63" t="s">
        <v>4409</v>
      </c>
      <c r="N10" s="63" t="s">
        <v>79</v>
      </c>
      <c r="O10" s="63" t="s">
        <v>1215</v>
      </c>
      <c r="P10" s="63" t="s">
        <v>10944</v>
      </c>
      <c r="Q10" s="63" t="s">
        <v>11140</v>
      </c>
      <c r="R10" s="65">
        <v>6.296782</v>
      </c>
      <c r="S10" s="65">
        <v>-75.528059</v>
      </c>
      <c r="T10" s="65">
        <v>0.0</v>
      </c>
      <c r="U10" s="65">
        <v>92.90000153</v>
      </c>
      <c r="V10" s="63" t="s">
        <v>10986</v>
      </c>
      <c r="W10" s="63" t="s">
        <v>10986</v>
      </c>
      <c r="X10" s="63" t="s">
        <v>10947</v>
      </c>
      <c r="Y10" s="65">
        <v>0.0</v>
      </c>
      <c r="Z10" s="65">
        <v>1.0</v>
      </c>
      <c r="AA10" s="65">
        <v>0.0</v>
      </c>
      <c r="AB10" s="65">
        <v>0.0</v>
      </c>
      <c r="AC10" s="65">
        <v>0.0</v>
      </c>
      <c r="AD10" s="65">
        <v>0.0</v>
      </c>
      <c r="AE10" s="65">
        <v>0.0</v>
      </c>
      <c r="AF10" s="65">
        <v>0.0</v>
      </c>
      <c r="AG10" s="63" t="s">
        <v>10948</v>
      </c>
      <c r="AH10" s="63" t="s">
        <v>4421</v>
      </c>
      <c r="AI10" s="63" t="s">
        <v>35</v>
      </c>
      <c r="AJ10" s="63" t="s">
        <v>35</v>
      </c>
      <c r="AK10" s="65">
        <v>1.0</v>
      </c>
      <c r="AL10" s="63" t="s">
        <v>11042</v>
      </c>
      <c r="AM10" s="65">
        <v>1.0</v>
      </c>
      <c r="AN10" s="65">
        <v>700000.0</v>
      </c>
      <c r="AO10" s="65">
        <v>300000.0</v>
      </c>
      <c r="AP10" s="63" t="s">
        <v>132</v>
      </c>
      <c r="AQ10" s="65">
        <v>0.0</v>
      </c>
      <c r="AR10" s="63" t="s">
        <v>132</v>
      </c>
      <c r="AS10" s="63" t="s">
        <v>11043</v>
      </c>
      <c r="AT10" s="63" t="s">
        <v>10950</v>
      </c>
      <c r="AU10" s="63" t="s">
        <v>132</v>
      </c>
      <c r="AV10" s="63" t="s">
        <v>11141</v>
      </c>
      <c r="AW10" s="63" t="s">
        <v>132</v>
      </c>
      <c r="AX10" s="63" t="s">
        <v>35</v>
      </c>
      <c r="AY10" s="63" t="s">
        <v>11142</v>
      </c>
      <c r="AZ10" s="63" t="s">
        <v>4437</v>
      </c>
      <c r="BA10" s="65">
        <v>0.0</v>
      </c>
      <c r="BB10" s="65">
        <v>0.0</v>
      </c>
      <c r="BC10" s="65">
        <v>0.0</v>
      </c>
      <c r="BD10" s="65">
        <v>0.0</v>
      </c>
      <c r="BE10" s="65">
        <v>0.0</v>
      </c>
      <c r="BF10" s="65">
        <v>0.0</v>
      </c>
      <c r="BG10" s="65">
        <v>1.0</v>
      </c>
      <c r="BH10" s="63" t="s">
        <v>4437</v>
      </c>
      <c r="BI10" s="63" t="s">
        <v>10952</v>
      </c>
      <c r="BJ10" s="65">
        <v>0.0</v>
      </c>
      <c r="BK10" s="65">
        <v>0.0</v>
      </c>
      <c r="BL10" s="65">
        <v>1.0</v>
      </c>
      <c r="BM10" s="65">
        <v>0.0</v>
      </c>
      <c r="BN10" s="65">
        <v>0.0</v>
      </c>
      <c r="BO10" s="65">
        <v>0.0</v>
      </c>
      <c r="BP10" s="65">
        <v>0.0</v>
      </c>
      <c r="BQ10" s="63" t="s">
        <v>11091</v>
      </c>
      <c r="BR10" s="63" t="s">
        <v>132</v>
      </c>
      <c r="BS10" s="63" t="s">
        <v>10996</v>
      </c>
      <c r="BT10" s="63" t="s">
        <v>10969</v>
      </c>
      <c r="BU10" s="65">
        <v>0.0</v>
      </c>
      <c r="BV10" s="65">
        <v>0.0</v>
      </c>
      <c r="BW10" s="65">
        <v>0.0</v>
      </c>
      <c r="BX10" s="65">
        <v>0.0</v>
      </c>
      <c r="BY10" s="65">
        <v>0.0</v>
      </c>
      <c r="BZ10" s="65">
        <v>0.0</v>
      </c>
      <c r="CA10" s="65">
        <v>0.0</v>
      </c>
      <c r="CB10" s="65">
        <v>0.0</v>
      </c>
      <c r="CC10" s="65">
        <v>0.0</v>
      </c>
      <c r="CD10" s="65">
        <v>0.0</v>
      </c>
      <c r="CE10" s="65">
        <v>0.0</v>
      </c>
      <c r="CF10" s="65">
        <v>0.0</v>
      </c>
      <c r="CG10" s="65">
        <v>1.0</v>
      </c>
      <c r="CH10" s="63" t="s">
        <v>11143</v>
      </c>
      <c r="CI10" s="63">
        <v>190000.0</v>
      </c>
      <c r="CJ10" s="63" t="s">
        <v>11144</v>
      </c>
      <c r="CK10" s="63" t="s">
        <v>11092</v>
      </c>
      <c r="CL10" s="65">
        <v>0.0</v>
      </c>
      <c r="CM10" s="65">
        <v>0.0</v>
      </c>
      <c r="CN10" s="65">
        <v>0.0</v>
      </c>
      <c r="CO10" s="65">
        <v>1.0</v>
      </c>
      <c r="CP10" s="65">
        <v>0.0</v>
      </c>
      <c r="CQ10" s="63" t="s">
        <v>11145</v>
      </c>
      <c r="CR10" s="65">
        <v>1.0</v>
      </c>
      <c r="CS10" s="65">
        <v>0.0</v>
      </c>
      <c r="CT10" s="65">
        <v>0.0</v>
      </c>
      <c r="CU10" s="65">
        <v>0.0</v>
      </c>
      <c r="CV10" s="65">
        <v>0.0</v>
      </c>
      <c r="CW10" s="65">
        <v>0.0</v>
      </c>
      <c r="CX10" s="65">
        <v>0.0</v>
      </c>
      <c r="CY10" s="65">
        <v>0.0</v>
      </c>
      <c r="CZ10" s="65">
        <v>1.0</v>
      </c>
      <c r="DA10" s="63" t="s">
        <v>11146</v>
      </c>
      <c r="DB10" s="65">
        <v>0.0</v>
      </c>
      <c r="DC10" s="65">
        <v>0.0</v>
      </c>
      <c r="DD10" s="65">
        <v>1.0</v>
      </c>
      <c r="DE10" s="65">
        <v>0.0</v>
      </c>
      <c r="DF10" s="65">
        <v>1.0</v>
      </c>
      <c r="DG10" s="65">
        <v>0.0</v>
      </c>
      <c r="DH10" s="63">
        <v>25000.0</v>
      </c>
      <c r="DI10" s="63">
        <v>35.0</v>
      </c>
      <c r="DJ10" s="65">
        <v>2.0</v>
      </c>
      <c r="DK10" s="65">
        <v>1.0</v>
      </c>
      <c r="DL10" s="63" t="s">
        <v>11042</v>
      </c>
      <c r="DM10" s="63" t="s">
        <v>10957</v>
      </c>
      <c r="DN10" s="63" t="s">
        <v>4592</v>
      </c>
      <c r="DO10" s="65">
        <v>0.0</v>
      </c>
      <c r="DP10" s="65">
        <v>0.0</v>
      </c>
      <c r="DQ10" s="65">
        <v>0.0</v>
      </c>
      <c r="DR10" s="65">
        <v>0.0</v>
      </c>
      <c r="DS10" s="65">
        <v>1.0</v>
      </c>
      <c r="DT10" s="63" t="s">
        <v>4592</v>
      </c>
      <c r="DU10" s="65">
        <v>0.0</v>
      </c>
      <c r="DV10" s="65">
        <v>0.0</v>
      </c>
      <c r="DW10" s="65">
        <v>1.0</v>
      </c>
      <c r="DX10" s="63" t="s">
        <v>4421</v>
      </c>
      <c r="DY10" s="63" t="s">
        <v>10959</v>
      </c>
      <c r="DZ10" s="65">
        <v>1.0</v>
      </c>
      <c r="EA10" s="65">
        <v>0.0</v>
      </c>
      <c r="EB10" s="65">
        <v>0.0</v>
      </c>
      <c r="EC10" s="65">
        <v>0.0</v>
      </c>
      <c r="ED10" s="65">
        <v>0.0</v>
      </c>
      <c r="EE10" s="65">
        <v>0.0</v>
      </c>
      <c r="EF10" s="65">
        <v>0.0</v>
      </c>
      <c r="EG10" s="65">
        <v>0.0</v>
      </c>
      <c r="EH10" s="65">
        <v>0.0</v>
      </c>
      <c r="EI10" s="65">
        <v>0.0</v>
      </c>
      <c r="EJ10" s="65">
        <v>0.0</v>
      </c>
      <c r="EK10" s="65">
        <v>0.0</v>
      </c>
      <c r="EL10" s="65">
        <v>0.0</v>
      </c>
      <c r="EM10" s="65">
        <v>0.0</v>
      </c>
      <c r="EN10" s="65">
        <v>0.0</v>
      </c>
      <c r="EO10" s="65">
        <v>0.0</v>
      </c>
      <c r="EP10" s="65">
        <v>0.0</v>
      </c>
      <c r="EQ10" s="65">
        <v>0.0</v>
      </c>
      <c r="ER10" s="65">
        <v>0.0</v>
      </c>
      <c r="ES10" s="63" t="s">
        <v>10960</v>
      </c>
      <c r="ET10" s="63" t="s">
        <v>11147</v>
      </c>
      <c r="EU10" s="65">
        <v>0.0</v>
      </c>
      <c r="EV10" s="65">
        <v>0.0</v>
      </c>
      <c r="EW10" s="65">
        <v>0.0</v>
      </c>
      <c r="EX10" s="65">
        <v>0.0</v>
      </c>
      <c r="EY10" s="65">
        <v>0.0</v>
      </c>
      <c r="EZ10" s="65">
        <v>0.0</v>
      </c>
      <c r="FA10" s="65">
        <v>1.0</v>
      </c>
      <c r="FB10" s="65">
        <v>0.0</v>
      </c>
      <c r="FC10" s="65">
        <v>0.0</v>
      </c>
      <c r="FD10" s="65">
        <v>0.0</v>
      </c>
      <c r="FE10" s="65">
        <v>0.0</v>
      </c>
      <c r="FF10" s="65">
        <v>0.0</v>
      </c>
      <c r="FG10" s="65">
        <v>0.0</v>
      </c>
      <c r="FH10" s="65">
        <v>1.0</v>
      </c>
      <c r="FI10" s="65">
        <v>0.0</v>
      </c>
      <c r="FJ10" s="65">
        <v>0.0</v>
      </c>
      <c r="FK10" s="65">
        <v>0.0</v>
      </c>
      <c r="FL10" s="65">
        <v>0.0</v>
      </c>
      <c r="FM10" s="65">
        <v>1.0</v>
      </c>
      <c r="FN10" s="65">
        <v>0.0</v>
      </c>
      <c r="FO10" s="65">
        <v>0.0</v>
      </c>
      <c r="FP10" s="65">
        <v>0.0</v>
      </c>
      <c r="FQ10" s="65">
        <v>0.0</v>
      </c>
      <c r="FR10" s="63" t="s">
        <v>10962</v>
      </c>
      <c r="FS10" s="63" t="s">
        <v>9926</v>
      </c>
      <c r="FT10" s="65">
        <v>0.0</v>
      </c>
      <c r="FU10" s="65">
        <v>1.0</v>
      </c>
      <c r="FV10" s="65">
        <v>0.0</v>
      </c>
      <c r="FW10" s="65">
        <v>0.0</v>
      </c>
      <c r="FX10" s="65">
        <v>0.0</v>
      </c>
      <c r="FY10" s="65">
        <v>0.0</v>
      </c>
      <c r="FZ10" s="65">
        <v>0.0</v>
      </c>
      <c r="GA10" s="65">
        <v>0.0</v>
      </c>
      <c r="GB10" s="63" t="s">
        <v>10963</v>
      </c>
      <c r="GC10" s="63" t="s">
        <v>4592</v>
      </c>
      <c r="GD10" s="65">
        <v>1.0</v>
      </c>
      <c r="GE10" s="65">
        <v>0.0</v>
      </c>
      <c r="GF10" s="65">
        <v>0.0</v>
      </c>
      <c r="GG10" s="65">
        <v>0.0</v>
      </c>
      <c r="GH10" s="65">
        <v>0.0</v>
      </c>
      <c r="GI10" s="63" t="s">
        <v>11070</v>
      </c>
      <c r="GJ10" s="63" t="s">
        <v>11130</v>
      </c>
      <c r="GK10" s="65">
        <v>1.0</v>
      </c>
      <c r="GL10" s="65">
        <v>0.0</v>
      </c>
      <c r="GM10" s="65">
        <v>0.0</v>
      </c>
      <c r="GN10" s="65">
        <v>0.0</v>
      </c>
      <c r="GO10" s="65">
        <v>0.0</v>
      </c>
      <c r="GP10" s="65">
        <v>0.0</v>
      </c>
      <c r="GQ10" s="65">
        <v>0.0</v>
      </c>
      <c r="GR10" s="65">
        <v>1.0</v>
      </c>
      <c r="GS10" s="65">
        <v>0.0</v>
      </c>
      <c r="GT10" s="65">
        <v>0.0</v>
      </c>
      <c r="GU10" s="65">
        <v>0.0</v>
      </c>
      <c r="GV10" s="63" t="s">
        <v>11148</v>
      </c>
      <c r="GW10" s="65">
        <v>1.0</v>
      </c>
      <c r="GX10" s="65">
        <v>1.0</v>
      </c>
      <c r="GY10" s="65">
        <v>0.0</v>
      </c>
      <c r="GZ10" s="65">
        <v>0.0</v>
      </c>
      <c r="HA10" s="65">
        <v>0.0</v>
      </c>
      <c r="HB10" s="65">
        <v>1.0</v>
      </c>
      <c r="HC10" s="65">
        <v>0.0</v>
      </c>
      <c r="HD10" s="65">
        <v>0.0</v>
      </c>
      <c r="HE10" s="65">
        <v>0.0</v>
      </c>
      <c r="HF10" s="65">
        <v>0.0</v>
      </c>
      <c r="HG10" s="65">
        <v>1.0</v>
      </c>
      <c r="HH10" s="65">
        <v>0.0</v>
      </c>
      <c r="HI10" s="65">
        <v>0.0</v>
      </c>
      <c r="HJ10" s="65">
        <v>0.0</v>
      </c>
      <c r="HK10" s="65">
        <v>0.0</v>
      </c>
      <c r="HL10" s="65">
        <v>0.0</v>
      </c>
      <c r="HM10" s="65">
        <v>0.0</v>
      </c>
      <c r="HN10" s="65">
        <v>1.0</v>
      </c>
      <c r="HO10" s="65">
        <v>0.0</v>
      </c>
      <c r="HP10" s="65">
        <v>0.0</v>
      </c>
      <c r="HQ10" s="65">
        <v>0.0</v>
      </c>
      <c r="HR10" s="65">
        <v>0.0</v>
      </c>
      <c r="HS10" s="65">
        <v>0.0</v>
      </c>
      <c r="HT10" s="63">
        <v>2024.0</v>
      </c>
      <c r="HU10" s="63" t="s">
        <v>541</v>
      </c>
      <c r="HV10" s="63" t="s">
        <v>11149</v>
      </c>
      <c r="HW10" s="65">
        <v>0.0</v>
      </c>
      <c r="HX10" s="65">
        <v>0.0</v>
      </c>
      <c r="HY10" s="65">
        <v>1.0</v>
      </c>
      <c r="HZ10" s="65">
        <v>1.0</v>
      </c>
      <c r="IA10" s="65">
        <v>0.0</v>
      </c>
      <c r="IB10" s="65">
        <v>1.0</v>
      </c>
      <c r="IC10" s="65">
        <v>1.0</v>
      </c>
      <c r="ID10" s="65">
        <v>0.0</v>
      </c>
      <c r="IE10" s="65">
        <v>0.0</v>
      </c>
      <c r="IF10" s="65">
        <v>1.0</v>
      </c>
      <c r="IG10" s="65">
        <v>1.0</v>
      </c>
      <c r="IH10" s="65">
        <v>0.0</v>
      </c>
      <c r="II10" s="65">
        <v>0.0</v>
      </c>
      <c r="IJ10" s="65">
        <v>0.0</v>
      </c>
      <c r="IK10" s="65">
        <v>1.0</v>
      </c>
      <c r="IL10" s="65">
        <v>0.0</v>
      </c>
      <c r="IM10" s="65">
        <v>0.0</v>
      </c>
      <c r="IN10" s="65">
        <v>0.0</v>
      </c>
      <c r="IO10" s="63" t="s">
        <v>11150</v>
      </c>
      <c r="IP10" s="65">
        <v>1.0</v>
      </c>
      <c r="IQ10" s="65">
        <v>0.0</v>
      </c>
      <c r="IR10" s="65">
        <v>1.0</v>
      </c>
      <c r="IS10" s="65">
        <v>0.0</v>
      </c>
      <c r="IT10" s="65">
        <v>0.0</v>
      </c>
      <c r="IU10" s="65">
        <v>0.0</v>
      </c>
      <c r="IV10" s="63" t="s">
        <v>11151</v>
      </c>
      <c r="IW10" s="65">
        <v>1.0</v>
      </c>
      <c r="IX10" s="65">
        <v>0.0</v>
      </c>
      <c r="IY10" s="65">
        <v>0.0</v>
      </c>
      <c r="IZ10" s="65">
        <v>0.0</v>
      </c>
      <c r="JA10" s="65">
        <v>0.0</v>
      </c>
      <c r="JB10" s="65">
        <v>0.0</v>
      </c>
      <c r="JC10" s="65">
        <v>0.0</v>
      </c>
      <c r="JD10" s="65">
        <v>0.0</v>
      </c>
      <c r="JE10" s="65">
        <v>1.0</v>
      </c>
      <c r="JF10" s="65">
        <v>0.0</v>
      </c>
      <c r="JG10" s="65">
        <v>0.0</v>
      </c>
      <c r="JH10" s="65">
        <v>0.0</v>
      </c>
      <c r="JI10" s="65">
        <v>0.0</v>
      </c>
      <c r="JJ10" s="65">
        <v>0.0</v>
      </c>
      <c r="JK10" s="65">
        <v>0.0</v>
      </c>
      <c r="JL10" s="63" t="s">
        <v>132</v>
      </c>
      <c r="JM10" s="63" t="s">
        <v>4421</v>
      </c>
      <c r="JN10" s="63" t="s">
        <v>11152</v>
      </c>
      <c r="JO10" s="65">
        <v>1.0</v>
      </c>
      <c r="JP10" s="65">
        <v>0.0</v>
      </c>
      <c r="JQ10" s="65">
        <v>0.0</v>
      </c>
      <c r="JR10" s="65">
        <v>1.0</v>
      </c>
      <c r="JS10" s="65">
        <v>0.0</v>
      </c>
      <c r="JT10" s="65">
        <v>0.0</v>
      </c>
      <c r="JU10" s="63" t="s">
        <v>10971</v>
      </c>
      <c r="JV10" s="65">
        <v>0.0</v>
      </c>
      <c r="JW10" s="65">
        <v>0.0</v>
      </c>
      <c r="JX10" s="65">
        <v>0.0</v>
      </c>
      <c r="JY10" s="65">
        <v>1.0</v>
      </c>
      <c r="JZ10" s="65">
        <v>0.0</v>
      </c>
      <c r="KA10" s="65">
        <v>0.0</v>
      </c>
      <c r="KB10" s="65">
        <v>0.0</v>
      </c>
      <c r="KC10" s="63" t="s">
        <v>10972</v>
      </c>
      <c r="KD10" s="65">
        <v>0.0</v>
      </c>
      <c r="KE10" s="65">
        <v>1.0</v>
      </c>
      <c r="KF10" s="65">
        <v>0.0</v>
      </c>
      <c r="KG10" s="65">
        <v>0.0</v>
      </c>
      <c r="KH10" s="63" t="s">
        <v>4421</v>
      </c>
      <c r="KI10" s="63" t="s">
        <v>11153</v>
      </c>
      <c r="KJ10" s="63" t="s">
        <v>564</v>
      </c>
      <c r="KK10" s="63" t="s">
        <v>10969</v>
      </c>
      <c r="KL10" s="65">
        <v>0.0</v>
      </c>
      <c r="KM10" s="65">
        <v>0.0</v>
      </c>
      <c r="KN10" s="65">
        <v>0.0</v>
      </c>
      <c r="KO10" s="65">
        <v>0.0</v>
      </c>
      <c r="KP10" s="65">
        <v>0.0</v>
      </c>
      <c r="KQ10" s="65">
        <v>0.0</v>
      </c>
      <c r="KR10" s="65">
        <v>0.0</v>
      </c>
      <c r="KS10" s="65">
        <v>0.0</v>
      </c>
      <c r="KT10" s="65">
        <v>0.0</v>
      </c>
      <c r="KU10" s="65">
        <v>1.0</v>
      </c>
      <c r="KV10" s="63" t="s">
        <v>11154</v>
      </c>
      <c r="KW10" s="65">
        <v>0.0</v>
      </c>
      <c r="KX10" s="65">
        <v>0.0</v>
      </c>
      <c r="KY10" s="65">
        <v>1.0</v>
      </c>
      <c r="KZ10" s="65">
        <v>1.0</v>
      </c>
      <c r="LA10" s="65">
        <v>1.0</v>
      </c>
      <c r="LB10" s="65">
        <v>0.0</v>
      </c>
      <c r="LC10" s="65">
        <v>1.0</v>
      </c>
      <c r="LD10" s="65">
        <v>0.0</v>
      </c>
      <c r="LE10" s="65">
        <v>0.0</v>
      </c>
      <c r="LF10" s="65">
        <v>0.0</v>
      </c>
      <c r="LG10" s="63" t="s">
        <v>11155</v>
      </c>
      <c r="LH10" s="63" t="s">
        <v>541</v>
      </c>
      <c r="LI10" s="63" t="s">
        <v>4421</v>
      </c>
      <c r="LJ10" s="63" t="s">
        <v>541</v>
      </c>
      <c r="LK10" s="63" t="s">
        <v>4421</v>
      </c>
      <c r="LL10" s="63" t="s">
        <v>4421</v>
      </c>
      <c r="LM10" s="63" t="s">
        <v>4430</v>
      </c>
      <c r="LN10" s="63" t="s">
        <v>4430</v>
      </c>
      <c r="LO10" s="63" t="s">
        <v>11156</v>
      </c>
      <c r="LP10" s="63" t="s">
        <v>11157</v>
      </c>
      <c r="LQ10" s="65">
        <v>5.54277211E8</v>
      </c>
      <c r="LR10" s="63" t="s">
        <v>11158</v>
      </c>
      <c r="LS10" s="163">
        <v>45409.0</v>
      </c>
      <c r="LT10" s="64"/>
      <c r="LU10" s="64"/>
      <c r="LV10" s="63" t="s">
        <v>4442</v>
      </c>
      <c r="LW10" s="64"/>
      <c r="LX10" s="63" t="s">
        <v>10978</v>
      </c>
      <c r="LY10" s="64"/>
      <c r="LZ10" s="65">
        <v>17.0</v>
      </c>
    </row>
    <row r="11">
      <c r="A11" s="163">
        <v>45409.0</v>
      </c>
      <c r="B11" s="163">
        <v>45409.0</v>
      </c>
      <c r="C11" s="63" t="s">
        <v>893</v>
      </c>
      <c r="D11" s="63" t="s">
        <v>4445</v>
      </c>
      <c r="E11" s="65">
        <v>3.154128883E9</v>
      </c>
      <c r="F11" s="63" t="s">
        <v>11159</v>
      </c>
      <c r="G11" s="65">
        <v>3.127531807E9</v>
      </c>
      <c r="H11" s="65">
        <v>38.0</v>
      </c>
      <c r="I11" s="63" t="s">
        <v>10943</v>
      </c>
      <c r="J11" s="63" t="s">
        <v>11160</v>
      </c>
      <c r="K11" s="63" t="s">
        <v>11061</v>
      </c>
      <c r="L11" s="63" t="s">
        <v>35</v>
      </c>
      <c r="M11" s="63" t="s">
        <v>4409</v>
      </c>
      <c r="N11" s="63" t="s">
        <v>4766</v>
      </c>
      <c r="O11" s="63" t="s">
        <v>11161</v>
      </c>
      <c r="P11" s="63" t="s">
        <v>10944</v>
      </c>
      <c r="Q11" s="63" t="s">
        <v>11162</v>
      </c>
      <c r="R11" s="65">
        <v>6.296297</v>
      </c>
      <c r="S11" s="65">
        <v>-75.529243</v>
      </c>
      <c r="T11" s="65">
        <v>0.0</v>
      </c>
      <c r="U11" s="65">
        <v>92.90000153</v>
      </c>
      <c r="V11" s="63" t="s">
        <v>10986</v>
      </c>
      <c r="W11" s="63" t="s">
        <v>10986</v>
      </c>
      <c r="X11" s="63" t="s">
        <v>10987</v>
      </c>
      <c r="Y11" s="65">
        <v>1.0</v>
      </c>
      <c r="Z11" s="65">
        <v>0.0</v>
      </c>
      <c r="AA11" s="65">
        <v>0.0</v>
      </c>
      <c r="AB11" s="65">
        <v>0.0</v>
      </c>
      <c r="AC11" s="65">
        <v>0.0</v>
      </c>
      <c r="AD11" s="65">
        <v>0.0</v>
      </c>
      <c r="AE11" s="65">
        <v>0.0</v>
      </c>
      <c r="AF11" s="65">
        <v>0.0</v>
      </c>
      <c r="AG11" s="63" t="s">
        <v>11163</v>
      </c>
      <c r="AH11" s="64"/>
      <c r="AI11" s="63" t="s">
        <v>132</v>
      </c>
      <c r="AJ11" s="63" t="s">
        <v>35</v>
      </c>
      <c r="AK11" s="65">
        <v>1.0</v>
      </c>
      <c r="AL11" s="63" t="s">
        <v>11042</v>
      </c>
      <c r="AM11" s="65">
        <v>2.0</v>
      </c>
      <c r="AN11" s="65">
        <v>1500000.0</v>
      </c>
      <c r="AO11" s="65">
        <v>2000000.0</v>
      </c>
      <c r="AP11" s="63" t="s">
        <v>132</v>
      </c>
      <c r="AQ11" s="64"/>
      <c r="AR11" s="63" t="s">
        <v>35</v>
      </c>
      <c r="AS11" s="63" t="s">
        <v>4436</v>
      </c>
      <c r="AT11" s="63" t="s">
        <v>10950</v>
      </c>
      <c r="AU11" s="63" t="s">
        <v>132</v>
      </c>
      <c r="AV11" s="63" t="s">
        <v>4474</v>
      </c>
      <c r="AW11" s="63" t="s">
        <v>35</v>
      </c>
      <c r="AX11" s="63" t="s">
        <v>132</v>
      </c>
      <c r="AY11" s="63" t="s">
        <v>4433</v>
      </c>
      <c r="AZ11" s="63" t="s">
        <v>10993</v>
      </c>
      <c r="BA11" s="65">
        <v>1.0</v>
      </c>
      <c r="BB11" s="65">
        <v>0.0</v>
      </c>
      <c r="BC11" s="65">
        <v>0.0</v>
      </c>
      <c r="BD11" s="65">
        <v>0.0</v>
      </c>
      <c r="BE11" s="65">
        <v>0.0</v>
      </c>
      <c r="BF11" s="65">
        <v>0.0</v>
      </c>
      <c r="BG11" s="65">
        <v>0.0</v>
      </c>
      <c r="BH11" s="63" t="s">
        <v>132</v>
      </c>
      <c r="BI11" s="63" t="s">
        <v>10952</v>
      </c>
      <c r="BJ11" s="65">
        <v>0.0</v>
      </c>
      <c r="BK11" s="65">
        <v>0.0</v>
      </c>
      <c r="BL11" s="65">
        <v>1.0</v>
      </c>
      <c r="BM11" s="65">
        <v>0.0</v>
      </c>
      <c r="BN11" s="65">
        <v>0.0</v>
      </c>
      <c r="BO11" s="65">
        <v>0.0</v>
      </c>
      <c r="BP11" s="65">
        <v>0.0</v>
      </c>
      <c r="BQ11" s="63" t="s">
        <v>11065</v>
      </c>
      <c r="BR11" s="63" t="s">
        <v>132</v>
      </c>
      <c r="BS11" s="63" t="s">
        <v>10954</v>
      </c>
      <c r="BT11" s="64"/>
      <c r="BU11" s="64"/>
      <c r="BV11" s="64"/>
      <c r="BW11" s="64"/>
      <c r="BX11" s="64"/>
      <c r="BY11" s="64"/>
      <c r="BZ11" s="64"/>
      <c r="CA11" s="64"/>
      <c r="CB11" s="64"/>
      <c r="CC11" s="64"/>
      <c r="CD11" s="64"/>
      <c r="CE11" s="64"/>
      <c r="CF11" s="64"/>
      <c r="CG11" s="64"/>
      <c r="CH11" s="64"/>
      <c r="CI11" s="64"/>
      <c r="CJ11" s="64"/>
      <c r="CK11" s="64"/>
      <c r="CL11" s="64"/>
      <c r="CM11" s="64"/>
      <c r="CN11" s="64"/>
      <c r="CO11" s="64"/>
      <c r="CP11" s="64"/>
      <c r="CQ11" s="64"/>
      <c r="CR11" s="64"/>
      <c r="CS11" s="64"/>
      <c r="CT11" s="64"/>
      <c r="CU11" s="64"/>
      <c r="CV11" s="64"/>
      <c r="CW11" s="64"/>
      <c r="CX11" s="64"/>
      <c r="CY11" s="64"/>
      <c r="CZ11" s="64"/>
      <c r="DA11" s="64"/>
      <c r="DB11" s="64"/>
      <c r="DC11" s="64"/>
      <c r="DD11" s="64"/>
      <c r="DE11" s="64"/>
      <c r="DF11" s="64"/>
      <c r="DG11" s="64"/>
      <c r="DH11" s="64"/>
      <c r="DI11" s="63">
        <v>40.0</v>
      </c>
      <c r="DJ11" s="65">
        <v>4.0</v>
      </c>
      <c r="DK11" s="65">
        <v>2.0</v>
      </c>
      <c r="DL11" s="65">
        <v>2.0</v>
      </c>
      <c r="DM11" s="63" t="s">
        <v>11000</v>
      </c>
      <c r="DN11" s="64"/>
      <c r="DO11" s="64"/>
      <c r="DP11" s="64"/>
      <c r="DQ11" s="64"/>
      <c r="DR11" s="64"/>
      <c r="DS11" s="64"/>
      <c r="DT11" s="64"/>
      <c r="DU11" s="64"/>
      <c r="DV11" s="64"/>
      <c r="DW11" s="64"/>
      <c r="DX11" s="64"/>
      <c r="DY11" s="63" t="s">
        <v>10969</v>
      </c>
      <c r="DZ11" s="65">
        <v>0.0</v>
      </c>
      <c r="EA11" s="65">
        <v>0.0</v>
      </c>
      <c r="EB11" s="65">
        <v>0.0</v>
      </c>
      <c r="EC11" s="65">
        <v>0.0</v>
      </c>
      <c r="ED11" s="65">
        <v>0.0</v>
      </c>
      <c r="EE11" s="65">
        <v>0.0</v>
      </c>
      <c r="EF11" s="65">
        <v>0.0</v>
      </c>
      <c r="EG11" s="65">
        <v>0.0</v>
      </c>
      <c r="EH11" s="65">
        <v>0.0</v>
      </c>
      <c r="EI11" s="65">
        <v>0.0</v>
      </c>
      <c r="EJ11" s="65">
        <v>0.0</v>
      </c>
      <c r="EK11" s="65">
        <v>0.0</v>
      </c>
      <c r="EL11" s="65">
        <v>0.0</v>
      </c>
      <c r="EM11" s="65">
        <v>0.0</v>
      </c>
      <c r="EN11" s="65">
        <v>0.0</v>
      </c>
      <c r="EO11" s="65">
        <v>0.0</v>
      </c>
      <c r="EP11" s="65">
        <v>0.0</v>
      </c>
      <c r="EQ11" s="65">
        <v>0.0</v>
      </c>
      <c r="ER11" s="65">
        <v>1.0</v>
      </c>
      <c r="ES11" s="63" t="s">
        <v>10960</v>
      </c>
      <c r="ET11" s="63" t="s">
        <v>11164</v>
      </c>
      <c r="EU11" s="65">
        <v>0.0</v>
      </c>
      <c r="EV11" s="65">
        <v>0.0</v>
      </c>
      <c r="EW11" s="65">
        <v>0.0</v>
      </c>
      <c r="EX11" s="65">
        <v>0.0</v>
      </c>
      <c r="EY11" s="65">
        <v>0.0</v>
      </c>
      <c r="EZ11" s="65">
        <v>0.0</v>
      </c>
      <c r="FA11" s="65">
        <v>0.0</v>
      </c>
      <c r="FB11" s="65">
        <v>1.0</v>
      </c>
      <c r="FC11" s="65">
        <v>1.0</v>
      </c>
      <c r="FD11" s="65">
        <v>0.0</v>
      </c>
      <c r="FE11" s="65">
        <v>0.0</v>
      </c>
      <c r="FF11" s="65">
        <v>0.0</v>
      </c>
      <c r="FG11" s="65">
        <v>0.0</v>
      </c>
      <c r="FH11" s="65">
        <v>0.0</v>
      </c>
      <c r="FI11" s="65">
        <v>0.0</v>
      </c>
      <c r="FJ11" s="65">
        <v>0.0</v>
      </c>
      <c r="FK11" s="65">
        <v>0.0</v>
      </c>
      <c r="FL11" s="65">
        <v>0.0</v>
      </c>
      <c r="FM11" s="65">
        <v>0.0</v>
      </c>
      <c r="FN11" s="65">
        <v>0.0</v>
      </c>
      <c r="FO11" s="65">
        <v>0.0</v>
      </c>
      <c r="FP11" s="65">
        <v>0.0</v>
      </c>
      <c r="FQ11" s="65">
        <v>0.0</v>
      </c>
      <c r="FR11" s="63" t="s">
        <v>11005</v>
      </c>
      <c r="FS11" s="63" t="s">
        <v>9926</v>
      </c>
      <c r="FT11" s="65">
        <v>0.0</v>
      </c>
      <c r="FU11" s="65">
        <v>1.0</v>
      </c>
      <c r="FV11" s="65">
        <v>0.0</v>
      </c>
      <c r="FW11" s="65">
        <v>0.0</v>
      </c>
      <c r="FX11" s="65">
        <v>0.0</v>
      </c>
      <c r="FY11" s="65">
        <v>0.0</v>
      </c>
      <c r="FZ11" s="65">
        <v>0.0</v>
      </c>
      <c r="GA11" s="65">
        <v>0.0</v>
      </c>
      <c r="GB11" s="63" t="s">
        <v>10963</v>
      </c>
      <c r="GC11" s="63" t="s">
        <v>4592</v>
      </c>
      <c r="GD11" s="65">
        <v>0.0</v>
      </c>
      <c r="GE11" s="65">
        <v>0.0</v>
      </c>
      <c r="GF11" s="65">
        <v>0.0</v>
      </c>
      <c r="GG11" s="65">
        <v>0.0</v>
      </c>
      <c r="GH11" s="65">
        <v>1.0</v>
      </c>
      <c r="GI11" s="63" t="s">
        <v>11070</v>
      </c>
      <c r="GJ11" s="63" t="s">
        <v>11165</v>
      </c>
      <c r="GK11" s="65">
        <v>0.0</v>
      </c>
      <c r="GL11" s="65">
        <v>0.0</v>
      </c>
      <c r="GM11" s="65">
        <v>1.0</v>
      </c>
      <c r="GN11" s="65">
        <v>0.0</v>
      </c>
      <c r="GO11" s="65">
        <v>0.0</v>
      </c>
      <c r="GP11" s="65">
        <v>1.0</v>
      </c>
      <c r="GQ11" s="65">
        <v>0.0</v>
      </c>
      <c r="GR11" s="65">
        <v>0.0</v>
      </c>
      <c r="GS11" s="65">
        <v>0.0</v>
      </c>
      <c r="GT11" s="65">
        <v>0.0</v>
      </c>
      <c r="GU11" s="65">
        <v>0.0</v>
      </c>
      <c r="GV11" s="63" t="s">
        <v>11007</v>
      </c>
      <c r="GW11" s="65">
        <v>0.0</v>
      </c>
      <c r="GX11" s="65">
        <v>0.0</v>
      </c>
      <c r="GY11" s="65">
        <v>0.0</v>
      </c>
      <c r="GZ11" s="65">
        <v>0.0</v>
      </c>
      <c r="HA11" s="65">
        <v>0.0</v>
      </c>
      <c r="HB11" s="65">
        <v>0.0</v>
      </c>
      <c r="HC11" s="65">
        <v>0.0</v>
      </c>
      <c r="HD11" s="65">
        <v>0.0</v>
      </c>
      <c r="HE11" s="65">
        <v>0.0</v>
      </c>
      <c r="HF11" s="65">
        <v>0.0</v>
      </c>
      <c r="HG11" s="65">
        <v>0.0</v>
      </c>
      <c r="HH11" s="65">
        <v>0.0</v>
      </c>
      <c r="HI11" s="65">
        <v>0.0</v>
      </c>
      <c r="HJ11" s="65">
        <v>0.0</v>
      </c>
      <c r="HK11" s="65">
        <v>0.0</v>
      </c>
      <c r="HL11" s="65">
        <v>0.0</v>
      </c>
      <c r="HM11" s="65">
        <v>0.0</v>
      </c>
      <c r="HN11" s="65">
        <v>0.0</v>
      </c>
      <c r="HO11" s="65">
        <v>0.0</v>
      </c>
      <c r="HP11" s="65">
        <v>0.0</v>
      </c>
      <c r="HQ11" s="65">
        <v>0.0</v>
      </c>
      <c r="HR11" s="65">
        <v>1.0</v>
      </c>
      <c r="HS11" s="65">
        <v>0.0</v>
      </c>
      <c r="HT11" s="64"/>
      <c r="HU11" s="63" t="s">
        <v>4430</v>
      </c>
      <c r="HV11" s="64"/>
      <c r="HW11" s="64"/>
      <c r="HX11" s="64"/>
      <c r="HY11" s="64"/>
      <c r="HZ11" s="64"/>
      <c r="IA11" s="64"/>
      <c r="IB11" s="64"/>
      <c r="IC11" s="64"/>
      <c r="ID11" s="64"/>
      <c r="IE11" s="64"/>
      <c r="IF11" s="64"/>
      <c r="IG11" s="64"/>
      <c r="IH11" s="64"/>
      <c r="II11" s="64"/>
      <c r="IJ11" s="64"/>
      <c r="IK11" s="64"/>
      <c r="IL11" s="64"/>
      <c r="IM11" s="64"/>
      <c r="IN11" s="64"/>
      <c r="IO11" s="64"/>
      <c r="IP11" s="64"/>
      <c r="IQ11" s="64"/>
      <c r="IR11" s="64"/>
      <c r="IS11" s="64"/>
      <c r="IT11" s="64"/>
      <c r="IU11" s="64"/>
      <c r="IV11" s="63" t="s">
        <v>10969</v>
      </c>
      <c r="IW11" s="65">
        <v>0.0</v>
      </c>
      <c r="IX11" s="65">
        <v>0.0</v>
      </c>
      <c r="IY11" s="65">
        <v>0.0</v>
      </c>
      <c r="IZ11" s="65">
        <v>0.0</v>
      </c>
      <c r="JA11" s="65">
        <v>0.0</v>
      </c>
      <c r="JB11" s="65">
        <v>0.0</v>
      </c>
      <c r="JC11" s="65">
        <v>0.0</v>
      </c>
      <c r="JD11" s="65">
        <v>0.0</v>
      </c>
      <c r="JE11" s="65">
        <v>0.0</v>
      </c>
      <c r="JF11" s="65">
        <v>0.0</v>
      </c>
      <c r="JG11" s="65">
        <v>0.0</v>
      </c>
      <c r="JH11" s="65">
        <v>0.0</v>
      </c>
      <c r="JI11" s="65">
        <v>0.0</v>
      </c>
      <c r="JJ11" s="65">
        <v>0.0</v>
      </c>
      <c r="JK11" s="65">
        <v>1.0</v>
      </c>
      <c r="JL11" s="64"/>
      <c r="JM11" s="64"/>
      <c r="JN11" s="63" t="s">
        <v>11166</v>
      </c>
      <c r="JO11" s="65">
        <v>0.0</v>
      </c>
      <c r="JP11" s="65">
        <v>0.0</v>
      </c>
      <c r="JQ11" s="65">
        <v>1.0</v>
      </c>
      <c r="JR11" s="65">
        <v>0.0</v>
      </c>
      <c r="JS11" s="65">
        <v>0.0</v>
      </c>
      <c r="JT11" s="65">
        <v>0.0</v>
      </c>
      <c r="JU11" s="63" t="s">
        <v>11076</v>
      </c>
      <c r="JV11" s="65">
        <v>0.0</v>
      </c>
      <c r="JW11" s="65">
        <v>0.0</v>
      </c>
      <c r="JX11" s="65">
        <v>1.0</v>
      </c>
      <c r="JY11" s="65">
        <v>1.0</v>
      </c>
      <c r="JZ11" s="65">
        <v>0.0</v>
      </c>
      <c r="KA11" s="65">
        <v>0.0</v>
      </c>
      <c r="KB11" s="65">
        <v>0.0</v>
      </c>
      <c r="KC11" s="63" t="s">
        <v>10972</v>
      </c>
      <c r="KD11" s="65">
        <v>0.0</v>
      </c>
      <c r="KE11" s="65">
        <v>1.0</v>
      </c>
      <c r="KF11" s="65">
        <v>0.0</v>
      </c>
      <c r="KG11" s="65">
        <v>0.0</v>
      </c>
      <c r="KH11" s="63" t="s">
        <v>11077</v>
      </c>
      <c r="KI11" s="63" t="s">
        <v>11167</v>
      </c>
      <c r="KJ11" s="63" t="s">
        <v>11168</v>
      </c>
      <c r="KK11" s="63" t="s">
        <v>10974</v>
      </c>
      <c r="KL11" s="65">
        <v>1.0</v>
      </c>
      <c r="KM11" s="65">
        <v>0.0</v>
      </c>
      <c r="KN11" s="65">
        <v>0.0</v>
      </c>
      <c r="KO11" s="65">
        <v>0.0</v>
      </c>
      <c r="KP11" s="65">
        <v>0.0</v>
      </c>
      <c r="KQ11" s="65">
        <v>0.0</v>
      </c>
      <c r="KR11" s="65">
        <v>0.0</v>
      </c>
      <c r="KS11" s="65">
        <v>0.0</v>
      </c>
      <c r="KT11" s="65">
        <v>0.0</v>
      </c>
      <c r="KU11" s="65">
        <v>0.0</v>
      </c>
      <c r="KV11" s="63" t="s">
        <v>10975</v>
      </c>
      <c r="KW11" s="65">
        <v>1.0</v>
      </c>
      <c r="KX11" s="65">
        <v>0.0</v>
      </c>
      <c r="KY11" s="65">
        <v>0.0</v>
      </c>
      <c r="KZ11" s="65">
        <v>0.0</v>
      </c>
      <c r="LA11" s="65">
        <v>0.0</v>
      </c>
      <c r="LB11" s="65">
        <v>0.0</v>
      </c>
      <c r="LC11" s="65">
        <v>0.0</v>
      </c>
      <c r="LD11" s="65">
        <v>0.0</v>
      </c>
      <c r="LE11" s="65">
        <v>0.0</v>
      </c>
      <c r="LF11" s="65">
        <v>0.0</v>
      </c>
      <c r="LG11" s="63" t="s">
        <v>11169</v>
      </c>
      <c r="LH11" s="63" t="s">
        <v>541</v>
      </c>
      <c r="LI11" s="64"/>
      <c r="LJ11" s="63" t="s">
        <v>541</v>
      </c>
      <c r="LK11" s="64"/>
      <c r="LL11" s="64"/>
      <c r="LM11" s="63" t="s">
        <v>4430</v>
      </c>
      <c r="LN11" s="63" t="s">
        <v>4430</v>
      </c>
      <c r="LO11" s="63" t="s">
        <v>11170</v>
      </c>
      <c r="LP11" s="63">
        <v>450000.0</v>
      </c>
      <c r="LQ11" s="65">
        <v>5.542783E8</v>
      </c>
      <c r="LR11" s="63" t="s">
        <v>11171</v>
      </c>
      <c r="LS11" s="163">
        <v>45409.0</v>
      </c>
      <c r="LT11" s="64"/>
      <c r="LU11" s="64"/>
      <c r="LV11" s="63" t="s">
        <v>4442</v>
      </c>
      <c r="LW11" s="64"/>
      <c r="LX11" s="63" t="s">
        <v>10978</v>
      </c>
      <c r="LY11" s="64"/>
      <c r="LZ11" s="65">
        <v>18.0</v>
      </c>
    </row>
    <row r="12">
      <c r="A12" s="163">
        <v>45409.0</v>
      </c>
      <c r="B12" s="163">
        <v>45409.0</v>
      </c>
      <c r="C12" s="63" t="s">
        <v>11035</v>
      </c>
      <c r="D12" s="63" t="s">
        <v>11036</v>
      </c>
      <c r="E12" s="65">
        <v>3.157518805E9</v>
      </c>
      <c r="F12" s="63" t="s">
        <v>11172</v>
      </c>
      <c r="G12" s="65">
        <v>3.012814509E9</v>
      </c>
      <c r="H12" s="65">
        <v>20.0</v>
      </c>
      <c r="I12" s="63" t="s">
        <v>10943</v>
      </c>
      <c r="J12" s="63" t="s">
        <v>11173</v>
      </c>
      <c r="K12" s="64"/>
      <c r="L12" s="63" t="s">
        <v>35</v>
      </c>
      <c r="M12" s="63" t="s">
        <v>4409</v>
      </c>
      <c r="N12" s="63" t="s">
        <v>30</v>
      </c>
      <c r="O12" s="63" t="s">
        <v>1184</v>
      </c>
      <c r="P12" s="63" t="s">
        <v>10944</v>
      </c>
      <c r="Q12" s="63" t="s">
        <v>11174</v>
      </c>
      <c r="R12" s="65">
        <v>6.295841</v>
      </c>
      <c r="S12" s="65">
        <v>-75.529216</v>
      </c>
      <c r="T12" s="65">
        <v>2169.473877</v>
      </c>
      <c r="U12" s="65">
        <v>97.0</v>
      </c>
      <c r="V12" s="63" t="s">
        <v>11175</v>
      </c>
      <c r="W12" s="63" t="s">
        <v>10946</v>
      </c>
      <c r="X12" s="63" t="s">
        <v>4592</v>
      </c>
      <c r="Y12" s="65">
        <v>0.0</v>
      </c>
      <c r="Z12" s="65">
        <v>0.0</v>
      </c>
      <c r="AA12" s="65">
        <v>0.0</v>
      </c>
      <c r="AB12" s="65">
        <v>0.0</v>
      </c>
      <c r="AC12" s="65">
        <v>0.0</v>
      </c>
      <c r="AD12" s="65">
        <v>0.0</v>
      </c>
      <c r="AE12" s="65">
        <v>0.0</v>
      </c>
      <c r="AF12" s="65">
        <v>1.0</v>
      </c>
      <c r="AG12" s="63" t="s">
        <v>10948</v>
      </c>
      <c r="AH12" s="63" t="s">
        <v>4421</v>
      </c>
      <c r="AI12" s="63" t="s">
        <v>35</v>
      </c>
      <c r="AJ12" s="63" t="s">
        <v>132</v>
      </c>
      <c r="AK12" s="64"/>
      <c r="AL12" s="65">
        <v>3.0</v>
      </c>
      <c r="AM12" s="65">
        <v>2.0</v>
      </c>
      <c r="AN12" s="65">
        <v>1500000.0</v>
      </c>
      <c r="AO12" s="65">
        <v>1200000.0</v>
      </c>
      <c r="AP12" s="63" t="s">
        <v>132</v>
      </c>
      <c r="AQ12" s="64"/>
      <c r="AR12" s="63" t="s">
        <v>35</v>
      </c>
      <c r="AS12" s="63" t="s">
        <v>11176</v>
      </c>
      <c r="AT12" s="63" t="s">
        <v>10950</v>
      </c>
      <c r="AU12" s="63" t="s">
        <v>132</v>
      </c>
      <c r="AV12" s="63" t="s">
        <v>10991</v>
      </c>
      <c r="AW12" s="63" t="s">
        <v>132</v>
      </c>
      <c r="AX12" s="63" t="s">
        <v>35</v>
      </c>
      <c r="AY12" s="63" t="s">
        <v>10992</v>
      </c>
      <c r="AZ12" s="63" t="s">
        <v>4437</v>
      </c>
      <c r="BA12" s="65">
        <v>0.0</v>
      </c>
      <c r="BB12" s="65">
        <v>0.0</v>
      </c>
      <c r="BC12" s="65">
        <v>0.0</v>
      </c>
      <c r="BD12" s="65">
        <v>0.0</v>
      </c>
      <c r="BE12" s="65">
        <v>0.0</v>
      </c>
      <c r="BF12" s="65">
        <v>0.0</v>
      </c>
      <c r="BG12" s="65">
        <v>1.0</v>
      </c>
      <c r="BH12" s="63" t="s">
        <v>132</v>
      </c>
      <c r="BI12" s="63" t="s">
        <v>11177</v>
      </c>
      <c r="BJ12" s="65">
        <v>0.0</v>
      </c>
      <c r="BK12" s="65">
        <v>1.0</v>
      </c>
      <c r="BL12" s="65">
        <v>0.0</v>
      </c>
      <c r="BM12" s="65">
        <v>0.0</v>
      </c>
      <c r="BN12" s="65">
        <v>0.0</v>
      </c>
      <c r="BO12" s="65">
        <v>0.0</v>
      </c>
      <c r="BP12" s="65">
        <v>0.0</v>
      </c>
      <c r="BQ12" s="63" t="s">
        <v>10953</v>
      </c>
      <c r="BR12" s="63" t="s">
        <v>132</v>
      </c>
      <c r="BS12" s="63" t="s">
        <v>10996</v>
      </c>
      <c r="BT12" s="63" t="s">
        <v>11178</v>
      </c>
      <c r="BU12" s="65">
        <v>0.0</v>
      </c>
      <c r="BV12" s="65">
        <v>0.0</v>
      </c>
      <c r="BW12" s="65">
        <v>0.0</v>
      </c>
      <c r="BX12" s="65">
        <v>0.0</v>
      </c>
      <c r="BY12" s="65">
        <v>0.0</v>
      </c>
      <c r="BZ12" s="65">
        <v>0.0</v>
      </c>
      <c r="CA12" s="65">
        <v>0.0</v>
      </c>
      <c r="CB12" s="65">
        <v>0.0</v>
      </c>
      <c r="CC12" s="65">
        <v>0.0</v>
      </c>
      <c r="CD12" s="65">
        <v>1.0</v>
      </c>
      <c r="CE12" s="65">
        <v>0.0</v>
      </c>
      <c r="CF12" s="65">
        <v>0.0</v>
      </c>
      <c r="CG12" s="65">
        <v>0.0</v>
      </c>
      <c r="CH12" s="63">
        <v>15.0</v>
      </c>
      <c r="CI12" s="63" t="s">
        <v>132</v>
      </c>
      <c r="CJ12" s="63" t="s">
        <v>11179</v>
      </c>
      <c r="CK12" s="63" t="s">
        <v>10999</v>
      </c>
      <c r="CL12" s="65">
        <v>0.0</v>
      </c>
      <c r="CM12" s="65">
        <v>0.0</v>
      </c>
      <c r="CN12" s="65">
        <v>1.0</v>
      </c>
      <c r="CO12" s="65">
        <v>0.0</v>
      </c>
      <c r="CP12" s="65">
        <v>0.0</v>
      </c>
      <c r="CQ12" s="63" t="s">
        <v>11180</v>
      </c>
      <c r="CR12" s="65">
        <v>0.0</v>
      </c>
      <c r="CS12" s="65">
        <v>0.0</v>
      </c>
      <c r="CT12" s="65">
        <v>1.0</v>
      </c>
      <c r="CU12" s="65">
        <v>0.0</v>
      </c>
      <c r="CV12" s="65">
        <v>0.0</v>
      </c>
      <c r="CW12" s="65">
        <v>0.0</v>
      </c>
      <c r="CX12" s="65">
        <v>0.0</v>
      </c>
      <c r="CY12" s="65">
        <v>1.0</v>
      </c>
      <c r="CZ12" s="65">
        <v>0.0</v>
      </c>
      <c r="DA12" s="63" t="s">
        <v>11181</v>
      </c>
      <c r="DB12" s="65">
        <v>0.0</v>
      </c>
      <c r="DC12" s="65">
        <v>0.0</v>
      </c>
      <c r="DD12" s="65">
        <v>0.0</v>
      </c>
      <c r="DE12" s="65">
        <v>1.0</v>
      </c>
      <c r="DF12" s="65">
        <v>0.0</v>
      </c>
      <c r="DG12" s="65">
        <v>0.0</v>
      </c>
      <c r="DH12" s="63" t="s">
        <v>132</v>
      </c>
      <c r="DI12" s="63">
        <v>18.0</v>
      </c>
      <c r="DJ12" s="65">
        <v>2.0</v>
      </c>
      <c r="DK12" s="65">
        <v>1.0</v>
      </c>
      <c r="DL12" s="65">
        <v>3.0</v>
      </c>
      <c r="DM12" s="63" t="s">
        <v>10957</v>
      </c>
      <c r="DN12" s="63" t="s">
        <v>4592</v>
      </c>
      <c r="DO12" s="65">
        <v>0.0</v>
      </c>
      <c r="DP12" s="65">
        <v>0.0</v>
      </c>
      <c r="DQ12" s="65">
        <v>0.0</v>
      </c>
      <c r="DR12" s="65">
        <v>0.0</v>
      </c>
      <c r="DS12" s="65">
        <v>1.0</v>
      </c>
      <c r="DT12" s="63" t="s">
        <v>4592</v>
      </c>
      <c r="DU12" s="65">
        <v>0.0</v>
      </c>
      <c r="DV12" s="65">
        <v>0.0</v>
      </c>
      <c r="DW12" s="65">
        <v>1.0</v>
      </c>
      <c r="DX12" s="64"/>
      <c r="DY12" s="63" t="s">
        <v>11182</v>
      </c>
      <c r="DZ12" s="65">
        <v>0.0</v>
      </c>
      <c r="EA12" s="65">
        <v>0.0</v>
      </c>
      <c r="EB12" s="65">
        <v>0.0</v>
      </c>
      <c r="EC12" s="65">
        <v>0.0</v>
      </c>
      <c r="ED12" s="65">
        <v>0.0</v>
      </c>
      <c r="EE12" s="65">
        <v>0.0</v>
      </c>
      <c r="EF12" s="65">
        <v>1.0</v>
      </c>
      <c r="EG12" s="65">
        <v>0.0</v>
      </c>
      <c r="EH12" s="65">
        <v>0.0</v>
      </c>
      <c r="EI12" s="65">
        <v>0.0</v>
      </c>
      <c r="EJ12" s="65">
        <v>0.0</v>
      </c>
      <c r="EK12" s="65">
        <v>0.0</v>
      </c>
      <c r="EL12" s="65">
        <v>0.0</v>
      </c>
      <c r="EM12" s="65">
        <v>0.0</v>
      </c>
      <c r="EN12" s="65">
        <v>0.0</v>
      </c>
      <c r="EO12" s="65">
        <v>0.0</v>
      </c>
      <c r="EP12" s="65">
        <v>0.0</v>
      </c>
      <c r="EQ12" s="65">
        <v>0.0</v>
      </c>
      <c r="ER12" s="65">
        <v>0.0</v>
      </c>
      <c r="ES12" s="63" t="s">
        <v>11046</v>
      </c>
      <c r="ET12" s="63" t="s">
        <v>4426</v>
      </c>
      <c r="EU12" s="65">
        <v>0.0</v>
      </c>
      <c r="EV12" s="65">
        <v>0.0</v>
      </c>
      <c r="EW12" s="65">
        <v>0.0</v>
      </c>
      <c r="EX12" s="65">
        <v>0.0</v>
      </c>
      <c r="EY12" s="65">
        <v>0.0</v>
      </c>
      <c r="EZ12" s="65">
        <v>0.0</v>
      </c>
      <c r="FA12" s="65">
        <v>0.0</v>
      </c>
      <c r="FB12" s="65">
        <v>0.0</v>
      </c>
      <c r="FC12" s="65">
        <v>1.0</v>
      </c>
      <c r="FD12" s="65">
        <v>0.0</v>
      </c>
      <c r="FE12" s="65">
        <v>0.0</v>
      </c>
      <c r="FF12" s="65">
        <v>0.0</v>
      </c>
      <c r="FG12" s="65">
        <v>0.0</v>
      </c>
      <c r="FH12" s="65">
        <v>0.0</v>
      </c>
      <c r="FI12" s="65">
        <v>0.0</v>
      </c>
      <c r="FJ12" s="65">
        <v>0.0</v>
      </c>
      <c r="FK12" s="65">
        <v>0.0</v>
      </c>
      <c r="FL12" s="65">
        <v>0.0</v>
      </c>
      <c r="FM12" s="65">
        <v>0.0</v>
      </c>
      <c r="FN12" s="65">
        <v>0.0</v>
      </c>
      <c r="FO12" s="65">
        <v>0.0</v>
      </c>
      <c r="FP12" s="65">
        <v>0.0</v>
      </c>
      <c r="FQ12" s="65">
        <v>0.0</v>
      </c>
      <c r="FR12" s="63" t="s">
        <v>11005</v>
      </c>
      <c r="FS12" s="63" t="s">
        <v>11183</v>
      </c>
      <c r="FT12" s="65">
        <v>0.0</v>
      </c>
      <c r="FU12" s="65">
        <v>0.0</v>
      </c>
      <c r="FV12" s="65">
        <v>0.0</v>
      </c>
      <c r="FW12" s="65">
        <v>0.0</v>
      </c>
      <c r="FX12" s="65">
        <v>1.0</v>
      </c>
      <c r="FY12" s="65">
        <v>1.0</v>
      </c>
      <c r="FZ12" s="65">
        <v>0.0</v>
      </c>
      <c r="GA12" s="65">
        <v>0.0</v>
      </c>
      <c r="GB12" s="63" t="s">
        <v>11094</v>
      </c>
      <c r="GC12" s="63" t="s">
        <v>11047</v>
      </c>
      <c r="GD12" s="65">
        <v>0.0</v>
      </c>
      <c r="GE12" s="65">
        <v>1.0</v>
      </c>
      <c r="GF12" s="65">
        <v>0.0</v>
      </c>
      <c r="GG12" s="65">
        <v>0.0</v>
      </c>
      <c r="GH12" s="65">
        <v>0.0</v>
      </c>
      <c r="GI12" s="63" t="s">
        <v>10964</v>
      </c>
      <c r="GJ12" s="63" t="s">
        <v>11165</v>
      </c>
      <c r="GK12" s="65">
        <v>0.0</v>
      </c>
      <c r="GL12" s="65">
        <v>0.0</v>
      </c>
      <c r="GM12" s="65">
        <v>1.0</v>
      </c>
      <c r="GN12" s="65">
        <v>0.0</v>
      </c>
      <c r="GO12" s="65">
        <v>0.0</v>
      </c>
      <c r="GP12" s="65">
        <v>1.0</v>
      </c>
      <c r="GQ12" s="65">
        <v>0.0</v>
      </c>
      <c r="GR12" s="65">
        <v>0.0</v>
      </c>
      <c r="GS12" s="65">
        <v>0.0</v>
      </c>
      <c r="GT12" s="65">
        <v>0.0</v>
      </c>
      <c r="GU12" s="65">
        <v>0.0</v>
      </c>
      <c r="GV12" s="63" t="s">
        <v>11184</v>
      </c>
      <c r="GW12" s="65">
        <v>1.0</v>
      </c>
      <c r="GX12" s="65">
        <v>1.0</v>
      </c>
      <c r="GY12" s="65">
        <v>0.0</v>
      </c>
      <c r="GZ12" s="65">
        <v>0.0</v>
      </c>
      <c r="HA12" s="65">
        <v>0.0</v>
      </c>
      <c r="HB12" s="65">
        <v>1.0</v>
      </c>
      <c r="HC12" s="65">
        <v>0.0</v>
      </c>
      <c r="HD12" s="65">
        <v>0.0</v>
      </c>
      <c r="HE12" s="65">
        <v>0.0</v>
      </c>
      <c r="HF12" s="65">
        <v>0.0</v>
      </c>
      <c r="HG12" s="65">
        <v>0.0</v>
      </c>
      <c r="HH12" s="65">
        <v>0.0</v>
      </c>
      <c r="HI12" s="65">
        <v>0.0</v>
      </c>
      <c r="HJ12" s="65">
        <v>0.0</v>
      </c>
      <c r="HK12" s="65">
        <v>1.0</v>
      </c>
      <c r="HL12" s="65">
        <v>0.0</v>
      </c>
      <c r="HM12" s="65">
        <v>0.0</v>
      </c>
      <c r="HN12" s="65">
        <v>1.0</v>
      </c>
      <c r="HO12" s="65">
        <v>0.0</v>
      </c>
      <c r="HP12" s="65">
        <v>0.0</v>
      </c>
      <c r="HQ12" s="65">
        <v>0.0</v>
      </c>
      <c r="HR12" s="65">
        <v>0.0</v>
      </c>
      <c r="HS12" s="65">
        <v>0.0</v>
      </c>
      <c r="HT12" s="63" t="s">
        <v>11185</v>
      </c>
      <c r="HU12" s="63" t="s">
        <v>541</v>
      </c>
      <c r="HV12" s="63" t="s">
        <v>11186</v>
      </c>
      <c r="HW12" s="65">
        <v>0.0</v>
      </c>
      <c r="HX12" s="65">
        <v>0.0</v>
      </c>
      <c r="HY12" s="65">
        <v>1.0</v>
      </c>
      <c r="HZ12" s="65">
        <v>0.0</v>
      </c>
      <c r="IA12" s="65">
        <v>0.0</v>
      </c>
      <c r="IB12" s="65">
        <v>1.0</v>
      </c>
      <c r="IC12" s="65">
        <v>1.0</v>
      </c>
      <c r="ID12" s="65">
        <v>1.0</v>
      </c>
      <c r="IE12" s="65">
        <v>1.0</v>
      </c>
      <c r="IF12" s="65">
        <v>1.0</v>
      </c>
      <c r="IG12" s="65">
        <v>1.0</v>
      </c>
      <c r="IH12" s="65">
        <v>0.0</v>
      </c>
      <c r="II12" s="65">
        <v>0.0</v>
      </c>
      <c r="IJ12" s="65">
        <v>1.0</v>
      </c>
      <c r="IK12" s="65">
        <v>1.0</v>
      </c>
      <c r="IL12" s="65">
        <v>0.0</v>
      </c>
      <c r="IM12" s="65">
        <v>1.0</v>
      </c>
      <c r="IN12" s="65">
        <v>0.0</v>
      </c>
      <c r="IO12" s="63" t="s">
        <v>11187</v>
      </c>
      <c r="IP12" s="65">
        <v>0.0</v>
      </c>
      <c r="IQ12" s="65">
        <v>1.0</v>
      </c>
      <c r="IR12" s="65">
        <v>1.0</v>
      </c>
      <c r="IS12" s="65">
        <v>0.0</v>
      </c>
      <c r="IT12" s="65">
        <v>0.0</v>
      </c>
      <c r="IU12" s="65">
        <v>0.0</v>
      </c>
      <c r="IV12" s="63" t="s">
        <v>11112</v>
      </c>
      <c r="IW12" s="65">
        <v>0.0</v>
      </c>
      <c r="IX12" s="65">
        <v>1.0</v>
      </c>
      <c r="IY12" s="65">
        <v>0.0</v>
      </c>
      <c r="IZ12" s="65">
        <v>0.0</v>
      </c>
      <c r="JA12" s="65">
        <v>0.0</v>
      </c>
      <c r="JB12" s="65">
        <v>0.0</v>
      </c>
      <c r="JC12" s="65">
        <v>0.0</v>
      </c>
      <c r="JD12" s="65">
        <v>0.0</v>
      </c>
      <c r="JE12" s="65">
        <v>0.0</v>
      </c>
      <c r="JF12" s="65">
        <v>0.0</v>
      </c>
      <c r="JG12" s="65">
        <v>0.0</v>
      </c>
      <c r="JH12" s="65">
        <v>0.0</v>
      </c>
      <c r="JI12" s="65">
        <v>0.0</v>
      </c>
      <c r="JJ12" s="65">
        <v>0.0</v>
      </c>
      <c r="JK12" s="65">
        <v>0.0</v>
      </c>
      <c r="JL12" s="63" t="s">
        <v>11188</v>
      </c>
      <c r="JM12" s="63" t="s">
        <v>11189</v>
      </c>
      <c r="JN12" s="63" t="s">
        <v>11166</v>
      </c>
      <c r="JO12" s="65">
        <v>0.0</v>
      </c>
      <c r="JP12" s="65">
        <v>0.0</v>
      </c>
      <c r="JQ12" s="65">
        <v>1.0</v>
      </c>
      <c r="JR12" s="65">
        <v>0.0</v>
      </c>
      <c r="JS12" s="65">
        <v>0.0</v>
      </c>
      <c r="JT12" s="65">
        <v>0.0</v>
      </c>
      <c r="JU12" s="63" t="s">
        <v>9860</v>
      </c>
      <c r="JV12" s="65">
        <v>0.0</v>
      </c>
      <c r="JW12" s="65">
        <v>0.0</v>
      </c>
      <c r="JX12" s="65">
        <v>1.0</v>
      </c>
      <c r="JY12" s="65">
        <v>0.0</v>
      </c>
      <c r="JZ12" s="65">
        <v>0.0</v>
      </c>
      <c r="KA12" s="65">
        <v>0.0</v>
      </c>
      <c r="KB12" s="65">
        <v>0.0</v>
      </c>
      <c r="KC12" s="63" t="s">
        <v>10969</v>
      </c>
      <c r="KD12" s="65">
        <v>0.0</v>
      </c>
      <c r="KE12" s="65">
        <v>0.0</v>
      </c>
      <c r="KF12" s="65">
        <v>0.0</v>
      </c>
      <c r="KG12" s="65">
        <v>1.0</v>
      </c>
      <c r="KH12" s="63" t="s">
        <v>11190</v>
      </c>
      <c r="KI12" s="63" t="s">
        <v>11191</v>
      </c>
      <c r="KJ12" s="63" t="s">
        <v>11192</v>
      </c>
      <c r="KK12" s="63" t="s">
        <v>10969</v>
      </c>
      <c r="KL12" s="65">
        <v>0.0</v>
      </c>
      <c r="KM12" s="65">
        <v>0.0</v>
      </c>
      <c r="KN12" s="65">
        <v>0.0</v>
      </c>
      <c r="KO12" s="65">
        <v>0.0</v>
      </c>
      <c r="KP12" s="65">
        <v>0.0</v>
      </c>
      <c r="KQ12" s="65">
        <v>0.0</v>
      </c>
      <c r="KR12" s="65">
        <v>0.0</v>
      </c>
      <c r="KS12" s="65">
        <v>0.0</v>
      </c>
      <c r="KT12" s="65">
        <v>0.0</v>
      </c>
      <c r="KU12" s="65">
        <v>1.0</v>
      </c>
      <c r="KV12" s="63" t="s">
        <v>11193</v>
      </c>
      <c r="KW12" s="65">
        <v>1.0</v>
      </c>
      <c r="KX12" s="65">
        <v>1.0</v>
      </c>
      <c r="KY12" s="65">
        <v>0.0</v>
      </c>
      <c r="KZ12" s="65">
        <v>0.0</v>
      </c>
      <c r="LA12" s="65">
        <v>0.0</v>
      </c>
      <c r="LB12" s="65">
        <v>0.0</v>
      </c>
      <c r="LC12" s="65">
        <v>0.0</v>
      </c>
      <c r="LD12" s="65">
        <v>0.0</v>
      </c>
      <c r="LE12" s="65">
        <v>0.0</v>
      </c>
      <c r="LF12" s="65">
        <v>0.0</v>
      </c>
      <c r="LG12" s="64"/>
      <c r="LH12" s="63" t="s">
        <v>541</v>
      </c>
      <c r="LI12" s="64"/>
      <c r="LJ12" s="63" t="s">
        <v>10969</v>
      </c>
      <c r="LK12" s="64"/>
      <c r="LL12" s="64"/>
      <c r="LM12" s="63" t="s">
        <v>4430</v>
      </c>
      <c r="LN12" s="63" t="s">
        <v>4430</v>
      </c>
      <c r="LO12" s="63" t="s">
        <v>11194</v>
      </c>
      <c r="LP12" s="63" t="s">
        <v>11195</v>
      </c>
      <c r="LQ12" s="65">
        <v>5.54278724E8</v>
      </c>
      <c r="LR12" s="63" t="s">
        <v>11196</v>
      </c>
      <c r="LS12" s="163">
        <v>45409.0</v>
      </c>
      <c r="LT12" s="64"/>
      <c r="LU12" s="64"/>
      <c r="LV12" s="63" t="s">
        <v>4442</v>
      </c>
      <c r="LW12" s="64"/>
      <c r="LX12" s="63" t="s">
        <v>10978</v>
      </c>
      <c r="LY12" s="64"/>
      <c r="LZ12" s="65">
        <v>19.0</v>
      </c>
    </row>
    <row r="13">
      <c r="A13" s="163">
        <v>45409.0</v>
      </c>
      <c r="B13" s="163">
        <v>45409.0</v>
      </c>
      <c r="C13" s="63" t="s">
        <v>6729</v>
      </c>
      <c r="D13" s="63" t="s">
        <v>6730</v>
      </c>
      <c r="E13" s="65">
        <v>3.113759799E9</v>
      </c>
      <c r="F13" s="63" t="s">
        <v>11197</v>
      </c>
      <c r="G13" s="65">
        <v>3.246488744E9</v>
      </c>
      <c r="H13" s="65">
        <v>44.0</v>
      </c>
      <c r="I13" s="63" t="s">
        <v>10982</v>
      </c>
      <c r="J13" s="63" t="s">
        <v>11198</v>
      </c>
      <c r="K13" s="63" t="s">
        <v>11199</v>
      </c>
      <c r="L13" s="63" t="s">
        <v>35</v>
      </c>
      <c r="M13" s="63" t="s">
        <v>4409</v>
      </c>
      <c r="N13" s="63" t="s">
        <v>4766</v>
      </c>
      <c r="O13" s="63" t="s">
        <v>1339</v>
      </c>
      <c r="P13" s="63" t="s">
        <v>10944</v>
      </c>
      <c r="Q13" s="63" t="s">
        <v>11200</v>
      </c>
      <c r="R13" s="65">
        <v>6.295759</v>
      </c>
      <c r="S13" s="65">
        <v>-75.530629</v>
      </c>
      <c r="T13" s="65">
        <v>2075.699951</v>
      </c>
      <c r="U13" s="65">
        <v>33.54899979</v>
      </c>
      <c r="V13" s="63" t="s">
        <v>11064</v>
      </c>
      <c r="W13" s="63" t="s">
        <v>11064</v>
      </c>
      <c r="X13" s="63" t="s">
        <v>10987</v>
      </c>
      <c r="Y13" s="65">
        <v>1.0</v>
      </c>
      <c r="Z13" s="65">
        <v>0.0</v>
      </c>
      <c r="AA13" s="65">
        <v>0.0</v>
      </c>
      <c r="AB13" s="65">
        <v>0.0</v>
      </c>
      <c r="AC13" s="65">
        <v>0.0</v>
      </c>
      <c r="AD13" s="65">
        <v>0.0</v>
      </c>
      <c r="AE13" s="65">
        <v>0.0</v>
      </c>
      <c r="AF13" s="65">
        <v>0.0</v>
      </c>
      <c r="AG13" s="63" t="s">
        <v>10948</v>
      </c>
      <c r="AH13" s="63" t="s">
        <v>4421</v>
      </c>
      <c r="AI13" s="63" t="s">
        <v>35</v>
      </c>
      <c r="AJ13" s="63" t="s">
        <v>35</v>
      </c>
      <c r="AK13" s="65">
        <v>3.0</v>
      </c>
      <c r="AL13" s="65">
        <v>1.0</v>
      </c>
      <c r="AM13" s="65">
        <v>1.0</v>
      </c>
      <c r="AN13" s="65">
        <v>1200000.0</v>
      </c>
      <c r="AO13" s="65">
        <v>1200000.0</v>
      </c>
      <c r="AP13" s="63" t="s">
        <v>132</v>
      </c>
      <c r="AQ13" s="64"/>
      <c r="AR13" s="63" t="s">
        <v>35</v>
      </c>
      <c r="AS13" s="63" t="s">
        <v>4436</v>
      </c>
      <c r="AT13" s="63" t="s">
        <v>10950</v>
      </c>
      <c r="AU13" s="63" t="s">
        <v>132</v>
      </c>
      <c r="AV13" s="63" t="s">
        <v>4496</v>
      </c>
      <c r="AW13" s="63" t="s">
        <v>132</v>
      </c>
      <c r="AX13" s="63" t="s">
        <v>132</v>
      </c>
      <c r="AY13" s="63" t="s">
        <v>11201</v>
      </c>
      <c r="AZ13" s="63" t="s">
        <v>11202</v>
      </c>
      <c r="BA13" s="65">
        <v>0.0</v>
      </c>
      <c r="BB13" s="65">
        <v>0.0</v>
      </c>
      <c r="BC13" s="65">
        <v>1.0</v>
      </c>
      <c r="BD13" s="65">
        <v>0.0</v>
      </c>
      <c r="BE13" s="65">
        <v>0.0</v>
      </c>
      <c r="BF13" s="65">
        <v>0.0</v>
      </c>
      <c r="BG13" s="65">
        <v>0.0</v>
      </c>
      <c r="BH13" s="63" t="s">
        <v>132</v>
      </c>
      <c r="BI13" s="63" t="s">
        <v>10952</v>
      </c>
      <c r="BJ13" s="65">
        <v>0.0</v>
      </c>
      <c r="BK13" s="65">
        <v>0.0</v>
      </c>
      <c r="BL13" s="65">
        <v>1.0</v>
      </c>
      <c r="BM13" s="65">
        <v>0.0</v>
      </c>
      <c r="BN13" s="65">
        <v>0.0</v>
      </c>
      <c r="BO13" s="65">
        <v>0.0</v>
      </c>
      <c r="BP13" s="65">
        <v>0.0</v>
      </c>
      <c r="BQ13" s="63" t="s">
        <v>10953</v>
      </c>
      <c r="BR13" s="63" t="s">
        <v>132</v>
      </c>
      <c r="BS13" s="63" t="s">
        <v>10954</v>
      </c>
      <c r="BT13" s="63" t="s">
        <v>11019</v>
      </c>
      <c r="BU13" s="65">
        <v>0.0</v>
      </c>
      <c r="BV13" s="65">
        <v>1.0</v>
      </c>
      <c r="BW13" s="65">
        <v>0.0</v>
      </c>
      <c r="BX13" s="65">
        <v>0.0</v>
      </c>
      <c r="BY13" s="65">
        <v>0.0</v>
      </c>
      <c r="BZ13" s="65">
        <v>0.0</v>
      </c>
      <c r="CA13" s="65">
        <v>0.0</v>
      </c>
      <c r="CB13" s="65">
        <v>0.0</v>
      </c>
      <c r="CC13" s="65">
        <v>0.0</v>
      </c>
      <c r="CD13" s="65">
        <v>0.0</v>
      </c>
      <c r="CE13" s="65">
        <v>0.0</v>
      </c>
      <c r="CF13" s="65">
        <v>0.0</v>
      </c>
      <c r="CG13" s="65">
        <v>0.0</v>
      </c>
      <c r="CH13" s="63" t="s">
        <v>11203</v>
      </c>
      <c r="CI13" s="63" t="s">
        <v>132</v>
      </c>
      <c r="CJ13" s="63" t="s">
        <v>132</v>
      </c>
      <c r="CK13" s="64"/>
      <c r="CL13" s="64"/>
      <c r="CM13" s="64"/>
      <c r="CN13" s="64"/>
      <c r="CO13" s="64"/>
      <c r="CP13" s="64"/>
      <c r="CQ13" s="64"/>
      <c r="CR13" s="64"/>
      <c r="CS13" s="64"/>
      <c r="CT13" s="64"/>
      <c r="CU13" s="64"/>
      <c r="CV13" s="64"/>
      <c r="CW13" s="64"/>
      <c r="CX13" s="64"/>
      <c r="CY13" s="64"/>
      <c r="CZ13" s="64"/>
      <c r="DA13" s="64"/>
      <c r="DB13" s="64"/>
      <c r="DC13" s="64"/>
      <c r="DD13" s="64"/>
      <c r="DE13" s="64"/>
      <c r="DF13" s="64"/>
      <c r="DG13" s="64"/>
      <c r="DH13" s="64"/>
      <c r="DI13" s="63" t="s">
        <v>11204</v>
      </c>
      <c r="DJ13" s="65">
        <v>4.0</v>
      </c>
      <c r="DK13" s="65">
        <v>1.0</v>
      </c>
      <c r="DL13" s="65">
        <v>1.0</v>
      </c>
      <c r="DM13" s="63" t="s">
        <v>10957</v>
      </c>
      <c r="DN13" s="64"/>
      <c r="DO13" s="64"/>
      <c r="DP13" s="64"/>
      <c r="DQ13" s="64"/>
      <c r="DR13" s="64"/>
      <c r="DS13" s="64"/>
      <c r="DT13" s="64"/>
      <c r="DU13" s="64"/>
      <c r="DV13" s="64"/>
      <c r="DW13" s="64"/>
      <c r="DX13" s="64"/>
      <c r="DY13" s="63" t="s">
        <v>10959</v>
      </c>
      <c r="DZ13" s="65">
        <v>1.0</v>
      </c>
      <c r="EA13" s="65">
        <v>0.0</v>
      </c>
      <c r="EB13" s="65">
        <v>0.0</v>
      </c>
      <c r="EC13" s="65">
        <v>0.0</v>
      </c>
      <c r="ED13" s="65">
        <v>0.0</v>
      </c>
      <c r="EE13" s="65">
        <v>0.0</v>
      </c>
      <c r="EF13" s="65">
        <v>0.0</v>
      </c>
      <c r="EG13" s="65">
        <v>0.0</v>
      </c>
      <c r="EH13" s="65">
        <v>0.0</v>
      </c>
      <c r="EI13" s="65">
        <v>0.0</v>
      </c>
      <c r="EJ13" s="65">
        <v>0.0</v>
      </c>
      <c r="EK13" s="65">
        <v>0.0</v>
      </c>
      <c r="EL13" s="65">
        <v>0.0</v>
      </c>
      <c r="EM13" s="65">
        <v>0.0</v>
      </c>
      <c r="EN13" s="65">
        <v>0.0</v>
      </c>
      <c r="EO13" s="65">
        <v>0.0</v>
      </c>
      <c r="EP13" s="65">
        <v>0.0</v>
      </c>
      <c r="EQ13" s="65">
        <v>0.0</v>
      </c>
      <c r="ER13" s="65">
        <v>0.0</v>
      </c>
      <c r="ES13" s="63" t="s">
        <v>10960</v>
      </c>
      <c r="ET13" s="63" t="s">
        <v>11205</v>
      </c>
      <c r="EU13" s="65">
        <v>0.0</v>
      </c>
      <c r="EV13" s="65">
        <v>1.0</v>
      </c>
      <c r="EW13" s="65">
        <v>0.0</v>
      </c>
      <c r="EX13" s="65">
        <v>0.0</v>
      </c>
      <c r="EY13" s="65">
        <v>0.0</v>
      </c>
      <c r="EZ13" s="65">
        <v>0.0</v>
      </c>
      <c r="FA13" s="65">
        <v>0.0</v>
      </c>
      <c r="FB13" s="65">
        <v>0.0</v>
      </c>
      <c r="FC13" s="65">
        <v>0.0</v>
      </c>
      <c r="FD13" s="65">
        <v>0.0</v>
      </c>
      <c r="FE13" s="65">
        <v>0.0</v>
      </c>
      <c r="FF13" s="65">
        <v>0.0</v>
      </c>
      <c r="FG13" s="65">
        <v>0.0</v>
      </c>
      <c r="FH13" s="65">
        <v>0.0</v>
      </c>
      <c r="FI13" s="65">
        <v>1.0</v>
      </c>
      <c r="FJ13" s="65">
        <v>0.0</v>
      </c>
      <c r="FK13" s="65">
        <v>0.0</v>
      </c>
      <c r="FL13" s="65">
        <v>0.0</v>
      </c>
      <c r="FM13" s="65">
        <v>0.0</v>
      </c>
      <c r="FN13" s="65">
        <v>0.0</v>
      </c>
      <c r="FO13" s="65">
        <v>0.0</v>
      </c>
      <c r="FP13" s="65">
        <v>0.0</v>
      </c>
      <c r="FQ13" s="65">
        <v>0.0</v>
      </c>
      <c r="FR13" s="63" t="s">
        <v>10962</v>
      </c>
      <c r="FS13" s="63" t="s">
        <v>9926</v>
      </c>
      <c r="FT13" s="65">
        <v>0.0</v>
      </c>
      <c r="FU13" s="65">
        <v>1.0</v>
      </c>
      <c r="FV13" s="65">
        <v>0.0</v>
      </c>
      <c r="FW13" s="65">
        <v>0.0</v>
      </c>
      <c r="FX13" s="65">
        <v>0.0</v>
      </c>
      <c r="FY13" s="65">
        <v>0.0</v>
      </c>
      <c r="FZ13" s="65">
        <v>0.0</v>
      </c>
      <c r="GA13" s="65">
        <v>0.0</v>
      </c>
      <c r="GB13" s="63" t="s">
        <v>10963</v>
      </c>
      <c r="GC13" s="64"/>
      <c r="GD13" s="64"/>
      <c r="GE13" s="64"/>
      <c r="GF13" s="64"/>
      <c r="GG13" s="64"/>
      <c r="GH13" s="64"/>
      <c r="GI13" s="64"/>
      <c r="GJ13" s="64"/>
      <c r="GK13" s="64"/>
      <c r="GL13" s="64"/>
      <c r="GM13" s="64"/>
      <c r="GN13" s="64"/>
      <c r="GO13" s="64"/>
      <c r="GP13" s="64"/>
      <c r="GQ13" s="64"/>
      <c r="GR13" s="64"/>
      <c r="GS13" s="64"/>
      <c r="GT13" s="64"/>
      <c r="GU13" s="64"/>
      <c r="GV13" s="63" t="s">
        <v>10966</v>
      </c>
      <c r="GW13" s="65">
        <v>1.0</v>
      </c>
      <c r="GX13" s="65">
        <v>0.0</v>
      </c>
      <c r="GY13" s="65">
        <v>0.0</v>
      </c>
      <c r="GZ13" s="65">
        <v>0.0</v>
      </c>
      <c r="HA13" s="65">
        <v>0.0</v>
      </c>
      <c r="HB13" s="65">
        <v>0.0</v>
      </c>
      <c r="HC13" s="65">
        <v>0.0</v>
      </c>
      <c r="HD13" s="65">
        <v>0.0</v>
      </c>
      <c r="HE13" s="65">
        <v>0.0</v>
      </c>
      <c r="HF13" s="65">
        <v>0.0</v>
      </c>
      <c r="HG13" s="65">
        <v>0.0</v>
      </c>
      <c r="HH13" s="65">
        <v>0.0</v>
      </c>
      <c r="HI13" s="65">
        <v>0.0</v>
      </c>
      <c r="HJ13" s="65">
        <v>0.0</v>
      </c>
      <c r="HK13" s="65">
        <v>0.0</v>
      </c>
      <c r="HL13" s="65">
        <v>0.0</v>
      </c>
      <c r="HM13" s="65">
        <v>0.0</v>
      </c>
      <c r="HN13" s="65">
        <v>0.0</v>
      </c>
      <c r="HO13" s="65">
        <v>0.0</v>
      </c>
      <c r="HP13" s="65">
        <v>0.0</v>
      </c>
      <c r="HQ13" s="65">
        <v>0.0</v>
      </c>
      <c r="HR13" s="65">
        <v>0.0</v>
      </c>
      <c r="HS13" s="65">
        <v>0.0</v>
      </c>
      <c r="HT13" s="63">
        <v>2024.0</v>
      </c>
      <c r="HU13" s="63" t="s">
        <v>541</v>
      </c>
      <c r="HV13" s="63" t="s">
        <v>11206</v>
      </c>
      <c r="HW13" s="65">
        <v>0.0</v>
      </c>
      <c r="HX13" s="65">
        <v>0.0</v>
      </c>
      <c r="HY13" s="65">
        <v>1.0</v>
      </c>
      <c r="HZ13" s="65">
        <v>0.0</v>
      </c>
      <c r="IA13" s="65">
        <v>0.0</v>
      </c>
      <c r="IB13" s="65">
        <v>0.0</v>
      </c>
      <c r="IC13" s="65">
        <v>0.0</v>
      </c>
      <c r="ID13" s="65">
        <v>0.0</v>
      </c>
      <c r="IE13" s="65">
        <v>0.0</v>
      </c>
      <c r="IF13" s="65">
        <v>0.0</v>
      </c>
      <c r="IG13" s="65">
        <v>0.0</v>
      </c>
      <c r="IH13" s="65">
        <v>0.0</v>
      </c>
      <c r="II13" s="65">
        <v>0.0</v>
      </c>
      <c r="IJ13" s="65">
        <v>0.0</v>
      </c>
      <c r="IK13" s="65">
        <v>0.0</v>
      </c>
      <c r="IL13" s="65">
        <v>0.0</v>
      </c>
      <c r="IM13" s="65">
        <v>0.0</v>
      </c>
      <c r="IN13" s="65">
        <v>0.0</v>
      </c>
      <c r="IO13" s="63" t="s">
        <v>11049</v>
      </c>
      <c r="IP13" s="65">
        <v>0.0</v>
      </c>
      <c r="IQ13" s="65">
        <v>0.0</v>
      </c>
      <c r="IR13" s="65">
        <v>1.0</v>
      </c>
      <c r="IS13" s="65">
        <v>0.0</v>
      </c>
      <c r="IT13" s="65">
        <v>0.0</v>
      </c>
      <c r="IU13" s="65">
        <v>0.0</v>
      </c>
      <c r="IV13" s="64"/>
      <c r="IW13" s="64"/>
      <c r="IX13" s="64"/>
      <c r="IY13" s="64"/>
      <c r="IZ13" s="64"/>
      <c r="JA13" s="64"/>
      <c r="JB13" s="64"/>
      <c r="JC13" s="64"/>
      <c r="JD13" s="64"/>
      <c r="JE13" s="64"/>
      <c r="JF13" s="64"/>
      <c r="JG13" s="64"/>
      <c r="JH13" s="64"/>
      <c r="JI13" s="64"/>
      <c r="JJ13" s="64"/>
      <c r="JK13" s="64"/>
      <c r="JL13" s="64"/>
      <c r="JM13" s="64"/>
      <c r="JN13" s="63" t="s">
        <v>10970</v>
      </c>
      <c r="JO13" s="65">
        <v>1.0</v>
      </c>
      <c r="JP13" s="65">
        <v>0.0</v>
      </c>
      <c r="JQ13" s="65">
        <v>0.0</v>
      </c>
      <c r="JR13" s="65">
        <v>0.0</v>
      </c>
      <c r="JS13" s="65">
        <v>0.0</v>
      </c>
      <c r="JT13" s="65">
        <v>0.0</v>
      </c>
      <c r="JU13" s="63" t="s">
        <v>10971</v>
      </c>
      <c r="JV13" s="65">
        <v>0.0</v>
      </c>
      <c r="JW13" s="65">
        <v>0.0</v>
      </c>
      <c r="JX13" s="65">
        <v>0.0</v>
      </c>
      <c r="JY13" s="65">
        <v>1.0</v>
      </c>
      <c r="JZ13" s="65">
        <v>0.0</v>
      </c>
      <c r="KA13" s="65">
        <v>0.0</v>
      </c>
      <c r="KB13" s="65">
        <v>0.0</v>
      </c>
      <c r="KC13" s="63" t="s">
        <v>11027</v>
      </c>
      <c r="KD13" s="65">
        <v>1.0</v>
      </c>
      <c r="KE13" s="65">
        <v>0.0</v>
      </c>
      <c r="KF13" s="65">
        <v>0.0</v>
      </c>
      <c r="KG13" s="65">
        <v>0.0</v>
      </c>
      <c r="KH13" s="64"/>
      <c r="KI13" s="63" t="s">
        <v>11207</v>
      </c>
      <c r="KJ13" s="63" t="s">
        <v>11208</v>
      </c>
      <c r="KK13" s="63" t="s">
        <v>11209</v>
      </c>
      <c r="KL13" s="65">
        <v>0.0</v>
      </c>
      <c r="KM13" s="65">
        <v>1.0</v>
      </c>
      <c r="KN13" s="65">
        <v>0.0</v>
      </c>
      <c r="KO13" s="65">
        <v>0.0</v>
      </c>
      <c r="KP13" s="65">
        <v>0.0</v>
      </c>
      <c r="KQ13" s="65">
        <v>0.0</v>
      </c>
      <c r="KR13" s="65">
        <v>0.0</v>
      </c>
      <c r="KS13" s="65">
        <v>0.0</v>
      </c>
      <c r="KT13" s="65">
        <v>0.0</v>
      </c>
      <c r="KU13" s="65">
        <v>0.0</v>
      </c>
      <c r="KV13" s="63" t="s">
        <v>11210</v>
      </c>
      <c r="KW13" s="65">
        <v>1.0</v>
      </c>
      <c r="KX13" s="65">
        <v>0.0</v>
      </c>
      <c r="KY13" s="65">
        <v>0.0</v>
      </c>
      <c r="KZ13" s="65">
        <v>1.0</v>
      </c>
      <c r="LA13" s="65">
        <v>1.0</v>
      </c>
      <c r="LB13" s="65">
        <v>0.0</v>
      </c>
      <c r="LC13" s="65">
        <v>0.0</v>
      </c>
      <c r="LD13" s="65">
        <v>0.0</v>
      </c>
      <c r="LE13" s="65">
        <v>0.0</v>
      </c>
      <c r="LF13" s="65">
        <v>0.0</v>
      </c>
      <c r="LG13" s="64"/>
      <c r="LH13" s="63" t="s">
        <v>541</v>
      </c>
      <c r="LI13" s="64"/>
      <c r="LJ13" s="63" t="s">
        <v>541</v>
      </c>
      <c r="LK13" s="64"/>
      <c r="LL13" s="64"/>
      <c r="LM13" s="63" t="s">
        <v>4430</v>
      </c>
      <c r="LN13" s="63" t="s">
        <v>4430</v>
      </c>
      <c r="LO13" s="63" t="s">
        <v>11211</v>
      </c>
      <c r="LP13" s="63" t="s">
        <v>11116</v>
      </c>
      <c r="LQ13" s="65">
        <v>5.54278776E8</v>
      </c>
      <c r="LR13" s="63" t="s">
        <v>11212</v>
      </c>
      <c r="LS13" s="163">
        <v>45409.0</v>
      </c>
      <c r="LT13" s="64"/>
      <c r="LU13" s="64"/>
      <c r="LV13" s="63" t="s">
        <v>4442</v>
      </c>
      <c r="LW13" s="64"/>
      <c r="LX13" s="63" t="s">
        <v>10978</v>
      </c>
      <c r="LY13" s="64"/>
      <c r="LZ13" s="65">
        <v>20.0</v>
      </c>
    </row>
    <row r="14">
      <c r="A14" s="163">
        <v>45409.0</v>
      </c>
      <c r="B14" s="163">
        <v>45409.0</v>
      </c>
      <c r="C14" s="63" t="s">
        <v>11118</v>
      </c>
      <c r="D14" s="63" t="s">
        <v>10980</v>
      </c>
      <c r="E14" s="65">
        <v>3.137766843E9</v>
      </c>
      <c r="F14" s="63" t="s">
        <v>11213</v>
      </c>
      <c r="G14" s="65">
        <v>3.226807345E9</v>
      </c>
      <c r="H14" s="65">
        <v>81.0</v>
      </c>
      <c r="I14" s="63" t="s">
        <v>10982</v>
      </c>
      <c r="J14" s="63" t="s">
        <v>11214</v>
      </c>
      <c r="K14" s="64"/>
      <c r="L14" s="63" t="s">
        <v>35</v>
      </c>
      <c r="M14" s="63" t="s">
        <v>4409</v>
      </c>
      <c r="N14" s="63" t="s">
        <v>30</v>
      </c>
      <c r="O14" s="63" t="s">
        <v>10983</v>
      </c>
      <c r="P14" s="63" t="s">
        <v>10944</v>
      </c>
      <c r="Q14" s="63" t="s">
        <v>10984</v>
      </c>
      <c r="R14" s="65">
        <v>6.295815</v>
      </c>
      <c r="S14" s="65">
        <v>-75.530668</v>
      </c>
      <c r="T14" s="65">
        <v>2024.700073</v>
      </c>
      <c r="U14" s="65">
        <v>100.0</v>
      </c>
      <c r="V14" s="63" t="s">
        <v>11064</v>
      </c>
      <c r="W14" s="63" t="s">
        <v>10985</v>
      </c>
      <c r="X14" s="63" t="s">
        <v>11041</v>
      </c>
      <c r="Y14" s="65">
        <v>0.0</v>
      </c>
      <c r="Z14" s="65">
        <v>0.0</v>
      </c>
      <c r="AA14" s="65">
        <v>0.0</v>
      </c>
      <c r="AB14" s="65">
        <v>0.0</v>
      </c>
      <c r="AC14" s="65">
        <v>0.0</v>
      </c>
      <c r="AD14" s="65">
        <v>0.0</v>
      </c>
      <c r="AE14" s="65">
        <v>1.0</v>
      </c>
      <c r="AF14" s="65">
        <v>0.0</v>
      </c>
      <c r="AG14" s="63" t="s">
        <v>10948</v>
      </c>
      <c r="AH14" s="63" t="s">
        <v>132</v>
      </c>
      <c r="AI14" s="63" t="s">
        <v>132</v>
      </c>
      <c r="AJ14" s="63" t="s">
        <v>35</v>
      </c>
      <c r="AK14" s="65">
        <v>3.0</v>
      </c>
      <c r="AL14" s="65">
        <v>2.0</v>
      </c>
      <c r="AM14" s="65">
        <v>2.0</v>
      </c>
      <c r="AN14" s="65">
        <v>80.0</v>
      </c>
      <c r="AO14" s="64"/>
      <c r="AP14" s="63" t="s">
        <v>132</v>
      </c>
      <c r="AQ14" s="64"/>
      <c r="AR14" s="63" t="s">
        <v>132</v>
      </c>
      <c r="AS14" s="63" t="s">
        <v>11123</v>
      </c>
      <c r="AT14" s="63" t="s">
        <v>4437</v>
      </c>
      <c r="AU14" s="63" t="s">
        <v>132</v>
      </c>
      <c r="AV14" s="63" t="s">
        <v>4496</v>
      </c>
      <c r="AW14" s="63" t="s">
        <v>132</v>
      </c>
      <c r="AX14" s="63" t="s">
        <v>35</v>
      </c>
      <c r="AY14" s="63" t="s">
        <v>10992</v>
      </c>
      <c r="AZ14" s="63" t="s">
        <v>4437</v>
      </c>
      <c r="BA14" s="65">
        <v>0.0</v>
      </c>
      <c r="BB14" s="65">
        <v>0.0</v>
      </c>
      <c r="BC14" s="65">
        <v>0.0</v>
      </c>
      <c r="BD14" s="65">
        <v>0.0</v>
      </c>
      <c r="BE14" s="65">
        <v>0.0</v>
      </c>
      <c r="BF14" s="65">
        <v>0.0</v>
      </c>
      <c r="BG14" s="65">
        <v>1.0</v>
      </c>
      <c r="BH14" s="63" t="s">
        <v>132</v>
      </c>
      <c r="BI14" s="63" t="s">
        <v>10994</v>
      </c>
      <c r="BJ14" s="65">
        <v>0.0</v>
      </c>
      <c r="BK14" s="65">
        <v>0.0</v>
      </c>
      <c r="BL14" s="65">
        <v>0.0</v>
      </c>
      <c r="BM14" s="65">
        <v>0.0</v>
      </c>
      <c r="BN14" s="65">
        <v>1.0</v>
      </c>
      <c r="BO14" s="65">
        <v>0.0</v>
      </c>
      <c r="BP14" s="65">
        <v>0.0</v>
      </c>
      <c r="BQ14" s="63" t="s">
        <v>10995</v>
      </c>
      <c r="BR14" s="63" t="s">
        <v>132</v>
      </c>
      <c r="BS14" s="63" t="s">
        <v>10996</v>
      </c>
      <c r="BT14" s="63" t="s">
        <v>10969</v>
      </c>
      <c r="BU14" s="65">
        <v>0.0</v>
      </c>
      <c r="BV14" s="65">
        <v>0.0</v>
      </c>
      <c r="BW14" s="65">
        <v>0.0</v>
      </c>
      <c r="BX14" s="65">
        <v>0.0</v>
      </c>
      <c r="BY14" s="65">
        <v>0.0</v>
      </c>
      <c r="BZ14" s="65">
        <v>0.0</v>
      </c>
      <c r="CA14" s="65">
        <v>0.0</v>
      </c>
      <c r="CB14" s="65">
        <v>0.0</v>
      </c>
      <c r="CC14" s="65">
        <v>0.0</v>
      </c>
      <c r="CD14" s="65">
        <v>0.0</v>
      </c>
      <c r="CE14" s="65">
        <v>0.0</v>
      </c>
      <c r="CF14" s="65">
        <v>0.0</v>
      </c>
      <c r="CG14" s="65">
        <v>1.0</v>
      </c>
      <c r="CH14" s="63" t="s">
        <v>10998</v>
      </c>
      <c r="CI14" s="63" t="s">
        <v>2046</v>
      </c>
      <c r="CJ14" s="63" t="s">
        <v>11215</v>
      </c>
      <c r="CK14" s="63" t="s">
        <v>11092</v>
      </c>
      <c r="CL14" s="65">
        <v>0.0</v>
      </c>
      <c r="CM14" s="65">
        <v>0.0</v>
      </c>
      <c r="CN14" s="65">
        <v>0.0</v>
      </c>
      <c r="CO14" s="65">
        <v>1.0</v>
      </c>
      <c r="CP14" s="65">
        <v>0.0</v>
      </c>
      <c r="CQ14" s="63" t="s">
        <v>4437</v>
      </c>
      <c r="CR14" s="65">
        <v>0.0</v>
      </c>
      <c r="CS14" s="65">
        <v>0.0</v>
      </c>
      <c r="CT14" s="65">
        <v>0.0</v>
      </c>
      <c r="CU14" s="65">
        <v>0.0</v>
      </c>
      <c r="CV14" s="65">
        <v>0.0</v>
      </c>
      <c r="CW14" s="65">
        <v>0.0</v>
      </c>
      <c r="CX14" s="65">
        <v>0.0</v>
      </c>
      <c r="CY14" s="65">
        <v>0.0</v>
      </c>
      <c r="CZ14" s="65">
        <v>1.0</v>
      </c>
      <c r="DA14" s="63" t="s">
        <v>11216</v>
      </c>
      <c r="DB14" s="65">
        <v>0.0</v>
      </c>
      <c r="DC14" s="65">
        <v>0.0</v>
      </c>
      <c r="DD14" s="65">
        <v>1.0</v>
      </c>
      <c r="DE14" s="65">
        <v>0.0</v>
      </c>
      <c r="DF14" s="65">
        <v>0.0</v>
      </c>
      <c r="DG14" s="65">
        <v>0.0</v>
      </c>
      <c r="DH14" s="64"/>
      <c r="DI14" s="63" t="s">
        <v>10998</v>
      </c>
      <c r="DJ14" s="65">
        <v>2.0</v>
      </c>
      <c r="DK14" s="65">
        <v>2.0</v>
      </c>
      <c r="DL14" s="65">
        <v>2.0</v>
      </c>
      <c r="DM14" s="63" t="s">
        <v>11000</v>
      </c>
      <c r="DN14" s="63" t="s">
        <v>11001</v>
      </c>
      <c r="DO14" s="65">
        <v>0.0</v>
      </c>
      <c r="DP14" s="65">
        <v>0.0</v>
      </c>
      <c r="DQ14" s="65">
        <v>1.0</v>
      </c>
      <c r="DR14" s="65">
        <v>0.0</v>
      </c>
      <c r="DS14" s="65">
        <v>0.0</v>
      </c>
      <c r="DT14" s="63" t="s">
        <v>11093</v>
      </c>
      <c r="DU14" s="65">
        <v>1.0</v>
      </c>
      <c r="DV14" s="65">
        <v>0.0</v>
      </c>
      <c r="DW14" s="65">
        <v>0.0</v>
      </c>
      <c r="DX14" s="64"/>
      <c r="DY14" s="63" t="s">
        <v>10969</v>
      </c>
      <c r="DZ14" s="65">
        <v>0.0</v>
      </c>
      <c r="EA14" s="65">
        <v>0.0</v>
      </c>
      <c r="EB14" s="65">
        <v>0.0</v>
      </c>
      <c r="EC14" s="65">
        <v>0.0</v>
      </c>
      <c r="ED14" s="65">
        <v>0.0</v>
      </c>
      <c r="EE14" s="65">
        <v>0.0</v>
      </c>
      <c r="EF14" s="65">
        <v>0.0</v>
      </c>
      <c r="EG14" s="65">
        <v>0.0</v>
      </c>
      <c r="EH14" s="65">
        <v>0.0</v>
      </c>
      <c r="EI14" s="65">
        <v>0.0</v>
      </c>
      <c r="EJ14" s="65">
        <v>0.0</v>
      </c>
      <c r="EK14" s="65">
        <v>0.0</v>
      </c>
      <c r="EL14" s="65">
        <v>0.0</v>
      </c>
      <c r="EM14" s="65">
        <v>0.0</v>
      </c>
      <c r="EN14" s="65">
        <v>0.0</v>
      </c>
      <c r="EO14" s="65">
        <v>0.0</v>
      </c>
      <c r="EP14" s="65">
        <v>0.0</v>
      </c>
      <c r="EQ14" s="65">
        <v>0.0</v>
      </c>
      <c r="ER14" s="65">
        <v>1.0</v>
      </c>
      <c r="ES14" s="63" t="s">
        <v>11003</v>
      </c>
      <c r="ET14" s="63" t="s">
        <v>4592</v>
      </c>
      <c r="EU14" s="65">
        <v>0.0</v>
      </c>
      <c r="EV14" s="65">
        <v>0.0</v>
      </c>
      <c r="EW14" s="65">
        <v>0.0</v>
      </c>
      <c r="EX14" s="65">
        <v>0.0</v>
      </c>
      <c r="EY14" s="65">
        <v>0.0</v>
      </c>
      <c r="EZ14" s="65">
        <v>0.0</v>
      </c>
      <c r="FA14" s="65">
        <v>0.0</v>
      </c>
      <c r="FB14" s="65">
        <v>0.0</v>
      </c>
      <c r="FC14" s="65">
        <v>0.0</v>
      </c>
      <c r="FD14" s="65">
        <v>0.0</v>
      </c>
      <c r="FE14" s="65">
        <v>0.0</v>
      </c>
      <c r="FF14" s="65">
        <v>0.0</v>
      </c>
      <c r="FG14" s="65">
        <v>0.0</v>
      </c>
      <c r="FH14" s="65">
        <v>0.0</v>
      </c>
      <c r="FI14" s="65">
        <v>0.0</v>
      </c>
      <c r="FJ14" s="65">
        <v>0.0</v>
      </c>
      <c r="FK14" s="65">
        <v>0.0</v>
      </c>
      <c r="FL14" s="65">
        <v>0.0</v>
      </c>
      <c r="FM14" s="65">
        <v>0.0</v>
      </c>
      <c r="FN14" s="65">
        <v>0.0</v>
      </c>
      <c r="FO14" s="65">
        <v>0.0</v>
      </c>
      <c r="FP14" s="65">
        <v>0.0</v>
      </c>
      <c r="FQ14" s="65">
        <v>1.0</v>
      </c>
      <c r="FR14" s="63" t="s">
        <v>11005</v>
      </c>
      <c r="FS14" s="63" t="s">
        <v>4592</v>
      </c>
      <c r="FT14" s="65">
        <v>0.0</v>
      </c>
      <c r="FU14" s="65">
        <v>0.0</v>
      </c>
      <c r="FV14" s="65">
        <v>0.0</v>
      </c>
      <c r="FW14" s="65">
        <v>0.0</v>
      </c>
      <c r="FX14" s="65">
        <v>0.0</v>
      </c>
      <c r="FY14" s="65">
        <v>0.0</v>
      </c>
      <c r="FZ14" s="65">
        <v>0.0</v>
      </c>
      <c r="GA14" s="65">
        <v>1.0</v>
      </c>
      <c r="GB14" s="63" t="s">
        <v>11094</v>
      </c>
      <c r="GC14" s="63" t="s">
        <v>4592</v>
      </c>
      <c r="GD14" s="65">
        <v>0.0</v>
      </c>
      <c r="GE14" s="65">
        <v>0.0</v>
      </c>
      <c r="GF14" s="65">
        <v>0.0</v>
      </c>
      <c r="GG14" s="65">
        <v>0.0</v>
      </c>
      <c r="GH14" s="65">
        <v>1.0</v>
      </c>
      <c r="GI14" s="63" t="s">
        <v>11129</v>
      </c>
      <c r="GJ14" s="63" t="s">
        <v>4592</v>
      </c>
      <c r="GK14" s="65">
        <v>0.0</v>
      </c>
      <c r="GL14" s="65">
        <v>0.0</v>
      </c>
      <c r="GM14" s="65">
        <v>0.0</v>
      </c>
      <c r="GN14" s="65">
        <v>0.0</v>
      </c>
      <c r="GO14" s="65">
        <v>0.0</v>
      </c>
      <c r="GP14" s="65">
        <v>0.0</v>
      </c>
      <c r="GQ14" s="65">
        <v>0.0</v>
      </c>
      <c r="GR14" s="65">
        <v>0.0</v>
      </c>
      <c r="GS14" s="65">
        <v>0.0</v>
      </c>
      <c r="GT14" s="65">
        <v>0.0</v>
      </c>
      <c r="GU14" s="65">
        <v>1.0</v>
      </c>
      <c r="GV14" s="63" t="s">
        <v>11007</v>
      </c>
      <c r="GW14" s="65">
        <v>0.0</v>
      </c>
      <c r="GX14" s="65">
        <v>0.0</v>
      </c>
      <c r="GY14" s="65">
        <v>0.0</v>
      </c>
      <c r="GZ14" s="65">
        <v>0.0</v>
      </c>
      <c r="HA14" s="65">
        <v>0.0</v>
      </c>
      <c r="HB14" s="65">
        <v>0.0</v>
      </c>
      <c r="HC14" s="65">
        <v>0.0</v>
      </c>
      <c r="HD14" s="65">
        <v>0.0</v>
      </c>
      <c r="HE14" s="65">
        <v>0.0</v>
      </c>
      <c r="HF14" s="65">
        <v>0.0</v>
      </c>
      <c r="HG14" s="65">
        <v>0.0</v>
      </c>
      <c r="HH14" s="65">
        <v>0.0</v>
      </c>
      <c r="HI14" s="65">
        <v>0.0</v>
      </c>
      <c r="HJ14" s="65">
        <v>0.0</v>
      </c>
      <c r="HK14" s="65">
        <v>0.0</v>
      </c>
      <c r="HL14" s="65">
        <v>0.0</v>
      </c>
      <c r="HM14" s="65">
        <v>0.0</v>
      </c>
      <c r="HN14" s="65">
        <v>0.0</v>
      </c>
      <c r="HO14" s="65">
        <v>0.0</v>
      </c>
      <c r="HP14" s="65">
        <v>0.0</v>
      </c>
      <c r="HQ14" s="65">
        <v>0.0</v>
      </c>
      <c r="HR14" s="65">
        <v>1.0</v>
      </c>
      <c r="HS14" s="65">
        <v>0.0</v>
      </c>
      <c r="HT14" s="64"/>
      <c r="HU14" s="63" t="s">
        <v>4430</v>
      </c>
      <c r="HV14" s="63" t="s">
        <v>10969</v>
      </c>
      <c r="HW14" s="65">
        <v>0.0</v>
      </c>
      <c r="HX14" s="65">
        <v>0.0</v>
      </c>
      <c r="HY14" s="65">
        <v>0.0</v>
      </c>
      <c r="HZ14" s="65">
        <v>0.0</v>
      </c>
      <c r="IA14" s="65">
        <v>0.0</v>
      </c>
      <c r="IB14" s="65">
        <v>0.0</v>
      </c>
      <c r="IC14" s="65">
        <v>0.0</v>
      </c>
      <c r="ID14" s="65">
        <v>0.0</v>
      </c>
      <c r="IE14" s="65">
        <v>0.0</v>
      </c>
      <c r="IF14" s="65">
        <v>0.0</v>
      </c>
      <c r="IG14" s="65">
        <v>0.0</v>
      </c>
      <c r="IH14" s="65">
        <v>0.0</v>
      </c>
      <c r="II14" s="65">
        <v>0.0</v>
      </c>
      <c r="IJ14" s="65">
        <v>0.0</v>
      </c>
      <c r="IK14" s="65">
        <v>0.0</v>
      </c>
      <c r="IL14" s="65">
        <v>0.0</v>
      </c>
      <c r="IM14" s="65">
        <v>0.0</v>
      </c>
      <c r="IN14" s="65">
        <v>1.0</v>
      </c>
      <c r="IO14" s="63" t="s">
        <v>10969</v>
      </c>
      <c r="IP14" s="65">
        <v>0.0</v>
      </c>
      <c r="IQ14" s="65">
        <v>0.0</v>
      </c>
      <c r="IR14" s="65">
        <v>0.0</v>
      </c>
      <c r="IS14" s="65">
        <v>0.0</v>
      </c>
      <c r="IT14" s="65">
        <v>0.0</v>
      </c>
      <c r="IU14" s="65">
        <v>1.0</v>
      </c>
      <c r="IV14" s="63" t="s">
        <v>10969</v>
      </c>
      <c r="IW14" s="65">
        <v>0.0</v>
      </c>
      <c r="IX14" s="65">
        <v>0.0</v>
      </c>
      <c r="IY14" s="65">
        <v>0.0</v>
      </c>
      <c r="IZ14" s="65">
        <v>0.0</v>
      </c>
      <c r="JA14" s="65">
        <v>0.0</v>
      </c>
      <c r="JB14" s="65">
        <v>0.0</v>
      </c>
      <c r="JC14" s="65">
        <v>0.0</v>
      </c>
      <c r="JD14" s="65">
        <v>0.0</v>
      </c>
      <c r="JE14" s="65">
        <v>0.0</v>
      </c>
      <c r="JF14" s="65">
        <v>0.0</v>
      </c>
      <c r="JG14" s="65">
        <v>0.0</v>
      </c>
      <c r="JH14" s="65">
        <v>0.0</v>
      </c>
      <c r="JI14" s="65">
        <v>0.0</v>
      </c>
      <c r="JJ14" s="65">
        <v>0.0</v>
      </c>
      <c r="JK14" s="65">
        <v>1.0</v>
      </c>
      <c r="JL14" s="64"/>
      <c r="JM14" s="64"/>
      <c r="JN14" s="63" t="s">
        <v>11008</v>
      </c>
      <c r="JO14" s="65">
        <v>0.0</v>
      </c>
      <c r="JP14" s="65">
        <v>0.0</v>
      </c>
      <c r="JQ14" s="65">
        <v>0.0</v>
      </c>
      <c r="JR14" s="65">
        <v>0.0</v>
      </c>
      <c r="JS14" s="65">
        <v>0.0</v>
      </c>
      <c r="JT14" s="65">
        <v>1.0</v>
      </c>
      <c r="JU14" s="63" t="s">
        <v>10969</v>
      </c>
      <c r="JV14" s="65">
        <v>0.0</v>
      </c>
      <c r="JW14" s="65">
        <v>0.0</v>
      </c>
      <c r="JX14" s="65">
        <v>0.0</v>
      </c>
      <c r="JY14" s="65">
        <v>0.0</v>
      </c>
      <c r="JZ14" s="65">
        <v>0.0</v>
      </c>
      <c r="KA14" s="65">
        <v>0.0</v>
      </c>
      <c r="KB14" s="65">
        <v>1.0</v>
      </c>
      <c r="KC14" s="63" t="s">
        <v>10969</v>
      </c>
      <c r="KD14" s="65">
        <v>0.0</v>
      </c>
      <c r="KE14" s="65">
        <v>0.0</v>
      </c>
      <c r="KF14" s="65">
        <v>0.0</v>
      </c>
      <c r="KG14" s="65">
        <v>1.0</v>
      </c>
      <c r="KH14" s="63" t="s">
        <v>11217</v>
      </c>
      <c r="KI14" s="63" t="s">
        <v>11218</v>
      </c>
      <c r="KJ14" s="63" t="s">
        <v>35</v>
      </c>
      <c r="KK14" s="63" t="s">
        <v>10969</v>
      </c>
      <c r="KL14" s="65">
        <v>0.0</v>
      </c>
      <c r="KM14" s="65">
        <v>0.0</v>
      </c>
      <c r="KN14" s="65">
        <v>0.0</v>
      </c>
      <c r="KO14" s="65">
        <v>0.0</v>
      </c>
      <c r="KP14" s="65">
        <v>0.0</v>
      </c>
      <c r="KQ14" s="65">
        <v>0.0</v>
      </c>
      <c r="KR14" s="65">
        <v>0.0</v>
      </c>
      <c r="KS14" s="65">
        <v>0.0</v>
      </c>
      <c r="KT14" s="65">
        <v>0.0</v>
      </c>
      <c r="KU14" s="65">
        <v>1.0</v>
      </c>
      <c r="KV14" s="63" t="s">
        <v>11219</v>
      </c>
      <c r="KW14" s="65">
        <v>0.0</v>
      </c>
      <c r="KX14" s="65">
        <v>1.0</v>
      </c>
      <c r="KY14" s="65">
        <v>0.0</v>
      </c>
      <c r="KZ14" s="65">
        <v>0.0</v>
      </c>
      <c r="LA14" s="65">
        <v>0.0</v>
      </c>
      <c r="LB14" s="65">
        <v>0.0</v>
      </c>
      <c r="LC14" s="65">
        <v>0.0</v>
      </c>
      <c r="LD14" s="65">
        <v>0.0</v>
      </c>
      <c r="LE14" s="65">
        <v>0.0</v>
      </c>
      <c r="LF14" s="65">
        <v>0.0</v>
      </c>
      <c r="LG14" s="64"/>
      <c r="LH14" s="63" t="s">
        <v>4430</v>
      </c>
      <c r="LI14" s="64"/>
      <c r="LJ14" s="63" t="s">
        <v>541</v>
      </c>
      <c r="LK14" s="64"/>
      <c r="LL14" s="64"/>
      <c r="LM14" s="63" t="s">
        <v>541</v>
      </c>
      <c r="LN14" s="63" t="s">
        <v>4430</v>
      </c>
      <c r="LO14" s="63" t="s">
        <v>11220</v>
      </c>
      <c r="LP14" s="63" t="s">
        <v>11011</v>
      </c>
      <c r="LQ14" s="65">
        <v>5.54278876E8</v>
      </c>
      <c r="LR14" s="63" t="s">
        <v>11221</v>
      </c>
      <c r="LS14" s="163">
        <v>45409.0</v>
      </c>
      <c r="LT14" s="64"/>
      <c r="LU14" s="64"/>
      <c r="LV14" s="63" t="s">
        <v>4442</v>
      </c>
      <c r="LW14" s="64"/>
      <c r="LX14" s="63" t="s">
        <v>10978</v>
      </c>
      <c r="LY14" s="64"/>
      <c r="LZ14" s="65">
        <v>21.0</v>
      </c>
    </row>
    <row r="15">
      <c r="A15" s="163">
        <v>45409.0</v>
      </c>
      <c r="B15" s="163">
        <v>45409.0</v>
      </c>
      <c r="C15" s="64"/>
      <c r="D15" s="64"/>
      <c r="E15" s="64"/>
      <c r="F15" s="63" t="s">
        <v>11222</v>
      </c>
      <c r="G15" s="65">
        <v>3.226807345E9</v>
      </c>
      <c r="H15" s="65">
        <v>53.0</v>
      </c>
      <c r="I15" s="63" t="s">
        <v>10943</v>
      </c>
      <c r="J15" s="63" t="s">
        <v>11214</v>
      </c>
      <c r="K15" s="64"/>
      <c r="L15" s="63" t="s">
        <v>35</v>
      </c>
      <c r="M15" s="63" t="s">
        <v>4409</v>
      </c>
      <c r="N15" s="63" t="s">
        <v>11121</v>
      </c>
      <c r="O15" s="63" t="s">
        <v>1339</v>
      </c>
      <c r="P15" s="63" t="s">
        <v>10944</v>
      </c>
      <c r="Q15" s="63" t="s">
        <v>10984</v>
      </c>
      <c r="R15" s="65">
        <v>6.295815</v>
      </c>
      <c r="S15" s="65">
        <v>-75.530668</v>
      </c>
      <c r="T15" s="65">
        <v>2024.700073</v>
      </c>
      <c r="U15" s="65">
        <v>100.0</v>
      </c>
      <c r="V15" s="63" t="s">
        <v>11064</v>
      </c>
      <c r="W15" s="63" t="s">
        <v>10986</v>
      </c>
      <c r="X15" s="63" t="s">
        <v>11041</v>
      </c>
      <c r="Y15" s="65">
        <v>0.0</v>
      </c>
      <c r="Z15" s="65">
        <v>0.0</v>
      </c>
      <c r="AA15" s="65">
        <v>0.0</v>
      </c>
      <c r="AB15" s="65">
        <v>0.0</v>
      </c>
      <c r="AC15" s="65">
        <v>0.0</v>
      </c>
      <c r="AD15" s="65">
        <v>0.0</v>
      </c>
      <c r="AE15" s="65">
        <v>1.0</v>
      </c>
      <c r="AF15" s="65">
        <v>0.0</v>
      </c>
      <c r="AG15" s="63" t="s">
        <v>11163</v>
      </c>
      <c r="AH15" s="63" t="s">
        <v>132</v>
      </c>
      <c r="AI15" s="63" t="s">
        <v>132</v>
      </c>
      <c r="AJ15" s="63" t="s">
        <v>132</v>
      </c>
      <c r="AK15" s="64"/>
      <c r="AL15" s="65">
        <v>1.0</v>
      </c>
      <c r="AM15" s="65">
        <v>1.0</v>
      </c>
      <c r="AN15" s="65">
        <v>0.0</v>
      </c>
      <c r="AO15" s="65">
        <v>0.0</v>
      </c>
      <c r="AP15" s="63" t="s">
        <v>132</v>
      </c>
      <c r="AQ15" s="64"/>
      <c r="AR15" s="63" t="s">
        <v>132</v>
      </c>
      <c r="AS15" s="63" t="s">
        <v>11123</v>
      </c>
      <c r="AT15" s="63" t="s">
        <v>4437</v>
      </c>
      <c r="AU15" s="63" t="s">
        <v>132</v>
      </c>
      <c r="AV15" s="63" t="s">
        <v>4496</v>
      </c>
      <c r="AW15" s="63" t="s">
        <v>132</v>
      </c>
      <c r="AX15" s="63" t="s">
        <v>132</v>
      </c>
      <c r="AY15" s="63" t="s">
        <v>4433</v>
      </c>
      <c r="AZ15" s="63" t="s">
        <v>10993</v>
      </c>
      <c r="BA15" s="65">
        <v>1.0</v>
      </c>
      <c r="BB15" s="65">
        <v>0.0</v>
      </c>
      <c r="BC15" s="65">
        <v>0.0</v>
      </c>
      <c r="BD15" s="65">
        <v>0.0</v>
      </c>
      <c r="BE15" s="65">
        <v>0.0</v>
      </c>
      <c r="BF15" s="65">
        <v>0.0</v>
      </c>
      <c r="BG15" s="65">
        <v>0.0</v>
      </c>
      <c r="BH15" s="63" t="s">
        <v>132</v>
      </c>
      <c r="BI15" s="63" t="s">
        <v>10994</v>
      </c>
      <c r="BJ15" s="65">
        <v>0.0</v>
      </c>
      <c r="BK15" s="65">
        <v>0.0</v>
      </c>
      <c r="BL15" s="65">
        <v>0.0</v>
      </c>
      <c r="BM15" s="65">
        <v>0.0</v>
      </c>
      <c r="BN15" s="65">
        <v>1.0</v>
      </c>
      <c r="BO15" s="65">
        <v>0.0</v>
      </c>
      <c r="BP15" s="65">
        <v>0.0</v>
      </c>
      <c r="BQ15" s="63" t="s">
        <v>11091</v>
      </c>
      <c r="BR15" s="63" t="s">
        <v>132</v>
      </c>
      <c r="BS15" s="63" t="s">
        <v>10954</v>
      </c>
      <c r="BT15" s="63" t="s">
        <v>10969</v>
      </c>
      <c r="BU15" s="65">
        <v>0.0</v>
      </c>
      <c r="BV15" s="65">
        <v>0.0</v>
      </c>
      <c r="BW15" s="65">
        <v>0.0</v>
      </c>
      <c r="BX15" s="65">
        <v>0.0</v>
      </c>
      <c r="BY15" s="65">
        <v>0.0</v>
      </c>
      <c r="BZ15" s="65">
        <v>0.0</v>
      </c>
      <c r="CA15" s="65">
        <v>0.0</v>
      </c>
      <c r="CB15" s="65">
        <v>0.0</v>
      </c>
      <c r="CC15" s="65">
        <v>0.0</v>
      </c>
      <c r="CD15" s="65">
        <v>0.0</v>
      </c>
      <c r="CE15" s="65">
        <v>0.0</v>
      </c>
      <c r="CF15" s="65">
        <v>0.0</v>
      </c>
      <c r="CG15" s="65">
        <v>1.0</v>
      </c>
      <c r="CH15" s="63" t="s">
        <v>10998</v>
      </c>
      <c r="CI15" s="63" t="s">
        <v>132</v>
      </c>
      <c r="CJ15" s="63" t="s">
        <v>2007</v>
      </c>
      <c r="CK15" s="63" t="s">
        <v>4437</v>
      </c>
      <c r="CL15" s="65">
        <v>0.0</v>
      </c>
      <c r="CM15" s="65">
        <v>0.0</v>
      </c>
      <c r="CN15" s="65">
        <v>0.0</v>
      </c>
      <c r="CO15" s="65">
        <v>0.0</v>
      </c>
      <c r="CP15" s="65">
        <v>1.0</v>
      </c>
      <c r="CQ15" s="63" t="s">
        <v>4437</v>
      </c>
      <c r="CR15" s="65">
        <v>0.0</v>
      </c>
      <c r="CS15" s="65">
        <v>0.0</v>
      </c>
      <c r="CT15" s="65">
        <v>0.0</v>
      </c>
      <c r="CU15" s="65">
        <v>0.0</v>
      </c>
      <c r="CV15" s="65">
        <v>0.0</v>
      </c>
      <c r="CW15" s="65">
        <v>0.0</v>
      </c>
      <c r="CX15" s="65">
        <v>0.0</v>
      </c>
      <c r="CY15" s="65">
        <v>0.0</v>
      </c>
      <c r="CZ15" s="65">
        <v>1.0</v>
      </c>
      <c r="DA15" s="63" t="s">
        <v>4437</v>
      </c>
      <c r="DB15" s="65">
        <v>0.0</v>
      </c>
      <c r="DC15" s="65">
        <v>0.0</v>
      </c>
      <c r="DD15" s="65">
        <v>0.0</v>
      </c>
      <c r="DE15" s="65">
        <v>0.0</v>
      </c>
      <c r="DF15" s="65">
        <v>0.0</v>
      </c>
      <c r="DG15" s="65">
        <v>1.0</v>
      </c>
      <c r="DH15" s="64"/>
      <c r="DI15" s="63" t="s">
        <v>10998</v>
      </c>
      <c r="DJ15" s="65">
        <v>1.0</v>
      </c>
      <c r="DK15" s="65">
        <v>1.0</v>
      </c>
      <c r="DL15" s="65">
        <v>1.0</v>
      </c>
      <c r="DM15" s="63" t="s">
        <v>11000</v>
      </c>
      <c r="DN15" s="63" t="s">
        <v>11001</v>
      </c>
      <c r="DO15" s="65">
        <v>0.0</v>
      </c>
      <c r="DP15" s="65">
        <v>0.0</v>
      </c>
      <c r="DQ15" s="65">
        <v>1.0</v>
      </c>
      <c r="DR15" s="65">
        <v>0.0</v>
      </c>
      <c r="DS15" s="65">
        <v>0.0</v>
      </c>
      <c r="DT15" s="63" t="s">
        <v>11093</v>
      </c>
      <c r="DU15" s="65">
        <v>1.0</v>
      </c>
      <c r="DV15" s="65">
        <v>0.0</v>
      </c>
      <c r="DW15" s="65">
        <v>0.0</v>
      </c>
      <c r="DX15" s="64"/>
      <c r="DY15" s="63" t="s">
        <v>10969</v>
      </c>
      <c r="DZ15" s="65">
        <v>0.0</v>
      </c>
      <c r="EA15" s="65">
        <v>0.0</v>
      </c>
      <c r="EB15" s="65">
        <v>0.0</v>
      </c>
      <c r="EC15" s="65">
        <v>0.0</v>
      </c>
      <c r="ED15" s="65">
        <v>0.0</v>
      </c>
      <c r="EE15" s="65">
        <v>0.0</v>
      </c>
      <c r="EF15" s="65">
        <v>0.0</v>
      </c>
      <c r="EG15" s="65">
        <v>0.0</v>
      </c>
      <c r="EH15" s="65">
        <v>0.0</v>
      </c>
      <c r="EI15" s="65">
        <v>0.0</v>
      </c>
      <c r="EJ15" s="65">
        <v>0.0</v>
      </c>
      <c r="EK15" s="65">
        <v>0.0</v>
      </c>
      <c r="EL15" s="65">
        <v>0.0</v>
      </c>
      <c r="EM15" s="65">
        <v>0.0</v>
      </c>
      <c r="EN15" s="65">
        <v>0.0</v>
      </c>
      <c r="EO15" s="65">
        <v>0.0</v>
      </c>
      <c r="EP15" s="65">
        <v>0.0</v>
      </c>
      <c r="EQ15" s="65">
        <v>0.0</v>
      </c>
      <c r="ER15" s="65">
        <v>1.0</v>
      </c>
      <c r="ES15" s="63" t="s">
        <v>10960</v>
      </c>
      <c r="ET15" s="63" t="s">
        <v>4592</v>
      </c>
      <c r="EU15" s="65">
        <v>0.0</v>
      </c>
      <c r="EV15" s="65">
        <v>0.0</v>
      </c>
      <c r="EW15" s="65">
        <v>0.0</v>
      </c>
      <c r="EX15" s="65">
        <v>0.0</v>
      </c>
      <c r="EY15" s="65">
        <v>0.0</v>
      </c>
      <c r="EZ15" s="65">
        <v>0.0</v>
      </c>
      <c r="FA15" s="65">
        <v>0.0</v>
      </c>
      <c r="FB15" s="65">
        <v>0.0</v>
      </c>
      <c r="FC15" s="65">
        <v>0.0</v>
      </c>
      <c r="FD15" s="65">
        <v>0.0</v>
      </c>
      <c r="FE15" s="65">
        <v>0.0</v>
      </c>
      <c r="FF15" s="65">
        <v>0.0</v>
      </c>
      <c r="FG15" s="65">
        <v>0.0</v>
      </c>
      <c r="FH15" s="65">
        <v>0.0</v>
      </c>
      <c r="FI15" s="65">
        <v>0.0</v>
      </c>
      <c r="FJ15" s="65">
        <v>0.0</v>
      </c>
      <c r="FK15" s="65">
        <v>0.0</v>
      </c>
      <c r="FL15" s="65">
        <v>0.0</v>
      </c>
      <c r="FM15" s="65">
        <v>0.0</v>
      </c>
      <c r="FN15" s="65">
        <v>0.0</v>
      </c>
      <c r="FO15" s="65">
        <v>0.0</v>
      </c>
      <c r="FP15" s="65">
        <v>0.0</v>
      </c>
      <c r="FQ15" s="65">
        <v>1.0</v>
      </c>
      <c r="FR15" s="63" t="s">
        <v>10962</v>
      </c>
      <c r="FS15" s="63" t="s">
        <v>4592</v>
      </c>
      <c r="FT15" s="65">
        <v>0.0</v>
      </c>
      <c r="FU15" s="65">
        <v>0.0</v>
      </c>
      <c r="FV15" s="65">
        <v>0.0</v>
      </c>
      <c r="FW15" s="65">
        <v>0.0</v>
      </c>
      <c r="FX15" s="65">
        <v>0.0</v>
      </c>
      <c r="FY15" s="65">
        <v>0.0</v>
      </c>
      <c r="FZ15" s="65">
        <v>0.0</v>
      </c>
      <c r="GA15" s="65">
        <v>1.0</v>
      </c>
      <c r="GB15" s="63" t="s">
        <v>10963</v>
      </c>
      <c r="GC15" s="63" t="s">
        <v>4592</v>
      </c>
      <c r="GD15" s="65">
        <v>0.0</v>
      </c>
      <c r="GE15" s="65">
        <v>0.0</v>
      </c>
      <c r="GF15" s="65">
        <v>0.0</v>
      </c>
      <c r="GG15" s="65">
        <v>0.0</v>
      </c>
      <c r="GH15" s="65">
        <v>1.0</v>
      </c>
      <c r="GI15" s="63" t="s">
        <v>11070</v>
      </c>
      <c r="GJ15" s="63" t="s">
        <v>4592</v>
      </c>
      <c r="GK15" s="65">
        <v>0.0</v>
      </c>
      <c r="GL15" s="65">
        <v>0.0</v>
      </c>
      <c r="GM15" s="65">
        <v>0.0</v>
      </c>
      <c r="GN15" s="65">
        <v>0.0</v>
      </c>
      <c r="GO15" s="65">
        <v>0.0</v>
      </c>
      <c r="GP15" s="65">
        <v>0.0</v>
      </c>
      <c r="GQ15" s="65">
        <v>0.0</v>
      </c>
      <c r="GR15" s="65">
        <v>0.0</v>
      </c>
      <c r="GS15" s="65">
        <v>0.0</v>
      </c>
      <c r="GT15" s="65">
        <v>0.0</v>
      </c>
      <c r="GU15" s="65">
        <v>1.0</v>
      </c>
      <c r="GV15" s="63" t="s">
        <v>10966</v>
      </c>
      <c r="GW15" s="65">
        <v>1.0</v>
      </c>
      <c r="GX15" s="65">
        <v>0.0</v>
      </c>
      <c r="GY15" s="65">
        <v>0.0</v>
      </c>
      <c r="GZ15" s="65">
        <v>0.0</v>
      </c>
      <c r="HA15" s="65">
        <v>0.0</v>
      </c>
      <c r="HB15" s="65">
        <v>0.0</v>
      </c>
      <c r="HC15" s="65">
        <v>0.0</v>
      </c>
      <c r="HD15" s="65">
        <v>0.0</v>
      </c>
      <c r="HE15" s="65">
        <v>0.0</v>
      </c>
      <c r="HF15" s="65">
        <v>0.0</v>
      </c>
      <c r="HG15" s="65">
        <v>0.0</v>
      </c>
      <c r="HH15" s="65">
        <v>0.0</v>
      </c>
      <c r="HI15" s="65">
        <v>0.0</v>
      </c>
      <c r="HJ15" s="65">
        <v>0.0</v>
      </c>
      <c r="HK15" s="65">
        <v>0.0</v>
      </c>
      <c r="HL15" s="65">
        <v>0.0</v>
      </c>
      <c r="HM15" s="65">
        <v>0.0</v>
      </c>
      <c r="HN15" s="65">
        <v>0.0</v>
      </c>
      <c r="HO15" s="65">
        <v>0.0</v>
      </c>
      <c r="HP15" s="65">
        <v>0.0</v>
      </c>
      <c r="HQ15" s="65">
        <v>0.0</v>
      </c>
      <c r="HR15" s="65">
        <v>0.0</v>
      </c>
      <c r="HS15" s="65">
        <v>0.0</v>
      </c>
      <c r="HT15" s="63">
        <v>2024.0</v>
      </c>
      <c r="HU15" s="63" t="s">
        <v>541</v>
      </c>
      <c r="HV15" s="63" t="s">
        <v>11223</v>
      </c>
      <c r="HW15" s="65">
        <v>1.0</v>
      </c>
      <c r="HX15" s="65">
        <v>0.0</v>
      </c>
      <c r="HY15" s="65">
        <v>0.0</v>
      </c>
      <c r="HZ15" s="65">
        <v>1.0</v>
      </c>
      <c r="IA15" s="65">
        <v>1.0</v>
      </c>
      <c r="IB15" s="65">
        <v>1.0</v>
      </c>
      <c r="IC15" s="65">
        <v>0.0</v>
      </c>
      <c r="ID15" s="65">
        <v>0.0</v>
      </c>
      <c r="IE15" s="65">
        <v>0.0</v>
      </c>
      <c r="IF15" s="65">
        <v>0.0</v>
      </c>
      <c r="IG15" s="65">
        <v>0.0</v>
      </c>
      <c r="IH15" s="65">
        <v>0.0</v>
      </c>
      <c r="II15" s="65">
        <v>0.0</v>
      </c>
      <c r="IJ15" s="65">
        <v>0.0</v>
      </c>
      <c r="IK15" s="65">
        <v>0.0</v>
      </c>
      <c r="IL15" s="65">
        <v>0.0</v>
      </c>
      <c r="IM15" s="65">
        <v>0.0</v>
      </c>
      <c r="IN15" s="65">
        <v>0.0</v>
      </c>
      <c r="IO15" s="63" t="s">
        <v>10969</v>
      </c>
      <c r="IP15" s="65">
        <v>0.0</v>
      </c>
      <c r="IQ15" s="65">
        <v>0.0</v>
      </c>
      <c r="IR15" s="65">
        <v>0.0</v>
      </c>
      <c r="IS15" s="65">
        <v>0.0</v>
      </c>
      <c r="IT15" s="65">
        <v>0.0</v>
      </c>
      <c r="IU15" s="65">
        <v>1.0</v>
      </c>
      <c r="IV15" s="63" t="s">
        <v>10969</v>
      </c>
      <c r="IW15" s="65">
        <v>0.0</v>
      </c>
      <c r="IX15" s="65">
        <v>0.0</v>
      </c>
      <c r="IY15" s="65">
        <v>0.0</v>
      </c>
      <c r="IZ15" s="65">
        <v>0.0</v>
      </c>
      <c r="JA15" s="65">
        <v>0.0</v>
      </c>
      <c r="JB15" s="65">
        <v>0.0</v>
      </c>
      <c r="JC15" s="65">
        <v>0.0</v>
      </c>
      <c r="JD15" s="65">
        <v>0.0</v>
      </c>
      <c r="JE15" s="65">
        <v>0.0</v>
      </c>
      <c r="JF15" s="65">
        <v>0.0</v>
      </c>
      <c r="JG15" s="65">
        <v>0.0</v>
      </c>
      <c r="JH15" s="65">
        <v>0.0</v>
      </c>
      <c r="JI15" s="65">
        <v>0.0</v>
      </c>
      <c r="JJ15" s="65">
        <v>0.0</v>
      </c>
      <c r="JK15" s="65">
        <v>1.0</v>
      </c>
      <c r="JL15" s="64"/>
      <c r="JM15" s="64"/>
      <c r="JN15" s="63" t="s">
        <v>10970</v>
      </c>
      <c r="JO15" s="65">
        <v>1.0</v>
      </c>
      <c r="JP15" s="65">
        <v>0.0</v>
      </c>
      <c r="JQ15" s="65">
        <v>0.0</v>
      </c>
      <c r="JR15" s="65">
        <v>0.0</v>
      </c>
      <c r="JS15" s="65">
        <v>0.0</v>
      </c>
      <c r="JT15" s="65">
        <v>0.0</v>
      </c>
      <c r="JU15" s="63" t="s">
        <v>11224</v>
      </c>
      <c r="JV15" s="65">
        <v>1.0</v>
      </c>
      <c r="JW15" s="65">
        <v>0.0</v>
      </c>
      <c r="JX15" s="65">
        <v>1.0</v>
      </c>
      <c r="JY15" s="65">
        <v>1.0</v>
      </c>
      <c r="JZ15" s="65">
        <v>0.0</v>
      </c>
      <c r="KA15" s="65">
        <v>0.0</v>
      </c>
      <c r="KB15" s="65">
        <v>0.0</v>
      </c>
      <c r="KC15" s="63" t="s">
        <v>10972</v>
      </c>
      <c r="KD15" s="65">
        <v>0.0</v>
      </c>
      <c r="KE15" s="65">
        <v>1.0</v>
      </c>
      <c r="KF15" s="65">
        <v>0.0</v>
      </c>
      <c r="KG15" s="65">
        <v>0.0</v>
      </c>
      <c r="KH15" s="63" t="s">
        <v>11217</v>
      </c>
      <c r="KI15" s="63" t="s">
        <v>11225</v>
      </c>
      <c r="KJ15" s="63" t="s">
        <v>11225</v>
      </c>
      <c r="KK15" s="63" t="s">
        <v>10969</v>
      </c>
      <c r="KL15" s="65">
        <v>0.0</v>
      </c>
      <c r="KM15" s="65">
        <v>0.0</v>
      </c>
      <c r="KN15" s="65">
        <v>0.0</v>
      </c>
      <c r="KO15" s="65">
        <v>0.0</v>
      </c>
      <c r="KP15" s="65">
        <v>0.0</v>
      </c>
      <c r="KQ15" s="65">
        <v>0.0</v>
      </c>
      <c r="KR15" s="65">
        <v>0.0</v>
      </c>
      <c r="KS15" s="65">
        <v>0.0</v>
      </c>
      <c r="KT15" s="65">
        <v>0.0</v>
      </c>
      <c r="KU15" s="65">
        <v>1.0</v>
      </c>
      <c r="KV15" s="63" t="s">
        <v>10969</v>
      </c>
      <c r="KW15" s="65">
        <v>0.0</v>
      </c>
      <c r="KX15" s="65">
        <v>0.0</v>
      </c>
      <c r="KY15" s="65">
        <v>0.0</v>
      </c>
      <c r="KZ15" s="65">
        <v>0.0</v>
      </c>
      <c r="LA15" s="65">
        <v>0.0</v>
      </c>
      <c r="LB15" s="65">
        <v>0.0</v>
      </c>
      <c r="LC15" s="65">
        <v>0.0</v>
      </c>
      <c r="LD15" s="65">
        <v>0.0</v>
      </c>
      <c r="LE15" s="65">
        <v>0.0</v>
      </c>
      <c r="LF15" s="65">
        <v>1.0</v>
      </c>
      <c r="LG15" s="64"/>
      <c r="LH15" s="63" t="s">
        <v>541</v>
      </c>
      <c r="LI15" s="64"/>
      <c r="LJ15" s="63" t="s">
        <v>541</v>
      </c>
      <c r="LK15" s="64"/>
      <c r="LL15" s="64"/>
      <c r="LM15" s="63" t="s">
        <v>4430</v>
      </c>
      <c r="LN15" s="63" t="s">
        <v>4430</v>
      </c>
      <c r="LO15" s="63" t="s">
        <v>11226</v>
      </c>
      <c r="LP15" s="63" t="s">
        <v>238</v>
      </c>
      <c r="LQ15" s="65">
        <v>5.54280113E8</v>
      </c>
      <c r="LR15" s="63" t="s">
        <v>11227</v>
      </c>
      <c r="LS15" s="163">
        <v>45409.0</v>
      </c>
      <c r="LT15" s="64"/>
      <c r="LU15" s="64"/>
      <c r="LV15" s="63" t="s">
        <v>4442</v>
      </c>
      <c r="LW15" s="64"/>
      <c r="LX15" s="63" t="s">
        <v>10978</v>
      </c>
      <c r="LY15" s="64"/>
      <c r="LZ15" s="65">
        <v>22.0</v>
      </c>
    </row>
    <row r="16">
      <c r="A16" s="163">
        <v>45409.0</v>
      </c>
      <c r="B16" s="163">
        <v>45409.0</v>
      </c>
      <c r="C16" s="63" t="s">
        <v>893</v>
      </c>
      <c r="D16" s="63" t="s">
        <v>4445</v>
      </c>
      <c r="E16" s="65">
        <v>3.154128883E9</v>
      </c>
      <c r="F16" s="63" t="s">
        <v>11228</v>
      </c>
      <c r="G16" s="65">
        <v>3.218594986E9</v>
      </c>
      <c r="H16" s="65">
        <v>42.0</v>
      </c>
      <c r="I16" s="63" t="s">
        <v>10982</v>
      </c>
      <c r="J16" s="63" t="s">
        <v>11229</v>
      </c>
      <c r="K16" s="63" t="s">
        <v>11061</v>
      </c>
      <c r="L16" s="63" t="s">
        <v>35</v>
      </c>
      <c r="M16" s="63" t="s">
        <v>4409</v>
      </c>
      <c r="N16" s="63" t="s">
        <v>30</v>
      </c>
      <c r="O16" s="63" t="s">
        <v>11230</v>
      </c>
      <c r="P16" s="63" t="s">
        <v>10944</v>
      </c>
      <c r="Q16" s="63" t="s">
        <v>11231</v>
      </c>
      <c r="R16" s="65">
        <v>6.297255</v>
      </c>
      <c r="S16" s="65">
        <v>-75.532425</v>
      </c>
      <c r="T16" s="65">
        <v>2138.899902</v>
      </c>
      <c r="U16" s="65">
        <v>8.300000191</v>
      </c>
      <c r="V16" s="63" t="s">
        <v>10946</v>
      </c>
      <c r="W16" s="63" t="s">
        <v>10985</v>
      </c>
      <c r="X16" s="63" t="s">
        <v>4592</v>
      </c>
      <c r="Y16" s="65">
        <v>0.0</v>
      </c>
      <c r="Z16" s="65">
        <v>0.0</v>
      </c>
      <c r="AA16" s="65">
        <v>0.0</v>
      </c>
      <c r="AB16" s="65">
        <v>0.0</v>
      </c>
      <c r="AC16" s="65">
        <v>0.0</v>
      </c>
      <c r="AD16" s="65">
        <v>0.0</v>
      </c>
      <c r="AE16" s="65">
        <v>0.0</v>
      </c>
      <c r="AF16" s="65">
        <v>1.0</v>
      </c>
      <c r="AG16" s="63" t="s">
        <v>10948</v>
      </c>
      <c r="AH16" s="64"/>
      <c r="AI16" s="63" t="s">
        <v>35</v>
      </c>
      <c r="AJ16" s="63" t="s">
        <v>35</v>
      </c>
      <c r="AK16" s="65">
        <v>1.0</v>
      </c>
      <c r="AL16" s="65">
        <v>3.0</v>
      </c>
      <c r="AM16" s="65">
        <v>1.0</v>
      </c>
      <c r="AN16" s="65">
        <v>380000.0</v>
      </c>
      <c r="AO16" s="65">
        <v>600000.0</v>
      </c>
      <c r="AP16" s="63" t="s">
        <v>35</v>
      </c>
      <c r="AQ16" s="65">
        <v>50000.0</v>
      </c>
      <c r="AR16" s="63" t="s">
        <v>35</v>
      </c>
      <c r="AS16" s="63" t="s">
        <v>4436</v>
      </c>
      <c r="AT16" s="63" t="s">
        <v>10950</v>
      </c>
      <c r="AU16" s="63" t="s">
        <v>132</v>
      </c>
      <c r="AV16" s="63" t="s">
        <v>4496</v>
      </c>
      <c r="AW16" s="63" t="s">
        <v>132</v>
      </c>
      <c r="AX16" s="63" t="s">
        <v>35</v>
      </c>
      <c r="AY16" s="63" t="s">
        <v>10992</v>
      </c>
      <c r="AZ16" s="64"/>
      <c r="BA16" s="64"/>
      <c r="BB16" s="64"/>
      <c r="BC16" s="64"/>
      <c r="BD16" s="64"/>
      <c r="BE16" s="64"/>
      <c r="BF16" s="64"/>
      <c r="BG16" s="64"/>
      <c r="BH16" s="63" t="s">
        <v>132</v>
      </c>
      <c r="BI16" s="63" t="s">
        <v>10952</v>
      </c>
      <c r="BJ16" s="65">
        <v>0.0</v>
      </c>
      <c r="BK16" s="65">
        <v>0.0</v>
      </c>
      <c r="BL16" s="65">
        <v>1.0</v>
      </c>
      <c r="BM16" s="65">
        <v>0.0</v>
      </c>
      <c r="BN16" s="65">
        <v>0.0</v>
      </c>
      <c r="BO16" s="65">
        <v>0.0</v>
      </c>
      <c r="BP16" s="65">
        <v>0.0</v>
      </c>
      <c r="BQ16" s="63" t="s">
        <v>11065</v>
      </c>
      <c r="BR16" s="63" t="s">
        <v>132</v>
      </c>
      <c r="BS16" s="63" t="s">
        <v>10996</v>
      </c>
      <c r="BT16" s="63" t="s">
        <v>11232</v>
      </c>
      <c r="BU16" s="65">
        <v>1.0</v>
      </c>
      <c r="BV16" s="65">
        <v>1.0</v>
      </c>
      <c r="BW16" s="65">
        <v>0.0</v>
      </c>
      <c r="BX16" s="65">
        <v>0.0</v>
      </c>
      <c r="BY16" s="65">
        <v>0.0</v>
      </c>
      <c r="BZ16" s="65">
        <v>1.0</v>
      </c>
      <c r="CA16" s="65">
        <v>0.0</v>
      </c>
      <c r="CB16" s="65">
        <v>1.0</v>
      </c>
      <c r="CC16" s="65">
        <v>0.0</v>
      </c>
      <c r="CD16" s="65">
        <v>0.0</v>
      </c>
      <c r="CE16" s="65">
        <v>0.0</v>
      </c>
      <c r="CF16" s="65">
        <v>1.0</v>
      </c>
      <c r="CG16" s="65">
        <v>0.0</v>
      </c>
      <c r="CH16" s="63">
        <v>5.0</v>
      </c>
      <c r="CI16" s="63" t="s">
        <v>11233</v>
      </c>
      <c r="CJ16" s="63" t="s">
        <v>11234</v>
      </c>
      <c r="CK16" s="63" t="s">
        <v>10999</v>
      </c>
      <c r="CL16" s="65">
        <v>0.0</v>
      </c>
      <c r="CM16" s="65">
        <v>0.0</v>
      </c>
      <c r="CN16" s="65">
        <v>1.0</v>
      </c>
      <c r="CO16" s="65">
        <v>0.0</v>
      </c>
      <c r="CP16" s="65">
        <v>0.0</v>
      </c>
      <c r="CQ16" s="63" t="s">
        <v>11235</v>
      </c>
      <c r="CR16" s="65">
        <v>1.0</v>
      </c>
      <c r="CS16" s="65">
        <v>0.0</v>
      </c>
      <c r="CT16" s="65">
        <v>1.0</v>
      </c>
      <c r="CU16" s="65">
        <v>0.0</v>
      </c>
      <c r="CV16" s="65">
        <v>0.0</v>
      </c>
      <c r="CW16" s="65">
        <v>0.0</v>
      </c>
      <c r="CX16" s="65">
        <v>0.0</v>
      </c>
      <c r="CY16" s="65">
        <v>0.0</v>
      </c>
      <c r="CZ16" s="65">
        <v>0.0</v>
      </c>
      <c r="DA16" s="63" t="s">
        <v>11216</v>
      </c>
      <c r="DB16" s="65">
        <v>0.0</v>
      </c>
      <c r="DC16" s="65">
        <v>0.0</v>
      </c>
      <c r="DD16" s="65">
        <v>1.0</v>
      </c>
      <c r="DE16" s="65">
        <v>0.0</v>
      </c>
      <c r="DF16" s="65">
        <v>0.0</v>
      </c>
      <c r="DG16" s="65">
        <v>0.0</v>
      </c>
      <c r="DH16" s="63" t="s">
        <v>11236</v>
      </c>
      <c r="DI16" s="63">
        <v>18.0</v>
      </c>
      <c r="DJ16" s="65">
        <v>1.0</v>
      </c>
      <c r="DK16" s="65">
        <v>1.0</v>
      </c>
      <c r="DL16" s="65">
        <v>3.0</v>
      </c>
      <c r="DM16" s="63" t="s">
        <v>4592</v>
      </c>
      <c r="DN16" s="63" t="s">
        <v>4592</v>
      </c>
      <c r="DO16" s="65">
        <v>0.0</v>
      </c>
      <c r="DP16" s="65">
        <v>0.0</v>
      </c>
      <c r="DQ16" s="65">
        <v>0.0</v>
      </c>
      <c r="DR16" s="65">
        <v>0.0</v>
      </c>
      <c r="DS16" s="65">
        <v>1.0</v>
      </c>
      <c r="DT16" s="63" t="s">
        <v>4592</v>
      </c>
      <c r="DU16" s="65">
        <v>0.0</v>
      </c>
      <c r="DV16" s="65">
        <v>0.0</v>
      </c>
      <c r="DW16" s="65">
        <v>1.0</v>
      </c>
      <c r="DX16" s="63" t="s">
        <v>11237</v>
      </c>
      <c r="DY16" s="63" t="s">
        <v>11238</v>
      </c>
      <c r="DZ16" s="65">
        <v>1.0</v>
      </c>
      <c r="EA16" s="65">
        <v>0.0</v>
      </c>
      <c r="EB16" s="65">
        <v>1.0</v>
      </c>
      <c r="EC16" s="65">
        <v>0.0</v>
      </c>
      <c r="ED16" s="65">
        <v>0.0</v>
      </c>
      <c r="EE16" s="65">
        <v>0.0</v>
      </c>
      <c r="EF16" s="65">
        <v>0.0</v>
      </c>
      <c r="EG16" s="65">
        <v>0.0</v>
      </c>
      <c r="EH16" s="65">
        <v>0.0</v>
      </c>
      <c r="EI16" s="65">
        <v>0.0</v>
      </c>
      <c r="EJ16" s="65">
        <v>0.0</v>
      </c>
      <c r="EK16" s="65">
        <v>0.0</v>
      </c>
      <c r="EL16" s="65">
        <v>0.0</v>
      </c>
      <c r="EM16" s="65">
        <v>0.0</v>
      </c>
      <c r="EN16" s="65">
        <v>1.0</v>
      </c>
      <c r="EO16" s="65">
        <v>0.0</v>
      </c>
      <c r="EP16" s="65">
        <v>0.0</v>
      </c>
      <c r="EQ16" s="65">
        <v>0.0</v>
      </c>
      <c r="ER16" s="65">
        <v>0.0</v>
      </c>
      <c r="ES16" s="63" t="s">
        <v>10960</v>
      </c>
      <c r="ET16" s="63" t="s">
        <v>11239</v>
      </c>
      <c r="EU16" s="65">
        <v>0.0</v>
      </c>
      <c r="EV16" s="65">
        <v>1.0</v>
      </c>
      <c r="EW16" s="65">
        <v>0.0</v>
      </c>
      <c r="EX16" s="65">
        <v>0.0</v>
      </c>
      <c r="EY16" s="65">
        <v>0.0</v>
      </c>
      <c r="EZ16" s="65">
        <v>0.0</v>
      </c>
      <c r="FA16" s="65">
        <v>0.0</v>
      </c>
      <c r="FB16" s="65">
        <v>0.0</v>
      </c>
      <c r="FC16" s="65">
        <v>0.0</v>
      </c>
      <c r="FD16" s="65">
        <v>0.0</v>
      </c>
      <c r="FE16" s="65">
        <v>0.0</v>
      </c>
      <c r="FF16" s="65">
        <v>0.0</v>
      </c>
      <c r="FG16" s="65">
        <v>0.0</v>
      </c>
      <c r="FH16" s="65">
        <v>0.0</v>
      </c>
      <c r="FI16" s="65">
        <v>0.0</v>
      </c>
      <c r="FJ16" s="65">
        <v>0.0</v>
      </c>
      <c r="FK16" s="65">
        <v>0.0</v>
      </c>
      <c r="FL16" s="65">
        <v>0.0</v>
      </c>
      <c r="FM16" s="65">
        <v>0.0</v>
      </c>
      <c r="FN16" s="65">
        <v>0.0</v>
      </c>
      <c r="FO16" s="65">
        <v>0.0</v>
      </c>
      <c r="FP16" s="65">
        <v>0.0</v>
      </c>
      <c r="FQ16" s="65">
        <v>1.0</v>
      </c>
      <c r="FR16" s="63" t="s">
        <v>10962</v>
      </c>
      <c r="FS16" s="63" t="s">
        <v>11240</v>
      </c>
      <c r="FT16" s="65">
        <v>0.0</v>
      </c>
      <c r="FU16" s="65">
        <v>0.0</v>
      </c>
      <c r="FV16" s="65">
        <v>0.0</v>
      </c>
      <c r="FW16" s="65">
        <v>0.0</v>
      </c>
      <c r="FX16" s="65">
        <v>0.0</v>
      </c>
      <c r="FY16" s="65">
        <v>1.0</v>
      </c>
      <c r="FZ16" s="65">
        <v>1.0</v>
      </c>
      <c r="GA16" s="65">
        <v>0.0</v>
      </c>
      <c r="GB16" s="63" t="s">
        <v>10963</v>
      </c>
      <c r="GC16" s="63" t="s">
        <v>4592</v>
      </c>
      <c r="GD16" s="65">
        <v>1.0</v>
      </c>
      <c r="GE16" s="65">
        <v>0.0</v>
      </c>
      <c r="GF16" s="65">
        <v>0.0</v>
      </c>
      <c r="GG16" s="65">
        <v>0.0</v>
      </c>
      <c r="GH16" s="65">
        <v>0.0</v>
      </c>
      <c r="GI16" s="63" t="s">
        <v>11070</v>
      </c>
      <c r="GJ16" s="63" t="s">
        <v>4592</v>
      </c>
      <c r="GK16" s="65">
        <v>0.0</v>
      </c>
      <c r="GL16" s="65">
        <v>0.0</v>
      </c>
      <c r="GM16" s="65">
        <v>0.0</v>
      </c>
      <c r="GN16" s="65">
        <v>0.0</v>
      </c>
      <c r="GO16" s="65">
        <v>0.0</v>
      </c>
      <c r="GP16" s="65">
        <v>0.0</v>
      </c>
      <c r="GQ16" s="65">
        <v>0.0</v>
      </c>
      <c r="GR16" s="65">
        <v>0.0</v>
      </c>
      <c r="GS16" s="65">
        <v>0.0</v>
      </c>
      <c r="GT16" s="65">
        <v>0.0</v>
      </c>
      <c r="GU16" s="65">
        <v>1.0</v>
      </c>
      <c r="GV16" s="63" t="s">
        <v>11241</v>
      </c>
      <c r="GW16" s="65">
        <v>1.0</v>
      </c>
      <c r="GX16" s="65">
        <v>0.0</v>
      </c>
      <c r="GY16" s="65">
        <v>0.0</v>
      </c>
      <c r="GZ16" s="65">
        <v>0.0</v>
      </c>
      <c r="HA16" s="65">
        <v>0.0</v>
      </c>
      <c r="HB16" s="65">
        <v>1.0</v>
      </c>
      <c r="HC16" s="65">
        <v>0.0</v>
      </c>
      <c r="HD16" s="65">
        <v>0.0</v>
      </c>
      <c r="HE16" s="65">
        <v>0.0</v>
      </c>
      <c r="HF16" s="65">
        <v>0.0</v>
      </c>
      <c r="HG16" s="65">
        <v>0.0</v>
      </c>
      <c r="HH16" s="65">
        <v>0.0</v>
      </c>
      <c r="HI16" s="65">
        <v>0.0</v>
      </c>
      <c r="HJ16" s="65">
        <v>0.0</v>
      </c>
      <c r="HK16" s="65">
        <v>1.0</v>
      </c>
      <c r="HL16" s="65">
        <v>0.0</v>
      </c>
      <c r="HM16" s="65">
        <v>0.0</v>
      </c>
      <c r="HN16" s="65">
        <v>1.0</v>
      </c>
      <c r="HO16" s="65">
        <v>0.0</v>
      </c>
      <c r="HP16" s="65">
        <v>0.0</v>
      </c>
      <c r="HQ16" s="65">
        <v>0.0</v>
      </c>
      <c r="HR16" s="65">
        <v>0.0</v>
      </c>
      <c r="HS16" s="65">
        <v>0.0</v>
      </c>
      <c r="HT16" s="63" t="s">
        <v>11242</v>
      </c>
      <c r="HU16" s="63" t="s">
        <v>541</v>
      </c>
      <c r="HV16" s="63" t="s">
        <v>11243</v>
      </c>
      <c r="HW16" s="65">
        <v>0.0</v>
      </c>
      <c r="HX16" s="65">
        <v>0.0</v>
      </c>
      <c r="HY16" s="65">
        <v>0.0</v>
      </c>
      <c r="HZ16" s="65">
        <v>1.0</v>
      </c>
      <c r="IA16" s="65">
        <v>0.0</v>
      </c>
      <c r="IB16" s="65">
        <v>1.0</v>
      </c>
      <c r="IC16" s="65">
        <v>0.0</v>
      </c>
      <c r="ID16" s="65">
        <v>0.0</v>
      </c>
      <c r="IE16" s="65">
        <v>1.0</v>
      </c>
      <c r="IF16" s="65">
        <v>1.0</v>
      </c>
      <c r="IG16" s="65">
        <v>1.0</v>
      </c>
      <c r="IH16" s="65">
        <v>0.0</v>
      </c>
      <c r="II16" s="65">
        <v>0.0</v>
      </c>
      <c r="IJ16" s="65">
        <v>1.0</v>
      </c>
      <c r="IK16" s="65">
        <v>1.0</v>
      </c>
      <c r="IL16" s="65">
        <v>0.0</v>
      </c>
      <c r="IM16" s="65">
        <v>1.0</v>
      </c>
      <c r="IN16" s="65">
        <v>0.0</v>
      </c>
      <c r="IO16" s="63" t="s">
        <v>11244</v>
      </c>
      <c r="IP16" s="65">
        <v>0.0</v>
      </c>
      <c r="IQ16" s="65">
        <v>1.0</v>
      </c>
      <c r="IR16" s="65">
        <v>0.0</v>
      </c>
      <c r="IS16" s="65">
        <v>0.0</v>
      </c>
      <c r="IT16" s="65">
        <v>0.0</v>
      </c>
      <c r="IU16" s="65">
        <v>1.0</v>
      </c>
      <c r="IV16" s="63" t="s">
        <v>10969</v>
      </c>
      <c r="IW16" s="65">
        <v>0.0</v>
      </c>
      <c r="IX16" s="65">
        <v>0.0</v>
      </c>
      <c r="IY16" s="65">
        <v>0.0</v>
      </c>
      <c r="IZ16" s="65">
        <v>0.0</v>
      </c>
      <c r="JA16" s="65">
        <v>0.0</v>
      </c>
      <c r="JB16" s="65">
        <v>0.0</v>
      </c>
      <c r="JC16" s="65">
        <v>0.0</v>
      </c>
      <c r="JD16" s="65">
        <v>0.0</v>
      </c>
      <c r="JE16" s="65">
        <v>0.0</v>
      </c>
      <c r="JF16" s="65">
        <v>0.0</v>
      </c>
      <c r="JG16" s="65">
        <v>0.0</v>
      </c>
      <c r="JH16" s="65">
        <v>0.0</v>
      </c>
      <c r="JI16" s="65">
        <v>0.0</v>
      </c>
      <c r="JJ16" s="65">
        <v>0.0</v>
      </c>
      <c r="JK16" s="65">
        <v>1.0</v>
      </c>
      <c r="JL16" s="64"/>
      <c r="JM16" s="64"/>
      <c r="JN16" s="63" t="s">
        <v>11166</v>
      </c>
      <c r="JO16" s="65">
        <v>0.0</v>
      </c>
      <c r="JP16" s="65">
        <v>0.0</v>
      </c>
      <c r="JQ16" s="65">
        <v>1.0</v>
      </c>
      <c r="JR16" s="65">
        <v>0.0</v>
      </c>
      <c r="JS16" s="65">
        <v>0.0</v>
      </c>
      <c r="JT16" s="65">
        <v>0.0</v>
      </c>
      <c r="JU16" s="63" t="s">
        <v>11076</v>
      </c>
      <c r="JV16" s="65">
        <v>0.0</v>
      </c>
      <c r="JW16" s="65">
        <v>0.0</v>
      </c>
      <c r="JX16" s="65">
        <v>1.0</v>
      </c>
      <c r="JY16" s="65">
        <v>1.0</v>
      </c>
      <c r="JZ16" s="65">
        <v>0.0</v>
      </c>
      <c r="KA16" s="65">
        <v>0.0</v>
      </c>
      <c r="KB16" s="65">
        <v>0.0</v>
      </c>
      <c r="KC16" s="63" t="s">
        <v>10972</v>
      </c>
      <c r="KD16" s="65">
        <v>0.0</v>
      </c>
      <c r="KE16" s="65">
        <v>1.0</v>
      </c>
      <c r="KF16" s="65">
        <v>0.0</v>
      </c>
      <c r="KG16" s="65">
        <v>0.0</v>
      </c>
      <c r="KH16" s="63" t="s">
        <v>11245</v>
      </c>
      <c r="KI16" s="63" t="s">
        <v>11246</v>
      </c>
      <c r="KJ16" s="63" t="s">
        <v>11247</v>
      </c>
      <c r="KK16" s="63" t="s">
        <v>10969</v>
      </c>
      <c r="KL16" s="65">
        <v>0.0</v>
      </c>
      <c r="KM16" s="65">
        <v>0.0</v>
      </c>
      <c r="KN16" s="65">
        <v>0.0</v>
      </c>
      <c r="KO16" s="65">
        <v>0.0</v>
      </c>
      <c r="KP16" s="65">
        <v>0.0</v>
      </c>
      <c r="KQ16" s="65">
        <v>0.0</v>
      </c>
      <c r="KR16" s="65">
        <v>0.0</v>
      </c>
      <c r="KS16" s="65">
        <v>0.0</v>
      </c>
      <c r="KT16" s="65">
        <v>0.0</v>
      </c>
      <c r="KU16" s="65">
        <v>1.0</v>
      </c>
      <c r="KV16" s="63" t="s">
        <v>10975</v>
      </c>
      <c r="KW16" s="65">
        <v>1.0</v>
      </c>
      <c r="KX16" s="65">
        <v>0.0</v>
      </c>
      <c r="KY16" s="65">
        <v>0.0</v>
      </c>
      <c r="KZ16" s="65">
        <v>0.0</v>
      </c>
      <c r="LA16" s="65">
        <v>0.0</v>
      </c>
      <c r="LB16" s="65">
        <v>0.0</v>
      </c>
      <c r="LC16" s="65">
        <v>0.0</v>
      </c>
      <c r="LD16" s="65">
        <v>0.0</v>
      </c>
      <c r="LE16" s="65">
        <v>0.0</v>
      </c>
      <c r="LF16" s="65">
        <v>0.0</v>
      </c>
      <c r="LG16" s="63" t="s">
        <v>11248</v>
      </c>
      <c r="LH16" s="63" t="s">
        <v>4430</v>
      </c>
      <c r="LI16" s="63" t="s">
        <v>11098</v>
      </c>
      <c r="LJ16" s="63" t="s">
        <v>541</v>
      </c>
      <c r="LK16" s="64"/>
      <c r="LL16" s="64"/>
      <c r="LM16" s="63" t="s">
        <v>4430</v>
      </c>
      <c r="LN16" s="63" t="s">
        <v>4430</v>
      </c>
      <c r="LO16" s="63" t="s">
        <v>11249</v>
      </c>
      <c r="LP16" s="63">
        <v>1000000.0</v>
      </c>
      <c r="LQ16" s="65">
        <v>5.54281322E8</v>
      </c>
      <c r="LR16" s="63" t="s">
        <v>11250</v>
      </c>
      <c r="LS16" s="163">
        <v>45409.0</v>
      </c>
      <c r="LT16" s="64"/>
      <c r="LU16" s="64"/>
      <c r="LV16" s="63" t="s">
        <v>4442</v>
      </c>
      <c r="LW16" s="64"/>
      <c r="LX16" s="63" t="s">
        <v>10978</v>
      </c>
      <c r="LY16" s="64"/>
      <c r="LZ16" s="65">
        <v>23.0</v>
      </c>
    </row>
    <row r="17">
      <c r="A17" s="163">
        <v>45409.0</v>
      </c>
      <c r="B17" s="163">
        <v>45409.0</v>
      </c>
      <c r="C17" s="63" t="s">
        <v>218</v>
      </c>
      <c r="D17" s="63" t="s">
        <v>6370</v>
      </c>
      <c r="E17" s="65">
        <v>3.165428133E9</v>
      </c>
      <c r="F17" s="63" t="s">
        <v>11251</v>
      </c>
      <c r="G17" s="65">
        <v>3.192978431E9</v>
      </c>
      <c r="H17" s="65">
        <v>66.0</v>
      </c>
      <c r="I17" s="63" t="s">
        <v>10943</v>
      </c>
      <c r="J17" s="63" t="s">
        <v>11252</v>
      </c>
      <c r="K17" s="63" t="s">
        <v>11253</v>
      </c>
      <c r="L17" s="63" t="s">
        <v>35</v>
      </c>
      <c r="M17" s="63" t="s">
        <v>4409</v>
      </c>
      <c r="N17" s="63" t="s">
        <v>79</v>
      </c>
      <c r="O17" s="63" t="s">
        <v>1184</v>
      </c>
      <c r="P17" s="63" t="s">
        <v>10944</v>
      </c>
      <c r="Q17" s="63" t="s">
        <v>11254</v>
      </c>
      <c r="R17" s="65">
        <v>6.295686</v>
      </c>
      <c r="S17" s="65">
        <v>-75.530507</v>
      </c>
      <c r="T17" s="65">
        <v>1462.300049</v>
      </c>
      <c r="U17" s="65">
        <v>4.599999905</v>
      </c>
      <c r="V17" s="63" t="s">
        <v>10985</v>
      </c>
      <c r="W17" s="63" t="s">
        <v>10985</v>
      </c>
      <c r="X17" s="63" t="s">
        <v>10987</v>
      </c>
      <c r="Y17" s="65">
        <v>1.0</v>
      </c>
      <c r="Z17" s="65">
        <v>0.0</v>
      </c>
      <c r="AA17" s="65">
        <v>0.0</v>
      </c>
      <c r="AB17" s="65">
        <v>0.0</v>
      </c>
      <c r="AC17" s="65">
        <v>0.0</v>
      </c>
      <c r="AD17" s="65">
        <v>0.0</v>
      </c>
      <c r="AE17" s="65">
        <v>0.0</v>
      </c>
      <c r="AF17" s="65">
        <v>0.0</v>
      </c>
      <c r="AG17" s="63" t="s">
        <v>10948</v>
      </c>
      <c r="AH17" s="63" t="s">
        <v>4421</v>
      </c>
      <c r="AI17" s="63" t="s">
        <v>35</v>
      </c>
      <c r="AJ17" s="63" t="s">
        <v>35</v>
      </c>
      <c r="AK17" s="65">
        <v>1.0</v>
      </c>
      <c r="AL17" s="65">
        <v>3.0</v>
      </c>
      <c r="AM17" s="65">
        <v>1.0</v>
      </c>
      <c r="AN17" s="65">
        <v>600000.0</v>
      </c>
      <c r="AO17" s="65">
        <v>600000.0</v>
      </c>
      <c r="AP17" s="63" t="s">
        <v>132</v>
      </c>
      <c r="AQ17" s="65">
        <v>0.0</v>
      </c>
      <c r="AR17" s="63" t="s">
        <v>132</v>
      </c>
      <c r="AS17" s="63" t="s">
        <v>4436</v>
      </c>
      <c r="AT17" s="63" t="s">
        <v>10950</v>
      </c>
      <c r="AU17" s="63" t="s">
        <v>132</v>
      </c>
      <c r="AV17" s="63" t="s">
        <v>4474</v>
      </c>
      <c r="AW17" s="63" t="s">
        <v>132</v>
      </c>
      <c r="AX17" s="63" t="s">
        <v>132</v>
      </c>
      <c r="AY17" s="63" t="s">
        <v>10992</v>
      </c>
      <c r="AZ17" s="63" t="s">
        <v>4437</v>
      </c>
      <c r="BA17" s="65">
        <v>0.0</v>
      </c>
      <c r="BB17" s="65">
        <v>0.0</v>
      </c>
      <c r="BC17" s="65">
        <v>0.0</v>
      </c>
      <c r="BD17" s="65">
        <v>0.0</v>
      </c>
      <c r="BE17" s="65">
        <v>0.0</v>
      </c>
      <c r="BF17" s="65">
        <v>0.0</v>
      </c>
      <c r="BG17" s="65">
        <v>1.0</v>
      </c>
      <c r="BH17" s="63" t="s">
        <v>132</v>
      </c>
      <c r="BI17" s="63" t="s">
        <v>11255</v>
      </c>
      <c r="BJ17" s="65">
        <v>0.0</v>
      </c>
      <c r="BK17" s="65">
        <v>0.0</v>
      </c>
      <c r="BL17" s="65">
        <v>0.0</v>
      </c>
      <c r="BM17" s="65">
        <v>1.0</v>
      </c>
      <c r="BN17" s="65">
        <v>0.0</v>
      </c>
      <c r="BO17" s="65">
        <v>0.0</v>
      </c>
      <c r="BP17" s="65">
        <v>0.0</v>
      </c>
      <c r="BQ17" s="63" t="s">
        <v>11256</v>
      </c>
      <c r="BR17" s="63" t="s">
        <v>132</v>
      </c>
      <c r="BS17" s="63" t="s">
        <v>10954</v>
      </c>
      <c r="BT17" s="63" t="s">
        <v>10969</v>
      </c>
      <c r="BU17" s="65">
        <v>0.0</v>
      </c>
      <c r="BV17" s="65">
        <v>0.0</v>
      </c>
      <c r="BW17" s="65">
        <v>0.0</v>
      </c>
      <c r="BX17" s="65">
        <v>0.0</v>
      </c>
      <c r="BY17" s="65">
        <v>0.0</v>
      </c>
      <c r="BZ17" s="65">
        <v>0.0</v>
      </c>
      <c r="CA17" s="65">
        <v>0.0</v>
      </c>
      <c r="CB17" s="65">
        <v>0.0</v>
      </c>
      <c r="CC17" s="65">
        <v>0.0</v>
      </c>
      <c r="CD17" s="65">
        <v>0.0</v>
      </c>
      <c r="CE17" s="65">
        <v>0.0</v>
      </c>
      <c r="CF17" s="65">
        <v>0.0</v>
      </c>
      <c r="CG17" s="65">
        <v>1.0</v>
      </c>
      <c r="CH17" s="63">
        <v>35.0</v>
      </c>
      <c r="CI17" s="165">
        <v>1.0E7</v>
      </c>
      <c r="CJ17" s="63" t="s">
        <v>11257</v>
      </c>
      <c r="CK17" s="63" t="s">
        <v>11092</v>
      </c>
      <c r="CL17" s="65">
        <v>0.0</v>
      </c>
      <c r="CM17" s="65">
        <v>0.0</v>
      </c>
      <c r="CN17" s="65">
        <v>0.0</v>
      </c>
      <c r="CO17" s="65">
        <v>1.0</v>
      </c>
      <c r="CP17" s="65">
        <v>0.0</v>
      </c>
      <c r="CQ17" s="63" t="s">
        <v>10971</v>
      </c>
      <c r="CR17" s="65">
        <v>0.0</v>
      </c>
      <c r="CS17" s="65">
        <v>0.0</v>
      </c>
      <c r="CT17" s="65">
        <v>0.0</v>
      </c>
      <c r="CU17" s="65">
        <v>0.0</v>
      </c>
      <c r="CV17" s="65">
        <v>0.0</v>
      </c>
      <c r="CW17" s="65">
        <v>1.0</v>
      </c>
      <c r="CX17" s="65">
        <v>0.0</v>
      </c>
      <c r="CY17" s="65">
        <v>0.0</v>
      </c>
      <c r="CZ17" s="65">
        <v>0.0</v>
      </c>
      <c r="DA17" s="63" t="s">
        <v>11258</v>
      </c>
      <c r="DB17" s="65">
        <v>1.0</v>
      </c>
      <c r="DC17" s="65">
        <v>1.0</v>
      </c>
      <c r="DD17" s="65">
        <v>0.0</v>
      </c>
      <c r="DE17" s="65">
        <v>0.0</v>
      </c>
      <c r="DF17" s="65">
        <v>0.0</v>
      </c>
      <c r="DG17" s="65">
        <v>0.0</v>
      </c>
      <c r="DH17" s="63">
        <v>5000000.0</v>
      </c>
      <c r="DI17" s="63">
        <v>50.0</v>
      </c>
      <c r="DJ17" s="65">
        <v>3.0</v>
      </c>
      <c r="DK17" s="65">
        <v>2.0</v>
      </c>
      <c r="DL17" s="65">
        <v>2.0</v>
      </c>
      <c r="DM17" s="63" t="s">
        <v>10957</v>
      </c>
      <c r="DN17" s="63" t="s">
        <v>4592</v>
      </c>
      <c r="DO17" s="65">
        <v>0.0</v>
      </c>
      <c r="DP17" s="65">
        <v>0.0</v>
      </c>
      <c r="DQ17" s="65">
        <v>0.0</v>
      </c>
      <c r="DR17" s="65">
        <v>0.0</v>
      </c>
      <c r="DS17" s="65">
        <v>1.0</v>
      </c>
      <c r="DT17" s="63" t="s">
        <v>4592</v>
      </c>
      <c r="DU17" s="65">
        <v>0.0</v>
      </c>
      <c r="DV17" s="65">
        <v>0.0</v>
      </c>
      <c r="DW17" s="65">
        <v>1.0</v>
      </c>
      <c r="DX17" s="63">
        <v>5000000.0</v>
      </c>
      <c r="DY17" s="63" t="s">
        <v>10959</v>
      </c>
      <c r="DZ17" s="65">
        <v>1.0</v>
      </c>
      <c r="EA17" s="65">
        <v>0.0</v>
      </c>
      <c r="EB17" s="65">
        <v>0.0</v>
      </c>
      <c r="EC17" s="65">
        <v>0.0</v>
      </c>
      <c r="ED17" s="65">
        <v>0.0</v>
      </c>
      <c r="EE17" s="65">
        <v>0.0</v>
      </c>
      <c r="EF17" s="65">
        <v>0.0</v>
      </c>
      <c r="EG17" s="65">
        <v>0.0</v>
      </c>
      <c r="EH17" s="65">
        <v>0.0</v>
      </c>
      <c r="EI17" s="65">
        <v>0.0</v>
      </c>
      <c r="EJ17" s="65">
        <v>0.0</v>
      </c>
      <c r="EK17" s="65">
        <v>0.0</v>
      </c>
      <c r="EL17" s="65">
        <v>0.0</v>
      </c>
      <c r="EM17" s="65">
        <v>0.0</v>
      </c>
      <c r="EN17" s="65">
        <v>0.0</v>
      </c>
      <c r="EO17" s="65">
        <v>0.0</v>
      </c>
      <c r="EP17" s="65">
        <v>0.0</v>
      </c>
      <c r="EQ17" s="65">
        <v>0.0</v>
      </c>
      <c r="ER17" s="65">
        <v>0.0</v>
      </c>
      <c r="ES17" s="63" t="s">
        <v>10960</v>
      </c>
      <c r="ET17" s="63" t="s">
        <v>11164</v>
      </c>
      <c r="EU17" s="65">
        <v>0.0</v>
      </c>
      <c r="EV17" s="65">
        <v>0.0</v>
      </c>
      <c r="EW17" s="65">
        <v>0.0</v>
      </c>
      <c r="EX17" s="65">
        <v>0.0</v>
      </c>
      <c r="EY17" s="65">
        <v>0.0</v>
      </c>
      <c r="EZ17" s="65">
        <v>0.0</v>
      </c>
      <c r="FA17" s="65">
        <v>0.0</v>
      </c>
      <c r="FB17" s="65">
        <v>1.0</v>
      </c>
      <c r="FC17" s="65">
        <v>1.0</v>
      </c>
      <c r="FD17" s="65">
        <v>0.0</v>
      </c>
      <c r="FE17" s="65">
        <v>0.0</v>
      </c>
      <c r="FF17" s="65">
        <v>0.0</v>
      </c>
      <c r="FG17" s="65">
        <v>0.0</v>
      </c>
      <c r="FH17" s="65">
        <v>0.0</v>
      </c>
      <c r="FI17" s="65">
        <v>0.0</v>
      </c>
      <c r="FJ17" s="65">
        <v>0.0</v>
      </c>
      <c r="FK17" s="65">
        <v>0.0</v>
      </c>
      <c r="FL17" s="65">
        <v>0.0</v>
      </c>
      <c r="FM17" s="65">
        <v>0.0</v>
      </c>
      <c r="FN17" s="65">
        <v>0.0</v>
      </c>
      <c r="FO17" s="65">
        <v>0.0</v>
      </c>
      <c r="FP17" s="65">
        <v>0.0</v>
      </c>
      <c r="FQ17" s="65">
        <v>0.0</v>
      </c>
      <c r="FR17" s="63" t="s">
        <v>11005</v>
      </c>
      <c r="FS17" s="63" t="s">
        <v>4426</v>
      </c>
      <c r="FT17" s="65">
        <v>0.0</v>
      </c>
      <c r="FU17" s="65">
        <v>0.0</v>
      </c>
      <c r="FV17" s="65">
        <v>0.0</v>
      </c>
      <c r="FW17" s="65">
        <v>0.0</v>
      </c>
      <c r="FX17" s="65">
        <v>1.0</v>
      </c>
      <c r="FY17" s="65">
        <v>0.0</v>
      </c>
      <c r="FZ17" s="65">
        <v>0.0</v>
      </c>
      <c r="GA17" s="65">
        <v>0.0</v>
      </c>
      <c r="GB17" s="63" t="s">
        <v>10963</v>
      </c>
      <c r="GC17" s="63" t="s">
        <v>4592</v>
      </c>
      <c r="GD17" s="65">
        <v>0.0</v>
      </c>
      <c r="GE17" s="65">
        <v>0.0</v>
      </c>
      <c r="GF17" s="65">
        <v>0.0</v>
      </c>
      <c r="GG17" s="65">
        <v>0.0</v>
      </c>
      <c r="GH17" s="65">
        <v>1.0</v>
      </c>
      <c r="GI17" s="63" t="s">
        <v>4592</v>
      </c>
      <c r="GJ17" s="63" t="s">
        <v>11259</v>
      </c>
      <c r="GK17" s="65">
        <v>0.0</v>
      </c>
      <c r="GL17" s="65">
        <v>0.0</v>
      </c>
      <c r="GM17" s="65">
        <v>0.0</v>
      </c>
      <c r="GN17" s="65">
        <v>1.0</v>
      </c>
      <c r="GO17" s="65">
        <v>0.0</v>
      </c>
      <c r="GP17" s="65">
        <v>0.0</v>
      </c>
      <c r="GQ17" s="65">
        <v>1.0</v>
      </c>
      <c r="GR17" s="65">
        <v>0.0</v>
      </c>
      <c r="GS17" s="65">
        <v>0.0</v>
      </c>
      <c r="GT17" s="65">
        <v>0.0</v>
      </c>
      <c r="GU17" s="65">
        <v>0.0</v>
      </c>
      <c r="GV17" s="63" t="s">
        <v>11007</v>
      </c>
      <c r="GW17" s="65">
        <v>0.0</v>
      </c>
      <c r="GX17" s="65">
        <v>0.0</v>
      </c>
      <c r="GY17" s="65">
        <v>0.0</v>
      </c>
      <c r="GZ17" s="65">
        <v>0.0</v>
      </c>
      <c r="HA17" s="65">
        <v>0.0</v>
      </c>
      <c r="HB17" s="65">
        <v>0.0</v>
      </c>
      <c r="HC17" s="65">
        <v>0.0</v>
      </c>
      <c r="HD17" s="65">
        <v>0.0</v>
      </c>
      <c r="HE17" s="65">
        <v>0.0</v>
      </c>
      <c r="HF17" s="65">
        <v>0.0</v>
      </c>
      <c r="HG17" s="65">
        <v>0.0</v>
      </c>
      <c r="HH17" s="65">
        <v>0.0</v>
      </c>
      <c r="HI17" s="65">
        <v>0.0</v>
      </c>
      <c r="HJ17" s="65">
        <v>0.0</v>
      </c>
      <c r="HK17" s="65">
        <v>0.0</v>
      </c>
      <c r="HL17" s="65">
        <v>0.0</v>
      </c>
      <c r="HM17" s="65">
        <v>0.0</v>
      </c>
      <c r="HN17" s="65">
        <v>0.0</v>
      </c>
      <c r="HO17" s="65">
        <v>0.0</v>
      </c>
      <c r="HP17" s="65">
        <v>0.0</v>
      </c>
      <c r="HQ17" s="65">
        <v>0.0</v>
      </c>
      <c r="HR17" s="65">
        <v>1.0</v>
      </c>
      <c r="HS17" s="65">
        <v>0.0</v>
      </c>
      <c r="HT17" s="63" t="s">
        <v>4421</v>
      </c>
      <c r="HU17" s="63" t="s">
        <v>4430</v>
      </c>
      <c r="HV17" s="63" t="s">
        <v>10969</v>
      </c>
      <c r="HW17" s="65">
        <v>0.0</v>
      </c>
      <c r="HX17" s="65">
        <v>0.0</v>
      </c>
      <c r="HY17" s="65">
        <v>0.0</v>
      </c>
      <c r="HZ17" s="65">
        <v>0.0</v>
      </c>
      <c r="IA17" s="65">
        <v>0.0</v>
      </c>
      <c r="IB17" s="65">
        <v>0.0</v>
      </c>
      <c r="IC17" s="65">
        <v>0.0</v>
      </c>
      <c r="ID17" s="65">
        <v>0.0</v>
      </c>
      <c r="IE17" s="65">
        <v>0.0</v>
      </c>
      <c r="IF17" s="65">
        <v>0.0</v>
      </c>
      <c r="IG17" s="65">
        <v>0.0</v>
      </c>
      <c r="IH17" s="65">
        <v>0.0</v>
      </c>
      <c r="II17" s="65">
        <v>0.0</v>
      </c>
      <c r="IJ17" s="65">
        <v>0.0</v>
      </c>
      <c r="IK17" s="65">
        <v>0.0</v>
      </c>
      <c r="IL17" s="65">
        <v>0.0</v>
      </c>
      <c r="IM17" s="65">
        <v>0.0</v>
      </c>
      <c r="IN17" s="65">
        <v>1.0</v>
      </c>
      <c r="IO17" s="63" t="s">
        <v>10969</v>
      </c>
      <c r="IP17" s="65">
        <v>0.0</v>
      </c>
      <c r="IQ17" s="65">
        <v>0.0</v>
      </c>
      <c r="IR17" s="65">
        <v>0.0</v>
      </c>
      <c r="IS17" s="65">
        <v>0.0</v>
      </c>
      <c r="IT17" s="65">
        <v>0.0</v>
      </c>
      <c r="IU17" s="65">
        <v>1.0</v>
      </c>
      <c r="IV17" s="63" t="s">
        <v>11260</v>
      </c>
      <c r="IW17" s="65">
        <v>1.0</v>
      </c>
      <c r="IX17" s="65">
        <v>0.0</v>
      </c>
      <c r="IY17" s="65">
        <v>0.0</v>
      </c>
      <c r="IZ17" s="65">
        <v>0.0</v>
      </c>
      <c r="JA17" s="65">
        <v>0.0</v>
      </c>
      <c r="JB17" s="65">
        <v>0.0</v>
      </c>
      <c r="JC17" s="65">
        <v>0.0</v>
      </c>
      <c r="JD17" s="65">
        <v>0.0</v>
      </c>
      <c r="JE17" s="65">
        <v>0.0</v>
      </c>
      <c r="JF17" s="65">
        <v>0.0</v>
      </c>
      <c r="JG17" s="65">
        <v>0.0</v>
      </c>
      <c r="JH17" s="65">
        <v>0.0</v>
      </c>
      <c r="JI17" s="65">
        <v>0.0</v>
      </c>
      <c r="JJ17" s="65">
        <v>0.0</v>
      </c>
      <c r="JK17" s="65">
        <v>1.0</v>
      </c>
      <c r="JL17" s="63" t="s">
        <v>4421</v>
      </c>
      <c r="JM17" s="63" t="s">
        <v>4421</v>
      </c>
      <c r="JN17" s="63" t="s">
        <v>10970</v>
      </c>
      <c r="JO17" s="65">
        <v>1.0</v>
      </c>
      <c r="JP17" s="65">
        <v>0.0</v>
      </c>
      <c r="JQ17" s="65">
        <v>0.0</v>
      </c>
      <c r="JR17" s="65">
        <v>0.0</v>
      </c>
      <c r="JS17" s="65">
        <v>0.0</v>
      </c>
      <c r="JT17" s="65">
        <v>0.0</v>
      </c>
      <c r="JU17" s="63" t="s">
        <v>10971</v>
      </c>
      <c r="JV17" s="65">
        <v>0.0</v>
      </c>
      <c r="JW17" s="65">
        <v>0.0</v>
      </c>
      <c r="JX17" s="65">
        <v>0.0</v>
      </c>
      <c r="JY17" s="65">
        <v>1.0</v>
      </c>
      <c r="JZ17" s="65">
        <v>0.0</v>
      </c>
      <c r="KA17" s="65">
        <v>0.0</v>
      </c>
      <c r="KB17" s="65">
        <v>0.0</v>
      </c>
      <c r="KC17" s="63" t="s">
        <v>10972</v>
      </c>
      <c r="KD17" s="65">
        <v>0.0</v>
      </c>
      <c r="KE17" s="65">
        <v>1.0</v>
      </c>
      <c r="KF17" s="65">
        <v>0.0</v>
      </c>
      <c r="KG17" s="65">
        <v>0.0</v>
      </c>
      <c r="KH17" s="63" t="s">
        <v>4421</v>
      </c>
      <c r="KI17" s="63" t="s">
        <v>11098</v>
      </c>
      <c r="KJ17" s="63" t="s">
        <v>564</v>
      </c>
      <c r="KK17" s="63" t="s">
        <v>11055</v>
      </c>
      <c r="KL17" s="65">
        <v>0.0</v>
      </c>
      <c r="KM17" s="65">
        <v>0.0</v>
      </c>
      <c r="KN17" s="65">
        <v>0.0</v>
      </c>
      <c r="KO17" s="65">
        <v>0.0</v>
      </c>
      <c r="KP17" s="65">
        <v>0.0</v>
      </c>
      <c r="KQ17" s="65">
        <v>1.0</v>
      </c>
      <c r="KR17" s="65">
        <v>0.0</v>
      </c>
      <c r="KS17" s="65">
        <v>0.0</v>
      </c>
      <c r="KT17" s="65">
        <v>0.0</v>
      </c>
      <c r="KU17" s="65">
        <v>0.0</v>
      </c>
      <c r="KV17" s="63" t="s">
        <v>11261</v>
      </c>
      <c r="KW17" s="65">
        <v>1.0</v>
      </c>
      <c r="KX17" s="65">
        <v>0.0</v>
      </c>
      <c r="KY17" s="65">
        <v>1.0</v>
      </c>
      <c r="KZ17" s="65">
        <v>0.0</v>
      </c>
      <c r="LA17" s="65">
        <v>0.0</v>
      </c>
      <c r="LB17" s="65">
        <v>0.0</v>
      </c>
      <c r="LC17" s="65">
        <v>0.0</v>
      </c>
      <c r="LD17" s="65">
        <v>0.0</v>
      </c>
      <c r="LE17" s="65">
        <v>0.0</v>
      </c>
      <c r="LF17" s="65">
        <v>0.0</v>
      </c>
      <c r="LG17" s="63">
        <v>5000000.0</v>
      </c>
      <c r="LH17" s="63" t="s">
        <v>541</v>
      </c>
      <c r="LI17" s="63" t="s">
        <v>11262</v>
      </c>
      <c r="LJ17" s="63" t="s">
        <v>541</v>
      </c>
      <c r="LK17" s="63" t="s">
        <v>4421</v>
      </c>
      <c r="LL17" s="63" t="s">
        <v>4421</v>
      </c>
      <c r="LM17" s="63" t="s">
        <v>4430</v>
      </c>
      <c r="LN17" s="63" t="s">
        <v>541</v>
      </c>
      <c r="LO17" s="63" t="s">
        <v>11263</v>
      </c>
      <c r="LP17" s="63" t="s">
        <v>11264</v>
      </c>
      <c r="LQ17" s="65">
        <v>5.54281794E8</v>
      </c>
      <c r="LR17" s="63" t="s">
        <v>11265</v>
      </c>
      <c r="LS17" s="163">
        <v>45409.0</v>
      </c>
      <c r="LT17" s="64"/>
      <c r="LU17" s="64"/>
      <c r="LV17" s="63" t="s">
        <v>4442</v>
      </c>
      <c r="LW17" s="64"/>
      <c r="LX17" s="63" t="s">
        <v>10978</v>
      </c>
      <c r="LY17" s="64"/>
      <c r="LZ17" s="65">
        <v>24.0</v>
      </c>
    </row>
  </sheetData>
  <autoFilter ref="$A$1:$LZ$17"/>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64.0" topLeftCell="C165" activePane="bottomRight" state="frozen"/>
      <selection activeCell="C1" sqref="C1" pane="topRight"/>
      <selection activeCell="A165" sqref="A165" pane="bottomLeft"/>
      <selection activeCell="C165" sqref="C165" pane="bottomRight"/>
    </sheetView>
  </sheetViews>
  <sheetFormatPr customHeight="1" defaultColWidth="12.63" defaultRowHeight="15.75"/>
  <cols>
    <col customWidth="1" min="1" max="1" width="22.25"/>
    <col customWidth="1" min="2" max="2" width="35.63"/>
    <col customWidth="1" min="3" max="4" width="18.25"/>
    <col customWidth="1" min="6" max="6" width="15.63"/>
    <col customWidth="1" min="7" max="7" width="27.13"/>
    <col customWidth="1" min="8" max="8" width="15.38"/>
    <col customWidth="1" min="9" max="10" width="28.63"/>
    <col customWidth="1" min="11" max="11" width="18.88"/>
    <col customWidth="1" min="12" max="12" width="24.13"/>
    <col customWidth="1" min="13" max="13" width="15.75"/>
    <col customWidth="1" min="14" max="14" width="15.5"/>
    <col customWidth="1" min="16" max="16" width="15.88"/>
    <col customWidth="1" min="17" max="17" width="15.75"/>
    <col customWidth="1" min="18" max="18" width="16.88"/>
    <col customWidth="1" min="19" max="19" width="16.0"/>
    <col customWidth="1" min="20" max="20" width="18.75"/>
    <col customWidth="1" min="21" max="21" width="16.75"/>
    <col customWidth="1" min="22" max="22" width="19.63"/>
    <col customWidth="1" min="23" max="23" width="28.5"/>
    <col customWidth="1" min="25" max="25" width="15.13"/>
    <col customWidth="1" min="27" max="27" width="17.63"/>
    <col customWidth="1" min="28" max="28" width="18.88"/>
  </cols>
  <sheetData>
    <row r="1">
      <c r="A1" s="169" t="s">
        <v>2552</v>
      </c>
      <c r="B1" s="169" t="s">
        <v>3982</v>
      </c>
      <c r="C1" s="169" t="s">
        <v>2564</v>
      </c>
      <c r="D1" s="169" t="s">
        <v>2553</v>
      </c>
      <c r="E1" s="170" t="s">
        <v>2560</v>
      </c>
      <c r="F1" s="169" t="s">
        <v>2561</v>
      </c>
      <c r="G1" s="169" t="s">
        <v>2562</v>
      </c>
      <c r="H1" s="169" t="s">
        <v>2563</v>
      </c>
      <c r="I1" s="169" t="s">
        <v>11266</v>
      </c>
      <c r="J1" s="169" t="s">
        <v>2571</v>
      </c>
      <c r="K1" s="169" t="s">
        <v>2554</v>
      </c>
      <c r="L1" s="169" t="s">
        <v>3986</v>
      </c>
      <c r="M1" s="169" t="s">
        <v>3987</v>
      </c>
      <c r="N1" s="169" t="s">
        <v>3988</v>
      </c>
      <c r="O1" s="169" t="s">
        <v>3989</v>
      </c>
      <c r="P1" s="169" t="s">
        <v>3990</v>
      </c>
      <c r="Q1" s="169" t="s">
        <v>3991</v>
      </c>
      <c r="R1" s="169" t="s">
        <v>3992</v>
      </c>
      <c r="S1" s="169" t="s">
        <v>3993</v>
      </c>
      <c r="T1" s="169" t="s">
        <v>3994</v>
      </c>
      <c r="U1" s="169" t="s">
        <v>3995</v>
      </c>
      <c r="V1" s="169" t="s">
        <v>3996</v>
      </c>
      <c r="W1" s="169" t="s">
        <v>3997</v>
      </c>
      <c r="X1" s="169" t="s">
        <v>11267</v>
      </c>
      <c r="Y1" s="169" t="s">
        <v>11268</v>
      </c>
      <c r="Z1" s="169" t="s">
        <v>11269</v>
      </c>
      <c r="AA1" s="169" t="s">
        <v>11270</v>
      </c>
      <c r="AB1" s="169" t="s">
        <v>11271</v>
      </c>
    </row>
    <row r="2" hidden="1">
      <c r="A2" s="147" t="s">
        <v>493</v>
      </c>
      <c r="B2" s="171" t="s">
        <v>11272</v>
      </c>
      <c r="C2" s="172" t="s">
        <v>518</v>
      </c>
      <c r="D2" s="173">
        <v>44779.0</v>
      </c>
      <c r="E2" s="174">
        <v>4.3680662E7</v>
      </c>
      <c r="F2" s="175">
        <v>3.022423396E9</v>
      </c>
      <c r="G2" s="176"/>
      <c r="H2" s="177"/>
      <c r="I2" s="178"/>
      <c r="J2" s="179" t="s">
        <v>2883</v>
      </c>
      <c r="K2" s="180" t="s">
        <v>11273</v>
      </c>
      <c r="L2" s="181" t="s">
        <v>2621</v>
      </c>
      <c r="M2" s="172"/>
      <c r="N2" s="182"/>
      <c r="O2" s="183"/>
      <c r="P2" s="183"/>
      <c r="Q2" s="172"/>
      <c r="R2" s="183"/>
      <c r="S2" s="172"/>
      <c r="T2" s="183"/>
      <c r="U2" s="184"/>
      <c r="V2" s="183"/>
      <c r="W2" s="185"/>
      <c r="X2" s="183"/>
      <c r="Y2" s="183"/>
      <c r="Z2" s="183"/>
      <c r="AA2" s="183"/>
      <c r="AB2" s="183"/>
    </row>
    <row r="3" hidden="1">
      <c r="A3" s="147" t="s">
        <v>493</v>
      </c>
      <c r="B3" s="186" t="s">
        <v>11274</v>
      </c>
      <c r="C3" s="172" t="s">
        <v>1780</v>
      </c>
      <c r="D3" s="187">
        <v>44782.0</v>
      </c>
      <c r="E3" s="188">
        <v>4.3636497E7</v>
      </c>
      <c r="F3" s="189">
        <v>3.216355008E9</v>
      </c>
      <c r="G3" s="190"/>
      <c r="H3" s="191"/>
      <c r="I3" s="192"/>
      <c r="J3" s="193" t="s">
        <v>2883</v>
      </c>
      <c r="K3" s="194">
        <v>45151.0</v>
      </c>
      <c r="L3" s="195">
        <v>2.0</v>
      </c>
      <c r="M3" s="172"/>
      <c r="N3" s="196"/>
      <c r="O3" s="183"/>
      <c r="P3" s="197"/>
      <c r="Q3" s="172"/>
      <c r="R3" s="197"/>
      <c r="S3" s="172"/>
      <c r="T3" s="197"/>
      <c r="U3" s="184"/>
      <c r="V3" s="197"/>
      <c r="W3" s="198"/>
      <c r="X3" s="197"/>
      <c r="Y3" s="197"/>
      <c r="Z3" s="197"/>
      <c r="AA3" s="197"/>
      <c r="AB3" s="197"/>
    </row>
    <row r="4" hidden="1">
      <c r="A4" s="147" t="s">
        <v>493</v>
      </c>
      <c r="B4" s="171" t="s">
        <v>619</v>
      </c>
      <c r="C4" s="172" t="s">
        <v>618</v>
      </c>
      <c r="D4" s="199">
        <v>44772.0</v>
      </c>
      <c r="E4" s="200"/>
      <c r="F4" s="175">
        <v>3.024018186E9</v>
      </c>
      <c r="G4" s="201" t="s">
        <v>2969</v>
      </c>
      <c r="H4" s="202">
        <v>3.016885303E9</v>
      </c>
      <c r="I4" s="203"/>
      <c r="J4" s="179" t="s">
        <v>2883</v>
      </c>
      <c r="K4" s="204">
        <v>45151.0</v>
      </c>
      <c r="L4" s="181" t="s">
        <v>2588</v>
      </c>
      <c r="M4" s="172"/>
      <c r="N4" s="205"/>
      <c r="O4" s="183"/>
      <c r="P4" s="183"/>
      <c r="Q4" s="172"/>
      <c r="R4" s="183"/>
      <c r="S4" s="172"/>
      <c r="T4" s="183"/>
      <c r="U4" s="184"/>
      <c r="V4" s="183"/>
      <c r="W4" s="185"/>
      <c r="X4" s="183"/>
      <c r="Y4" s="183"/>
      <c r="Z4" s="183"/>
      <c r="AA4" s="183"/>
      <c r="AB4" s="183"/>
    </row>
    <row r="5" hidden="1">
      <c r="A5" s="147" t="s">
        <v>493</v>
      </c>
      <c r="B5" s="186" t="s">
        <v>11275</v>
      </c>
      <c r="C5" s="172" t="s">
        <v>1724</v>
      </c>
      <c r="D5" s="187">
        <v>44782.0</v>
      </c>
      <c r="E5" s="188">
        <v>4.3734632E7</v>
      </c>
      <c r="F5" s="189">
        <v>3.162595318E9</v>
      </c>
      <c r="G5" s="190"/>
      <c r="H5" s="191"/>
      <c r="I5" s="192"/>
      <c r="J5" s="193" t="s">
        <v>2848</v>
      </c>
      <c r="K5" s="194">
        <v>44772.0</v>
      </c>
      <c r="L5" s="195" t="s">
        <v>2771</v>
      </c>
      <c r="M5" s="172" t="s">
        <v>2581</v>
      </c>
      <c r="N5" s="206">
        <v>44835.0</v>
      </c>
      <c r="O5" s="183"/>
      <c r="P5" s="197"/>
      <c r="Q5" s="172"/>
      <c r="R5" s="207"/>
      <c r="S5" s="172" t="s">
        <v>2581</v>
      </c>
      <c r="T5" s="208" t="s">
        <v>11276</v>
      </c>
      <c r="U5" s="184"/>
      <c r="V5" s="197"/>
      <c r="W5" s="209" t="s">
        <v>2796</v>
      </c>
      <c r="X5" s="197"/>
      <c r="Y5" s="197"/>
      <c r="Z5" s="197"/>
      <c r="AA5" s="197"/>
      <c r="AB5" s="197"/>
    </row>
    <row r="6" hidden="1">
      <c r="A6" s="147" t="s">
        <v>493</v>
      </c>
      <c r="B6" s="171" t="s">
        <v>11277</v>
      </c>
      <c r="C6" s="172"/>
      <c r="D6" s="173">
        <v>45017.0</v>
      </c>
      <c r="E6" s="200"/>
      <c r="F6" s="175">
        <v>3.226809083E9</v>
      </c>
      <c r="G6" s="176"/>
      <c r="H6" s="177"/>
      <c r="I6" s="178"/>
      <c r="J6" s="179" t="s">
        <v>2589</v>
      </c>
      <c r="K6" s="210"/>
      <c r="L6" s="181" t="s">
        <v>2588</v>
      </c>
      <c r="M6" s="172"/>
      <c r="N6" s="210"/>
      <c r="O6" s="183"/>
      <c r="P6" s="183"/>
      <c r="Q6" s="172"/>
      <c r="R6" s="183"/>
      <c r="S6" s="172"/>
      <c r="T6" s="183"/>
      <c r="U6" s="184"/>
      <c r="V6" s="183"/>
      <c r="W6" s="185"/>
      <c r="X6" s="183"/>
      <c r="Y6" s="183"/>
      <c r="Z6" s="183"/>
      <c r="AA6" s="183"/>
      <c r="AB6" s="183"/>
    </row>
    <row r="7" hidden="1">
      <c r="A7" s="147" t="s">
        <v>493</v>
      </c>
      <c r="B7" s="186" t="s">
        <v>11278</v>
      </c>
      <c r="C7" s="172"/>
      <c r="D7" s="211">
        <v>44948.0</v>
      </c>
      <c r="E7" s="188">
        <v>4.2881987E7</v>
      </c>
      <c r="F7" s="189">
        <v>3.128805147E9</v>
      </c>
      <c r="G7" s="190"/>
      <c r="H7" s="191"/>
      <c r="I7" s="192"/>
      <c r="J7" s="193" t="s">
        <v>2848</v>
      </c>
      <c r="K7" s="212" t="s">
        <v>11279</v>
      </c>
      <c r="L7" s="195" t="s">
        <v>2639</v>
      </c>
      <c r="M7" s="172" t="s">
        <v>2581</v>
      </c>
      <c r="N7" s="206">
        <v>45080.0</v>
      </c>
      <c r="O7" s="183"/>
      <c r="P7" s="197"/>
      <c r="Q7" s="172"/>
      <c r="R7" s="207"/>
      <c r="S7" s="172"/>
      <c r="T7" s="207"/>
      <c r="U7" s="184"/>
      <c r="V7" s="197"/>
      <c r="W7" s="209" t="s">
        <v>2832</v>
      </c>
      <c r="X7" s="197"/>
      <c r="Y7" s="197"/>
      <c r="Z7" s="197"/>
      <c r="AA7" s="197"/>
      <c r="AB7" s="197"/>
    </row>
    <row r="8" hidden="1">
      <c r="A8" s="147" t="s">
        <v>493</v>
      </c>
      <c r="B8" s="171" t="s">
        <v>11280</v>
      </c>
      <c r="C8" s="172"/>
      <c r="D8" s="213"/>
      <c r="E8" s="200"/>
      <c r="F8" s="214"/>
      <c r="G8" s="176"/>
      <c r="H8" s="177"/>
      <c r="I8" s="178"/>
      <c r="J8" s="179" t="s">
        <v>2848</v>
      </c>
      <c r="K8" s="210"/>
      <c r="L8" s="215"/>
      <c r="M8" s="172" t="s">
        <v>2581</v>
      </c>
      <c r="N8" s="204">
        <v>44429.0</v>
      </c>
      <c r="O8" s="183"/>
      <c r="P8" s="183"/>
      <c r="Q8" s="172"/>
      <c r="R8" s="216"/>
      <c r="S8" s="172"/>
      <c r="T8" s="216"/>
      <c r="U8" s="184"/>
      <c r="V8" s="183"/>
      <c r="W8" s="185"/>
      <c r="X8" s="183"/>
      <c r="Y8" s="183"/>
      <c r="Z8" s="183"/>
      <c r="AA8" s="183"/>
      <c r="AB8" s="183"/>
    </row>
    <row r="9" hidden="1">
      <c r="A9" s="147" t="s">
        <v>493</v>
      </c>
      <c r="B9" s="186" t="s">
        <v>11281</v>
      </c>
      <c r="C9" s="172"/>
      <c r="D9" s="217"/>
      <c r="E9" s="218"/>
      <c r="F9" s="219"/>
      <c r="G9" s="190"/>
      <c r="H9" s="191"/>
      <c r="I9" s="192"/>
      <c r="J9" s="193" t="s">
        <v>2848</v>
      </c>
      <c r="K9" s="220"/>
      <c r="L9" s="221"/>
      <c r="M9" s="172" t="s">
        <v>2581</v>
      </c>
      <c r="N9" s="194">
        <v>44429.0</v>
      </c>
      <c r="O9" s="183"/>
      <c r="P9" s="197"/>
      <c r="Q9" s="172"/>
      <c r="R9" s="222"/>
      <c r="S9" s="172"/>
      <c r="T9" s="222"/>
      <c r="U9" s="184"/>
      <c r="V9" s="197"/>
      <c r="W9" s="198"/>
      <c r="X9" s="197"/>
      <c r="Y9" s="197"/>
      <c r="Z9" s="197"/>
      <c r="AA9" s="197"/>
      <c r="AB9" s="197"/>
    </row>
    <row r="10" hidden="1">
      <c r="A10" s="147" t="s">
        <v>493</v>
      </c>
      <c r="B10" s="171" t="s">
        <v>4503</v>
      </c>
      <c r="C10" s="172"/>
      <c r="D10" s="199">
        <v>45002.0</v>
      </c>
      <c r="E10" s="200"/>
      <c r="F10" s="175">
        <v>3.057875785E9</v>
      </c>
      <c r="G10" s="176"/>
      <c r="H10" s="177"/>
      <c r="I10" s="178"/>
      <c r="J10" s="179" t="s">
        <v>2589</v>
      </c>
      <c r="K10" s="210"/>
      <c r="L10" s="181" t="s">
        <v>2588</v>
      </c>
      <c r="M10" s="172"/>
      <c r="N10" s="210"/>
      <c r="O10" s="183"/>
      <c r="P10" s="183"/>
      <c r="Q10" s="172"/>
      <c r="R10" s="183"/>
      <c r="S10" s="172"/>
      <c r="T10" s="183"/>
      <c r="U10" s="184"/>
      <c r="V10" s="183"/>
      <c r="W10" s="185"/>
      <c r="X10" s="183"/>
      <c r="Y10" s="183"/>
      <c r="Z10" s="183"/>
      <c r="AA10" s="183"/>
      <c r="AB10" s="183"/>
    </row>
    <row r="11" hidden="1">
      <c r="A11" s="147" t="s">
        <v>493</v>
      </c>
      <c r="B11" s="186" t="s">
        <v>11282</v>
      </c>
      <c r="C11" s="172"/>
      <c r="D11" s="211">
        <v>44982.0</v>
      </c>
      <c r="E11" s="218"/>
      <c r="F11" s="189">
        <v>3.015474607E9</v>
      </c>
      <c r="G11" s="190"/>
      <c r="H11" s="191"/>
      <c r="I11" s="192"/>
      <c r="J11" s="193" t="s">
        <v>2634</v>
      </c>
      <c r="K11" s="220"/>
      <c r="L11" s="195" t="s">
        <v>2588</v>
      </c>
      <c r="M11" s="172"/>
      <c r="N11" s="220"/>
      <c r="O11" s="183"/>
      <c r="P11" s="197"/>
      <c r="Q11" s="172"/>
      <c r="R11" s="197"/>
      <c r="S11" s="172"/>
      <c r="T11" s="197"/>
      <c r="U11" s="184"/>
      <c r="V11" s="197"/>
      <c r="W11" s="198"/>
      <c r="X11" s="197"/>
      <c r="Y11" s="197"/>
      <c r="Z11" s="197"/>
      <c r="AA11" s="197"/>
      <c r="AB11" s="197"/>
    </row>
    <row r="12" hidden="1">
      <c r="A12" s="147" t="s">
        <v>493</v>
      </c>
      <c r="B12" s="171" t="s">
        <v>11283</v>
      </c>
      <c r="C12" s="172"/>
      <c r="D12" s="199">
        <v>45002.0</v>
      </c>
      <c r="E12" s="200"/>
      <c r="F12" s="175">
        <v>3.246499851E9</v>
      </c>
      <c r="G12" s="176"/>
      <c r="H12" s="177"/>
      <c r="I12" s="178"/>
      <c r="J12" s="179" t="s">
        <v>2883</v>
      </c>
      <c r="K12" s="210"/>
      <c r="L12" s="181" t="s">
        <v>2588</v>
      </c>
      <c r="M12" s="172"/>
      <c r="N12" s="210"/>
      <c r="O12" s="183"/>
      <c r="P12" s="183"/>
      <c r="Q12" s="172"/>
      <c r="R12" s="183"/>
      <c r="S12" s="172"/>
      <c r="T12" s="183"/>
      <c r="U12" s="184"/>
      <c r="V12" s="183"/>
      <c r="W12" s="185"/>
      <c r="X12" s="183"/>
      <c r="Y12" s="183"/>
      <c r="Z12" s="183"/>
      <c r="AA12" s="183"/>
      <c r="AB12" s="183"/>
    </row>
    <row r="13" hidden="1">
      <c r="A13" s="147" t="s">
        <v>493</v>
      </c>
      <c r="B13" s="186" t="s">
        <v>11284</v>
      </c>
      <c r="C13" s="172"/>
      <c r="D13" s="211">
        <v>44765.0</v>
      </c>
      <c r="E13" s="188">
        <v>7.1765379E7</v>
      </c>
      <c r="F13" s="189">
        <v>3.016071884E9</v>
      </c>
      <c r="G13" s="223" t="s">
        <v>580</v>
      </c>
      <c r="H13" s="224">
        <v>3.017540769E9</v>
      </c>
      <c r="I13" s="225"/>
      <c r="J13" s="193" t="s">
        <v>2883</v>
      </c>
      <c r="K13" s="194">
        <v>45151.0</v>
      </c>
      <c r="L13" s="195">
        <v>2.0</v>
      </c>
      <c r="M13" s="172"/>
      <c r="N13" s="220"/>
      <c r="O13" s="183"/>
      <c r="P13" s="197"/>
      <c r="Q13" s="172"/>
      <c r="R13" s="197"/>
      <c r="S13" s="172"/>
      <c r="T13" s="197"/>
      <c r="U13" s="184"/>
      <c r="V13" s="197"/>
      <c r="W13" s="198"/>
      <c r="X13" s="197"/>
      <c r="Y13" s="197"/>
      <c r="Z13" s="197"/>
      <c r="AA13" s="197"/>
      <c r="AB13" s="197"/>
    </row>
    <row r="14" hidden="1">
      <c r="A14" s="147" t="s">
        <v>493</v>
      </c>
      <c r="B14" s="171" t="s">
        <v>11285</v>
      </c>
      <c r="C14" s="172"/>
      <c r="D14" s="199">
        <v>44982.0</v>
      </c>
      <c r="E14" s="174">
        <v>1.216723263E9</v>
      </c>
      <c r="F14" s="175">
        <v>3.116849696E9</v>
      </c>
      <c r="G14" s="201" t="s">
        <v>2867</v>
      </c>
      <c r="H14" s="202">
        <v>3.116849696E9</v>
      </c>
      <c r="I14" s="203"/>
      <c r="J14" s="179" t="s">
        <v>2848</v>
      </c>
      <c r="K14" s="204">
        <v>45032.0</v>
      </c>
      <c r="L14" s="181" t="s">
        <v>2771</v>
      </c>
      <c r="M14" s="172" t="s">
        <v>2581</v>
      </c>
      <c r="N14" s="204">
        <v>45241.0</v>
      </c>
      <c r="O14" s="183"/>
      <c r="P14" s="183"/>
      <c r="Q14" s="172"/>
      <c r="R14" s="216"/>
      <c r="S14" s="172" t="s">
        <v>2581</v>
      </c>
      <c r="T14" s="216">
        <v>45430.0</v>
      </c>
      <c r="U14" s="184"/>
      <c r="V14" s="183"/>
      <c r="W14" s="226" t="s">
        <v>2869</v>
      </c>
      <c r="X14" s="183"/>
      <c r="Y14" s="183"/>
      <c r="Z14" s="183"/>
      <c r="AA14" s="183"/>
      <c r="AB14" s="183"/>
    </row>
    <row r="15" hidden="1">
      <c r="A15" s="147" t="s">
        <v>493</v>
      </c>
      <c r="B15" s="186" t="s">
        <v>1065</v>
      </c>
      <c r="C15" s="172"/>
      <c r="D15" s="211">
        <v>45136.0</v>
      </c>
      <c r="E15" s="218"/>
      <c r="F15" s="189">
        <v>3.113458554E9</v>
      </c>
      <c r="G15" s="223" t="s">
        <v>1066</v>
      </c>
      <c r="H15" s="224">
        <v>3.237525192E9</v>
      </c>
      <c r="I15" s="225"/>
      <c r="J15" s="193" t="s">
        <v>2589</v>
      </c>
      <c r="K15" s="220"/>
      <c r="L15" s="195" t="s">
        <v>2588</v>
      </c>
      <c r="M15" s="172"/>
      <c r="N15" s="220"/>
      <c r="O15" s="183"/>
      <c r="P15" s="197"/>
      <c r="Q15" s="172"/>
      <c r="R15" s="197"/>
      <c r="S15" s="172"/>
      <c r="T15" s="197"/>
      <c r="U15" s="184"/>
      <c r="V15" s="197"/>
      <c r="W15" s="198"/>
      <c r="X15" s="197"/>
      <c r="Y15" s="197"/>
      <c r="Z15" s="197"/>
      <c r="AA15" s="197"/>
      <c r="AB15" s="197"/>
    </row>
    <row r="16" hidden="1">
      <c r="A16" s="147" t="s">
        <v>493</v>
      </c>
      <c r="B16" s="171" t="s">
        <v>11286</v>
      </c>
      <c r="C16" s="172"/>
      <c r="D16" s="173">
        <v>44779.0</v>
      </c>
      <c r="E16" s="174">
        <v>1.5537475E7</v>
      </c>
      <c r="F16" s="175">
        <v>3.14583026E9</v>
      </c>
      <c r="G16" s="176"/>
      <c r="H16" s="177"/>
      <c r="I16" s="178"/>
      <c r="J16" s="179" t="s">
        <v>2848</v>
      </c>
      <c r="K16" s="227">
        <v>44779.0</v>
      </c>
      <c r="L16" s="181" t="s">
        <v>2621</v>
      </c>
      <c r="M16" s="172" t="s">
        <v>2581</v>
      </c>
      <c r="N16" s="227">
        <v>44835.0</v>
      </c>
      <c r="O16" s="183"/>
      <c r="P16" s="183"/>
      <c r="Q16" s="172"/>
      <c r="R16" s="228"/>
      <c r="S16" s="172"/>
      <c r="T16" s="228"/>
      <c r="U16" s="184"/>
      <c r="V16" s="183"/>
      <c r="W16" s="185"/>
      <c r="X16" s="183"/>
      <c r="Y16" s="183"/>
      <c r="Z16" s="183"/>
      <c r="AA16" s="183"/>
      <c r="AB16" s="183"/>
    </row>
    <row r="17" hidden="1">
      <c r="A17" s="147" t="s">
        <v>493</v>
      </c>
      <c r="B17" s="186" t="s">
        <v>11287</v>
      </c>
      <c r="C17" s="172"/>
      <c r="D17" s="229"/>
      <c r="E17" s="218"/>
      <c r="F17" s="219"/>
      <c r="G17" s="190"/>
      <c r="H17" s="191"/>
      <c r="I17" s="192"/>
      <c r="J17" s="193" t="s">
        <v>2848</v>
      </c>
      <c r="K17" s="220"/>
      <c r="L17" s="221"/>
      <c r="M17" s="172" t="s">
        <v>2581</v>
      </c>
      <c r="N17" s="212" t="s">
        <v>2838</v>
      </c>
      <c r="O17" s="183"/>
      <c r="P17" s="197"/>
      <c r="Q17" s="172"/>
      <c r="R17" s="208"/>
      <c r="S17" s="172"/>
      <c r="T17" s="208"/>
      <c r="U17" s="184"/>
      <c r="V17" s="197"/>
      <c r="W17" s="198"/>
      <c r="X17" s="197"/>
      <c r="Y17" s="197"/>
      <c r="Z17" s="197"/>
      <c r="AA17" s="197"/>
      <c r="AB17" s="197"/>
    </row>
    <row r="18" hidden="1">
      <c r="A18" s="147" t="s">
        <v>493</v>
      </c>
      <c r="B18" s="171" t="s">
        <v>11288</v>
      </c>
      <c r="C18" s="172"/>
      <c r="D18" s="199">
        <v>44769.0</v>
      </c>
      <c r="E18" s="174">
        <v>1.15271666E9</v>
      </c>
      <c r="F18" s="175">
        <v>3.136947626E9</v>
      </c>
      <c r="G18" s="176"/>
      <c r="H18" s="177"/>
      <c r="I18" s="178"/>
      <c r="J18" s="179" t="s">
        <v>2634</v>
      </c>
      <c r="K18" s="227">
        <v>44779.0</v>
      </c>
      <c r="L18" s="181" t="s">
        <v>2771</v>
      </c>
      <c r="M18" s="172"/>
      <c r="N18" s="210"/>
      <c r="O18" s="183"/>
      <c r="P18" s="183"/>
      <c r="Q18" s="172"/>
      <c r="R18" s="183"/>
      <c r="S18" s="172"/>
      <c r="T18" s="183"/>
      <c r="U18" s="184"/>
      <c r="V18" s="183"/>
      <c r="W18" s="226" t="s">
        <v>2968</v>
      </c>
      <c r="X18" s="183"/>
      <c r="Y18" s="183"/>
      <c r="Z18" s="183"/>
      <c r="AA18" s="183"/>
      <c r="AB18" s="183"/>
    </row>
    <row r="19" hidden="1">
      <c r="A19" s="147" t="s">
        <v>493</v>
      </c>
      <c r="B19" s="186" t="s">
        <v>11289</v>
      </c>
      <c r="C19" s="172"/>
      <c r="D19" s="211">
        <v>45039.0</v>
      </c>
      <c r="E19" s="188">
        <v>1.146437089E9</v>
      </c>
      <c r="F19" s="189">
        <v>3.009631423E9</v>
      </c>
      <c r="G19" s="223" t="s">
        <v>3138</v>
      </c>
      <c r="H19" s="224">
        <v>3.024018186E9</v>
      </c>
      <c r="I19" s="225"/>
      <c r="J19" s="193" t="s">
        <v>2883</v>
      </c>
      <c r="K19" s="194">
        <v>45039.0</v>
      </c>
      <c r="L19" s="195" t="s">
        <v>2621</v>
      </c>
      <c r="M19" s="172"/>
      <c r="N19" s="220"/>
      <c r="O19" s="183"/>
      <c r="P19" s="197"/>
      <c r="Q19" s="172"/>
      <c r="R19" s="197"/>
      <c r="S19" s="172"/>
      <c r="T19" s="197"/>
      <c r="U19" s="184"/>
      <c r="V19" s="197"/>
      <c r="W19" s="209" t="s">
        <v>3140</v>
      </c>
      <c r="X19" s="197"/>
      <c r="Y19" s="197"/>
      <c r="Z19" s="197"/>
      <c r="AA19" s="197"/>
      <c r="AB19" s="197"/>
    </row>
    <row r="20" hidden="1">
      <c r="A20" s="147" t="s">
        <v>493</v>
      </c>
      <c r="B20" s="171" t="s">
        <v>11290</v>
      </c>
      <c r="C20" s="172"/>
      <c r="D20" s="199">
        <v>44772.0</v>
      </c>
      <c r="E20" s="174">
        <v>7.1643257E7</v>
      </c>
      <c r="F20" s="175">
        <v>3.207030201E9</v>
      </c>
      <c r="G20" s="176"/>
      <c r="H20" s="177"/>
      <c r="I20" s="178"/>
      <c r="J20" s="179" t="s">
        <v>2883</v>
      </c>
      <c r="K20" s="204">
        <v>44772.0</v>
      </c>
      <c r="L20" s="181" t="s">
        <v>2639</v>
      </c>
      <c r="M20" s="172"/>
      <c r="N20" s="210"/>
      <c r="O20" s="183"/>
      <c r="P20" s="183"/>
      <c r="Q20" s="172"/>
      <c r="R20" s="183"/>
      <c r="S20" s="172"/>
      <c r="T20" s="183"/>
      <c r="U20" s="184"/>
      <c r="V20" s="183"/>
      <c r="W20" s="226" t="s">
        <v>2975</v>
      </c>
      <c r="X20" s="183"/>
      <c r="Y20" s="183"/>
      <c r="Z20" s="183"/>
      <c r="AA20" s="183"/>
      <c r="AB20" s="183"/>
    </row>
    <row r="21" hidden="1">
      <c r="A21" s="230" t="s">
        <v>493</v>
      </c>
      <c r="B21" s="186" t="s">
        <v>11291</v>
      </c>
      <c r="C21" s="231"/>
      <c r="D21" s="211">
        <v>45122.0</v>
      </c>
      <c r="E21" s="218"/>
      <c r="F21" s="189">
        <v>3.108223302E9</v>
      </c>
      <c r="G21" s="190"/>
      <c r="H21" s="191"/>
      <c r="I21" s="192"/>
      <c r="J21" s="193" t="s">
        <v>2589</v>
      </c>
      <c r="K21" s="220"/>
      <c r="L21" s="195" t="s">
        <v>2621</v>
      </c>
      <c r="M21" s="231"/>
      <c r="N21" s="220"/>
      <c r="O21" s="197"/>
      <c r="P21" s="197"/>
      <c r="Q21" s="231"/>
      <c r="R21" s="197"/>
      <c r="S21" s="231"/>
      <c r="T21" s="197"/>
      <c r="U21" s="197"/>
      <c r="V21" s="197"/>
      <c r="W21" s="209" t="s">
        <v>11292</v>
      </c>
      <c r="X21" s="197"/>
      <c r="Y21" s="197"/>
      <c r="Z21" s="197"/>
      <c r="AA21" s="197"/>
      <c r="AB21" s="197"/>
    </row>
    <row r="22" hidden="1">
      <c r="A22" s="147" t="s">
        <v>493</v>
      </c>
      <c r="B22" s="171" t="s">
        <v>11293</v>
      </c>
      <c r="C22" s="172"/>
      <c r="D22" s="232">
        <v>36547.0</v>
      </c>
      <c r="E22" s="233">
        <v>3650155.0</v>
      </c>
      <c r="F22" s="234"/>
      <c r="G22" s="235"/>
      <c r="H22" s="236"/>
      <c r="I22" s="237"/>
      <c r="J22" s="179" t="s">
        <v>2883</v>
      </c>
      <c r="K22" s="238">
        <v>44703.0</v>
      </c>
      <c r="L22" s="239" t="s">
        <v>2771</v>
      </c>
      <c r="M22" s="172"/>
      <c r="N22" s="240"/>
      <c r="O22" s="183"/>
      <c r="P22" s="183"/>
      <c r="Q22" s="172"/>
      <c r="R22" s="183"/>
      <c r="S22" s="172"/>
      <c r="T22" s="183"/>
      <c r="U22" s="184"/>
      <c r="V22" s="183"/>
      <c r="W22" s="241"/>
      <c r="X22" s="183"/>
      <c r="Y22" s="183"/>
      <c r="Z22" s="183"/>
      <c r="AA22" s="183"/>
      <c r="AB22" s="183"/>
    </row>
    <row r="23" hidden="1">
      <c r="A23" s="147" t="s">
        <v>493</v>
      </c>
      <c r="B23" s="186" t="s">
        <v>749</v>
      </c>
      <c r="C23" s="172"/>
      <c r="D23" s="187">
        <v>44779.0</v>
      </c>
      <c r="E23" s="218"/>
      <c r="F23" s="189">
        <v>3.216071362E9</v>
      </c>
      <c r="G23" s="223" t="s">
        <v>750</v>
      </c>
      <c r="H23" s="224">
        <v>3.136008255E9</v>
      </c>
      <c r="I23" s="225"/>
      <c r="J23" s="193" t="s">
        <v>2589</v>
      </c>
      <c r="K23" s="220"/>
      <c r="L23" s="195" t="s">
        <v>2588</v>
      </c>
      <c r="M23" s="172"/>
      <c r="N23" s="220"/>
      <c r="O23" s="183"/>
      <c r="P23" s="197"/>
      <c r="Q23" s="172"/>
      <c r="R23" s="197"/>
      <c r="S23" s="172"/>
      <c r="T23" s="197"/>
      <c r="U23" s="184"/>
      <c r="V23" s="197"/>
      <c r="W23" s="198"/>
      <c r="X23" s="197"/>
      <c r="Y23" s="197"/>
      <c r="Z23" s="197"/>
      <c r="AA23" s="197"/>
      <c r="AB23" s="197"/>
    </row>
    <row r="24" hidden="1">
      <c r="A24" s="147" t="s">
        <v>493</v>
      </c>
      <c r="B24" s="171" t="s">
        <v>11294</v>
      </c>
      <c r="C24" s="172"/>
      <c r="D24" s="199">
        <v>45136.0</v>
      </c>
      <c r="E24" s="200"/>
      <c r="F24" s="175">
        <v>3.245576702E9</v>
      </c>
      <c r="G24" s="201" t="s">
        <v>2718</v>
      </c>
      <c r="H24" s="202">
        <v>3.218191967E9</v>
      </c>
      <c r="I24" s="203"/>
      <c r="J24" s="179" t="s">
        <v>2589</v>
      </c>
      <c r="K24" s="210"/>
      <c r="L24" s="181" t="s">
        <v>2588</v>
      </c>
      <c r="M24" s="172"/>
      <c r="N24" s="210"/>
      <c r="O24" s="183"/>
      <c r="P24" s="183"/>
      <c r="Q24" s="172"/>
      <c r="R24" s="183"/>
      <c r="S24" s="172"/>
      <c r="T24" s="183"/>
      <c r="U24" s="184"/>
      <c r="V24" s="183"/>
      <c r="W24" s="226" t="s">
        <v>2720</v>
      </c>
      <c r="X24" s="183"/>
      <c r="Y24" s="183"/>
      <c r="Z24" s="183"/>
      <c r="AA24" s="183"/>
      <c r="AB24" s="183"/>
    </row>
    <row r="25" hidden="1">
      <c r="A25" s="147" t="s">
        <v>493</v>
      </c>
      <c r="B25" s="186" t="s">
        <v>11295</v>
      </c>
      <c r="C25" s="172"/>
      <c r="D25" s="187">
        <v>44779.0</v>
      </c>
      <c r="E25" s="188">
        <v>4.3661031E7</v>
      </c>
      <c r="F25" s="189">
        <v>3.126045749E9</v>
      </c>
      <c r="G25" s="190"/>
      <c r="H25" s="191"/>
      <c r="I25" s="192"/>
      <c r="J25" s="193" t="s">
        <v>2634</v>
      </c>
      <c r="K25" s="206">
        <v>44779.0</v>
      </c>
      <c r="L25" s="195" t="s">
        <v>2771</v>
      </c>
      <c r="M25" s="172"/>
      <c r="N25" s="220"/>
      <c r="O25" s="183"/>
      <c r="P25" s="197"/>
      <c r="Q25" s="172"/>
      <c r="R25" s="197"/>
      <c r="S25" s="172"/>
      <c r="T25" s="197"/>
      <c r="U25" s="184"/>
      <c r="V25" s="197"/>
      <c r="W25" s="209" t="s">
        <v>3012</v>
      </c>
      <c r="X25" s="197"/>
      <c r="Y25" s="197"/>
      <c r="Z25" s="197"/>
      <c r="AA25" s="197"/>
      <c r="AB25" s="197"/>
    </row>
    <row r="26" hidden="1">
      <c r="A26" s="147" t="s">
        <v>493</v>
      </c>
      <c r="B26" s="171" t="s">
        <v>11296</v>
      </c>
      <c r="C26" s="172"/>
      <c r="D26" s="199">
        <v>44863.0</v>
      </c>
      <c r="E26" s="174">
        <v>1.06657138E9</v>
      </c>
      <c r="F26" s="175">
        <v>3.223175727E9</v>
      </c>
      <c r="G26" s="176"/>
      <c r="H26" s="177"/>
      <c r="I26" s="178"/>
      <c r="J26" s="179" t="s">
        <v>2848</v>
      </c>
      <c r="K26" s="227">
        <v>44779.0</v>
      </c>
      <c r="L26" s="181" t="s">
        <v>2771</v>
      </c>
      <c r="M26" s="172" t="s">
        <v>2581</v>
      </c>
      <c r="N26" s="227">
        <v>44835.0</v>
      </c>
      <c r="O26" s="183"/>
      <c r="P26" s="183"/>
      <c r="Q26" s="172"/>
      <c r="R26" s="228"/>
      <c r="S26" s="172"/>
      <c r="T26" s="228"/>
      <c r="U26" s="184"/>
      <c r="V26" s="183"/>
      <c r="W26" s="226" t="s">
        <v>2800</v>
      </c>
      <c r="X26" s="183"/>
      <c r="Y26" s="183"/>
      <c r="Z26" s="183"/>
      <c r="AA26" s="183"/>
      <c r="AB26" s="183"/>
    </row>
    <row r="27" hidden="1">
      <c r="A27" s="147" t="s">
        <v>493</v>
      </c>
      <c r="B27" s="186" t="s">
        <v>11297</v>
      </c>
      <c r="C27" s="172"/>
      <c r="D27" s="211">
        <v>44773.0</v>
      </c>
      <c r="E27" s="188">
        <v>2.1588455E7</v>
      </c>
      <c r="F27" s="189">
        <v>3.005531098E9</v>
      </c>
      <c r="G27" s="190"/>
      <c r="H27" s="191"/>
      <c r="I27" s="192"/>
      <c r="J27" s="193" t="s">
        <v>2883</v>
      </c>
      <c r="K27" s="194">
        <v>44773.0</v>
      </c>
      <c r="L27" s="195" t="s">
        <v>2621</v>
      </c>
      <c r="M27" s="172"/>
      <c r="N27" s="220"/>
      <c r="O27" s="183"/>
      <c r="P27" s="197"/>
      <c r="Q27" s="172"/>
      <c r="R27" s="197"/>
      <c r="S27" s="172"/>
      <c r="T27" s="197"/>
      <c r="U27" s="184"/>
      <c r="V27" s="197"/>
      <c r="W27" s="209" t="s">
        <v>3003</v>
      </c>
      <c r="X27" s="197"/>
      <c r="Y27" s="197"/>
      <c r="Z27" s="197"/>
      <c r="AA27" s="197"/>
      <c r="AB27" s="197"/>
    </row>
    <row r="28" hidden="1">
      <c r="A28" s="147" t="s">
        <v>493</v>
      </c>
      <c r="B28" s="171" t="s">
        <v>11298</v>
      </c>
      <c r="C28" s="172"/>
      <c r="D28" s="173">
        <v>44779.0</v>
      </c>
      <c r="E28" s="174">
        <v>6459642.0</v>
      </c>
      <c r="F28" s="175">
        <v>3.105265039E9</v>
      </c>
      <c r="G28" s="176"/>
      <c r="H28" s="177"/>
      <c r="I28" s="178"/>
      <c r="J28" s="179" t="s">
        <v>2848</v>
      </c>
      <c r="K28" s="227">
        <v>44779.0</v>
      </c>
      <c r="L28" s="181" t="s">
        <v>2771</v>
      </c>
      <c r="M28" s="172" t="s">
        <v>2581</v>
      </c>
      <c r="N28" s="227">
        <v>44835.0</v>
      </c>
      <c r="O28" s="183"/>
      <c r="P28" s="183"/>
      <c r="Q28" s="172"/>
      <c r="R28" s="228"/>
      <c r="S28" s="172"/>
      <c r="T28" s="228"/>
      <c r="U28" s="184"/>
      <c r="V28" s="183"/>
      <c r="W28" s="226" t="s">
        <v>2785</v>
      </c>
      <c r="X28" s="183"/>
      <c r="Y28" s="183"/>
      <c r="Z28" s="183"/>
      <c r="AA28" s="183"/>
      <c r="AB28" s="183"/>
    </row>
    <row r="29" hidden="1">
      <c r="A29" s="147" t="s">
        <v>493</v>
      </c>
      <c r="B29" s="186" t="s">
        <v>11299</v>
      </c>
      <c r="C29" s="172"/>
      <c r="D29" s="217"/>
      <c r="E29" s="218"/>
      <c r="F29" s="219"/>
      <c r="G29" s="190"/>
      <c r="H29" s="191"/>
      <c r="I29" s="192"/>
      <c r="J29" s="193" t="s">
        <v>2848</v>
      </c>
      <c r="K29" s="220"/>
      <c r="L29" s="221"/>
      <c r="M29" s="172" t="s">
        <v>2581</v>
      </c>
      <c r="N29" s="206">
        <v>44506.0</v>
      </c>
      <c r="O29" s="183"/>
      <c r="P29" s="197"/>
      <c r="Q29" s="172"/>
      <c r="R29" s="207"/>
      <c r="S29" s="172"/>
      <c r="T29" s="207"/>
      <c r="U29" s="184"/>
      <c r="V29" s="197"/>
      <c r="W29" s="198"/>
      <c r="X29" s="197"/>
      <c r="Y29" s="197"/>
      <c r="Z29" s="197"/>
      <c r="AA29" s="197"/>
      <c r="AB29" s="197"/>
    </row>
    <row r="30" hidden="1">
      <c r="A30" s="147" t="s">
        <v>493</v>
      </c>
      <c r="B30" s="171" t="s">
        <v>11300</v>
      </c>
      <c r="C30" s="172"/>
      <c r="D30" s="173">
        <v>44779.0</v>
      </c>
      <c r="E30" s="174">
        <v>1.032252665E9</v>
      </c>
      <c r="F30" s="175">
        <v>3.183337047E9</v>
      </c>
      <c r="G30" s="176"/>
      <c r="H30" s="177"/>
      <c r="I30" s="178"/>
      <c r="J30" s="179" t="s">
        <v>2848</v>
      </c>
      <c r="K30" s="227">
        <v>44779.0</v>
      </c>
      <c r="L30" s="181" t="s">
        <v>2621</v>
      </c>
      <c r="M30" s="172" t="s">
        <v>2581</v>
      </c>
      <c r="N30" s="204">
        <v>45241.0</v>
      </c>
      <c r="O30" s="183"/>
      <c r="P30" s="183"/>
      <c r="Q30" s="172" t="s">
        <v>2581</v>
      </c>
      <c r="R30" s="216">
        <v>45241.0</v>
      </c>
      <c r="S30" s="172"/>
      <c r="T30" s="216"/>
      <c r="U30" s="184"/>
      <c r="V30" s="183"/>
      <c r="W30" s="226" t="s">
        <v>2879</v>
      </c>
      <c r="X30" s="183"/>
      <c r="Y30" s="183"/>
      <c r="Z30" s="183"/>
      <c r="AA30" s="183"/>
      <c r="AB30" s="183"/>
    </row>
    <row r="31" hidden="1">
      <c r="A31" s="147" t="s">
        <v>493</v>
      </c>
      <c r="B31" s="186" t="s">
        <v>11301</v>
      </c>
      <c r="C31" s="172"/>
      <c r="D31" s="211">
        <v>45060.0</v>
      </c>
      <c r="E31" s="218"/>
      <c r="F31" s="189">
        <v>3.108222145E9</v>
      </c>
      <c r="G31" s="190"/>
      <c r="H31" s="191"/>
      <c r="I31" s="192"/>
      <c r="J31" s="193" t="s">
        <v>2589</v>
      </c>
      <c r="K31" s="220"/>
      <c r="L31" s="195" t="s">
        <v>2588</v>
      </c>
      <c r="M31" s="172"/>
      <c r="N31" s="220"/>
      <c r="O31" s="183"/>
      <c r="P31" s="197"/>
      <c r="Q31" s="172"/>
      <c r="R31" s="197"/>
      <c r="S31" s="172"/>
      <c r="T31" s="197"/>
      <c r="U31" s="184"/>
      <c r="V31" s="197"/>
      <c r="W31" s="198"/>
      <c r="X31" s="197"/>
      <c r="Y31" s="197"/>
      <c r="Z31" s="197"/>
      <c r="AA31" s="197"/>
      <c r="AB31" s="197"/>
    </row>
    <row r="32" hidden="1">
      <c r="A32" s="147" t="s">
        <v>493</v>
      </c>
      <c r="B32" s="171" t="s">
        <v>11302</v>
      </c>
      <c r="C32" s="172"/>
      <c r="D32" s="173">
        <v>44779.0</v>
      </c>
      <c r="E32" s="200"/>
      <c r="F32" s="175">
        <v>3.137019339E9</v>
      </c>
      <c r="G32" s="201" t="s">
        <v>1794</v>
      </c>
      <c r="H32" s="202">
        <v>3.125834034E9</v>
      </c>
      <c r="I32" s="203"/>
      <c r="J32" s="179" t="s">
        <v>2883</v>
      </c>
      <c r="K32" s="204">
        <v>45151.0</v>
      </c>
      <c r="L32" s="181" t="s">
        <v>2588</v>
      </c>
      <c r="M32" s="172"/>
      <c r="N32" s="210"/>
      <c r="O32" s="183"/>
      <c r="P32" s="183"/>
      <c r="Q32" s="172"/>
      <c r="R32" s="183"/>
      <c r="S32" s="172"/>
      <c r="T32" s="183"/>
      <c r="U32" s="184"/>
      <c r="V32" s="183"/>
      <c r="W32" s="185"/>
      <c r="X32" s="183"/>
      <c r="Y32" s="183"/>
      <c r="Z32" s="183"/>
      <c r="AA32" s="183"/>
      <c r="AB32" s="183"/>
    </row>
    <row r="33" hidden="1">
      <c r="A33" s="147" t="s">
        <v>493</v>
      </c>
      <c r="B33" s="186" t="s">
        <v>11303</v>
      </c>
      <c r="C33" s="172"/>
      <c r="D33" s="211">
        <v>45043.0</v>
      </c>
      <c r="E33" s="218"/>
      <c r="F33" s="189">
        <v>3.12595215E9</v>
      </c>
      <c r="G33" s="190"/>
      <c r="H33" s="191"/>
      <c r="I33" s="192"/>
      <c r="J33" s="193" t="s">
        <v>2589</v>
      </c>
      <c r="K33" s="220"/>
      <c r="L33" s="195" t="s">
        <v>2588</v>
      </c>
      <c r="M33" s="172"/>
      <c r="N33" s="220"/>
      <c r="O33" s="183"/>
      <c r="P33" s="197"/>
      <c r="Q33" s="172"/>
      <c r="R33" s="197"/>
      <c r="S33" s="172"/>
      <c r="T33" s="197"/>
      <c r="U33" s="184"/>
      <c r="V33" s="197"/>
      <c r="W33" s="198"/>
      <c r="X33" s="197"/>
      <c r="Y33" s="197"/>
      <c r="Z33" s="197"/>
      <c r="AA33" s="197"/>
      <c r="AB33" s="197"/>
    </row>
    <row r="34" hidden="1">
      <c r="A34" s="147" t="s">
        <v>493</v>
      </c>
      <c r="B34" s="171" t="s">
        <v>11304</v>
      </c>
      <c r="C34" s="172"/>
      <c r="D34" s="199">
        <v>45041.0</v>
      </c>
      <c r="E34" s="200"/>
      <c r="F34" s="175">
        <v>3.112762111E9</v>
      </c>
      <c r="G34" s="176"/>
      <c r="H34" s="177"/>
      <c r="I34" s="178"/>
      <c r="J34" s="179" t="s">
        <v>2589</v>
      </c>
      <c r="K34" s="210"/>
      <c r="L34" s="181" t="s">
        <v>2588</v>
      </c>
      <c r="M34" s="172"/>
      <c r="N34" s="210"/>
      <c r="O34" s="183"/>
      <c r="P34" s="183"/>
      <c r="Q34" s="172"/>
      <c r="R34" s="183"/>
      <c r="S34" s="172"/>
      <c r="T34" s="183"/>
      <c r="U34" s="184"/>
      <c r="V34" s="183"/>
      <c r="W34" s="185"/>
      <c r="X34" s="183"/>
      <c r="Y34" s="183"/>
      <c r="Z34" s="183"/>
      <c r="AA34" s="183"/>
      <c r="AB34" s="183"/>
    </row>
    <row r="35" hidden="1">
      <c r="A35" s="147" t="s">
        <v>493</v>
      </c>
      <c r="B35" s="186" t="s">
        <v>11305</v>
      </c>
      <c r="C35" s="172"/>
      <c r="D35" s="211">
        <v>44982.0</v>
      </c>
      <c r="E35" s="218"/>
      <c r="F35" s="189">
        <v>3.12597323E9</v>
      </c>
      <c r="G35" s="190"/>
      <c r="H35" s="191"/>
      <c r="I35" s="192"/>
      <c r="J35" s="193" t="s">
        <v>2589</v>
      </c>
      <c r="K35" s="220"/>
      <c r="L35" s="195" t="s">
        <v>2588</v>
      </c>
      <c r="M35" s="172"/>
      <c r="N35" s="220"/>
      <c r="O35" s="183"/>
      <c r="P35" s="197"/>
      <c r="Q35" s="172"/>
      <c r="R35" s="197"/>
      <c r="S35" s="172"/>
      <c r="T35" s="197"/>
      <c r="U35" s="184"/>
      <c r="V35" s="197"/>
      <c r="W35" s="198"/>
      <c r="X35" s="197"/>
      <c r="Y35" s="197"/>
      <c r="Z35" s="197"/>
      <c r="AA35" s="197"/>
      <c r="AB35" s="197"/>
    </row>
    <row r="36" hidden="1">
      <c r="A36" s="147" t="s">
        <v>493</v>
      </c>
      <c r="B36" s="171" t="s">
        <v>6357</v>
      </c>
      <c r="C36" s="172"/>
      <c r="D36" s="199">
        <v>45151.0</v>
      </c>
      <c r="E36" s="174">
        <v>4.3208578E7</v>
      </c>
      <c r="F36" s="175">
        <v>3.025490535E9</v>
      </c>
      <c r="G36" s="176"/>
      <c r="H36" s="177"/>
      <c r="I36" s="178"/>
      <c r="J36" s="179" t="s">
        <v>2883</v>
      </c>
      <c r="K36" s="204">
        <v>45151.0</v>
      </c>
      <c r="L36" s="181">
        <v>3.0</v>
      </c>
      <c r="M36" s="172"/>
      <c r="N36" s="210"/>
      <c r="O36" s="183"/>
      <c r="P36" s="183"/>
      <c r="Q36" s="172"/>
      <c r="R36" s="183"/>
      <c r="S36" s="172"/>
      <c r="T36" s="183"/>
      <c r="U36" s="184"/>
      <c r="V36" s="183"/>
      <c r="W36" s="226" t="s">
        <v>3172</v>
      </c>
      <c r="X36" s="183"/>
      <c r="Y36" s="183"/>
      <c r="Z36" s="183"/>
      <c r="AA36" s="183"/>
      <c r="AB36" s="183"/>
    </row>
    <row r="37" hidden="1">
      <c r="A37" s="147" t="s">
        <v>493</v>
      </c>
      <c r="B37" s="186" t="s">
        <v>6285</v>
      </c>
      <c r="C37" s="172"/>
      <c r="D37" s="211">
        <v>45136.0</v>
      </c>
      <c r="E37" s="188">
        <v>3.2201406E7</v>
      </c>
      <c r="F37" s="189">
        <v>3.106857493E9</v>
      </c>
      <c r="G37" s="190"/>
      <c r="H37" s="191"/>
      <c r="I37" s="192"/>
      <c r="J37" s="193" t="s">
        <v>2848</v>
      </c>
      <c r="K37" s="212" t="s">
        <v>11306</v>
      </c>
      <c r="L37" s="195">
        <v>3.0</v>
      </c>
      <c r="M37" s="172" t="s">
        <v>2581</v>
      </c>
      <c r="N37" s="194">
        <v>45584.0</v>
      </c>
      <c r="O37" s="183"/>
      <c r="P37" s="197"/>
      <c r="Q37" s="172"/>
      <c r="R37" s="242"/>
      <c r="S37" s="172"/>
      <c r="T37" s="242"/>
      <c r="U37" s="184"/>
      <c r="V37" s="197"/>
      <c r="W37" s="209" t="s">
        <v>3159</v>
      </c>
      <c r="X37" s="197"/>
      <c r="Y37" s="197"/>
      <c r="Z37" s="197"/>
      <c r="AA37" s="197"/>
      <c r="AB37" s="197"/>
    </row>
    <row r="38" hidden="1">
      <c r="A38" s="147" t="s">
        <v>493</v>
      </c>
      <c r="B38" s="171" t="s">
        <v>11307</v>
      </c>
      <c r="C38" s="172"/>
      <c r="D38" s="199">
        <v>45136.0</v>
      </c>
      <c r="E38" s="200"/>
      <c r="F38" s="175">
        <v>3.042398098E9</v>
      </c>
      <c r="G38" s="176"/>
      <c r="H38" s="177"/>
      <c r="I38" s="178"/>
      <c r="J38" s="179" t="s">
        <v>2589</v>
      </c>
      <c r="K38" s="210"/>
      <c r="L38" s="181" t="s">
        <v>2588</v>
      </c>
      <c r="M38" s="172"/>
      <c r="N38" s="210"/>
      <c r="O38" s="183"/>
      <c r="P38" s="183"/>
      <c r="Q38" s="172"/>
      <c r="R38" s="183"/>
      <c r="S38" s="172"/>
      <c r="T38" s="183"/>
      <c r="U38" s="184"/>
      <c r="V38" s="183"/>
      <c r="W38" s="226" t="s">
        <v>2725</v>
      </c>
      <c r="X38" s="183"/>
      <c r="Y38" s="183"/>
      <c r="Z38" s="183"/>
      <c r="AA38" s="183"/>
      <c r="AB38" s="183"/>
    </row>
    <row r="39" hidden="1">
      <c r="A39" s="147" t="s">
        <v>493</v>
      </c>
      <c r="B39" s="186" t="s">
        <v>11308</v>
      </c>
      <c r="C39" s="172"/>
      <c r="D39" s="187">
        <v>44716.0</v>
      </c>
      <c r="E39" s="188">
        <v>3.2104621E7</v>
      </c>
      <c r="F39" s="189">
        <v>3.208552641E9</v>
      </c>
      <c r="G39" s="190"/>
      <c r="H39" s="191"/>
      <c r="I39" s="192"/>
      <c r="J39" s="193" t="s">
        <v>2634</v>
      </c>
      <c r="K39" s="206">
        <v>44716.0</v>
      </c>
      <c r="L39" s="195" t="s">
        <v>2771</v>
      </c>
      <c r="M39" s="172"/>
      <c r="N39" s="220"/>
      <c r="O39" s="183"/>
      <c r="P39" s="197"/>
      <c r="Q39" s="172"/>
      <c r="R39" s="197"/>
      <c r="S39" s="172"/>
      <c r="T39" s="197"/>
      <c r="U39" s="184"/>
      <c r="V39" s="197"/>
      <c r="W39" s="209" t="s">
        <v>2896</v>
      </c>
      <c r="X39" s="197"/>
      <c r="Y39" s="197"/>
      <c r="Z39" s="197"/>
      <c r="AA39" s="197"/>
      <c r="AB39" s="197"/>
    </row>
    <row r="40" hidden="1">
      <c r="A40" s="147" t="s">
        <v>493</v>
      </c>
      <c r="B40" s="171" t="s">
        <v>664</v>
      </c>
      <c r="C40" s="172"/>
      <c r="D40" s="199">
        <v>44863.0</v>
      </c>
      <c r="E40" s="174">
        <v>4.3928373E7</v>
      </c>
      <c r="F40" s="175">
        <v>3.016890804E9</v>
      </c>
      <c r="G40" s="201" t="s">
        <v>3079</v>
      </c>
      <c r="H40" s="202">
        <v>3.003115908E9</v>
      </c>
      <c r="I40" s="203"/>
      <c r="J40" s="179" t="s">
        <v>2883</v>
      </c>
      <c r="K40" s="204">
        <v>45151.0</v>
      </c>
      <c r="L40" s="181">
        <v>3.0</v>
      </c>
      <c r="M40" s="172"/>
      <c r="N40" s="210"/>
      <c r="O40" s="183"/>
      <c r="P40" s="183"/>
      <c r="Q40" s="172"/>
      <c r="R40" s="183"/>
      <c r="S40" s="172"/>
      <c r="T40" s="183"/>
      <c r="U40" s="184"/>
      <c r="V40" s="183"/>
      <c r="W40" s="226" t="s">
        <v>668</v>
      </c>
      <c r="X40" s="183"/>
      <c r="Y40" s="183"/>
      <c r="Z40" s="183"/>
      <c r="AA40" s="183"/>
      <c r="AB40" s="183"/>
    </row>
    <row r="41" hidden="1">
      <c r="A41" s="147" t="s">
        <v>493</v>
      </c>
      <c r="B41" s="186" t="s">
        <v>1204</v>
      </c>
      <c r="C41" s="172"/>
      <c r="D41" s="211">
        <v>44969.0</v>
      </c>
      <c r="E41" s="188">
        <v>1.5929401E7</v>
      </c>
      <c r="F41" s="189">
        <v>3.003843051E9</v>
      </c>
      <c r="G41" s="223" t="s">
        <v>2861</v>
      </c>
      <c r="H41" s="224">
        <v>3.003843051E9</v>
      </c>
      <c r="I41" s="225"/>
      <c r="J41" s="193" t="s">
        <v>2848</v>
      </c>
      <c r="K41" s="194">
        <v>44969.0</v>
      </c>
      <c r="L41" s="195" t="s">
        <v>2771</v>
      </c>
      <c r="M41" s="172" t="s">
        <v>2581</v>
      </c>
      <c r="N41" s="194">
        <v>45241.0</v>
      </c>
      <c r="O41" s="183"/>
      <c r="P41" s="197"/>
      <c r="Q41" s="243"/>
      <c r="R41" s="244"/>
      <c r="S41" s="243"/>
      <c r="T41" s="244"/>
      <c r="U41" s="184"/>
      <c r="V41" s="197"/>
      <c r="W41" s="209" t="s">
        <v>2863</v>
      </c>
      <c r="X41" s="197"/>
      <c r="Y41" s="197"/>
      <c r="Z41" s="197"/>
      <c r="AA41" s="197"/>
      <c r="AB41" s="197"/>
    </row>
    <row r="42" hidden="1">
      <c r="A42" s="147" t="s">
        <v>493</v>
      </c>
      <c r="B42" s="171" t="s">
        <v>11309</v>
      </c>
      <c r="C42" s="172"/>
      <c r="D42" s="199">
        <v>44772.0</v>
      </c>
      <c r="E42" s="174">
        <v>1.017199665E9</v>
      </c>
      <c r="F42" s="175">
        <v>3.012717803E9</v>
      </c>
      <c r="G42" s="245"/>
      <c r="H42" s="246"/>
      <c r="I42" s="247"/>
      <c r="J42" s="179" t="s">
        <v>2848</v>
      </c>
      <c r="K42" s="204">
        <v>44772.0</v>
      </c>
      <c r="L42" s="181" t="s">
        <v>2771</v>
      </c>
      <c r="M42" s="172" t="s">
        <v>2581</v>
      </c>
      <c r="N42" s="227">
        <v>44835.0</v>
      </c>
      <c r="O42" s="183"/>
      <c r="P42" s="183"/>
      <c r="Q42" s="172"/>
      <c r="R42" s="228"/>
      <c r="S42" s="172"/>
      <c r="T42" s="228"/>
      <c r="U42" s="184"/>
      <c r="V42" s="183"/>
      <c r="W42" s="226" t="s">
        <v>2772</v>
      </c>
      <c r="X42" s="183"/>
      <c r="Y42" s="183"/>
      <c r="Z42" s="183"/>
      <c r="AA42" s="183"/>
      <c r="AB42" s="183"/>
    </row>
    <row r="43" hidden="1">
      <c r="A43" s="147" t="s">
        <v>493</v>
      </c>
      <c r="B43" s="186" t="s">
        <v>11310</v>
      </c>
      <c r="C43" s="172"/>
      <c r="D43" s="211">
        <v>45002.0</v>
      </c>
      <c r="E43" s="218"/>
      <c r="F43" s="189">
        <v>3.053318301E9</v>
      </c>
      <c r="G43" s="190"/>
      <c r="H43" s="191"/>
      <c r="I43" s="192"/>
      <c r="J43" s="193" t="s">
        <v>2589</v>
      </c>
      <c r="K43" s="220"/>
      <c r="L43" s="195" t="s">
        <v>2588</v>
      </c>
      <c r="M43" s="172"/>
      <c r="N43" s="220"/>
      <c r="O43" s="183"/>
      <c r="P43" s="197"/>
      <c r="Q43" s="172"/>
      <c r="R43" s="197"/>
      <c r="S43" s="172"/>
      <c r="T43" s="197"/>
      <c r="U43" s="184"/>
      <c r="V43" s="197"/>
      <c r="W43" s="198"/>
      <c r="X43" s="197"/>
      <c r="Y43" s="197"/>
      <c r="Z43" s="197"/>
      <c r="AA43" s="197"/>
      <c r="AB43" s="197"/>
    </row>
    <row r="44" hidden="1">
      <c r="A44" s="147" t="s">
        <v>493</v>
      </c>
      <c r="B44" s="171" t="s">
        <v>11311</v>
      </c>
      <c r="C44" s="172"/>
      <c r="D44" s="199">
        <v>44772.0</v>
      </c>
      <c r="E44" s="174">
        <v>5.0920651E7</v>
      </c>
      <c r="F44" s="175">
        <v>3.148385554E9</v>
      </c>
      <c r="G44" s="176"/>
      <c r="H44" s="177"/>
      <c r="I44" s="178"/>
      <c r="J44" s="179" t="s">
        <v>2848</v>
      </c>
      <c r="K44" s="204">
        <v>44772.0</v>
      </c>
      <c r="L44" s="181" t="s">
        <v>2621</v>
      </c>
      <c r="M44" s="172" t="s">
        <v>2581</v>
      </c>
      <c r="N44" s="227">
        <v>44835.0</v>
      </c>
      <c r="O44" s="183"/>
      <c r="P44" s="183"/>
      <c r="Q44" s="172"/>
      <c r="R44" s="228"/>
      <c r="S44" s="172"/>
      <c r="T44" s="228"/>
      <c r="U44" s="184"/>
      <c r="V44" s="183"/>
      <c r="W44" s="226" t="s">
        <v>2777</v>
      </c>
      <c r="X44" s="183"/>
      <c r="Y44" s="183"/>
      <c r="Z44" s="183"/>
      <c r="AA44" s="183"/>
      <c r="AB44" s="183"/>
    </row>
    <row r="45" hidden="1">
      <c r="A45" s="147" t="s">
        <v>493</v>
      </c>
      <c r="B45" s="186" t="s">
        <v>504</v>
      </c>
      <c r="C45" s="172"/>
      <c r="D45" s="211">
        <v>44863.0</v>
      </c>
      <c r="E45" s="218"/>
      <c r="F45" s="189">
        <v>3.012846786E9</v>
      </c>
      <c r="G45" s="223" t="s">
        <v>505</v>
      </c>
      <c r="H45" s="224">
        <v>3.124223154E9</v>
      </c>
      <c r="I45" s="225"/>
      <c r="J45" s="193" t="s">
        <v>2589</v>
      </c>
      <c r="K45" s="220"/>
      <c r="L45" s="195" t="s">
        <v>2639</v>
      </c>
      <c r="M45" s="172"/>
      <c r="N45" s="220"/>
      <c r="O45" s="183"/>
      <c r="P45" s="197"/>
      <c r="Q45" s="172"/>
      <c r="R45" s="197"/>
      <c r="S45" s="172"/>
      <c r="T45" s="197"/>
      <c r="U45" s="184"/>
      <c r="V45" s="197"/>
      <c r="W45" s="209" t="s">
        <v>511</v>
      </c>
      <c r="X45" s="197"/>
      <c r="Y45" s="197"/>
      <c r="Z45" s="197"/>
      <c r="AA45" s="197"/>
      <c r="AB45" s="197"/>
    </row>
    <row r="46" hidden="1">
      <c r="A46" s="147" t="s">
        <v>493</v>
      </c>
      <c r="B46" s="171" t="s">
        <v>11312</v>
      </c>
      <c r="C46" s="172"/>
      <c r="D46" s="173">
        <v>44779.0</v>
      </c>
      <c r="E46" s="174">
        <v>3.9305766E7</v>
      </c>
      <c r="F46" s="175">
        <v>3.223167626E9</v>
      </c>
      <c r="G46" s="245"/>
      <c r="H46" s="246"/>
      <c r="I46" s="247"/>
      <c r="J46" s="179" t="s">
        <v>2848</v>
      </c>
      <c r="K46" s="227">
        <v>44779.0</v>
      </c>
      <c r="L46" s="181" t="s">
        <v>2771</v>
      </c>
      <c r="M46" s="172" t="s">
        <v>2581</v>
      </c>
      <c r="N46" s="227">
        <v>44835.0</v>
      </c>
      <c r="O46" s="183"/>
      <c r="P46" s="183"/>
      <c r="Q46" s="172"/>
      <c r="R46" s="228"/>
      <c r="S46" s="172" t="s">
        <v>2581</v>
      </c>
      <c r="T46" s="228">
        <v>45369.0</v>
      </c>
      <c r="U46" s="184"/>
      <c r="V46" s="183"/>
      <c r="W46" s="226" t="s">
        <v>2791</v>
      </c>
      <c r="X46" s="183"/>
      <c r="Y46" s="183"/>
      <c r="Z46" s="183"/>
      <c r="AA46" s="183"/>
      <c r="AB46" s="183"/>
    </row>
    <row r="47" hidden="1">
      <c r="A47" s="147" t="s">
        <v>493</v>
      </c>
      <c r="B47" s="186" t="s">
        <v>1040</v>
      </c>
      <c r="C47" s="172"/>
      <c r="D47" s="211">
        <v>45136.0</v>
      </c>
      <c r="E47" s="188">
        <v>1.02040554E9</v>
      </c>
      <c r="F47" s="189">
        <v>3.175734276E9</v>
      </c>
      <c r="G47" s="223" t="s">
        <v>1041</v>
      </c>
      <c r="H47" s="224">
        <v>3.145363536E9</v>
      </c>
      <c r="I47" s="225"/>
      <c r="J47" s="193" t="s">
        <v>2634</v>
      </c>
      <c r="K47" s="194">
        <v>45151.0</v>
      </c>
      <c r="L47" s="195">
        <v>1.0</v>
      </c>
      <c r="M47" s="172"/>
      <c r="N47" s="220"/>
      <c r="O47" s="183"/>
      <c r="P47" s="197"/>
      <c r="Q47" s="172"/>
      <c r="R47" s="197"/>
      <c r="S47" s="172"/>
      <c r="T47" s="242"/>
      <c r="U47" s="184"/>
      <c r="V47" s="197"/>
      <c r="W47" s="209" t="s">
        <v>3162</v>
      </c>
      <c r="X47" s="197"/>
      <c r="Y47" s="197"/>
      <c r="Z47" s="197"/>
      <c r="AA47" s="197"/>
      <c r="AB47" s="197"/>
    </row>
    <row r="48" hidden="1">
      <c r="A48" s="147" t="s">
        <v>493</v>
      </c>
      <c r="B48" s="171" t="s">
        <v>431</v>
      </c>
      <c r="C48" s="172"/>
      <c r="D48" s="173">
        <v>44779.0</v>
      </c>
      <c r="E48" s="200"/>
      <c r="F48" s="175">
        <v>3.007378377E9</v>
      </c>
      <c r="G48" s="245"/>
      <c r="H48" s="202">
        <v>3.246296014E9</v>
      </c>
      <c r="I48" s="203"/>
      <c r="J48" s="179" t="s">
        <v>2589</v>
      </c>
      <c r="K48" s="210"/>
      <c r="L48" s="181" t="s">
        <v>2588</v>
      </c>
      <c r="M48" s="172"/>
      <c r="N48" s="210"/>
      <c r="O48" s="183"/>
      <c r="P48" s="183"/>
      <c r="Q48" s="172"/>
      <c r="R48" s="183"/>
      <c r="S48" s="172"/>
      <c r="T48" s="183"/>
      <c r="U48" s="184"/>
      <c r="V48" s="183"/>
      <c r="W48" s="185"/>
      <c r="X48" s="183"/>
      <c r="Y48" s="183"/>
      <c r="Z48" s="183"/>
      <c r="AA48" s="183"/>
      <c r="AB48" s="183"/>
    </row>
    <row r="49" hidden="1">
      <c r="A49" s="147" t="s">
        <v>493</v>
      </c>
      <c r="B49" s="186" t="s">
        <v>599</v>
      </c>
      <c r="C49" s="172"/>
      <c r="D49" s="187">
        <v>44782.0</v>
      </c>
      <c r="E49" s="218"/>
      <c r="F49" s="248"/>
      <c r="G49" s="223" t="s">
        <v>601</v>
      </c>
      <c r="H49" s="224">
        <v>3.104550523E9</v>
      </c>
      <c r="I49" s="225"/>
      <c r="J49" s="193" t="s">
        <v>2589</v>
      </c>
      <c r="K49" s="220"/>
      <c r="L49" s="195" t="s">
        <v>2588</v>
      </c>
      <c r="M49" s="172"/>
      <c r="N49" s="210"/>
      <c r="O49" s="183"/>
      <c r="P49" s="197"/>
      <c r="Q49" s="172"/>
      <c r="R49" s="197"/>
      <c r="S49" s="172"/>
      <c r="T49" s="197"/>
      <c r="U49" s="184"/>
      <c r="V49" s="197"/>
      <c r="W49" s="198"/>
      <c r="X49" s="197"/>
      <c r="Y49" s="197"/>
      <c r="Z49" s="197"/>
      <c r="AA49" s="197"/>
      <c r="AB49" s="197"/>
    </row>
    <row r="50" hidden="1">
      <c r="A50" s="147" t="s">
        <v>493</v>
      </c>
      <c r="B50" s="171" t="s">
        <v>11313</v>
      </c>
      <c r="C50" s="172"/>
      <c r="D50" s="182"/>
      <c r="E50" s="200"/>
      <c r="F50" s="214"/>
      <c r="G50" s="245"/>
      <c r="H50" s="246"/>
      <c r="I50" s="247"/>
      <c r="J50" s="179" t="s">
        <v>2848</v>
      </c>
      <c r="K50" s="210"/>
      <c r="L50" s="215"/>
      <c r="M50" s="172" t="s">
        <v>2581</v>
      </c>
      <c r="N50" s="204">
        <v>44429.0</v>
      </c>
      <c r="O50" s="183"/>
      <c r="P50" s="183"/>
      <c r="Q50" s="172"/>
      <c r="R50" s="216"/>
      <c r="S50" s="172"/>
      <c r="T50" s="216"/>
      <c r="U50" s="184"/>
      <c r="V50" s="183"/>
      <c r="W50" s="185"/>
      <c r="X50" s="183"/>
      <c r="Y50" s="183"/>
      <c r="Z50" s="183"/>
      <c r="AA50" s="183"/>
      <c r="AB50" s="183"/>
    </row>
    <row r="51" hidden="1">
      <c r="A51" s="147" t="s">
        <v>493</v>
      </c>
      <c r="B51" s="186" t="s">
        <v>11314</v>
      </c>
      <c r="C51" s="172"/>
      <c r="D51" s="211">
        <v>45039.0</v>
      </c>
      <c r="E51" s="218"/>
      <c r="F51" s="189">
        <v>3.243301684E9</v>
      </c>
      <c r="G51" s="190"/>
      <c r="H51" s="191"/>
      <c r="I51" s="192"/>
      <c r="J51" s="193" t="s">
        <v>2589</v>
      </c>
      <c r="K51" s="220"/>
      <c r="L51" s="195" t="s">
        <v>2588</v>
      </c>
      <c r="M51" s="172"/>
      <c r="N51" s="220"/>
      <c r="O51" s="183"/>
      <c r="P51" s="197"/>
      <c r="Q51" s="172"/>
      <c r="R51" s="197"/>
      <c r="S51" s="172"/>
      <c r="T51" s="197"/>
      <c r="U51" s="184"/>
      <c r="V51" s="197"/>
      <c r="W51" s="198"/>
      <c r="X51" s="197"/>
      <c r="Y51" s="197"/>
      <c r="Z51" s="197"/>
      <c r="AA51" s="197"/>
      <c r="AB51" s="197"/>
    </row>
    <row r="52" hidden="1">
      <c r="A52" s="147" t="s">
        <v>493</v>
      </c>
      <c r="B52" s="171" t="s">
        <v>11315</v>
      </c>
      <c r="C52" s="172"/>
      <c r="D52" s="173">
        <v>44992.0</v>
      </c>
      <c r="E52" s="200"/>
      <c r="F52" s="175">
        <v>3.104362003E9</v>
      </c>
      <c r="G52" s="201" t="s">
        <v>845</v>
      </c>
      <c r="H52" s="202">
        <v>3.122665798E9</v>
      </c>
      <c r="I52" s="203"/>
      <c r="J52" s="179" t="s">
        <v>2589</v>
      </c>
      <c r="K52" s="210"/>
      <c r="L52" s="181" t="s">
        <v>2588</v>
      </c>
      <c r="M52" s="172"/>
      <c r="N52" s="210"/>
      <c r="O52" s="183"/>
      <c r="P52" s="183"/>
      <c r="Q52" s="172"/>
      <c r="R52" s="183"/>
      <c r="S52" s="172"/>
      <c r="T52" s="183"/>
      <c r="U52" s="184"/>
      <c r="V52" s="183"/>
      <c r="W52" s="226" t="s">
        <v>847</v>
      </c>
      <c r="X52" s="183"/>
      <c r="Y52" s="183"/>
      <c r="Z52" s="183"/>
      <c r="AA52" s="183"/>
      <c r="AB52" s="183"/>
    </row>
    <row r="53" hidden="1">
      <c r="A53" s="147" t="s">
        <v>493</v>
      </c>
      <c r="B53" s="186" t="s">
        <v>11316</v>
      </c>
      <c r="C53" s="172"/>
      <c r="D53" s="187">
        <v>44779.0</v>
      </c>
      <c r="E53" s="218"/>
      <c r="F53" s="189">
        <v>3.042731974E9</v>
      </c>
      <c r="G53" s="249"/>
      <c r="H53" s="250"/>
      <c r="I53" s="251"/>
      <c r="J53" s="193" t="s">
        <v>2634</v>
      </c>
      <c r="K53" s="194">
        <v>45151.0</v>
      </c>
      <c r="L53" s="195" t="s">
        <v>2588</v>
      </c>
      <c r="M53" s="172"/>
      <c r="N53" s="220"/>
      <c r="O53" s="183"/>
      <c r="P53" s="197"/>
      <c r="Q53" s="172"/>
      <c r="R53" s="197"/>
      <c r="S53" s="172"/>
      <c r="T53" s="197"/>
      <c r="U53" s="184"/>
      <c r="V53" s="197"/>
      <c r="W53" s="198"/>
      <c r="X53" s="197"/>
      <c r="Y53" s="197"/>
      <c r="Z53" s="197"/>
      <c r="AA53" s="197"/>
      <c r="AB53" s="197"/>
    </row>
    <row r="54" hidden="1">
      <c r="A54" s="147" t="s">
        <v>493</v>
      </c>
      <c r="B54" s="171" t="s">
        <v>440</v>
      </c>
      <c r="C54" s="172"/>
      <c r="D54" s="173">
        <v>44781.0</v>
      </c>
      <c r="E54" s="200"/>
      <c r="F54" s="175">
        <v>3.205518368E9</v>
      </c>
      <c r="G54" s="201" t="s">
        <v>3076</v>
      </c>
      <c r="H54" s="202">
        <v>3.148385554E9</v>
      </c>
      <c r="I54" s="203"/>
      <c r="J54" s="179" t="s">
        <v>2883</v>
      </c>
      <c r="K54" s="204">
        <v>45151.0</v>
      </c>
      <c r="L54" s="181" t="s">
        <v>2771</v>
      </c>
      <c r="M54" s="172"/>
      <c r="N54" s="210"/>
      <c r="O54" s="183"/>
      <c r="P54" s="183"/>
      <c r="Q54" s="172"/>
      <c r="R54" s="183"/>
      <c r="S54" s="172"/>
      <c r="T54" s="183"/>
      <c r="U54" s="184"/>
      <c r="V54" s="183"/>
      <c r="W54" s="185"/>
      <c r="X54" s="183"/>
      <c r="Y54" s="183"/>
      <c r="Z54" s="183"/>
      <c r="AA54" s="183"/>
      <c r="AB54" s="183"/>
    </row>
    <row r="55" hidden="1">
      <c r="A55" s="147" t="s">
        <v>493</v>
      </c>
      <c r="B55" s="186" t="s">
        <v>11317</v>
      </c>
      <c r="C55" s="172"/>
      <c r="D55" s="211">
        <v>44969.0</v>
      </c>
      <c r="E55" s="188">
        <v>7.1600712E7</v>
      </c>
      <c r="F55" s="189">
        <v>3.00727502E9</v>
      </c>
      <c r="G55" s="249"/>
      <c r="H55" s="250"/>
      <c r="I55" s="251"/>
      <c r="J55" s="193" t="s">
        <v>2634</v>
      </c>
      <c r="K55" s="194">
        <v>44969.0</v>
      </c>
      <c r="L55" s="195" t="s">
        <v>2771</v>
      </c>
      <c r="M55" s="172"/>
      <c r="N55" s="220"/>
      <c r="O55" s="183"/>
      <c r="P55" s="197"/>
      <c r="Q55" s="172"/>
      <c r="R55" s="197"/>
      <c r="S55" s="172"/>
      <c r="T55" s="197"/>
      <c r="U55" s="184"/>
      <c r="V55" s="197"/>
      <c r="W55" s="209" t="s">
        <v>3113</v>
      </c>
      <c r="X55" s="197"/>
      <c r="Y55" s="197"/>
      <c r="Z55" s="197"/>
      <c r="AA55" s="197"/>
      <c r="AB55" s="197"/>
    </row>
    <row r="56" hidden="1">
      <c r="A56" s="147" t="s">
        <v>493</v>
      </c>
      <c r="B56" s="171" t="s">
        <v>11318</v>
      </c>
      <c r="C56" s="172"/>
      <c r="D56" s="173">
        <v>44779.0</v>
      </c>
      <c r="E56" s="174">
        <v>1.007746657E9</v>
      </c>
      <c r="F56" s="175">
        <v>3.217331921E9</v>
      </c>
      <c r="G56" s="176"/>
      <c r="H56" s="177"/>
      <c r="I56" s="178"/>
      <c r="J56" s="179" t="s">
        <v>2634</v>
      </c>
      <c r="K56" s="227">
        <v>44779.0</v>
      </c>
      <c r="L56" s="181" t="s">
        <v>2771</v>
      </c>
      <c r="M56" s="172"/>
      <c r="N56" s="210"/>
      <c r="O56" s="183"/>
      <c r="P56" s="183"/>
      <c r="Q56" s="172"/>
      <c r="R56" s="183"/>
      <c r="S56" s="172"/>
      <c r="T56" s="183"/>
      <c r="U56" s="184"/>
      <c r="V56" s="183"/>
      <c r="W56" s="226" t="s">
        <v>3023</v>
      </c>
      <c r="X56" s="183"/>
      <c r="Y56" s="183"/>
      <c r="Z56" s="183"/>
      <c r="AA56" s="183"/>
      <c r="AB56" s="183"/>
    </row>
    <row r="57" hidden="1">
      <c r="A57" s="147" t="s">
        <v>493</v>
      </c>
      <c r="B57" s="186" t="s">
        <v>11319</v>
      </c>
      <c r="C57" s="172"/>
      <c r="D57" s="252"/>
      <c r="E57" s="218"/>
      <c r="F57" s="248"/>
      <c r="G57" s="190"/>
      <c r="H57" s="191"/>
      <c r="I57" s="192"/>
      <c r="J57" s="193" t="s">
        <v>2848</v>
      </c>
      <c r="K57" s="220"/>
      <c r="L57" s="221"/>
      <c r="M57" s="172" t="s">
        <v>2581</v>
      </c>
      <c r="N57" s="194">
        <v>44429.0</v>
      </c>
      <c r="O57" s="183"/>
      <c r="P57" s="197"/>
      <c r="Q57" s="172"/>
      <c r="R57" s="222"/>
      <c r="S57" s="172"/>
      <c r="T57" s="222"/>
      <c r="U57" s="184"/>
      <c r="V57" s="197"/>
      <c r="W57" s="198"/>
      <c r="X57" s="197"/>
      <c r="Y57" s="197"/>
      <c r="Z57" s="197"/>
      <c r="AA57" s="197"/>
      <c r="AB57" s="197"/>
    </row>
    <row r="58" hidden="1">
      <c r="A58" s="147" t="s">
        <v>493</v>
      </c>
      <c r="B58" s="171" t="s">
        <v>634</v>
      </c>
      <c r="C58" s="172"/>
      <c r="D58" s="199">
        <v>44863.0</v>
      </c>
      <c r="E58" s="200"/>
      <c r="F58" s="175">
        <v>3.236069901E9</v>
      </c>
      <c r="G58" s="201" t="s">
        <v>635</v>
      </c>
      <c r="H58" s="202">
        <v>3.14583026E9</v>
      </c>
      <c r="I58" s="203"/>
      <c r="J58" s="179" t="s">
        <v>2589</v>
      </c>
      <c r="K58" s="210"/>
      <c r="L58" s="181" t="s">
        <v>2588</v>
      </c>
      <c r="M58" s="172"/>
      <c r="N58" s="210"/>
      <c r="O58" s="183"/>
      <c r="P58" s="183"/>
      <c r="Q58" s="172"/>
      <c r="R58" s="183"/>
      <c r="S58" s="172"/>
      <c r="T58" s="183"/>
      <c r="U58" s="184"/>
      <c r="V58" s="183"/>
      <c r="W58" s="226" t="s">
        <v>2642</v>
      </c>
      <c r="X58" s="183"/>
      <c r="Y58" s="183"/>
      <c r="Z58" s="183"/>
      <c r="AA58" s="183"/>
      <c r="AB58" s="183"/>
    </row>
    <row r="59" hidden="1">
      <c r="A59" s="147" t="s">
        <v>493</v>
      </c>
      <c r="B59" s="186" t="s">
        <v>11320</v>
      </c>
      <c r="C59" s="172"/>
      <c r="D59" s="187">
        <v>44779.0</v>
      </c>
      <c r="E59" s="188">
        <v>1.017245325E9</v>
      </c>
      <c r="F59" s="189">
        <v>3.043940294E9</v>
      </c>
      <c r="G59" s="249"/>
      <c r="H59" s="250"/>
      <c r="I59" s="251"/>
      <c r="J59" s="193" t="s">
        <v>2883</v>
      </c>
      <c r="K59" s="206">
        <v>44779.0</v>
      </c>
      <c r="L59" s="195" t="s">
        <v>2621</v>
      </c>
      <c r="M59" s="172"/>
      <c r="N59" s="220"/>
      <c r="O59" s="183"/>
      <c r="P59" s="197"/>
      <c r="Q59" s="172"/>
      <c r="R59" s="197"/>
      <c r="S59" s="172"/>
      <c r="T59" s="197"/>
      <c r="U59" s="184"/>
      <c r="V59" s="197"/>
      <c r="W59" s="209" t="s">
        <v>3027</v>
      </c>
      <c r="X59" s="197"/>
      <c r="Y59" s="197"/>
      <c r="Z59" s="197"/>
      <c r="AA59" s="197"/>
      <c r="AB59" s="197"/>
    </row>
    <row r="60" hidden="1">
      <c r="A60" s="147" t="s">
        <v>493</v>
      </c>
      <c r="B60" s="171" t="s">
        <v>2584</v>
      </c>
      <c r="C60" s="172"/>
      <c r="D60" s="199">
        <v>44772.0</v>
      </c>
      <c r="E60" s="200"/>
      <c r="F60" s="175">
        <v>3.216396747E9</v>
      </c>
      <c r="G60" s="176"/>
      <c r="H60" s="177"/>
      <c r="I60" s="178"/>
      <c r="J60" s="179" t="s">
        <v>2589</v>
      </c>
      <c r="K60" s="210"/>
      <c r="L60" s="181" t="s">
        <v>2588</v>
      </c>
      <c r="M60" s="172"/>
      <c r="N60" s="210"/>
      <c r="O60" s="183"/>
      <c r="P60" s="183"/>
      <c r="Q60" s="172"/>
      <c r="R60" s="183"/>
      <c r="S60" s="172"/>
      <c r="T60" s="183"/>
      <c r="U60" s="184"/>
      <c r="V60" s="183"/>
      <c r="W60" s="185"/>
      <c r="X60" s="183"/>
      <c r="Y60" s="183"/>
      <c r="Z60" s="183"/>
      <c r="AA60" s="183"/>
      <c r="AB60" s="183"/>
    </row>
    <row r="61" hidden="1">
      <c r="A61" s="147" t="s">
        <v>493</v>
      </c>
      <c r="B61" s="186" t="s">
        <v>11321</v>
      </c>
      <c r="C61" s="172"/>
      <c r="D61" s="211">
        <v>44703.0</v>
      </c>
      <c r="E61" s="218"/>
      <c r="F61" s="189">
        <v>3.045984463E9</v>
      </c>
      <c r="G61" s="190"/>
      <c r="H61" s="191"/>
      <c r="I61" s="192"/>
      <c r="J61" s="193" t="s">
        <v>2589</v>
      </c>
      <c r="K61" s="220"/>
      <c r="L61" s="195" t="s">
        <v>2588</v>
      </c>
      <c r="M61" s="172"/>
      <c r="N61" s="220"/>
      <c r="O61" s="183"/>
      <c r="P61" s="197"/>
      <c r="Q61" s="172"/>
      <c r="R61" s="197"/>
      <c r="S61" s="172"/>
      <c r="T61" s="197"/>
      <c r="U61" s="184"/>
      <c r="V61" s="197"/>
      <c r="W61" s="198"/>
      <c r="X61" s="197"/>
      <c r="Y61" s="197"/>
      <c r="Z61" s="197"/>
      <c r="AA61" s="197"/>
      <c r="AB61" s="197"/>
    </row>
    <row r="62" hidden="1">
      <c r="A62" s="147" t="s">
        <v>493</v>
      </c>
      <c r="B62" s="171" t="s">
        <v>11322</v>
      </c>
      <c r="C62" s="172"/>
      <c r="D62" s="173">
        <v>45017.0</v>
      </c>
      <c r="E62" s="200"/>
      <c r="F62" s="175">
        <v>3.009635672E9</v>
      </c>
      <c r="G62" s="176"/>
      <c r="H62" s="177"/>
      <c r="I62" s="178"/>
      <c r="J62" s="179" t="s">
        <v>2589</v>
      </c>
      <c r="K62" s="210"/>
      <c r="L62" s="181" t="s">
        <v>2588</v>
      </c>
      <c r="M62" s="172"/>
      <c r="N62" s="210"/>
      <c r="O62" s="183"/>
      <c r="P62" s="183"/>
      <c r="Q62" s="172"/>
      <c r="R62" s="183"/>
      <c r="S62" s="172"/>
      <c r="T62" s="183"/>
      <c r="U62" s="184"/>
      <c r="V62" s="183"/>
      <c r="W62" s="185"/>
      <c r="X62" s="183"/>
      <c r="Y62" s="183"/>
      <c r="Z62" s="183"/>
      <c r="AA62" s="183"/>
      <c r="AB62" s="183"/>
    </row>
    <row r="63" hidden="1">
      <c r="A63" s="147" t="s">
        <v>493</v>
      </c>
      <c r="B63" s="186" t="s">
        <v>11323</v>
      </c>
      <c r="C63" s="172"/>
      <c r="D63" s="211">
        <v>45039.0</v>
      </c>
      <c r="E63" s="188">
        <v>8419682.0</v>
      </c>
      <c r="F63" s="189">
        <v>3.225855278E9</v>
      </c>
      <c r="G63" s="190"/>
      <c r="H63" s="224">
        <v>3.205699487E9</v>
      </c>
      <c r="I63" s="225"/>
      <c r="J63" s="193" t="s">
        <v>2883</v>
      </c>
      <c r="K63" s="194">
        <v>45039.0</v>
      </c>
      <c r="L63" s="195" t="s">
        <v>2621</v>
      </c>
      <c r="M63" s="172"/>
      <c r="N63" s="220"/>
      <c r="O63" s="183"/>
      <c r="P63" s="197"/>
      <c r="Q63" s="172"/>
      <c r="R63" s="197"/>
      <c r="S63" s="172"/>
      <c r="T63" s="197"/>
      <c r="U63" s="184"/>
      <c r="V63" s="197"/>
      <c r="W63" s="209" t="s">
        <v>3145</v>
      </c>
      <c r="X63" s="197"/>
      <c r="Y63" s="197"/>
      <c r="Z63" s="197"/>
      <c r="AA63" s="197"/>
      <c r="AB63" s="197"/>
    </row>
    <row r="64" hidden="1">
      <c r="A64" s="147" t="s">
        <v>493</v>
      </c>
      <c r="B64" s="171" t="s">
        <v>11324</v>
      </c>
      <c r="C64" s="172"/>
      <c r="D64" s="199">
        <v>45039.0</v>
      </c>
      <c r="E64" s="200"/>
      <c r="F64" s="175">
        <v>3.023926663E9</v>
      </c>
      <c r="G64" s="176"/>
      <c r="H64" s="246"/>
      <c r="I64" s="247"/>
      <c r="J64" s="179" t="s">
        <v>2589</v>
      </c>
      <c r="K64" s="210"/>
      <c r="L64" s="181" t="s">
        <v>2588</v>
      </c>
      <c r="M64" s="172"/>
      <c r="N64" s="210"/>
      <c r="O64" s="183"/>
      <c r="P64" s="183"/>
      <c r="Q64" s="172"/>
      <c r="R64" s="183"/>
      <c r="S64" s="172"/>
      <c r="T64" s="183"/>
      <c r="U64" s="184"/>
      <c r="V64" s="183"/>
      <c r="W64" s="185"/>
      <c r="X64" s="183"/>
      <c r="Y64" s="183"/>
      <c r="Z64" s="183"/>
      <c r="AA64" s="183"/>
      <c r="AB64" s="183"/>
    </row>
    <row r="65" hidden="1">
      <c r="A65" s="147" t="s">
        <v>493</v>
      </c>
      <c r="B65" s="186" t="s">
        <v>11325</v>
      </c>
      <c r="C65" s="172"/>
      <c r="D65" s="187">
        <v>44779.0</v>
      </c>
      <c r="E65" s="188">
        <v>1.001360152E9</v>
      </c>
      <c r="F65" s="189">
        <v>3.02397135E9</v>
      </c>
      <c r="G65" s="223" t="s">
        <v>3029</v>
      </c>
      <c r="H65" s="224">
        <v>3.145205867E9</v>
      </c>
      <c r="I65" s="225"/>
      <c r="J65" s="193" t="s">
        <v>2634</v>
      </c>
      <c r="K65" s="194">
        <v>44948.0</v>
      </c>
      <c r="L65" s="195" t="s">
        <v>2621</v>
      </c>
      <c r="M65" s="172"/>
      <c r="N65" s="220"/>
      <c r="O65" s="183"/>
      <c r="P65" s="197"/>
      <c r="Q65" s="172"/>
      <c r="R65" s="197"/>
      <c r="S65" s="172"/>
      <c r="T65" s="197"/>
      <c r="U65" s="184"/>
      <c r="V65" s="197"/>
      <c r="W65" s="209" t="s">
        <v>3032</v>
      </c>
      <c r="X65" s="197"/>
      <c r="Y65" s="197"/>
      <c r="Z65" s="197"/>
      <c r="AA65" s="197"/>
      <c r="AB65" s="197"/>
    </row>
    <row r="66" hidden="1">
      <c r="A66" s="147" t="s">
        <v>493</v>
      </c>
      <c r="B66" s="171" t="s">
        <v>11326</v>
      </c>
      <c r="C66" s="172"/>
      <c r="D66" s="199">
        <v>44948.0</v>
      </c>
      <c r="E66" s="174">
        <v>1.214720607E9</v>
      </c>
      <c r="F66" s="175">
        <v>3.00788371E8</v>
      </c>
      <c r="G66" s="201" t="s">
        <v>3088</v>
      </c>
      <c r="H66" s="202">
        <v>3.215985163E9</v>
      </c>
      <c r="I66" s="203"/>
      <c r="J66" s="179" t="s">
        <v>2883</v>
      </c>
      <c r="K66" s="204">
        <v>44948.0</v>
      </c>
      <c r="L66" s="181" t="s">
        <v>2621</v>
      </c>
      <c r="M66" s="172"/>
      <c r="N66" s="210"/>
      <c r="O66" s="183"/>
      <c r="P66" s="183"/>
      <c r="Q66" s="172"/>
      <c r="R66" s="183"/>
      <c r="S66" s="172"/>
      <c r="T66" s="183"/>
      <c r="U66" s="184"/>
      <c r="V66" s="183"/>
      <c r="W66" s="226" t="s">
        <v>3091</v>
      </c>
      <c r="X66" s="183"/>
      <c r="Y66" s="183"/>
      <c r="Z66" s="183"/>
      <c r="AA66" s="183"/>
      <c r="AB66" s="183"/>
    </row>
    <row r="67" hidden="1">
      <c r="A67" s="147" t="s">
        <v>493</v>
      </c>
      <c r="B67" s="186" t="s">
        <v>11327</v>
      </c>
      <c r="C67" s="172"/>
      <c r="D67" s="252"/>
      <c r="E67" s="218"/>
      <c r="F67" s="248"/>
      <c r="G67" s="249"/>
      <c r="H67" s="250"/>
      <c r="I67" s="251"/>
      <c r="J67" s="193" t="s">
        <v>2848</v>
      </c>
      <c r="K67" s="220"/>
      <c r="L67" s="221"/>
      <c r="M67" s="172" t="s">
        <v>2581</v>
      </c>
      <c r="N67" s="206">
        <v>44506.0</v>
      </c>
      <c r="O67" s="183"/>
      <c r="P67" s="197"/>
      <c r="Q67" s="172"/>
      <c r="R67" s="207"/>
      <c r="S67" s="172"/>
      <c r="T67" s="207"/>
      <c r="U67" s="184"/>
      <c r="V67" s="197"/>
      <c r="W67" s="198"/>
      <c r="X67" s="197"/>
      <c r="Y67" s="197"/>
      <c r="Z67" s="197"/>
      <c r="AA67" s="197"/>
      <c r="AB67" s="197"/>
    </row>
    <row r="68" hidden="1">
      <c r="A68" s="147" t="s">
        <v>493</v>
      </c>
      <c r="B68" s="171" t="s">
        <v>11328</v>
      </c>
      <c r="C68" s="172"/>
      <c r="D68" s="182"/>
      <c r="E68" s="200"/>
      <c r="F68" s="214"/>
      <c r="G68" s="176"/>
      <c r="H68" s="177"/>
      <c r="I68" s="178"/>
      <c r="J68" s="179" t="s">
        <v>2848</v>
      </c>
      <c r="K68" s="210"/>
      <c r="L68" s="215"/>
      <c r="M68" s="172" t="s">
        <v>2581</v>
      </c>
      <c r="N68" s="253" t="s">
        <v>2843</v>
      </c>
      <c r="O68" s="183"/>
      <c r="P68" s="183"/>
      <c r="Q68" s="172"/>
      <c r="R68" s="254"/>
      <c r="S68" s="172"/>
      <c r="T68" s="254"/>
      <c r="U68" s="184"/>
      <c r="V68" s="183"/>
      <c r="W68" s="185"/>
      <c r="X68" s="183"/>
      <c r="Y68" s="183"/>
      <c r="Z68" s="183"/>
      <c r="AA68" s="183"/>
      <c r="AB68" s="183"/>
    </row>
    <row r="69" hidden="1">
      <c r="A69" s="147" t="s">
        <v>493</v>
      </c>
      <c r="B69" s="186" t="s">
        <v>11329</v>
      </c>
      <c r="C69" s="172"/>
      <c r="D69" s="211">
        <v>44969.0</v>
      </c>
      <c r="E69" s="218"/>
      <c r="F69" s="189">
        <v>3.025490535E9</v>
      </c>
      <c r="G69" s="223" t="s">
        <v>803</v>
      </c>
      <c r="H69" s="224">
        <v>3.242267E9</v>
      </c>
      <c r="I69" s="225"/>
      <c r="J69" s="193" t="s">
        <v>2589</v>
      </c>
      <c r="K69" s="220"/>
      <c r="L69" s="195" t="s">
        <v>2588</v>
      </c>
      <c r="M69" s="172"/>
      <c r="N69" s="220"/>
      <c r="O69" s="183"/>
      <c r="P69" s="197"/>
      <c r="Q69" s="172"/>
      <c r="R69" s="197"/>
      <c r="S69" s="172"/>
      <c r="T69" s="197"/>
      <c r="U69" s="184"/>
      <c r="V69" s="197"/>
      <c r="W69" s="198"/>
      <c r="X69" s="197"/>
      <c r="Y69" s="197"/>
      <c r="Z69" s="197"/>
      <c r="AA69" s="197"/>
      <c r="AB69" s="197"/>
    </row>
    <row r="70" hidden="1">
      <c r="A70" s="147" t="s">
        <v>493</v>
      </c>
      <c r="B70" s="171" t="s">
        <v>11330</v>
      </c>
      <c r="C70" s="172"/>
      <c r="D70" s="199">
        <v>45122.0</v>
      </c>
      <c r="E70" s="200"/>
      <c r="F70" s="175">
        <v>3.126730952E9</v>
      </c>
      <c r="G70" s="245"/>
      <c r="H70" s="246"/>
      <c r="I70" s="247"/>
      <c r="J70" s="179" t="s">
        <v>2589</v>
      </c>
      <c r="K70" s="210"/>
      <c r="L70" s="181" t="s">
        <v>2588</v>
      </c>
      <c r="M70" s="172"/>
      <c r="N70" s="210"/>
      <c r="O70" s="183"/>
      <c r="P70" s="183"/>
      <c r="Q70" s="172"/>
      <c r="R70" s="183"/>
      <c r="S70" s="172"/>
      <c r="T70" s="183"/>
      <c r="U70" s="184"/>
      <c r="V70" s="183"/>
      <c r="W70" s="226" t="s">
        <v>11331</v>
      </c>
      <c r="X70" s="183"/>
      <c r="Y70" s="183"/>
      <c r="Z70" s="183"/>
      <c r="AA70" s="183"/>
      <c r="AB70" s="183"/>
    </row>
    <row r="71" hidden="1">
      <c r="A71" s="147" t="s">
        <v>493</v>
      </c>
      <c r="B71" s="186" t="s">
        <v>11332</v>
      </c>
      <c r="C71" s="172"/>
      <c r="D71" s="187">
        <v>44779.0</v>
      </c>
      <c r="E71" s="188">
        <v>3584351.0</v>
      </c>
      <c r="F71" s="189">
        <v>3.057787576E9</v>
      </c>
      <c r="G71" s="190"/>
      <c r="H71" s="191"/>
      <c r="I71" s="192"/>
      <c r="J71" s="193" t="s">
        <v>2883</v>
      </c>
      <c r="K71" s="206">
        <v>44779.0</v>
      </c>
      <c r="L71" s="195" t="s">
        <v>2639</v>
      </c>
      <c r="M71" s="172"/>
      <c r="N71" s="220"/>
      <c r="O71" s="183"/>
      <c r="P71" s="197"/>
      <c r="Q71" s="172"/>
      <c r="R71" s="197"/>
      <c r="S71" s="172"/>
      <c r="T71" s="197"/>
      <c r="U71" s="184"/>
      <c r="V71" s="197"/>
      <c r="W71" s="209" t="s">
        <v>3036</v>
      </c>
      <c r="X71" s="197"/>
      <c r="Y71" s="197"/>
      <c r="Z71" s="197"/>
      <c r="AA71" s="197"/>
      <c r="AB71" s="197"/>
    </row>
    <row r="72" hidden="1">
      <c r="A72" s="147" t="s">
        <v>493</v>
      </c>
      <c r="B72" s="171" t="s">
        <v>11333</v>
      </c>
      <c r="C72" s="172"/>
      <c r="D72" s="199">
        <v>44863.0</v>
      </c>
      <c r="E72" s="174">
        <v>7.1994983E7</v>
      </c>
      <c r="F72" s="175">
        <v>3.225785113E9</v>
      </c>
      <c r="G72" s="201" t="s">
        <v>3084</v>
      </c>
      <c r="H72" s="202">
        <v>3.148682755E9</v>
      </c>
      <c r="I72" s="203"/>
      <c r="J72" s="179" t="s">
        <v>2883</v>
      </c>
      <c r="K72" s="204">
        <v>45039.0</v>
      </c>
      <c r="L72" s="181" t="s">
        <v>2639</v>
      </c>
      <c r="M72" s="172"/>
      <c r="N72" s="210"/>
      <c r="O72" s="183"/>
      <c r="P72" s="183"/>
      <c r="Q72" s="172"/>
      <c r="R72" s="183"/>
      <c r="S72" s="172"/>
      <c r="T72" s="183"/>
      <c r="U72" s="184"/>
      <c r="V72" s="183"/>
      <c r="W72" s="185"/>
      <c r="X72" s="183"/>
      <c r="Y72" s="183"/>
      <c r="Z72" s="183"/>
      <c r="AA72" s="183"/>
      <c r="AB72" s="183"/>
    </row>
    <row r="73" hidden="1">
      <c r="A73" s="147" t="s">
        <v>493</v>
      </c>
      <c r="B73" s="186" t="s">
        <v>11334</v>
      </c>
      <c r="C73" s="172"/>
      <c r="D73" s="211">
        <v>44757.0</v>
      </c>
      <c r="E73" s="188">
        <v>6622064.0</v>
      </c>
      <c r="F73" s="189">
        <v>3.146602926E9</v>
      </c>
      <c r="G73" s="249"/>
      <c r="H73" s="250"/>
      <c r="I73" s="251"/>
      <c r="J73" s="193" t="s">
        <v>2634</v>
      </c>
      <c r="K73" s="206">
        <v>44779.0</v>
      </c>
      <c r="L73" s="195" t="s">
        <v>2771</v>
      </c>
      <c r="M73" s="172"/>
      <c r="N73" s="220"/>
      <c r="O73" s="183"/>
      <c r="P73" s="197"/>
      <c r="Q73" s="172"/>
      <c r="R73" s="197"/>
      <c r="S73" s="172"/>
      <c r="T73" s="197"/>
      <c r="U73" s="184"/>
      <c r="V73" s="197"/>
      <c r="W73" s="209" t="s">
        <v>2917</v>
      </c>
      <c r="X73" s="197"/>
      <c r="Y73" s="197"/>
      <c r="Z73" s="197"/>
      <c r="AA73" s="197"/>
      <c r="AB73" s="197"/>
    </row>
    <row r="74" hidden="1">
      <c r="A74" s="147" t="s">
        <v>493</v>
      </c>
      <c r="B74" s="171" t="s">
        <v>762</v>
      </c>
      <c r="C74" s="172"/>
      <c r="D74" s="173">
        <v>44779.0</v>
      </c>
      <c r="E74" s="200"/>
      <c r="F74" s="175">
        <v>3.017229877E9</v>
      </c>
      <c r="G74" s="176"/>
      <c r="H74" s="177"/>
      <c r="I74" s="178"/>
      <c r="J74" s="179" t="s">
        <v>2589</v>
      </c>
      <c r="K74" s="210"/>
      <c r="L74" s="181" t="s">
        <v>2588</v>
      </c>
      <c r="M74" s="172"/>
      <c r="N74" s="210"/>
      <c r="O74" s="183"/>
      <c r="P74" s="183"/>
      <c r="Q74" s="172"/>
      <c r="R74" s="183"/>
      <c r="S74" s="172"/>
      <c r="T74" s="183"/>
      <c r="U74" s="184"/>
      <c r="V74" s="183"/>
      <c r="W74" s="226" t="s">
        <v>765</v>
      </c>
      <c r="X74" s="183"/>
      <c r="Y74" s="183"/>
      <c r="Z74" s="183"/>
      <c r="AA74" s="183"/>
      <c r="AB74" s="183"/>
    </row>
    <row r="75" hidden="1">
      <c r="A75" s="147" t="s">
        <v>493</v>
      </c>
      <c r="B75" s="186" t="s">
        <v>2686</v>
      </c>
      <c r="C75" s="172"/>
      <c r="D75" s="211">
        <v>45039.0</v>
      </c>
      <c r="E75" s="218"/>
      <c r="F75" s="189">
        <v>3.002961411E9</v>
      </c>
      <c r="G75" s="190"/>
      <c r="H75" s="191"/>
      <c r="I75" s="192"/>
      <c r="J75" s="193" t="s">
        <v>2589</v>
      </c>
      <c r="K75" s="220"/>
      <c r="L75" s="195" t="s">
        <v>2588</v>
      </c>
      <c r="M75" s="172"/>
      <c r="N75" s="220"/>
      <c r="O75" s="183"/>
      <c r="P75" s="197"/>
      <c r="Q75" s="172"/>
      <c r="R75" s="197"/>
      <c r="S75" s="172"/>
      <c r="T75" s="197"/>
      <c r="U75" s="184"/>
      <c r="V75" s="197"/>
      <c r="W75" s="198"/>
      <c r="X75" s="197"/>
      <c r="Y75" s="197"/>
      <c r="Z75" s="197"/>
      <c r="AA75" s="197"/>
      <c r="AB75" s="197"/>
    </row>
    <row r="76" hidden="1">
      <c r="A76" s="147" t="s">
        <v>493</v>
      </c>
      <c r="B76" s="171" t="s">
        <v>513</v>
      </c>
      <c r="C76" s="172"/>
      <c r="D76" s="255" t="s">
        <v>2745</v>
      </c>
      <c r="E76" s="200"/>
      <c r="F76" s="175">
        <v>3.045894705E9</v>
      </c>
      <c r="G76" s="201" t="s">
        <v>514</v>
      </c>
      <c r="H76" s="177"/>
      <c r="I76" s="178"/>
      <c r="J76" s="179" t="s">
        <v>2589</v>
      </c>
      <c r="K76" s="210"/>
      <c r="L76" s="181" t="s">
        <v>2588</v>
      </c>
      <c r="M76" s="172"/>
      <c r="N76" s="210"/>
      <c r="O76" s="183"/>
      <c r="P76" s="183"/>
      <c r="Q76" s="172"/>
      <c r="R76" s="183"/>
      <c r="S76" s="172"/>
      <c r="T76" s="183"/>
      <c r="U76" s="184"/>
      <c r="V76" s="183"/>
      <c r="W76" s="185"/>
      <c r="X76" s="183"/>
      <c r="Y76" s="183"/>
      <c r="Z76" s="183"/>
      <c r="AA76" s="183"/>
      <c r="AB76" s="183"/>
    </row>
    <row r="77" hidden="1">
      <c r="A77" s="147" t="s">
        <v>493</v>
      </c>
      <c r="B77" s="186" t="s">
        <v>11335</v>
      </c>
      <c r="C77" s="172"/>
      <c r="D77" s="252"/>
      <c r="E77" s="218"/>
      <c r="F77" s="248"/>
      <c r="G77" s="249"/>
      <c r="H77" s="191"/>
      <c r="I77" s="192"/>
      <c r="J77" s="193" t="s">
        <v>2848</v>
      </c>
      <c r="K77" s="220"/>
      <c r="L77" s="221"/>
      <c r="M77" s="172" t="s">
        <v>2581</v>
      </c>
      <c r="N77" s="206">
        <v>44506.0</v>
      </c>
      <c r="O77" s="183"/>
      <c r="P77" s="197"/>
      <c r="Q77" s="172"/>
      <c r="R77" s="207"/>
      <c r="S77" s="172"/>
      <c r="T77" s="207"/>
      <c r="U77" s="184"/>
      <c r="V77" s="197"/>
      <c r="W77" s="198"/>
      <c r="X77" s="197"/>
      <c r="Y77" s="197"/>
      <c r="Z77" s="197"/>
      <c r="AA77" s="197"/>
      <c r="AB77" s="197"/>
    </row>
    <row r="78" hidden="1">
      <c r="A78" s="147" t="s">
        <v>493</v>
      </c>
      <c r="B78" s="171" t="s">
        <v>11336</v>
      </c>
      <c r="C78" s="172"/>
      <c r="D78" s="173">
        <v>44780.0</v>
      </c>
      <c r="E78" s="200"/>
      <c r="F78" s="214"/>
      <c r="G78" s="201" t="s">
        <v>2626</v>
      </c>
      <c r="H78" s="202">
        <v>3.015859727E9</v>
      </c>
      <c r="I78" s="203"/>
      <c r="J78" s="179" t="s">
        <v>2589</v>
      </c>
      <c r="K78" s="210"/>
      <c r="L78" s="181" t="s">
        <v>2621</v>
      </c>
      <c r="M78" s="172"/>
      <c r="N78" s="210"/>
      <c r="O78" s="183"/>
      <c r="P78" s="183"/>
      <c r="Q78" s="172"/>
      <c r="R78" s="183"/>
      <c r="S78" s="172"/>
      <c r="T78" s="183"/>
      <c r="U78" s="184"/>
      <c r="V78" s="183"/>
      <c r="W78" s="185"/>
      <c r="X78" s="183"/>
      <c r="Y78" s="183"/>
      <c r="Z78" s="183"/>
      <c r="AA78" s="183"/>
      <c r="AB78" s="183"/>
    </row>
    <row r="79" hidden="1">
      <c r="A79" s="147" t="s">
        <v>493</v>
      </c>
      <c r="B79" s="186" t="s">
        <v>11337</v>
      </c>
      <c r="C79" s="172"/>
      <c r="D79" s="211">
        <v>44765.0</v>
      </c>
      <c r="E79" s="188">
        <v>1.017177474E9</v>
      </c>
      <c r="F79" s="219"/>
      <c r="G79" s="249"/>
      <c r="H79" s="250"/>
      <c r="I79" s="251"/>
      <c r="J79" s="193" t="s">
        <v>2883</v>
      </c>
      <c r="K79" s="194">
        <v>44765.0</v>
      </c>
      <c r="L79" s="195" t="s">
        <v>2621</v>
      </c>
      <c r="M79" s="172"/>
      <c r="N79" s="220"/>
      <c r="O79" s="183"/>
      <c r="P79" s="197"/>
      <c r="Q79" s="172"/>
      <c r="R79" s="197"/>
      <c r="S79" s="172"/>
      <c r="T79" s="197"/>
      <c r="U79" s="184"/>
      <c r="V79" s="197"/>
      <c r="W79" s="209" t="s">
        <v>2925</v>
      </c>
      <c r="X79" s="197"/>
      <c r="Y79" s="197"/>
      <c r="Z79" s="197"/>
      <c r="AA79" s="197"/>
      <c r="AB79" s="197"/>
    </row>
    <row r="80" hidden="1">
      <c r="A80" s="147" t="s">
        <v>493</v>
      </c>
      <c r="B80" s="171" t="s">
        <v>11338</v>
      </c>
      <c r="C80" s="172"/>
      <c r="D80" s="199">
        <v>44982.0</v>
      </c>
      <c r="E80" s="200"/>
      <c r="F80" s="175">
        <v>3.00149514E9</v>
      </c>
      <c r="G80" s="176"/>
      <c r="H80" s="177"/>
      <c r="I80" s="178"/>
      <c r="J80" s="179" t="s">
        <v>2589</v>
      </c>
      <c r="K80" s="210"/>
      <c r="L80" s="181" t="s">
        <v>2588</v>
      </c>
      <c r="M80" s="172"/>
      <c r="N80" s="210"/>
      <c r="O80" s="183"/>
      <c r="P80" s="183"/>
      <c r="Q80" s="172"/>
      <c r="R80" s="183"/>
      <c r="S80" s="172"/>
      <c r="T80" s="183"/>
      <c r="U80" s="184"/>
      <c r="V80" s="183"/>
      <c r="W80" s="185"/>
      <c r="X80" s="183"/>
      <c r="Y80" s="183"/>
      <c r="Z80" s="183"/>
      <c r="AA80" s="183"/>
      <c r="AB80" s="183"/>
    </row>
    <row r="81" hidden="1">
      <c r="A81" s="147" t="s">
        <v>493</v>
      </c>
      <c r="B81" s="186" t="s">
        <v>11339</v>
      </c>
      <c r="C81" s="172"/>
      <c r="D81" s="252"/>
      <c r="E81" s="218"/>
      <c r="F81" s="248"/>
      <c r="G81" s="190"/>
      <c r="H81" s="191"/>
      <c r="I81" s="192"/>
      <c r="J81" s="193" t="s">
        <v>2848</v>
      </c>
      <c r="K81" s="220"/>
      <c r="L81" s="221"/>
      <c r="M81" s="172" t="s">
        <v>2581</v>
      </c>
      <c r="N81" s="206">
        <v>44506.0</v>
      </c>
      <c r="O81" s="183"/>
      <c r="P81" s="197"/>
      <c r="Q81" s="172"/>
      <c r="R81" s="207"/>
      <c r="S81" s="172"/>
      <c r="T81" s="207"/>
      <c r="U81" s="184"/>
      <c r="V81" s="197"/>
      <c r="W81" s="198"/>
      <c r="X81" s="197"/>
      <c r="Y81" s="197"/>
      <c r="Z81" s="197"/>
      <c r="AA81" s="197"/>
      <c r="AB81" s="197"/>
    </row>
    <row r="82" hidden="1">
      <c r="A82" s="147" t="s">
        <v>493</v>
      </c>
      <c r="B82" s="171" t="s">
        <v>11340</v>
      </c>
      <c r="C82" s="172"/>
      <c r="D82" s="199">
        <v>45136.0</v>
      </c>
      <c r="E82" s="200"/>
      <c r="F82" s="175">
        <v>3.196823566E9</v>
      </c>
      <c r="G82" s="176"/>
      <c r="H82" s="177"/>
      <c r="I82" s="178"/>
      <c r="J82" s="179" t="s">
        <v>2589</v>
      </c>
      <c r="K82" s="210"/>
      <c r="L82" s="181" t="s">
        <v>2588</v>
      </c>
      <c r="M82" s="172"/>
      <c r="N82" s="210"/>
      <c r="O82" s="183"/>
      <c r="P82" s="183"/>
      <c r="Q82" s="172"/>
      <c r="R82" s="183"/>
      <c r="S82" s="172"/>
      <c r="T82" s="183"/>
      <c r="U82" s="184"/>
      <c r="V82" s="183"/>
      <c r="W82" s="185"/>
      <c r="X82" s="183"/>
      <c r="Y82" s="183"/>
      <c r="Z82" s="183"/>
      <c r="AA82" s="183"/>
      <c r="AB82" s="183"/>
    </row>
    <row r="83" hidden="1">
      <c r="A83" s="147" t="s">
        <v>493</v>
      </c>
      <c r="B83" s="186" t="s">
        <v>11341</v>
      </c>
      <c r="C83" s="172"/>
      <c r="D83" s="211">
        <v>44969.0</v>
      </c>
      <c r="E83" s="218"/>
      <c r="F83" s="189">
        <v>3.2253834E9</v>
      </c>
      <c r="G83" s="190"/>
      <c r="H83" s="191"/>
      <c r="I83" s="192"/>
      <c r="J83" s="193" t="s">
        <v>2589</v>
      </c>
      <c r="K83" s="220"/>
      <c r="L83" s="195" t="s">
        <v>2588</v>
      </c>
      <c r="M83" s="172"/>
      <c r="N83" s="220"/>
      <c r="O83" s="183"/>
      <c r="P83" s="197"/>
      <c r="Q83" s="172"/>
      <c r="R83" s="197"/>
      <c r="S83" s="172"/>
      <c r="T83" s="197"/>
      <c r="U83" s="184"/>
      <c r="V83" s="197"/>
      <c r="W83" s="209" t="s">
        <v>2649</v>
      </c>
      <c r="X83" s="197"/>
      <c r="Y83" s="197"/>
      <c r="Z83" s="197"/>
      <c r="AA83" s="197"/>
      <c r="AB83" s="197"/>
    </row>
    <row r="84" hidden="1">
      <c r="A84" s="147" t="s">
        <v>493</v>
      </c>
      <c r="B84" s="171" t="s">
        <v>11342</v>
      </c>
      <c r="C84" s="172"/>
      <c r="D84" s="199">
        <v>44742.0</v>
      </c>
      <c r="E84" s="174">
        <v>4.381793E7</v>
      </c>
      <c r="F84" s="175">
        <v>3.215985163E9</v>
      </c>
      <c r="G84" s="176"/>
      <c r="H84" s="177"/>
      <c r="I84" s="178"/>
      <c r="J84" s="179" t="s">
        <v>2883</v>
      </c>
      <c r="K84" s="227">
        <v>44779.0</v>
      </c>
      <c r="L84" s="181" t="s">
        <v>2621</v>
      </c>
      <c r="M84" s="172"/>
      <c r="N84" s="210"/>
      <c r="O84" s="183"/>
      <c r="P84" s="183"/>
      <c r="Q84" s="172"/>
      <c r="R84" s="183"/>
      <c r="S84" s="172"/>
      <c r="T84" s="183"/>
      <c r="U84" s="184"/>
      <c r="V84" s="183"/>
      <c r="W84" s="226" t="s">
        <v>2911</v>
      </c>
      <c r="X84" s="183"/>
      <c r="Y84" s="183"/>
      <c r="Z84" s="183"/>
      <c r="AA84" s="183"/>
      <c r="AB84" s="183"/>
    </row>
    <row r="85" hidden="1">
      <c r="A85" s="147" t="s">
        <v>493</v>
      </c>
      <c r="B85" s="186" t="s">
        <v>11343</v>
      </c>
      <c r="C85" s="172"/>
      <c r="D85" s="211">
        <v>45136.0</v>
      </c>
      <c r="E85" s="218"/>
      <c r="F85" s="189">
        <v>3.135940347E9</v>
      </c>
      <c r="G85" s="190"/>
      <c r="H85" s="191"/>
      <c r="I85" s="192"/>
      <c r="J85" s="193" t="s">
        <v>2589</v>
      </c>
      <c r="K85" s="220"/>
      <c r="L85" s="195" t="s">
        <v>2588</v>
      </c>
      <c r="M85" s="172"/>
      <c r="N85" s="220"/>
      <c r="O85" s="183"/>
      <c r="P85" s="197"/>
      <c r="Q85" s="172"/>
      <c r="R85" s="197"/>
      <c r="S85" s="172"/>
      <c r="T85" s="197"/>
      <c r="U85" s="184"/>
      <c r="V85" s="197"/>
      <c r="W85" s="209" t="s">
        <v>2732</v>
      </c>
      <c r="X85" s="197"/>
      <c r="Y85" s="197"/>
      <c r="Z85" s="197"/>
      <c r="AA85" s="197"/>
      <c r="AB85" s="197"/>
    </row>
    <row r="86" hidden="1">
      <c r="A86" s="147" t="s">
        <v>493</v>
      </c>
      <c r="B86" s="171" t="s">
        <v>11344</v>
      </c>
      <c r="C86" s="172"/>
      <c r="D86" s="199">
        <v>45039.0</v>
      </c>
      <c r="E86" s="174">
        <v>1.0953428E7</v>
      </c>
      <c r="F86" s="175">
        <v>3.148133542E9</v>
      </c>
      <c r="G86" s="201" t="s">
        <v>3149</v>
      </c>
      <c r="H86" s="202">
        <v>3.128921504E9</v>
      </c>
      <c r="I86" s="203"/>
      <c r="J86" s="179" t="s">
        <v>2883</v>
      </c>
      <c r="K86" s="204">
        <v>45029.0</v>
      </c>
      <c r="L86" s="181" t="s">
        <v>2639</v>
      </c>
      <c r="M86" s="172"/>
      <c r="N86" s="210"/>
      <c r="O86" s="183"/>
      <c r="P86" s="183"/>
      <c r="Q86" s="172"/>
      <c r="R86" s="183"/>
      <c r="S86" s="172"/>
      <c r="T86" s="183"/>
      <c r="U86" s="184"/>
      <c r="V86" s="183"/>
      <c r="W86" s="226" t="s">
        <v>3150</v>
      </c>
      <c r="X86" s="183"/>
      <c r="Y86" s="183"/>
      <c r="Z86" s="183"/>
      <c r="AA86" s="183"/>
      <c r="AB86" s="183"/>
    </row>
    <row r="87" hidden="1">
      <c r="A87" s="147" t="s">
        <v>493</v>
      </c>
      <c r="B87" s="186" t="s">
        <v>11345</v>
      </c>
      <c r="C87" s="172"/>
      <c r="D87" s="211">
        <v>45032.0</v>
      </c>
      <c r="E87" s="218"/>
      <c r="F87" s="189">
        <v>3.203756973E9</v>
      </c>
      <c r="G87" s="249"/>
      <c r="H87" s="250"/>
      <c r="I87" s="251"/>
      <c r="J87" s="193" t="s">
        <v>2589</v>
      </c>
      <c r="K87" s="220"/>
      <c r="L87" s="195" t="s">
        <v>2588</v>
      </c>
      <c r="M87" s="172"/>
      <c r="N87" s="220"/>
      <c r="O87" s="183"/>
      <c r="P87" s="197"/>
      <c r="Q87" s="172"/>
      <c r="R87" s="197"/>
      <c r="S87" s="172"/>
      <c r="T87" s="197"/>
      <c r="U87" s="184"/>
      <c r="V87" s="197"/>
      <c r="W87" s="198"/>
      <c r="X87" s="197"/>
      <c r="Y87" s="197"/>
      <c r="Z87" s="197"/>
      <c r="AA87" s="197"/>
      <c r="AB87" s="197"/>
    </row>
    <row r="88" hidden="1">
      <c r="A88" s="147" t="s">
        <v>493</v>
      </c>
      <c r="B88" s="171" t="s">
        <v>11346</v>
      </c>
      <c r="C88" s="172"/>
      <c r="D88" s="199">
        <v>44948.0</v>
      </c>
      <c r="E88" s="174">
        <v>1.001032306E9</v>
      </c>
      <c r="F88" s="175">
        <v>3.005753862E9</v>
      </c>
      <c r="G88" s="201" t="s">
        <v>3094</v>
      </c>
      <c r="H88" s="202">
        <v>3.132490389E9</v>
      </c>
      <c r="I88" s="203"/>
      <c r="J88" s="179" t="s">
        <v>2883</v>
      </c>
      <c r="K88" s="253" t="s">
        <v>11279</v>
      </c>
      <c r="L88" s="181" t="s">
        <v>2621</v>
      </c>
      <c r="M88" s="172"/>
      <c r="N88" s="210"/>
      <c r="O88" s="183"/>
      <c r="P88" s="183"/>
      <c r="Q88" s="172"/>
      <c r="R88" s="183"/>
      <c r="S88" s="172"/>
      <c r="T88" s="183"/>
      <c r="U88" s="184"/>
      <c r="V88" s="183"/>
      <c r="W88" s="226" t="s">
        <v>3099</v>
      </c>
      <c r="X88" s="183"/>
      <c r="Y88" s="183"/>
      <c r="Z88" s="183"/>
      <c r="AA88" s="183"/>
      <c r="AB88" s="183"/>
    </row>
    <row r="89" hidden="1">
      <c r="A89" s="147" t="s">
        <v>493</v>
      </c>
      <c r="B89" s="186" t="s">
        <v>11347</v>
      </c>
      <c r="C89" s="172"/>
      <c r="D89" s="211">
        <v>44703.0</v>
      </c>
      <c r="E89" s="188">
        <v>1.020458824E9</v>
      </c>
      <c r="F89" s="189">
        <v>3.006890125E9</v>
      </c>
      <c r="G89" s="249"/>
      <c r="H89" s="250"/>
      <c r="I89" s="251"/>
      <c r="J89" s="193" t="s">
        <v>2883</v>
      </c>
      <c r="K89" s="212" t="s">
        <v>11348</v>
      </c>
      <c r="L89" s="195" t="s">
        <v>2639</v>
      </c>
      <c r="M89" s="172"/>
      <c r="N89" s="210"/>
      <c r="O89" s="183"/>
      <c r="P89" s="197"/>
      <c r="Q89" s="172"/>
      <c r="R89" s="197"/>
      <c r="S89" s="172"/>
      <c r="T89" s="197"/>
      <c r="U89" s="184"/>
      <c r="V89" s="197"/>
      <c r="W89" s="209" t="s">
        <v>2890</v>
      </c>
      <c r="X89" s="197"/>
      <c r="Y89" s="197"/>
      <c r="Z89" s="197"/>
      <c r="AA89" s="197"/>
      <c r="AB89" s="197"/>
    </row>
    <row r="90" hidden="1">
      <c r="A90" s="147" t="s">
        <v>493</v>
      </c>
      <c r="B90" s="171" t="s">
        <v>11349</v>
      </c>
      <c r="C90" s="172"/>
      <c r="D90" s="182"/>
      <c r="E90" s="200"/>
      <c r="F90" s="256"/>
      <c r="G90" s="176"/>
      <c r="H90" s="177"/>
      <c r="I90" s="178"/>
      <c r="J90" s="179" t="s">
        <v>2848</v>
      </c>
      <c r="K90" s="210"/>
      <c r="L90" s="215"/>
      <c r="M90" s="172" t="s">
        <v>2581</v>
      </c>
      <c r="N90" s="227">
        <v>44506.0</v>
      </c>
      <c r="O90" s="183"/>
      <c r="P90" s="183"/>
      <c r="Q90" s="172"/>
      <c r="R90" s="228"/>
      <c r="S90" s="172"/>
      <c r="T90" s="228"/>
      <c r="U90" s="184"/>
      <c r="V90" s="183"/>
      <c r="W90" s="185"/>
      <c r="X90" s="183"/>
      <c r="Y90" s="183"/>
      <c r="Z90" s="183"/>
      <c r="AA90" s="183"/>
      <c r="AB90" s="183"/>
    </row>
    <row r="91" hidden="1">
      <c r="A91" s="147" t="s">
        <v>493</v>
      </c>
      <c r="B91" s="186" t="s">
        <v>11350</v>
      </c>
      <c r="C91" s="172"/>
      <c r="D91" s="211">
        <v>44948.0</v>
      </c>
      <c r="E91" s="188">
        <v>1.017250881E9</v>
      </c>
      <c r="F91" s="189">
        <v>3.137053213E9</v>
      </c>
      <c r="G91" s="223" t="s">
        <v>3101</v>
      </c>
      <c r="H91" s="224">
        <v>3.118341348E9</v>
      </c>
      <c r="I91" s="225"/>
      <c r="J91" s="193" t="s">
        <v>2883</v>
      </c>
      <c r="K91" s="194">
        <v>44948.0</v>
      </c>
      <c r="L91" s="195" t="s">
        <v>3102</v>
      </c>
      <c r="M91" s="172"/>
      <c r="N91" s="220"/>
      <c r="O91" s="183"/>
      <c r="P91" s="197"/>
      <c r="Q91" s="172"/>
      <c r="R91" s="197"/>
      <c r="S91" s="172"/>
      <c r="T91" s="197"/>
      <c r="U91" s="184"/>
      <c r="V91" s="197"/>
      <c r="W91" s="209" t="s">
        <v>3103</v>
      </c>
      <c r="X91" s="197"/>
      <c r="Y91" s="197"/>
      <c r="Z91" s="197"/>
      <c r="AA91" s="197"/>
      <c r="AB91" s="197"/>
    </row>
    <row r="92" hidden="1">
      <c r="A92" s="147" t="s">
        <v>493</v>
      </c>
      <c r="B92" s="171" t="s">
        <v>1201</v>
      </c>
      <c r="C92" s="172"/>
      <c r="D92" s="199">
        <v>45165.0</v>
      </c>
      <c r="E92" s="200"/>
      <c r="F92" s="175">
        <v>3.126027511E9</v>
      </c>
      <c r="G92" s="201" t="s">
        <v>1202</v>
      </c>
      <c r="H92" s="202">
        <v>3.017229877E9</v>
      </c>
      <c r="I92" s="203"/>
      <c r="J92" s="179" t="s">
        <v>2589</v>
      </c>
      <c r="K92" s="210"/>
      <c r="L92" s="181" t="s">
        <v>2588</v>
      </c>
      <c r="M92" s="172"/>
      <c r="N92" s="210"/>
      <c r="O92" s="183"/>
      <c r="P92" s="183"/>
      <c r="Q92" s="172"/>
      <c r="R92" s="183"/>
      <c r="S92" s="172"/>
      <c r="T92" s="183"/>
      <c r="U92" s="184"/>
      <c r="V92" s="183"/>
      <c r="W92" s="185"/>
      <c r="X92" s="183"/>
      <c r="Y92" s="183"/>
      <c r="Z92" s="183"/>
      <c r="AA92" s="183"/>
      <c r="AB92" s="183"/>
    </row>
    <row r="93" hidden="1">
      <c r="A93" s="147" t="s">
        <v>493</v>
      </c>
      <c r="B93" s="186" t="s">
        <v>11351</v>
      </c>
      <c r="C93" s="172"/>
      <c r="D93" s="187">
        <v>44779.0</v>
      </c>
      <c r="E93" s="188">
        <v>2.8566919E7</v>
      </c>
      <c r="F93" s="189">
        <v>3.23442975E9</v>
      </c>
      <c r="G93" s="249"/>
      <c r="H93" s="250"/>
      <c r="I93" s="251"/>
      <c r="J93" s="193" t="s">
        <v>2883</v>
      </c>
      <c r="K93" s="206">
        <v>44779.0</v>
      </c>
      <c r="L93" s="195" t="s">
        <v>2621</v>
      </c>
      <c r="M93" s="172"/>
      <c r="N93" s="220"/>
      <c r="O93" s="183"/>
      <c r="P93" s="197"/>
      <c r="Q93" s="172"/>
      <c r="R93" s="197"/>
      <c r="S93" s="172"/>
      <c r="T93" s="197"/>
      <c r="U93" s="184"/>
      <c r="V93" s="197"/>
      <c r="W93" s="209" t="s">
        <v>3039</v>
      </c>
      <c r="X93" s="197"/>
      <c r="Y93" s="197"/>
      <c r="Z93" s="197"/>
      <c r="AA93" s="197"/>
      <c r="AB93" s="197"/>
    </row>
    <row r="94" hidden="1">
      <c r="A94" s="147" t="s">
        <v>493</v>
      </c>
      <c r="B94" s="171" t="s">
        <v>11352</v>
      </c>
      <c r="C94" s="172"/>
      <c r="D94" s="173">
        <v>44779.0</v>
      </c>
      <c r="E94" s="174">
        <v>4.2687167E7</v>
      </c>
      <c r="F94" s="175">
        <v>3.235832014E9</v>
      </c>
      <c r="G94" s="176"/>
      <c r="H94" s="177"/>
      <c r="I94" s="178"/>
      <c r="J94" s="179" t="s">
        <v>2634</v>
      </c>
      <c r="K94" s="227">
        <v>44779.0</v>
      </c>
      <c r="L94" s="181" t="s">
        <v>2951</v>
      </c>
      <c r="M94" s="172"/>
      <c r="N94" s="210"/>
      <c r="O94" s="183"/>
      <c r="P94" s="183"/>
      <c r="Q94" s="172"/>
      <c r="R94" s="183"/>
      <c r="S94" s="172"/>
      <c r="T94" s="183"/>
      <c r="U94" s="184"/>
      <c r="V94" s="183"/>
      <c r="W94" s="226" t="s">
        <v>3043</v>
      </c>
      <c r="X94" s="183"/>
      <c r="Y94" s="183"/>
      <c r="Z94" s="183"/>
      <c r="AA94" s="183"/>
      <c r="AB94" s="183"/>
    </row>
    <row r="95" hidden="1">
      <c r="A95" s="230" t="s">
        <v>493</v>
      </c>
      <c r="B95" s="186" t="s">
        <v>11353</v>
      </c>
      <c r="C95" s="257"/>
      <c r="D95" s="252"/>
      <c r="E95" s="218"/>
      <c r="F95" s="248"/>
      <c r="G95" s="190"/>
      <c r="H95" s="191"/>
      <c r="I95" s="192"/>
      <c r="J95" s="193" t="s">
        <v>2848</v>
      </c>
      <c r="K95" s="220"/>
      <c r="L95" s="221"/>
      <c r="M95" s="257" t="s">
        <v>2581</v>
      </c>
      <c r="N95" s="206">
        <v>44506.0</v>
      </c>
      <c r="O95" s="197"/>
      <c r="P95" s="197"/>
      <c r="Q95" s="257"/>
      <c r="R95" s="207"/>
      <c r="S95" s="257"/>
      <c r="T95" s="207"/>
      <c r="U95" s="258"/>
      <c r="V95" s="197"/>
      <c r="W95" s="198"/>
      <c r="X95" s="197"/>
      <c r="Y95" s="197"/>
      <c r="Z95" s="197"/>
      <c r="AA95" s="197"/>
      <c r="AB95" s="197"/>
    </row>
    <row r="96" hidden="1">
      <c r="A96" s="147" t="s">
        <v>493</v>
      </c>
      <c r="B96" s="171" t="s">
        <v>11354</v>
      </c>
      <c r="C96" s="172"/>
      <c r="D96" s="199">
        <v>44779.0</v>
      </c>
      <c r="E96" s="174">
        <v>4.3519623E7</v>
      </c>
      <c r="F96" s="175">
        <v>3.128143956E9</v>
      </c>
      <c r="G96" s="245"/>
      <c r="H96" s="246"/>
      <c r="I96" s="247"/>
      <c r="J96" s="179" t="s">
        <v>2848</v>
      </c>
      <c r="K96" s="204">
        <v>44779.0</v>
      </c>
      <c r="L96" s="181" t="s">
        <v>2771</v>
      </c>
      <c r="M96" s="172" t="s">
        <v>2581</v>
      </c>
      <c r="N96" s="204">
        <v>45116.0</v>
      </c>
      <c r="O96" s="183"/>
      <c r="P96" s="183"/>
      <c r="Q96" s="172"/>
      <c r="R96" s="216"/>
      <c r="S96" s="172" t="s">
        <v>2581</v>
      </c>
      <c r="T96" s="216">
        <v>45430.0</v>
      </c>
      <c r="U96" s="184"/>
      <c r="V96" s="183"/>
      <c r="W96" s="226" t="s">
        <v>2837</v>
      </c>
      <c r="X96" s="183"/>
      <c r="Y96" s="183"/>
      <c r="Z96" s="183"/>
      <c r="AA96" s="183"/>
      <c r="AB96" s="183"/>
    </row>
    <row r="97" hidden="1">
      <c r="A97" s="147" t="s">
        <v>493</v>
      </c>
      <c r="B97" s="186" t="s">
        <v>11355</v>
      </c>
      <c r="C97" s="172"/>
      <c r="D97" s="211">
        <v>44948.0</v>
      </c>
      <c r="E97" s="188">
        <v>4.3101307E7</v>
      </c>
      <c r="F97" s="189">
        <v>3.145206758E9</v>
      </c>
      <c r="G97" s="223" t="s">
        <v>2814</v>
      </c>
      <c r="H97" s="224">
        <v>3.135113919E9</v>
      </c>
      <c r="I97" s="225"/>
      <c r="J97" s="193" t="s">
        <v>2848</v>
      </c>
      <c r="K97" s="194">
        <v>44948.0</v>
      </c>
      <c r="L97" s="195" t="s">
        <v>2771</v>
      </c>
      <c r="M97" s="172" t="s">
        <v>2581</v>
      </c>
      <c r="N97" s="194">
        <v>45060.0</v>
      </c>
      <c r="O97" s="183"/>
      <c r="P97" s="197"/>
      <c r="Q97" s="172"/>
      <c r="R97" s="222"/>
      <c r="S97" s="172"/>
      <c r="T97" s="222"/>
      <c r="U97" s="184"/>
      <c r="V97" s="197"/>
      <c r="W97" s="209" t="s">
        <v>2818</v>
      </c>
      <c r="X97" s="197"/>
      <c r="Y97" s="197"/>
      <c r="Z97" s="197"/>
      <c r="AA97" s="197"/>
      <c r="AB97" s="197"/>
    </row>
    <row r="98" hidden="1">
      <c r="A98" s="147" t="s">
        <v>493</v>
      </c>
      <c r="B98" s="171" t="s">
        <v>11356</v>
      </c>
      <c r="C98" s="172"/>
      <c r="D98" s="199">
        <v>45043.0</v>
      </c>
      <c r="E98" s="174">
        <v>4.3089725E7</v>
      </c>
      <c r="F98" s="175">
        <v>3.001752269E9</v>
      </c>
      <c r="G98" s="245"/>
      <c r="H98" s="246"/>
      <c r="I98" s="247"/>
      <c r="J98" s="179" t="s">
        <v>2589</v>
      </c>
      <c r="K98" s="259"/>
      <c r="L98" s="215"/>
      <c r="M98" s="172"/>
      <c r="N98" s="259"/>
      <c r="O98" s="183"/>
      <c r="P98" s="183"/>
      <c r="Q98" s="172"/>
      <c r="R98" s="216"/>
      <c r="S98" s="172"/>
      <c r="T98" s="216"/>
      <c r="U98" s="184"/>
      <c r="V98" s="183"/>
      <c r="W98" s="185"/>
      <c r="X98" s="183"/>
      <c r="Y98" s="183"/>
      <c r="Z98" s="183"/>
      <c r="AA98" s="183"/>
      <c r="AB98" s="183"/>
    </row>
    <row r="99" hidden="1">
      <c r="A99" s="147" t="s">
        <v>493</v>
      </c>
      <c r="B99" s="186" t="s">
        <v>11357</v>
      </c>
      <c r="C99" s="172"/>
      <c r="D99" s="211">
        <v>44772.0</v>
      </c>
      <c r="E99" s="188">
        <v>3.7843485E7</v>
      </c>
      <c r="F99" s="189">
        <v>3.242063138E9</v>
      </c>
      <c r="G99" s="190"/>
      <c r="H99" s="191"/>
      <c r="I99" s="192"/>
      <c r="J99" s="193" t="s">
        <v>2883</v>
      </c>
      <c r="K99" s="194">
        <v>45165.0</v>
      </c>
      <c r="L99" s="195">
        <v>1.0</v>
      </c>
      <c r="M99" s="172"/>
      <c r="N99" s="220"/>
      <c r="O99" s="183"/>
      <c r="P99" s="197"/>
      <c r="Q99" s="172"/>
      <c r="R99" s="197"/>
      <c r="S99" s="172"/>
      <c r="T99" s="197"/>
      <c r="U99" s="184"/>
      <c r="V99" s="197"/>
      <c r="W99" s="209" t="s">
        <v>2979</v>
      </c>
      <c r="X99" s="197"/>
      <c r="Y99" s="197"/>
      <c r="Z99" s="197"/>
      <c r="AA99" s="197"/>
      <c r="AB99" s="197"/>
    </row>
    <row r="100" hidden="1">
      <c r="A100" s="147" t="s">
        <v>493</v>
      </c>
      <c r="B100" s="171" t="s">
        <v>11358</v>
      </c>
      <c r="C100" s="172"/>
      <c r="D100" s="199">
        <v>44779.0</v>
      </c>
      <c r="E100" s="174">
        <v>8337775.0</v>
      </c>
      <c r="F100" s="175">
        <v>3.113143037E9</v>
      </c>
      <c r="G100" s="176"/>
      <c r="H100" s="177"/>
      <c r="I100" s="178"/>
      <c r="J100" s="179" t="s">
        <v>2883</v>
      </c>
      <c r="K100" s="204">
        <v>44779.0</v>
      </c>
      <c r="L100" s="181" t="s">
        <v>2621</v>
      </c>
      <c r="M100" s="172"/>
      <c r="N100" s="210"/>
      <c r="O100" s="183"/>
      <c r="P100" s="183"/>
      <c r="Q100" s="172"/>
      <c r="R100" s="183"/>
      <c r="S100" s="172"/>
      <c r="T100" s="183"/>
      <c r="U100" s="184"/>
      <c r="V100" s="183"/>
      <c r="W100" s="226" t="s">
        <v>2623</v>
      </c>
      <c r="X100" s="183"/>
      <c r="Y100" s="183"/>
      <c r="Z100" s="183"/>
      <c r="AA100" s="183"/>
      <c r="AB100" s="183"/>
    </row>
    <row r="101" hidden="1">
      <c r="A101" s="147" t="s">
        <v>493</v>
      </c>
      <c r="B101" s="186" t="s">
        <v>11359</v>
      </c>
      <c r="C101" s="172"/>
      <c r="D101" s="187">
        <v>45039.0</v>
      </c>
      <c r="E101" s="188">
        <v>4.2487524E7</v>
      </c>
      <c r="F101" s="189">
        <v>3.215067271E9</v>
      </c>
      <c r="G101" s="190"/>
      <c r="H101" s="224">
        <v>3.146444518E9</v>
      </c>
      <c r="I101" s="225"/>
      <c r="J101" s="193" t="s">
        <v>2883</v>
      </c>
      <c r="K101" s="206">
        <v>45039.0</v>
      </c>
      <c r="L101" s="195" t="s">
        <v>2621</v>
      </c>
      <c r="M101" s="172"/>
      <c r="N101" s="220"/>
      <c r="O101" s="183"/>
      <c r="P101" s="197"/>
      <c r="Q101" s="172"/>
      <c r="R101" s="197"/>
      <c r="S101" s="172"/>
      <c r="T101" s="197"/>
      <c r="U101" s="184"/>
      <c r="V101" s="197"/>
      <c r="W101" s="198"/>
      <c r="X101" s="197"/>
      <c r="Y101" s="197"/>
      <c r="Z101" s="197"/>
      <c r="AA101" s="197"/>
      <c r="AB101" s="197"/>
    </row>
    <row r="102" hidden="1">
      <c r="A102" s="147" t="s">
        <v>493</v>
      </c>
      <c r="B102" s="171" t="s">
        <v>4657</v>
      </c>
      <c r="C102" s="172"/>
      <c r="D102" s="199">
        <v>45136.0</v>
      </c>
      <c r="E102" s="200"/>
      <c r="F102" s="175">
        <v>3.207384352E9</v>
      </c>
      <c r="G102" s="201" t="s">
        <v>1034</v>
      </c>
      <c r="H102" s="202">
        <v>3.013119576E9</v>
      </c>
      <c r="I102" s="203"/>
      <c r="J102" s="179" t="s">
        <v>2589</v>
      </c>
      <c r="K102" s="259"/>
      <c r="L102" s="181" t="s">
        <v>2588</v>
      </c>
      <c r="M102" s="172"/>
      <c r="N102" s="210"/>
      <c r="O102" s="183"/>
      <c r="P102" s="183"/>
      <c r="Q102" s="172"/>
      <c r="R102" s="183"/>
      <c r="S102" s="172"/>
      <c r="T102" s="183"/>
      <c r="U102" s="184"/>
      <c r="V102" s="183"/>
      <c r="W102" s="226" t="s">
        <v>1037</v>
      </c>
      <c r="X102" s="183"/>
      <c r="Y102" s="183"/>
      <c r="Z102" s="183"/>
      <c r="AA102" s="183"/>
      <c r="AB102" s="183"/>
    </row>
    <row r="103" hidden="1">
      <c r="A103" s="147" t="s">
        <v>493</v>
      </c>
      <c r="B103" s="186" t="s">
        <v>1026</v>
      </c>
      <c r="C103" s="172"/>
      <c r="D103" s="211">
        <v>45136.0</v>
      </c>
      <c r="E103" s="218"/>
      <c r="F103" s="189">
        <v>3.135107357E9</v>
      </c>
      <c r="G103" s="223" t="s">
        <v>1027</v>
      </c>
      <c r="H103" s="224">
        <v>6.042811659E9</v>
      </c>
      <c r="I103" s="225"/>
      <c r="J103" s="193" t="s">
        <v>2589</v>
      </c>
      <c r="K103" s="220"/>
      <c r="L103" s="195" t="s">
        <v>2588</v>
      </c>
      <c r="M103" s="172"/>
      <c r="N103" s="220"/>
      <c r="O103" s="183"/>
      <c r="P103" s="197"/>
      <c r="Q103" s="172"/>
      <c r="R103" s="197"/>
      <c r="S103" s="172"/>
      <c r="T103" s="197"/>
      <c r="U103" s="184"/>
      <c r="V103" s="197"/>
      <c r="W103" s="209" t="s">
        <v>2737</v>
      </c>
      <c r="X103" s="197"/>
      <c r="Y103" s="197"/>
      <c r="Z103" s="197"/>
      <c r="AA103" s="197"/>
      <c r="AB103" s="197"/>
    </row>
    <row r="104" hidden="1">
      <c r="A104" s="147" t="s">
        <v>493</v>
      </c>
      <c r="B104" s="171" t="s">
        <v>11360</v>
      </c>
      <c r="C104" s="172"/>
      <c r="D104" s="199">
        <v>45136.0</v>
      </c>
      <c r="E104" s="174">
        <v>4.3662139E7</v>
      </c>
      <c r="F104" s="175">
        <v>3.113020534E9</v>
      </c>
      <c r="G104" s="201" t="s">
        <v>1054</v>
      </c>
      <c r="H104" s="202">
        <v>3.024532821E9</v>
      </c>
      <c r="I104" s="203"/>
      <c r="J104" s="179" t="s">
        <v>2883</v>
      </c>
      <c r="K104" s="204">
        <v>45151.0</v>
      </c>
      <c r="L104" s="181">
        <v>3.0</v>
      </c>
      <c r="M104" s="172"/>
      <c r="N104" s="210"/>
      <c r="O104" s="183"/>
      <c r="P104" s="183"/>
      <c r="Q104" s="172"/>
      <c r="R104" s="183"/>
      <c r="S104" s="172"/>
      <c r="T104" s="183"/>
      <c r="U104" s="184"/>
      <c r="V104" s="183"/>
      <c r="W104" s="226" t="s">
        <v>3167</v>
      </c>
      <c r="X104" s="183"/>
      <c r="Y104" s="183"/>
      <c r="Z104" s="183"/>
      <c r="AA104" s="183"/>
      <c r="AB104" s="183"/>
    </row>
    <row r="105" hidden="1">
      <c r="A105" s="147" t="s">
        <v>493</v>
      </c>
      <c r="B105" s="186" t="s">
        <v>11361</v>
      </c>
      <c r="C105" s="172"/>
      <c r="D105" s="211">
        <v>44948.0</v>
      </c>
      <c r="E105" s="188">
        <v>1.063282525E9</v>
      </c>
      <c r="F105" s="189">
        <v>3.226056855E9</v>
      </c>
      <c r="G105" s="249"/>
      <c r="H105" s="224" t="s">
        <v>2822</v>
      </c>
      <c r="I105" s="225"/>
      <c r="J105" s="193" t="s">
        <v>2848</v>
      </c>
      <c r="K105" s="194">
        <v>44948.0</v>
      </c>
      <c r="L105" s="195" t="s">
        <v>2621</v>
      </c>
      <c r="M105" s="172" t="s">
        <v>2581</v>
      </c>
      <c r="N105" s="194">
        <v>45060.0</v>
      </c>
      <c r="O105" s="183"/>
      <c r="P105" s="197"/>
      <c r="Q105" s="172"/>
      <c r="R105" s="197"/>
      <c r="S105" s="172"/>
      <c r="T105" s="197"/>
      <c r="U105" s="184"/>
      <c r="V105" s="197"/>
      <c r="W105" s="209" t="s">
        <v>2823</v>
      </c>
      <c r="X105" s="197"/>
      <c r="Y105" s="197"/>
      <c r="Z105" s="197"/>
      <c r="AA105" s="197"/>
      <c r="AB105" s="197"/>
    </row>
    <row r="106" hidden="1">
      <c r="A106" s="147" t="s">
        <v>493</v>
      </c>
      <c r="B106" s="171" t="s">
        <v>11362</v>
      </c>
      <c r="C106" s="172"/>
      <c r="D106" s="199">
        <v>45039.0</v>
      </c>
      <c r="E106" s="200"/>
      <c r="F106" s="175">
        <v>3.176744813E9</v>
      </c>
      <c r="G106" s="176"/>
      <c r="H106" s="246"/>
      <c r="I106" s="247"/>
      <c r="J106" s="179" t="s">
        <v>2589</v>
      </c>
      <c r="K106" s="259"/>
      <c r="L106" s="181" t="s">
        <v>2588</v>
      </c>
      <c r="M106" s="172"/>
      <c r="N106" s="259"/>
      <c r="O106" s="183"/>
      <c r="P106" s="183"/>
      <c r="Q106" s="172"/>
      <c r="R106" s="216"/>
      <c r="S106" s="172"/>
      <c r="T106" s="216"/>
      <c r="U106" s="184"/>
      <c r="V106" s="183"/>
      <c r="W106" s="185"/>
      <c r="X106" s="183"/>
      <c r="Y106" s="183"/>
      <c r="Z106" s="183"/>
      <c r="AA106" s="183"/>
      <c r="AB106" s="183"/>
    </row>
    <row r="107" hidden="1">
      <c r="A107" s="147" t="s">
        <v>493</v>
      </c>
      <c r="B107" s="186" t="s">
        <v>11363</v>
      </c>
      <c r="C107" s="172"/>
      <c r="D107" s="211">
        <v>45039.0</v>
      </c>
      <c r="E107" s="218"/>
      <c r="F107" s="248"/>
      <c r="G107" s="190"/>
      <c r="H107" s="191"/>
      <c r="I107" s="192"/>
      <c r="J107" s="193" t="s">
        <v>2589</v>
      </c>
      <c r="K107" s="220"/>
      <c r="L107" s="195" t="s">
        <v>2588</v>
      </c>
      <c r="M107" s="172"/>
      <c r="N107" s="220"/>
      <c r="O107" s="183"/>
      <c r="P107" s="197"/>
      <c r="Q107" s="172"/>
      <c r="R107" s="197"/>
      <c r="S107" s="172"/>
      <c r="T107" s="197"/>
      <c r="U107" s="184"/>
      <c r="V107" s="197"/>
      <c r="W107" s="198"/>
      <c r="X107" s="197"/>
      <c r="Y107" s="197"/>
      <c r="Z107" s="197"/>
      <c r="AA107" s="197"/>
      <c r="AB107" s="197"/>
    </row>
    <row r="108" hidden="1">
      <c r="A108" s="147" t="s">
        <v>493</v>
      </c>
      <c r="B108" s="171" t="s">
        <v>11364</v>
      </c>
      <c r="C108" s="172"/>
      <c r="D108" s="199">
        <v>45017.0</v>
      </c>
      <c r="E108" s="200"/>
      <c r="F108" s="175">
        <v>3.148012983E9</v>
      </c>
      <c r="G108" s="176"/>
      <c r="H108" s="177"/>
      <c r="I108" s="178"/>
      <c r="J108" s="179" t="s">
        <v>2848</v>
      </c>
      <c r="K108" s="204">
        <v>45165.0</v>
      </c>
      <c r="L108" s="181">
        <v>3.0</v>
      </c>
      <c r="M108" s="172" t="s">
        <v>2581</v>
      </c>
      <c r="N108" s="204">
        <v>45369.0</v>
      </c>
      <c r="O108" s="183"/>
      <c r="P108" s="183"/>
      <c r="Q108" s="172" t="s">
        <v>2581</v>
      </c>
      <c r="R108" s="260">
        <v>45430.0</v>
      </c>
      <c r="S108" s="172"/>
      <c r="T108" s="183"/>
      <c r="U108" s="261" t="s">
        <v>2581</v>
      </c>
      <c r="V108" s="260">
        <v>45430.0</v>
      </c>
      <c r="W108" s="226" t="s">
        <v>2872</v>
      </c>
      <c r="X108" s="183"/>
      <c r="Y108" s="183"/>
      <c r="Z108" s="183"/>
      <c r="AA108" s="183"/>
      <c r="AB108" s="183"/>
    </row>
    <row r="109" hidden="1">
      <c r="A109" s="147" t="s">
        <v>493</v>
      </c>
      <c r="B109" s="186" t="s">
        <v>11365</v>
      </c>
      <c r="C109" s="172"/>
      <c r="D109" s="187">
        <v>44779.0</v>
      </c>
      <c r="E109" s="188">
        <v>3.2375161E7</v>
      </c>
      <c r="F109" s="189">
        <v>3.137050193E9</v>
      </c>
      <c r="G109" s="190"/>
      <c r="H109" s="191"/>
      <c r="I109" s="191"/>
      <c r="J109" s="262" t="s">
        <v>2883</v>
      </c>
      <c r="K109" s="194">
        <v>44779.0</v>
      </c>
      <c r="L109" s="195" t="s">
        <v>2621</v>
      </c>
      <c r="M109" s="172"/>
      <c r="N109" s="263"/>
      <c r="O109" s="183"/>
      <c r="P109" s="197"/>
      <c r="Q109" s="172"/>
      <c r="R109" s="222"/>
      <c r="S109" s="172"/>
      <c r="T109" s="222"/>
      <c r="U109" s="261"/>
      <c r="V109" s="242"/>
      <c r="W109" s="209" t="s">
        <v>3046</v>
      </c>
      <c r="X109" s="197"/>
      <c r="Y109" s="197"/>
      <c r="Z109" s="197"/>
      <c r="AA109" s="197"/>
      <c r="AB109" s="197"/>
    </row>
    <row r="110" hidden="1">
      <c r="A110" s="147" t="s">
        <v>493</v>
      </c>
      <c r="B110" s="171" t="s">
        <v>11366</v>
      </c>
      <c r="C110" s="172"/>
      <c r="D110" s="173">
        <v>44765.0</v>
      </c>
      <c r="E110" s="200"/>
      <c r="F110" s="175">
        <v>3.235849116E9</v>
      </c>
      <c r="G110" s="201" t="s">
        <v>2597</v>
      </c>
      <c r="H110" s="202">
        <v>3.226590339E9</v>
      </c>
      <c r="I110" s="202"/>
      <c r="J110" s="264" t="s">
        <v>2589</v>
      </c>
      <c r="K110" s="265"/>
      <c r="L110" s="181" t="s">
        <v>2588</v>
      </c>
      <c r="M110" s="172"/>
      <c r="N110" s="210"/>
      <c r="O110" s="183"/>
      <c r="P110" s="183"/>
      <c r="Q110" s="172"/>
      <c r="R110" s="183"/>
      <c r="S110" s="172"/>
      <c r="T110" s="183"/>
      <c r="U110" s="184"/>
      <c r="V110" s="183"/>
      <c r="W110" s="226" t="s">
        <v>11367</v>
      </c>
      <c r="X110" s="183"/>
      <c r="Y110" s="183"/>
      <c r="Z110" s="183"/>
      <c r="AA110" s="183"/>
      <c r="AB110" s="183"/>
    </row>
    <row r="111" hidden="1">
      <c r="A111" s="147" t="s">
        <v>493</v>
      </c>
      <c r="B111" s="186" t="s">
        <v>11368</v>
      </c>
      <c r="C111" s="172"/>
      <c r="D111" s="211">
        <v>44772.0</v>
      </c>
      <c r="E111" s="188">
        <v>3.2075923E7</v>
      </c>
      <c r="F111" s="189">
        <v>3.107125144E9</v>
      </c>
      <c r="G111" s="249"/>
      <c r="H111" s="250"/>
      <c r="I111" s="250"/>
      <c r="J111" s="262" t="s">
        <v>2883</v>
      </c>
      <c r="K111" s="194">
        <v>44772.0</v>
      </c>
      <c r="L111" s="195" t="s">
        <v>2639</v>
      </c>
      <c r="M111" s="172"/>
      <c r="N111" s="220"/>
      <c r="O111" s="183"/>
      <c r="P111" s="197"/>
      <c r="Q111" s="172"/>
      <c r="R111" s="197"/>
      <c r="S111" s="172"/>
      <c r="T111" s="197"/>
      <c r="U111" s="184"/>
      <c r="V111" s="197"/>
      <c r="W111" s="209" t="s">
        <v>2985</v>
      </c>
      <c r="X111" s="197"/>
      <c r="Y111" s="197"/>
      <c r="Z111" s="197"/>
      <c r="AA111" s="197"/>
      <c r="AB111" s="197"/>
    </row>
    <row r="112" hidden="1">
      <c r="A112" s="147" t="s">
        <v>493</v>
      </c>
      <c r="B112" s="171" t="s">
        <v>11369</v>
      </c>
      <c r="C112" s="172"/>
      <c r="D112" s="199">
        <v>44583.0</v>
      </c>
      <c r="E112" s="174">
        <v>2.147608E7</v>
      </c>
      <c r="F112" s="175">
        <v>3.145049443E9</v>
      </c>
      <c r="G112" s="176"/>
      <c r="H112" s="202">
        <v>3.137053213E9</v>
      </c>
      <c r="I112" s="203"/>
      <c r="J112" s="179" t="s">
        <v>2848</v>
      </c>
      <c r="K112" s="253" t="s">
        <v>11279</v>
      </c>
      <c r="L112" s="181" t="s">
        <v>2621</v>
      </c>
      <c r="M112" s="172" t="s">
        <v>2581</v>
      </c>
      <c r="N112" s="204">
        <v>45241.0</v>
      </c>
      <c r="O112" s="183"/>
      <c r="P112" s="183"/>
      <c r="Q112" s="172"/>
      <c r="R112" s="183"/>
      <c r="S112" s="172" t="s">
        <v>2581</v>
      </c>
      <c r="T112" s="260">
        <v>45430.0</v>
      </c>
      <c r="U112" s="184"/>
      <c r="V112" s="183"/>
      <c r="W112" s="185"/>
      <c r="X112" s="183"/>
      <c r="Y112" s="183"/>
      <c r="Z112" s="183"/>
      <c r="AA112" s="183"/>
      <c r="AB112" s="183"/>
    </row>
    <row r="113" hidden="1">
      <c r="A113" s="147" t="s">
        <v>493</v>
      </c>
      <c r="B113" s="186" t="s">
        <v>11370</v>
      </c>
      <c r="C113" s="172"/>
      <c r="D113" s="211">
        <v>44982.0</v>
      </c>
      <c r="E113" s="218"/>
      <c r="F113" s="189">
        <v>3.207885735E9</v>
      </c>
      <c r="G113" s="190"/>
      <c r="H113" s="250"/>
      <c r="I113" s="250"/>
      <c r="J113" s="262" t="s">
        <v>2589</v>
      </c>
      <c r="K113" s="266"/>
      <c r="L113" s="195" t="s">
        <v>2588</v>
      </c>
      <c r="M113" s="172"/>
      <c r="N113" s="263"/>
      <c r="O113" s="183"/>
      <c r="P113" s="197"/>
      <c r="Q113" s="172"/>
      <c r="R113" s="222"/>
      <c r="S113" s="172"/>
      <c r="T113" s="222"/>
      <c r="U113" s="184"/>
      <c r="V113" s="197"/>
      <c r="W113" s="198"/>
      <c r="X113" s="197"/>
      <c r="Y113" s="197"/>
      <c r="Z113" s="197"/>
      <c r="AA113" s="197"/>
      <c r="AB113" s="197"/>
    </row>
    <row r="114" hidden="1">
      <c r="A114" s="147" t="s">
        <v>493</v>
      </c>
      <c r="B114" s="171" t="s">
        <v>11371</v>
      </c>
      <c r="C114" s="172"/>
      <c r="D114" s="199">
        <v>44948.0</v>
      </c>
      <c r="E114" s="174">
        <v>4.3655787E7</v>
      </c>
      <c r="F114" s="175">
        <v>3.122815942E9</v>
      </c>
      <c r="G114" s="176"/>
      <c r="H114" s="202">
        <v>3.226543077E9</v>
      </c>
      <c r="I114" s="202"/>
      <c r="J114" s="264" t="s">
        <v>2883</v>
      </c>
      <c r="K114" s="204">
        <v>44948.0</v>
      </c>
      <c r="L114" s="181" t="s">
        <v>2639</v>
      </c>
      <c r="M114" s="172"/>
      <c r="N114" s="210"/>
      <c r="O114" s="183"/>
      <c r="P114" s="183"/>
      <c r="Q114" s="172"/>
      <c r="R114" s="183"/>
      <c r="S114" s="172"/>
      <c r="T114" s="183"/>
      <c r="U114" s="184"/>
      <c r="V114" s="183"/>
      <c r="W114" s="226" t="s">
        <v>3106</v>
      </c>
      <c r="X114" s="183"/>
      <c r="Y114" s="183"/>
      <c r="Z114" s="183"/>
      <c r="AA114" s="183"/>
      <c r="AB114" s="183"/>
    </row>
    <row r="115" hidden="1">
      <c r="A115" s="147" t="s">
        <v>493</v>
      </c>
      <c r="B115" s="186" t="s">
        <v>6427</v>
      </c>
      <c r="C115" s="172"/>
      <c r="D115" s="211">
        <v>44765.0</v>
      </c>
      <c r="E115" s="188">
        <v>4.3147792E7</v>
      </c>
      <c r="F115" s="189">
        <v>3.243089054E9</v>
      </c>
      <c r="G115" s="190"/>
      <c r="H115" s="250"/>
      <c r="I115" s="250"/>
      <c r="J115" s="262" t="s">
        <v>2883</v>
      </c>
      <c r="K115" s="194">
        <v>45165.0</v>
      </c>
      <c r="L115" s="195">
        <v>1.0</v>
      </c>
      <c r="M115" s="172"/>
      <c r="N115" s="220"/>
      <c r="O115" s="183"/>
      <c r="P115" s="197"/>
      <c r="Q115" s="172"/>
      <c r="R115" s="197"/>
      <c r="S115" s="172"/>
      <c r="T115" s="197"/>
      <c r="U115" s="184"/>
      <c r="V115" s="197"/>
      <c r="W115" s="209" t="s">
        <v>2929</v>
      </c>
      <c r="X115" s="197"/>
      <c r="Y115" s="197"/>
      <c r="Z115" s="197"/>
      <c r="AA115" s="197"/>
      <c r="AB115" s="197"/>
    </row>
    <row r="116" hidden="1">
      <c r="A116" s="147" t="s">
        <v>493</v>
      </c>
      <c r="B116" s="171" t="s">
        <v>11372</v>
      </c>
      <c r="C116" s="172"/>
      <c r="D116" s="213"/>
      <c r="E116" s="200"/>
      <c r="F116" s="256"/>
      <c r="G116" s="176"/>
      <c r="H116" s="177"/>
      <c r="I116" s="178"/>
      <c r="J116" s="179" t="s">
        <v>2848</v>
      </c>
      <c r="K116" s="259"/>
      <c r="L116" s="215"/>
      <c r="M116" s="172" t="s">
        <v>2581</v>
      </c>
      <c r="N116" s="253" t="s">
        <v>2838</v>
      </c>
      <c r="O116" s="183"/>
      <c r="P116" s="183"/>
      <c r="Q116" s="172"/>
      <c r="R116" s="183"/>
      <c r="S116" s="172"/>
      <c r="T116" s="183"/>
      <c r="U116" s="184"/>
      <c r="V116" s="183"/>
      <c r="W116" s="185"/>
      <c r="X116" s="183"/>
      <c r="Y116" s="183"/>
      <c r="Z116" s="183"/>
      <c r="AA116" s="183"/>
      <c r="AB116" s="183"/>
    </row>
    <row r="117" hidden="1">
      <c r="A117" s="147" t="s">
        <v>493</v>
      </c>
      <c r="B117" s="186" t="s">
        <v>11373</v>
      </c>
      <c r="C117" s="172"/>
      <c r="D117" s="187">
        <v>44779.0</v>
      </c>
      <c r="E117" s="188">
        <v>1.020420977E9</v>
      </c>
      <c r="F117" s="189">
        <v>3.205699487E9</v>
      </c>
      <c r="G117" s="190"/>
      <c r="H117" s="191"/>
      <c r="I117" s="191"/>
      <c r="J117" s="262" t="s">
        <v>2883</v>
      </c>
      <c r="K117" s="194">
        <v>45165.0</v>
      </c>
      <c r="L117" s="195">
        <v>3.0</v>
      </c>
      <c r="M117" s="172"/>
      <c r="N117" s="266"/>
      <c r="O117" s="183"/>
      <c r="P117" s="197"/>
      <c r="Q117" s="172"/>
      <c r="R117" s="208"/>
      <c r="S117" s="172"/>
      <c r="T117" s="208"/>
      <c r="U117" s="184"/>
      <c r="V117" s="197"/>
      <c r="W117" s="209" t="s">
        <v>3050</v>
      </c>
      <c r="X117" s="197"/>
      <c r="Y117" s="197"/>
      <c r="Z117" s="197"/>
      <c r="AA117" s="197"/>
      <c r="AB117" s="197"/>
    </row>
    <row r="118" hidden="1">
      <c r="A118" s="147" t="s">
        <v>493</v>
      </c>
      <c r="B118" s="171" t="s">
        <v>11374</v>
      </c>
      <c r="C118" s="172"/>
      <c r="D118" s="173">
        <v>44765.0</v>
      </c>
      <c r="E118" s="200"/>
      <c r="F118" s="175">
        <v>3.107778577E9</v>
      </c>
      <c r="G118" s="201" t="s">
        <v>2935</v>
      </c>
      <c r="H118" s="202" t="s">
        <v>2936</v>
      </c>
      <c r="I118" s="202"/>
      <c r="J118" s="264" t="s">
        <v>2883</v>
      </c>
      <c r="K118" s="253" t="s">
        <v>2930</v>
      </c>
      <c r="L118" s="181" t="s">
        <v>2588</v>
      </c>
      <c r="M118" s="172"/>
      <c r="N118" s="210"/>
      <c r="O118" s="183"/>
      <c r="P118" s="183"/>
      <c r="Q118" s="172"/>
      <c r="R118" s="183"/>
      <c r="S118" s="172"/>
      <c r="T118" s="183"/>
      <c r="U118" s="184"/>
      <c r="V118" s="183"/>
      <c r="W118" s="185"/>
      <c r="X118" s="183"/>
      <c r="Y118" s="183"/>
      <c r="Z118" s="183"/>
      <c r="AA118" s="183"/>
      <c r="AB118" s="183"/>
    </row>
    <row r="119" hidden="1">
      <c r="A119" s="147" t="s">
        <v>493</v>
      </c>
      <c r="B119" s="186" t="s">
        <v>11375</v>
      </c>
      <c r="C119" s="172"/>
      <c r="D119" s="211">
        <v>44779.0</v>
      </c>
      <c r="E119" s="188">
        <v>3.2469352E7</v>
      </c>
      <c r="F119" s="189">
        <v>3.017099676E9</v>
      </c>
      <c r="G119" s="249"/>
      <c r="H119" s="250"/>
      <c r="I119" s="251"/>
      <c r="J119" s="193" t="s">
        <v>2634</v>
      </c>
      <c r="K119" s="206">
        <v>44779.0</v>
      </c>
      <c r="L119" s="195" t="s">
        <v>2771</v>
      </c>
      <c r="M119" s="172"/>
      <c r="N119" s="220"/>
      <c r="O119" s="183"/>
      <c r="P119" s="197"/>
      <c r="Q119" s="172"/>
      <c r="R119" s="197"/>
      <c r="S119" s="172"/>
      <c r="T119" s="197"/>
      <c r="U119" s="184"/>
      <c r="V119" s="197"/>
      <c r="W119" s="209" t="s">
        <v>3057</v>
      </c>
      <c r="X119" s="197"/>
      <c r="Y119" s="197"/>
      <c r="Z119" s="197"/>
      <c r="AA119" s="197"/>
      <c r="AB119" s="197"/>
    </row>
    <row r="120" hidden="1">
      <c r="A120" s="147" t="s">
        <v>493</v>
      </c>
      <c r="B120" s="171" t="s">
        <v>11376</v>
      </c>
      <c r="C120" s="172"/>
      <c r="D120" s="173">
        <v>44969.0</v>
      </c>
      <c r="E120" s="174">
        <v>2.2028606E7</v>
      </c>
      <c r="F120" s="175">
        <v>3.153780056E9</v>
      </c>
      <c r="G120" s="176"/>
      <c r="H120" s="177"/>
      <c r="I120" s="178"/>
      <c r="J120" s="179" t="s">
        <v>2883</v>
      </c>
      <c r="K120" s="227">
        <v>44969.0</v>
      </c>
      <c r="L120" s="181" t="s">
        <v>2621</v>
      </c>
      <c r="M120" s="172"/>
      <c r="N120" s="210"/>
      <c r="O120" s="183"/>
      <c r="P120" s="183"/>
      <c r="Q120" s="172"/>
      <c r="R120" s="183"/>
      <c r="S120" s="172"/>
      <c r="T120" s="183"/>
      <c r="U120" s="184"/>
      <c r="V120" s="183"/>
      <c r="W120" s="226" t="s">
        <v>3115</v>
      </c>
      <c r="X120" s="183"/>
      <c r="Y120" s="183"/>
      <c r="Z120" s="183"/>
      <c r="AA120" s="183"/>
      <c r="AB120" s="183"/>
    </row>
    <row r="121" hidden="1">
      <c r="A121" s="147" t="s">
        <v>493</v>
      </c>
      <c r="B121" s="186" t="s">
        <v>11377</v>
      </c>
      <c r="C121" s="172"/>
      <c r="D121" s="211">
        <v>44969.0</v>
      </c>
      <c r="E121" s="188">
        <v>9.8467449E7</v>
      </c>
      <c r="F121" s="189">
        <v>3.105463354E9</v>
      </c>
      <c r="G121" s="190"/>
      <c r="H121" s="191"/>
      <c r="I121" s="192"/>
      <c r="J121" s="193" t="s">
        <v>2883</v>
      </c>
      <c r="K121" s="194">
        <v>44969.0</v>
      </c>
      <c r="L121" s="195" t="s">
        <v>2639</v>
      </c>
      <c r="M121" s="172"/>
      <c r="N121" s="220"/>
      <c r="O121" s="183"/>
      <c r="P121" s="197"/>
      <c r="Q121" s="172"/>
      <c r="R121" s="197"/>
      <c r="S121" s="172"/>
      <c r="T121" s="197"/>
      <c r="U121" s="184"/>
      <c r="V121" s="197"/>
      <c r="W121" s="209" t="s">
        <v>3119</v>
      </c>
      <c r="X121" s="197"/>
      <c r="Y121" s="197"/>
      <c r="Z121" s="197"/>
      <c r="AA121" s="197"/>
      <c r="AB121" s="197"/>
    </row>
    <row r="122" hidden="1">
      <c r="A122" s="147" t="s">
        <v>493</v>
      </c>
      <c r="B122" s="171" t="s">
        <v>446</v>
      </c>
      <c r="C122" s="172"/>
      <c r="D122" s="199">
        <v>44836.0</v>
      </c>
      <c r="E122" s="200"/>
      <c r="F122" s="175">
        <v>3.164956539E9</v>
      </c>
      <c r="G122" s="201" t="s">
        <v>447</v>
      </c>
      <c r="H122" s="202">
        <v>3.209075217E9</v>
      </c>
      <c r="I122" s="203"/>
      <c r="J122" s="179" t="s">
        <v>2634</v>
      </c>
      <c r="K122" s="259"/>
      <c r="L122" s="181" t="s">
        <v>2588</v>
      </c>
      <c r="M122" s="172"/>
      <c r="N122" s="210"/>
      <c r="O122" s="183"/>
      <c r="P122" s="183"/>
      <c r="Q122" s="172"/>
      <c r="R122" s="183"/>
      <c r="S122" s="172"/>
      <c r="T122" s="183"/>
      <c r="U122" s="184"/>
      <c r="V122" s="183"/>
      <c r="W122" s="185"/>
      <c r="X122" s="183"/>
      <c r="Y122" s="183"/>
      <c r="Z122" s="183"/>
      <c r="AA122" s="183"/>
      <c r="AB122" s="183"/>
    </row>
    <row r="123" hidden="1">
      <c r="A123" s="147" t="s">
        <v>493</v>
      </c>
      <c r="B123" s="186" t="s">
        <v>481</v>
      </c>
      <c r="C123" s="172"/>
      <c r="D123" s="187">
        <v>44772.0</v>
      </c>
      <c r="E123" s="218"/>
      <c r="F123" s="189">
        <v>3.148211852E9</v>
      </c>
      <c r="G123" s="223" t="s">
        <v>2603</v>
      </c>
      <c r="H123" s="224">
        <v>3.148211852E9</v>
      </c>
      <c r="I123" s="225"/>
      <c r="J123" s="193" t="s">
        <v>2589</v>
      </c>
      <c r="K123" s="220"/>
      <c r="L123" s="195" t="s">
        <v>2588</v>
      </c>
      <c r="M123" s="172"/>
      <c r="N123" s="220"/>
      <c r="O123" s="183"/>
      <c r="P123" s="197"/>
      <c r="Q123" s="172"/>
      <c r="R123" s="197"/>
      <c r="S123" s="172"/>
      <c r="T123" s="197"/>
      <c r="U123" s="184"/>
      <c r="V123" s="197"/>
      <c r="W123" s="198"/>
      <c r="X123" s="197"/>
      <c r="Y123" s="197"/>
      <c r="Z123" s="197"/>
      <c r="AA123" s="197"/>
      <c r="AB123" s="197"/>
    </row>
    <row r="124" hidden="1">
      <c r="A124" s="147" t="s">
        <v>493</v>
      </c>
      <c r="B124" s="171" t="s">
        <v>11378</v>
      </c>
      <c r="C124" s="172"/>
      <c r="D124" s="199">
        <v>44765.0</v>
      </c>
      <c r="E124" s="174">
        <v>1.001638622E9</v>
      </c>
      <c r="F124" s="175">
        <v>3.233280458E9</v>
      </c>
      <c r="G124" s="245"/>
      <c r="H124" s="246"/>
      <c r="I124" s="247"/>
      <c r="J124" s="179" t="s">
        <v>2883</v>
      </c>
      <c r="K124" s="227">
        <v>44779.0</v>
      </c>
      <c r="L124" s="181" t="s">
        <v>2639</v>
      </c>
      <c r="M124" s="172"/>
      <c r="N124" s="210"/>
      <c r="O124" s="183"/>
      <c r="P124" s="183"/>
      <c r="Q124" s="172"/>
      <c r="R124" s="183"/>
      <c r="S124" s="172"/>
      <c r="T124" s="183"/>
      <c r="U124" s="184"/>
      <c r="V124" s="183"/>
      <c r="W124" s="226" t="s">
        <v>2941</v>
      </c>
      <c r="X124" s="183"/>
      <c r="Y124" s="183"/>
      <c r="Z124" s="183"/>
      <c r="AA124" s="183"/>
      <c r="AB124" s="183"/>
    </row>
    <row r="125" hidden="1">
      <c r="A125" s="147" t="s">
        <v>493</v>
      </c>
      <c r="B125" s="186" t="s">
        <v>11379</v>
      </c>
      <c r="C125" s="172"/>
      <c r="D125" s="211">
        <v>44779.0</v>
      </c>
      <c r="E125" s="188">
        <v>2.1847384E7</v>
      </c>
      <c r="F125" s="189">
        <v>3.177949473E9</v>
      </c>
      <c r="G125" s="223" t="s">
        <v>731</v>
      </c>
      <c r="H125" s="224">
        <v>3.145420762E9</v>
      </c>
      <c r="I125" s="225"/>
      <c r="J125" s="193" t="s">
        <v>2589</v>
      </c>
      <c r="K125" s="267"/>
      <c r="L125" s="195" t="s">
        <v>2588</v>
      </c>
      <c r="M125" s="172"/>
      <c r="N125" s="220"/>
      <c r="O125" s="183"/>
      <c r="P125" s="197"/>
      <c r="Q125" s="172"/>
      <c r="R125" s="197"/>
      <c r="S125" s="172"/>
      <c r="T125" s="197"/>
      <c r="U125" s="184"/>
      <c r="V125" s="197"/>
      <c r="W125" s="198"/>
      <c r="X125" s="197"/>
      <c r="Y125" s="197"/>
      <c r="Z125" s="197"/>
      <c r="AA125" s="197"/>
      <c r="AB125" s="197"/>
    </row>
    <row r="126" hidden="1">
      <c r="A126" s="147" t="s">
        <v>493</v>
      </c>
      <c r="B126" s="171" t="s">
        <v>11380</v>
      </c>
      <c r="C126" s="172"/>
      <c r="D126" s="173">
        <v>44765.0</v>
      </c>
      <c r="E126" s="174">
        <v>1.152712841E9</v>
      </c>
      <c r="F126" s="175">
        <v>3.106714093E9</v>
      </c>
      <c r="G126" s="245"/>
      <c r="H126" s="246"/>
      <c r="I126" s="247"/>
      <c r="J126" s="179" t="s">
        <v>2848</v>
      </c>
      <c r="K126" s="253" t="s">
        <v>11381</v>
      </c>
      <c r="L126" s="181" t="s">
        <v>2639</v>
      </c>
      <c r="M126" s="172" t="s">
        <v>2581</v>
      </c>
      <c r="N126" s="204">
        <v>45060.0</v>
      </c>
      <c r="O126" s="183"/>
      <c r="P126" s="183"/>
      <c r="Q126" s="172"/>
      <c r="R126" s="183"/>
      <c r="S126" s="172"/>
      <c r="T126" s="183"/>
      <c r="U126" s="184"/>
      <c r="V126" s="183"/>
      <c r="W126" s="226" t="s">
        <v>2812</v>
      </c>
      <c r="X126" s="183"/>
      <c r="Y126" s="183"/>
      <c r="Z126" s="183"/>
      <c r="AA126" s="183"/>
      <c r="AB126" s="183"/>
    </row>
    <row r="127" hidden="1">
      <c r="A127" s="147" t="s">
        <v>493</v>
      </c>
      <c r="B127" s="186" t="s">
        <v>11382</v>
      </c>
      <c r="C127" s="172"/>
      <c r="D127" s="211">
        <v>44779.0</v>
      </c>
      <c r="E127" s="218"/>
      <c r="F127" s="189">
        <v>3.113143037E9</v>
      </c>
      <c r="G127" s="190"/>
      <c r="H127" s="191"/>
      <c r="I127" s="192"/>
      <c r="J127" s="193" t="s">
        <v>2589</v>
      </c>
      <c r="K127" s="266"/>
      <c r="L127" s="195" t="s">
        <v>2621</v>
      </c>
      <c r="M127" s="172"/>
      <c r="N127" s="263"/>
      <c r="O127" s="183"/>
      <c r="P127" s="197"/>
      <c r="Q127" s="172"/>
      <c r="R127" s="222"/>
      <c r="S127" s="172"/>
      <c r="T127" s="222"/>
      <c r="U127" s="184"/>
      <c r="V127" s="197"/>
      <c r="W127" s="209" t="s">
        <v>2623</v>
      </c>
      <c r="X127" s="197"/>
      <c r="Y127" s="197"/>
      <c r="Z127" s="197"/>
      <c r="AA127" s="197"/>
      <c r="AB127" s="197"/>
    </row>
    <row r="128" hidden="1">
      <c r="A128" s="147" t="s">
        <v>493</v>
      </c>
      <c r="B128" s="171" t="s">
        <v>11383</v>
      </c>
      <c r="C128" s="172"/>
      <c r="D128" s="173">
        <v>44969.0</v>
      </c>
      <c r="E128" s="174">
        <v>4.2781985E7</v>
      </c>
      <c r="F128" s="175">
        <v>3.127243987E9</v>
      </c>
      <c r="G128" s="176"/>
      <c r="H128" s="177"/>
      <c r="I128" s="178"/>
      <c r="J128" s="179" t="s">
        <v>2883</v>
      </c>
      <c r="K128" s="204">
        <v>44969.0</v>
      </c>
      <c r="L128" s="181" t="s">
        <v>2771</v>
      </c>
      <c r="M128" s="172"/>
      <c r="N128" s="210"/>
      <c r="O128" s="183"/>
      <c r="P128" s="183"/>
      <c r="Q128" s="172"/>
      <c r="R128" s="183"/>
      <c r="S128" s="172"/>
      <c r="T128" s="183"/>
      <c r="U128" s="184"/>
      <c r="V128" s="183"/>
      <c r="W128" s="226" t="s">
        <v>3123</v>
      </c>
      <c r="X128" s="183"/>
      <c r="Y128" s="183"/>
      <c r="Z128" s="183"/>
      <c r="AA128" s="183"/>
      <c r="AB128" s="183"/>
    </row>
    <row r="129" hidden="1">
      <c r="A129" s="147" t="s">
        <v>493</v>
      </c>
      <c r="B129" s="186" t="s">
        <v>11384</v>
      </c>
      <c r="C129" s="172"/>
      <c r="D129" s="217"/>
      <c r="E129" s="218"/>
      <c r="F129" s="248"/>
      <c r="G129" s="190"/>
      <c r="H129" s="191"/>
      <c r="I129" s="192"/>
      <c r="J129" s="193" t="s">
        <v>2848</v>
      </c>
      <c r="K129" s="263"/>
      <c r="L129" s="221"/>
      <c r="M129" s="172" t="s">
        <v>2581</v>
      </c>
      <c r="N129" s="194">
        <v>44429.0</v>
      </c>
      <c r="O129" s="183"/>
      <c r="P129" s="197"/>
      <c r="Q129" s="172"/>
      <c r="R129" s="197"/>
      <c r="S129" s="172"/>
      <c r="T129" s="197"/>
      <c r="U129" s="184"/>
      <c r="V129" s="197"/>
      <c r="W129" s="198"/>
      <c r="X129" s="197"/>
      <c r="Y129" s="197"/>
      <c r="Z129" s="197"/>
      <c r="AA129" s="197"/>
      <c r="AB129" s="197"/>
    </row>
    <row r="130" hidden="1">
      <c r="A130" s="147" t="s">
        <v>493</v>
      </c>
      <c r="B130" s="171" t="s">
        <v>11385</v>
      </c>
      <c r="C130" s="172"/>
      <c r="D130" s="173">
        <v>44779.0</v>
      </c>
      <c r="E130" s="174">
        <v>9.8458001E7</v>
      </c>
      <c r="F130" s="175">
        <v>3.12382249E9</v>
      </c>
      <c r="G130" s="201" t="s">
        <v>519</v>
      </c>
      <c r="H130" s="202">
        <v>3.147416259E9</v>
      </c>
      <c r="I130" s="203"/>
      <c r="J130" s="179" t="s">
        <v>2634</v>
      </c>
      <c r="K130" s="204">
        <v>45039.0</v>
      </c>
      <c r="L130" s="181" t="s">
        <v>2771</v>
      </c>
      <c r="M130" s="172"/>
      <c r="N130" s="259"/>
      <c r="O130" s="183"/>
      <c r="P130" s="183"/>
      <c r="Q130" s="172"/>
      <c r="R130" s="216"/>
      <c r="S130" s="172"/>
      <c r="T130" s="216"/>
      <c r="U130" s="184"/>
      <c r="V130" s="183"/>
      <c r="W130" s="226" t="s">
        <v>2851</v>
      </c>
      <c r="X130" s="183"/>
      <c r="Y130" s="183"/>
      <c r="Z130" s="183"/>
      <c r="AA130" s="183"/>
      <c r="AB130" s="183"/>
    </row>
    <row r="131" hidden="1">
      <c r="A131" s="147" t="s">
        <v>493</v>
      </c>
      <c r="B131" s="186" t="s">
        <v>11386</v>
      </c>
      <c r="C131" s="172"/>
      <c r="D131" s="187">
        <v>44779.0</v>
      </c>
      <c r="E131" s="188">
        <v>7.0782589E7</v>
      </c>
      <c r="F131" s="189">
        <v>3.148012983E9</v>
      </c>
      <c r="G131" s="249"/>
      <c r="H131" s="250"/>
      <c r="I131" s="250"/>
      <c r="J131" s="262" t="s">
        <v>2883</v>
      </c>
      <c r="K131" s="194">
        <v>45165.0</v>
      </c>
      <c r="L131" s="195">
        <v>1.0</v>
      </c>
      <c r="M131" s="172"/>
      <c r="N131" s="220"/>
      <c r="O131" s="183"/>
      <c r="P131" s="197"/>
      <c r="Q131" s="172"/>
      <c r="R131" s="197"/>
      <c r="S131" s="172"/>
      <c r="T131" s="197"/>
      <c r="U131" s="184"/>
      <c r="V131" s="197"/>
      <c r="W131" s="209" t="s">
        <v>3060</v>
      </c>
      <c r="X131" s="197"/>
      <c r="Y131" s="197"/>
      <c r="Z131" s="197"/>
      <c r="AA131" s="197"/>
      <c r="AB131" s="197"/>
    </row>
    <row r="132" hidden="1">
      <c r="A132" s="147" t="s">
        <v>493</v>
      </c>
      <c r="B132" s="171" t="s">
        <v>11387</v>
      </c>
      <c r="C132" s="172"/>
      <c r="D132" s="173">
        <v>44772.0</v>
      </c>
      <c r="E132" s="174">
        <v>8334916.0</v>
      </c>
      <c r="F132" s="175">
        <v>3.147825029E9</v>
      </c>
      <c r="G132" s="176"/>
      <c r="H132" s="177"/>
      <c r="I132" s="177"/>
      <c r="J132" s="264" t="s">
        <v>2883</v>
      </c>
      <c r="K132" s="204">
        <v>44779.0</v>
      </c>
      <c r="L132" s="181" t="s">
        <v>2621</v>
      </c>
      <c r="M132" s="172"/>
      <c r="N132" s="210"/>
      <c r="O132" s="183"/>
      <c r="P132" s="183"/>
      <c r="Q132" s="172"/>
      <c r="R132" s="183"/>
      <c r="S132" s="172"/>
      <c r="T132" s="183"/>
      <c r="U132" s="184"/>
      <c r="V132" s="183"/>
      <c r="W132" s="226" t="s">
        <v>2991</v>
      </c>
      <c r="X132" s="183"/>
      <c r="Y132" s="183"/>
      <c r="Z132" s="183"/>
      <c r="AA132" s="183"/>
      <c r="AB132" s="183"/>
    </row>
    <row r="133" hidden="1">
      <c r="A133" s="147" t="s">
        <v>493</v>
      </c>
      <c r="B133" s="186" t="s">
        <v>11388</v>
      </c>
      <c r="C133" s="172"/>
      <c r="D133" s="211">
        <v>45002.0</v>
      </c>
      <c r="E133" s="188">
        <v>1.038813623E9</v>
      </c>
      <c r="F133" s="189">
        <v>3.145043447E9</v>
      </c>
      <c r="G133" s="190"/>
      <c r="H133" s="191"/>
      <c r="I133" s="191"/>
      <c r="J133" s="262" t="s">
        <v>2883</v>
      </c>
      <c r="K133" s="206">
        <v>45032.0</v>
      </c>
      <c r="L133" s="195" t="s">
        <v>2639</v>
      </c>
      <c r="M133" s="172"/>
      <c r="N133" s="220"/>
      <c r="O133" s="183"/>
      <c r="P133" s="197"/>
      <c r="Q133" s="172"/>
      <c r="R133" s="197"/>
      <c r="S133" s="172"/>
      <c r="T133" s="197"/>
      <c r="U133" s="184"/>
      <c r="V133" s="197"/>
      <c r="W133" s="198"/>
      <c r="X133" s="197"/>
      <c r="Y133" s="197"/>
      <c r="Z133" s="197"/>
      <c r="AA133" s="197"/>
      <c r="AB133" s="197"/>
    </row>
    <row r="134" hidden="1">
      <c r="A134" s="147" t="s">
        <v>493</v>
      </c>
      <c r="B134" s="171" t="s">
        <v>2599</v>
      </c>
      <c r="C134" s="172"/>
      <c r="D134" s="199">
        <v>44765.0</v>
      </c>
      <c r="E134" s="200"/>
      <c r="F134" s="175">
        <v>3.016699775E9</v>
      </c>
      <c r="G134" s="176"/>
      <c r="H134" s="177"/>
      <c r="I134" s="177"/>
      <c r="J134" s="264" t="s">
        <v>2589</v>
      </c>
      <c r="K134" s="259"/>
      <c r="L134" s="181" t="s">
        <v>2588</v>
      </c>
      <c r="M134" s="172"/>
      <c r="N134" s="210"/>
      <c r="O134" s="183"/>
      <c r="P134" s="183"/>
      <c r="Q134" s="172"/>
      <c r="R134" s="183"/>
      <c r="S134" s="172"/>
      <c r="T134" s="183"/>
      <c r="U134" s="184"/>
      <c r="V134" s="183"/>
      <c r="W134" s="185"/>
      <c r="X134" s="183"/>
      <c r="Y134" s="183"/>
      <c r="Z134" s="183"/>
      <c r="AA134" s="183"/>
      <c r="AB134" s="183"/>
    </row>
    <row r="135" hidden="1">
      <c r="A135" s="147" t="s">
        <v>493</v>
      </c>
      <c r="B135" s="186" t="s">
        <v>11389</v>
      </c>
      <c r="C135" s="172"/>
      <c r="D135" s="211">
        <v>44779.0</v>
      </c>
      <c r="E135" s="188">
        <v>2.1491381E7</v>
      </c>
      <c r="F135" s="189">
        <v>3.206086016E9</v>
      </c>
      <c r="G135" s="190"/>
      <c r="H135" s="191"/>
      <c r="I135" s="191"/>
      <c r="J135" s="262" t="s">
        <v>2883</v>
      </c>
      <c r="K135" s="206">
        <v>44779.0</v>
      </c>
      <c r="L135" s="195" t="s">
        <v>2621</v>
      </c>
      <c r="M135" s="172"/>
      <c r="N135" s="220"/>
      <c r="O135" s="183"/>
      <c r="P135" s="197"/>
      <c r="Q135" s="172"/>
      <c r="R135" s="197"/>
      <c r="S135" s="172"/>
      <c r="T135" s="197"/>
      <c r="U135" s="184"/>
      <c r="V135" s="197"/>
      <c r="W135" s="209" t="s">
        <v>3064</v>
      </c>
      <c r="X135" s="197"/>
      <c r="Y135" s="197"/>
      <c r="Z135" s="197"/>
      <c r="AA135" s="197"/>
      <c r="AB135" s="197"/>
    </row>
    <row r="136" hidden="1">
      <c r="A136" s="147" t="s">
        <v>493</v>
      </c>
      <c r="B136" s="171" t="s">
        <v>11390</v>
      </c>
      <c r="C136" s="172"/>
      <c r="D136" s="173">
        <v>44772.0</v>
      </c>
      <c r="E136" s="174">
        <v>1.001988413E9</v>
      </c>
      <c r="F136" s="175">
        <v>3.118341348E9</v>
      </c>
      <c r="G136" s="176"/>
      <c r="H136" s="177"/>
      <c r="I136" s="177"/>
      <c r="J136" s="264" t="s">
        <v>2883</v>
      </c>
      <c r="K136" s="227">
        <v>44779.0</v>
      </c>
      <c r="L136" s="181" t="s">
        <v>2621</v>
      </c>
      <c r="M136" s="172"/>
      <c r="N136" s="210"/>
      <c r="O136" s="183"/>
      <c r="P136" s="183"/>
      <c r="Q136" s="172"/>
      <c r="R136" s="183"/>
      <c r="S136" s="172"/>
      <c r="T136" s="183"/>
      <c r="U136" s="184"/>
      <c r="V136" s="183"/>
      <c r="W136" s="226" t="s">
        <v>2996</v>
      </c>
      <c r="X136" s="183"/>
      <c r="Y136" s="183"/>
      <c r="Z136" s="183"/>
      <c r="AA136" s="183"/>
      <c r="AB136" s="183"/>
    </row>
    <row r="137" hidden="1">
      <c r="A137" s="147" t="s">
        <v>493</v>
      </c>
      <c r="B137" s="186" t="s">
        <v>11391</v>
      </c>
      <c r="C137" s="172"/>
      <c r="D137" s="211">
        <v>44765.0</v>
      </c>
      <c r="E137" s="188">
        <v>3.2322308E7</v>
      </c>
      <c r="F137" s="189">
        <v>3.104924279E9</v>
      </c>
      <c r="G137" s="190"/>
      <c r="H137" s="191"/>
      <c r="I137" s="191"/>
      <c r="J137" s="262" t="s">
        <v>2883</v>
      </c>
      <c r="K137" s="206">
        <v>44765.0</v>
      </c>
      <c r="L137" s="195" t="s">
        <v>2771</v>
      </c>
      <c r="M137" s="172"/>
      <c r="N137" s="220"/>
      <c r="O137" s="183"/>
      <c r="P137" s="197"/>
      <c r="Q137" s="172"/>
      <c r="R137" s="197"/>
      <c r="S137" s="172"/>
      <c r="T137" s="197"/>
      <c r="U137" s="184"/>
      <c r="V137" s="197"/>
      <c r="W137" s="209" t="s">
        <v>2947</v>
      </c>
      <c r="X137" s="197"/>
      <c r="Y137" s="197"/>
      <c r="Z137" s="197"/>
      <c r="AA137" s="197"/>
      <c r="AB137" s="197"/>
    </row>
    <row r="138" hidden="1">
      <c r="A138" s="147" t="s">
        <v>493</v>
      </c>
      <c r="B138" s="171" t="s">
        <v>11392</v>
      </c>
      <c r="C138" s="172"/>
      <c r="D138" s="199">
        <v>44982.0</v>
      </c>
      <c r="E138" s="200"/>
      <c r="F138" s="175">
        <v>3.116849696E9</v>
      </c>
      <c r="G138" s="176"/>
      <c r="H138" s="177"/>
      <c r="I138" s="177"/>
      <c r="J138" s="264" t="s">
        <v>2589</v>
      </c>
      <c r="K138" s="259"/>
      <c r="L138" s="181" t="s">
        <v>2588</v>
      </c>
      <c r="M138" s="172"/>
      <c r="N138" s="210"/>
      <c r="O138" s="183"/>
      <c r="P138" s="183"/>
      <c r="Q138" s="172"/>
      <c r="R138" s="183"/>
      <c r="S138" s="172"/>
      <c r="T138" s="183"/>
      <c r="U138" s="184"/>
      <c r="V138" s="183"/>
      <c r="W138" s="185"/>
      <c r="X138" s="183"/>
      <c r="Y138" s="183"/>
      <c r="Z138" s="183"/>
      <c r="AA138" s="183"/>
      <c r="AB138" s="183"/>
    </row>
    <row r="139" hidden="1">
      <c r="A139" s="147" t="s">
        <v>493</v>
      </c>
      <c r="B139" s="186" t="s">
        <v>11393</v>
      </c>
      <c r="C139" s="172"/>
      <c r="D139" s="211">
        <v>44779.0</v>
      </c>
      <c r="E139" s="188">
        <v>4.2689999E7</v>
      </c>
      <c r="F139" s="189">
        <v>3.043460633E9</v>
      </c>
      <c r="G139" s="190"/>
      <c r="H139" s="191"/>
      <c r="I139" s="191"/>
      <c r="J139" s="262" t="s">
        <v>2883</v>
      </c>
      <c r="K139" s="206">
        <v>44779.0</v>
      </c>
      <c r="L139" s="195" t="s">
        <v>2639</v>
      </c>
      <c r="M139" s="172"/>
      <c r="N139" s="220"/>
      <c r="O139" s="183"/>
      <c r="P139" s="197"/>
      <c r="Q139" s="172"/>
      <c r="R139" s="197"/>
      <c r="S139" s="172"/>
      <c r="T139" s="197"/>
      <c r="U139" s="184"/>
      <c r="V139" s="197"/>
      <c r="W139" s="209" t="s">
        <v>3066</v>
      </c>
      <c r="X139" s="197"/>
      <c r="Y139" s="197"/>
      <c r="Z139" s="197"/>
      <c r="AA139" s="197"/>
      <c r="AB139" s="197"/>
    </row>
    <row r="140" hidden="1">
      <c r="A140" s="147" t="s">
        <v>493</v>
      </c>
      <c r="B140" s="171" t="s">
        <v>11394</v>
      </c>
      <c r="C140" s="172"/>
      <c r="D140" s="173">
        <v>44765.0</v>
      </c>
      <c r="E140" s="174">
        <v>3.2201121E7</v>
      </c>
      <c r="F140" s="175">
        <v>3.106857493E9</v>
      </c>
      <c r="G140" s="176"/>
      <c r="H140" s="177"/>
      <c r="I140" s="177"/>
      <c r="J140" s="264" t="s">
        <v>2883</v>
      </c>
      <c r="K140" s="227">
        <v>44772.0</v>
      </c>
      <c r="L140" s="181" t="s">
        <v>2951</v>
      </c>
      <c r="M140" s="172"/>
      <c r="N140" s="210"/>
      <c r="O140" s="183"/>
      <c r="P140" s="183"/>
      <c r="Q140" s="172"/>
      <c r="R140" s="183"/>
      <c r="S140" s="172"/>
      <c r="T140" s="183"/>
      <c r="U140" s="184"/>
      <c r="V140" s="183"/>
      <c r="W140" s="226" t="s">
        <v>2952</v>
      </c>
      <c r="X140" s="183"/>
      <c r="Y140" s="183"/>
      <c r="Z140" s="183"/>
      <c r="AA140" s="183"/>
      <c r="AB140" s="183"/>
    </row>
    <row r="141" hidden="1">
      <c r="A141" s="147" t="s">
        <v>493</v>
      </c>
      <c r="B141" s="186" t="s">
        <v>11395</v>
      </c>
      <c r="C141" s="172"/>
      <c r="D141" s="268" t="s">
        <v>2740</v>
      </c>
      <c r="E141" s="218"/>
      <c r="F141" s="189">
        <v>3.137407613E9</v>
      </c>
      <c r="G141" s="223" t="s">
        <v>2744</v>
      </c>
      <c r="H141" s="224">
        <v>3.223150178E9</v>
      </c>
      <c r="I141" s="224"/>
      <c r="J141" s="262" t="s">
        <v>2589</v>
      </c>
      <c r="K141" s="263"/>
      <c r="L141" s="195" t="s">
        <v>2588</v>
      </c>
      <c r="M141" s="172"/>
      <c r="N141" s="220"/>
      <c r="O141" s="183"/>
      <c r="P141" s="197"/>
      <c r="Q141" s="172"/>
      <c r="R141" s="197"/>
      <c r="S141" s="172"/>
      <c r="T141" s="197"/>
      <c r="U141" s="184"/>
      <c r="V141" s="197"/>
      <c r="W141" s="198"/>
      <c r="X141" s="197"/>
      <c r="Y141" s="197"/>
      <c r="Z141" s="197"/>
      <c r="AA141" s="197"/>
      <c r="AB141" s="197"/>
    </row>
    <row r="142" hidden="1">
      <c r="A142" s="147" t="s">
        <v>493</v>
      </c>
      <c r="B142" s="171" t="s">
        <v>11396</v>
      </c>
      <c r="C142" s="172"/>
      <c r="D142" s="199">
        <v>44765.0</v>
      </c>
      <c r="E142" s="174">
        <v>1.128437166E9</v>
      </c>
      <c r="F142" s="175">
        <v>3.108342891E9</v>
      </c>
      <c r="G142" s="245"/>
      <c r="H142" s="246"/>
      <c r="I142" s="246"/>
      <c r="J142" s="264" t="s">
        <v>2848</v>
      </c>
      <c r="K142" s="204">
        <v>44765.0</v>
      </c>
      <c r="L142" s="181" t="s">
        <v>2621</v>
      </c>
      <c r="M142" s="172" t="s">
        <v>2581</v>
      </c>
      <c r="N142" s="204">
        <v>45584.0</v>
      </c>
      <c r="O142" s="183"/>
      <c r="P142" s="183"/>
      <c r="Q142" s="172"/>
      <c r="R142" s="183"/>
      <c r="S142" s="172"/>
      <c r="T142" s="183"/>
      <c r="U142" s="184"/>
      <c r="V142" s="183"/>
      <c r="W142" s="226" t="s">
        <v>2957</v>
      </c>
      <c r="X142" s="183"/>
      <c r="Y142" s="183"/>
      <c r="Z142" s="183"/>
      <c r="AA142" s="183"/>
      <c r="AB142" s="183"/>
    </row>
    <row r="143" hidden="1">
      <c r="A143" s="147" t="s">
        <v>493</v>
      </c>
      <c r="B143" s="186" t="s">
        <v>11397</v>
      </c>
      <c r="C143" s="172"/>
      <c r="D143" s="211">
        <v>45039.0</v>
      </c>
      <c r="E143" s="188">
        <v>4.3901715E7</v>
      </c>
      <c r="F143" s="189">
        <v>3.12764593E9</v>
      </c>
      <c r="G143" s="190"/>
      <c r="H143" s="224">
        <v>3.028004382E9</v>
      </c>
      <c r="I143" s="224"/>
      <c r="J143" s="262" t="s">
        <v>2883</v>
      </c>
      <c r="K143" s="194">
        <v>45039.0</v>
      </c>
      <c r="L143" s="195" t="s">
        <v>2639</v>
      </c>
      <c r="M143" s="172"/>
      <c r="N143" s="263"/>
      <c r="O143" s="183"/>
      <c r="P143" s="197"/>
      <c r="Q143" s="172"/>
      <c r="R143" s="242"/>
      <c r="S143" s="172"/>
      <c r="T143" s="242"/>
      <c r="U143" s="184"/>
      <c r="V143" s="197"/>
      <c r="W143" s="209" t="s">
        <v>3154</v>
      </c>
      <c r="X143" s="197"/>
      <c r="Y143" s="197"/>
      <c r="Z143" s="197"/>
      <c r="AA143" s="197"/>
      <c r="AB143" s="197"/>
    </row>
    <row r="144" hidden="1">
      <c r="A144" s="147" t="s">
        <v>493</v>
      </c>
      <c r="B144" s="171" t="s">
        <v>11398</v>
      </c>
      <c r="C144" s="172"/>
      <c r="D144" s="199">
        <v>44779.0</v>
      </c>
      <c r="E144" s="174">
        <v>4.3911659E7</v>
      </c>
      <c r="F144" s="175">
        <v>3.234874335E9</v>
      </c>
      <c r="G144" s="176"/>
      <c r="H144" s="246"/>
      <c r="I144" s="246"/>
      <c r="J144" s="264" t="s">
        <v>2883</v>
      </c>
      <c r="K144" s="204">
        <v>44779.0</v>
      </c>
      <c r="L144" s="181" t="s">
        <v>2639</v>
      </c>
      <c r="M144" s="172"/>
      <c r="N144" s="210"/>
      <c r="O144" s="183"/>
      <c r="P144" s="183"/>
      <c r="Q144" s="172"/>
      <c r="R144" s="183"/>
      <c r="S144" s="172"/>
      <c r="T144" s="183"/>
      <c r="U144" s="184"/>
      <c r="V144" s="183"/>
      <c r="W144" s="226" t="s">
        <v>3068</v>
      </c>
      <c r="X144" s="183"/>
      <c r="Y144" s="183"/>
      <c r="Z144" s="183"/>
      <c r="AA144" s="183"/>
      <c r="AB144" s="183"/>
    </row>
    <row r="145" hidden="1">
      <c r="A145" s="147" t="s">
        <v>493</v>
      </c>
      <c r="B145" s="186" t="s">
        <v>11399</v>
      </c>
      <c r="C145" s="172"/>
      <c r="D145" s="187">
        <v>44717.0</v>
      </c>
      <c r="E145" s="188">
        <v>1.045511266E9</v>
      </c>
      <c r="F145" s="189">
        <v>3.126254104E9</v>
      </c>
      <c r="G145" s="190"/>
      <c r="H145" s="191"/>
      <c r="I145" s="192"/>
      <c r="J145" s="193" t="s">
        <v>2634</v>
      </c>
      <c r="K145" s="206">
        <v>44717.0</v>
      </c>
      <c r="L145" s="195" t="s">
        <v>2639</v>
      </c>
      <c r="M145" s="172"/>
      <c r="N145" s="210"/>
      <c r="O145" s="183"/>
      <c r="P145" s="197"/>
      <c r="Q145" s="172"/>
      <c r="R145" s="197"/>
      <c r="S145" s="172"/>
      <c r="T145" s="197"/>
      <c r="U145" s="184"/>
      <c r="V145" s="197"/>
      <c r="W145" s="209" t="s">
        <v>2900</v>
      </c>
      <c r="X145" s="197"/>
      <c r="Y145" s="197"/>
      <c r="Z145" s="197"/>
      <c r="AA145" s="197"/>
      <c r="AB145" s="197"/>
    </row>
    <row r="146" hidden="1">
      <c r="A146" s="147" t="s">
        <v>493</v>
      </c>
      <c r="B146" s="171" t="s">
        <v>860</v>
      </c>
      <c r="C146" s="172"/>
      <c r="D146" s="173">
        <v>45122.0</v>
      </c>
      <c r="E146" s="200"/>
      <c r="F146" s="175">
        <v>3.122251144E9</v>
      </c>
      <c r="G146" s="201" t="s">
        <v>861</v>
      </c>
      <c r="H146" s="202">
        <v>3.108223302E9</v>
      </c>
      <c r="I146" s="202"/>
      <c r="J146" s="264" t="s">
        <v>2589</v>
      </c>
      <c r="K146" s="265"/>
      <c r="L146" s="181" t="s">
        <v>2588</v>
      </c>
      <c r="M146" s="172"/>
      <c r="N146" s="210"/>
      <c r="O146" s="183"/>
      <c r="P146" s="183"/>
      <c r="Q146" s="172"/>
      <c r="R146" s="183"/>
      <c r="S146" s="172"/>
      <c r="T146" s="183"/>
      <c r="U146" s="184"/>
      <c r="V146" s="183"/>
      <c r="W146" s="226" t="s">
        <v>2708</v>
      </c>
      <c r="X146" s="183"/>
      <c r="Y146" s="183"/>
      <c r="Z146" s="183"/>
      <c r="AA146" s="183"/>
      <c r="AB146" s="183"/>
    </row>
    <row r="147" hidden="1">
      <c r="A147" s="147" t="s">
        <v>493</v>
      </c>
      <c r="B147" s="186" t="s">
        <v>753</v>
      </c>
      <c r="C147" s="172"/>
      <c r="D147" s="211">
        <v>44703.0</v>
      </c>
      <c r="E147" s="218"/>
      <c r="F147" s="189">
        <v>3.027416506E9</v>
      </c>
      <c r="G147" s="249"/>
      <c r="H147" s="250"/>
      <c r="I147" s="250"/>
      <c r="J147" s="262" t="s">
        <v>2589</v>
      </c>
      <c r="K147" s="220"/>
      <c r="L147" s="195" t="s">
        <v>2588</v>
      </c>
      <c r="M147" s="172"/>
      <c r="N147" s="220"/>
      <c r="O147" s="183"/>
      <c r="P147" s="197"/>
      <c r="Q147" s="172"/>
      <c r="R147" s="197"/>
      <c r="S147" s="172"/>
      <c r="T147" s="197"/>
      <c r="U147" s="184"/>
      <c r="V147" s="197"/>
      <c r="W147" s="198"/>
      <c r="X147" s="197"/>
      <c r="Y147" s="197"/>
      <c r="Z147" s="197"/>
      <c r="AA147" s="197"/>
      <c r="AB147" s="197"/>
    </row>
    <row r="148" hidden="1">
      <c r="A148" s="147" t="s">
        <v>493</v>
      </c>
      <c r="B148" s="171" t="s">
        <v>11400</v>
      </c>
      <c r="C148" s="172"/>
      <c r="D148" s="199">
        <v>44969.0</v>
      </c>
      <c r="E148" s="174">
        <v>1.02044493E9</v>
      </c>
      <c r="F148" s="175">
        <v>3.245070666E9</v>
      </c>
      <c r="G148" s="176"/>
      <c r="H148" s="177"/>
      <c r="I148" s="177"/>
      <c r="J148" s="264" t="s">
        <v>2883</v>
      </c>
      <c r="K148" s="204">
        <v>44969.0</v>
      </c>
      <c r="L148" s="181" t="s">
        <v>2621</v>
      </c>
      <c r="M148" s="172"/>
      <c r="N148" s="210"/>
      <c r="O148" s="183"/>
      <c r="P148" s="183"/>
      <c r="Q148" s="172"/>
      <c r="R148" s="183"/>
      <c r="S148" s="172"/>
      <c r="T148" s="183"/>
      <c r="U148" s="184"/>
      <c r="V148" s="183"/>
      <c r="W148" s="226" t="s">
        <v>3126</v>
      </c>
      <c r="X148" s="183"/>
      <c r="Y148" s="183"/>
      <c r="Z148" s="183"/>
      <c r="AA148" s="183"/>
      <c r="AB148" s="183"/>
    </row>
    <row r="149" hidden="1">
      <c r="A149" s="147" t="s">
        <v>493</v>
      </c>
      <c r="B149" s="186" t="s">
        <v>11401</v>
      </c>
      <c r="C149" s="172"/>
      <c r="D149" s="211">
        <v>44948.0</v>
      </c>
      <c r="E149" s="188" t="s">
        <v>2257</v>
      </c>
      <c r="F149" s="189">
        <v>3.001544496E9</v>
      </c>
      <c r="G149" s="190"/>
      <c r="H149" s="191"/>
      <c r="I149" s="191"/>
      <c r="J149" s="262" t="s">
        <v>2883</v>
      </c>
      <c r="K149" s="194">
        <v>44948.0</v>
      </c>
      <c r="L149" s="195" t="s">
        <v>2639</v>
      </c>
      <c r="M149" s="172"/>
      <c r="N149" s="220"/>
      <c r="O149" s="183"/>
      <c r="P149" s="197"/>
      <c r="Q149" s="172"/>
      <c r="R149" s="197"/>
      <c r="S149" s="172"/>
      <c r="T149" s="197"/>
      <c r="U149" s="184"/>
      <c r="V149" s="197"/>
      <c r="W149" s="209" t="s">
        <v>3109</v>
      </c>
      <c r="X149" s="197"/>
      <c r="Y149" s="197"/>
      <c r="Z149" s="197"/>
      <c r="AA149" s="197"/>
      <c r="AB149" s="197"/>
    </row>
    <row r="150" hidden="1">
      <c r="A150" s="147" t="s">
        <v>493</v>
      </c>
      <c r="B150" s="171" t="s">
        <v>11402</v>
      </c>
      <c r="C150" s="172"/>
      <c r="D150" s="199">
        <v>44779.0</v>
      </c>
      <c r="E150" s="174">
        <v>9.8649019E7</v>
      </c>
      <c r="F150" s="175">
        <v>3.2189523E9</v>
      </c>
      <c r="G150" s="176"/>
      <c r="H150" s="177"/>
      <c r="I150" s="177"/>
      <c r="J150" s="264" t="s">
        <v>2883</v>
      </c>
      <c r="K150" s="204">
        <v>44779.0</v>
      </c>
      <c r="L150" s="181" t="s">
        <v>2771</v>
      </c>
      <c r="M150" s="172"/>
      <c r="N150" s="210"/>
      <c r="O150" s="183"/>
      <c r="P150" s="183"/>
      <c r="Q150" s="172"/>
      <c r="R150" s="183"/>
      <c r="S150" s="172"/>
      <c r="T150" s="183"/>
      <c r="U150" s="184"/>
      <c r="V150" s="183"/>
      <c r="W150" s="226" t="s">
        <v>3071</v>
      </c>
      <c r="X150" s="183"/>
      <c r="Y150" s="183"/>
      <c r="Z150" s="183"/>
      <c r="AA150" s="183"/>
      <c r="AB150" s="183"/>
    </row>
    <row r="151" hidden="1">
      <c r="A151" s="147" t="s">
        <v>493</v>
      </c>
      <c r="B151" s="186" t="s">
        <v>11403</v>
      </c>
      <c r="C151" s="172"/>
      <c r="D151" s="187">
        <v>45158.0</v>
      </c>
      <c r="E151" s="188">
        <v>1.065007238E9</v>
      </c>
      <c r="F151" s="189">
        <v>3.135213473E9</v>
      </c>
      <c r="G151" s="190"/>
      <c r="H151" s="191"/>
      <c r="I151" s="191"/>
      <c r="J151" s="262" t="s">
        <v>2883</v>
      </c>
      <c r="K151" s="206">
        <v>45165.0</v>
      </c>
      <c r="L151" s="195">
        <v>3.0</v>
      </c>
      <c r="M151" s="172"/>
      <c r="N151" s="220"/>
      <c r="O151" s="183"/>
      <c r="P151" s="197"/>
      <c r="Q151" s="172"/>
      <c r="R151" s="197"/>
      <c r="S151" s="172"/>
      <c r="T151" s="197"/>
      <c r="U151" s="184"/>
      <c r="V151" s="197"/>
      <c r="W151" s="198"/>
      <c r="X151" s="197"/>
      <c r="Y151" s="197"/>
      <c r="Z151" s="197"/>
      <c r="AA151" s="197"/>
      <c r="AB151" s="197"/>
    </row>
    <row r="152" hidden="1">
      <c r="A152" s="147" t="s">
        <v>493</v>
      </c>
      <c r="B152" s="171" t="s">
        <v>11404</v>
      </c>
      <c r="C152" s="172"/>
      <c r="D152" s="199">
        <v>44765.0</v>
      </c>
      <c r="E152" s="174">
        <v>1.045522257E9</v>
      </c>
      <c r="F152" s="175">
        <v>3.245799029E9</v>
      </c>
      <c r="G152" s="176"/>
      <c r="H152" s="177"/>
      <c r="I152" s="178"/>
      <c r="J152" s="179" t="s">
        <v>2848</v>
      </c>
      <c r="K152" s="204">
        <v>44765.0</v>
      </c>
      <c r="L152" s="181" t="s">
        <v>2771</v>
      </c>
      <c r="M152" s="172" t="s">
        <v>2581</v>
      </c>
      <c r="N152" s="227">
        <v>44835.0</v>
      </c>
      <c r="O152" s="183"/>
      <c r="P152" s="183"/>
      <c r="Q152" s="172"/>
      <c r="R152" s="183"/>
      <c r="S152" s="172" t="s">
        <v>2581</v>
      </c>
      <c r="T152" s="260">
        <v>45241.0</v>
      </c>
      <c r="U152" s="184"/>
      <c r="V152" s="183"/>
      <c r="W152" s="226" t="s">
        <v>2806</v>
      </c>
      <c r="X152" s="183"/>
      <c r="Y152" s="183"/>
      <c r="Z152" s="183"/>
      <c r="AA152" s="183"/>
      <c r="AB152" s="183"/>
    </row>
    <row r="153" hidden="1">
      <c r="A153" s="147" t="s">
        <v>493</v>
      </c>
      <c r="B153" s="186" t="s">
        <v>11405</v>
      </c>
      <c r="C153" s="172"/>
      <c r="D153" s="211">
        <v>44765.0</v>
      </c>
      <c r="E153" s="188">
        <v>1.214732928E9</v>
      </c>
      <c r="F153" s="189">
        <v>3.217367286E9</v>
      </c>
      <c r="G153" s="190"/>
      <c r="H153" s="191"/>
      <c r="I153" s="191"/>
      <c r="J153" s="262" t="s">
        <v>2883</v>
      </c>
      <c r="K153" s="194">
        <v>44779.0</v>
      </c>
      <c r="L153" s="195" t="s">
        <v>2621</v>
      </c>
      <c r="M153" s="172"/>
      <c r="N153" s="267"/>
      <c r="O153" s="183"/>
      <c r="P153" s="197"/>
      <c r="Q153" s="172"/>
      <c r="R153" s="207"/>
      <c r="S153" s="172"/>
      <c r="T153" s="207"/>
      <c r="U153" s="184"/>
      <c r="V153" s="197"/>
      <c r="W153" s="209" t="s">
        <v>2960</v>
      </c>
      <c r="X153" s="197"/>
      <c r="Y153" s="197"/>
      <c r="Z153" s="197"/>
      <c r="AA153" s="197"/>
      <c r="AB153" s="197"/>
    </row>
    <row r="154" hidden="1">
      <c r="A154" s="147" t="s">
        <v>493</v>
      </c>
      <c r="B154" s="171" t="s">
        <v>6398</v>
      </c>
      <c r="C154" s="172"/>
      <c r="D154" s="199">
        <v>45039.0</v>
      </c>
      <c r="E154" s="174">
        <v>4.3902744E7</v>
      </c>
      <c r="F154" s="175">
        <v>3.233772897E9</v>
      </c>
      <c r="G154" s="176"/>
      <c r="H154" s="177"/>
      <c r="I154" s="178"/>
      <c r="J154" s="179" t="s">
        <v>2848</v>
      </c>
      <c r="K154" s="227">
        <v>45039.0</v>
      </c>
      <c r="L154" s="215"/>
      <c r="M154" s="172" t="s">
        <v>2581</v>
      </c>
      <c r="N154" s="204">
        <v>45060.0</v>
      </c>
      <c r="O154" s="183"/>
      <c r="P154" s="183"/>
      <c r="Q154" s="172"/>
      <c r="R154" s="183"/>
      <c r="S154" s="172"/>
      <c r="T154" s="183"/>
      <c r="U154" s="184"/>
      <c r="V154" s="183"/>
      <c r="W154" s="226" t="s">
        <v>2826</v>
      </c>
      <c r="X154" s="183"/>
      <c r="Y154" s="183"/>
      <c r="Z154" s="183"/>
      <c r="AA154" s="183"/>
      <c r="AB154" s="183"/>
    </row>
    <row r="155" hidden="1">
      <c r="A155" s="147" t="s">
        <v>493</v>
      </c>
      <c r="B155" s="186" t="s">
        <v>2626</v>
      </c>
      <c r="C155" s="172"/>
      <c r="D155" s="211">
        <v>44772.0</v>
      </c>
      <c r="E155" s="188">
        <v>3.7843485E7</v>
      </c>
      <c r="F155" s="189">
        <v>3.015859727E9</v>
      </c>
      <c r="G155" s="223" t="s">
        <v>2998</v>
      </c>
      <c r="H155" s="224">
        <v>3.242063138E9</v>
      </c>
      <c r="I155" s="224"/>
      <c r="J155" s="262" t="s">
        <v>2883</v>
      </c>
      <c r="K155" s="194">
        <v>44772.0</v>
      </c>
      <c r="L155" s="195" t="s">
        <v>2621</v>
      </c>
      <c r="M155" s="172"/>
      <c r="N155" s="263"/>
      <c r="O155" s="183"/>
      <c r="P155" s="197"/>
      <c r="Q155" s="172"/>
      <c r="R155" s="222"/>
      <c r="S155" s="172"/>
      <c r="T155" s="222"/>
      <c r="U155" s="184"/>
      <c r="V155" s="197"/>
      <c r="W155" s="198"/>
      <c r="X155" s="197"/>
      <c r="Y155" s="197"/>
      <c r="Z155" s="197"/>
      <c r="AA155" s="197"/>
      <c r="AB155" s="197"/>
    </row>
    <row r="156" hidden="1">
      <c r="A156" s="147" t="s">
        <v>493</v>
      </c>
      <c r="B156" s="171" t="s">
        <v>11406</v>
      </c>
      <c r="C156" s="172"/>
      <c r="D156" s="199">
        <v>44738.0</v>
      </c>
      <c r="E156" s="174">
        <v>1.018226158E9</v>
      </c>
      <c r="F156" s="175">
        <v>3.004776584E9</v>
      </c>
      <c r="G156" s="201" t="s">
        <v>2764</v>
      </c>
      <c r="H156" s="202">
        <v>3.217318759E9</v>
      </c>
      <c r="I156" s="202"/>
      <c r="J156" s="264" t="s">
        <v>2883</v>
      </c>
      <c r="K156" s="204">
        <v>44738.0</v>
      </c>
      <c r="L156" s="181" t="s">
        <v>2771</v>
      </c>
      <c r="M156" s="172"/>
      <c r="N156" s="210"/>
      <c r="O156" s="183"/>
      <c r="P156" s="183"/>
      <c r="Q156" s="172"/>
      <c r="R156" s="183"/>
      <c r="S156" s="172"/>
      <c r="T156" s="183"/>
      <c r="U156" s="184"/>
      <c r="V156" s="183"/>
      <c r="W156" s="226" t="s">
        <v>2906</v>
      </c>
      <c r="X156" s="183"/>
      <c r="Y156" s="183"/>
      <c r="Z156" s="183"/>
      <c r="AA156" s="183"/>
      <c r="AB156" s="183"/>
    </row>
    <row r="157" hidden="1">
      <c r="A157" s="147" t="s">
        <v>493</v>
      </c>
      <c r="B157" s="186" t="s">
        <v>11407</v>
      </c>
      <c r="C157" s="172"/>
      <c r="D157" s="211">
        <v>44969.0</v>
      </c>
      <c r="E157" s="188">
        <v>1.037572589E9</v>
      </c>
      <c r="F157" s="189">
        <v>3.127278446E9</v>
      </c>
      <c r="G157" s="249"/>
      <c r="H157" s="224">
        <v>3.013078009E9</v>
      </c>
      <c r="I157" s="224"/>
      <c r="J157" s="262" t="s">
        <v>2883</v>
      </c>
      <c r="K157" s="194">
        <v>44969.0</v>
      </c>
      <c r="L157" s="195" t="s">
        <v>2771</v>
      </c>
      <c r="M157" s="172"/>
      <c r="N157" s="220"/>
      <c r="O157" s="183"/>
      <c r="P157" s="197"/>
      <c r="Q157" s="172"/>
      <c r="R157" s="197"/>
      <c r="S157" s="172"/>
      <c r="T157" s="197"/>
      <c r="U157" s="184"/>
      <c r="V157" s="197"/>
      <c r="W157" s="209" t="s">
        <v>3131</v>
      </c>
      <c r="X157" s="197"/>
      <c r="Y157" s="197"/>
      <c r="Z157" s="197"/>
      <c r="AA157" s="197"/>
      <c r="AB157" s="197"/>
    </row>
    <row r="158" hidden="1">
      <c r="A158" s="147" t="s">
        <v>493</v>
      </c>
      <c r="B158" s="171" t="s">
        <v>6515</v>
      </c>
      <c r="C158" s="172"/>
      <c r="D158" s="199">
        <v>45165.0</v>
      </c>
      <c r="E158" s="174">
        <v>1.03530554E9</v>
      </c>
      <c r="F158" s="175">
        <v>3.136008255E9</v>
      </c>
      <c r="G158" s="176"/>
      <c r="H158" s="246"/>
      <c r="I158" s="246"/>
      <c r="J158" s="264" t="s">
        <v>2883</v>
      </c>
      <c r="K158" s="204">
        <v>45165.0</v>
      </c>
      <c r="L158" s="181">
        <v>1.0</v>
      </c>
      <c r="M158" s="172"/>
      <c r="N158" s="210"/>
      <c r="O158" s="183"/>
      <c r="P158" s="183"/>
      <c r="Q158" s="172"/>
      <c r="R158" s="183"/>
      <c r="S158" s="172"/>
      <c r="T158" s="183"/>
      <c r="U158" s="184"/>
      <c r="V158" s="183"/>
      <c r="W158" s="226" t="s">
        <v>3184</v>
      </c>
      <c r="X158" s="183"/>
      <c r="Y158" s="183"/>
      <c r="Z158" s="183"/>
      <c r="AA158" s="183"/>
      <c r="AB158" s="183"/>
    </row>
    <row r="159" hidden="1">
      <c r="A159" s="147" t="s">
        <v>493</v>
      </c>
      <c r="B159" s="208" t="s">
        <v>11408</v>
      </c>
      <c r="C159" s="172"/>
      <c r="D159" s="211">
        <v>44779.0</v>
      </c>
      <c r="E159" s="188">
        <v>4.3889126E7</v>
      </c>
      <c r="F159" s="189">
        <v>3.218074745E9</v>
      </c>
      <c r="G159" s="190"/>
      <c r="H159" s="191"/>
      <c r="I159" s="191"/>
      <c r="J159" s="262" t="s">
        <v>2883</v>
      </c>
      <c r="K159" s="194">
        <v>44779.0</v>
      </c>
      <c r="L159" s="195" t="s">
        <v>2639</v>
      </c>
      <c r="M159" s="172"/>
      <c r="N159" s="220"/>
      <c r="O159" s="183"/>
      <c r="P159" s="197"/>
      <c r="Q159" s="172"/>
      <c r="R159" s="197"/>
      <c r="S159" s="172"/>
      <c r="T159" s="197"/>
      <c r="U159" s="184"/>
      <c r="V159" s="197"/>
      <c r="W159" s="209" t="s">
        <v>3074</v>
      </c>
      <c r="X159" s="197"/>
      <c r="Y159" s="197"/>
      <c r="Z159" s="197"/>
      <c r="AA159" s="197"/>
      <c r="AB159" s="197"/>
    </row>
    <row r="160" hidden="1">
      <c r="A160" s="147" t="s">
        <v>493</v>
      </c>
      <c r="B160" s="254" t="s">
        <v>11409</v>
      </c>
      <c r="C160" s="172"/>
      <c r="D160" s="173">
        <v>45221.0</v>
      </c>
      <c r="E160" s="174">
        <v>1.007377699E9</v>
      </c>
      <c r="F160" s="175">
        <v>3.169021369E9</v>
      </c>
      <c r="G160" s="176"/>
      <c r="H160" s="177"/>
      <c r="I160" s="177"/>
      <c r="J160" s="264" t="s">
        <v>2883</v>
      </c>
      <c r="K160" s="204">
        <v>45228.0</v>
      </c>
      <c r="L160" s="181">
        <v>1.0</v>
      </c>
      <c r="M160" s="172"/>
      <c r="N160" s="210"/>
      <c r="O160" s="183"/>
      <c r="P160" s="183"/>
      <c r="Q160" s="172"/>
      <c r="R160" s="183"/>
      <c r="S160" s="172"/>
      <c r="T160" s="183"/>
      <c r="U160" s="184"/>
      <c r="V160" s="183"/>
      <c r="W160" s="185"/>
      <c r="X160" s="183"/>
      <c r="Y160" s="183"/>
      <c r="Z160" s="183"/>
      <c r="AA160" s="183"/>
      <c r="AB160" s="183"/>
    </row>
    <row r="161" hidden="1">
      <c r="A161" s="147" t="s">
        <v>493</v>
      </c>
      <c r="B161" s="208" t="s">
        <v>11410</v>
      </c>
      <c r="C161" s="172"/>
      <c r="D161" s="211">
        <v>45340.0</v>
      </c>
      <c r="E161" s="188">
        <v>1.067091746E9</v>
      </c>
      <c r="F161" s="189">
        <v>3.137831624E9</v>
      </c>
      <c r="G161" s="190"/>
      <c r="H161" s="191"/>
      <c r="I161" s="191"/>
      <c r="J161" s="262" t="s">
        <v>2883</v>
      </c>
      <c r="K161" s="194">
        <v>45340.0</v>
      </c>
      <c r="L161" s="195">
        <v>1.0</v>
      </c>
      <c r="M161" s="172"/>
      <c r="N161" s="220"/>
      <c r="O161" s="183"/>
      <c r="P161" s="197"/>
      <c r="Q161" s="172"/>
      <c r="R161" s="197"/>
      <c r="S161" s="172"/>
      <c r="T161" s="197"/>
      <c r="U161" s="184"/>
      <c r="V161" s="197"/>
      <c r="W161" s="198"/>
      <c r="X161" s="197"/>
      <c r="Y161" s="197"/>
      <c r="Z161" s="197"/>
      <c r="AA161" s="197"/>
      <c r="AB161" s="197"/>
    </row>
    <row r="162" hidden="1">
      <c r="A162" s="147" t="s">
        <v>493</v>
      </c>
      <c r="B162" s="254" t="s">
        <v>11411</v>
      </c>
      <c r="C162" s="172"/>
      <c r="D162" s="199">
        <v>45340.0</v>
      </c>
      <c r="E162" s="174">
        <v>4.3101702E7</v>
      </c>
      <c r="F162" s="175">
        <v>3.225820283E9</v>
      </c>
      <c r="G162" s="176"/>
      <c r="H162" s="177"/>
      <c r="I162" s="177"/>
      <c r="J162" s="264" t="s">
        <v>2883</v>
      </c>
      <c r="K162" s="204">
        <v>45340.0</v>
      </c>
      <c r="L162" s="181">
        <v>1.0</v>
      </c>
      <c r="M162" s="172"/>
      <c r="N162" s="210"/>
      <c r="O162" s="183"/>
      <c r="P162" s="183"/>
      <c r="Q162" s="172"/>
      <c r="R162" s="183"/>
      <c r="S162" s="172"/>
      <c r="T162" s="183"/>
      <c r="U162" s="184"/>
      <c r="V162" s="183"/>
      <c r="W162" s="185"/>
      <c r="X162" s="183"/>
      <c r="Y162" s="183"/>
      <c r="Z162" s="183"/>
      <c r="AA162" s="183"/>
      <c r="AB162" s="183"/>
    </row>
    <row r="163" hidden="1">
      <c r="A163" s="147" t="s">
        <v>493</v>
      </c>
      <c r="B163" s="208" t="s">
        <v>9127</v>
      </c>
      <c r="C163" s="172"/>
      <c r="D163" s="211">
        <v>45340.0</v>
      </c>
      <c r="E163" s="188">
        <v>4.3814696E7</v>
      </c>
      <c r="F163" s="189">
        <v>3.154753846E9</v>
      </c>
      <c r="G163" s="190"/>
      <c r="H163" s="191"/>
      <c r="I163" s="191"/>
      <c r="J163" s="262" t="s">
        <v>2883</v>
      </c>
      <c r="K163" s="194">
        <v>45340.0</v>
      </c>
      <c r="L163" s="195">
        <v>2.0</v>
      </c>
      <c r="M163" s="172"/>
      <c r="N163" s="220"/>
      <c r="O163" s="183"/>
      <c r="P163" s="197"/>
      <c r="Q163" s="172"/>
      <c r="R163" s="197"/>
      <c r="S163" s="172"/>
      <c r="T163" s="197"/>
      <c r="U163" s="184"/>
      <c r="V163" s="197"/>
      <c r="W163" s="198"/>
      <c r="X163" s="197"/>
      <c r="Y163" s="197"/>
      <c r="Z163" s="197"/>
      <c r="AA163" s="197"/>
      <c r="AB163" s="197"/>
    </row>
    <row r="164" ht="17.25" customHeight="1">
      <c r="A164" s="269"/>
      <c r="B164" s="270"/>
      <c r="C164" s="271"/>
      <c r="D164" s="272"/>
      <c r="E164" s="273"/>
      <c r="F164" s="274"/>
      <c r="G164" s="275"/>
      <c r="H164" s="276"/>
      <c r="I164" s="276"/>
      <c r="J164" s="277"/>
      <c r="K164" s="270"/>
      <c r="L164" s="278"/>
      <c r="M164" s="271"/>
      <c r="N164" s="279"/>
      <c r="O164" s="271"/>
      <c r="P164" s="271"/>
      <c r="Q164" s="271"/>
      <c r="R164" s="279"/>
      <c r="S164" s="271"/>
      <c r="T164" s="279"/>
      <c r="U164" s="271"/>
      <c r="V164" s="271"/>
      <c r="W164" s="271"/>
      <c r="X164" s="271"/>
      <c r="Y164" s="271"/>
      <c r="Z164" s="271"/>
      <c r="AA164" s="271"/>
      <c r="AB164" s="271"/>
      <c r="AC164" s="280"/>
    </row>
    <row r="165">
      <c r="A165" s="147" t="s">
        <v>493</v>
      </c>
      <c r="B165" s="208" t="s">
        <v>11412</v>
      </c>
      <c r="C165" s="172"/>
      <c r="D165" s="211">
        <v>45340.0</v>
      </c>
      <c r="E165" s="188">
        <v>1.035302697E9</v>
      </c>
      <c r="F165" s="189">
        <v>3.235061085E9</v>
      </c>
      <c r="G165" s="190"/>
      <c r="H165" s="191"/>
      <c r="I165" s="191" t="s">
        <v>3205</v>
      </c>
      <c r="J165" s="262" t="s">
        <v>2883</v>
      </c>
      <c r="K165" s="194"/>
      <c r="L165" s="195">
        <v>2.0</v>
      </c>
      <c r="M165" s="172"/>
      <c r="N165" s="220"/>
      <c r="O165" s="183"/>
      <c r="P165" s="197"/>
      <c r="Q165" s="172"/>
      <c r="R165" s="197"/>
      <c r="S165" s="172"/>
      <c r="T165" s="197"/>
      <c r="U165" s="184"/>
      <c r="V165" s="197"/>
      <c r="W165" s="198" t="s">
        <v>3206</v>
      </c>
      <c r="X165" s="197"/>
      <c r="Y165" s="197"/>
      <c r="Z165" s="197"/>
      <c r="AA165" s="197"/>
      <c r="AB165" s="197"/>
    </row>
    <row r="166">
      <c r="A166" s="147" t="s">
        <v>493</v>
      </c>
      <c r="B166" s="254" t="s">
        <v>11413</v>
      </c>
      <c r="C166" s="172"/>
      <c r="D166" s="199">
        <v>45340.0</v>
      </c>
      <c r="E166" s="174">
        <v>1.033653731E9</v>
      </c>
      <c r="F166" s="175">
        <v>3.103859453E9</v>
      </c>
      <c r="G166" s="176"/>
      <c r="H166" s="177"/>
      <c r="I166" s="177" t="s">
        <v>3210</v>
      </c>
      <c r="J166" s="264" t="s">
        <v>2883</v>
      </c>
      <c r="K166" s="204"/>
      <c r="L166" s="181">
        <v>2.0</v>
      </c>
      <c r="M166" s="172"/>
      <c r="N166" s="210"/>
      <c r="O166" s="183"/>
      <c r="P166" s="183"/>
      <c r="Q166" s="172"/>
      <c r="R166" s="183"/>
      <c r="S166" s="172"/>
      <c r="T166" s="183"/>
      <c r="U166" s="184"/>
      <c r="V166" s="183"/>
      <c r="W166" s="185"/>
      <c r="X166" s="183"/>
      <c r="Y166" s="183"/>
      <c r="Z166" s="183"/>
      <c r="AA166" s="183"/>
      <c r="AB166" s="183"/>
    </row>
    <row r="167">
      <c r="A167" s="147" t="s">
        <v>493</v>
      </c>
      <c r="B167" s="208" t="s">
        <v>9182</v>
      </c>
      <c r="C167" s="172"/>
      <c r="D167" s="211">
        <v>45340.0</v>
      </c>
      <c r="E167" s="188">
        <v>1.049564109E9</v>
      </c>
      <c r="F167" s="189">
        <v>3.136160646E9</v>
      </c>
      <c r="G167" s="190"/>
      <c r="H167" s="191"/>
      <c r="I167" s="191" t="s">
        <v>3213</v>
      </c>
      <c r="J167" s="262" t="s">
        <v>2883</v>
      </c>
      <c r="K167" s="194"/>
      <c r="L167" s="195">
        <v>1.0</v>
      </c>
      <c r="M167" s="172"/>
      <c r="N167" s="220"/>
      <c r="O167" s="183"/>
      <c r="P167" s="197"/>
      <c r="Q167" s="172"/>
      <c r="R167" s="197"/>
      <c r="S167" s="172"/>
      <c r="T167" s="197"/>
      <c r="U167" s="184"/>
      <c r="V167" s="197"/>
      <c r="W167" s="198" t="s">
        <v>3214</v>
      </c>
      <c r="X167" s="197"/>
      <c r="Y167" s="197"/>
      <c r="Z167" s="197"/>
      <c r="AA167" s="197"/>
      <c r="AB167" s="197"/>
    </row>
    <row r="168">
      <c r="A168" s="147" t="s">
        <v>493</v>
      </c>
      <c r="B168" s="254" t="s">
        <v>9195</v>
      </c>
      <c r="C168" s="172"/>
      <c r="D168" s="199">
        <v>45340.0</v>
      </c>
      <c r="E168" s="174">
        <v>4.3277433E7</v>
      </c>
      <c r="F168" s="175">
        <v>3.233647694E9</v>
      </c>
      <c r="G168" s="176"/>
      <c r="H168" s="177"/>
      <c r="I168" s="177" t="s">
        <v>3216</v>
      </c>
      <c r="J168" s="264" t="s">
        <v>2883</v>
      </c>
      <c r="K168" s="204"/>
      <c r="L168" s="181">
        <v>2.0</v>
      </c>
      <c r="M168" s="172"/>
      <c r="N168" s="210"/>
      <c r="O168" s="183"/>
      <c r="P168" s="183"/>
      <c r="Q168" s="172"/>
      <c r="R168" s="183"/>
      <c r="S168" s="172"/>
      <c r="T168" s="183"/>
      <c r="U168" s="184"/>
      <c r="V168" s="183"/>
      <c r="W168" s="185" t="s">
        <v>3217</v>
      </c>
      <c r="X168" s="183"/>
      <c r="Y168" s="183"/>
      <c r="Z168" s="183"/>
      <c r="AA168" s="183"/>
      <c r="AB168" s="183"/>
    </row>
    <row r="169">
      <c r="A169" s="147" t="s">
        <v>493</v>
      </c>
      <c r="B169" s="208" t="s">
        <v>11414</v>
      </c>
      <c r="C169" s="172"/>
      <c r="D169" s="211">
        <v>45340.0</v>
      </c>
      <c r="E169" s="188">
        <v>670887.0</v>
      </c>
      <c r="F169" s="189">
        <v>3.103727847E9</v>
      </c>
      <c r="G169" s="190"/>
      <c r="H169" s="191"/>
      <c r="I169" s="191" t="s">
        <v>2212</v>
      </c>
      <c r="J169" s="262" t="s">
        <v>2634</v>
      </c>
      <c r="K169" s="194"/>
      <c r="L169" s="195">
        <v>1.0</v>
      </c>
      <c r="M169" s="172"/>
      <c r="N169" s="220"/>
      <c r="O169" s="183"/>
      <c r="P169" s="197"/>
      <c r="Q169" s="172"/>
      <c r="R169" s="197"/>
      <c r="S169" s="172"/>
      <c r="T169" s="197"/>
      <c r="U169" s="184"/>
      <c r="V169" s="197"/>
      <c r="W169" s="198" t="s">
        <v>3220</v>
      </c>
      <c r="X169" s="197"/>
      <c r="Y169" s="197"/>
      <c r="Z169" s="197"/>
      <c r="AA169" s="197"/>
      <c r="AB169" s="197"/>
    </row>
    <row r="170">
      <c r="A170" s="147" t="s">
        <v>493</v>
      </c>
      <c r="B170" s="254" t="s">
        <v>1752</v>
      </c>
      <c r="C170" s="172"/>
      <c r="D170" s="199">
        <v>45340.0</v>
      </c>
      <c r="E170" s="174">
        <v>1.237443428E9</v>
      </c>
      <c r="F170" s="175">
        <v>3.123957247E9</v>
      </c>
      <c r="G170" s="176"/>
      <c r="H170" s="177"/>
      <c r="I170" s="177" t="s">
        <v>3223</v>
      </c>
      <c r="J170" s="264" t="s">
        <v>2883</v>
      </c>
      <c r="K170" s="204"/>
      <c r="L170" s="181">
        <v>1.0</v>
      </c>
      <c r="M170" s="172"/>
      <c r="N170" s="210"/>
      <c r="O170" s="183"/>
      <c r="P170" s="183"/>
      <c r="Q170" s="172"/>
      <c r="R170" s="183"/>
      <c r="S170" s="172"/>
      <c r="T170" s="183"/>
      <c r="U170" s="184"/>
      <c r="V170" s="183"/>
      <c r="W170" s="185" t="s">
        <v>3224</v>
      </c>
      <c r="X170" s="183"/>
      <c r="Y170" s="183"/>
      <c r="Z170" s="183"/>
      <c r="AA170" s="183"/>
      <c r="AB170" s="183"/>
    </row>
    <row r="171">
      <c r="A171" s="147" t="s">
        <v>493</v>
      </c>
      <c r="B171" s="208" t="s">
        <v>9248</v>
      </c>
      <c r="C171" s="172"/>
      <c r="D171" s="211">
        <v>45340.0</v>
      </c>
      <c r="E171" s="188">
        <v>4.3268402E7</v>
      </c>
      <c r="F171" s="189">
        <v>3.235954376E9</v>
      </c>
      <c r="G171" s="190"/>
      <c r="H171" s="191"/>
      <c r="I171" s="191" t="s">
        <v>3227</v>
      </c>
      <c r="J171" s="262" t="s">
        <v>2883</v>
      </c>
      <c r="K171" s="194"/>
      <c r="L171" s="195">
        <v>2.0</v>
      </c>
      <c r="M171" s="172"/>
      <c r="N171" s="220"/>
      <c r="O171" s="183"/>
      <c r="P171" s="197"/>
      <c r="Q171" s="172"/>
      <c r="R171" s="197"/>
      <c r="S171" s="172"/>
      <c r="T171" s="197"/>
      <c r="U171" s="184"/>
      <c r="V171" s="197"/>
      <c r="W171" s="198" t="s">
        <v>3228</v>
      </c>
      <c r="X171" s="197"/>
      <c r="Y171" s="197"/>
      <c r="Z171" s="197"/>
      <c r="AA171" s="197"/>
      <c r="AB171" s="197"/>
    </row>
    <row r="172">
      <c r="A172" s="147" t="s">
        <v>493</v>
      </c>
      <c r="B172" s="254" t="s">
        <v>11415</v>
      </c>
      <c r="C172" s="172"/>
      <c r="D172" s="199">
        <v>45340.0</v>
      </c>
      <c r="E172" s="174">
        <v>1.046954173E9</v>
      </c>
      <c r="F172" s="175">
        <v>3.117057815E9</v>
      </c>
      <c r="G172" s="176"/>
      <c r="H172" s="177"/>
      <c r="I172" s="177" t="s">
        <v>3232</v>
      </c>
      <c r="J172" s="264" t="s">
        <v>2883</v>
      </c>
      <c r="K172" s="204"/>
      <c r="L172" s="181">
        <v>1.0</v>
      </c>
      <c r="M172" s="172"/>
      <c r="N172" s="210"/>
      <c r="O172" s="183"/>
      <c r="P172" s="183"/>
      <c r="Q172" s="172"/>
      <c r="R172" s="183"/>
      <c r="S172" s="172"/>
      <c r="T172" s="183"/>
      <c r="U172" s="184"/>
      <c r="V172" s="183"/>
      <c r="W172" s="185" t="s">
        <v>3233</v>
      </c>
      <c r="X172" s="183"/>
      <c r="Y172" s="183"/>
      <c r="Z172" s="183"/>
      <c r="AA172" s="183"/>
      <c r="AB172" s="183"/>
    </row>
    <row r="173">
      <c r="A173" s="147" t="s">
        <v>493</v>
      </c>
      <c r="B173" s="208" t="s">
        <v>1731</v>
      </c>
      <c r="C173" s="172"/>
      <c r="D173" s="211">
        <v>45340.0</v>
      </c>
      <c r="E173" s="188">
        <v>2.6317393E7</v>
      </c>
      <c r="F173" s="189">
        <v>3.215985163E9</v>
      </c>
      <c r="G173" s="190"/>
      <c r="H173" s="191"/>
      <c r="I173" s="191" t="s">
        <v>1730</v>
      </c>
      <c r="J173" s="262" t="s">
        <v>2883</v>
      </c>
      <c r="K173" s="194"/>
      <c r="L173" s="195">
        <v>3.0</v>
      </c>
      <c r="M173" s="172"/>
      <c r="N173" s="220"/>
      <c r="O173" s="183"/>
      <c r="P173" s="197"/>
      <c r="Q173" s="172"/>
      <c r="R173" s="197"/>
      <c r="S173" s="172"/>
      <c r="T173" s="197"/>
      <c r="U173" s="184"/>
      <c r="V173" s="197"/>
      <c r="W173" s="198"/>
      <c r="X173" s="197"/>
      <c r="Y173" s="197"/>
      <c r="Z173" s="197"/>
      <c r="AA173" s="197"/>
      <c r="AB173" s="197"/>
    </row>
    <row r="174">
      <c r="A174" s="147" t="s">
        <v>493</v>
      </c>
      <c r="B174" s="254" t="s">
        <v>11416</v>
      </c>
      <c r="C174" s="172"/>
      <c r="D174" s="199">
        <v>45340.0</v>
      </c>
      <c r="E174" s="174">
        <v>4.3910453E7</v>
      </c>
      <c r="F174" s="175">
        <v>3.23451327E9</v>
      </c>
      <c r="G174" s="176"/>
      <c r="H174" s="177"/>
      <c r="I174" s="177" t="s">
        <v>199</v>
      </c>
      <c r="J174" s="264" t="s">
        <v>2883</v>
      </c>
      <c r="K174" s="204"/>
      <c r="L174" s="181">
        <v>2.0</v>
      </c>
      <c r="M174" s="172"/>
      <c r="N174" s="210"/>
      <c r="O174" s="183"/>
      <c r="P174" s="183"/>
      <c r="Q174" s="172"/>
      <c r="R174" s="183"/>
      <c r="S174" s="172"/>
      <c r="T174" s="183"/>
      <c r="U174" s="184"/>
      <c r="V174" s="183"/>
      <c r="W174" s="185" t="s">
        <v>3236</v>
      </c>
      <c r="X174" s="183"/>
      <c r="Y174" s="183"/>
      <c r="Z174" s="183"/>
      <c r="AA174" s="183"/>
      <c r="AB174" s="183"/>
    </row>
    <row r="175">
      <c r="A175" s="147" t="s">
        <v>493</v>
      </c>
      <c r="B175" s="208" t="s">
        <v>9334</v>
      </c>
      <c r="C175" s="172"/>
      <c r="D175" s="211">
        <v>45340.0</v>
      </c>
      <c r="E175" s="188">
        <v>4.3117671E7</v>
      </c>
      <c r="F175" s="189">
        <v>3.107175497E9</v>
      </c>
      <c r="G175" s="190"/>
      <c r="H175" s="191"/>
      <c r="I175" s="191" t="s">
        <v>3239</v>
      </c>
      <c r="J175" s="262" t="s">
        <v>2883</v>
      </c>
      <c r="K175" s="194"/>
      <c r="L175" s="195">
        <v>2.0</v>
      </c>
      <c r="M175" s="172"/>
      <c r="N175" s="220"/>
      <c r="O175" s="183"/>
      <c r="P175" s="197"/>
      <c r="Q175" s="172"/>
      <c r="R175" s="197"/>
      <c r="S175" s="172"/>
      <c r="T175" s="197"/>
      <c r="U175" s="184"/>
      <c r="V175" s="197"/>
      <c r="W175" s="198" t="s">
        <v>3240</v>
      </c>
      <c r="X175" s="197"/>
      <c r="Y175" s="197"/>
      <c r="Z175" s="197"/>
      <c r="AA175" s="197"/>
      <c r="AB175" s="197"/>
    </row>
    <row r="176">
      <c r="A176" s="147" t="s">
        <v>493</v>
      </c>
      <c r="B176" s="254" t="s">
        <v>11417</v>
      </c>
      <c r="C176" s="172"/>
      <c r="D176" s="199">
        <v>45340.0</v>
      </c>
      <c r="E176" s="174">
        <v>7.1410283E7</v>
      </c>
      <c r="F176" s="175">
        <v>3.116018971E9</v>
      </c>
      <c r="G176" s="176"/>
      <c r="H176" s="177"/>
      <c r="I176" s="177" t="s">
        <v>3243</v>
      </c>
      <c r="J176" s="264" t="s">
        <v>2883</v>
      </c>
      <c r="K176" s="204"/>
      <c r="L176" s="181">
        <v>1.0</v>
      </c>
      <c r="M176" s="172"/>
      <c r="N176" s="210"/>
      <c r="O176" s="183"/>
      <c r="P176" s="183"/>
      <c r="Q176" s="172"/>
      <c r="R176" s="183"/>
      <c r="S176" s="172"/>
      <c r="T176" s="183"/>
      <c r="U176" s="184"/>
      <c r="V176" s="183"/>
      <c r="W176" s="185" t="s">
        <v>3244</v>
      </c>
      <c r="X176" s="183"/>
      <c r="Y176" s="183"/>
      <c r="Z176" s="183"/>
      <c r="AA176" s="183"/>
      <c r="AB176" s="183"/>
    </row>
    <row r="177">
      <c r="A177" s="147" t="s">
        <v>493</v>
      </c>
      <c r="B177" s="208" t="s">
        <v>11418</v>
      </c>
      <c r="C177" s="172"/>
      <c r="D177" s="211">
        <v>45340.0</v>
      </c>
      <c r="E177" s="188">
        <v>2.7642872E7</v>
      </c>
      <c r="F177" s="189">
        <v>3.127297661E9</v>
      </c>
      <c r="G177" s="190"/>
      <c r="H177" s="191"/>
      <c r="I177" s="191" t="s">
        <v>2097</v>
      </c>
      <c r="J177" s="262" t="s">
        <v>2883</v>
      </c>
      <c r="K177" s="194"/>
      <c r="L177" s="195">
        <v>3.0</v>
      </c>
      <c r="M177" s="172"/>
      <c r="N177" s="220"/>
      <c r="O177" s="183"/>
      <c r="P177" s="197"/>
      <c r="Q177" s="172"/>
      <c r="R177" s="197"/>
      <c r="S177" s="172"/>
      <c r="T177" s="197"/>
      <c r="U177" s="184"/>
      <c r="V177" s="197"/>
      <c r="W177" s="198" t="s">
        <v>3245</v>
      </c>
      <c r="X177" s="197"/>
      <c r="Y177" s="197"/>
      <c r="Z177" s="197"/>
      <c r="AA177" s="197"/>
      <c r="AB177" s="197"/>
    </row>
    <row r="178">
      <c r="A178" s="147" t="s">
        <v>493</v>
      </c>
      <c r="B178" s="254" t="s">
        <v>11419</v>
      </c>
      <c r="C178" s="172"/>
      <c r="D178" s="199">
        <v>45340.0</v>
      </c>
      <c r="E178" s="174">
        <v>4.3852044E7</v>
      </c>
      <c r="F178" s="175">
        <v>3.235999833E9</v>
      </c>
      <c r="G178" s="176"/>
      <c r="H178" s="177"/>
      <c r="I178" s="177" t="s">
        <v>1039</v>
      </c>
      <c r="J178" s="264" t="s">
        <v>2848</v>
      </c>
      <c r="K178" s="204"/>
      <c r="L178" s="181">
        <v>2.0</v>
      </c>
      <c r="M178" s="172" t="s">
        <v>2581</v>
      </c>
      <c r="N178" s="210">
        <v>45514.0</v>
      </c>
      <c r="O178" s="183"/>
      <c r="P178" s="183"/>
      <c r="Q178" s="172"/>
      <c r="R178" s="183"/>
      <c r="S178" s="172"/>
      <c r="T178" s="183"/>
      <c r="U178" s="184"/>
      <c r="V178" s="183"/>
      <c r="W178" s="185" t="s">
        <v>3246</v>
      </c>
      <c r="X178" s="183"/>
      <c r="Y178" s="183"/>
      <c r="Z178" s="183"/>
      <c r="AA178" s="183"/>
      <c r="AB178" s="183"/>
    </row>
    <row r="179">
      <c r="A179" s="147" t="s">
        <v>493</v>
      </c>
      <c r="B179" s="208" t="s">
        <v>1717</v>
      </c>
      <c r="C179" s="172"/>
      <c r="D179" s="211">
        <v>45340.0</v>
      </c>
      <c r="E179" s="188">
        <v>1.037044359E9</v>
      </c>
      <c r="F179" s="189">
        <v>3.215943426E9</v>
      </c>
      <c r="G179" s="190"/>
      <c r="H179" s="191"/>
      <c r="I179" s="191" t="s">
        <v>3251</v>
      </c>
      <c r="J179" s="262" t="s">
        <v>2883</v>
      </c>
      <c r="K179" s="194"/>
      <c r="L179" s="195">
        <v>1.0</v>
      </c>
      <c r="M179" s="172"/>
      <c r="N179" s="220"/>
      <c r="O179" s="183"/>
      <c r="P179" s="197"/>
      <c r="Q179" s="172"/>
      <c r="R179" s="197"/>
      <c r="S179" s="172"/>
      <c r="T179" s="197"/>
      <c r="U179" s="184"/>
      <c r="V179" s="197"/>
      <c r="W179" s="198"/>
      <c r="X179" s="197"/>
      <c r="Y179" s="197"/>
      <c r="Z179" s="197"/>
      <c r="AA179" s="197"/>
      <c r="AB179" s="197"/>
    </row>
    <row r="180">
      <c r="A180" s="147" t="s">
        <v>493</v>
      </c>
      <c r="B180" s="254" t="s">
        <v>9424</v>
      </c>
      <c r="C180" s="172"/>
      <c r="D180" s="199">
        <v>45340.0</v>
      </c>
      <c r="E180" s="174">
        <v>4.3110714E7</v>
      </c>
      <c r="F180" s="175">
        <v>3.057737084E9</v>
      </c>
      <c r="G180" s="176"/>
      <c r="H180" s="177"/>
      <c r="I180" s="177" t="s">
        <v>3255</v>
      </c>
      <c r="J180" s="264" t="s">
        <v>2883</v>
      </c>
      <c r="K180" s="204"/>
      <c r="L180" s="181">
        <v>1.0</v>
      </c>
      <c r="M180" s="172"/>
      <c r="N180" s="210"/>
      <c r="O180" s="183"/>
      <c r="P180" s="183"/>
      <c r="Q180" s="172"/>
      <c r="R180" s="183"/>
      <c r="S180" s="172"/>
      <c r="T180" s="183"/>
      <c r="U180" s="184"/>
      <c r="V180" s="183"/>
      <c r="W180" s="185" t="s">
        <v>3256</v>
      </c>
      <c r="X180" s="183"/>
      <c r="Y180" s="183"/>
      <c r="Z180" s="183"/>
      <c r="AA180" s="183"/>
      <c r="AB180" s="183"/>
    </row>
    <row r="181">
      <c r="A181" s="147" t="s">
        <v>493</v>
      </c>
      <c r="B181" s="208" t="s">
        <v>11420</v>
      </c>
      <c r="C181" s="172"/>
      <c r="D181" s="211">
        <v>45340.0</v>
      </c>
      <c r="E181" s="188">
        <v>1.28473932E8</v>
      </c>
      <c r="F181" s="189">
        <v>3.244669832E9</v>
      </c>
      <c r="G181" s="190"/>
      <c r="H181" s="191"/>
      <c r="I181" s="191" t="s">
        <v>3259</v>
      </c>
      <c r="J181" s="262" t="s">
        <v>2883</v>
      </c>
      <c r="K181" s="194"/>
      <c r="L181" s="195">
        <v>1.0</v>
      </c>
      <c r="M181" s="172"/>
      <c r="N181" s="220"/>
      <c r="O181" s="183"/>
      <c r="P181" s="197"/>
      <c r="Q181" s="172"/>
      <c r="R181" s="197"/>
      <c r="S181" s="172"/>
      <c r="T181" s="197"/>
      <c r="U181" s="184"/>
      <c r="V181" s="197"/>
      <c r="W181" s="198" t="s">
        <v>3260</v>
      </c>
      <c r="X181" s="197"/>
      <c r="Y181" s="197"/>
      <c r="Z181" s="197"/>
      <c r="AA181" s="197"/>
      <c r="AB181" s="197"/>
    </row>
    <row r="182">
      <c r="A182" s="147" t="s">
        <v>493</v>
      </c>
      <c r="B182" s="254" t="s">
        <v>9462</v>
      </c>
      <c r="C182" s="172"/>
      <c r="D182" s="199">
        <v>45340.0</v>
      </c>
      <c r="E182" s="174">
        <v>4.3544168E7</v>
      </c>
      <c r="F182" s="175">
        <v>3.023806136E9</v>
      </c>
      <c r="G182" s="176"/>
      <c r="H182" s="177"/>
      <c r="I182" s="177" t="s">
        <v>3264</v>
      </c>
      <c r="J182" s="264" t="s">
        <v>2883</v>
      </c>
      <c r="K182" s="204"/>
      <c r="L182" s="181">
        <v>1.0</v>
      </c>
      <c r="M182" s="172"/>
      <c r="N182" s="210"/>
      <c r="O182" s="183"/>
      <c r="P182" s="183"/>
      <c r="Q182" s="172"/>
      <c r="R182" s="183"/>
      <c r="S182" s="172"/>
      <c r="T182" s="183"/>
      <c r="U182" s="184"/>
      <c r="V182" s="183"/>
      <c r="W182" s="185" t="s">
        <v>3265</v>
      </c>
      <c r="X182" s="183"/>
      <c r="Y182" s="183"/>
      <c r="Z182" s="183"/>
      <c r="AA182" s="183"/>
      <c r="AB182" s="183"/>
    </row>
    <row r="183">
      <c r="A183" s="147" t="s">
        <v>493</v>
      </c>
      <c r="B183" s="208" t="s">
        <v>11421</v>
      </c>
      <c r="C183" s="172"/>
      <c r="D183" s="211">
        <v>45340.0</v>
      </c>
      <c r="E183" s="188">
        <v>4.378182E7</v>
      </c>
      <c r="F183" s="189">
        <v>3.136095069E9</v>
      </c>
      <c r="G183" s="190"/>
      <c r="H183" s="191"/>
      <c r="I183" s="191" t="s">
        <v>3268</v>
      </c>
      <c r="J183" s="262" t="s">
        <v>2848</v>
      </c>
      <c r="K183" s="194"/>
      <c r="L183" s="195">
        <v>3.0</v>
      </c>
      <c r="M183" s="172"/>
      <c r="N183" s="220"/>
      <c r="O183" s="183"/>
      <c r="P183" s="197"/>
      <c r="Q183" s="172"/>
      <c r="R183" s="197"/>
      <c r="S183" s="172"/>
      <c r="T183" s="197"/>
      <c r="U183" s="184" t="s">
        <v>2581</v>
      </c>
      <c r="V183" s="242">
        <v>45430.0</v>
      </c>
      <c r="W183" s="198" t="s">
        <v>3269</v>
      </c>
      <c r="X183" s="197"/>
      <c r="Y183" s="197"/>
      <c r="Z183" s="197"/>
      <c r="AA183" s="197"/>
      <c r="AB183" s="197"/>
    </row>
    <row r="184">
      <c r="A184" s="147" t="s">
        <v>493</v>
      </c>
      <c r="B184" s="254" t="s">
        <v>11422</v>
      </c>
      <c r="C184" s="172"/>
      <c r="D184" s="199">
        <v>45340.0</v>
      </c>
      <c r="E184" s="174">
        <v>1.00140331E8</v>
      </c>
      <c r="F184" s="175">
        <v>3.128199502E9</v>
      </c>
      <c r="G184" s="176"/>
      <c r="H184" s="177"/>
      <c r="I184" s="177" t="s">
        <v>3273</v>
      </c>
      <c r="J184" s="264" t="s">
        <v>2848</v>
      </c>
      <c r="K184" s="204"/>
      <c r="L184" s="181">
        <v>3.0</v>
      </c>
      <c r="M184" s="172" t="s">
        <v>2581</v>
      </c>
      <c r="N184" s="210">
        <v>45584.0</v>
      </c>
      <c r="O184" s="183"/>
      <c r="P184" s="183"/>
      <c r="Q184" s="172" t="s">
        <v>2581</v>
      </c>
      <c r="R184" s="183" t="s">
        <v>11276</v>
      </c>
      <c r="S184" s="172"/>
      <c r="T184" s="183"/>
      <c r="U184" s="184"/>
      <c r="V184" s="183"/>
      <c r="W184" s="185" t="s">
        <v>3274</v>
      </c>
      <c r="X184" s="183"/>
      <c r="Y184" s="183"/>
      <c r="Z184" s="183"/>
      <c r="AA184" s="183"/>
      <c r="AB184" s="183"/>
    </row>
    <row r="185">
      <c r="A185" s="147" t="s">
        <v>493</v>
      </c>
      <c r="B185" s="208" t="s">
        <v>11423</v>
      </c>
      <c r="C185" s="172"/>
      <c r="D185" s="211">
        <v>45340.0</v>
      </c>
      <c r="E185" s="188">
        <v>1.2122362E7</v>
      </c>
      <c r="F185" s="189">
        <v>3.005967442E9</v>
      </c>
      <c r="G185" s="190"/>
      <c r="H185" s="191"/>
      <c r="I185" s="191" t="s">
        <v>3276</v>
      </c>
      <c r="J185" s="262" t="s">
        <v>2883</v>
      </c>
      <c r="K185" s="194"/>
      <c r="L185" s="195">
        <v>2.0</v>
      </c>
      <c r="M185" s="172"/>
      <c r="N185" s="220"/>
      <c r="O185" s="183"/>
      <c r="P185" s="197"/>
      <c r="Q185" s="172"/>
      <c r="R185" s="197"/>
      <c r="S185" s="172"/>
      <c r="T185" s="197"/>
      <c r="U185" s="184"/>
      <c r="V185" s="197"/>
      <c r="W185" s="198" t="s">
        <v>3277</v>
      </c>
      <c r="X185" s="197"/>
      <c r="Y185" s="197"/>
      <c r="Z185" s="197"/>
      <c r="AA185" s="197"/>
      <c r="AB185" s="197"/>
    </row>
    <row r="186">
      <c r="A186" s="147" t="s">
        <v>493</v>
      </c>
      <c r="B186" s="254" t="s">
        <v>11424</v>
      </c>
      <c r="C186" s="172"/>
      <c r="D186" s="199">
        <v>45340.0</v>
      </c>
      <c r="E186" s="174">
        <v>1.003337583E9</v>
      </c>
      <c r="F186" s="175">
        <v>3.105245469E9</v>
      </c>
      <c r="G186" s="176"/>
      <c r="H186" s="177"/>
      <c r="I186" s="177" t="s">
        <v>613</v>
      </c>
      <c r="J186" s="264" t="s">
        <v>2883</v>
      </c>
      <c r="K186" s="204"/>
      <c r="L186" s="181">
        <v>3.0</v>
      </c>
      <c r="M186" s="172"/>
      <c r="N186" s="210"/>
      <c r="O186" s="183"/>
      <c r="P186" s="183"/>
      <c r="Q186" s="172"/>
      <c r="R186" s="183"/>
      <c r="S186" s="172"/>
      <c r="T186" s="183"/>
      <c r="U186" s="184"/>
      <c r="V186" s="183"/>
      <c r="W186" s="185" t="s">
        <v>3281</v>
      </c>
      <c r="X186" s="183"/>
      <c r="Y186" s="183"/>
      <c r="Z186" s="183"/>
      <c r="AA186" s="183"/>
      <c r="AB186" s="183"/>
    </row>
    <row r="187">
      <c r="A187" s="147" t="s">
        <v>493</v>
      </c>
      <c r="B187" s="208" t="s">
        <v>9543</v>
      </c>
      <c r="C187" s="172"/>
      <c r="D187" s="211">
        <v>45340.0</v>
      </c>
      <c r="E187" s="188">
        <v>4.3652207E7</v>
      </c>
      <c r="F187" s="189">
        <v>3.015943559E9</v>
      </c>
      <c r="G187" s="190"/>
      <c r="H187" s="191"/>
      <c r="I187" s="191" t="s">
        <v>3284</v>
      </c>
      <c r="J187" s="262" t="s">
        <v>2883</v>
      </c>
      <c r="K187" s="194"/>
      <c r="L187" s="195">
        <v>2.0</v>
      </c>
      <c r="M187" s="172"/>
      <c r="N187" s="220"/>
      <c r="O187" s="183"/>
      <c r="P187" s="197"/>
      <c r="Q187" s="172"/>
      <c r="R187" s="197"/>
      <c r="S187" s="172"/>
      <c r="T187" s="197"/>
      <c r="U187" s="184"/>
      <c r="V187" s="197"/>
      <c r="W187" s="198" t="s">
        <v>3285</v>
      </c>
      <c r="X187" s="197"/>
      <c r="Y187" s="197"/>
      <c r="Z187" s="197"/>
      <c r="AA187" s="197"/>
      <c r="AB187" s="197"/>
    </row>
    <row r="188">
      <c r="A188" s="147" t="s">
        <v>493</v>
      </c>
      <c r="B188" s="254" t="s">
        <v>1211</v>
      </c>
      <c r="C188" s="172"/>
      <c r="D188" s="199"/>
      <c r="E188" s="174"/>
      <c r="F188" s="175">
        <v>3.136954216E9</v>
      </c>
      <c r="G188" s="176"/>
      <c r="H188" s="177"/>
      <c r="I188" s="177"/>
      <c r="J188" s="264"/>
      <c r="K188" s="204"/>
      <c r="L188" s="181"/>
      <c r="M188" s="172"/>
      <c r="N188" s="210"/>
      <c r="O188" s="183"/>
      <c r="P188" s="183"/>
      <c r="Q188" s="172"/>
      <c r="R188" s="183"/>
      <c r="S188" s="172"/>
      <c r="T188" s="183"/>
      <c r="U188" s="184"/>
      <c r="V188" s="183"/>
      <c r="W188" s="185"/>
      <c r="X188" s="183"/>
      <c r="Y188" s="183"/>
      <c r="Z188" s="183"/>
      <c r="AA188" s="183"/>
      <c r="AB188" s="183"/>
    </row>
    <row r="189">
      <c r="A189" s="147" t="s">
        <v>493</v>
      </c>
      <c r="B189" s="208" t="s">
        <v>11425</v>
      </c>
      <c r="C189" s="172"/>
      <c r="D189" s="211"/>
      <c r="E189" s="188"/>
      <c r="F189" s="189">
        <v>3.153780056E9</v>
      </c>
      <c r="G189" s="190"/>
      <c r="H189" s="191"/>
      <c r="I189" s="191"/>
      <c r="J189" s="262"/>
      <c r="K189" s="194"/>
      <c r="L189" s="195"/>
      <c r="M189" s="172"/>
      <c r="N189" s="220"/>
      <c r="O189" s="183"/>
      <c r="P189" s="197"/>
      <c r="Q189" s="172"/>
      <c r="R189" s="197"/>
      <c r="S189" s="172"/>
      <c r="T189" s="197"/>
      <c r="U189" s="184"/>
      <c r="V189" s="197"/>
      <c r="W189" s="198"/>
      <c r="X189" s="197"/>
      <c r="Y189" s="197"/>
      <c r="Z189" s="197"/>
      <c r="AA189" s="197"/>
      <c r="AB189" s="197"/>
    </row>
    <row r="190">
      <c r="A190" s="147" t="s">
        <v>493</v>
      </c>
      <c r="B190" s="254" t="s">
        <v>11426</v>
      </c>
      <c r="C190" s="172"/>
      <c r="D190" s="199"/>
      <c r="E190" s="174"/>
      <c r="F190" s="175">
        <v>3.19224087E9</v>
      </c>
      <c r="G190" s="176"/>
      <c r="H190" s="177"/>
      <c r="I190" s="177"/>
      <c r="J190" s="264"/>
      <c r="K190" s="204"/>
      <c r="L190" s="181"/>
      <c r="M190" s="172"/>
      <c r="N190" s="210"/>
      <c r="O190" s="183"/>
      <c r="P190" s="183"/>
      <c r="Q190" s="172"/>
      <c r="R190" s="183"/>
      <c r="S190" s="172"/>
      <c r="T190" s="183"/>
      <c r="U190" s="184"/>
      <c r="V190" s="183"/>
      <c r="W190" s="185"/>
      <c r="X190" s="183"/>
      <c r="Y190" s="183"/>
      <c r="Z190" s="183"/>
      <c r="AA190" s="183"/>
      <c r="AB190" s="183"/>
    </row>
    <row r="191">
      <c r="A191" s="147" t="s">
        <v>493</v>
      </c>
      <c r="B191" s="208" t="s">
        <v>1502</v>
      </c>
      <c r="C191" s="172"/>
      <c r="D191" s="211"/>
      <c r="E191" s="188">
        <v>4.3766561E7</v>
      </c>
      <c r="F191" s="189">
        <v>3.126253991E9</v>
      </c>
      <c r="G191" s="190"/>
      <c r="H191" s="191"/>
      <c r="I191" s="191"/>
      <c r="J191" s="262"/>
      <c r="K191" s="194"/>
      <c r="L191" s="195"/>
      <c r="M191" s="172"/>
      <c r="N191" s="220"/>
      <c r="O191" s="183"/>
      <c r="P191" s="197"/>
      <c r="Q191" s="172"/>
      <c r="R191" s="197"/>
      <c r="S191" s="172"/>
      <c r="T191" s="197"/>
      <c r="U191" s="184"/>
      <c r="V191" s="197"/>
      <c r="W191" s="198"/>
      <c r="X191" s="197"/>
      <c r="Y191" s="197"/>
      <c r="Z191" s="197"/>
      <c r="AA191" s="197"/>
      <c r="AB191" s="197"/>
    </row>
    <row r="192">
      <c r="A192" s="147" t="s">
        <v>493</v>
      </c>
      <c r="B192" s="254" t="s">
        <v>11427</v>
      </c>
      <c r="C192" s="172"/>
      <c r="D192" s="199"/>
      <c r="E192" s="174">
        <v>3.2462614E7</v>
      </c>
      <c r="F192" s="175">
        <v>3.206040708E9</v>
      </c>
      <c r="G192" s="176"/>
      <c r="H192" s="177"/>
      <c r="I192" s="177"/>
      <c r="J192" s="264"/>
      <c r="K192" s="204"/>
      <c r="L192" s="181"/>
      <c r="M192" s="172"/>
      <c r="N192" s="210"/>
      <c r="O192" s="183"/>
      <c r="P192" s="183"/>
      <c r="Q192" s="172"/>
      <c r="R192" s="183"/>
      <c r="S192" s="172"/>
      <c r="T192" s="183"/>
      <c r="U192" s="184"/>
      <c r="V192" s="183"/>
      <c r="W192" s="185"/>
      <c r="X192" s="183"/>
      <c r="Y192" s="183"/>
      <c r="Z192" s="183"/>
      <c r="AA192" s="183"/>
      <c r="AB192" s="183"/>
    </row>
    <row r="193">
      <c r="A193" s="147" t="s">
        <v>493</v>
      </c>
      <c r="B193" s="208" t="s">
        <v>11428</v>
      </c>
      <c r="C193" s="172"/>
      <c r="D193" s="211"/>
      <c r="E193" s="188">
        <v>1.0755042E7</v>
      </c>
      <c r="F193" s="189">
        <v>3.005652324E9</v>
      </c>
      <c r="G193" s="190"/>
      <c r="H193" s="191"/>
      <c r="I193" s="191"/>
      <c r="J193" s="262"/>
      <c r="K193" s="194"/>
      <c r="L193" s="195"/>
      <c r="M193" s="172"/>
      <c r="N193" s="220"/>
      <c r="O193" s="183"/>
      <c r="P193" s="197"/>
      <c r="Q193" s="172"/>
      <c r="R193" s="197"/>
      <c r="S193" s="172"/>
      <c r="T193" s="197"/>
      <c r="U193" s="184"/>
      <c r="V193" s="197"/>
      <c r="W193" s="198"/>
      <c r="X193" s="197"/>
      <c r="Y193" s="197"/>
      <c r="Z193" s="197"/>
      <c r="AA193" s="197"/>
      <c r="AB193" s="197"/>
    </row>
    <row r="194">
      <c r="A194" s="147" t="s">
        <v>493</v>
      </c>
      <c r="B194" s="254" t="s">
        <v>11429</v>
      </c>
      <c r="C194" s="172"/>
      <c r="D194" s="199"/>
      <c r="E194" s="174">
        <v>1.003337583E9</v>
      </c>
      <c r="F194" s="175">
        <v>3.105245469E9</v>
      </c>
      <c r="G194" s="176"/>
      <c r="H194" s="177"/>
      <c r="I194" s="177"/>
      <c r="J194" s="264"/>
      <c r="K194" s="204"/>
      <c r="L194" s="181"/>
      <c r="M194" s="172"/>
      <c r="N194" s="210"/>
      <c r="O194" s="183"/>
      <c r="P194" s="183"/>
      <c r="Q194" s="172"/>
      <c r="R194" s="183"/>
      <c r="S194" s="172"/>
      <c r="T194" s="183"/>
      <c r="U194" s="184"/>
      <c r="V194" s="183"/>
      <c r="W194" s="185"/>
      <c r="X194" s="183"/>
      <c r="Y194" s="183"/>
      <c r="Z194" s="183"/>
      <c r="AA194" s="183"/>
      <c r="AB194" s="183"/>
    </row>
    <row r="195">
      <c r="A195" s="147" t="s">
        <v>493</v>
      </c>
      <c r="B195" s="208" t="s">
        <v>11430</v>
      </c>
      <c r="C195" s="172"/>
      <c r="D195" s="211"/>
      <c r="E195" s="188">
        <v>1.015066931E9</v>
      </c>
      <c r="F195" s="189">
        <v>3.170326622E9</v>
      </c>
      <c r="G195" s="190"/>
      <c r="H195" s="191"/>
      <c r="I195" s="191"/>
      <c r="J195" s="262"/>
      <c r="K195" s="194"/>
      <c r="L195" s="195"/>
      <c r="M195" s="172"/>
      <c r="N195" s="220"/>
      <c r="O195" s="183"/>
      <c r="P195" s="197"/>
      <c r="Q195" s="172"/>
      <c r="R195" s="197"/>
      <c r="S195" s="172"/>
      <c r="T195" s="197"/>
      <c r="U195" s="184"/>
      <c r="V195" s="197"/>
      <c r="W195" s="198"/>
      <c r="X195" s="197"/>
      <c r="Y195" s="197"/>
      <c r="Z195" s="197"/>
      <c r="AA195" s="197"/>
      <c r="AB195" s="197"/>
    </row>
    <row r="196">
      <c r="A196" s="147" t="s">
        <v>493</v>
      </c>
      <c r="B196" s="254" t="s">
        <v>9543</v>
      </c>
      <c r="C196" s="172"/>
      <c r="D196" s="199"/>
      <c r="E196" s="174">
        <v>4.3652207E7</v>
      </c>
      <c r="F196" s="175">
        <v>3.015943559E9</v>
      </c>
      <c r="G196" s="176"/>
      <c r="H196" s="177"/>
      <c r="I196" s="177"/>
      <c r="J196" s="264"/>
      <c r="K196" s="204"/>
      <c r="L196" s="181"/>
      <c r="M196" s="172"/>
      <c r="N196" s="210"/>
      <c r="O196" s="183"/>
      <c r="P196" s="183"/>
      <c r="Q196" s="172"/>
      <c r="R196" s="183"/>
      <c r="S196" s="172"/>
      <c r="T196" s="183"/>
      <c r="U196" s="184"/>
      <c r="V196" s="183"/>
      <c r="W196" s="185"/>
      <c r="X196" s="183"/>
      <c r="Y196" s="183"/>
      <c r="Z196" s="183"/>
      <c r="AA196" s="183"/>
      <c r="AB196" s="183"/>
    </row>
    <row r="197">
      <c r="A197" s="147" t="s">
        <v>493</v>
      </c>
      <c r="B197" s="208" t="s">
        <v>11431</v>
      </c>
      <c r="C197" s="172"/>
      <c r="D197" s="211"/>
      <c r="E197" s="188">
        <v>7.0541984E7</v>
      </c>
      <c r="F197" s="189">
        <v>3.106415258E9</v>
      </c>
      <c r="G197" s="190"/>
      <c r="H197" s="191"/>
      <c r="I197" s="191"/>
      <c r="J197" s="262"/>
      <c r="K197" s="194"/>
      <c r="L197" s="195"/>
      <c r="M197" s="172"/>
      <c r="N197" s="220"/>
      <c r="O197" s="183"/>
      <c r="P197" s="197"/>
      <c r="Q197" s="172"/>
      <c r="R197" s="197"/>
      <c r="S197" s="172"/>
      <c r="T197" s="197"/>
      <c r="U197" s="184"/>
      <c r="V197" s="197"/>
      <c r="W197" s="198"/>
      <c r="X197" s="197"/>
      <c r="Y197" s="197"/>
      <c r="Z197" s="197"/>
      <c r="AA197" s="197"/>
      <c r="AB197" s="197"/>
    </row>
    <row r="198">
      <c r="A198" s="147" t="s">
        <v>493</v>
      </c>
      <c r="B198" s="254" t="s">
        <v>11432</v>
      </c>
      <c r="C198" s="172"/>
      <c r="D198" s="199"/>
      <c r="E198" s="174">
        <v>4.3117671E7</v>
      </c>
      <c r="F198" s="175">
        <v>3.107175754E9</v>
      </c>
      <c r="G198" s="176"/>
      <c r="H198" s="177"/>
      <c r="I198" s="177"/>
      <c r="J198" s="264"/>
      <c r="K198" s="204"/>
      <c r="L198" s="181"/>
      <c r="M198" s="172"/>
      <c r="N198" s="210"/>
      <c r="O198" s="183"/>
      <c r="P198" s="183"/>
      <c r="Q198" s="172"/>
      <c r="R198" s="183"/>
      <c r="S198" s="172"/>
      <c r="T198" s="183"/>
      <c r="U198" s="184"/>
      <c r="V198" s="183"/>
      <c r="W198" s="185"/>
      <c r="X198" s="183"/>
      <c r="Y198" s="183"/>
      <c r="Z198" s="183"/>
      <c r="AA198" s="183"/>
      <c r="AB198" s="183"/>
    </row>
    <row r="199">
      <c r="A199" s="147" t="s">
        <v>493</v>
      </c>
      <c r="B199" s="208" t="s">
        <v>11433</v>
      </c>
      <c r="C199" s="172"/>
      <c r="D199" s="211"/>
      <c r="E199" s="188">
        <v>7.8727041E7</v>
      </c>
      <c r="F199" s="189">
        <v>3.028502989E9</v>
      </c>
      <c r="G199" s="190"/>
      <c r="H199" s="191"/>
      <c r="I199" s="191"/>
      <c r="J199" s="262"/>
      <c r="K199" s="194"/>
      <c r="L199" s="195"/>
      <c r="M199" s="172"/>
      <c r="N199" s="220"/>
      <c r="O199" s="183"/>
      <c r="P199" s="197"/>
      <c r="Q199" s="172"/>
      <c r="R199" s="197"/>
      <c r="S199" s="172"/>
      <c r="T199" s="197"/>
      <c r="U199" s="184"/>
      <c r="V199" s="197"/>
      <c r="W199" s="198"/>
      <c r="X199" s="197"/>
      <c r="Y199" s="197"/>
      <c r="Z199" s="197"/>
      <c r="AA199" s="197"/>
      <c r="AB199" s="197"/>
    </row>
    <row r="200">
      <c r="A200" s="147" t="s">
        <v>493</v>
      </c>
      <c r="B200" s="254" t="s">
        <v>1710</v>
      </c>
      <c r="C200" s="172"/>
      <c r="D200" s="199"/>
      <c r="E200" s="174">
        <v>1.045139759E9</v>
      </c>
      <c r="F200" s="175">
        <v>3.024908419E9</v>
      </c>
      <c r="G200" s="176"/>
      <c r="H200" s="177"/>
      <c r="I200" s="177"/>
      <c r="J200" s="264"/>
      <c r="K200" s="204"/>
      <c r="L200" s="181"/>
      <c r="M200" s="172"/>
      <c r="N200" s="210"/>
      <c r="O200" s="183"/>
      <c r="P200" s="183"/>
      <c r="Q200" s="172"/>
      <c r="R200" s="183"/>
      <c r="S200" s="172"/>
      <c r="T200" s="183"/>
      <c r="U200" s="184"/>
      <c r="V200" s="183"/>
      <c r="W200" s="185"/>
      <c r="X200" s="183"/>
      <c r="Y200" s="183"/>
      <c r="Z200" s="183"/>
      <c r="AA200" s="183"/>
      <c r="AB200" s="183"/>
    </row>
    <row r="201">
      <c r="A201" s="147" t="s">
        <v>493</v>
      </c>
      <c r="B201" s="208" t="s">
        <v>1717</v>
      </c>
      <c r="C201" s="172"/>
      <c r="D201" s="211"/>
      <c r="E201" s="188">
        <v>1.037044359E9</v>
      </c>
      <c r="F201" s="189">
        <v>3.215943426E9</v>
      </c>
      <c r="G201" s="190"/>
      <c r="H201" s="191"/>
      <c r="I201" s="191"/>
      <c r="J201" s="262"/>
      <c r="K201" s="194"/>
      <c r="L201" s="195"/>
      <c r="M201" s="172"/>
      <c r="N201" s="220"/>
      <c r="O201" s="183"/>
      <c r="P201" s="197"/>
      <c r="Q201" s="172"/>
      <c r="R201" s="197"/>
      <c r="S201" s="172"/>
      <c r="T201" s="197"/>
      <c r="U201" s="184"/>
      <c r="V201" s="197"/>
      <c r="W201" s="198"/>
      <c r="X201" s="197"/>
      <c r="Y201" s="197"/>
      <c r="Z201" s="197"/>
      <c r="AA201" s="197"/>
      <c r="AB201" s="197"/>
    </row>
    <row r="202">
      <c r="A202" s="147" t="s">
        <v>493</v>
      </c>
      <c r="B202" s="254" t="s">
        <v>1725</v>
      </c>
      <c r="C202" s="172"/>
      <c r="D202" s="199"/>
      <c r="E202" s="174">
        <v>1.017123329E9</v>
      </c>
      <c r="F202" s="175">
        <v>3.04252745E9</v>
      </c>
      <c r="G202" s="176"/>
      <c r="H202" s="177"/>
      <c r="I202" s="177"/>
      <c r="J202" s="264"/>
      <c r="K202" s="204"/>
      <c r="L202" s="181"/>
      <c r="M202" s="172"/>
      <c r="N202" s="210"/>
      <c r="O202" s="183"/>
      <c r="P202" s="183"/>
      <c r="Q202" s="172"/>
      <c r="R202" s="183"/>
      <c r="S202" s="172"/>
      <c r="T202" s="183"/>
      <c r="U202" s="184"/>
      <c r="V202" s="183"/>
      <c r="W202" s="185"/>
      <c r="X202" s="183"/>
      <c r="Y202" s="183"/>
      <c r="Z202" s="183"/>
      <c r="AA202" s="183"/>
      <c r="AB202" s="183"/>
    </row>
    <row r="203">
      <c r="A203" s="147" t="s">
        <v>493</v>
      </c>
      <c r="B203" s="208" t="s">
        <v>1731</v>
      </c>
      <c r="C203" s="172"/>
      <c r="D203" s="211"/>
      <c r="E203" s="188">
        <v>2.6317393E7</v>
      </c>
      <c r="F203" s="189">
        <v>3.215985163E9</v>
      </c>
      <c r="G203" s="190"/>
      <c r="H203" s="191"/>
      <c r="I203" s="191"/>
      <c r="J203" s="262"/>
      <c r="K203" s="194"/>
      <c r="L203" s="195"/>
      <c r="M203" s="172"/>
      <c r="N203" s="220"/>
      <c r="O203" s="183"/>
      <c r="P203" s="197"/>
      <c r="Q203" s="172"/>
      <c r="R203" s="197"/>
      <c r="S203" s="172"/>
      <c r="T203" s="197"/>
      <c r="U203" s="184"/>
      <c r="V203" s="197"/>
      <c r="W203" s="198"/>
      <c r="X203" s="197"/>
      <c r="Y203" s="197"/>
      <c r="Z203" s="197"/>
      <c r="AA203" s="197"/>
      <c r="AB203" s="197"/>
    </row>
    <row r="204">
      <c r="A204" s="147" t="s">
        <v>493</v>
      </c>
      <c r="B204" s="254" t="s">
        <v>9162</v>
      </c>
      <c r="C204" s="172"/>
      <c r="D204" s="199"/>
      <c r="E204" s="174">
        <v>1.033653731E9</v>
      </c>
      <c r="F204" s="175">
        <v>3.103759453E9</v>
      </c>
      <c r="G204" s="176"/>
      <c r="H204" s="177"/>
      <c r="I204" s="177"/>
      <c r="J204" s="264"/>
      <c r="K204" s="204"/>
      <c r="L204" s="181"/>
      <c r="M204" s="172"/>
      <c r="N204" s="210"/>
      <c r="O204" s="183"/>
      <c r="P204" s="183"/>
      <c r="Q204" s="172"/>
      <c r="R204" s="183"/>
      <c r="S204" s="172"/>
      <c r="T204" s="183"/>
      <c r="U204" s="184"/>
      <c r="V204" s="183"/>
      <c r="W204" s="185"/>
      <c r="X204" s="183"/>
      <c r="Y204" s="183"/>
      <c r="Z204" s="183"/>
      <c r="AA204" s="183"/>
      <c r="AB204" s="183"/>
    </row>
    <row r="205">
      <c r="A205" s="147" t="s">
        <v>493</v>
      </c>
      <c r="B205" s="208" t="s">
        <v>1752</v>
      </c>
      <c r="C205" s="172"/>
      <c r="D205" s="211"/>
      <c r="E205" s="188">
        <v>1.237443428E9</v>
      </c>
      <c r="F205" s="189">
        <v>3.123957247E9</v>
      </c>
      <c r="G205" s="190"/>
      <c r="H205" s="191"/>
      <c r="I205" s="191"/>
      <c r="J205" s="262"/>
      <c r="K205" s="194"/>
      <c r="L205" s="195"/>
      <c r="M205" s="172"/>
      <c r="N205" s="220"/>
      <c r="O205" s="183"/>
      <c r="P205" s="197"/>
      <c r="Q205" s="172"/>
      <c r="R205" s="197"/>
      <c r="S205" s="172"/>
      <c r="T205" s="197"/>
      <c r="U205" s="184"/>
      <c r="V205" s="197"/>
      <c r="W205" s="198"/>
      <c r="X205" s="197"/>
      <c r="Y205" s="197"/>
      <c r="Z205" s="197"/>
      <c r="AA205" s="197"/>
      <c r="AB205" s="197"/>
    </row>
    <row r="206">
      <c r="A206" s="147" t="s">
        <v>493</v>
      </c>
      <c r="B206" s="254" t="s">
        <v>11434</v>
      </c>
      <c r="C206" s="172"/>
      <c r="D206" s="199"/>
      <c r="E206" s="174">
        <v>1.193221237E9</v>
      </c>
      <c r="F206" s="175">
        <v>3.148324764E9</v>
      </c>
      <c r="G206" s="176"/>
      <c r="H206" s="177"/>
      <c r="I206" s="177"/>
      <c r="J206" s="264"/>
      <c r="K206" s="204"/>
      <c r="L206" s="181"/>
      <c r="M206" s="172"/>
      <c r="N206" s="210"/>
      <c r="O206" s="183"/>
      <c r="P206" s="183"/>
      <c r="Q206" s="172"/>
      <c r="R206" s="183"/>
      <c r="S206" s="172"/>
      <c r="T206" s="183"/>
      <c r="U206" s="184"/>
      <c r="V206" s="183"/>
      <c r="W206" s="185"/>
      <c r="X206" s="183"/>
      <c r="Y206" s="183"/>
      <c r="Z206" s="183"/>
      <c r="AA206" s="183"/>
      <c r="AB206" s="183"/>
    </row>
    <row r="207">
      <c r="A207" s="147" t="s">
        <v>493</v>
      </c>
      <c r="B207" s="208" t="s">
        <v>9182</v>
      </c>
      <c r="C207" s="172"/>
      <c r="D207" s="211"/>
      <c r="E207" s="188">
        <v>1.049564109E9</v>
      </c>
      <c r="F207" s="189">
        <v>3.136160646E9</v>
      </c>
      <c r="G207" s="190"/>
      <c r="H207" s="191"/>
      <c r="I207" s="191"/>
      <c r="J207" s="262"/>
      <c r="K207" s="194"/>
      <c r="L207" s="195"/>
      <c r="M207" s="172"/>
      <c r="N207" s="220"/>
      <c r="O207" s="183"/>
      <c r="P207" s="197"/>
      <c r="Q207" s="172"/>
      <c r="R207" s="197"/>
      <c r="S207" s="172"/>
      <c r="T207" s="197"/>
      <c r="U207" s="184"/>
      <c r="V207" s="197"/>
      <c r="W207" s="198"/>
      <c r="X207" s="197"/>
      <c r="Y207" s="197"/>
      <c r="Z207" s="197"/>
      <c r="AA207" s="197"/>
      <c r="AB207" s="197"/>
    </row>
    <row r="208">
      <c r="A208" s="147" t="s">
        <v>493</v>
      </c>
      <c r="B208" s="254" t="s">
        <v>1776</v>
      </c>
      <c r="C208" s="172"/>
      <c r="D208" s="199"/>
      <c r="E208" s="174">
        <v>4.3101702E7</v>
      </c>
      <c r="F208" s="175">
        <v>3.225820283E9</v>
      </c>
      <c r="G208" s="176"/>
      <c r="H208" s="177"/>
      <c r="I208" s="177"/>
      <c r="J208" s="264"/>
      <c r="K208" s="204"/>
      <c r="L208" s="181"/>
      <c r="M208" s="172"/>
      <c r="N208" s="210"/>
      <c r="O208" s="183"/>
      <c r="P208" s="183"/>
      <c r="Q208" s="172"/>
      <c r="R208" s="183"/>
      <c r="S208" s="172"/>
      <c r="T208" s="183"/>
      <c r="U208" s="184"/>
      <c r="V208" s="183"/>
      <c r="W208" s="185"/>
      <c r="X208" s="183"/>
      <c r="Y208" s="183"/>
      <c r="Z208" s="183"/>
      <c r="AA208" s="183"/>
      <c r="AB208" s="183"/>
    </row>
    <row r="209">
      <c r="A209" s="147" t="s">
        <v>493</v>
      </c>
      <c r="B209" s="208" t="s">
        <v>11435</v>
      </c>
      <c r="C209" s="172"/>
      <c r="D209" s="211"/>
      <c r="E209" s="188">
        <v>2.7642872E7</v>
      </c>
      <c r="F209" s="189">
        <v>3.127297661E9</v>
      </c>
      <c r="G209" s="190"/>
      <c r="H209" s="191"/>
      <c r="I209" s="191"/>
      <c r="J209" s="262"/>
      <c r="K209" s="194"/>
      <c r="L209" s="195"/>
      <c r="M209" s="172"/>
      <c r="N209" s="220"/>
      <c r="O209" s="183"/>
      <c r="P209" s="197"/>
      <c r="Q209" s="172"/>
      <c r="R209" s="197"/>
      <c r="S209" s="172"/>
      <c r="T209" s="197"/>
      <c r="U209" s="184"/>
      <c r="V209" s="197"/>
      <c r="W209" s="198"/>
      <c r="X209" s="197"/>
      <c r="Y209" s="197"/>
      <c r="Z209" s="197"/>
      <c r="AA209" s="197"/>
      <c r="AB209" s="197"/>
    </row>
    <row r="210">
      <c r="A210" s="147" t="s">
        <v>493</v>
      </c>
      <c r="B210" s="254" t="s">
        <v>1793</v>
      </c>
      <c r="C210" s="172"/>
      <c r="D210" s="199"/>
      <c r="E210" s="174">
        <v>1.035302697E9</v>
      </c>
      <c r="F210" s="175">
        <v>3.235061085E9</v>
      </c>
      <c r="G210" s="176"/>
      <c r="H210" s="177"/>
      <c r="I210" s="177"/>
      <c r="J210" s="264"/>
      <c r="K210" s="204"/>
      <c r="L210" s="181"/>
      <c r="M210" s="172"/>
      <c r="N210" s="210"/>
      <c r="O210" s="183"/>
      <c r="P210" s="183"/>
      <c r="Q210" s="172"/>
      <c r="R210" s="183"/>
      <c r="S210" s="172"/>
      <c r="T210" s="183"/>
      <c r="U210" s="184"/>
      <c r="V210" s="183"/>
      <c r="W210" s="185"/>
      <c r="X210" s="183"/>
      <c r="Y210" s="183"/>
      <c r="Z210" s="183"/>
      <c r="AA210" s="183"/>
      <c r="AB210" s="183"/>
    </row>
    <row r="211">
      <c r="A211" s="147" t="s">
        <v>493</v>
      </c>
      <c r="B211" s="208" t="s">
        <v>11436</v>
      </c>
      <c r="C211" s="172"/>
      <c r="D211" s="211"/>
      <c r="E211" s="188" t="s">
        <v>1822</v>
      </c>
      <c r="F211" s="189">
        <v>3.043303492E9</v>
      </c>
      <c r="G211" s="190"/>
      <c r="H211" s="191"/>
      <c r="I211" s="191"/>
      <c r="J211" s="262"/>
      <c r="K211" s="194"/>
      <c r="L211" s="195"/>
      <c r="M211" s="172"/>
      <c r="N211" s="220"/>
      <c r="O211" s="183"/>
      <c r="P211" s="197"/>
      <c r="Q211" s="172"/>
      <c r="R211" s="197"/>
      <c r="S211" s="172"/>
      <c r="T211" s="197"/>
      <c r="U211" s="184"/>
      <c r="V211" s="197"/>
      <c r="W211" s="198"/>
      <c r="X211" s="197"/>
      <c r="Y211" s="197"/>
      <c r="Z211" s="197"/>
      <c r="AA211" s="197"/>
      <c r="AB211" s="197"/>
    </row>
    <row r="212">
      <c r="A212" s="147" t="s">
        <v>493</v>
      </c>
      <c r="B212" s="254" t="s">
        <v>11437</v>
      </c>
      <c r="C212" s="172"/>
      <c r="D212" s="199"/>
      <c r="E212" s="174">
        <v>4.3649841E7</v>
      </c>
      <c r="F212" s="175">
        <v>3.136957149E9</v>
      </c>
      <c r="G212" s="176"/>
      <c r="H212" s="177"/>
      <c r="I212" s="177"/>
      <c r="J212" s="264"/>
      <c r="K212" s="204"/>
      <c r="L212" s="181"/>
      <c r="M212" s="172"/>
      <c r="N212" s="210"/>
      <c r="O212" s="183"/>
      <c r="P212" s="183"/>
      <c r="Q212" s="172"/>
      <c r="R212" s="183"/>
      <c r="S212" s="172"/>
      <c r="T212" s="183"/>
      <c r="U212" s="184"/>
      <c r="V212" s="183"/>
      <c r="W212" s="185"/>
      <c r="X212" s="183"/>
      <c r="Y212" s="183"/>
      <c r="Z212" s="183"/>
      <c r="AA212" s="183"/>
      <c r="AB212" s="183"/>
    </row>
    <row r="213">
      <c r="A213" s="147" t="s">
        <v>493</v>
      </c>
      <c r="B213" s="208" t="s">
        <v>11438</v>
      </c>
      <c r="C213" s="172"/>
      <c r="D213" s="211"/>
      <c r="E213" s="188">
        <v>1.143984233E9</v>
      </c>
      <c r="F213" s="189">
        <v>3.127429297E9</v>
      </c>
      <c r="G213" s="190"/>
      <c r="H213" s="191"/>
      <c r="I213" s="191"/>
      <c r="J213" s="262"/>
      <c r="K213" s="194"/>
      <c r="L213" s="195"/>
      <c r="M213" s="172"/>
      <c r="N213" s="220"/>
      <c r="O213" s="183"/>
      <c r="P213" s="197"/>
      <c r="Q213" s="172"/>
      <c r="R213" s="197"/>
      <c r="S213" s="172"/>
      <c r="T213" s="197"/>
      <c r="U213" s="184"/>
      <c r="V213" s="197"/>
      <c r="W213" s="198"/>
      <c r="X213" s="197"/>
      <c r="Y213" s="197"/>
      <c r="Z213" s="197"/>
      <c r="AA213" s="197"/>
      <c r="AB213" s="197"/>
    </row>
    <row r="214">
      <c r="A214" s="147" t="s">
        <v>493</v>
      </c>
      <c r="B214" s="254" t="s">
        <v>11439</v>
      </c>
      <c r="C214" s="172"/>
      <c r="D214" s="199"/>
      <c r="E214" s="174">
        <v>1.034886497E9</v>
      </c>
      <c r="F214" s="175">
        <v>3.023921814E9</v>
      </c>
      <c r="G214" s="176"/>
      <c r="H214" s="177"/>
      <c r="I214" s="177"/>
      <c r="J214" s="264"/>
      <c r="K214" s="204"/>
      <c r="L214" s="181"/>
      <c r="M214" s="172"/>
      <c r="N214" s="210"/>
      <c r="O214" s="183"/>
      <c r="P214" s="183"/>
      <c r="Q214" s="172"/>
      <c r="R214" s="183"/>
      <c r="S214" s="172"/>
      <c r="T214" s="183"/>
      <c r="U214" s="184"/>
      <c r="V214" s="183"/>
      <c r="W214" s="185"/>
      <c r="X214" s="183"/>
      <c r="Y214" s="183"/>
      <c r="Z214" s="183"/>
      <c r="AA214" s="183"/>
      <c r="AB214" s="183"/>
    </row>
    <row r="215">
      <c r="A215" s="147" t="s">
        <v>493</v>
      </c>
      <c r="B215" s="208" t="s">
        <v>1893</v>
      </c>
      <c r="C215" s="172"/>
      <c r="D215" s="211"/>
      <c r="E215" s="188">
        <v>4.2997434E7</v>
      </c>
      <c r="F215" s="189">
        <v>3.126752841E9</v>
      </c>
      <c r="G215" s="190"/>
      <c r="H215" s="191"/>
      <c r="I215" s="191"/>
      <c r="J215" s="262"/>
      <c r="K215" s="194"/>
      <c r="L215" s="195"/>
      <c r="M215" s="172"/>
      <c r="N215" s="220"/>
      <c r="O215" s="183"/>
      <c r="P215" s="197"/>
      <c r="Q215" s="172"/>
      <c r="R215" s="197"/>
      <c r="S215" s="172"/>
      <c r="T215" s="197"/>
      <c r="U215" s="184"/>
      <c r="V215" s="197"/>
      <c r="W215" s="198"/>
      <c r="X215" s="197"/>
      <c r="Y215" s="197"/>
      <c r="Z215" s="197"/>
      <c r="AA215" s="197"/>
      <c r="AB215" s="197"/>
    </row>
    <row r="216">
      <c r="A216" s="147" t="s">
        <v>493</v>
      </c>
      <c r="B216" s="254" t="s">
        <v>1901</v>
      </c>
      <c r="C216" s="172"/>
      <c r="D216" s="199"/>
      <c r="E216" s="174">
        <v>1.038819992E9</v>
      </c>
      <c r="F216" s="175">
        <v>3.158470144E9</v>
      </c>
      <c r="G216" s="176"/>
      <c r="H216" s="177"/>
      <c r="I216" s="177"/>
      <c r="J216" s="264" t="s">
        <v>2848</v>
      </c>
      <c r="K216" s="204"/>
      <c r="L216" s="181"/>
      <c r="M216" s="172" t="s">
        <v>2581</v>
      </c>
      <c r="N216" s="210">
        <v>45585.0</v>
      </c>
      <c r="O216" s="183"/>
      <c r="P216" s="183"/>
      <c r="Q216" s="172"/>
      <c r="R216" s="183"/>
      <c r="S216" s="172"/>
      <c r="T216" s="183"/>
      <c r="U216" s="184"/>
      <c r="V216" s="183"/>
      <c r="W216" s="185"/>
      <c r="X216" s="183"/>
      <c r="Y216" s="183"/>
      <c r="Z216" s="183"/>
      <c r="AA216" s="183"/>
      <c r="AB216" s="183"/>
    </row>
    <row r="217">
      <c r="A217" s="147" t="s">
        <v>493</v>
      </c>
      <c r="B217" s="208" t="s">
        <v>1907</v>
      </c>
      <c r="C217" s="172"/>
      <c r="D217" s="211"/>
      <c r="E217" s="188">
        <v>1.216729746E9</v>
      </c>
      <c r="F217" s="189">
        <v>3.177236925E9</v>
      </c>
      <c r="G217" s="190"/>
      <c r="H217" s="191"/>
      <c r="I217" s="191"/>
      <c r="J217" s="262"/>
      <c r="K217" s="194"/>
      <c r="L217" s="195"/>
      <c r="M217" s="172"/>
      <c r="N217" s="220"/>
      <c r="O217" s="183"/>
      <c r="P217" s="197"/>
      <c r="Q217" s="172"/>
      <c r="R217" s="197"/>
      <c r="S217" s="172"/>
      <c r="T217" s="197"/>
      <c r="U217" s="184"/>
      <c r="V217" s="197"/>
      <c r="W217" s="198"/>
      <c r="X217" s="197"/>
      <c r="Y217" s="197"/>
      <c r="Z217" s="197"/>
      <c r="AA217" s="197"/>
      <c r="AB217" s="197"/>
    </row>
    <row r="218">
      <c r="A218" s="147" t="s">
        <v>493</v>
      </c>
      <c r="B218" s="254" t="s">
        <v>11440</v>
      </c>
      <c r="C218" s="172"/>
      <c r="D218" s="199"/>
      <c r="E218" s="174">
        <v>1.5621853E7</v>
      </c>
      <c r="F218" s="175">
        <v>3.014046446E9</v>
      </c>
      <c r="G218" s="176"/>
      <c r="H218" s="177"/>
      <c r="I218" s="177"/>
      <c r="J218" s="264"/>
      <c r="K218" s="204"/>
      <c r="L218" s="181"/>
      <c r="M218" s="172"/>
      <c r="N218" s="210"/>
      <c r="O218" s="183"/>
      <c r="P218" s="183"/>
      <c r="Q218" s="172"/>
      <c r="R218" s="183"/>
      <c r="S218" s="172"/>
      <c r="T218" s="183"/>
      <c r="U218" s="184"/>
      <c r="V218" s="183"/>
      <c r="W218" s="185"/>
      <c r="X218" s="183"/>
      <c r="Y218" s="183"/>
      <c r="Z218" s="183"/>
      <c r="AA218" s="183"/>
      <c r="AB218" s="183"/>
    </row>
    <row r="219">
      <c r="A219" s="147" t="s">
        <v>493</v>
      </c>
      <c r="B219" s="208" t="s">
        <v>11441</v>
      </c>
      <c r="C219" s="172"/>
      <c r="D219" s="211"/>
      <c r="E219" s="188">
        <v>9.8431786E7</v>
      </c>
      <c r="F219" s="189">
        <v>3.2071252E9</v>
      </c>
      <c r="G219" s="190"/>
      <c r="H219" s="191"/>
      <c r="I219" s="191"/>
      <c r="J219" s="262"/>
      <c r="K219" s="194"/>
      <c r="L219" s="195"/>
      <c r="M219" s="172"/>
      <c r="N219" s="220"/>
      <c r="O219" s="183"/>
      <c r="P219" s="197"/>
      <c r="Q219" s="172"/>
      <c r="R219" s="197"/>
      <c r="S219" s="172"/>
      <c r="T219" s="197"/>
      <c r="U219" s="184"/>
      <c r="V219" s="197"/>
      <c r="W219" s="198"/>
      <c r="X219" s="197"/>
      <c r="Y219" s="197"/>
      <c r="Z219" s="197"/>
      <c r="AA219" s="197"/>
      <c r="AB219" s="197"/>
    </row>
    <row r="220">
      <c r="A220" s="147" t="s">
        <v>493</v>
      </c>
      <c r="B220" s="254" t="s">
        <v>4524</v>
      </c>
      <c r="C220" s="172"/>
      <c r="D220" s="199"/>
      <c r="E220" s="174">
        <v>1.040749275E9</v>
      </c>
      <c r="F220" s="175">
        <v>3.209984031E9</v>
      </c>
      <c r="G220" s="176"/>
      <c r="H220" s="177"/>
      <c r="I220" s="177"/>
      <c r="J220" s="264"/>
      <c r="K220" s="204"/>
      <c r="L220" s="181"/>
      <c r="M220" s="172"/>
      <c r="N220" s="210"/>
      <c r="O220" s="183"/>
      <c r="P220" s="183"/>
      <c r="Q220" s="172"/>
      <c r="R220" s="183"/>
      <c r="S220" s="172"/>
      <c r="T220" s="183"/>
      <c r="U220" s="184"/>
      <c r="V220" s="183"/>
      <c r="W220" s="185"/>
      <c r="X220" s="183"/>
      <c r="Y220" s="183"/>
      <c r="Z220" s="183"/>
      <c r="AA220" s="183"/>
      <c r="AB220" s="183"/>
    </row>
    <row r="221">
      <c r="A221" s="147" t="s">
        <v>493</v>
      </c>
      <c r="B221" s="208" t="s">
        <v>1967</v>
      </c>
      <c r="C221" s="172"/>
      <c r="D221" s="211"/>
      <c r="E221" s="188">
        <v>4.3925125E7</v>
      </c>
      <c r="F221" s="189">
        <v>3.022967975E9</v>
      </c>
      <c r="G221" s="190"/>
      <c r="H221" s="191"/>
      <c r="I221" s="191"/>
      <c r="J221" s="262"/>
      <c r="K221" s="194"/>
      <c r="L221" s="195"/>
      <c r="M221" s="172"/>
      <c r="N221" s="220"/>
      <c r="O221" s="183"/>
      <c r="P221" s="197"/>
      <c r="Q221" s="172"/>
      <c r="R221" s="197"/>
      <c r="S221" s="172"/>
      <c r="T221" s="197"/>
      <c r="U221" s="184"/>
      <c r="V221" s="197"/>
      <c r="W221" s="198"/>
      <c r="X221" s="197"/>
      <c r="Y221" s="197"/>
      <c r="Z221" s="197"/>
      <c r="AA221" s="197"/>
      <c r="AB221" s="197"/>
    </row>
    <row r="222">
      <c r="A222" s="147" t="s">
        <v>493</v>
      </c>
      <c r="B222" s="254" t="s">
        <v>1971</v>
      </c>
      <c r="C222" s="172"/>
      <c r="D222" s="199"/>
      <c r="E222" s="174">
        <v>4.2691472E7</v>
      </c>
      <c r="F222" s="175">
        <v>3.011920478E9</v>
      </c>
      <c r="G222" s="176"/>
      <c r="H222" s="177"/>
      <c r="I222" s="177"/>
      <c r="J222" s="264"/>
      <c r="K222" s="204"/>
      <c r="L222" s="181"/>
      <c r="M222" s="172"/>
      <c r="N222" s="210"/>
      <c r="O222" s="183"/>
      <c r="P222" s="183"/>
      <c r="Q222" s="172"/>
      <c r="R222" s="183"/>
      <c r="S222" s="172"/>
      <c r="T222" s="183"/>
      <c r="U222" s="184"/>
      <c r="V222" s="183"/>
      <c r="W222" s="185"/>
      <c r="X222" s="183"/>
      <c r="Y222" s="183"/>
      <c r="Z222" s="183"/>
      <c r="AA222" s="183"/>
      <c r="AB222" s="183"/>
    </row>
    <row r="223">
      <c r="A223" s="147" t="s">
        <v>493</v>
      </c>
      <c r="B223" s="208" t="s">
        <v>1976</v>
      </c>
      <c r="C223" s="172"/>
      <c r="D223" s="211"/>
      <c r="E223" s="188">
        <v>1.073690779E9</v>
      </c>
      <c r="F223" s="189">
        <v>3.156698182E9</v>
      </c>
      <c r="G223" s="190"/>
      <c r="H223" s="191"/>
      <c r="I223" s="191"/>
      <c r="J223" s="262"/>
      <c r="K223" s="194"/>
      <c r="L223" s="195"/>
      <c r="M223" s="172"/>
      <c r="N223" s="220"/>
      <c r="O223" s="183"/>
      <c r="P223" s="197"/>
      <c r="Q223" s="172"/>
      <c r="R223" s="197"/>
      <c r="S223" s="172"/>
      <c r="T223" s="197"/>
      <c r="U223" s="184"/>
      <c r="V223" s="197"/>
      <c r="W223" s="198"/>
      <c r="X223" s="197"/>
      <c r="Y223" s="197"/>
      <c r="Z223" s="197"/>
      <c r="AA223" s="197"/>
      <c r="AB223" s="197"/>
    </row>
    <row r="224">
      <c r="A224" s="147" t="s">
        <v>493</v>
      </c>
      <c r="B224" s="254" t="s">
        <v>11442</v>
      </c>
      <c r="C224" s="172"/>
      <c r="D224" s="199"/>
      <c r="E224" s="174">
        <v>3.5600771E7</v>
      </c>
      <c r="F224" s="175">
        <v>3.113788835E9</v>
      </c>
      <c r="G224" s="176"/>
      <c r="H224" s="177"/>
      <c r="I224" s="177"/>
      <c r="J224" s="264"/>
      <c r="K224" s="204"/>
      <c r="L224" s="181"/>
      <c r="M224" s="172"/>
      <c r="N224" s="210"/>
      <c r="O224" s="183"/>
      <c r="P224" s="183"/>
      <c r="Q224" s="172"/>
      <c r="R224" s="183"/>
      <c r="S224" s="172"/>
      <c r="T224" s="183"/>
      <c r="U224" s="184"/>
      <c r="V224" s="183"/>
      <c r="W224" s="185"/>
      <c r="X224" s="183"/>
      <c r="Y224" s="183"/>
      <c r="Z224" s="183"/>
      <c r="AA224" s="183"/>
      <c r="AB224" s="183"/>
    </row>
    <row r="225">
      <c r="A225" s="147" t="s">
        <v>493</v>
      </c>
      <c r="B225" s="208" t="s">
        <v>2083</v>
      </c>
      <c r="C225" s="172"/>
      <c r="D225" s="211"/>
      <c r="E225" s="188">
        <v>2.1849681E7</v>
      </c>
      <c r="F225" s="189">
        <v>3.122096109E9</v>
      </c>
      <c r="G225" s="190"/>
      <c r="H225" s="191"/>
      <c r="I225" s="191"/>
      <c r="J225" s="262"/>
      <c r="K225" s="194"/>
      <c r="L225" s="195"/>
      <c r="M225" s="172"/>
      <c r="N225" s="220"/>
      <c r="O225" s="183"/>
      <c r="P225" s="197"/>
      <c r="Q225" s="172"/>
      <c r="R225" s="197"/>
      <c r="S225" s="172"/>
      <c r="T225" s="197"/>
      <c r="U225" s="184"/>
      <c r="V225" s="197"/>
      <c r="W225" s="198"/>
      <c r="X225" s="197"/>
      <c r="Y225" s="197"/>
      <c r="Z225" s="197"/>
      <c r="AA225" s="197"/>
      <c r="AB225" s="197"/>
    </row>
    <row r="226">
      <c r="A226" s="147" t="s">
        <v>493</v>
      </c>
      <c r="B226" s="254" t="s">
        <v>2088</v>
      </c>
      <c r="C226" s="172"/>
      <c r="D226" s="199"/>
      <c r="E226" s="174">
        <v>4.3880226E7</v>
      </c>
      <c r="F226" s="175">
        <v>3.006977933E9</v>
      </c>
      <c r="G226" s="176"/>
      <c r="H226" s="177"/>
      <c r="I226" s="177"/>
      <c r="J226" s="264"/>
      <c r="K226" s="204"/>
      <c r="L226" s="181"/>
      <c r="M226" s="172"/>
      <c r="N226" s="210"/>
      <c r="O226" s="183"/>
      <c r="P226" s="183"/>
      <c r="Q226" s="172"/>
      <c r="R226" s="183"/>
      <c r="S226" s="172"/>
      <c r="T226" s="183"/>
      <c r="U226" s="184"/>
      <c r="V226" s="183"/>
      <c r="W226" s="185"/>
      <c r="X226" s="183"/>
      <c r="Y226" s="183"/>
      <c r="Z226" s="183"/>
      <c r="AA226" s="183"/>
      <c r="AB226" s="183"/>
    </row>
    <row r="227">
      <c r="A227" s="147" t="s">
        <v>493</v>
      </c>
      <c r="B227" s="208" t="s">
        <v>11443</v>
      </c>
      <c r="C227" s="172"/>
      <c r="D227" s="211"/>
      <c r="E227" s="188"/>
      <c r="F227" s="189"/>
      <c r="G227" s="190"/>
      <c r="H227" s="191"/>
      <c r="I227" s="191"/>
      <c r="J227" s="262" t="s">
        <v>2848</v>
      </c>
      <c r="K227" s="194"/>
      <c r="L227" s="195"/>
      <c r="M227" s="172" t="s">
        <v>2581</v>
      </c>
      <c r="N227" s="220">
        <v>45485.0</v>
      </c>
      <c r="O227" s="183"/>
      <c r="P227" s="197"/>
      <c r="Q227" s="172" t="s">
        <v>2581</v>
      </c>
      <c r="R227" s="197">
        <v>45430.0</v>
      </c>
      <c r="S227" s="172"/>
      <c r="T227" s="197"/>
      <c r="U227" s="184" t="s">
        <v>2581</v>
      </c>
      <c r="V227" s="242">
        <v>45430.0</v>
      </c>
      <c r="W227" s="198"/>
      <c r="X227" s="197"/>
      <c r="Y227" s="197"/>
      <c r="Z227" s="197"/>
      <c r="AA227" s="197"/>
      <c r="AB227" s="197"/>
    </row>
    <row r="228">
      <c r="A228" s="147" t="s">
        <v>493</v>
      </c>
      <c r="B228" s="254" t="s">
        <v>11444</v>
      </c>
      <c r="C228" s="172"/>
      <c r="D228" s="199"/>
      <c r="E228" s="174"/>
      <c r="F228" s="175"/>
      <c r="G228" s="176"/>
      <c r="H228" s="177"/>
      <c r="I228" s="177"/>
      <c r="J228" s="264" t="s">
        <v>2848</v>
      </c>
      <c r="K228" s="204"/>
      <c r="L228" s="181"/>
      <c r="M228" s="172"/>
      <c r="N228" s="210"/>
      <c r="O228" s="183"/>
      <c r="P228" s="183"/>
      <c r="Q228" s="172"/>
      <c r="R228" s="183"/>
      <c r="S228" s="172" t="s">
        <v>2581</v>
      </c>
      <c r="T228" s="183">
        <v>45430.0</v>
      </c>
      <c r="U228" s="184"/>
      <c r="V228" s="183"/>
      <c r="W228" s="185"/>
      <c r="X228" s="183"/>
      <c r="Y228" s="183"/>
      <c r="Z228" s="183"/>
      <c r="AA228" s="183"/>
      <c r="AB228" s="183"/>
    </row>
    <row r="229">
      <c r="A229" s="147"/>
      <c r="B229" s="208"/>
      <c r="C229" s="172"/>
      <c r="D229" s="211"/>
      <c r="E229" s="188"/>
      <c r="F229" s="189"/>
      <c r="G229" s="190"/>
      <c r="H229" s="191"/>
      <c r="I229" s="191"/>
      <c r="J229" s="262"/>
      <c r="K229" s="194"/>
      <c r="L229" s="195"/>
      <c r="M229" s="172"/>
      <c r="N229" s="220"/>
      <c r="O229" s="183"/>
      <c r="P229" s="197"/>
      <c r="Q229" s="172"/>
      <c r="R229" s="197"/>
      <c r="S229" s="172"/>
      <c r="T229" s="197"/>
      <c r="U229" s="184"/>
      <c r="V229" s="197"/>
      <c r="W229" s="198"/>
      <c r="X229" s="197"/>
      <c r="Y229" s="197"/>
      <c r="Z229" s="197"/>
      <c r="AA229" s="197"/>
      <c r="AB229" s="197"/>
    </row>
    <row r="230">
      <c r="A230" s="147"/>
      <c r="B230" s="254"/>
      <c r="C230" s="172"/>
      <c r="D230" s="199"/>
      <c r="E230" s="174"/>
      <c r="F230" s="175"/>
      <c r="G230" s="176"/>
      <c r="H230" s="177"/>
      <c r="I230" s="177"/>
      <c r="J230" s="264"/>
      <c r="K230" s="204"/>
      <c r="L230" s="181"/>
      <c r="M230" s="172"/>
      <c r="N230" s="210"/>
      <c r="O230" s="183"/>
      <c r="P230" s="183"/>
      <c r="Q230" s="172"/>
      <c r="R230" s="183"/>
      <c r="S230" s="172"/>
      <c r="T230" s="183"/>
      <c r="U230" s="184"/>
      <c r="V230" s="183"/>
      <c r="W230" s="185"/>
      <c r="X230" s="183"/>
      <c r="Y230" s="183"/>
      <c r="Z230" s="183"/>
      <c r="AA230" s="183"/>
      <c r="AB230" s="183"/>
    </row>
    <row r="231">
      <c r="A231" s="147"/>
      <c r="B231" s="208"/>
      <c r="C231" s="172"/>
      <c r="D231" s="211"/>
      <c r="E231" s="188"/>
      <c r="F231" s="189"/>
      <c r="G231" s="190"/>
      <c r="H231" s="191"/>
      <c r="I231" s="191"/>
      <c r="J231" s="262"/>
      <c r="K231" s="194"/>
      <c r="L231" s="195"/>
      <c r="M231" s="172"/>
      <c r="N231" s="220"/>
      <c r="O231" s="183"/>
      <c r="P231" s="197"/>
      <c r="Q231" s="172"/>
      <c r="R231" s="197"/>
      <c r="S231" s="172"/>
      <c r="T231" s="197"/>
      <c r="U231" s="184"/>
      <c r="V231" s="197"/>
      <c r="W231" s="198"/>
      <c r="X231" s="197"/>
      <c r="Y231" s="197"/>
      <c r="Z231" s="197"/>
      <c r="AA231" s="197"/>
      <c r="AB231" s="197"/>
    </row>
    <row r="232">
      <c r="A232" s="147"/>
      <c r="B232" s="254"/>
      <c r="C232" s="172"/>
      <c r="D232" s="199"/>
      <c r="E232" s="174"/>
      <c r="F232" s="175"/>
      <c r="G232" s="176"/>
      <c r="H232" s="177"/>
      <c r="I232" s="177"/>
      <c r="J232" s="264"/>
      <c r="K232" s="204"/>
      <c r="L232" s="181"/>
      <c r="M232" s="172"/>
      <c r="N232" s="210"/>
      <c r="O232" s="183"/>
      <c r="P232" s="183"/>
      <c r="Q232" s="172"/>
      <c r="R232" s="183"/>
      <c r="S232" s="172"/>
      <c r="T232" s="183"/>
      <c r="U232" s="184"/>
      <c r="V232" s="183"/>
      <c r="W232" s="185"/>
      <c r="X232" s="183"/>
      <c r="Y232" s="183"/>
      <c r="Z232" s="183"/>
      <c r="AA232" s="183"/>
      <c r="AB232" s="183"/>
    </row>
    <row r="233">
      <c r="A233" s="147"/>
      <c r="B233" s="208"/>
      <c r="C233" s="172"/>
      <c r="D233" s="211"/>
      <c r="E233" s="188"/>
      <c r="F233" s="189"/>
      <c r="G233" s="190"/>
      <c r="H233" s="191"/>
      <c r="I233" s="191"/>
      <c r="J233" s="262"/>
      <c r="K233" s="194"/>
      <c r="L233" s="195"/>
      <c r="M233" s="172"/>
      <c r="N233" s="220"/>
      <c r="O233" s="183"/>
      <c r="P233" s="197"/>
      <c r="Q233" s="172"/>
      <c r="R233" s="197"/>
      <c r="S233" s="172"/>
      <c r="T233" s="197"/>
      <c r="U233" s="184"/>
      <c r="V233" s="197"/>
      <c r="W233" s="198"/>
      <c r="X233" s="197"/>
      <c r="Y233" s="197"/>
      <c r="Z233" s="197"/>
      <c r="AA233" s="197"/>
      <c r="AB233" s="197"/>
    </row>
    <row r="234">
      <c r="A234" s="147"/>
      <c r="B234" s="254"/>
      <c r="C234" s="172"/>
      <c r="D234" s="199"/>
      <c r="E234" s="174"/>
      <c r="F234" s="175"/>
      <c r="G234" s="176"/>
      <c r="H234" s="177"/>
      <c r="I234" s="177"/>
      <c r="J234" s="264"/>
      <c r="K234" s="204"/>
      <c r="L234" s="181"/>
      <c r="M234" s="172"/>
      <c r="N234" s="210"/>
      <c r="O234" s="183"/>
      <c r="P234" s="183"/>
      <c r="Q234" s="172"/>
      <c r="R234" s="183"/>
      <c r="S234" s="172"/>
      <c r="T234" s="183"/>
      <c r="U234" s="184"/>
      <c r="V234" s="183"/>
      <c r="W234" s="185"/>
      <c r="X234" s="183"/>
      <c r="Y234" s="183"/>
      <c r="Z234" s="183"/>
      <c r="AA234" s="183"/>
      <c r="AB234" s="183"/>
    </row>
    <row r="237">
      <c r="A237" s="281"/>
      <c r="B237" s="282"/>
      <c r="C237" s="283"/>
      <c r="D237" s="284"/>
      <c r="E237" s="285"/>
      <c r="F237" s="286"/>
      <c r="G237" s="287"/>
      <c r="H237" s="288"/>
      <c r="I237" s="288"/>
      <c r="J237" s="289"/>
      <c r="K237" s="290"/>
      <c r="L237" s="290"/>
      <c r="M237" s="290"/>
      <c r="N237" s="291"/>
      <c r="O237" s="283"/>
      <c r="P237" s="283"/>
      <c r="Q237" s="283"/>
      <c r="R237" s="291"/>
      <c r="S237" s="283"/>
      <c r="T237" s="291"/>
      <c r="U237" s="283"/>
      <c r="V237" s="283"/>
      <c r="W237" s="283"/>
      <c r="X237" s="283"/>
      <c r="Y237" s="283"/>
      <c r="Z237" s="283"/>
      <c r="AA237" s="283"/>
      <c r="AB237" s="283"/>
    </row>
    <row r="238">
      <c r="A238" s="292"/>
      <c r="B238" s="293"/>
      <c r="C238" s="294"/>
      <c r="D238" s="295"/>
      <c r="E238" s="296"/>
      <c r="F238" s="297"/>
      <c r="G238" s="298"/>
      <c r="H238" s="299"/>
      <c r="I238" s="299"/>
      <c r="J238" s="300"/>
      <c r="K238" s="301"/>
      <c r="L238" s="301"/>
      <c r="M238" s="301"/>
      <c r="N238" s="302"/>
      <c r="O238" s="294"/>
      <c r="P238" s="294"/>
      <c r="Q238" s="294"/>
      <c r="R238" s="302"/>
      <c r="S238" s="294"/>
      <c r="T238" s="302"/>
      <c r="U238" s="294"/>
      <c r="V238" s="294"/>
      <c r="W238" s="294"/>
      <c r="X238" s="294"/>
      <c r="Y238" s="294"/>
      <c r="Z238" s="294"/>
      <c r="AA238" s="294"/>
      <c r="AB238" s="294"/>
    </row>
    <row r="239">
      <c r="A239" s="303" t="s">
        <v>11445</v>
      </c>
      <c r="B239" s="304"/>
      <c r="D239" s="284"/>
      <c r="E239" s="285"/>
      <c r="F239" s="286"/>
      <c r="G239" s="287"/>
      <c r="H239" s="288"/>
      <c r="I239" s="288"/>
      <c r="J239" s="289"/>
      <c r="K239" s="290"/>
      <c r="L239" s="290"/>
      <c r="M239" s="290"/>
      <c r="N239" s="291"/>
      <c r="O239" s="283"/>
      <c r="P239" s="283"/>
      <c r="Q239" s="283"/>
      <c r="R239" s="291"/>
      <c r="S239" s="283"/>
      <c r="T239" s="291"/>
      <c r="U239" s="283"/>
      <c r="V239" s="283"/>
      <c r="W239" s="283"/>
      <c r="X239" s="283"/>
      <c r="Y239" s="283"/>
      <c r="Z239" s="283"/>
      <c r="AA239" s="283"/>
      <c r="AB239" s="283"/>
    </row>
    <row r="240">
      <c r="A240" s="147" t="s">
        <v>11446</v>
      </c>
      <c r="B240" s="305">
        <f>COUNTIF($J$2:$J$234,"Caracterizado")</f>
        <v>49</v>
      </c>
      <c r="D240" s="295"/>
      <c r="E240" s="296"/>
      <c r="F240" s="297"/>
      <c r="G240" s="298"/>
      <c r="H240" s="299"/>
      <c r="I240" s="299"/>
      <c r="J240" s="300"/>
      <c r="K240" s="301"/>
      <c r="L240" s="301"/>
      <c r="M240" s="301"/>
      <c r="N240" s="302"/>
      <c r="O240" s="294"/>
      <c r="P240" s="294"/>
      <c r="Q240" s="294"/>
      <c r="R240" s="302"/>
      <c r="S240" s="294"/>
      <c r="T240" s="302"/>
      <c r="U240" s="294"/>
      <c r="V240" s="294"/>
      <c r="W240" s="294"/>
      <c r="X240" s="294"/>
      <c r="Y240" s="294"/>
      <c r="Z240" s="294"/>
      <c r="AA240" s="294"/>
      <c r="AB240" s="294"/>
    </row>
    <row r="241">
      <c r="A241" s="230" t="s">
        <v>11447</v>
      </c>
      <c r="B241" s="306">
        <f>COUNTIF($J$2:$J$234,"Encuestado")</f>
        <v>82</v>
      </c>
      <c r="D241" s="284"/>
      <c r="E241" s="285"/>
      <c r="F241" s="286"/>
      <c r="G241" s="287"/>
      <c r="H241" s="288"/>
      <c r="I241" s="288"/>
      <c r="J241" s="289"/>
      <c r="K241" s="290"/>
      <c r="L241" s="290"/>
      <c r="M241" s="290"/>
      <c r="N241" s="291"/>
      <c r="O241" s="283"/>
      <c r="P241" s="283"/>
      <c r="Q241" s="283"/>
      <c r="R241" s="291"/>
      <c r="S241" s="283"/>
      <c r="T241" s="291"/>
      <c r="U241" s="283"/>
      <c r="V241" s="283"/>
      <c r="W241" s="283"/>
      <c r="X241" s="283"/>
      <c r="Y241" s="283"/>
      <c r="Z241" s="283"/>
      <c r="AA241" s="283"/>
      <c r="AB241" s="283"/>
    </row>
    <row r="242">
      <c r="A242" s="147" t="s">
        <v>11448</v>
      </c>
      <c r="B242" s="305">
        <f>COUNTIF($M$2:$M$234,"Construido")</f>
        <v>39</v>
      </c>
      <c r="D242" s="295"/>
      <c r="E242" s="296"/>
      <c r="F242" s="297"/>
      <c r="G242" s="298"/>
      <c r="H242" s="299"/>
      <c r="I242" s="299"/>
      <c r="J242" s="300"/>
      <c r="K242" s="293"/>
      <c r="L242" s="301"/>
      <c r="M242" s="294"/>
      <c r="N242" s="302"/>
      <c r="O242" s="294"/>
      <c r="P242" s="294"/>
      <c r="Q242" s="294"/>
      <c r="R242" s="302"/>
      <c r="S242" s="294"/>
      <c r="T242" s="302"/>
      <c r="U242" s="294"/>
      <c r="V242" s="294"/>
      <c r="W242" s="294"/>
      <c r="X242" s="294"/>
      <c r="Y242" s="294"/>
      <c r="Z242" s="294"/>
      <c r="AA242" s="294"/>
      <c r="AB242" s="294"/>
    </row>
    <row r="243">
      <c r="A243" s="230" t="s">
        <v>11449</v>
      </c>
      <c r="B243" s="306">
        <f>COUNTIF($Q$2:$Q$234,"Construido")</f>
        <v>4</v>
      </c>
      <c r="D243" s="284"/>
      <c r="E243" s="285"/>
      <c r="F243" s="286"/>
      <c r="G243" s="287"/>
      <c r="H243" s="288"/>
      <c r="I243" s="288"/>
      <c r="J243" s="289"/>
      <c r="K243" s="282"/>
      <c r="L243" s="290"/>
      <c r="M243" s="283"/>
      <c r="N243" s="291"/>
      <c r="O243" s="283"/>
      <c r="P243" s="283"/>
      <c r="Q243" s="283"/>
      <c r="R243" s="291"/>
      <c r="S243" s="283"/>
      <c r="T243" s="291"/>
      <c r="U243" s="283"/>
      <c r="V243" s="283"/>
      <c r="W243" s="283"/>
      <c r="X243" s="283"/>
      <c r="Y243" s="283"/>
      <c r="Z243" s="283"/>
      <c r="AA243" s="283"/>
      <c r="AB243" s="283"/>
    </row>
    <row r="244">
      <c r="A244" s="147" t="s">
        <v>11450</v>
      </c>
      <c r="B244" s="305">
        <f>COUNTIF($S$2:$S$234,"Construido")</f>
        <v>7</v>
      </c>
      <c r="D244" s="295"/>
      <c r="E244" s="296"/>
      <c r="F244" s="297"/>
      <c r="G244" s="298"/>
      <c r="H244" s="299"/>
      <c r="I244" s="299"/>
      <c r="J244" s="300"/>
      <c r="K244" s="293"/>
      <c r="L244" s="301"/>
      <c r="M244" s="294"/>
      <c r="N244" s="302"/>
      <c r="O244" s="294"/>
      <c r="P244" s="294"/>
      <c r="Q244" s="294"/>
      <c r="R244" s="302"/>
      <c r="S244" s="294"/>
      <c r="T244" s="302"/>
      <c r="U244" s="294"/>
      <c r="V244" s="294"/>
      <c r="W244" s="294"/>
      <c r="X244" s="294"/>
      <c r="Y244" s="294"/>
      <c r="Z244" s="294"/>
      <c r="AA244" s="294"/>
      <c r="AB244" s="294"/>
    </row>
    <row r="245">
      <c r="A245" s="230" t="s">
        <v>11451</v>
      </c>
      <c r="B245" s="306">
        <f>COUNTIF($U$2:$U$234,"Construido")</f>
        <v>3</v>
      </c>
      <c r="D245" s="284"/>
      <c r="E245" s="285"/>
      <c r="F245" s="286"/>
      <c r="G245" s="287"/>
      <c r="H245" s="288"/>
      <c r="I245" s="288"/>
      <c r="J245" s="289"/>
      <c r="K245" s="282"/>
      <c r="L245" s="290"/>
      <c r="M245" s="283"/>
      <c r="N245" s="291"/>
      <c r="O245" s="283"/>
      <c r="P245" s="283"/>
      <c r="Q245" s="283"/>
      <c r="R245" s="291"/>
      <c r="S245" s="283"/>
      <c r="T245" s="291"/>
      <c r="U245" s="283"/>
      <c r="V245" s="283"/>
      <c r="W245" s="283"/>
      <c r="X245" s="283"/>
      <c r="Y245" s="283"/>
      <c r="Z245" s="283"/>
      <c r="AA245" s="283"/>
      <c r="AB245" s="283"/>
    </row>
    <row r="246">
      <c r="A246" s="292"/>
      <c r="B246" s="293"/>
      <c r="C246" s="294"/>
      <c r="D246" s="295"/>
      <c r="E246" s="296"/>
      <c r="F246" s="297"/>
      <c r="G246" s="298"/>
      <c r="H246" s="299"/>
      <c r="I246" s="299"/>
      <c r="J246" s="300"/>
      <c r="K246" s="293"/>
      <c r="L246" s="301"/>
      <c r="M246" s="294"/>
      <c r="N246" s="302"/>
      <c r="O246" s="294"/>
      <c r="P246" s="294"/>
      <c r="Q246" s="294"/>
      <c r="R246" s="302"/>
      <c r="S246" s="294"/>
      <c r="T246" s="302"/>
      <c r="U246" s="294"/>
      <c r="V246" s="294"/>
      <c r="W246" s="294"/>
      <c r="X246" s="294"/>
      <c r="Y246" s="294"/>
      <c r="Z246" s="294"/>
      <c r="AA246" s="294"/>
      <c r="AB246" s="294"/>
    </row>
    <row r="247">
      <c r="A247" s="281"/>
      <c r="B247" s="282"/>
      <c r="C247" s="283"/>
      <c r="D247" s="284"/>
      <c r="E247" s="285"/>
      <c r="F247" s="286"/>
      <c r="G247" s="287"/>
      <c r="H247" s="288"/>
      <c r="I247" s="288"/>
      <c r="J247" s="289"/>
      <c r="K247" s="282"/>
      <c r="L247" s="290"/>
      <c r="M247" s="283"/>
      <c r="N247" s="291"/>
      <c r="O247" s="283"/>
      <c r="P247" s="283"/>
      <c r="Q247" s="283"/>
      <c r="R247" s="291"/>
      <c r="S247" s="283"/>
      <c r="T247" s="291"/>
      <c r="U247" s="283"/>
      <c r="V247" s="283"/>
      <c r="W247" s="283"/>
      <c r="X247" s="283"/>
      <c r="Y247" s="283"/>
      <c r="Z247" s="283"/>
      <c r="AA247" s="283"/>
      <c r="AB247" s="283"/>
    </row>
    <row r="248">
      <c r="A248" s="292"/>
      <c r="B248" s="293"/>
      <c r="C248" s="294"/>
      <c r="D248" s="295"/>
      <c r="E248" s="296"/>
      <c r="F248" s="297"/>
      <c r="G248" s="298"/>
      <c r="H248" s="299"/>
      <c r="I248" s="299"/>
      <c r="J248" s="300"/>
      <c r="K248" s="293"/>
      <c r="L248" s="301"/>
      <c r="M248" s="294"/>
      <c r="N248" s="302"/>
      <c r="O248" s="294"/>
      <c r="P248" s="294"/>
      <c r="Q248" s="294"/>
      <c r="R248" s="302"/>
      <c r="S248" s="294"/>
      <c r="T248" s="302"/>
      <c r="U248" s="294"/>
      <c r="V248" s="294"/>
      <c r="W248" s="294"/>
      <c r="X248" s="294"/>
      <c r="Y248" s="294"/>
      <c r="Z248" s="294"/>
      <c r="AA248" s="294"/>
      <c r="AB248" s="294"/>
    </row>
    <row r="249">
      <c r="A249" s="281"/>
      <c r="B249" s="282"/>
      <c r="C249" s="283"/>
      <c r="D249" s="284"/>
      <c r="E249" s="285"/>
      <c r="F249" s="286"/>
      <c r="G249" s="287"/>
      <c r="H249" s="288"/>
      <c r="I249" s="288"/>
      <c r="J249" s="289"/>
      <c r="K249" s="282"/>
      <c r="L249" s="290"/>
      <c r="M249" s="283"/>
      <c r="N249" s="291"/>
      <c r="O249" s="283"/>
      <c r="P249" s="283"/>
      <c r="Q249" s="283"/>
      <c r="R249" s="291"/>
      <c r="S249" s="283"/>
      <c r="T249" s="291"/>
      <c r="U249" s="283"/>
      <c r="V249" s="283"/>
      <c r="W249" s="283"/>
      <c r="X249" s="283"/>
      <c r="Y249" s="283"/>
      <c r="Z249" s="283"/>
      <c r="AA249" s="283"/>
      <c r="AB249" s="283"/>
    </row>
    <row r="250">
      <c r="A250" s="292"/>
      <c r="B250" s="293"/>
      <c r="C250" s="294"/>
      <c r="D250" s="295"/>
      <c r="E250" s="296"/>
      <c r="F250" s="297"/>
      <c r="G250" s="298"/>
      <c r="H250" s="299"/>
      <c r="I250" s="299"/>
      <c r="J250" s="300"/>
      <c r="K250" s="293"/>
      <c r="L250" s="301"/>
      <c r="M250" s="294"/>
      <c r="N250" s="302"/>
      <c r="O250" s="294"/>
      <c r="P250" s="294"/>
      <c r="Q250" s="294"/>
      <c r="R250" s="302"/>
      <c r="S250" s="294"/>
      <c r="T250" s="302"/>
      <c r="U250" s="294"/>
      <c r="V250" s="294"/>
      <c r="W250" s="294"/>
      <c r="X250" s="294"/>
      <c r="Y250" s="294"/>
      <c r="Z250" s="294"/>
      <c r="AA250" s="294"/>
      <c r="AB250" s="294"/>
    </row>
    <row r="251">
      <c r="A251" s="281"/>
      <c r="B251" s="282"/>
      <c r="C251" s="283"/>
      <c r="D251" s="284"/>
      <c r="E251" s="285"/>
      <c r="F251" s="286"/>
      <c r="G251" s="287"/>
      <c r="H251" s="288"/>
      <c r="I251" s="288"/>
      <c r="J251" s="289"/>
      <c r="K251" s="282"/>
      <c r="L251" s="290"/>
      <c r="M251" s="283"/>
      <c r="N251" s="291"/>
      <c r="O251" s="283"/>
      <c r="P251" s="283"/>
      <c r="Q251" s="283"/>
      <c r="R251" s="291"/>
      <c r="S251" s="283"/>
      <c r="T251" s="291"/>
      <c r="U251" s="283"/>
      <c r="V251" s="283"/>
      <c r="W251" s="283"/>
      <c r="X251" s="283"/>
      <c r="Y251" s="283"/>
      <c r="Z251" s="283"/>
      <c r="AA251" s="283"/>
      <c r="AB251" s="283"/>
    </row>
    <row r="252">
      <c r="A252" s="292"/>
      <c r="B252" s="293"/>
      <c r="C252" s="294"/>
      <c r="D252" s="295"/>
      <c r="E252" s="296"/>
      <c r="F252" s="297"/>
      <c r="G252" s="298"/>
      <c r="H252" s="299"/>
      <c r="I252" s="299"/>
      <c r="J252" s="300"/>
      <c r="K252" s="293"/>
      <c r="L252" s="301"/>
      <c r="M252" s="294"/>
      <c r="N252" s="302"/>
      <c r="O252" s="294"/>
      <c r="P252" s="294"/>
      <c r="Q252" s="294"/>
      <c r="R252" s="302"/>
      <c r="S252" s="294"/>
      <c r="T252" s="302"/>
      <c r="U252" s="294"/>
      <c r="V252" s="294"/>
      <c r="W252" s="294"/>
      <c r="X252" s="294"/>
      <c r="Y252" s="294"/>
      <c r="Z252" s="294"/>
      <c r="AA252" s="294"/>
      <c r="AB252" s="294"/>
    </row>
    <row r="253">
      <c r="A253" s="281"/>
      <c r="B253" s="282"/>
      <c r="C253" s="283"/>
      <c r="D253" s="284"/>
      <c r="E253" s="285"/>
      <c r="F253" s="286"/>
      <c r="G253" s="287"/>
      <c r="H253" s="288"/>
      <c r="I253" s="288"/>
      <c r="J253" s="289"/>
      <c r="K253" s="282"/>
      <c r="L253" s="290"/>
      <c r="M253" s="283"/>
      <c r="N253" s="291"/>
      <c r="O253" s="283"/>
      <c r="P253" s="283"/>
      <c r="Q253" s="283"/>
      <c r="R253" s="291"/>
      <c r="S253" s="283"/>
      <c r="T253" s="291"/>
      <c r="U253" s="283"/>
      <c r="V253" s="283"/>
      <c r="W253" s="283"/>
      <c r="X253" s="283"/>
      <c r="Y253" s="283"/>
      <c r="Z253" s="283"/>
      <c r="AA253" s="283"/>
      <c r="AB253" s="283"/>
    </row>
    <row r="254">
      <c r="A254" s="292"/>
      <c r="B254" s="293"/>
      <c r="C254" s="294"/>
      <c r="D254" s="295"/>
      <c r="E254" s="296"/>
      <c r="F254" s="297"/>
      <c r="G254" s="298"/>
      <c r="H254" s="299"/>
      <c r="I254" s="299"/>
      <c r="J254" s="300"/>
      <c r="K254" s="293"/>
      <c r="L254" s="301"/>
      <c r="M254" s="294"/>
      <c r="N254" s="302"/>
      <c r="O254" s="294"/>
      <c r="P254" s="294"/>
      <c r="Q254" s="294"/>
      <c r="R254" s="302"/>
      <c r="S254" s="294"/>
      <c r="T254" s="302"/>
      <c r="U254" s="294"/>
      <c r="V254" s="294"/>
      <c r="W254" s="294"/>
      <c r="X254" s="294"/>
      <c r="Y254" s="294"/>
      <c r="Z254" s="294"/>
      <c r="AA254" s="294"/>
      <c r="AB254" s="294"/>
    </row>
    <row r="255">
      <c r="A255" s="281"/>
      <c r="B255" s="282"/>
      <c r="C255" s="283"/>
      <c r="D255" s="284"/>
      <c r="E255" s="285"/>
      <c r="F255" s="286"/>
      <c r="G255" s="287"/>
      <c r="H255" s="288"/>
      <c r="I255" s="288"/>
      <c r="J255" s="289"/>
      <c r="K255" s="282"/>
      <c r="L255" s="290"/>
      <c r="M255" s="283"/>
      <c r="N255" s="291"/>
      <c r="O255" s="283"/>
      <c r="P255" s="283"/>
      <c r="Q255" s="283"/>
      <c r="R255" s="291"/>
      <c r="S255" s="283"/>
      <c r="T255" s="291"/>
      <c r="U255" s="283"/>
      <c r="V255" s="283"/>
      <c r="W255" s="283"/>
      <c r="X255" s="283"/>
      <c r="Y255" s="283"/>
      <c r="Z255" s="283"/>
      <c r="AA255" s="283"/>
      <c r="AB255" s="283"/>
    </row>
    <row r="256">
      <c r="A256" s="292"/>
      <c r="B256" s="293"/>
      <c r="C256" s="294"/>
      <c r="D256" s="295"/>
      <c r="E256" s="296"/>
      <c r="F256" s="297"/>
      <c r="G256" s="298"/>
      <c r="H256" s="299"/>
      <c r="I256" s="299"/>
      <c r="J256" s="300"/>
      <c r="K256" s="293"/>
      <c r="L256" s="301"/>
      <c r="M256" s="294"/>
      <c r="N256" s="302"/>
      <c r="O256" s="294"/>
      <c r="P256" s="294"/>
      <c r="Q256" s="294"/>
      <c r="R256" s="302"/>
      <c r="S256" s="294"/>
      <c r="T256" s="302"/>
      <c r="U256" s="294"/>
      <c r="V256" s="294"/>
      <c r="W256" s="294"/>
      <c r="X256" s="294"/>
      <c r="Y256" s="294"/>
      <c r="Z256" s="294"/>
      <c r="AA256" s="294"/>
      <c r="AB256" s="294"/>
    </row>
    <row r="257">
      <c r="A257" s="281"/>
      <c r="B257" s="282"/>
      <c r="C257" s="283"/>
      <c r="D257" s="284"/>
      <c r="E257" s="285"/>
      <c r="F257" s="286"/>
      <c r="G257" s="287"/>
      <c r="H257" s="288"/>
      <c r="I257" s="288"/>
      <c r="J257" s="289"/>
      <c r="K257" s="282"/>
      <c r="L257" s="290"/>
      <c r="M257" s="283"/>
      <c r="N257" s="291"/>
      <c r="O257" s="283"/>
      <c r="P257" s="283"/>
      <c r="Q257" s="283"/>
      <c r="R257" s="291"/>
      <c r="S257" s="283"/>
      <c r="T257" s="291"/>
      <c r="U257" s="283"/>
      <c r="V257" s="283"/>
      <c r="W257" s="283"/>
      <c r="X257" s="283"/>
      <c r="Y257" s="283"/>
      <c r="Z257" s="283"/>
      <c r="AA257" s="283"/>
      <c r="AB257" s="283"/>
    </row>
    <row r="258">
      <c r="A258" s="292"/>
      <c r="B258" s="293"/>
      <c r="C258" s="294"/>
      <c r="D258" s="295"/>
      <c r="E258" s="296"/>
      <c r="F258" s="297"/>
      <c r="G258" s="298"/>
      <c r="H258" s="299"/>
      <c r="I258" s="299"/>
      <c r="J258" s="300"/>
      <c r="K258" s="293"/>
      <c r="L258" s="301"/>
      <c r="M258" s="294"/>
      <c r="N258" s="302"/>
      <c r="O258" s="294"/>
      <c r="P258" s="294"/>
      <c r="Q258" s="294"/>
      <c r="R258" s="302"/>
      <c r="S258" s="294"/>
      <c r="T258" s="302"/>
      <c r="U258" s="294"/>
      <c r="V258" s="294"/>
      <c r="W258" s="294"/>
      <c r="X258" s="294"/>
      <c r="Y258" s="294"/>
      <c r="Z258" s="294"/>
      <c r="AA258" s="294"/>
      <c r="AB258" s="294"/>
    </row>
    <row r="259">
      <c r="A259" s="281"/>
      <c r="B259" s="282"/>
      <c r="C259" s="283"/>
      <c r="D259" s="284"/>
      <c r="E259" s="285"/>
      <c r="F259" s="286"/>
      <c r="G259" s="287"/>
      <c r="H259" s="288"/>
      <c r="I259" s="288"/>
      <c r="J259" s="289"/>
      <c r="K259" s="282"/>
      <c r="L259" s="290"/>
      <c r="M259" s="283"/>
      <c r="N259" s="291"/>
      <c r="O259" s="283"/>
      <c r="P259" s="283"/>
      <c r="Q259" s="283"/>
      <c r="R259" s="291"/>
      <c r="S259" s="283"/>
      <c r="T259" s="291"/>
      <c r="U259" s="283"/>
      <c r="V259" s="283"/>
      <c r="W259" s="283"/>
      <c r="X259" s="283"/>
      <c r="Y259" s="283"/>
      <c r="Z259" s="283"/>
      <c r="AA259" s="283"/>
      <c r="AB259" s="283"/>
    </row>
    <row r="260">
      <c r="A260" s="292"/>
      <c r="B260" s="293"/>
      <c r="C260" s="294"/>
      <c r="D260" s="295"/>
      <c r="E260" s="296"/>
      <c r="F260" s="297"/>
      <c r="G260" s="298"/>
      <c r="H260" s="299"/>
      <c r="I260" s="299"/>
      <c r="J260" s="300"/>
      <c r="K260" s="293"/>
      <c r="L260" s="301"/>
      <c r="M260" s="294"/>
      <c r="N260" s="302"/>
      <c r="O260" s="294"/>
      <c r="P260" s="294"/>
      <c r="Q260" s="294"/>
      <c r="R260" s="302"/>
      <c r="S260" s="294"/>
      <c r="T260" s="302"/>
      <c r="U260" s="294"/>
      <c r="V260" s="294"/>
      <c r="W260" s="294"/>
      <c r="X260" s="294"/>
      <c r="Y260" s="294"/>
      <c r="Z260" s="294"/>
      <c r="AA260" s="294"/>
      <c r="AB260" s="294"/>
    </row>
    <row r="261">
      <c r="A261" s="281"/>
      <c r="B261" s="282"/>
      <c r="C261" s="283"/>
      <c r="D261" s="284"/>
      <c r="E261" s="285"/>
      <c r="F261" s="286"/>
      <c r="G261" s="287"/>
      <c r="H261" s="288"/>
      <c r="I261" s="288"/>
      <c r="J261" s="289"/>
      <c r="K261" s="282"/>
      <c r="L261" s="290"/>
      <c r="M261" s="283"/>
      <c r="N261" s="291"/>
      <c r="O261" s="283"/>
      <c r="P261" s="283"/>
      <c r="Q261" s="283"/>
      <c r="R261" s="291"/>
      <c r="S261" s="283"/>
      <c r="T261" s="291"/>
      <c r="U261" s="283"/>
      <c r="V261" s="283"/>
      <c r="W261" s="283"/>
      <c r="X261" s="283"/>
      <c r="Y261" s="283"/>
      <c r="Z261" s="283"/>
      <c r="AA261" s="283"/>
      <c r="AB261" s="283"/>
    </row>
    <row r="262">
      <c r="A262" s="292"/>
      <c r="B262" s="293"/>
      <c r="C262" s="294"/>
      <c r="D262" s="295"/>
      <c r="E262" s="296"/>
      <c r="F262" s="297"/>
      <c r="G262" s="298"/>
      <c r="H262" s="299"/>
      <c r="I262" s="299"/>
      <c r="J262" s="300"/>
      <c r="K262" s="293"/>
      <c r="L262" s="301"/>
      <c r="M262" s="294"/>
      <c r="N262" s="302"/>
      <c r="O262" s="294"/>
      <c r="P262" s="294"/>
      <c r="Q262" s="294"/>
      <c r="R262" s="302"/>
      <c r="S262" s="294"/>
      <c r="T262" s="302"/>
      <c r="U262" s="294"/>
      <c r="V262" s="294"/>
      <c r="W262" s="294"/>
      <c r="X262" s="294"/>
      <c r="Y262" s="294"/>
      <c r="Z262" s="294"/>
      <c r="AA262" s="294"/>
      <c r="AB262" s="294"/>
    </row>
    <row r="263">
      <c r="A263" s="281"/>
      <c r="B263" s="282"/>
      <c r="C263" s="283"/>
      <c r="D263" s="284"/>
      <c r="E263" s="285"/>
      <c r="F263" s="286"/>
      <c r="G263" s="287"/>
      <c r="H263" s="288"/>
      <c r="I263" s="288"/>
      <c r="J263" s="289"/>
      <c r="K263" s="282"/>
      <c r="L263" s="290"/>
      <c r="M263" s="283"/>
      <c r="N263" s="291"/>
      <c r="O263" s="283"/>
      <c r="P263" s="283"/>
      <c r="Q263" s="283"/>
      <c r="R263" s="291"/>
      <c r="S263" s="283"/>
      <c r="T263" s="291"/>
      <c r="U263" s="283"/>
      <c r="V263" s="283"/>
      <c r="W263" s="283"/>
      <c r="X263" s="283"/>
      <c r="Y263" s="283"/>
      <c r="Z263" s="283"/>
      <c r="AA263" s="283"/>
      <c r="AB263" s="283"/>
    </row>
    <row r="264">
      <c r="A264" s="292"/>
      <c r="B264" s="293"/>
      <c r="C264" s="294"/>
      <c r="D264" s="295"/>
      <c r="E264" s="296"/>
      <c r="F264" s="297"/>
      <c r="G264" s="298"/>
      <c r="H264" s="299"/>
      <c r="I264" s="299"/>
      <c r="J264" s="300"/>
      <c r="K264" s="293"/>
      <c r="L264" s="301"/>
      <c r="M264" s="294"/>
      <c r="N264" s="302"/>
      <c r="O264" s="294"/>
      <c r="P264" s="294"/>
      <c r="Q264" s="294"/>
      <c r="R264" s="302"/>
      <c r="S264" s="294"/>
      <c r="T264" s="302"/>
      <c r="U264" s="294"/>
      <c r="V264" s="294"/>
      <c r="W264" s="294"/>
      <c r="X264" s="294"/>
      <c r="Y264" s="294"/>
      <c r="Z264" s="294"/>
      <c r="AA264" s="294"/>
      <c r="AB264" s="294"/>
    </row>
    <row r="265">
      <c r="A265" s="281"/>
      <c r="B265" s="282"/>
      <c r="C265" s="283"/>
      <c r="D265" s="284"/>
      <c r="E265" s="285"/>
      <c r="F265" s="286"/>
      <c r="G265" s="287"/>
      <c r="H265" s="288"/>
      <c r="I265" s="288"/>
      <c r="J265" s="289"/>
      <c r="K265" s="282"/>
      <c r="L265" s="290"/>
      <c r="M265" s="283"/>
      <c r="N265" s="291"/>
      <c r="O265" s="283"/>
      <c r="P265" s="283"/>
      <c r="Q265" s="283"/>
      <c r="R265" s="291"/>
      <c r="S265" s="283"/>
      <c r="T265" s="291"/>
      <c r="U265" s="283"/>
      <c r="V265" s="283"/>
      <c r="W265" s="283"/>
      <c r="X265" s="283"/>
      <c r="Y265" s="283"/>
      <c r="Z265" s="283"/>
      <c r="AA265" s="283"/>
      <c r="AB265" s="283"/>
    </row>
    <row r="266">
      <c r="A266" s="292"/>
      <c r="B266" s="293"/>
      <c r="C266" s="294"/>
      <c r="D266" s="295"/>
      <c r="E266" s="296"/>
      <c r="F266" s="297"/>
      <c r="G266" s="298"/>
      <c r="H266" s="299"/>
      <c r="I266" s="299"/>
      <c r="J266" s="300"/>
      <c r="K266" s="293"/>
      <c r="L266" s="301"/>
      <c r="M266" s="294"/>
      <c r="N266" s="302"/>
      <c r="O266" s="294"/>
      <c r="P266" s="294"/>
      <c r="Q266" s="294"/>
      <c r="R266" s="302"/>
      <c r="S266" s="294"/>
      <c r="T266" s="302"/>
      <c r="U266" s="294"/>
      <c r="V266" s="294"/>
      <c r="W266" s="294"/>
      <c r="X266" s="294"/>
      <c r="Y266" s="294"/>
      <c r="Z266" s="294"/>
      <c r="AA266" s="294"/>
      <c r="AB266" s="294"/>
    </row>
    <row r="267">
      <c r="A267" s="281"/>
      <c r="B267" s="282"/>
      <c r="C267" s="283"/>
      <c r="D267" s="284"/>
      <c r="E267" s="285"/>
      <c r="F267" s="286"/>
      <c r="G267" s="287"/>
      <c r="H267" s="288"/>
      <c r="I267" s="288"/>
      <c r="J267" s="289"/>
      <c r="K267" s="282"/>
      <c r="L267" s="290"/>
      <c r="M267" s="283"/>
      <c r="N267" s="291"/>
      <c r="O267" s="283"/>
      <c r="P267" s="283"/>
      <c r="Q267" s="283"/>
      <c r="R267" s="291"/>
      <c r="S267" s="283"/>
      <c r="T267" s="291"/>
      <c r="U267" s="283"/>
      <c r="V267" s="283"/>
      <c r="W267" s="283"/>
      <c r="X267" s="283"/>
      <c r="Y267" s="283"/>
      <c r="Z267" s="283"/>
      <c r="AA267" s="283"/>
      <c r="AB267" s="283"/>
    </row>
    <row r="268">
      <c r="A268" s="292"/>
      <c r="B268" s="293"/>
      <c r="C268" s="294"/>
      <c r="D268" s="295"/>
      <c r="E268" s="296"/>
      <c r="F268" s="297"/>
      <c r="G268" s="298"/>
      <c r="H268" s="299"/>
      <c r="I268" s="299"/>
      <c r="J268" s="300"/>
      <c r="K268" s="293"/>
      <c r="L268" s="301"/>
      <c r="M268" s="294"/>
      <c r="N268" s="302"/>
      <c r="O268" s="294"/>
      <c r="P268" s="294"/>
      <c r="Q268" s="294"/>
      <c r="R268" s="302"/>
      <c r="S268" s="294"/>
      <c r="T268" s="302"/>
      <c r="U268" s="294"/>
      <c r="V268" s="294"/>
      <c r="W268" s="294"/>
      <c r="X268" s="294"/>
      <c r="Y268" s="294"/>
      <c r="Z268" s="294"/>
      <c r="AA268" s="294"/>
      <c r="AB268" s="294"/>
    </row>
    <row r="269">
      <c r="A269" s="281"/>
      <c r="B269" s="282"/>
      <c r="C269" s="283"/>
      <c r="D269" s="284"/>
      <c r="E269" s="285"/>
      <c r="F269" s="286"/>
      <c r="G269" s="287"/>
      <c r="H269" s="288"/>
      <c r="I269" s="288"/>
      <c r="J269" s="289"/>
      <c r="K269" s="282"/>
      <c r="L269" s="290"/>
      <c r="M269" s="283"/>
      <c r="N269" s="291"/>
      <c r="O269" s="283"/>
      <c r="P269" s="283"/>
      <c r="Q269" s="283"/>
      <c r="R269" s="291"/>
      <c r="S269" s="283"/>
      <c r="T269" s="291"/>
      <c r="U269" s="283"/>
      <c r="V269" s="283"/>
      <c r="W269" s="283"/>
      <c r="X269" s="283"/>
      <c r="Y269" s="283"/>
      <c r="Z269" s="283"/>
      <c r="AA269" s="283"/>
      <c r="AB269" s="283"/>
    </row>
    <row r="270">
      <c r="A270" s="292"/>
      <c r="B270" s="293"/>
      <c r="C270" s="294"/>
      <c r="D270" s="295"/>
      <c r="E270" s="296"/>
      <c r="F270" s="297"/>
      <c r="G270" s="298"/>
      <c r="H270" s="299"/>
      <c r="I270" s="299"/>
      <c r="J270" s="300"/>
      <c r="K270" s="293"/>
      <c r="L270" s="301"/>
      <c r="M270" s="294"/>
      <c r="N270" s="302"/>
      <c r="O270" s="294"/>
      <c r="P270" s="294"/>
      <c r="Q270" s="294"/>
      <c r="R270" s="302"/>
      <c r="S270" s="294"/>
      <c r="T270" s="302"/>
      <c r="U270" s="294"/>
      <c r="V270" s="294"/>
      <c r="W270" s="294"/>
      <c r="X270" s="294"/>
      <c r="Y270" s="294"/>
      <c r="Z270" s="294"/>
      <c r="AA270" s="294"/>
      <c r="AB270" s="294"/>
    </row>
    <row r="271">
      <c r="A271" s="281"/>
      <c r="B271" s="282"/>
      <c r="C271" s="283"/>
      <c r="D271" s="284"/>
      <c r="E271" s="285"/>
      <c r="F271" s="286"/>
      <c r="G271" s="287"/>
      <c r="H271" s="288"/>
      <c r="I271" s="288"/>
      <c r="J271" s="289"/>
      <c r="K271" s="282"/>
      <c r="L271" s="290"/>
      <c r="M271" s="283"/>
      <c r="N271" s="291"/>
      <c r="O271" s="283"/>
      <c r="P271" s="283"/>
      <c r="Q271" s="283"/>
      <c r="R271" s="291"/>
      <c r="S271" s="283"/>
      <c r="T271" s="291"/>
      <c r="U271" s="283"/>
      <c r="V271" s="283"/>
      <c r="W271" s="283"/>
      <c r="X271" s="283"/>
      <c r="Y271" s="283"/>
      <c r="Z271" s="283"/>
      <c r="AA271" s="283"/>
      <c r="AB271" s="283"/>
    </row>
    <row r="272">
      <c r="A272" s="292"/>
      <c r="B272" s="293"/>
      <c r="C272" s="294"/>
      <c r="D272" s="295"/>
      <c r="E272" s="296"/>
      <c r="F272" s="297"/>
      <c r="G272" s="298"/>
      <c r="H272" s="299"/>
      <c r="I272" s="299"/>
      <c r="J272" s="300"/>
      <c r="K272" s="293"/>
      <c r="L272" s="301"/>
      <c r="M272" s="294"/>
      <c r="N272" s="302"/>
      <c r="O272" s="294"/>
      <c r="P272" s="294"/>
      <c r="Q272" s="294"/>
      <c r="R272" s="302"/>
      <c r="S272" s="294"/>
      <c r="T272" s="302"/>
      <c r="U272" s="294"/>
      <c r="V272" s="294"/>
      <c r="W272" s="294"/>
      <c r="X272" s="294"/>
      <c r="Y272" s="294"/>
      <c r="Z272" s="294"/>
      <c r="AA272" s="294"/>
      <c r="AB272" s="294"/>
    </row>
    <row r="273">
      <c r="A273" s="281"/>
      <c r="B273" s="282"/>
      <c r="C273" s="283"/>
      <c r="D273" s="284"/>
      <c r="E273" s="285"/>
      <c r="F273" s="286"/>
      <c r="G273" s="287"/>
      <c r="H273" s="288"/>
      <c r="I273" s="288"/>
      <c r="J273" s="289"/>
      <c r="K273" s="282"/>
      <c r="L273" s="290"/>
      <c r="M273" s="283"/>
      <c r="N273" s="291"/>
      <c r="O273" s="283"/>
      <c r="P273" s="283"/>
      <c r="Q273" s="283"/>
      <c r="R273" s="291"/>
      <c r="S273" s="283"/>
      <c r="T273" s="291"/>
      <c r="U273" s="283"/>
      <c r="V273" s="283"/>
      <c r="W273" s="283"/>
      <c r="X273" s="283"/>
      <c r="Y273" s="283"/>
      <c r="Z273" s="283"/>
      <c r="AA273" s="283"/>
      <c r="AB273" s="283"/>
    </row>
    <row r="274">
      <c r="A274" s="292"/>
      <c r="B274" s="293"/>
      <c r="C274" s="294"/>
      <c r="D274" s="295"/>
      <c r="E274" s="296"/>
      <c r="F274" s="297"/>
      <c r="G274" s="298"/>
      <c r="H274" s="299"/>
      <c r="I274" s="299"/>
      <c r="J274" s="300"/>
      <c r="K274" s="293"/>
      <c r="L274" s="301"/>
      <c r="M274" s="294"/>
      <c r="N274" s="302"/>
      <c r="O274" s="294"/>
      <c r="P274" s="294"/>
      <c r="Q274" s="294"/>
      <c r="R274" s="302"/>
      <c r="S274" s="294"/>
      <c r="T274" s="302"/>
      <c r="U274" s="294"/>
      <c r="V274" s="294"/>
      <c r="W274" s="294"/>
      <c r="X274" s="294"/>
      <c r="Y274" s="294"/>
      <c r="Z274" s="294"/>
      <c r="AA274" s="294"/>
      <c r="AB274" s="294"/>
    </row>
    <row r="275">
      <c r="A275" s="281"/>
      <c r="B275" s="282"/>
      <c r="C275" s="283"/>
      <c r="D275" s="284"/>
      <c r="E275" s="285"/>
      <c r="F275" s="286"/>
      <c r="G275" s="287"/>
      <c r="H275" s="288"/>
      <c r="I275" s="288"/>
      <c r="J275" s="289"/>
      <c r="K275" s="282"/>
      <c r="L275" s="290"/>
      <c r="M275" s="283"/>
      <c r="N275" s="291"/>
      <c r="O275" s="283"/>
      <c r="P275" s="283"/>
      <c r="Q275" s="283"/>
      <c r="R275" s="291"/>
      <c r="S275" s="283"/>
      <c r="T275" s="291"/>
      <c r="U275" s="283"/>
      <c r="V275" s="283"/>
      <c r="W275" s="283"/>
      <c r="X275" s="283"/>
      <c r="Y275" s="283"/>
      <c r="Z275" s="283"/>
      <c r="AA275" s="283"/>
      <c r="AB275" s="283"/>
    </row>
    <row r="276">
      <c r="A276" s="292"/>
      <c r="B276" s="293"/>
      <c r="C276" s="294"/>
      <c r="D276" s="295"/>
      <c r="E276" s="296"/>
      <c r="F276" s="297"/>
      <c r="G276" s="298"/>
      <c r="H276" s="299"/>
      <c r="I276" s="299"/>
      <c r="J276" s="300"/>
      <c r="K276" s="293"/>
      <c r="L276" s="301"/>
      <c r="M276" s="294"/>
      <c r="N276" s="302"/>
      <c r="O276" s="294"/>
      <c r="P276" s="294"/>
      <c r="Q276" s="294"/>
      <c r="R276" s="302"/>
      <c r="S276" s="294"/>
      <c r="T276" s="302"/>
      <c r="U276" s="294"/>
      <c r="V276" s="294"/>
      <c r="W276" s="294"/>
      <c r="X276" s="294"/>
      <c r="Y276" s="294"/>
      <c r="Z276" s="294"/>
      <c r="AA276" s="294"/>
      <c r="AB276" s="294"/>
    </row>
    <row r="277">
      <c r="A277" s="281"/>
      <c r="B277" s="282"/>
      <c r="C277" s="283"/>
      <c r="D277" s="284"/>
      <c r="E277" s="285"/>
      <c r="F277" s="286"/>
      <c r="G277" s="287"/>
      <c r="H277" s="288"/>
      <c r="I277" s="288"/>
      <c r="J277" s="289"/>
      <c r="K277" s="282"/>
      <c r="L277" s="290"/>
      <c r="M277" s="283"/>
      <c r="N277" s="291"/>
      <c r="O277" s="283"/>
      <c r="P277" s="283"/>
      <c r="Q277" s="283"/>
      <c r="R277" s="291"/>
      <c r="S277" s="283"/>
      <c r="T277" s="291"/>
      <c r="U277" s="283"/>
      <c r="V277" s="283"/>
      <c r="W277" s="283"/>
      <c r="X277" s="283"/>
      <c r="Y277" s="283"/>
      <c r="Z277" s="283"/>
      <c r="AA277" s="283"/>
      <c r="AB277" s="283"/>
    </row>
    <row r="278">
      <c r="A278" s="292"/>
      <c r="B278" s="293"/>
      <c r="C278" s="294"/>
      <c r="D278" s="295"/>
      <c r="E278" s="296"/>
      <c r="F278" s="297"/>
      <c r="G278" s="298"/>
      <c r="H278" s="299"/>
      <c r="I278" s="299"/>
      <c r="J278" s="300"/>
      <c r="K278" s="293"/>
      <c r="L278" s="301"/>
      <c r="M278" s="294"/>
      <c r="N278" s="302"/>
      <c r="O278" s="294"/>
      <c r="P278" s="294"/>
      <c r="Q278" s="294"/>
      <c r="R278" s="302"/>
      <c r="S278" s="294"/>
      <c r="T278" s="302"/>
      <c r="U278" s="294"/>
      <c r="V278" s="294"/>
      <c r="W278" s="294"/>
      <c r="X278" s="294"/>
      <c r="Y278" s="294"/>
      <c r="Z278" s="294"/>
      <c r="AA278" s="294"/>
      <c r="AB278" s="294"/>
    </row>
    <row r="279">
      <c r="A279" s="281"/>
      <c r="B279" s="282"/>
      <c r="C279" s="283"/>
      <c r="D279" s="284"/>
      <c r="E279" s="285"/>
      <c r="F279" s="286"/>
      <c r="G279" s="287"/>
      <c r="H279" s="288"/>
      <c r="I279" s="288"/>
      <c r="J279" s="289"/>
      <c r="K279" s="282"/>
      <c r="L279" s="290"/>
      <c r="M279" s="283"/>
      <c r="N279" s="291"/>
      <c r="O279" s="283"/>
      <c r="P279" s="283"/>
      <c r="Q279" s="283"/>
      <c r="R279" s="291"/>
      <c r="S279" s="283"/>
      <c r="T279" s="291"/>
      <c r="U279" s="283"/>
      <c r="V279" s="283"/>
      <c r="W279" s="283"/>
      <c r="X279" s="283"/>
      <c r="Y279" s="283"/>
      <c r="Z279" s="283"/>
      <c r="AA279" s="283"/>
      <c r="AB279" s="283"/>
    </row>
    <row r="280">
      <c r="A280" s="292"/>
      <c r="B280" s="293"/>
      <c r="C280" s="294"/>
      <c r="D280" s="295"/>
      <c r="E280" s="296"/>
      <c r="F280" s="297"/>
      <c r="G280" s="298"/>
      <c r="H280" s="299"/>
      <c r="I280" s="299"/>
      <c r="J280" s="300"/>
      <c r="K280" s="293"/>
      <c r="L280" s="301"/>
      <c r="M280" s="294"/>
      <c r="N280" s="302"/>
      <c r="O280" s="294"/>
      <c r="P280" s="294"/>
      <c r="Q280" s="294"/>
      <c r="R280" s="302"/>
      <c r="S280" s="294"/>
      <c r="T280" s="302"/>
      <c r="U280" s="294"/>
      <c r="V280" s="294"/>
      <c r="W280" s="294"/>
      <c r="X280" s="294"/>
      <c r="Y280" s="294"/>
      <c r="Z280" s="294"/>
      <c r="AA280" s="294"/>
      <c r="AB280" s="294"/>
    </row>
    <row r="281">
      <c r="A281" s="281"/>
      <c r="B281" s="282"/>
      <c r="C281" s="283"/>
      <c r="D281" s="284"/>
      <c r="E281" s="285"/>
      <c r="F281" s="286"/>
      <c r="G281" s="287"/>
      <c r="H281" s="288"/>
      <c r="I281" s="288"/>
      <c r="J281" s="289"/>
      <c r="K281" s="282"/>
      <c r="L281" s="290"/>
      <c r="M281" s="283"/>
      <c r="N281" s="291"/>
      <c r="O281" s="283"/>
      <c r="P281" s="283"/>
      <c r="Q281" s="283"/>
      <c r="R281" s="291"/>
      <c r="S281" s="283"/>
      <c r="T281" s="291"/>
      <c r="U281" s="283"/>
      <c r="V281" s="283"/>
      <c r="W281" s="283"/>
      <c r="X281" s="283"/>
      <c r="Y281" s="283"/>
      <c r="Z281" s="283"/>
      <c r="AA281" s="283"/>
      <c r="AB281" s="283"/>
    </row>
    <row r="282">
      <c r="A282" s="292"/>
      <c r="B282" s="293"/>
      <c r="C282" s="294"/>
      <c r="D282" s="295"/>
      <c r="E282" s="296"/>
      <c r="F282" s="297"/>
      <c r="G282" s="298"/>
      <c r="H282" s="299"/>
      <c r="I282" s="299"/>
      <c r="J282" s="300"/>
      <c r="K282" s="293"/>
      <c r="L282" s="301"/>
      <c r="M282" s="294"/>
      <c r="N282" s="302"/>
      <c r="O282" s="294"/>
      <c r="P282" s="294"/>
      <c r="Q282" s="294"/>
      <c r="R282" s="302"/>
      <c r="S282" s="294"/>
      <c r="T282" s="302"/>
      <c r="U282" s="294"/>
      <c r="V282" s="294"/>
      <c r="W282" s="294"/>
      <c r="X282" s="294"/>
      <c r="Y282" s="294"/>
      <c r="Z282" s="294"/>
      <c r="AA282" s="294"/>
      <c r="AB282" s="294"/>
    </row>
    <row r="283">
      <c r="A283" s="281"/>
      <c r="B283" s="282"/>
      <c r="C283" s="283"/>
      <c r="D283" s="284"/>
      <c r="E283" s="285"/>
      <c r="F283" s="286"/>
      <c r="G283" s="287"/>
      <c r="H283" s="288"/>
      <c r="I283" s="288"/>
      <c r="J283" s="289"/>
      <c r="K283" s="282"/>
      <c r="L283" s="290"/>
      <c r="M283" s="283"/>
      <c r="N283" s="291"/>
      <c r="O283" s="283"/>
      <c r="P283" s="283"/>
      <c r="Q283" s="283"/>
      <c r="R283" s="291"/>
      <c r="S283" s="283"/>
      <c r="T283" s="291"/>
      <c r="U283" s="283"/>
      <c r="V283" s="283"/>
      <c r="W283" s="283"/>
      <c r="X283" s="283"/>
      <c r="Y283" s="283"/>
      <c r="Z283" s="283"/>
      <c r="AA283" s="283"/>
      <c r="AB283" s="283"/>
    </row>
    <row r="284">
      <c r="A284" s="292"/>
      <c r="B284" s="293"/>
      <c r="C284" s="294"/>
      <c r="D284" s="295"/>
      <c r="E284" s="296"/>
      <c r="F284" s="297"/>
      <c r="G284" s="298"/>
      <c r="H284" s="299"/>
      <c r="I284" s="299"/>
      <c r="J284" s="300"/>
      <c r="K284" s="293"/>
      <c r="L284" s="301"/>
      <c r="M284" s="294"/>
      <c r="N284" s="302"/>
      <c r="O284" s="294"/>
      <c r="P284" s="294"/>
      <c r="Q284" s="294"/>
      <c r="R284" s="302"/>
      <c r="S284" s="294"/>
      <c r="T284" s="302"/>
      <c r="U284" s="294"/>
      <c r="V284" s="294"/>
      <c r="W284" s="294"/>
      <c r="X284" s="294"/>
      <c r="Y284" s="294"/>
      <c r="Z284" s="294"/>
      <c r="AA284" s="294"/>
      <c r="AB284" s="294"/>
    </row>
    <row r="285">
      <c r="A285" s="281"/>
      <c r="B285" s="282"/>
      <c r="C285" s="283"/>
      <c r="D285" s="284"/>
      <c r="E285" s="285"/>
      <c r="F285" s="286"/>
      <c r="G285" s="287"/>
      <c r="H285" s="288"/>
      <c r="I285" s="288"/>
      <c r="J285" s="289"/>
      <c r="K285" s="282"/>
      <c r="L285" s="290"/>
      <c r="M285" s="283"/>
      <c r="N285" s="291"/>
      <c r="O285" s="283"/>
      <c r="P285" s="283"/>
      <c r="Q285" s="283"/>
      <c r="R285" s="291"/>
      <c r="S285" s="283"/>
      <c r="T285" s="291"/>
      <c r="U285" s="283"/>
      <c r="V285" s="283"/>
      <c r="W285" s="283"/>
      <c r="X285" s="283"/>
      <c r="Y285" s="283"/>
      <c r="Z285" s="283"/>
      <c r="AA285" s="283"/>
      <c r="AB285" s="283"/>
    </row>
    <row r="286">
      <c r="A286" s="292"/>
      <c r="B286" s="293"/>
      <c r="C286" s="294"/>
      <c r="D286" s="295"/>
      <c r="E286" s="296"/>
      <c r="F286" s="297"/>
      <c r="G286" s="298"/>
      <c r="H286" s="299"/>
      <c r="I286" s="299"/>
      <c r="J286" s="300"/>
      <c r="K286" s="293"/>
      <c r="L286" s="301"/>
      <c r="M286" s="294"/>
      <c r="N286" s="302"/>
      <c r="O286" s="294"/>
      <c r="P286" s="294"/>
      <c r="Q286" s="294"/>
      <c r="R286" s="302"/>
      <c r="S286" s="294"/>
      <c r="T286" s="302"/>
      <c r="U286" s="294"/>
      <c r="V286" s="294"/>
      <c r="W286" s="294"/>
      <c r="X286" s="294"/>
      <c r="Y286" s="294"/>
      <c r="Z286" s="294"/>
      <c r="AA286" s="294"/>
      <c r="AB286" s="294"/>
    </row>
    <row r="287">
      <c r="A287" s="281"/>
      <c r="B287" s="282"/>
      <c r="C287" s="283"/>
      <c r="D287" s="284"/>
      <c r="E287" s="285"/>
      <c r="F287" s="286"/>
      <c r="G287" s="287"/>
      <c r="H287" s="288"/>
      <c r="I287" s="288"/>
      <c r="J287" s="289"/>
      <c r="K287" s="282"/>
      <c r="L287" s="290"/>
      <c r="M287" s="283"/>
      <c r="N287" s="291"/>
      <c r="O287" s="283"/>
      <c r="P287" s="283"/>
      <c r="Q287" s="283"/>
      <c r="R287" s="291"/>
      <c r="S287" s="283"/>
      <c r="T287" s="291"/>
      <c r="U287" s="283"/>
      <c r="V287" s="283"/>
      <c r="W287" s="283"/>
      <c r="X287" s="283"/>
      <c r="Y287" s="283"/>
      <c r="Z287" s="283"/>
      <c r="AA287" s="283"/>
      <c r="AB287" s="283"/>
    </row>
    <row r="288">
      <c r="A288" s="292"/>
      <c r="B288" s="293"/>
      <c r="C288" s="294"/>
      <c r="D288" s="295"/>
      <c r="E288" s="296"/>
      <c r="F288" s="297"/>
      <c r="G288" s="298"/>
      <c r="H288" s="299"/>
      <c r="I288" s="299"/>
      <c r="J288" s="300"/>
      <c r="K288" s="293"/>
      <c r="L288" s="301"/>
      <c r="M288" s="294"/>
      <c r="N288" s="302"/>
      <c r="O288" s="294"/>
      <c r="P288" s="294"/>
      <c r="Q288" s="294"/>
      <c r="R288" s="302"/>
      <c r="S288" s="294"/>
      <c r="T288" s="302"/>
      <c r="U288" s="294"/>
      <c r="V288" s="294"/>
      <c r="W288" s="294"/>
      <c r="X288" s="294"/>
      <c r="Y288" s="294"/>
      <c r="Z288" s="294"/>
      <c r="AA288" s="294"/>
      <c r="AB288" s="294"/>
    </row>
    <row r="289">
      <c r="A289" s="281"/>
      <c r="B289" s="282"/>
      <c r="C289" s="283"/>
      <c r="D289" s="284"/>
      <c r="E289" s="285"/>
      <c r="F289" s="286"/>
      <c r="G289" s="287"/>
      <c r="H289" s="288"/>
      <c r="I289" s="288"/>
      <c r="J289" s="289"/>
      <c r="K289" s="282"/>
      <c r="L289" s="290"/>
      <c r="M289" s="283"/>
      <c r="N289" s="291"/>
      <c r="O289" s="283"/>
      <c r="P289" s="283"/>
      <c r="Q289" s="283"/>
      <c r="R289" s="291"/>
      <c r="S289" s="283"/>
      <c r="T289" s="291"/>
      <c r="U289" s="283"/>
      <c r="V289" s="283"/>
      <c r="W289" s="283"/>
      <c r="X289" s="283"/>
      <c r="Y289" s="283"/>
      <c r="Z289" s="283"/>
      <c r="AA289" s="283"/>
      <c r="AB289" s="283"/>
    </row>
    <row r="290">
      <c r="A290" s="292"/>
      <c r="B290" s="293"/>
      <c r="C290" s="294"/>
      <c r="D290" s="295"/>
      <c r="E290" s="296"/>
      <c r="F290" s="297"/>
      <c r="G290" s="298"/>
      <c r="H290" s="299"/>
      <c r="I290" s="299"/>
      <c r="J290" s="300"/>
      <c r="K290" s="293"/>
      <c r="L290" s="301"/>
      <c r="M290" s="294"/>
      <c r="N290" s="302"/>
      <c r="O290" s="294"/>
      <c r="P290" s="294"/>
      <c r="Q290" s="294"/>
      <c r="R290" s="302"/>
      <c r="S290" s="294"/>
      <c r="T290" s="302"/>
      <c r="U290" s="294"/>
      <c r="V290" s="294"/>
      <c r="W290" s="294"/>
      <c r="X290" s="294"/>
      <c r="Y290" s="294"/>
      <c r="Z290" s="294"/>
      <c r="AA290" s="294"/>
      <c r="AB290" s="294"/>
    </row>
    <row r="291">
      <c r="A291" s="281"/>
      <c r="B291" s="282"/>
      <c r="C291" s="283"/>
      <c r="D291" s="284"/>
      <c r="E291" s="285"/>
      <c r="F291" s="286"/>
      <c r="G291" s="287"/>
      <c r="H291" s="288"/>
      <c r="I291" s="288"/>
      <c r="J291" s="289"/>
      <c r="K291" s="282"/>
      <c r="L291" s="290"/>
      <c r="M291" s="283"/>
      <c r="N291" s="291"/>
      <c r="O291" s="283"/>
      <c r="P291" s="283"/>
      <c r="Q291" s="283"/>
      <c r="R291" s="291"/>
      <c r="S291" s="283"/>
      <c r="T291" s="291"/>
      <c r="U291" s="283"/>
      <c r="V291" s="283"/>
      <c r="W291" s="283"/>
      <c r="X291" s="283"/>
      <c r="Y291" s="283"/>
      <c r="Z291" s="283"/>
      <c r="AA291" s="283"/>
      <c r="AB291" s="283"/>
    </row>
    <row r="292">
      <c r="A292" s="292"/>
      <c r="B292" s="293"/>
      <c r="C292" s="294"/>
      <c r="D292" s="295"/>
      <c r="E292" s="296"/>
      <c r="F292" s="297"/>
      <c r="G292" s="298"/>
      <c r="H292" s="299"/>
      <c r="I292" s="299"/>
      <c r="J292" s="300"/>
      <c r="K292" s="293"/>
      <c r="L292" s="301"/>
      <c r="M292" s="294"/>
      <c r="N292" s="302"/>
      <c r="O292" s="294"/>
      <c r="P292" s="294"/>
      <c r="Q292" s="294"/>
      <c r="R292" s="302"/>
      <c r="S292" s="294"/>
      <c r="T292" s="302"/>
      <c r="U292" s="294"/>
      <c r="V292" s="294"/>
      <c r="W292" s="294"/>
      <c r="X292" s="294"/>
      <c r="Y292" s="294"/>
      <c r="Z292" s="294"/>
      <c r="AA292" s="294"/>
      <c r="AB292" s="294"/>
    </row>
    <row r="293">
      <c r="A293" s="281"/>
      <c r="B293" s="282"/>
      <c r="C293" s="283"/>
      <c r="D293" s="284"/>
      <c r="E293" s="285"/>
      <c r="F293" s="286"/>
      <c r="G293" s="287"/>
      <c r="H293" s="288"/>
      <c r="I293" s="288"/>
      <c r="J293" s="289"/>
      <c r="K293" s="282"/>
      <c r="L293" s="290"/>
      <c r="M293" s="283"/>
      <c r="N293" s="291"/>
      <c r="O293" s="283"/>
      <c r="P293" s="283"/>
      <c r="Q293" s="283"/>
      <c r="R293" s="291"/>
      <c r="S293" s="283"/>
      <c r="T293" s="291"/>
      <c r="U293" s="283"/>
      <c r="V293" s="283"/>
      <c r="W293" s="283"/>
      <c r="X293" s="283"/>
      <c r="Y293" s="283"/>
      <c r="Z293" s="283"/>
      <c r="AA293" s="283"/>
      <c r="AB293" s="283"/>
    </row>
    <row r="294">
      <c r="A294" s="292"/>
      <c r="B294" s="293"/>
      <c r="C294" s="294"/>
      <c r="D294" s="295"/>
      <c r="E294" s="296"/>
      <c r="F294" s="297"/>
      <c r="G294" s="298"/>
      <c r="H294" s="299"/>
      <c r="I294" s="299"/>
      <c r="J294" s="300"/>
      <c r="K294" s="293"/>
      <c r="L294" s="301"/>
      <c r="M294" s="294"/>
      <c r="N294" s="302"/>
      <c r="O294" s="294"/>
      <c r="P294" s="294"/>
      <c r="Q294" s="294"/>
      <c r="R294" s="302"/>
      <c r="S294" s="294"/>
      <c r="T294" s="302"/>
      <c r="U294" s="294"/>
      <c r="V294" s="294"/>
      <c r="W294" s="294"/>
      <c r="X294" s="294"/>
      <c r="Y294" s="294"/>
      <c r="Z294" s="294"/>
      <c r="AA294" s="294"/>
      <c r="AB294" s="294"/>
    </row>
    <row r="295">
      <c r="A295" s="281"/>
      <c r="B295" s="282"/>
      <c r="C295" s="283"/>
      <c r="D295" s="284"/>
      <c r="E295" s="285"/>
      <c r="F295" s="286"/>
      <c r="G295" s="287"/>
      <c r="H295" s="288"/>
      <c r="I295" s="288"/>
      <c r="J295" s="289"/>
      <c r="K295" s="282"/>
      <c r="L295" s="290"/>
      <c r="M295" s="283"/>
      <c r="N295" s="291"/>
      <c r="O295" s="283"/>
      <c r="P295" s="283"/>
      <c r="Q295" s="283"/>
      <c r="R295" s="291"/>
      <c r="S295" s="283"/>
      <c r="T295" s="291"/>
      <c r="U295" s="283"/>
      <c r="V295" s="283"/>
      <c r="W295" s="283"/>
      <c r="X295" s="283"/>
      <c r="Y295" s="283"/>
      <c r="Z295" s="283"/>
      <c r="AA295" s="283"/>
      <c r="AB295" s="283"/>
    </row>
    <row r="296">
      <c r="A296" s="292"/>
      <c r="B296" s="293"/>
      <c r="C296" s="294"/>
      <c r="D296" s="295"/>
      <c r="E296" s="296"/>
      <c r="F296" s="297"/>
      <c r="G296" s="298"/>
      <c r="H296" s="299"/>
      <c r="I296" s="299"/>
      <c r="J296" s="300"/>
      <c r="K296" s="293"/>
      <c r="L296" s="301"/>
      <c r="M296" s="294"/>
      <c r="N296" s="302"/>
      <c r="O296" s="294"/>
      <c r="P296" s="294"/>
      <c r="Q296" s="294"/>
      <c r="R296" s="302"/>
      <c r="S296" s="294"/>
      <c r="T296" s="302"/>
      <c r="U296" s="294"/>
      <c r="V296" s="294"/>
      <c r="W296" s="294"/>
      <c r="X296" s="294"/>
      <c r="Y296" s="294"/>
      <c r="Z296" s="294"/>
      <c r="AA296" s="294"/>
      <c r="AB296" s="294"/>
    </row>
    <row r="297">
      <c r="A297" s="281"/>
      <c r="B297" s="282"/>
      <c r="C297" s="283"/>
      <c r="D297" s="284"/>
      <c r="E297" s="285"/>
      <c r="F297" s="286"/>
      <c r="G297" s="287"/>
      <c r="H297" s="288"/>
      <c r="I297" s="288"/>
      <c r="J297" s="289"/>
      <c r="K297" s="282"/>
      <c r="L297" s="290"/>
      <c r="M297" s="283"/>
      <c r="N297" s="291"/>
      <c r="O297" s="283"/>
      <c r="P297" s="283"/>
      <c r="Q297" s="283"/>
      <c r="R297" s="291"/>
      <c r="S297" s="283"/>
      <c r="T297" s="291"/>
      <c r="U297" s="283"/>
      <c r="V297" s="283"/>
      <c r="W297" s="283"/>
      <c r="X297" s="283"/>
      <c r="Y297" s="283"/>
      <c r="Z297" s="283"/>
      <c r="AA297" s="283"/>
      <c r="AB297" s="283"/>
    </row>
    <row r="298">
      <c r="A298" s="292"/>
      <c r="B298" s="293"/>
      <c r="C298" s="294"/>
      <c r="D298" s="295"/>
      <c r="E298" s="296"/>
      <c r="F298" s="297"/>
      <c r="G298" s="298"/>
      <c r="H298" s="299"/>
      <c r="I298" s="299"/>
      <c r="J298" s="300"/>
      <c r="K298" s="293"/>
      <c r="L298" s="301"/>
      <c r="M298" s="294"/>
      <c r="N298" s="302"/>
      <c r="O298" s="294"/>
      <c r="P298" s="294"/>
      <c r="Q298" s="294"/>
      <c r="R298" s="302"/>
      <c r="S298" s="294"/>
      <c r="T298" s="302"/>
      <c r="U298" s="294"/>
      <c r="V298" s="294"/>
      <c r="W298" s="294"/>
      <c r="X298" s="294"/>
      <c r="Y298" s="294"/>
      <c r="Z298" s="294"/>
      <c r="AA298" s="294"/>
      <c r="AB298" s="294"/>
    </row>
    <row r="299">
      <c r="A299" s="281"/>
      <c r="B299" s="282"/>
      <c r="C299" s="283"/>
      <c r="D299" s="284"/>
      <c r="E299" s="285"/>
      <c r="F299" s="286"/>
      <c r="G299" s="287"/>
      <c r="H299" s="288"/>
      <c r="I299" s="288"/>
      <c r="J299" s="289"/>
      <c r="K299" s="282"/>
      <c r="L299" s="290"/>
      <c r="M299" s="283"/>
      <c r="N299" s="291"/>
      <c r="O299" s="283"/>
      <c r="P299" s="283"/>
      <c r="Q299" s="283"/>
      <c r="R299" s="291"/>
      <c r="S299" s="283"/>
      <c r="T299" s="291"/>
      <c r="U299" s="283"/>
      <c r="V299" s="283"/>
      <c r="W299" s="283"/>
      <c r="X299" s="283"/>
      <c r="Y299" s="283"/>
      <c r="Z299" s="283"/>
      <c r="AA299" s="283"/>
      <c r="AB299" s="283"/>
    </row>
    <row r="300">
      <c r="A300" s="292"/>
      <c r="B300" s="293"/>
      <c r="C300" s="294"/>
      <c r="D300" s="295"/>
      <c r="E300" s="296"/>
      <c r="F300" s="297"/>
      <c r="G300" s="298"/>
      <c r="H300" s="299"/>
      <c r="I300" s="299"/>
      <c r="J300" s="300"/>
      <c r="K300" s="293"/>
      <c r="L300" s="301"/>
      <c r="M300" s="294"/>
      <c r="N300" s="302"/>
      <c r="O300" s="294"/>
      <c r="P300" s="294"/>
      <c r="Q300" s="294"/>
      <c r="R300" s="302"/>
      <c r="S300" s="294"/>
      <c r="T300" s="302"/>
      <c r="U300" s="294"/>
      <c r="V300" s="294"/>
      <c r="W300" s="294"/>
      <c r="X300" s="294"/>
      <c r="Y300" s="294"/>
      <c r="Z300" s="294"/>
      <c r="AA300" s="294"/>
      <c r="AB300" s="294"/>
    </row>
    <row r="301">
      <c r="A301" s="281"/>
      <c r="B301" s="282"/>
      <c r="C301" s="283"/>
      <c r="D301" s="284"/>
      <c r="E301" s="285"/>
      <c r="F301" s="286"/>
      <c r="G301" s="287"/>
      <c r="H301" s="288"/>
      <c r="I301" s="288"/>
      <c r="J301" s="289"/>
      <c r="K301" s="282"/>
      <c r="L301" s="290"/>
      <c r="M301" s="283"/>
      <c r="N301" s="291"/>
      <c r="O301" s="283"/>
      <c r="P301" s="283"/>
      <c r="Q301" s="283"/>
      <c r="R301" s="291"/>
      <c r="S301" s="283"/>
      <c r="T301" s="291"/>
      <c r="U301" s="283"/>
      <c r="V301" s="283"/>
      <c r="W301" s="283"/>
      <c r="X301" s="283"/>
      <c r="Y301" s="283"/>
      <c r="Z301" s="283"/>
      <c r="AA301" s="283"/>
      <c r="AB301" s="283"/>
    </row>
    <row r="302">
      <c r="A302" s="292"/>
      <c r="B302" s="293"/>
      <c r="C302" s="294"/>
      <c r="D302" s="295"/>
      <c r="E302" s="296"/>
      <c r="F302" s="297"/>
      <c r="G302" s="298"/>
      <c r="H302" s="299"/>
      <c r="I302" s="299"/>
      <c r="J302" s="300"/>
      <c r="K302" s="293"/>
      <c r="L302" s="301"/>
      <c r="M302" s="294"/>
      <c r="N302" s="302"/>
      <c r="O302" s="294"/>
      <c r="P302" s="294"/>
      <c r="Q302" s="294"/>
      <c r="R302" s="302"/>
      <c r="S302" s="294"/>
      <c r="T302" s="302"/>
      <c r="U302" s="294"/>
      <c r="V302" s="294"/>
      <c r="W302" s="294"/>
      <c r="X302" s="294"/>
      <c r="Y302" s="294"/>
      <c r="Z302" s="294"/>
      <c r="AA302" s="294"/>
      <c r="AB302" s="294"/>
    </row>
    <row r="303">
      <c r="A303" s="281"/>
      <c r="B303" s="282"/>
      <c r="C303" s="283"/>
      <c r="D303" s="284"/>
      <c r="E303" s="285"/>
      <c r="F303" s="286"/>
      <c r="G303" s="287"/>
      <c r="H303" s="288"/>
      <c r="I303" s="288"/>
      <c r="J303" s="289"/>
      <c r="K303" s="282"/>
      <c r="L303" s="290"/>
      <c r="M303" s="283"/>
      <c r="N303" s="291"/>
      <c r="O303" s="283"/>
      <c r="P303" s="283"/>
      <c r="Q303" s="283"/>
      <c r="R303" s="291"/>
      <c r="S303" s="283"/>
      <c r="T303" s="291"/>
      <c r="U303" s="283"/>
      <c r="V303" s="283"/>
      <c r="W303" s="283"/>
      <c r="X303" s="283"/>
      <c r="Y303" s="283"/>
      <c r="Z303" s="283"/>
      <c r="AA303" s="283"/>
      <c r="AB303" s="283"/>
    </row>
    <row r="304">
      <c r="A304" s="292"/>
      <c r="B304" s="293"/>
      <c r="C304" s="294"/>
      <c r="D304" s="295"/>
      <c r="E304" s="296"/>
      <c r="F304" s="297"/>
      <c r="G304" s="298"/>
      <c r="H304" s="299"/>
      <c r="I304" s="299"/>
      <c r="J304" s="300"/>
      <c r="K304" s="293"/>
      <c r="L304" s="301"/>
      <c r="M304" s="294"/>
      <c r="N304" s="302"/>
      <c r="O304" s="294"/>
      <c r="P304" s="294"/>
      <c r="Q304" s="294"/>
      <c r="R304" s="302"/>
      <c r="S304" s="294"/>
      <c r="T304" s="302"/>
      <c r="U304" s="294"/>
      <c r="V304" s="294"/>
      <c r="W304" s="294"/>
      <c r="X304" s="294"/>
      <c r="Y304" s="294"/>
      <c r="Z304" s="294"/>
      <c r="AA304" s="294"/>
      <c r="AB304" s="294"/>
    </row>
    <row r="305">
      <c r="A305" s="281"/>
      <c r="B305" s="282"/>
      <c r="C305" s="283"/>
      <c r="D305" s="284"/>
      <c r="E305" s="285"/>
      <c r="F305" s="286"/>
      <c r="G305" s="287"/>
      <c r="H305" s="288"/>
      <c r="I305" s="288"/>
      <c r="J305" s="289"/>
      <c r="K305" s="282"/>
      <c r="L305" s="290"/>
      <c r="M305" s="283"/>
      <c r="N305" s="291"/>
      <c r="O305" s="283"/>
      <c r="P305" s="283"/>
      <c r="Q305" s="283"/>
      <c r="R305" s="291"/>
      <c r="S305" s="283"/>
      <c r="T305" s="291"/>
      <c r="U305" s="283"/>
      <c r="V305" s="283"/>
      <c r="W305" s="283"/>
      <c r="X305" s="283"/>
      <c r="Y305" s="283"/>
      <c r="Z305" s="283"/>
      <c r="AA305" s="283"/>
      <c r="AB305" s="283"/>
    </row>
    <row r="306">
      <c r="A306" s="292"/>
      <c r="B306" s="293"/>
      <c r="C306" s="294"/>
      <c r="D306" s="295"/>
      <c r="E306" s="296"/>
      <c r="F306" s="297"/>
      <c r="G306" s="298"/>
      <c r="H306" s="299"/>
      <c r="I306" s="299"/>
      <c r="J306" s="300"/>
      <c r="K306" s="293"/>
      <c r="L306" s="301"/>
      <c r="M306" s="294"/>
      <c r="N306" s="302"/>
      <c r="O306" s="294"/>
      <c r="P306" s="294"/>
      <c r="Q306" s="294"/>
      <c r="R306" s="302"/>
      <c r="S306" s="294"/>
      <c r="T306" s="302"/>
      <c r="U306" s="294"/>
      <c r="V306" s="294"/>
      <c r="W306" s="294"/>
      <c r="X306" s="294"/>
      <c r="Y306" s="294"/>
      <c r="Z306" s="294"/>
      <c r="AA306" s="294"/>
      <c r="AB306" s="294"/>
    </row>
    <row r="307">
      <c r="A307" s="281"/>
      <c r="B307" s="282"/>
      <c r="C307" s="283"/>
      <c r="D307" s="284"/>
      <c r="E307" s="285"/>
      <c r="F307" s="286"/>
      <c r="G307" s="287"/>
      <c r="H307" s="288"/>
      <c r="I307" s="288"/>
      <c r="J307" s="289"/>
      <c r="K307" s="282"/>
      <c r="L307" s="290"/>
      <c r="M307" s="283"/>
      <c r="N307" s="291"/>
      <c r="O307" s="283"/>
      <c r="P307" s="283"/>
      <c r="Q307" s="283"/>
      <c r="R307" s="291"/>
      <c r="S307" s="283"/>
      <c r="T307" s="291"/>
      <c r="U307" s="283"/>
      <c r="V307" s="283"/>
      <c r="W307" s="283"/>
      <c r="X307" s="283"/>
      <c r="Y307" s="283"/>
      <c r="Z307" s="283"/>
      <c r="AA307" s="283"/>
      <c r="AB307" s="283"/>
    </row>
    <row r="308">
      <c r="A308" s="292"/>
      <c r="B308" s="293"/>
      <c r="C308" s="294"/>
      <c r="D308" s="295"/>
      <c r="E308" s="296"/>
      <c r="F308" s="297"/>
      <c r="G308" s="298"/>
      <c r="H308" s="299"/>
      <c r="I308" s="299"/>
      <c r="J308" s="300"/>
      <c r="K308" s="293"/>
      <c r="L308" s="301"/>
      <c r="M308" s="294"/>
      <c r="N308" s="302"/>
      <c r="O308" s="294"/>
      <c r="P308" s="294"/>
      <c r="Q308" s="294"/>
      <c r="R308" s="302"/>
      <c r="S308" s="294"/>
      <c r="T308" s="302"/>
      <c r="U308" s="294"/>
      <c r="V308" s="294"/>
      <c r="W308" s="294"/>
      <c r="X308" s="294"/>
      <c r="Y308" s="294"/>
      <c r="Z308" s="294"/>
      <c r="AA308" s="294"/>
      <c r="AB308" s="294"/>
    </row>
    <row r="309">
      <c r="A309" s="281"/>
      <c r="B309" s="282"/>
      <c r="C309" s="283"/>
      <c r="D309" s="284"/>
      <c r="E309" s="285"/>
      <c r="F309" s="286"/>
      <c r="G309" s="287"/>
      <c r="H309" s="288"/>
      <c r="I309" s="288"/>
      <c r="J309" s="289"/>
      <c r="K309" s="282"/>
      <c r="L309" s="290"/>
      <c r="M309" s="283"/>
      <c r="N309" s="291"/>
      <c r="O309" s="283"/>
      <c r="P309" s="283"/>
      <c r="Q309" s="283"/>
      <c r="R309" s="291"/>
      <c r="S309" s="283"/>
      <c r="T309" s="291"/>
      <c r="U309" s="283"/>
      <c r="V309" s="283"/>
      <c r="W309" s="283"/>
      <c r="X309" s="283"/>
      <c r="Y309" s="283"/>
      <c r="Z309" s="283"/>
      <c r="AA309" s="283"/>
      <c r="AB309" s="283"/>
    </row>
    <row r="310">
      <c r="A310" s="292"/>
      <c r="B310" s="293"/>
      <c r="C310" s="294"/>
      <c r="D310" s="295"/>
      <c r="E310" s="296"/>
      <c r="F310" s="297"/>
      <c r="G310" s="298"/>
      <c r="H310" s="299"/>
      <c r="I310" s="299"/>
      <c r="J310" s="300"/>
      <c r="K310" s="293"/>
      <c r="L310" s="301"/>
      <c r="M310" s="294"/>
      <c r="N310" s="302"/>
      <c r="O310" s="294"/>
      <c r="P310" s="294"/>
      <c r="Q310" s="294"/>
      <c r="R310" s="302"/>
      <c r="S310" s="294"/>
      <c r="T310" s="302"/>
      <c r="U310" s="294"/>
      <c r="V310" s="294"/>
      <c r="W310" s="294"/>
      <c r="X310" s="294"/>
      <c r="Y310" s="294"/>
      <c r="Z310" s="294"/>
      <c r="AA310" s="294"/>
      <c r="AB310" s="294"/>
    </row>
    <row r="311">
      <c r="A311" s="281"/>
      <c r="B311" s="282"/>
      <c r="C311" s="283"/>
      <c r="D311" s="284"/>
      <c r="E311" s="285"/>
      <c r="F311" s="286"/>
      <c r="G311" s="287"/>
      <c r="H311" s="288"/>
      <c r="I311" s="288"/>
      <c r="J311" s="289"/>
      <c r="K311" s="282"/>
      <c r="L311" s="290"/>
      <c r="M311" s="283"/>
      <c r="N311" s="291"/>
      <c r="O311" s="283"/>
      <c r="P311" s="283"/>
      <c r="Q311" s="283"/>
      <c r="R311" s="291"/>
      <c r="S311" s="283"/>
      <c r="T311" s="291"/>
      <c r="U311" s="283"/>
      <c r="V311" s="283"/>
      <c r="W311" s="283"/>
      <c r="X311" s="283"/>
      <c r="Y311" s="283"/>
      <c r="Z311" s="283"/>
      <c r="AA311" s="283"/>
      <c r="AB311" s="283"/>
    </row>
    <row r="312">
      <c r="A312" s="292"/>
      <c r="B312" s="293"/>
      <c r="C312" s="294"/>
      <c r="D312" s="295"/>
      <c r="E312" s="296"/>
      <c r="F312" s="297"/>
      <c r="G312" s="298"/>
      <c r="H312" s="299"/>
      <c r="I312" s="299"/>
      <c r="J312" s="300"/>
      <c r="K312" s="293"/>
      <c r="L312" s="301"/>
      <c r="M312" s="294"/>
      <c r="N312" s="302"/>
      <c r="O312" s="294"/>
      <c r="P312" s="294"/>
      <c r="Q312" s="294"/>
      <c r="R312" s="302"/>
      <c r="S312" s="294"/>
      <c r="T312" s="302"/>
      <c r="U312" s="294"/>
      <c r="V312" s="294"/>
      <c r="W312" s="294"/>
      <c r="X312" s="294"/>
      <c r="Y312" s="294"/>
      <c r="Z312" s="294"/>
      <c r="AA312" s="294"/>
      <c r="AB312" s="294"/>
    </row>
    <row r="313">
      <c r="A313" s="281"/>
      <c r="B313" s="282"/>
      <c r="C313" s="283"/>
      <c r="D313" s="284"/>
      <c r="E313" s="285"/>
      <c r="F313" s="286"/>
      <c r="G313" s="287"/>
      <c r="H313" s="288"/>
      <c r="I313" s="288"/>
      <c r="J313" s="289"/>
      <c r="K313" s="282"/>
      <c r="L313" s="290"/>
      <c r="M313" s="283"/>
      <c r="N313" s="291"/>
      <c r="O313" s="283"/>
      <c r="P313" s="283"/>
      <c r="Q313" s="283"/>
      <c r="R313" s="291"/>
      <c r="S313" s="283"/>
      <c r="T313" s="291"/>
      <c r="U313" s="283"/>
      <c r="V313" s="283"/>
      <c r="W313" s="283"/>
      <c r="X313" s="283"/>
      <c r="Y313" s="283"/>
      <c r="Z313" s="283"/>
      <c r="AA313" s="283"/>
      <c r="AB313" s="283"/>
    </row>
    <row r="314">
      <c r="A314" s="292"/>
      <c r="B314" s="293"/>
      <c r="C314" s="294"/>
      <c r="D314" s="295"/>
      <c r="E314" s="296"/>
      <c r="F314" s="297"/>
      <c r="G314" s="298"/>
      <c r="H314" s="299"/>
      <c r="I314" s="299"/>
      <c r="J314" s="300"/>
      <c r="K314" s="293"/>
      <c r="L314" s="301"/>
      <c r="M314" s="294"/>
      <c r="N314" s="302"/>
      <c r="O314" s="294"/>
      <c r="P314" s="294"/>
      <c r="Q314" s="294"/>
      <c r="R314" s="302"/>
      <c r="S314" s="294"/>
      <c r="T314" s="302"/>
      <c r="U314" s="294"/>
      <c r="V314" s="294"/>
      <c r="W314" s="294"/>
      <c r="X314" s="294"/>
      <c r="Y314" s="294"/>
      <c r="Z314" s="294"/>
      <c r="AA314" s="294"/>
      <c r="AB314" s="294"/>
    </row>
    <row r="315">
      <c r="A315" s="281"/>
      <c r="B315" s="282"/>
      <c r="C315" s="283"/>
      <c r="D315" s="284"/>
      <c r="E315" s="285"/>
      <c r="F315" s="286"/>
      <c r="G315" s="287"/>
      <c r="H315" s="288"/>
      <c r="I315" s="288"/>
      <c r="J315" s="289"/>
      <c r="K315" s="282"/>
      <c r="L315" s="290"/>
      <c r="M315" s="283"/>
      <c r="N315" s="291"/>
      <c r="O315" s="283"/>
      <c r="P315" s="283"/>
      <c r="Q315" s="283"/>
      <c r="R315" s="291"/>
      <c r="S315" s="283"/>
      <c r="T315" s="291"/>
      <c r="U315" s="283"/>
      <c r="V315" s="283"/>
      <c r="W315" s="283"/>
      <c r="X315" s="283"/>
      <c r="Y315" s="283"/>
      <c r="Z315" s="283"/>
      <c r="AA315" s="283"/>
      <c r="AB315" s="283"/>
    </row>
    <row r="316">
      <c r="A316" s="292"/>
      <c r="B316" s="293"/>
      <c r="C316" s="294"/>
      <c r="D316" s="295"/>
      <c r="E316" s="296"/>
      <c r="F316" s="297"/>
      <c r="G316" s="298"/>
      <c r="H316" s="299"/>
      <c r="I316" s="299"/>
      <c r="J316" s="300"/>
      <c r="K316" s="293"/>
      <c r="L316" s="301"/>
      <c r="M316" s="294"/>
      <c r="N316" s="302"/>
      <c r="O316" s="294"/>
      <c r="P316" s="294"/>
      <c r="Q316" s="294"/>
      <c r="R316" s="302"/>
      <c r="S316" s="294"/>
      <c r="T316" s="302"/>
      <c r="U316" s="294"/>
      <c r="V316" s="294"/>
      <c r="W316" s="294"/>
      <c r="X316" s="294"/>
      <c r="Y316" s="294"/>
      <c r="Z316" s="294"/>
      <c r="AA316" s="294"/>
      <c r="AB316" s="294"/>
    </row>
    <row r="317">
      <c r="A317" s="281"/>
      <c r="B317" s="282"/>
      <c r="C317" s="283"/>
      <c r="D317" s="284"/>
      <c r="E317" s="285"/>
      <c r="F317" s="286"/>
      <c r="G317" s="287"/>
      <c r="H317" s="288"/>
      <c r="I317" s="288"/>
      <c r="J317" s="289"/>
      <c r="K317" s="282"/>
      <c r="L317" s="290"/>
      <c r="M317" s="283"/>
      <c r="N317" s="291"/>
      <c r="O317" s="283"/>
      <c r="P317" s="283"/>
      <c r="Q317" s="283"/>
      <c r="R317" s="291"/>
      <c r="S317" s="283"/>
      <c r="T317" s="291"/>
      <c r="U317" s="283"/>
      <c r="V317" s="283"/>
      <c r="W317" s="283"/>
      <c r="X317" s="283"/>
      <c r="Y317" s="283"/>
      <c r="Z317" s="283"/>
      <c r="AA317" s="283"/>
      <c r="AB317" s="283"/>
    </row>
    <row r="318">
      <c r="A318" s="292"/>
      <c r="B318" s="293"/>
      <c r="C318" s="294"/>
      <c r="D318" s="295"/>
      <c r="E318" s="296"/>
      <c r="F318" s="297"/>
      <c r="G318" s="298"/>
      <c r="H318" s="299"/>
      <c r="I318" s="299"/>
      <c r="J318" s="300"/>
      <c r="K318" s="293"/>
      <c r="L318" s="301"/>
      <c r="M318" s="294"/>
      <c r="N318" s="302"/>
      <c r="O318" s="294"/>
      <c r="P318" s="294"/>
      <c r="Q318" s="294"/>
      <c r="R318" s="302"/>
      <c r="S318" s="294"/>
      <c r="T318" s="302"/>
      <c r="U318" s="294"/>
      <c r="V318" s="294"/>
      <c r="W318" s="294"/>
      <c r="X318" s="294"/>
      <c r="Y318" s="294"/>
      <c r="Z318" s="294"/>
      <c r="AA318" s="294"/>
      <c r="AB318" s="294"/>
    </row>
    <row r="319">
      <c r="A319" s="281"/>
      <c r="B319" s="282"/>
      <c r="C319" s="283"/>
      <c r="D319" s="284"/>
      <c r="E319" s="285"/>
      <c r="F319" s="286"/>
      <c r="G319" s="287"/>
      <c r="H319" s="288"/>
      <c r="I319" s="288"/>
      <c r="J319" s="289"/>
      <c r="K319" s="282"/>
      <c r="L319" s="290"/>
      <c r="M319" s="283"/>
      <c r="N319" s="291"/>
      <c r="O319" s="283"/>
      <c r="P319" s="283"/>
      <c r="Q319" s="283"/>
      <c r="R319" s="291"/>
      <c r="S319" s="283"/>
      <c r="T319" s="291"/>
      <c r="U319" s="283"/>
      <c r="V319" s="283"/>
      <c r="W319" s="283"/>
      <c r="X319" s="283"/>
      <c r="Y319" s="283"/>
      <c r="Z319" s="283"/>
      <c r="AA319" s="283"/>
      <c r="AB319" s="283"/>
    </row>
    <row r="320">
      <c r="A320" s="292"/>
      <c r="B320" s="293"/>
      <c r="C320" s="294"/>
      <c r="D320" s="295"/>
      <c r="E320" s="296"/>
      <c r="F320" s="297"/>
      <c r="G320" s="298"/>
      <c r="H320" s="299"/>
      <c r="I320" s="299"/>
      <c r="J320" s="300"/>
      <c r="K320" s="293"/>
      <c r="L320" s="301"/>
      <c r="M320" s="294"/>
      <c r="N320" s="302"/>
      <c r="O320" s="294"/>
      <c r="P320" s="294"/>
      <c r="Q320" s="294"/>
      <c r="R320" s="302"/>
      <c r="S320" s="294"/>
      <c r="T320" s="302"/>
      <c r="U320" s="294"/>
      <c r="V320" s="294"/>
      <c r="W320" s="294"/>
      <c r="X320" s="294"/>
      <c r="Y320" s="294"/>
      <c r="Z320" s="294"/>
      <c r="AA320" s="294"/>
      <c r="AB320" s="294"/>
    </row>
    <row r="321">
      <c r="A321" s="281"/>
      <c r="B321" s="282"/>
      <c r="C321" s="283"/>
      <c r="D321" s="284"/>
      <c r="E321" s="285"/>
      <c r="F321" s="286"/>
      <c r="G321" s="287"/>
      <c r="H321" s="288"/>
      <c r="I321" s="288"/>
      <c r="J321" s="289"/>
      <c r="K321" s="282"/>
      <c r="L321" s="290"/>
      <c r="M321" s="283"/>
      <c r="N321" s="291"/>
      <c r="O321" s="283"/>
      <c r="P321" s="283"/>
      <c r="Q321" s="283"/>
      <c r="R321" s="291"/>
      <c r="S321" s="283"/>
      <c r="T321" s="291"/>
      <c r="U321" s="283"/>
      <c r="V321" s="283"/>
      <c r="W321" s="283"/>
      <c r="X321" s="283"/>
      <c r="Y321" s="283"/>
      <c r="Z321" s="283"/>
      <c r="AA321" s="283"/>
      <c r="AB321" s="283"/>
    </row>
    <row r="322">
      <c r="A322" s="292"/>
      <c r="B322" s="293"/>
      <c r="C322" s="294"/>
      <c r="D322" s="295"/>
      <c r="E322" s="296"/>
      <c r="F322" s="297"/>
      <c r="G322" s="298"/>
      <c r="H322" s="299"/>
      <c r="I322" s="299"/>
      <c r="J322" s="300"/>
      <c r="K322" s="293"/>
      <c r="L322" s="301"/>
      <c r="M322" s="294"/>
      <c r="N322" s="302"/>
      <c r="O322" s="294"/>
      <c r="P322" s="294"/>
      <c r="Q322" s="294"/>
      <c r="R322" s="302"/>
      <c r="S322" s="294"/>
      <c r="T322" s="302"/>
      <c r="U322" s="294"/>
      <c r="V322" s="294"/>
      <c r="W322" s="294"/>
      <c r="X322" s="294"/>
      <c r="Y322" s="294"/>
      <c r="Z322" s="294"/>
      <c r="AA322" s="294"/>
      <c r="AB322" s="294"/>
    </row>
    <row r="323">
      <c r="A323" s="281"/>
      <c r="B323" s="282"/>
      <c r="C323" s="283"/>
      <c r="D323" s="284"/>
      <c r="E323" s="285"/>
      <c r="F323" s="286"/>
      <c r="G323" s="287"/>
      <c r="H323" s="288"/>
      <c r="I323" s="288"/>
      <c r="J323" s="289"/>
      <c r="K323" s="282"/>
      <c r="L323" s="290"/>
      <c r="M323" s="283"/>
      <c r="N323" s="291"/>
      <c r="O323" s="283"/>
      <c r="P323" s="283"/>
      <c r="Q323" s="283"/>
      <c r="R323" s="291"/>
      <c r="S323" s="283"/>
      <c r="T323" s="291"/>
      <c r="U323" s="283"/>
      <c r="V323" s="283"/>
      <c r="W323" s="283"/>
      <c r="X323" s="283"/>
      <c r="Y323" s="283"/>
      <c r="Z323" s="283"/>
      <c r="AA323" s="283"/>
      <c r="AB323" s="283"/>
    </row>
    <row r="324">
      <c r="A324" s="292"/>
      <c r="B324" s="293"/>
      <c r="C324" s="294"/>
      <c r="D324" s="295"/>
      <c r="E324" s="296"/>
      <c r="F324" s="297"/>
      <c r="G324" s="298"/>
      <c r="H324" s="299"/>
      <c r="I324" s="299"/>
      <c r="J324" s="300"/>
      <c r="K324" s="293"/>
      <c r="L324" s="301"/>
      <c r="M324" s="294"/>
      <c r="N324" s="302"/>
      <c r="O324" s="294"/>
      <c r="P324" s="294"/>
      <c r="Q324" s="294"/>
      <c r="R324" s="302"/>
      <c r="S324" s="294"/>
      <c r="T324" s="302"/>
      <c r="U324" s="294"/>
      <c r="V324" s="294"/>
      <c r="W324" s="294"/>
      <c r="X324" s="294"/>
      <c r="Y324" s="294"/>
      <c r="Z324" s="294"/>
      <c r="AA324" s="294"/>
      <c r="AB324" s="294"/>
    </row>
    <row r="325">
      <c r="A325" s="281"/>
      <c r="B325" s="282"/>
      <c r="C325" s="283"/>
      <c r="D325" s="284"/>
      <c r="E325" s="285"/>
      <c r="F325" s="286"/>
      <c r="G325" s="287"/>
      <c r="H325" s="288"/>
      <c r="I325" s="288"/>
      <c r="J325" s="289"/>
      <c r="K325" s="282"/>
      <c r="L325" s="290"/>
      <c r="M325" s="283"/>
      <c r="N325" s="291"/>
      <c r="O325" s="283"/>
      <c r="P325" s="283"/>
      <c r="Q325" s="283"/>
      <c r="R325" s="291"/>
      <c r="S325" s="283"/>
      <c r="T325" s="291"/>
      <c r="U325" s="283"/>
      <c r="V325" s="283"/>
      <c r="W325" s="283"/>
      <c r="X325" s="283"/>
      <c r="Y325" s="283"/>
      <c r="Z325" s="283"/>
      <c r="AA325" s="283"/>
      <c r="AB325" s="283"/>
    </row>
    <row r="326">
      <c r="A326" s="292"/>
      <c r="B326" s="293"/>
      <c r="C326" s="294"/>
      <c r="D326" s="295"/>
      <c r="E326" s="296"/>
      <c r="F326" s="297"/>
      <c r="G326" s="298"/>
      <c r="H326" s="299"/>
      <c r="I326" s="299"/>
      <c r="J326" s="300"/>
      <c r="K326" s="293"/>
      <c r="L326" s="301"/>
      <c r="M326" s="294"/>
      <c r="N326" s="302"/>
      <c r="O326" s="294"/>
      <c r="P326" s="294"/>
      <c r="Q326" s="294"/>
      <c r="R326" s="302"/>
      <c r="S326" s="294"/>
      <c r="T326" s="302"/>
      <c r="U326" s="294"/>
      <c r="V326" s="294"/>
      <c r="W326" s="294"/>
      <c r="X326" s="294"/>
      <c r="Y326" s="294"/>
      <c r="Z326" s="294"/>
      <c r="AA326" s="294"/>
      <c r="AB326" s="294"/>
    </row>
    <row r="327">
      <c r="A327" s="281"/>
      <c r="B327" s="282"/>
      <c r="C327" s="283"/>
      <c r="D327" s="284"/>
      <c r="E327" s="285"/>
      <c r="F327" s="286"/>
      <c r="G327" s="287"/>
      <c r="H327" s="288"/>
      <c r="I327" s="288"/>
      <c r="J327" s="289"/>
      <c r="K327" s="282"/>
      <c r="L327" s="290"/>
      <c r="M327" s="283"/>
      <c r="N327" s="291"/>
      <c r="O327" s="283"/>
      <c r="P327" s="283"/>
      <c r="Q327" s="283"/>
      <c r="R327" s="291"/>
      <c r="S327" s="283"/>
      <c r="T327" s="291"/>
      <c r="U327" s="283"/>
      <c r="V327" s="283"/>
      <c r="W327" s="283"/>
      <c r="X327" s="283"/>
      <c r="Y327" s="283"/>
      <c r="Z327" s="283"/>
      <c r="AA327" s="283"/>
      <c r="AB327" s="283"/>
    </row>
    <row r="328">
      <c r="A328" s="292"/>
      <c r="B328" s="293"/>
      <c r="C328" s="294"/>
      <c r="D328" s="295"/>
      <c r="E328" s="296"/>
      <c r="F328" s="297"/>
      <c r="G328" s="298"/>
      <c r="H328" s="299"/>
      <c r="I328" s="299"/>
      <c r="J328" s="300"/>
      <c r="K328" s="293"/>
      <c r="L328" s="301"/>
      <c r="M328" s="294"/>
      <c r="N328" s="302"/>
      <c r="O328" s="294"/>
      <c r="P328" s="294"/>
      <c r="Q328" s="294"/>
      <c r="R328" s="302"/>
      <c r="S328" s="294"/>
      <c r="T328" s="302"/>
      <c r="U328" s="294"/>
      <c r="V328" s="294"/>
      <c r="W328" s="294"/>
      <c r="X328" s="294"/>
      <c r="Y328" s="294"/>
      <c r="Z328" s="294"/>
      <c r="AA328" s="294"/>
      <c r="AB328" s="294"/>
    </row>
    <row r="329">
      <c r="A329" s="281"/>
      <c r="B329" s="282"/>
      <c r="C329" s="283"/>
      <c r="D329" s="284"/>
      <c r="E329" s="285"/>
      <c r="F329" s="286"/>
      <c r="G329" s="287"/>
      <c r="H329" s="288"/>
      <c r="I329" s="288"/>
      <c r="J329" s="289"/>
      <c r="K329" s="282"/>
      <c r="L329" s="290"/>
      <c r="M329" s="283"/>
      <c r="N329" s="291"/>
      <c r="O329" s="283"/>
      <c r="P329" s="283"/>
      <c r="Q329" s="283"/>
      <c r="R329" s="291"/>
      <c r="S329" s="283"/>
      <c r="T329" s="291"/>
      <c r="U329" s="283"/>
      <c r="V329" s="283"/>
      <c r="W329" s="283"/>
      <c r="X329" s="283"/>
      <c r="Y329" s="283"/>
      <c r="Z329" s="283"/>
      <c r="AA329" s="283"/>
      <c r="AB329" s="283"/>
    </row>
    <row r="330">
      <c r="A330" s="292"/>
      <c r="B330" s="293"/>
      <c r="C330" s="294"/>
      <c r="D330" s="295"/>
      <c r="E330" s="296"/>
      <c r="F330" s="297"/>
      <c r="G330" s="298"/>
      <c r="H330" s="299"/>
      <c r="I330" s="299"/>
      <c r="J330" s="300"/>
      <c r="K330" s="293"/>
      <c r="L330" s="301"/>
      <c r="M330" s="294"/>
      <c r="N330" s="302"/>
      <c r="O330" s="294"/>
      <c r="P330" s="294"/>
      <c r="Q330" s="294"/>
      <c r="R330" s="302"/>
      <c r="S330" s="294"/>
      <c r="T330" s="302"/>
      <c r="U330" s="294"/>
      <c r="V330" s="294"/>
      <c r="W330" s="294"/>
      <c r="X330" s="294"/>
      <c r="Y330" s="294"/>
      <c r="Z330" s="294"/>
      <c r="AA330" s="294"/>
      <c r="AB330" s="294"/>
    </row>
    <row r="331">
      <c r="A331" s="281"/>
      <c r="B331" s="282"/>
      <c r="C331" s="283"/>
      <c r="D331" s="284"/>
      <c r="E331" s="285"/>
      <c r="F331" s="286"/>
      <c r="G331" s="287"/>
      <c r="H331" s="288"/>
      <c r="I331" s="288"/>
      <c r="J331" s="289"/>
      <c r="K331" s="282"/>
      <c r="L331" s="290"/>
      <c r="M331" s="283"/>
      <c r="N331" s="291"/>
      <c r="O331" s="283"/>
      <c r="P331" s="283"/>
      <c r="Q331" s="283"/>
      <c r="R331" s="291"/>
      <c r="S331" s="283"/>
      <c r="T331" s="291"/>
      <c r="U331" s="283"/>
      <c r="V331" s="283"/>
      <c r="W331" s="283"/>
      <c r="X331" s="283"/>
      <c r="Y331" s="283"/>
      <c r="Z331" s="283"/>
      <c r="AA331" s="283"/>
      <c r="AB331" s="283"/>
    </row>
    <row r="332">
      <c r="A332" s="292"/>
      <c r="B332" s="293"/>
      <c r="C332" s="294"/>
      <c r="D332" s="295"/>
      <c r="E332" s="296"/>
      <c r="F332" s="297"/>
      <c r="G332" s="298"/>
      <c r="H332" s="299"/>
      <c r="I332" s="299"/>
      <c r="J332" s="300"/>
      <c r="K332" s="293"/>
      <c r="L332" s="301"/>
      <c r="M332" s="294"/>
      <c r="N332" s="302"/>
      <c r="O332" s="294"/>
      <c r="P332" s="294"/>
      <c r="Q332" s="294"/>
      <c r="R332" s="302"/>
      <c r="S332" s="294"/>
      <c r="T332" s="302"/>
      <c r="U332" s="294"/>
      <c r="V332" s="294"/>
      <c r="W332" s="294"/>
      <c r="X332" s="294"/>
      <c r="Y332" s="294"/>
      <c r="Z332" s="294"/>
      <c r="AA332" s="294"/>
      <c r="AB332" s="294"/>
    </row>
    <row r="333">
      <c r="A333" s="281"/>
      <c r="B333" s="282"/>
      <c r="C333" s="283"/>
      <c r="D333" s="284"/>
      <c r="E333" s="285"/>
      <c r="F333" s="286"/>
      <c r="G333" s="287"/>
      <c r="H333" s="288"/>
      <c r="I333" s="288"/>
      <c r="J333" s="289"/>
      <c r="K333" s="282"/>
      <c r="L333" s="290"/>
      <c r="M333" s="283"/>
      <c r="N333" s="291"/>
      <c r="O333" s="283"/>
      <c r="P333" s="283"/>
      <c r="Q333" s="283"/>
      <c r="R333" s="291"/>
      <c r="S333" s="283"/>
      <c r="T333" s="291"/>
      <c r="U333" s="283"/>
      <c r="V333" s="283"/>
      <c r="W333" s="283"/>
      <c r="X333" s="283"/>
      <c r="Y333" s="283"/>
      <c r="Z333" s="283"/>
      <c r="AA333" s="283"/>
      <c r="AB333" s="283"/>
    </row>
    <row r="334">
      <c r="A334" s="292"/>
      <c r="B334" s="293"/>
      <c r="C334" s="294"/>
      <c r="D334" s="295"/>
      <c r="E334" s="296"/>
      <c r="F334" s="297"/>
      <c r="G334" s="298"/>
      <c r="H334" s="299"/>
      <c r="I334" s="299"/>
      <c r="J334" s="300"/>
      <c r="K334" s="293"/>
      <c r="L334" s="301"/>
      <c r="M334" s="294"/>
      <c r="N334" s="302"/>
      <c r="O334" s="294"/>
      <c r="P334" s="294"/>
      <c r="Q334" s="294"/>
      <c r="R334" s="302"/>
      <c r="S334" s="294"/>
      <c r="T334" s="302"/>
      <c r="U334" s="294"/>
      <c r="V334" s="294"/>
      <c r="W334" s="294"/>
      <c r="X334" s="294"/>
      <c r="Y334" s="294"/>
      <c r="Z334" s="294"/>
      <c r="AA334" s="294"/>
      <c r="AB334" s="294"/>
    </row>
    <row r="335">
      <c r="A335" s="281"/>
      <c r="B335" s="282"/>
      <c r="C335" s="283"/>
      <c r="D335" s="284"/>
      <c r="E335" s="285"/>
      <c r="F335" s="286"/>
      <c r="G335" s="287"/>
      <c r="H335" s="288"/>
      <c r="I335" s="288"/>
      <c r="J335" s="289"/>
      <c r="K335" s="282"/>
      <c r="L335" s="290"/>
      <c r="M335" s="283"/>
      <c r="N335" s="291"/>
      <c r="O335" s="283"/>
      <c r="P335" s="283"/>
      <c r="Q335" s="283"/>
      <c r="R335" s="291"/>
      <c r="S335" s="283"/>
      <c r="T335" s="291"/>
      <c r="U335" s="283"/>
      <c r="V335" s="283"/>
      <c r="W335" s="283"/>
      <c r="X335" s="283"/>
      <c r="Y335" s="283"/>
      <c r="Z335" s="283"/>
      <c r="AA335" s="283"/>
      <c r="AB335" s="283"/>
    </row>
    <row r="336">
      <c r="A336" s="292"/>
      <c r="B336" s="293"/>
      <c r="C336" s="294"/>
      <c r="D336" s="295"/>
      <c r="E336" s="296"/>
      <c r="F336" s="297"/>
      <c r="G336" s="298"/>
      <c r="H336" s="299"/>
      <c r="I336" s="299"/>
      <c r="J336" s="300"/>
      <c r="K336" s="293"/>
      <c r="L336" s="301"/>
      <c r="M336" s="294"/>
      <c r="N336" s="302"/>
      <c r="O336" s="294"/>
      <c r="P336" s="294"/>
      <c r="Q336" s="294"/>
      <c r="R336" s="302"/>
      <c r="S336" s="294"/>
      <c r="T336" s="302"/>
      <c r="U336" s="294"/>
      <c r="V336" s="294"/>
      <c r="W336" s="294"/>
      <c r="X336" s="294"/>
      <c r="Y336" s="294"/>
      <c r="Z336" s="294"/>
      <c r="AA336" s="294"/>
      <c r="AB336" s="294"/>
    </row>
    <row r="337">
      <c r="A337" s="281"/>
      <c r="B337" s="282"/>
      <c r="C337" s="283"/>
      <c r="D337" s="284"/>
      <c r="E337" s="285"/>
      <c r="F337" s="286"/>
      <c r="G337" s="287"/>
      <c r="H337" s="288"/>
      <c r="I337" s="288"/>
      <c r="J337" s="289"/>
      <c r="K337" s="282"/>
      <c r="L337" s="290"/>
      <c r="M337" s="283"/>
      <c r="N337" s="291"/>
      <c r="O337" s="283"/>
      <c r="P337" s="283"/>
      <c r="Q337" s="283"/>
      <c r="R337" s="291"/>
      <c r="S337" s="283"/>
      <c r="T337" s="291"/>
      <c r="U337" s="283"/>
      <c r="V337" s="283"/>
      <c r="W337" s="283"/>
      <c r="X337" s="283"/>
      <c r="Y337" s="283"/>
      <c r="Z337" s="283"/>
      <c r="AA337" s="283"/>
      <c r="AB337" s="283"/>
    </row>
    <row r="338">
      <c r="A338" s="292"/>
      <c r="B338" s="293"/>
      <c r="C338" s="294"/>
      <c r="D338" s="295"/>
      <c r="E338" s="296"/>
      <c r="F338" s="297"/>
      <c r="G338" s="298"/>
      <c r="H338" s="299"/>
      <c r="I338" s="299"/>
      <c r="J338" s="300"/>
      <c r="K338" s="293"/>
      <c r="L338" s="301"/>
      <c r="M338" s="294"/>
      <c r="N338" s="302"/>
      <c r="O338" s="294"/>
      <c r="P338" s="294"/>
      <c r="Q338" s="294"/>
      <c r="R338" s="302"/>
      <c r="S338" s="294"/>
      <c r="T338" s="302"/>
      <c r="U338" s="294"/>
      <c r="V338" s="294"/>
      <c r="W338" s="294"/>
      <c r="X338" s="294"/>
      <c r="Y338" s="294"/>
      <c r="Z338" s="294"/>
      <c r="AA338" s="294"/>
      <c r="AB338" s="294"/>
    </row>
    <row r="339">
      <c r="A339" s="281"/>
      <c r="B339" s="282"/>
      <c r="C339" s="283"/>
      <c r="D339" s="284"/>
      <c r="E339" s="285"/>
      <c r="F339" s="286"/>
      <c r="G339" s="287"/>
      <c r="H339" s="288"/>
      <c r="I339" s="288"/>
      <c r="J339" s="289"/>
      <c r="K339" s="282"/>
      <c r="L339" s="290"/>
      <c r="M339" s="283"/>
      <c r="N339" s="291"/>
      <c r="O339" s="283"/>
      <c r="P339" s="283"/>
      <c r="Q339" s="283"/>
      <c r="R339" s="291"/>
      <c r="S339" s="283"/>
      <c r="T339" s="291"/>
      <c r="U339" s="283"/>
      <c r="V339" s="283"/>
      <c r="W339" s="283"/>
      <c r="X339" s="283"/>
      <c r="Y339" s="283"/>
      <c r="Z339" s="283"/>
      <c r="AA339" s="283"/>
      <c r="AB339" s="283"/>
    </row>
    <row r="340">
      <c r="A340" s="292"/>
      <c r="B340" s="293"/>
      <c r="C340" s="294"/>
      <c r="D340" s="295"/>
      <c r="E340" s="296"/>
      <c r="F340" s="297"/>
      <c r="G340" s="298"/>
      <c r="H340" s="299"/>
      <c r="I340" s="299"/>
      <c r="J340" s="300"/>
      <c r="K340" s="293"/>
      <c r="L340" s="301"/>
      <c r="M340" s="294"/>
      <c r="N340" s="302"/>
      <c r="O340" s="294"/>
      <c r="P340" s="294"/>
      <c r="Q340" s="294"/>
      <c r="R340" s="302"/>
      <c r="S340" s="294"/>
      <c r="T340" s="302"/>
      <c r="U340" s="294"/>
      <c r="V340" s="294"/>
      <c r="W340" s="294"/>
      <c r="X340" s="294"/>
      <c r="Y340" s="294"/>
      <c r="Z340" s="294"/>
      <c r="AA340" s="294"/>
      <c r="AB340" s="294"/>
    </row>
    <row r="341">
      <c r="A341" s="281"/>
      <c r="B341" s="282"/>
      <c r="C341" s="283"/>
      <c r="D341" s="284"/>
      <c r="E341" s="285"/>
      <c r="F341" s="286"/>
      <c r="G341" s="287"/>
      <c r="H341" s="288"/>
      <c r="I341" s="288"/>
      <c r="J341" s="289"/>
      <c r="K341" s="282"/>
      <c r="L341" s="290"/>
      <c r="M341" s="283"/>
      <c r="N341" s="291"/>
      <c r="O341" s="283"/>
      <c r="P341" s="283"/>
      <c r="Q341" s="283"/>
      <c r="R341" s="291"/>
      <c r="S341" s="283"/>
      <c r="T341" s="291"/>
      <c r="U341" s="283"/>
      <c r="V341" s="283"/>
      <c r="W341" s="283"/>
      <c r="X341" s="283"/>
      <c r="Y341" s="283"/>
      <c r="Z341" s="283"/>
      <c r="AA341" s="283"/>
      <c r="AB341" s="283"/>
    </row>
    <row r="342">
      <c r="A342" s="292"/>
      <c r="B342" s="293"/>
      <c r="C342" s="294"/>
      <c r="D342" s="295"/>
      <c r="E342" s="296"/>
      <c r="F342" s="297"/>
      <c r="G342" s="298"/>
      <c r="H342" s="299"/>
      <c r="I342" s="299"/>
      <c r="J342" s="300"/>
      <c r="K342" s="293"/>
      <c r="L342" s="301"/>
      <c r="M342" s="294"/>
      <c r="N342" s="302"/>
      <c r="O342" s="294"/>
      <c r="P342" s="294"/>
      <c r="Q342" s="294"/>
      <c r="R342" s="302"/>
      <c r="S342" s="294"/>
      <c r="T342" s="302"/>
      <c r="U342" s="294"/>
      <c r="V342" s="294"/>
      <c r="W342" s="294"/>
      <c r="X342" s="294"/>
      <c r="Y342" s="294"/>
      <c r="Z342" s="294"/>
      <c r="AA342" s="294"/>
      <c r="AB342" s="294"/>
    </row>
    <row r="343">
      <c r="A343" s="281"/>
      <c r="B343" s="282"/>
      <c r="C343" s="283"/>
      <c r="D343" s="284"/>
      <c r="E343" s="285"/>
      <c r="F343" s="286"/>
      <c r="G343" s="287"/>
      <c r="H343" s="288"/>
      <c r="I343" s="288"/>
      <c r="J343" s="289"/>
      <c r="K343" s="282"/>
      <c r="L343" s="290"/>
      <c r="M343" s="283"/>
      <c r="N343" s="291"/>
      <c r="O343" s="283"/>
      <c r="P343" s="283"/>
      <c r="Q343" s="283"/>
      <c r="R343" s="291"/>
      <c r="S343" s="283"/>
      <c r="T343" s="291"/>
      <c r="U343" s="283"/>
      <c r="V343" s="283"/>
      <c r="W343" s="283"/>
      <c r="X343" s="283"/>
      <c r="Y343" s="283"/>
      <c r="Z343" s="283"/>
      <c r="AA343" s="283"/>
      <c r="AB343" s="283"/>
    </row>
    <row r="344">
      <c r="A344" s="292"/>
      <c r="B344" s="293"/>
      <c r="C344" s="294"/>
      <c r="D344" s="295"/>
      <c r="E344" s="296"/>
      <c r="F344" s="297"/>
      <c r="G344" s="298"/>
      <c r="H344" s="299"/>
      <c r="I344" s="299"/>
      <c r="J344" s="300"/>
      <c r="K344" s="293"/>
      <c r="L344" s="301"/>
      <c r="M344" s="294"/>
      <c r="N344" s="302"/>
      <c r="O344" s="294"/>
      <c r="P344" s="294"/>
      <c r="Q344" s="294"/>
      <c r="R344" s="302"/>
      <c r="S344" s="294"/>
      <c r="T344" s="302"/>
      <c r="U344" s="294"/>
      <c r="V344" s="294"/>
      <c r="W344" s="294"/>
      <c r="X344" s="294"/>
      <c r="Y344" s="294"/>
      <c r="Z344" s="294"/>
      <c r="AA344" s="294"/>
      <c r="AB344" s="294"/>
    </row>
    <row r="345">
      <c r="A345" s="281"/>
      <c r="B345" s="282"/>
      <c r="C345" s="283"/>
      <c r="D345" s="284"/>
      <c r="E345" s="285"/>
      <c r="F345" s="286"/>
      <c r="G345" s="287"/>
      <c r="H345" s="288"/>
      <c r="I345" s="288"/>
      <c r="J345" s="289"/>
      <c r="K345" s="282"/>
      <c r="L345" s="290"/>
      <c r="M345" s="283"/>
      <c r="N345" s="291"/>
      <c r="O345" s="283"/>
      <c r="P345" s="283"/>
      <c r="Q345" s="283"/>
      <c r="R345" s="291"/>
      <c r="S345" s="283"/>
      <c r="T345" s="291"/>
      <c r="U345" s="283"/>
      <c r="V345" s="283"/>
      <c r="W345" s="283"/>
      <c r="X345" s="283"/>
      <c r="Y345" s="283"/>
      <c r="Z345" s="283"/>
      <c r="AA345" s="283"/>
      <c r="AB345" s="283"/>
    </row>
    <row r="346">
      <c r="A346" s="292"/>
      <c r="B346" s="293"/>
      <c r="C346" s="294"/>
      <c r="D346" s="295"/>
      <c r="E346" s="296"/>
      <c r="F346" s="297"/>
      <c r="G346" s="298"/>
      <c r="H346" s="299"/>
      <c r="I346" s="299"/>
      <c r="J346" s="300"/>
      <c r="K346" s="293"/>
      <c r="L346" s="301"/>
      <c r="M346" s="294"/>
      <c r="N346" s="302"/>
      <c r="O346" s="294"/>
      <c r="P346" s="294"/>
      <c r="Q346" s="294"/>
      <c r="R346" s="302"/>
      <c r="S346" s="294"/>
      <c r="T346" s="302"/>
      <c r="U346" s="294"/>
      <c r="V346" s="294"/>
      <c r="W346" s="294"/>
      <c r="X346" s="294"/>
      <c r="Y346" s="294"/>
      <c r="Z346" s="294"/>
      <c r="AA346" s="294"/>
      <c r="AB346" s="294"/>
    </row>
    <row r="347">
      <c r="A347" s="281"/>
      <c r="B347" s="282"/>
      <c r="C347" s="283"/>
      <c r="D347" s="284"/>
      <c r="E347" s="285"/>
      <c r="F347" s="286"/>
      <c r="G347" s="287"/>
      <c r="H347" s="288"/>
      <c r="I347" s="288"/>
      <c r="J347" s="289"/>
      <c r="K347" s="282"/>
      <c r="L347" s="290"/>
      <c r="M347" s="283"/>
      <c r="N347" s="291"/>
      <c r="O347" s="283"/>
      <c r="P347" s="283"/>
      <c r="Q347" s="283"/>
      <c r="R347" s="291"/>
      <c r="S347" s="283"/>
      <c r="T347" s="291"/>
      <c r="U347" s="283"/>
      <c r="V347" s="283"/>
      <c r="W347" s="283"/>
      <c r="X347" s="283"/>
      <c r="Y347" s="283"/>
      <c r="Z347" s="283"/>
      <c r="AA347" s="283"/>
      <c r="AB347" s="283"/>
    </row>
    <row r="348">
      <c r="A348" s="292"/>
      <c r="B348" s="293"/>
      <c r="C348" s="294"/>
      <c r="D348" s="295"/>
      <c r="E348" s="296"/>
      <c r="F348" s="297"/>
      <c r="G348" s="298"/>
      <c r="H348" s="299"/>
      <c r="I348" s="299"/>
      <c r="J348" s="300"/>
      <c r="K348" s="293"/>
      <c r="L348" s="301"/>
      <c r="M348" s="294"/>
      <c r="N348" s="302"/>
      <c r="O348" s="294"/>
      <c r="P348" s="294"/>
      <c r="Q348" s="294"/>
      <c r="R348" s="302"/>
      <c r="S348" s="294"/>
      <c r="T348" s="302"/>
      <c r="U348" s="294"/>
      <c r="V348" s="294"/>
      <c r="W348" s="294"/>
      <c r="X348" s="294"/>
      <c r="Y348" s="294"/>
      <c r="Z348" s="294"/>
      <c r="AA348" s="294"/>
      <c r="AB348" s="294"/>
    </row>
    <row r="349">
      <c r="A349" s="281"/>
      <c r="B349" s="282"/>
      <c r="C349" s="283"/>
      <c r="D349" s="284"/>
      <c r="E349" s="285"/>
      <c r="F349" s="286"/>
      <c r="G349" s="287"/>
      <c r="H349" s="288"/>
      <c r="I349" s="288"/>
      <c r="J349" s="289"/>
      <c r="K349" s="282"/>
      <c r="L349" s="290"/>
      <c r="M349" s="283"/>
      <c r="N349" s="291"/>
      <c r="O349" s="283"/>
      <c r="P349" s="283"/>
      <c r="Q349" s="283"/>
      <c r="R349" s="291"/>
      <c r="S349" s="283"/>
      <c r="T349" s="291"/>
      <c r="U349" s="283"/>
      <c r="V349" s="283"/>
      <c r="W349" s="283"/>
      <c r="X349" s="283"/>
      <c r="Y349" s="283"/>
      <c r="Z349" s="283"/>
      <c r="AA349" s="283"/>
      <c r="AB349" s="283"/>
    </row>
    <row r="350">
      <c r="A350" s="292"/>
      <c r="B350" s="293"/>
      <c r="C350" s="294"/>
      <c r="D350" s="295"/>
      <c r="E350" s="296"/>
      <c r="F350" s="297"/>
      <c r="G350" s="298"/>
      <c r="H350" s="299"/>
      <c r="I350" s="299"/>
      <c r="J350" s="300"/>
      <c r="K350" s="293"/>
      <c r="L350" s="301"/>
      <c r="M350" s="294"/>
      <c r="N350" s="302"/>
      <c r="O350" s="294"/>
      <c r="P350" s="294"/>
      <c r="Q350" s="294"/>
      <c r="R350" s="302"/>
      <c r="S350" s="294"/>
      <c r="T350" s="302"/>
      <c r="U350" s="294"/>
      <c r="V350" s="294"/>
      <c r="W350" s="294"/>
      <c r="X350" s="294"/>
      <c r="Y350" s="294"/>
      <c r="Z350" s="294"/>
      <c r="AA350" s="294"/>
      <c r="AB350" s="294"/>
    </row>
    <row r="351">
      <c r="A351" s="281"/>
      <c r="B351" s="282"/>
      <c r="C351" s="283"/>
      <c r="D351" s="284"/>
      <c r="E351" s="285"/>
      <c r="F351" s="286"/>
      <c r="G351" s="287"/>
      <c r="H351" s="288"/>
      <c r="I351" s="288"/>
      <c r="J351" s="289"/>
      <c r="K351" s="282"/>
      <c r="L351" s="290"/>
      <c r="M351" s="283"/>
      <c r="N351" s="291"/>
      <c r="O351" s="283"/>
      <c r="P351" s="283"/>
      <c r="Q351" s="283"/>
      <c r="R351" s="291"/>
      <c r="S351" s="283"/>
      <c r="T351" s="291"/>
      <c r="U351" s="283"/>
      <c r="V351" s="283"/>
      <c r="W351" s="283"/>
      <c r="X351" s="283"/>
      <c r="Y351" s="283"/>
      <c r="Z351" s="283"/>
      <c r="AA351" s="283"/>
      <c r="AB351" s="283"/>
    </row>
    <row r="352">
      <c r="A352" s="292"/>
      <c r="B352" s="293"/>
      <c r="C352" s="294"/>
      <c r="D352" s="295"/>
      <c r="E352" s="296"/>
      <c r="F352" s="297"/>
      <c r="G352" s="298"/>
      <c r="H352" s="299"/>
      <c r="I352" s="299"/>
      <c r="J352" s="300"/>
      <c r="K352" s="293"/>
      <c r="L352" s="301"/>
      <c r="M352" s="294"/>
      <c r="N352" s="302"/>
      <c r="O352" s="294"/>
      <c r="P352" s="294"/>
      <c r="Q352" s="294"/>
      <c r="R352" s="302"/>
      <c r="S352" s="294"/>
      <c r="T352" s="302"/>
      <c r="U352" s="294"/>
      <c r="V352" s="294"/>
      <c r="W352" s="294"/>
      <c r="X352" s="294"/>
      <c r="Y352" s="294"/>
      <c r="Z352" s="294"/>
      <c r="AA352" s="294"/>
      <c r="AB352" s="294"/>
    </row>
    <row r="353">
      <c r="A353" s="281"/>
      <c r="B353" s="282"/>
      <c r="C353" s="283"/>
      <c r="D353" s="284"/>
      <c r="E353" s="285"/>
      <c r="F353" s="286"/>
      <c r="G353" s="287"/>
      <c r="H353" s="288"/>
      <c r="I353" s="288"/>
      <c r="J353" s="289"/>
      <c r="K353" s="282"/>
      <c r="L353" s="290"/>
      <c r="M353" s="283"/>
      <c r="N353" s="291"/>
      <c r="O353" s="283"/>
      <c r="P353" s="283"/>
      <c r="Q353" s="283"/>
      <c r="R353" s="291"/>
      <c r="S353" s="283"/>
      <c r="T353" s="291"/>
      <c r="U353" s="283"/>
      <c r="V353" s="283"/>
      <c r="W353" s="283"/>
      <c r="X353" s="283"/>
      <c r="Y353" s="283"/>
      <c r="Z353" s="283"/>
      <c r="AA353" s="283"/>
      <c r="AB353" s="283"/>
    </row>
    <row r="354">
      <c r="A354" s="292"/>
      <c r="B354" s="293"/>
      <c r="C354" s="294"/>
      <c r="D354" s="295"/>
      <c r="E354" s="296"/>
      <c r="F354" s="297"/>
      <c r="G354" s="298"/>
      <c r="H354" s="299"/>
      <c r="I354" s="299"/>
      <c r="J354" s="300"/>
      <c r="K354" s="293"/>
      <c r="L354" s="301"/>
      <c r="M354" s="294"/>
      <c r="N354" s="302"/>
      <c r="O354" s="294"/>
      <c r="P354" s="294"/>
      <c r="Q354" s="294"/>
      <c r="R354" s="302"/>
      <c r="S354" s="294"/>
      <c r="T354" s="302"/>
      <c r="U354" s="294"/>
      <c r="V354" s="294"/>
      <c r="W354" s="294"/>
      <c r="X354" s="294"/>
      <c r="Y354" s="294"/>
      <c r="Z354" s="294"/>
      <c r="AA354" s="294"/>
      <c r="AB354" s="294"/>
    </row>
    <row r="355">
      <c r="A355" s="281"/>
      <c r="B355" s="282"/>
      <c r="C355" s="283"/>
      <c r="D355" s="284"/>
      <c r="E355" s="285"/>
      <c r="F355" s="286"/>
      <c r="G355" s="287"/>
      <c r="H355" s="288"/>
      <c r="I355" s="288"/>
      <c r="J355" s="289"/>
      <c r="K355" s="282"/>
      <c r="L355" s="290"/>
      <c r="M355" s="283"/>
      <c r="N355" s="291"/>
      <c r="O355" s="283"/>
      <c r="P355" s="283"/>
      <c r="Q355" s="283"/>
      <c r="R355" s="291"/>
      <c r="S355" s="283"/>
      <c r="T355" s="291"/>
      <c r="U355" s="283"/>
      <c r="V355" s="283"/>
      <c r="W355" s="283"/>
      <c r="X355" s="283"/>
      <c r="Y355" s="283"/>
      <c r="Z355" s="283"/>
      <c r="AA355" s="283"/>
      <c r="AB355" s="283"/>
    </row>
    <row r="356">
      <c r="A356" s="292"/>
      <c r="B356" s="293"/>
      <c r="C356" s="294"/>
      <c r="D356" s="295"/>
      <c r="E356" s="296"/>
      <c r="F356" s="297"/>
      <c r="G356" s="298"/>
      <c r="H356" s="299"/>
      <c r="I356" s="299"/>
      <c r="J356" s="300"/>
      <c r="K356" s="293"/>
      <c r="L356" s="301"/>
      <c r="M356" s="294"/>
      <c r="N356" s="302"/>
      <c r="O356" s="294"/>
      <c r="P356" s="294"/>
      <c r="Q356" s="294"/>
      <c r="R356" s="302"/>
      <c r="S356" s="294"/>
      <c r="T356" s="302"/>
      <c r="U356" s="294"/>
      <c r="V356" s="294"/>
      <c r="W356" s="294"/>
      <c r="X356" s="294"/>
      <c r="Y356" s="294"/>
      <c r="Z356" s="294"/>
      <c r="AA356" s="294"/>
      <c r="AB356" s="294"/>
    </row>
    <row r="357">
      <c r="A357" s="281"/>
      <c r="B357" s="282"/>
      <c r="C357" s="283"/>
      <c r="D357" s="284"/>
      <c r="E357" s="285"/>
      <c r="F357" s="286"/>
      <c r="G357" s="287"/>
      <c r="H357" s="288"/>
      <c r="I357" s="288"/>
      <c r="J357" s="289"/>
      <c r="K357" s="282"/>
      <c r="L357" s="290"/>
      <c r="M357" s="283"/>
      <c r="N357" s="291"/>
      <c r="O357" s="283"/>
      <c r="P357" s="283"/>
      <c r="Q357" s="283"/>
      <c r="R357" s="291"/>
      <c r="S357" s="283"/>
      <c r="T357" s="291"/>
      <c r="U357" s="283"/>
      <c r="V357" s="283"/>
      <c r="W357" s="283"/>
      <c r="X357" s="283"/>
      <c r="Y357" s="283"/>
      <c r="Z357" s="283"/>
      <c r="AA357" s="283"/>
      <c r="AB357" s="283"/>
    </row>
    <row r="358">
      <c r="A358" s="292"/>
      <c r="B358" s="293"/>
      <c r="C358" s="294"/>
      <c r="D358" s="295"/>
      <c r="E358" s="296"/>
      <c r="F358" s="297"/>
      <c r="G358" s="298"/>
      <c r="H358" s="299"/>
      <c r="I358" s="299"/>
      <c r="J358" s="300"/>
      <c r="K358" s="293"/>
      <c r="L358" s="301"/>
      <c r="M358" s="294"/>
      <c r="N358" s="302"/>
      <c r="O358" s="294"/>
      <c r="P358" s="294"/>
      <c r="Q358" s="294"/>
      <c r="R358" s="302"/>
      <c r="S358" s="294"/>
      <c r="T358" s="302"/>
      <c r="U358" s="294"/>
      <c r="V358" s="294"/>
      <c r="W358" s="294"/>
      <c r="X358" s="294"/>
      <c r="Y358" s="294"/>
      <c r="Z358" s="294"/>
      <c r="AA358" s="294"/>
      <c r="AB358" s="294"/>
    </row>
    <row r="359">
      <c r="A359" s="281"/>
      <c r="B359" s="282"/>
      <c r="C359" s="283"/>
      <c r="D359" s="284"/>
      <c r="E359" s="285"/>
      <c r="F359" s="286"/>
      <c r="G359" s="287"/>
      <c r="H359" s="288"/>
      <c r="I359" s="288"/>
      <c r="J359" s="289"/>
      <c r="K359" s="282"/>
      <c r="L359" s="290"/>
      <c r="M359" s="283"/>
      <c r="N359" s="291"/>
      <c r="O359" s="283"/>
      <c r="P359" s="283"/>
      <c r="Q359" s="283"/>
      <c r="R359" s="291"/>
      <c r="S359" s="283"/>
      <c r="T359" s="291"/>
      <c r="U359" s="283"/>
      <c r="V359" s="283"/>
      <c r="W359" s="283"/>
      <c r="X359" s="283"/>
      <c r="Y359" s="283"/>
      <c r="Z359" s="283"/>
      <c r="AA359" s="283"/>
      <c r="AB359" s="283"/>
    </row>
    <row r="360">
      <c r="A360" s="292"/>
      <c r="B360" s="293"/>
      <c r="C360" s="294"/>
      <c r="D360" s="295"/>
      <c r="E360" s="296"/>
      <c r="F360" s="297"/>
      <c r="G360" s="298"/>
      <c r="H360" s="299"/>
      <c r="I360" s="299"/>
      <c r="J360" s="300"/>
      <c r="K360" s="293"/>
      <c r="L360" s="301"/>
      <c r="M360" s="294"/>
      <c r="N360" s="302"/>
      <c r="O360" s="294"/>
      <c r="P360" s="294"/>
      <c r="Q360" s="294"/>
      <c r="R360" s="302"/>
      <c r="S360" s="294"/>
      <c r="T360" s="302"/>
      <c r="U360" s="294"/>
      <c r="V360" s="294"/>
      <c r="W360" s="294"/>
      <c r="X360" s="294"/>
      <c r="Y360" s="294"/>
      <c r="Z360" s="294"/>
      <c r="AA360" s="294"/>
      <c r="AB360" s="294"/>
    </row>
    <row r="361">
      <c r="A361" s="281"/>
      <c r="B361" s="282"/>
      <c r="C361" s="283"/>
      <c r="D361" s="284"/>
      <c r="E361" s="285"/>
      <c r="F361" s="286"/>
      <c r="G361" s="287"/>
      <c r="H361" s="288"/>
      <c r="I361" s="288"/>
      <c r="J361" s="289"/>
      <c r="K361" s="282"/>
      <c r="L361" s="290"/>
      <c r="M361" s="283"/>
      <c r="N361" s="291"/>
      <c r="O361" s="283"/>
      <c r="P361" s="283"/>
      <c r="Q361" s="283"/>
      <c r="R361" s="291"/>
      <c r="S361" s="283"/>
      <c r="T361" s="291"/>
      <c r="U361" s="283"/>
      <c r="V361" s="283"/>
      <c r="W361" s="283"/>
      <c r="X361" s="283"/>
      <c r="Y361" s="283"/>
      <c r="Z361" s="283"/>
      <c r="AA361" s="283"/>
      <c r="AB361" s="283"/>
    </row>
    <row r="362">
      <c r="A362" s="292"/>
      <c r="B362" s="293"/>
      <c r="C362" s="294"/>
      <c r="D362" s="295"/>
      <c r="E362" s="296"/>
      <c r="F362" s="297"/>
      <c r="G362" s="298"/>
      <c r="H362" s="299"/>
      <c r="I362" s="299"/>
      <c r="J362" s="300"/>
      <c r="K362" s="293"/>
      <c r="L362" s="301"/>
      <c r="M362" s="294"/>
      <c r="N362" s="302"/>
      <c r="O362" s="294"/>
      <c r="P362" s="294"/>
      <c r="Q362" s="294"/>
      <c r="R362" s="302"/>
      <c r="S362" s="294"/>
      <c r="T362" s="302"/>
      <c r="U362" s="294"/>
      <c r="V362" s="294"/>
      <c r="W362" s="294"/>
      <c r="X362" s="294"/>
      <c r="Y362" s="294"/>
      <c r="Z362" s="294"/>
      <c r="AA362" s="294"/>
      <c r="AB362" s="294"/>
    </row>
    <row r="363">
      <c r="A363" s="281"/>
      <c r="B363" s="282"/>
      <c r="C363" s="283"/>
      <c r="D363" s="284"/>
      <c r="E363" s="285"/>
      <c r="F363" s="286"/>
      <c r="G363" s="287"/>
      <c r="H363" s="288"/>
      <c r="I363" s="288"/>
      <c r="J363" s="289"/>
      <c r="K363" s="282"/>
      <c r="L363" s="290"/>
      <c r="M363" s="283"/>
      <c r="N363" s="291"/>
      <c r="O363" s="283"/>
      <c r="P363" s="283"/>
      <c r="Q363" s="283"/>
      <c r="R363" s="291"/>
      <c r="S363" s="283"/>
      <c r="T363" s="291"/>
      <c r="U363" s="283"/>
      <c r="V363" s="283"/>
      <c r="W363" s="283"/>
      <c r="X363" s="283"/>
      <c r="Y363" s="283"/>
      <c r="Z363" s="283"/>
      <c r="AA363" s="283"/>
      <c r="AB363" s="283"/>
    </row>
    <row r="364">
      <c r="A364" s="292"/>
      <c r="B364" s="293"/>
      <c r="C364" s="294"/>
      <c r="D364" s="295"/>
      <c r="E364" s="296"/>
      <c r="F364" s="297"/>
      <c r="G364" s="298"/>
      <c r="H364" s="299"/>
      <c r="I364" s="299"/>
      <c r="J364" s="300"/>
      <c r="K364" s="293"/>
      <c r="L364" s="301"/>
      <c r="M364" s="294"/>
      <c r="N364" s="302"/>
      <c r="O364" s="294"/>
      <c r="P364" s="294"/>
      <c r="Q364" s="294"/>
      <c r="R364" s="302"/>
      <c r="S364" s="294"/>
      <c r="T364" s="302"/>
      <c r="U364" s="294"/>
      <c r="V364" s="294"/>
      <c r="W364" s="294"/>
      <c r="X364" s="294"/>
      <c r="Y364" s="294"/>
      <c r="Z364" s="294"/>
      <c r="AA364" s="294"/>
      <c r="AB364" s="294"/>
    </row>
    <row r="365">
      <c r="A365" s="281"/>
      <c r="B365" s="282"/>
      <c r="C365" s="283"/>
      <c r="D365" s="284"/>
      <c r="E365" s="285"/>
      <c r="F365" s="286"/>
      <c r="G365" s="287"/>
      <c r="H365" s="288"/>
      <c r="I365" s="288"/>
      <c r="J365" s="289"/>
      <c r="K365" s="282"/>
      <c r="L365" s="290"/>
      <c r="M365" s="283"/>
      <c r="N365" s="291"/>
      <c r="O365" s="283"/>
      <c r="P365" s="283"/>
      <c r="Q365" s="283"/>
      <c r="R365" s="291"/>
      <c r="S365" s="283"/>
      <c r="T365" s="291"/>
      <c r="U365" s="283"/>
      <c r="V365" s="283"/>
      <c r="W365" s="283"/>
      <c r="X365" s="283"/>
      <c r="Y365" s="283"/>
      <c r="Z365" s="283"/>
      <c r="AA365" s="283"/>
      <c r="AB365" s="283"/>
    </row>
    <row r="366">
      <c r="A366" s="292"/>
      <c r="B366" s="293"/>
      <c r="C366" s="294"/>
      <c r="D366" s="295"/>
      <c r="E366" s="296"/>
      <c r="F366" s="297"/>
      <c r="G366" s="298"/>
      <c r="H366" s="299"/>
      <c r="I366" s="299"/>
      <c r="J366" s="300"/>
      <c r="K366" s="293"/>
      <c r="L366" s="301"/>
      <c r="M366" s="294"/>
      <c r="N366" s="302"/>
      <c r="O366" s="294"/>
      <c r="P366" s="294"/>
      <c r="Q366" s="294"/>
      <c r="R366" s="302"/>
      <c r="S366" s="294"/>
      <c r="T366" s="302"/>
      <c r="U366" s="294"/>
      <c r="V366" s="294"/>
      <c r="W366" s="294"/>
      <c r="X366" s="294"/>
      <c r="Y366" s="294"/>
      <c r="Z366" s="294"/>
      <c r="AA366" s="294"/>
      <c r="AB366" s="294"/>
    </row>
    <row r="367">
      <c r="A367" s="281"/>
      <c r="B367" s="282"/>
      <c r="C367" s="283"/>
      <c r="D367" s="284"/>
      <c r="E367" s="285"/>
      <c r="F367" s="286"/>
      <c r="G367" s="287"/>
      <c r="H367" s="288"/>
      <c r="I367" s="288"/>
      <c r="J367" s="289"/>
      <c r="K367" s="282"/>
      <c r="L367" s="290"/>
      <c r="M367" s="283"/>
      <c r="N367" s="291"/>
      <c r="O367" s="283"/>
      <c r="P367" s="283"/>
      <c r="Q367" s="283"/>
      <c r="R367" s="291"/>
      <c r="S367" s="283"/>
      <c r="T367" s="291"/>
      <c r="U367" s="283"/>
      <c r="V367" s="283"/>
      <c r="W367" s="283"/>
      <c r="X367" s="283"/>
      <c r="Y367" s="283"/>
      <c r="Z367" s="283"/>
      <c r="AA367" s="283"/>
      <c r="AB367" s="283"/>
    </row>
    <row r="368">
      <c r="A368" s="292"/>
      <c r="B368" s="293"/>
      <c r="C368" s="294"/>
      <c r="D368" s="295"/>
      <c r="E368" s="296"/>
      <c r="F368" s="297"/>
      <c r="G368" s="298"/>
      <c r="H368" s="299"/>
      <c r="I368" s="299"/>
      <c r="J368" s="300"/>
      <c r="K368" s="293"/>
      <c r="L368" s="301"/>
      <c r="M368" s="294"/>
      <c r="N368" s="302"/>
      <c r="O368" s="294"/>
      <c r="P368" s="294"/>
      <c r="Q368" s="294"/>
      <c r="R368" s="302"/>
      <c r="S368" s="294"/>
      <c r="T368" s="302"/>
      <c r="U368" s="294"/>
      <c r="V368" s="294"/>
      <c r="W368" s="294"/>
      <c r="X368" s="294"/>
      <c r="Y368" s="294"/>
      <c r="Z368" s="294"/>
      <c r="AA368" s="294"/>
      <c r="AB368" s="294"/>
    </row>
    <row r="369">
      <c r="A369" s="281"/>
      <c r="B369" s="282"/>
      <c r="C369" s="283"/>
      <c r="D369" s="284"/>
      <c r="E369" s="285"/>
      <c r="F369" s="286"/>
      <c r="G369" s="287"/>
      <c r="H369" s="288"/>
      <c r="I369" s="288"/>
      <c r="J369" s="289"/>
      <c r="K369" s="282"/>
      <c r="L369" s="290"/>
      <c r="M369" s="283"/>
      <c r="N369" s="291"/>
      <c r="O369" s="283"/>
      <c r="P369" s="283"/>
      <c r="Q369" s="283"/>
      <c r="R369" s="291"/>
      <c r="S369" s="283"/>
      <c r="T369" s="291"/>
      <c r="U369" s="283"/>
      <c r="V369" s="283"/>
      <c r="W369" s="283"/>
      <c r="X369" s="283"/>
      <c r="Y369" s="283"/>
      <c r="Z369" s="283"/>
      <c r="AA369" s="283"/>
      <c r="AB369" s="283"/>
    </row>
    <row r="370">
      <c r="A370" s="292"/>
      <c r="B370" s="293"/>
      <c r="C370" s="294"/>
      <c r="D370" s="295"/>
      <c r="E370" s="296"/>
      <c r="F370" s="297"/>
      <c r="G370" s="298"/>
      <c r="H370" s="299"/>
      <c r="I370" s="299"/>
      <c r="J370" s="300"/>
      <c r="K370" s="293"/>
      <c r="L370" s="301"/>
      <c r="M370" s="294"/>
      <c r="N370" s="302"/>
      <c r="O370" s="294"/>
      <c r="P370" s="294"/>
      <c r="Q370" s="294"/>
      <c r="R370" s="302"/>
      <c r="S370" s="294"/>
      <c r="T370" s="302"/>
      <c r="U370" s="294"/>
      <c r="V370" s="294"/>
      <c r="W370" s="294"/>
      <c r="X370" s="294"/>
      <c r="Y370" s="294"/>
      <c r="Z370" s="294"/>
      <c r="AA370" s="294"/>
      <c r="AB370" s="294"/>
    </row>
    <row r="371">
      <c r="A371" s="281"/>
      <c r="B371" s="282"/>
      <c r="C371" s="283"/>
      <c r="D371" s="284"/>
      <c r="E371" s="285"/>
      <c r="F371" s="286"/>
      <c r="G371" s="287"/>
      <c r="H371" s="288"/>
      <c r="I371" s="288"/>
      <c r="J371" s="289"/>
      <c r="K371" s="282"/>
      <c r="L371" s="290"/>
      <c r="M371" s="283"/>
      <c r="N371" s="291"/>
      <c r="O371" s="283"/>
      <c r="P371" s="283"/>
      <c r="Q371" s="283"/>
      <c r="R371" s="291"/>
      <c r="S371" s="283"/>
      <c r="T371" s="291"/>
      <c r="U371" s="283"/>
      <c r="V371" s="283"/>
      <c r="W371" s="283"/>
      <c r="X371" s="283"/>
      <c r="Y371" s="283"/>
      <c r="Z371" s="283"/>
      <c r="AA371" s="283"/>
      <c r="AB371" s="283"/>
    </row>
    <row r="372">
      <c r="A372" s="292"/>
      <c r="B372" s="293"/>
      <c r="C372" s="294"/>
      <c r="D372" s="295"/>
      <c r="E372" s="296"/>
      <c r="F372" s="297"/>
      <c r="G372" s="298"/>
      <c r="H372" s="299"/>
      <c r="I372" s="299"/>
      <c r="J372" s="300"/>
      <c r="K372" s="293"/>
      <c r="L372" s="301"/>
      <c r="M372" s="294"/>
      <c r="N372" s="302"/>
      <c r="O372" s="294"/>
      <c r="P372" s="294"/>
      <c r="Q372" s="294"/>
      <c r="R372" s="302"/>
      <c r="S372" s="294"/>
      <c r="T372" s="302"/>
      <c r="U372" s="294"/>
      <c r="V372" s="294"/>
      <c r="W372" s="294"/>
      <c r="X372" s="294"/>
      <c r="Y372" s="294"/>
      <c r="Z372" s="294"/>
      <c r="AA372" s="294"/>
      <c r="AB372" s="294"/>
    </row>
    <row r="373">
      <c r="A373" s="281"/>
      <c r="B373" s="282"/>
      <c r="C373" s="283"/>
      <c r="D373" s="284"/>
      <c r="E373" s="285"/>
      <c r="F373" s="286"/>
      <c r="G373" s="287"/>
      <c r="H373" s="288"/>
      <c r="I373" s="288"/>
      <c r="J373" s="289"/>
      <c r="K373" s="282"/>
      <c r="L373" s="290"/>
      <c r="M373" s="283"/>
      <c r="N373" s="291"/>
      <c r="O373" s="283"/>
      <c r="P373" s="283"/>
      <c r="Q373" s="283"/>
      <c r="R373" s="291"/>
      <c r="S373" s="283"/>
      <c r="T373" s="291"/>
      <c r="U373" s="283"/>
      <c r="V373" s="283"/>
      <c r="W373" s="283"/>
      <c r="X373" s="283"/>
      <c r="Y373" s="283"/>
      <c r="Z373" s="283"/>
      <c r="AA373" s="283"/>
      <c r="AB373" s="283"/>
    </row>
    <row r="374">
      <c r="A374" s="292"/>
      <c r="B374" s="293"/>
      <c r="C374" s="294"/>
      <c r="D374" s="295"/>
      <c r="E374" s="296"/>
      <c r="F374" s="297"/>
      <c r="G374" s="298"/>
      <c r="H374" s="299"/>
      <c r="I374" s="299"/>
      <c r="J374" s="300"/>
      <c r="K374" s="293"/>
      <c r="L374" s="301"/>
      <c r="M374" s="294"/>
      <c r="N374" s="302"/>
      <c r="O374" s="294"/>
      <c r="P374" s="294"/>
      <c r="Q374" s="294"/>
      <c r="R374" s="302"/>
      <c r="S374" s="294"/>
      <c r="T374" s="302"/>
      <c r="U374" s="294"/>
      <c r="V374" s="294"/>
      <c r="W374" s="294"/>
      <c r="X374" s="294"/>
      <c r="Y374" s="294"/>
      <c r="Z374" s="294"/>
      <c r="AA374" s="294"/>
      <c r="AB374" s="294"/>
    </row>
    <row r="375">
      <c r="A375" s="281"/>
      <c r="B375" s="282"/>
      <c r="C375" s="283"/>
      <c r="D375" s="284"/>
      <c r="E375" s="285"/>
      <c r="F375" s="286"/>
      <c r="G375" s="287"/>
      <c r="H375" s="288"/>
      <c r="I375" s="288"/>
      <c r="J375" s="289"/>
      <c r="K375" s="282"/>
      <c r="L375" s="290"/>
      <c r="M375" s="283"/>
      <c r="N375" s="291"/>
      <c r="O375" s="283"/>
      <c r="P375" s="283"/>
      <c r="Q375" s="283"/>
      <c r="R375" s="291"/>
      <c r="S375" s="283"/>
      <c r="T375" s="291"/>
      <c r="U375" s="283"/>
      <c r="V375" s="283"/>
      <c r="W375" s="283"/>
      <c r="X375" s="283"/>
      <c r="Y375" s="283"/>
      <c r="Z375" s="283"/>
      <c r="AA375" s="283"/>
      <c r="AB375" s="283"/>
    </row>
    <row r="376">
      <c r="A376" s="292"/>
      <c r="B376" s="293"/>
      <c r="C376" s="294"/>
      <c r="D376" s="295"/>
      <c r="E376" s="296"/>
      <c r="F376" s="297"/>
      <c r="G376" s="298"/>
      <c r="H376" s="299"/>
      <c r="I376" s="299"/>
      <c r="J376" s="300"/>
      <c r="K376" s="293"/>
      <c r="L376" s="301"/>
      <c r="M376" s="294"/>
      <c r="N376" s="302"/>
      <c r="O376" s="294"/>
      <c r="P376" s="294"/>
      <c r="Q376" s="294"/>
      <c r="R376" s="302"/>
      <c r="S376" s="294"/>
      <c r="T376" s="302"/>
      <c r="U376" s="294"/>
      <c r="V376" s="294"/>
      <c r="W376" s="294"/>
      <c r="X376" s="294"/>
      <c r="Y376" s="294"/>
      <c r="Z376" s="294"/>
      <c r="AA376" s="294"/>
      <c r="AB376" s="294"/>
    </row>
    <row r="377">
      <c r="A377" s="281"/>
      <c r="B377" s="282"/>
      <c r="C377" s="283"/>
      <c r="D377" s="284"/>
      <c r="E377" s="285"/>
      <c r="F377" s="286"/>
      <c r="G377" s="287"/>
      <c r="H377" s="288"/>
      <c r="I377" s="288"/>
      <c r="J377" s="289"/>
      <c r="K377" s="282"/>
      <c r="L377" s="290"/>
      <c r="M377" s="283"/>
      <c r="N377" s="291"/>
      <c r="O377" s="283"/>
      <c r="P377" s="283"/>
      <c r="Q377" s="283"/>
      <c r="R377" s="291"/>
      <c r="S377" s="283"/>
      <c r="T377" s="291"/>
      <c r="U377" s="283"/>
      <c r="V377" s="283"/>
      <c r="W377" s="283"/>
      <c r="X377" s="283"/>
      <c r="Y377" s="283"/>
      <c r="Z377" s="283"/>
      <c r="AA377" s="283"/>
      <c r="AB377" s="283"/>
    </row>
    <row r="378">
      <c r="A378" s="292"/>
      <c r="B378" s="293"/>
      <c r="C378" s="294"/>
      <c r="D378" s="295"/>
      <c r="E378" s="296"/>
      <c r="F378" s="297"/>
      <c r="G378" s="298"/>
      <c r="H378" s="299"/>
      <c r="I378" s="299"/>
      <c r="J378" s="300"/>
      <c r="K378" s="293"/>
      <c r="L378" s="301"/>
      <c r="M378" s="294"/>
      <c r="N378" s="302"/>
      <c r="O378" s="294"/>
      <c r="P378" s="294"/>
      <c r="Q378" s="294"/>
      <c r="R378" s="302"/>
      <c r="S378" s="294"/>
      <c r="T378" s="302"/>
      <c r="U378" s="294"/>
      <c r="V378" s="294"/>
      <c r="W378" s="294"/>
      <c r="X378" s="294"/>
      <c r="Y378" s="294"/>
      <c r="Z378" s="294"/>
      <c r="AA378" s="294"/>
      <c r="AB378" s="294"/>
    </row>
    <row r="379">
      <c r="A379" s="281"/>
      <c r="B379" s="282"/>
      <c r="C379" s="283"/>
      <c r="D379" s="284"/>
      <c r="E379" s="285"/>
      <c r="F379" s="286"/>
      <c r="G379" s="287"/>
      <c r="H379" s="288"/>
      <c r="I379" s="288"/>
      <c r="J379" s="289"/>
      <c r="K379" s="282"/>
      <c r="L379" s="290"/>
      <c r="M379" s="283"/>
      <c r="N379" s="291"/>
      <c r="O379" s="283"/>
      <c r="P379" s="283"/>
      <c r="Q379" s="283"/>
      <c r="R379" s="291"/>
      <c r="S379" s="283"/>
      <c r="T379" s="291"/>
      <c r="U379" s="283"/>
      <c r="V379" s="283"/>
      <c r="W379" s="283"/>
      <c r="X379" s="283"/>
      <c r="Y379" s="283"/>
      <c r="Z379" s="283"/>
      <c r="AA379" s="283"/>
      <c r="AB379" s="283"/>
    </row>
    <row r="380">
      <c r="A380" s="292"/>
      <c r="B380" s="293"/>
      <c r="C380" s="294"/>
      <c r="D380" s="295"/>
      <c r="E380" s="296"/>
      <c r="F380" s="297"/>
      <c r="G380" s="298"/>
      <c r="H380" s="299"/>
      <c r="I380" s="299"/>
      <c r="J380" s="300"/>
      <c r="K380" s="293"/>
      <c r="L380" s="301"/>
      <c r="M380" s="294"/>
      <c r="N380" s="302"/>
      <c r="O380" s="294"/>
      <c r="P380" s="294"/>
      <c r="Q380" s="294"/>
      <c r="R380" s="302"/>
      <c r="S380" s="294"/>
      <c r="T380" s="302"/>
      <c r="U380" s="294"/>
      <c r="V380" s="294"/>
      <c r="W380" s="294"/>
      <c r="X380" s="294"/>
      <c r="Y380" s="294"/>
      <c r="Z380" s="294"/>
      <c r="AA380" s="294"/>
      <c r="AB380" s="294"/>
    </row>
    <row r="381">
      <c r="A381" s="281"/>
      <c r="B381" s="282"/>
      <c r="C381" s="283"/>
      <c r="D381" s="284"/>
      <c r="E381" s="285"/>
      <c r="F381" s="286"/>
      <c r="G381" s="287"/>
      <c r="H381" s="288"/>
      <c r="I381" s="288"/>
      <c r="J381" s="289"/>
      <c r="K381" s="282"/>
      <c r="L381" s="290"/>
      <c r="M381" s="283"/>
      <c r="N381" s="291"/>
      <c r="O381" s="283"/>
      <c r="P381" s="283"/>
      <c r="Q381" s="283"/>
      <c r="R381" s="291"/>
      <c r="S381" s="283"/>
      <c r="T381" s="291"/>
      <c r="U381" s="283"/>
      <c r="V381" s="283"/>
      <c r="W381" s="283"/>
      <c r="X381" s="283"/>
      <c r="Y381" s="283"/>
      <c r="Z381" s="283"/>
      <c r="AA381" s="283"/>
      <c r="AB381" s="283"/>
    </row>
    <row r="382">
      <c r="A382" s="292"/>
      <c r="B382" s="293"/>
      <c r="C382" s="294"/>
      <c r="D382" s="295"/>
      <c r="E382" s="296"/>
      <c r="F382" s="297"/>
      <c r="G382" s="298"/>
      <c r="H382" s="299"/>
      <c r="I382" s="299"/>
      <c r="J382" s="300"/>
      <c r="K382" s="293"/>
      <c r="L382" s="301"/>
      <c r="M382" s="294"/>
      <c r="N382" s="302"/>
      <c r="O382" s="294"/>
      <c r="P382" s="294"/>
      <c r="Q382" s="294"/>
      <c r="R382" s="302"/>
      <c r="S382" s="294"/>
      <c r="T382" s="302"/>
      <c r="U382" s="294"/>
      <c r="V382" s="294"/>
      <c r="W382" s="294"/>
      <c r="X382" s="294"/>
      <c r="Y382" s="294"/>
      <c r="Z382" s="294"/>
      <c r="AA382" s="294"/>
      <c r="AB382" s="294"/>
    </row>
    <row r="383">
      <c r="A383" s="281"/>
      <c r="B383" s="282"/>
      <c r="C383" s="283"/>
      <c r="D383" s="284"/>
      <c r="E383" s="285"/>
      <c r="F383" s="286"/>
      <c r="G383" s="287"/>
      <c r="H383" s="288"/>
      <c r="I383" s="288"/>
      <c r="J383" s="289"/>
      <c r="K383" s="282"/>
      <c r="L383" s="290"/>
      <c r="M383" s="283"/>
      <c r="N383" s="291"/>
      <c r="O383" s="283"/>
      <c r="P383" s="283"/>
      <c r="Q383" s="283"/>
      <c r="R383" s="291"/>
      <c r="S383" s="283"/>
      <c r="T383" s="291"/>
      <c r="U383" s="283"/>
      <c r="V383" s="283"/>
      <c r="W383" s="283"/>
      <c r="X383" s="283"/>
      <c r="Y383" s="283"/>
      <c r="Z383" s="283"/>
      <c r="AA383" s="283"/>
      <c r="AB383" s="283"/>
    </row>
    <row r="384">
      <c r="A384" s="292"/>
      <c r="B384" s="293"/>
      <c r="C384" s="294"/>
      <c r="D384" s="295"/>
      <c r="E384" s="296"/>
      <c r="F384" s="297"/>
      <c r="G384" s="298"/>
      <c r="H384" s="299"/>
      <c r="I384" s="299"/>
      <c r="J384" s="300"/>
      <c r="K384" s="293"/>
      <c r="L384" s="301"/>
      <c r="M384" s="294"/>
      <c r="N384" s="302"/>
      <c r="O384" s="294"/>
      <c r="P384" s="294"/>
      <c r="Q384" s="294"/>
      <c r="R384" s="302"/>
      <c r="S384" s="294"/>
      <c r="T384" s="302"/>
      <c r="U384" s="294"/>
      <c r="V384" s="294"/>
      <c r="W384" s="294"/>
      <c r="X384" s="294"/>
      <c r="Y384" s="294"/>
      <c r="Z384" s="294"/>
      <c r="AA384" s="294"/>
      <c r="AB384" s="294"/>
    </row>
    <row r="385">
      <c r="A385" s="281"/>
      <c r="B385" s="282"/>
      <c r="C385" s="283"/>
      <c r="D385" s="284"/>
      <c r="E385" s="285"/>
      <c r="F385" s="286"/>
      <c r="G385" s="287"/>
      <c r="H385" s="288"/>
      <c r="I385" s="288"/>
      <c r="J385" s="289"/>
      <c r="K385" s="282"/>
      <c r="L385" s="290"/>
      <c r="M385" s="283"/>
      <c r="N385" s="291"/>
      <c r="O385" s="283"/>
      <c r="P385" s="283"/>
      <c r="Q385" s="283"/>
      <c r="R385" s="291"/>
      <c r="S385" s="283"/>
      <c r="T385" s="291"/>
      <c r="U385" s="283"/>
      <c r="V385" s="283"/>
      <c r="W385" s="283"/>
      <c r="X385" s="283"/>
      <c r="Y385" s="283"/>
      <c r="Z385" s="283"/>
      <c r="AA385" s="283"/>
      <c r="AB385" s="283"/>
    </row>
    <row r="386">
      <c r="A386" s="292"/>
      <c r="B386" s="293"/>
      <c r="C386" s="294"/>
      <c r="D386" s="295"/>
      <c r="E386" s="296"/>
      <c r="F386" s="297"/>
      <c r="G386" s="298"/>
      <c r="H386" s="299"/>
      <c r="I386" s="299"/>
      <c r="J386" s="300"/>
      <c r="K386" s="293"/>
      <c r="L386" s="301"/>
      <c r="M386" s="294"/>
      <c r="N386" s="302"/>
      <c r="O386" s="294"/>
      <c r="P386" s="294"/>
      <c r="Q386" s="294"/>
      <c r="R386" s="302"/>
      <c r="S386" s="294"/>
      <c r="T386" s="302"/>
      <c r="U386" s="294"/>
      <c r="V386" s="294"/>
      <c r="W386" s="294"/>
      <c r="X386" s="294"/>
      <c r="Y386" s="294"/>
      <c r="Z386" s="294"/>
      <c r="AA386" s="294"/>
      <c r="AB386" s="294"/>
    </row>
    <row r="387">
      <c r="A387" s="281"/>
      <c r="B387" s="282"/>
      <c r="C387" s="283"/>
      <c r="D387" s="284"/>
      <c r="E387" s="285"/>
      <c r="F387" s="286"/>
      <c r="G387" s="287"/>
      <c r="H387" s="288"/>
      <c r="I387" s="288"/>
      <c r="J387" s="289"/>
      <c r="K387" s="282"/>
      <c r="L387" s="290"/>
      <c r="M387" s="283"/>
      <c r="N387" s="291"/>
      <c r="O387" s="283"/>
      <c r="P387" s="283"/>
      <c r="Q387" s="283"/>
      <c r="R387" s="291"/>
      <c r="S387" s="283"/>
      <c r="T387" s="291"/>
      <c r="U387" s="283"/>
      <c r="V387" s="283"/>
      <c r="W387" s="283"/>
      <c r="X387" s="283"/>
      <c r="Y387" s="283"/>
      <c r="Z387" s="283"/>
      <c r="AA387" s="283"/>
      <c r="AB387" s="283"/>
    </row>
    <row r="388">
      <c r="A388" s="292"/>
      <c r="B388" s="293"/>
      <c r="C388" s="294"/>
      <c r="D388" s="295"/>
      <c r="E388" s="296"/>
      <c r="F388" s="297"/>
      <c r="G388" s="298"/>
      <c r="H388" s="299"/>
      <c r="I388" s="299"/>
      <c r="J388" s="300"/>
      <c r="K388" s="293"/>
      <c r="L388" s="301"/>
      <c r="M388" s="294"/>
      <c r="N388" s="302"/>
      <c r="O388" s="294"/>
      <c r="P388" s="294"/>
      <c r="Q388" s="294"/>
      <c r="R388" s="302"/>
      <c r="S388" s="294"/>
      <c r="T388" s="302"/>
      <c r="U388" s="294"/>
      <c r="V388" s="294"/>
      <c r="W388" s="294"/>
      <c r="X388" s="294"/>
      <c r="Y388" s="294"/>
      <c r="Z388" s="294"/>
      <c r="AA388" s="294"/>
      <c r="AB388" s="294"/>
    </row>
    <row r="389">
      <c r="A389" s="281"/>
      <c r="B389" s="282"/>
      <c r="C389" s="283"/>
      <c r="D389" s="284"/>
      <c r="E389" s="285"/>
      <c r="F389" s="286"/>
      <c r="G389" s="287"/>
      <c r="H389" s="288"/>
      <c r="I389" s="288"/>
      <c r="J389" s="289"/>
      <c r="K389" s="282"/>
      <c r="L389" s="290"/>
      <c r="M389" s="283"/>
      <c r="N389" s="291"/>
      <c r="O389" s="283"/>
      <c r="P389" s="283"/>
      <c r="Q389" s="283"/>
      <c r="R389" s="291"/>
      <c r="S389" s="283"/>
      <c r="T389" s="291"/>
      <c r="U389" s="283"/>
      <c r="V389" s="283"/>
      <c r="W389" s="283"/>
      <c r="X389" s="283"/>
      <c r="Y389" s="283"/>
      <c r="Z389" s="283"/>
      <c r="AA389" s="283"/>
      <c r="AB389" s="283"/>
    </row>
    <row r="390">
      <c r="A390" s="292"/>
      <c r="B390" s="293"/>
      <c r="C390" s="294"/>
      <c r="D390" s="295"/>
      <c r="E390" s="296"/>
      <c r="F390" s="297"/>
      <c r="G390" s="298"/>
      <c r="H390" s="299"/>
      <c r="I390" s="299"/>
      <c r="J390" s="300"/>
      <c r="K390" s="293"/>
      <c r="L390" s="301"/>
      <c r="M390" s="294"/>
      <c r="N390" s="302"/>
      <c r="O390" s="294"/>
      <c r="P390" s="294"/>
      <c r="Q390" s="294"/>
      <c r="R390" s="302"/>
      <c r="S390" s="294"/>
      <c r="T390" s="302"/>
      <c r="U390" s="294"/>
      <c r="V390" s="294"/>
      <c r="W390" s="294"/>
      <c r="X390" s="294"/>
      <c r="Y390" s="294"/>
      <c r="Z390" s="294"/>
      <c r="AA390" s="294"/>
      <c r="AB390" s="294"/>
    </row>
    <row r="391">
      <c r="A391" s="281"/>
      <c r="B391" s="282"/>
      <c r="C391" s="283"/>
      <c r="D391" s="284"/>
      <c r="E391" s="285"/>
      <c r="F391" s="286"/>
      <c r="G391" s="287"/>
      <c r="H391" s="288"/>
      <c r="I391" s="288"/>
      <c r="J391" s="289"/>
      <c r="K391" s="282"/>
      <c r="L391" s="290"/>
      <c r="M391" s="283"/>
      <c r="N391" s="291"/>
      <c r="O391" s="283"/>
      <c r="P391" s="283"/>
      <c r="Q391" s="283"/>
      <c r="R391" s="291"/>
      <c r="S391" s="283"/>
      <c r="T391" s="291"/>
      <c r="U391" s="283"/>
      <c r="V391" s="283"/>
      <c r="W391" s="283"/>
      <c r="X391" s="283"/>
      <c r="Y391" s="283"/>
      <c r="Z391" s="283"/>
      <c r="AA391" s="283"/>
      <c r="AB391" s="283"/>
    </row>
    <row r="392">
      <c r="A392" s="292"/>
      <c r="B392" s="293"/>
      <c r="C392" s="294"/>
      <c r="D392" s="295"/>
      <c r="E392" s="296"/>
      <c r="F392" s="297"/>
      <c r="G392" s="298"/>
      <c r="H392" s="299"/>
      <c r="I392" s="299"/>
      <c r="J392" s="300"/>
      <c r="K392" s="293"/>
      <c r="L392" s="301"/>
      <c r="M392" s="294"/>
      <c r="N392" s="302"/>
      <c r="O392" s="294"/>
      <c r="P392" s="294"/>
      <c r="Q392" s="294"/>
      <c r="R392" s="302"/>
      <c r="S392" s="294"/>
      <c r="T392" s="302"/>
      <c r="U392" s="294"/>
      <c r="V392" s="294"/>
      <c r="W392" s="294"/>
      <c r="X392" s="294"/>
      <c r="Y392" s="294"/>
      <c r="Z392" s="294"/>
      <c r="AA392" s="294"/>
      <c r="AB392" s="294"/>
    </row>
    <row r="393">
      <c r="A393" s="281"/>
      <c r="B393" s="282"/>
      <c r="C393" s="283"/>
      <c r="D393" s="284"/>
      <c r="E393" s="285"/>
      <c r="F393" s="286"/>
      <c r="G393" s="287"/>
      <c r="H393" s="288"/>
      <c r="I393" s="288"/>
      <c r="J393" s="289"/>
      <c r="K393" s="282"/>
      <c r="L393" s="290"/>
      <c r="M393" s="283"/>
      <c r="N393" s="291"/>
      <c r="O393" s="283"/>
      <c r="P393" s="283"/>
      <c r="Q393" s="283"/>
      <c r="R393" s="291"/>
      <c r="S393" s="283"/>
      <c r="T393" s="291"/>
      <c r="U393" s="283"/>
      <c r="V393" s="283"/>
      <c r="W393" s="283"/>
      <c r="X393" s="283"/>
      <c r="Y393" s="283"/>
      <c r="Z393" s="283"/>
      <c r="AA393" s="283"/>
      <c r="AB393" s="283"/>
    </row>
    <row r="394">
      <c r="A394" s="292"/>
      <c r="B394" s="293"/>
      <c r="C394" s="294"/>
      <c r="D394" s="295"/>
      <c r="E394" s="296"/>
      <c r="F394" s="297"/>
      <c r="G394" s="298"/>
      <c r="H394" s="299"/>
      <c r="I394" s="299"/>
      <c r="J394" s="300"/>
      <c r="K394" s="293"/>
      <c r="L394" s="301"/>
      <c r="M394" s="294"/>
      <c r="N394" s="302"/>
      <c r="O394" s="294"/>
      <c r="P394" s="294"/>
      <c r="Q394" s="294"/>
      <c r="R394" s="302"/>
      <c r="S394" s="294"/>
      <c r="T394" s="302"/>
      <c r="U394" s="294"/>
      <c r="V394" s="294"/>
      <c r="W394" s="294"/>
      <c r="X394" s="294"/>
      <c r="Y394" s="294"/>
      <c r="Z394" s="294"/>
      <c r="AA394" s="294"/>
      <c r="AB394" s="294"/>
    </row>
    <row r="395">
      <c r="A395" s="281"/>
      <c r="B395" s="282"/>
      <c r="C395" s="283"/>
      <c r="D395" s="284"/>
      <c r="E395" s="285"/>
      <c r="F395" s="286"/>
      <c r="G395" s="287"/>
      <c r="H395" s="288"/>
      <c r="I395" s="288"/>
      <c r="J395" s="289"/>
      <c r="K395" s="282"/>
      <c r="L395" s="290"/>
      <c r="M395" s="283"/>
      <c r="N395" s="291"/>
      <c r="O395" s="283"/>
      <c r="P395" s="283"/>
      <c r="Q395" s="283"/>
      <c r="R395" s="291"/>
      <c r="S395" s="283"/>
      <c r="T395" s="291"/>
      <c r="U395" s="283"/>
      <c r="V395" s="283"/>
      <c r="W395" s="283"/>
      <c r="X395" s="283"/>
      <c r="Y395" s="283"/>
      <c r="Z395" s="283"/>
      <c r="AA395" s="283"/>
      <c r="AB395" s="283"/>
    </row>
    <row r="396">
      <c r="A396" s="292"/>
      <c r="B396" s="293"/>
      <c r="C396" s="294"/>
      <c r="D396" s="295"/>
      <c r="E396" s="296"/>
      <c r="F396" s="297"/>
      <c r="G396" s="298"/>
      <c r="H396" s="299"/>
      <c r="I396" s="299"/>
      <c r="J396" s="300"/>
      <c r="K396" s="293"/>
      <c r="L396" s="301"/>
      <c r="M396" s="294"/>
      <c r="N396" s="302"/>
      <c r="O396" s="294"/>
      <c r="P396" s="294"/>
      <c r="Q396" s="294"/>
      <c r="R396" s="302"/>
      <c r="S396" s="294"/>
      <c r="T396" s="302"/>
      <c r="U396" s="294"/>
      <c r="V396" s="294"/>
      <c r="W396" s="294"/>
      <c r="X396" s="294"/>
      <c r="Y396" s="294"/>
      <c r="Z396" s="294"/>
      <c r="AA396" s="294"/>
      <c r="AB396" s="294"/>
    </row>
    <row r="397">
      <c r="A397" s="281"/>
      <c r="B397" s="282"/>
      <c r="C397" s="283"/>
      <c r="D397" s="284"/>
      <c r="E397" s="285"/>
      <c r="F397" s="286"/>
      <c r="G397" s="287"/>
      <c r="H397" s="288"/>
      <c r="I397" s="288"/>
      <c r="J397" s="289"/>
      <c r="K397" s="282"/>
      <c r="L397" s="290"/>
      <c r="M397" s="283"/>
      <c r="N397" s="291"/>
      <c r="O397" s="283"/>
      <c r="P397" s="283"/>
      <c r="Q397" s="283"/>
      <c r="R397" s="291"/>
      <c r="S397" s="283"/>
      <c r="T397" s="291"/>
      <c r="U397" s="283"/>
      <c r="V397" s="283"/>
      <c r="W397" s="283"/>
      <c r="X397" s="283"/>
      <c r="Y397" s="283"/>
      <c r="Z397" s="283"/>
      <c r="AA397" s="283"/>
      <c r="AB397" s="283"/>
    </row>
    <row r="398">
      <c r="A398" s="292"/>
      <c r="B398" s="293"/>
      <c r="C398" s="294"/>
      <c r="D398" s="295"/>
      <c r="E398" s="296"/>
      <c r="F398" s="297"/>
      <c r="G398" s="298"/>
      <c r="H398" s="299"/>
      <c r="I398" s="299"/>
      <c r="J398" s="300"/>
      <c r="K398" s="293"/>
      <c r="L398" s="301"/>
      <c r="M398" s="294"/>
      <c r="N398" s="302"/>
      <c r="O398" s="294"/>
      <c r="P398" s="294"/>
      <c r="Q398" s="294"/>
      <c r="R398" s="302"/>
      <c r="S398" s="294"/>
      <c r="T398" s="302"/>
      <c r="U398" s="294"/>
      <c r="V398" s="294"/>
      <c r="W398" s="294"/>
      <c r="X398" s="294"/>
      <c r="Y398" s="294"/>
      <c r="Z398" s="294"/>
      <c r="AA398" s="294"/>
      <c r="AB398" s="294"/>
    </row>
    <row r="399">
      <c r="A399" s="281"/>
      <c r="B399" s="282"/>
      <c r="C399" s="283"/>
      <c r="D399" s="284"/>
      <c r="E399" s="285"/>
      <c r="F399" s="286"/>
      <c r="G399" s="287"/>
      <c r="H399" s="288"/>
      <c r="I399" s="288"/>
      <c r="J399" s="289"/>
      <c r="K399" s="282"/>
      <c r="L399" s="290"/>
      <c r="M399" s="283"/>
      <c r="N399" s="291"/>
      <c r="O399" s="283"/>
      <c r="P399" s="283"/>
      <c r="Q399" s="283"/>
      <c r="R399" s="291"/>
      <c r="S399" s="283"/>
      <c r="T399" s="291"/>
      <c r="U399" s="283"/>
      <c r="V399" s="283"/>
      <c r="W399" s="283"/>
      <c r="X399" s="283"/>
      <c r="Y399" s="283"/>
      <c r="Z399" s="283"/>
      <c r="AA399" s="283"/>
      <c r="AB399" s="283"/>
    </row>
    <row r="400">
      <c r="A400" s="292"/>
      <c r="B400" s="293"/>
      <c r="C400" s="294"/>
      <c r="D400" s="295"/>
      <c r="E400" s="296"/>
      <c r="F400" s="297"/>
      <c r="G400" s="298"/>
      <c r="H400" s="299"/>
      <c r="I400" s="299"/>
      <c r="J400" s="300"/>
      <c r="K400" s="293"/>
      <c r="L400" s="301"/>
      <c r="M400" s="294"/>
      <c r="N400" s="302"/>
      <c r="O400" s="294"/>
      <c r="P400" s="294"/>
      <c r="Q400" s="294"/>
      <c r="R400" s="302"/>
      <c r="S400" s="294"/>
      <c r="T400" s="302"/>
      <c r="U400" s="294"/>
      <c r="V400" s="294"/>
      <c r="W400" s="294"/>
      <c r="X400" s="294"/>
      <c r="Y400" s="294"/>
      <c r="Z400" s="294"/>
      <c r="AA400" s="294"/>
      <c r="AB400" s="294"/>
    </row>
    <row r="401">
      <c r="A401" s="281"/>
      <c r="B401" s="282"/>
      <c r="C401" s="283"/>
      <c r="D401" s="284"/>
      <c r="E401" s="285"/>
      <c r="F401" s="286"/>
      <c r="G401" s="287"/>
      <c r="H401" s="288"/>
      <c r="I401" s="288"/>
      <c r="J401" s="289"/>
      <c r="K401" s="282"/>
      <c r="L401" s="290"/>
      <c r="M401" s="283"/>
      <c r="N401" s="291"/>
      <c r="O401" s="283"/>
      <c r="P401" s="283"/>
      <c r="Q401" s="283"/>
      <c r="R401" s="291"/>
      <c r="S401" s="283"/>
      <c r="T401" s="291"/>
      <c r="U401" s="283"/>
      <c r="V401" s="283"/>
      <c r="W401" s="283"/>
      <c r="X401" s="283"/>
      <c r="Y401" s="283"/>
      <c r="Z401" s="283"/>
      <c r="AA401" s="283"/>
      <c r="AB401" s="283"/>
    </row>
    <row r="402">
      <c r="A402" s="292"/>
      <c r="B402" s="293"/>
      <c r="C402" s="294"/>
      <c r="D402" s="295"/>
      <c r="E402" s="296"/>
      <c r="F402" s="297"/>
      <c r="G402" s="298"/>
      <c r="H402" s="299"/>
      <c r="I402" s="299"/>
      <c r="J402" s="300"/>
      <c r="K402" s="293"/>
      <c r="L402" s="301"/>
      <c r="M402" s="294"/>
      <c r="N402" s="302"/>
      <c r="O402" s="294"/>
      <c r="P402" s="294"/>
      <c r="Q402" s="294"/>
      <c r="R402" s="302"/>
      <c r="S402" s="294"/>
      <c r="T402" s="302"/>
      <c r="U402" s="294"/>
      <c r="V402" s="294"/>
      <c r="W402" s="294"/>
      <c r="X402" s="294"/>
      <c r="Y402" s="294"/>
      <c r="Z402" s="294"/>
      <c r="AA402" s="294"/>
      <c r="AB402" s="294"/>
    </row>
    <row r="403">
      <c r="A403" s="281"/>
      <c r="B403" s="282"/>
      <c r="C403" s="283"/>
      <c r="D403" s="284"/>
      <c r="E403" s="285"/>
      <c r="F403" s="286"/>
      <c r="G403" s="287"/>
      <c r="H403" s="288"/>
      <c r="I403" s="288"/>
      <c r="J403" s="289"/>
      <c r="K403" s="282"/>
      <c r="L403" s="290"/>
      <c r="M403" s="283"/>
      <c r="N403" s="291"/>
      <c r="O403" s="283"/>
      <c r="P403" s="283"/>
      <c r="Q403" s="283"/>
      <c r="R403" s="291"/>
      <c r="S403" s="283"/>
      <c r="T403" s="291"/>
      <c r="U403" s="283"/>
      <c r="V403" s="283"/>
      <c r="W403" s="283"/>
      <c r="X403" s="283"/>
      <c r="Y403" s="283"/>
      <c r="Z403" s="283"/>
      <c r="AA403" s="283"/>
      <c r="AB403" s="283"/>
    </row>
    <row r="404">
      <c r="A404" s="292"/>
      <c r="B404" s="293"/>
      <c r="C404" s="294"/>
      <c r="D404" s="295"/>
      <c r="E404" s="296"/>
      <c r="F404" s="297"/>
      <c r="G404" s="298"/>
      <c r="H404" s="299"/>
      <c r="I404" s="299"/>
      <c r="J404" s="300"/>
      <c r="K404" s="293"/>
      <c r="L404" s="301"/>
      <c r="M404" s="294"/>
      <c r="N404" s="302"/>
      <c r="O404" s="294"/>
      <c r="P404" s="294"/>
      <c r="Q404" s="294"/>
      <c r="R404" s="302"/>
      <c r="S404" s="294"/>
      <c r="T404" s="302"/>
      <c r="U404" s="294"/>
      <c r="V404" s="294"/>
      <c r="W404" s="294"/>
      <c r="X404" s="294"/>
      <c r="Y404" s="294"/>
      <c r="Z404" s="294"/>
      <c r="AA404" s="294"/>
      <c r="AB404" s="294"/>
    </row>
    <row r="405">
      <c r="A405" s="281"/>
      <c r="B405" s="282"/>
      <c r="C405" s="283"/>
      <c r="D405" s="284"/>
      <c r="E405" s="285"/>
      <c r="F405" s="286"/>
      <c r="G405" s="287"/>
      <c r="H405" s="288"/>
      <c r="I405" s="288"/>
      <c r="J405" s="289"/>
      <c r="K405" s="282"/>
      <c r="L405" s="290"/>
      <c r="M405" s="283"/>
      <c r="N405" s="291"/>
      <c r="O405" s="283"/>
      <c r="P405" s="283"/>
      <c r="Q405" s="283"/>
      <c r="R405" s="291"/>
      <c r="S405" s="283"/>
      <c r="T405" s="291"/>
      <c r="U405" s="283"/>
      <c r="V405" s="283"/>
      <c r="W405" s="283"/>
      <c r="X405" s="283"/>
      <c r="Y405" s="283"/>
      <c r="Z405" s="283"/>
      <c r="AA405" s="283"/>
      <c r="AB405" s="283"/>
    </row>
    <row r="406">
      <c r="A406" s="292"/>
      <c r="B406" s="293"/>
      <c r="C406" s="294"/>
      <c r="D406" s="295"/>
      <c r="E406" s="296"/>
      <c r="F406" s="297"/>
      <c r="G406" s="298"/>
      <c r="H406" s="299"/>
      <c r="I406" s="299"/>
      <c r="J406" s="300"/>
      <c r="K406" s="293"/>
      <c r="L406" s="301"/>
      <c r="M406" s="294"/>
      <c r="N406" s="302"/>
      <c r="O406" s="294"/>
      <c r="P406" s="294"/>
      <c r="Q406" s="294"/>
      <c r="R406" s="302"/>
      <c r="S406" s="294"/>
      <c r="T406" s="302"/>
      <c r="U406" s="294"/>
      <c r="V406" s="294"/>
      <c r="W406" s="294"/>
      <c r="X406" s="294"/>
      <c r="Y406" s="294"/>
      <c r="Z406" s="294"/>
      <c r="AA406" s="294"/>
      <c r="AB406" s="294"/>
    </row>
    <row r="407">
      <c r="A407" s="281"/>
      <c r="B407" s="282"/>
      <c r="C407" s="283"/>
      <c r="D407" s="284"/>
      <c r="E407" s="285"/>
      <c r="F407" s="286"/>
      <c r="G407" s="287"/>
      <c r="H407" s="288"/>
      <c r="I407" s="288"/>
      <c r="J407" s="289"/>
      <c r="K407" s="282"/>
      <c r="L407" s="290"/>
      <c r="M407" s="283"/>
      <c r="N407" s="291"/>
      <c r="O407" s="283"/>
      <c r="P407" s="283"/>
      <c r="Q407" s="283"/>
      <c r="R407" s="291"/>
      <c r="S407" s="283"/>
      <c r="T407" s="291"/>
      <c r="U407" s="283"/>
      <c r="V407" s="283"/>
      <c r="W407" s="283"/>
      <c r="X407" s="283"/>
      <c r="Y407" s="283"/>
      <c r="Z407" s="283"/>
      <c r="AA407" s="283"/>
      <c r="AB407" s="283"/>
    </row>
    <row r="408">
      <c r="A408" s="292"/>
      <c r="B408" s="293"/>
      <c r="C408" s="294"/>
      <c r="D408" s="295"/>
      <c r="E408" s="296"/>
      <c r="F408" s="297"/>
      <c r="G408" s="298"/>
      <c r="H408" s="299"/>
      <c r="I408" s="299"/>
      <c r="J408" s="300"/>
      <c r="K408" s="293"/>
      <c r="L408" s="301"/>
      <c r="M408" s="294"/>
      <c r="N408" s="302"/>
      <c r="O408" s="294"/>
      <c r="P408" s="294"/>
      <c r="Q408" s="294"/>
      <c r="R408" s="302"/>
      <c r="S408" s="294"/>
      <c r="T408" s="302"/>
      <c r="U408" s="294"/>
      <c r="V408" s="294"/>
      <c r="W408" s="294"/>
      <c r="X408" s="294"/>
      <c r="Y408" s="294"/>
      <c r="Z408" s="294"/>
      <c r="AA408" s="294"/>
      <c r="AB408" s="294"/>
    </row>
    <row r="409">
      <c r="A409" s="281"/>
      <c r="B409" s="282"/>
      <c r="C409" s="283"/>
      <c r="D409" s="284"/>
      <c r="E409" s="285"/>
      <c r="F409" s="286"/>
      <c r="G409" s="287"/>
      <c r="H409" s="288"/>
      <c r="I409" s="288"/>
      <c r="J409" s="289"/>
      <c r="K409" s="282"/>
      <c r="L409" s="290"/>
      <c r="M409" s="283"/>
      <c r="N409" s="291"/>
      <c r="O409" s="283"/>
      <c r="P409" s="283"/>
      <c r="Q409" s="283"/>
      <c r="R409" s="291"/>
      <c r="S409" s="283"/>
      <c r="T409" s="291"/>
      <c r="U409" s="283"/>
      <c r="V409" s="283"/>
      <c r="W409" s="283"/>
      <c r="X409" s="283"/>
      <c r="Y409" s="283"/>
      <c r="Z409" s="283"/>
      <c r="AA409" s="283"/>
      <c r="AB409" s="283"/>
    </row>
    <row r="410">
      <c r="A410" s="292"/>
      <c r="B410" s="293"/>
      <c r="C410" s="294"/>
      <c r="D410" s="295"/>
      <c r="E410" s="296"/>
      <c r="F410" s="297"/>
      <c r="G410" s="298"/>
      <c r="H410" s="299"/>
      <c r="I410" s="299"/>
      <c r="J410" s="300"/>
      <c r="K410" s="293"/>
      <c r="L410" s="301"/>
      <c r="M410" s="294"/>
      <c r="N410" s="302"/>
      <c r="O410" s="294"/>
      <c r="P410" s="294"/>
      <c r="Q410" s="294"/>
      <c r="R410" s="302"/>
      <c r="S410" s="294"/>
      <c r="T410" s="302"/>
      <c r="U410" s="294"/>
      <c r="V410" s="294"/>
      <c r="W410" s="294"/>
      <c r="X410" s="294"/>
      <c r="Y410" s="294"/>
      <c r="Z410" s="294"/>
      <c r="AA410" s="294"/>
      <c r="AB410" s="294"/>
    </row>
    <row r="411">
      <c r="A411" s="281"/>
      <c r="B411" s="282"/>
      <c r="C411" s="283"/>
      <c r="D411" s="284"/>
      <c r="E411" s="285"/>
      <c r="F411" s="286"/>
      <c r="G411" s="287"/>
      <c r="H411" s="288"/>
      <c r="I411" s="288"/>
      <c r="J411" s="289"/>
      <c r="K411" s="282"/>
      <c r="L411" s="290"/>
      <c r="M411" s="283"/>
      <c r="N411" s="291"/>
      <c r="O411" s="283"/>
      <c r="P411" s="283"/>
      <c r="Q411" s="283"/>
      <c r="R411" s="291"/>
      <c r="S411" s="283"/>
      <c r="T411" s="291"/>
      <c r="U411" s="283"/>
      <c r="V411" s="283"/>
      <c r="W411" s="283"/>
      <c r="X411" s="283"/>
      <c r="Y411" s="283"/>
      <c r="Z411" s="283"/>
      <c r="AA411" s="283"/>
      <c r="AB411" s="283"/>
    </row>
    <row r="412">
      <c r="A412" s="292"/>
      <c r="B412" s="293"/>
      <c r="C412" s="294"/>
      <c r="D412" s="295"/>
      <c r="E412" s="296"/>
      <c r="F412" s="297"/>
      <c r="G412" s="298"/>
      <c r="H412" s="299"/>
      <c r="I412" s="299"/>
      <c r="J412" s="300"/>
      <c r="K412" s="293"/>
      <c r="L412" s="301"/>
      <c r="M412" s="294"/>
      <c r="N412" s="302"/>
      <c r="O412" s="294"/>
      <c r="P412" s="294"/>
      <c r="Q412" s="294"/>
      <c r="R412" s="302"/>
      <c r="S412" s="294"/>
      <c r="T412" s="302"/>
      <c r="U412" s="294"/>
      <c r="V412" s="294"/>
      <c r="W412" s="294"/>
      <c r="X412" s="294"/>
      <c r="Y412" s="294"/>
      <c r="Z412" s="294"/>
      <c r="AA412" s="294"/>
      <c r="AB412" s="294"/>
    </row>
    <row r="413">
      <c r="A413" s="281"/>
      <c r="B413" s="282"/>
      <c r="C413" s="283"/>
      <c r="D413" s="284"/>
      <c r="E413" s="285"/>
      <c r="F413" s="286"/>
      <c r="G413" s="287"/>
      <c r="H413" s="288"/>
      <c r="I413" s="288"/>
      <c r="J413" s="289"/>
      <c r="K413" s="282"/>
      <c r="L413" s="290"/>
      <c r="M413" s="283"/>
      <c r="N413" s="291"/>
      <c r="O413" s="283"/>
      <c r="P413" s="283"/>
      <c r="Q413" s="283"/>
      <c r="R413" s="291"/>
      <c r="S413" s="283"/>
      <c r="T413" s="291"/>
      <c r="U413" s="283"/>
      <c r="V413" s="283"/>
      <c r="W413" s="283"/>
      <c r="X413" s="283"/>
      <c r="Y413" s="283"/>
      <c r="Z413" s="283"/>
      <c r="AA413" s="283"/>
      <c r="AB413" s="283"/>
    </row>
    <row r="414">
      <c r="A414" s="292"/>
      <c r="B414" s="293"/>
      <c r="C414" s="294"/>
      <c r="D414" s="295"/>
      <c r="E414" s="296"/>
      <c r="F414" s="297"/>
      <c r="G414" s="298"/>
      <c r="H414" s="299"/>
      <c r="I414" s="299"/>
      <c r="J414" s="300"/>
      <c r="K414" s="293"/>
      <c r="L414" s="301"/>
      <c r="M414" s="294"/>
      <c r="N414" s="302"/>
      <c r="O414" s="294"/>
      <c r="P414" s="294"/>
      <c r="Q414" s="294"/>
      <c r="R414" s="302"/>
      <c r="S414" s="294"/>
      <c r="T414" s="302"/>
      <c r="U414" s="294"/>
      <c r="V414" s="294"/>
      <c r="W414" s="294"/>
      <c r="X414" s="294"/>
      <c r="Y414" s="294"/>
      <c r="Z414" s="294"/>
      <c r="AA414" s="294"/>
      <c r="AB414" s="294"/>
    </row>
    <row r="415">
      <c r="A415" s="281"/>
      <c r="B415" s="282"/>
      <c r="C415" s="283"/>
      <c r="D415" s="284"/>
      <c r="E415" s="285"/>
      <c r="F415" s="286"/>
      <c r="G415" s="287"/>
      <c r="H415" s="288"/>
      <c r="I415" s="288"/>
      <c r="J415" s="289"/>
      <c r="K415" s="282"/>
      <c r="L415" s="290"/>
      <c r="M415" s="283"/>
      <c r="N415" s="291"/>
      <c r="O415" s="283"/>
      <c r="P415" s="283"/>
      <c r="Q415" s="283"/>
      <c r="R415" s="291"/>
      <c r="S415" s="283"/>
      <c r="T415" s="291"/>
      <c r="U415" s="283"/>
      <c r="V415" s="283"/>
      <c r="W415" s="283"/>
      <c r="X415" s="283"/>
      <c r="Y415" s="283"/>
      <c r="Z415" s="283"/>
      <c r="AA415" s="283"/>
      <c r="AB415" s="283"/>
    </row>
    <row r="416">
      <c r="A416" s="292"/>
      <c r="B416" s="293"/>
      <c r="C416" s="294"/>
      <c r="D416" s="295"/>
      <c r="E416" s="296"/>
      <c r="F416" s="297"/>
      <c r="G416" s="298"/>
      <c r="H416" s="299"/>
      <c r="I416" s="299"/>
      <c r="J416" s="300"/>
      <c r="K416" s="293"/>
      <c r="L416" s="301"/>
      <c r="M416" s="294"/>
      <c r="N416" s="302"/>
      <c r="O416" s="294"/>
      <c r="P416" s="294"/>
      <c r="Q416" s="294"/>
      <c r="R416" s="302"/>
      <c r="S416" s="294"/>
      <c r="T416" s="302"/>
      <c r="U416" s="294"/>
      <c r="V416" s="294"/>
      <c r="W416" s="294"/>
      <c r="X416" s="294"/>
      <c r="Y416" s="294"/>
      <c r="Z416" s="294"/>
      <c r="AA416" s="294"/>
      <c r="AB416" s="294"/>
    </row>
    <row r="417">
      <c r="A417" s="281"/>
      <c r="B417" s="282"/>
      <c r="C417" s="283"/>
      <c r="D417" s="284"/>
      <c r="E417" s="285"/>
      <c r="F417" s="286"/>
      <c r="G417" s="287"/>
      <c r="H417" s="288"/>
      <c r="I417" s="288"/>
      <c r="J417" s="289"/>
      <c r="K417" s="282"/>
      <c r="L417" s="290"/>
      <c r="M417" s="283"/>
      <c r="N417" s="291"/>
      <c r="O417" s="283"/>
      <c r="P417" s="283"/>
      <c r="Q417" s="283"/>
      <c r="R417" s="291"/>
      <c r="S417" s="283"/>
      <c r="T417" s="291"/>
      <c r="U417" s="283"/>
      <c r="V417" s="283"/>
      <c r="W417" s="283"/>
      <c r="X417" s="283"/>
      <c r="Y417" s="283"/>
      <c r="Z417" s="283"/>
      <c r="AA417" s="283"/>
      <c r="AB417" s="283"/>
    </row>
    <row r="418">
      <c r="A418" s="292"/>
      <c r="B418" s="293"/>
      <c r="C418" s="294"/>
      <c r="D418" s="295"/>
      <c r="E418" s="296"/>
      <c r="F418" s="297"/>
      <c r="G418" s="298"/>
      <c r="H418" s="299"/>
      <c r="I418" s="299"/>
      <c r="J418" s="300"/>
      <c r="K418" s="293"/>
      <c r="L418" s="301"/>
      <c r="M418" s="294"/>
      <c r="N418" s="302"/>
      <c r="O418" s="294"/>
      <c r="P418" s="294"/>
      <c r="Q418" s="294"/>
      <c r="R418" s="302"/>
      <c r="S418" s="294"/>
      <c r="T418" s="302"/>
      <c r="U418" s="294"/>
      <c r="V418" s="294"/>
      <c r="W418" s="294"/>
      <c r="X418" s="294"/>
      <c r="Y418" s="294"/>
      <c r="Z418" s="294"/>
      <c r="AA418" s="294"/>
      <c r="AB418" s="294"/>
    </row>
    <row r="419">
      <c r="A419" s="281"/>
      <c r="B419" s="282"/>
      <c r="C419" s="283"/>
      <c r="D419" s="284"/>
      <c r="E419" s="285"/>
      <c r="F419" s="286"/>
      <c r="G419" s="287"/>
      <c r="H419" s="288"/>
      <c r="I419" s="288"/>
      <c r="J419" s="289"/>
      <c r="K419" s="282"/>
      <c r="L419" s="290"/>
      <c r="M419" s="283"/>
      <c r="N419" s="291"/>
      <c r="O419" s="283"/>
      <c r="P419" s="283"/>
      <c r="Q419" s="283"/>
      <c r="R419" s="291"/>
      <c r="S419" s="283"/>
      <c r="T419" s="291"/>
      <c r="U419" s="283"/>
      <c r="V419" s="283"/>
      <c r="W419" s="283"/>
      <c r="X419" s="283"/>
      <c r="Y419" s="283"/>
      <c r="Z419" s="283"/>
      <c r="AA419" s="283"/>
      <c r="AB419" s="283"/>
    </row>
    <row r="420">
      <c r="A420" s="292"/>
      <c r="B420" s="293"/>
      <c r="C420" s="294"/>
      <c r="D420" s="295"/>
      <c r="E420" s="296"/>
      <c r="F420" s="297"/>
      <c r="G420" s="298"/>
      <c r="H420" s="299"/>
      <c r="I420" s="299"/>
      <c r="J420" s="300"/>
      <c r="K420" s="293"/>
      <c r="L420" s="301"/>
      <c r="M420" s="294"/>
      <c r="N420" s="302"/>
      <c r="O420" s="294"/>
      <c r="P420" s="294"/>
      <c r="Q420" s="294"/>
      <c r="R420" s="302"/>
      <c r="S420" s="294"/>
      <c r="T420" s="302"/>
      <c r="U420" s="294"/>
      <c r="V420" s="294"/>
      <c r="W420" s="294"/>
      <c r="X420" s="294"/>
      <c r="Y420" s="294"/>
      <c r="Z420" s="294"/>
      <c r="AA420" s="294"/>
      <c r="AB420" s="294"/>
    </row>
    <row r="421">
      <c r="A421" s="281"/>
      <c r="B421" s="282"/>
      <c r="C421" s="283"/>
      <c r="D421" s="284"/>
      <c r="E421" s="285"/>
      <c r="F421" s="286"/>
      <c r="G421" s="287"/>
      <c r="H421" s="288"/>
      <c r="I421" s="288"/>
      <c r="J421" s="289"/>
      <c r="K421" s="282"/>
      <c r="L421" s="290"/>
      <c r="M421" s="283"/>
      <c r="N421" s="291"/>
      <c r="O421" s="283"/>
      <c r="P421" s="283"/>
      <c r="Q421" s="283"/>
      <c r="R421" s="291"/>
      <c r="S421" s="283"/>
      <c r="T421" s="291"/>
      <c r="U421" s="283"/>
      <c r="V421" s="283"/>
      <c r="W421" s="283"/>
      <c r="X421" s="283"/>
      <c r="Y421" s="283"/>
      <c r="Z421" s="283"/>
      <c r="AA421" s="283"/>
      <c r="AB421" s="283"/>
    </row>
    <row r="422">
      <c r="A422" s="292"/>
      <c r="B422" s="293"/>
      <c r="C422" s="294"/>
      <c r="D422" s="295"/>
      <c r="E422" s="296"/>
      <c r="F422" s="297"/>
      <c r="G422" s="298"/>
      <c r="H422" s="299"/>
      <c r="I422" s="299"/>
      <c r="J422" s="300"/>
      <c r="K422" s="293"/>
      <c r="L422" s="301"/>
      <c r="M422" s="294"/>
      <c r="N422" s="302"/>
      <c r="O422" s="294"/>
      <c r="P422" s="294"/>
      <c r="Q422" s="294"/>
      <c r="R422" s="302"/>
      <c r="S422" s="294"/>
      <c r="T422" s="302"/>
      <c r="U422" s="294"/>
      <c r="V422" s="294"/>
      <c r="W422" s="294"/>
      <c r="X422" s="294"/>
      <c r="Y422" s="294"/>
      <c r="Z422" s="294"/>
      <c r="AA422" s="294"/>
      <c r="AB422" s="294"/>
    </row>
    <row r="423">
      <c r="A423" s="281"/>
      <c r="B423" s="282"/>
      <c r="C423" s="283"/>
      <c r="D423" s="284"/>
      <c r="E423" s="285"/>
      <c r="F423" s="286"/>
      <c r="G423" s="287"/>
      <c r="H423" s="288"/>
      <c r="I423" s="288"/>
      <c r="J423" s="289"/>
      <c r="K423" s="282"/>
      <c r="L423" s="290"/>
      <c r="M423" s="283"/>
      <c r="N423" s="291"/>
      <c r="O423" s="283"/>
      <c r="P423" s="283"/>
      <c r="Q423" s="283"/>
      <c r="R423" s="291"/>
      <c r="S423" s="283"/>
      <c r="T423" s="291"/>
      <c r="U423" s="283"/>
      <c r="V423" s="283"/>
      <c r="W423" s="283"/>
      <c r="X423" s="283"/>
      <c r="Y423" s="283"/>
      <c r="Z423" s="283"/>
      <c r="AA423" s="283"/>
      <c r="AB423" s="283"/>
    </row>
    <row r="424">
      <c r="A424" s="292"/>
      <c r="B424" s="293"/>
      <c r="C424" s="294"/>
      <c r="D424" s="295"/>
      <c r="E424" s="296"/>
      <c r="F424" s="297"/>
      <c r="G424" s="298"/>
      <c r="H424" s="299"/>
      <c r="I424" s="299"/>
      <c r="J424" s="300"/>
      <c r="K424" s="293"/>
      <c r="L424" s="301"/>
      <c r="M424" s="294"/>
      <c r="N424" s="302"/>
      <c r="O424" s="294"/>
      <c r="P424" s="294"/>
      <c r="Q424" s="294"/>
      <c r="R424" s="302"/>
      <c r="S424" s="294"/>
      <c r="T424" s="302"/>
      <c r="U424" s="294"/>
      <c r="V424" s="294"/>
      <c r="W424" s="294"/>
      <c r="X424" s="294"/>
      <c r="Y424" s="294"/>
      <c r="Z424" s="294"/>
      <c r="AA424" s="294"/>
      <c r="AB424" s="294"/>
    </row>
    <row r="425">
      <c r="A425" s="281"/>
      <c r="B425" s="282"/>
      <c r="C425" s="283"/>
      <c r="D425" s="284"/>
      <c r="E425" s="285"/>
      <c r="F425" s="286"/>
      <c r="G425" s="287"/>
      <c r="H425" s="288"/>
      <c r="I425" s="288"/>
      <c r="J425" s="289"/>
      <c r="K425" s="282"/>
      <c r="L425" s="290"/>
      <c r="M425" s="283"/>
      <c r="N425" s="291"/>
      <c r="O425" s="283"/>
      <c r="P425" s="283"/>
      <c r="Q425" s="283"/>
      <c r="R425" s="291"/>
      <c r="S425" s="283"/>
      <c r="T425" s="291"/>
      <c r="U425" s="283"/>
      <c r="V425" s="283"/>
      <c r="W425" s="283"/>
      <c r="X425" s="283"/>
      <c r="Y425" s="283"/>
      <c r="Z425" s="283"/>
      <c r="AA425" s="283"/>
      <c r="AB425" s="283"/>
    </row>
    <row r="426">
      <c r="A426" s="292"/>
      <c r="B426" s="293"/>
      <c r="C426" s="294"/>
      <c r="D426" s="295"/>
      <c r="E426" s="296"/>
      <c r="F426" s="297"/>
      <c r="G426" s="298"/>
      <c r="H426" s="299"/>
      <c r="I426" s="299"/>
      <c r="J426" s="300"/>
      <c r="K426" s="293"/>
      <c r="L426" s="301"/>
      <c r="M426" s="294"/>
      <c r="N426" s="302"/>
      <c r="O426" s="294"/>
      <c r="P426" s="294"/>
      <c r="Q426" s="294"/>
      <c r="R426" s="302"/>
      <c r="S426" s="294"/>
      <c r="T426" s="302"/>
      <c r="U426" s="294"/>
      <c r="V426" s="294"/>
      <c r="W426" s="294"/>
      <c r="X426" s="294"/>
      <c r="Y426" s="294"/>
      <c r="Z426" s="294"/>
      <c r="AA426" s="294"/>
      <c r="AB426" s="294"/>
    </row>
    <row r="427">
      <c r="A427" s="281"/>
      <c r="B427" s="282"/>
      <c r="C427" s="283"/>
      <c r="D427" s="284"/>
      <c r="E427" s="285"/>
      <c r="F427" s="286"/>
      <c r="G427" s="287"/>
      <c r="H427" s="288"/>
      <c r="I427" s="288"/>
      <c r="J427" s="289"/>
      <c r="K427" s="282"/>
      <c r="L427" s="290"/>
      <c r="M427" s="283"/>
      <c r="N427" s="291"/>
      <c r="O427" s="283"/>
      <c r="P427" s="283"/>
      <c r="Q427" s="283"/>
      <c r="R427" s="291"/>
      <c r="S427" s="283"/>
      <c r="T427" s="291"/>
      <c r="U427" s="283"/>
      <c r="V427" s="283"/>
      <c r="W427" s="283"/>
      <c r="X427" s="283"/>
      <c r="Y427" s="283"/>
      <c r="Z427" s="283"/>
      <c r="AA427" s="283"/>
      <c r="AB427" s="283"/>
    </row>
    <row r="428">
      <c r="A428" s="292"/>
      <c r="B428" s="293"/>
      <c r="C428" s="294"/>
      <c r="D428" s="295"/>
      <c r="E428" s="296"/>
      <c r="F428" s="297"/>
      <c r="G428" s="298"/>
      <c r="H428" s="299"/>
      <c r="I428" s="299"/>
      <c r="J428" s="300"/>
      <c r="K428" s="293"/>
      <c r="L428" s="301"/>
      <c r="M428" s="294"/>
      <c r="N428" s="302"/>
      <c r="O428" s="294"/>
      <c r="P428" s="294"/>
      <c r="Q428" s="294"/>
      <c r="R428" s="302"/>
      <c r="S428" s="294"/>
      <c r="T428" s="302"/>
      <c r="U428" s="294"/>
      <c r="V428" s="294"/>
      <c r="W428" s="294"/>
      <c r="X428" s="294"/>
      <c r="Y428" s="294"/>
      <c r="Z428" s="294"/>
      <c r="AA428" s="294"/>
      <c r="AB428" s="294"/>
    </row>
    <row r="429">
      <c r="A429" s="281"/>
      <c r="B429" s="282"/>
      <c r="C429" s="283"/>
      <c r="D429" s="284"/>
      <c r="E429" s="285"/>
      <c r="F429" s="286"/>
      <c r="G429" s="287"/>
      <c r="H429" s="288"/>
      <c r="I429" s="288"/>
      <c r="J429" s="289"/>
      <c r="K429" s="282"/>
      <c r="L429" s="290"/>
      <c r="M429" s="283"/>
      <c r="N429" s="291"/>
      <c r="O429" s="283"/>
      <c r="P429" s="283"/>
      <c r="Q429" s="283"/>
      <c r="R429" s="291"/>
      <c r="S429" s="283"/>
      <c r="T429" s="291"/>
      <c r="U429" s="283"/>
      <c r="V429" s="283"/>
      <c r="W429" s="283"/>
      <c r="X429" s="283"/>
      <c r="Y429" s="283"/>
      <c r="Z429" s="283"/>
      <c r="AA429" s="283"/>
      <c r="AB429" s="283"/>
    </row>
    <row r="430">
      <c r="A430" s="292"/>
      <c r="B430" s="293"/>
      <c r="C430" s="294"/>
      <c r="D430" s="295"/>
      <c r="E430" s="296"/>
      <c r="F430" s="297"/>
      <c r="G430" s="298"/>
      <c r="H430" s="299"/>
      <c r="I430" s="299"/>
      <c r="J430" s="300"/>
      <c r="K430" s="293"/>
      <c r="L430" s="301"/>
      <c r="M430" s="294"/>
      <c r="N430" s="302"/>
      <c r="O430" s="294"/>
      <c r="P430" s="294"/>
      <c r="Q430" s="294"/>
      <c r="R430" s="302"/>
      <c r="S430" s="294"/>
      <c r="T430" s="302"/>
      <c r="U430" s="294"/>
      <c r="V430" s="294"/>
      <c r="W430" s="294"/>
      <c r="X430" s="294"/>
      <c r="Y430" s="294"/>
      <c r="Z430" s="294"/>
      <c r="AA430" s="294"/>
      <c r="AB430" s="294"/>
    </row>
    <row r="431">
      <c r="A431" s="281"/>
      <c r="B431" s="282"/>
      <c r="C431" s="283"/>
      <c r="D431" s="284"/>
      <c r="E431" s="285"/>
      <c r="F431" s="286"/>
      <c r="G431" s="287"/>
      <c r="H431" s="288"/>
      <c r="I431" s="288"/>
      <c r="J431" s="289"/>
      <c r="K431" s="282"/>
      <c r="L431" s="290"/>
      <c r="M431" s="283"/>
      <c r="N431" s="291"/>
      <c r="O431" s="283"/>
      <c r="P431" s="283"/>
      <c r="Q431" s="283"/>
      <c r="R431" s="291"/>
      <c r="S431" s="283"/>
      <c r="T431" s="291"/>
      <c r="U431" s="283"/>
      <c r="V431" s="283"/>
      <c r="W431" s="283"/>
      <c r="X431" s="283"/>
      <c r="Y431" s="283"/>
      <c r="Z431" s="283"/>
      <c r="AA431" s="283"/>
      <c r="AB431" s="283"/>
    </row>
    <row r="432">
      <c r="A432" s="292"/>
      <c r="B432" s="293"/>
      <c r="C432" s="294"/>
      <c r="D432" s="295"/>
      <c r="E432" s="296"/>
      <c r="F432" s="297"/>
      <c r="G432" s="298"/>
      <c r="H432" s="299"/>
      <c r="I432" s="299"/>
      <c r="J432" s="300"/>
      <c r="K432" s="293"/>
      <c r="L432" s="301"/>
      <c r="M432" s="294"/>
      <c r="N432" s="302"/>
      <c r="O432" s="294"/>
      <c r="P432" s="294"/>
      <c r="Q432" s="294"/>
      <c r="R432" s="302"/>
      <c r="S432" s="294"/>
      <c r="T432" s="302"/>
      <c r="U432" s="294"/>
      <c r="V432" s="294"/>
      <c r="W432" s="294"/>
      <c r="X432" s="294"/>
      <c r="Y432" s="294"/>
      <c r="Z432" s="294"/>
      <c r="AA432" s="294"/>
      <c r="AB432" s="294"/>
    </row>
    <row r="433">
      <c r="A433" s="281"/>
      <c r="B433" s="282"/>
      <c r="C433" s="283"/>
      <c r="D433" s="284"/>
      <c r="E433" s="285"/>
      <c r="F433" s="286"/>
      <c r="G433" s="287"/>
      <c r="H433" s="288"/>
      <c r="I433" s="288"/>
      <c r="J433" s="289"/>
      <c r="K433" s="282"/>
      <c r="L433" s="290"/>
      <c r="M433" s="283"/>
      <c r="N433" s="291"/>
      <c r="O433" s="283"/>
      <c r="P433" s="283"/>
      <c r="Q433" s="283"/>
      <c r="R433" s="291"/>
      <c r="S433" s="283"/>
      <c r="T433" s="291"/>
      <c r="U433" s="283"/>
      <c r="V433" s="283"/>
      <c r="W433" s="283"/>
      <c r="X433" s="283"/>
      <c r="Y433" s="283"/>
      <c r="Z433" s="283"/>
      <c r="AA433" s="283"/>
      <c r="AB433" s="283"/>
    </row>
    <row r="434">
      <c r="A434" s="292"/>
      <c r="B434" s="293"/>
      <c r="C434" s="294"/>
      <c r="D434" s="295"/>
      <c r="E434" s="296"/>
      <c r="F434" s="297"/>
      <c r="G434" s="298"/>
      <c r="H434" s="299"/>
      <c r="I434" s="299"/>
      <c r="J434" s="300"/>
      <c r="K434" s="293"/>
      <c r="L434" s="301"/>
      <c r="M434" s="294"/>
      <c r="N434" s="302"/>
      <c r="O434" s="294"/>
      <c r="P434" s="294"/>
      <c r="Q434" s="294"/>
      <c r="R434" s="302"/>
      <c r="S434" s="294"/>
      <c r="T434" s="302"/>
      <c r="U434" s="294"/>
      <c r="V434" s="294"/>
      <c r="W434" s="294"/>
      <c r="X434" s="294"/>
      <c r="Y434" s="294"/>
      <c r="Z434" s="294"/>
      <c r="AA434" s="294"/>
      <c r="AB434" s="294"/>
    </row>
    <row r="435">
      <c r="A435" s="281"/>
      <c r="B435" s="282"/>
      <c r="C435" s="283"/>
      <c r="D435" s="284"/>
      <c r="E435" s="285"/>
      <c r="F435" s="286"/>
      <c r="G435" s="287"/>
      <c r="H435" s="288"/>
      <c r="I435" s="288"/>
      <c r="J435" s="289"/>
      <c r="K435" s="282"/>
      <c r="L435" s="290"/>
      <c r="M435" s="283"/>
      <c r="N435" s="291"/>
      <c r="O435" s="283"/>
      <c r="P435" s="283"/>
      <c r="Q435" s="283"/>
      <c r="R435" s="291"/>
      <c r="S435" s="283"/>
      <c r="T435" s="291"/>
      <c r="U435" s="283"/>
      <c r="V435" s="283"/>
      <c r="W435" s="283"/>
      <c r="X435" s="283"/>
      <c r="Y435" s="283"/>
      <c r="Z435" s="283"/>
      <c r="AA435" s="283"/>
      <c r="AB435" s="283"/>
    </row>
    <row r="436">
      <c r="A436" s="292"/>
      <c r="B436" s="293"/>
      <c r="C436" s="294"/>
      <c r="D436" s="295"/>
      <c r="E436" s="296"/>
      <c r="F436" s="297"/>
      <c r="G436" s="298"/>
      <c r="H436" s="299"/>
      <c r="I436" s="299"/>
      <c r="J436" s="300"/>
      <c r="K436" s="293"/>
      <c r="L436" s="301"/>
      <c r="M436" s="294"/>
      <c r="N436" s="302"/>
      <c r="O436" s="294"/>
      <c r="P436" s="294"/>
      <c r="Q436" s="294"/>
      <c r="R436" s="302"/>
      <c r="S436" s="294"/>
      <c r="T436" s="302"/>
      <c r="U436" s="294"/>
      <c r="V436" s="294"/>
      <c r="W436" s="294"/>
      <c r="X436" s="294"/>
      <c r="Y436" s="294"/>
      <c r="Z436" s="294"/>
      <c r="AA436" s="294"/>
      <c r="AB436" s="294"/>
    </row>
    <row r="437">
      <c r="A437" s="281"/>
      <c r="B437" s="282"/>
      <c r="C437" s="283"/>
      <c r="D437" s="284"/>
      <c r="E437" s="285"/>
      <c r="F437" s="286"/>
      <c r="G437" s="287"/>
      <c r="H437" s="288"/>
      <c r="I437" s="288"/>
      <c r="J437" s="289"/>
      <c r="K437" s="282"/>
      <c r="L437" s="290"/>
      <c r="M437" s="283"/>
      <c r="N437" s="291"/>
      <c r="O437" s="283"/>
      <c r="P437" s="283"/>
      <c r="Q437" s="283"/>
      <c r="R437" s="291"/>
      <c r="S437" s="283"/>
      <c r="T437" s="291"/>
      <c r="U437" s="283"/>
      <c r="V437" s="283"/>
      <c r="W437" s="283"/>
      <c r="X437" s="283"/>
      <c r="Y437" s="283"/>
      <c r="Z437" s="283"/>
      <c r="AA437" s="283"/>
      <c r="AB437" s="283"/>
    </row>
    <row r="438">
      <c r="A438" s="292"/>
      <c r="B438" s="293"/>
      <c r="C438" s="294"/>
      <c r="D438" s="295"/>
      <c r="E438" s="296"/>
      <c r="F438" s="297"/>
      <c r="G438" s="298"/>
      <c r="H438" s="299"/>
      <c r="I438" s="299"/>
      <c r="J438" s="300"/>
      <c r="K438" s="293"/>
      <c r="L438" s="301"/>
      <c r="M438" s="294"/>
      <c r="N438" s="302"/>
      <c r="O438" s="294"/>
      <c r="P438" s="294"/>
      <c r="Q438" s="294"/>
      <c r="R438" s="302"/>
      <c r="S438" s="294"/>
      <c r="T438" s="302"/>
      <c r="U438" s="294"/>
      <c r="V438" s="294"/>
      <c r="W438" s="294"/>
      <c r="X438" s="294"/>
      <c r="Y438" s="294"/>
      <c r="Z438" s="294"/>
      <c r="AA438" s="294"/>
      <c r="AB438" s="294"/>
    </row>
    <row r="439">
      <c r="A439" s="281"/>
      <c r="B439" s="282"/>
      <c r="C439" s="283"/>
      <c r="D439" s="284"/>
      <c r="E439" s="285"/>
      <c r="F439" s="286"/>
      <c r="G439" s="287"/>
      <c r="H439" s="288"/>
      <c r="I439" s="288"/>
      <c r="J439" s="289"/>
      <c r="K439" s="282"/>
      <c r="L439" s="290"/>
      <c r="M439" s="283"/>
      <c r="N439" s="291"/>
      <c r="O439" s="283"/>
      <c r="P439" s="283"/>
      <c r="Q439" s="283"/>
      <c r="R439" s="291"/>
      <c r="S439" s="283"/>
      <c r="T439" s="291"/>
      <c r="U439" s="283"/>
      <c r="V439" s="283"/>
      <c r="W439" s="283"/>
      <c r="X439" s="283"/>
      <c r="Y439" s="283"/>
      <c r="Z439" s="283"/>
      <c r="AA439" s="283"/>
      <c r="AB439" s="283"/>
    </row>
    <row r="440">
      <c r="A440" s="292"/>
      <c r="B440" s="293"/>
      <c r="C440" s="294"/>
      <c r="D440" s="295"/>
      <c r="E440" s="296"/>
      <c r="F440" s="297"/>
      <c r="G440" s="298"/>
      <c r="H440" s="299"/>
      <c r="I440" s="299"/>
      <c r="J440" s="300"/>
      <c r="K440" s="293"/>
      <c r="L440" s="301"/>
      <c r="M440" s="294"/>
      <c r="N440" s="302"/>
      <c r="O440" s="294"/>
      <c r="P440" s="294"/>
      <c r="Q440" s="294"/>
      <c r="R440" s="302"/>
      <c r="S440" s="294"/>
      <c r="T440" s="302"/>
      <c r="U440" s="294"/>
      <c r="V440" s="294"/>
      <c r="W440" s="294"/>
      <c r="X440" s="294"/>
      <c r="Y440" s="294"/>
      <c r="Z440" s="294"/>
      <c r="AA440" s="294"/>
      <c r="AB440" s="294"/>
    </row>
    <row r="441">
      <c r="A441" s="281"/>
      <c r="B441" s="282"/>
      <c r="C441" s="283"/>
      <c r="D441" s="284"/>
      <c r="E441" s="285"/>
      <c r="F441" s="286"/>
      <c r="G441" s="287"/>
      <c r="H441" s="288"/>
      <c r="I441" s="288"/>
      <c r="J441" s="289"/>
      <c r="K441" s="282"/>
      <c r="L441" s="290"/>
      <c r="M441" s="283"/>
      <c r="N441" s="291"/>
      <c r="O441" s="283"/>
      <c r="P441" s="283"/>
      <c r="Q441" s="283"/>
      <c r="R441" s="291"/>
      <c r="S441" s="283"/>
      <c r="T441" s="291"/>
      <c r="U441" s="283"/>
      <c r="V441" s="283"/>
      <c r="W441" s="283"/>
      <c r="X441" s="283"/>
      <c r="Y441" s="283"/>
      <c r="Z441" s="283"/>
      <c r="AA441" s="283"/>
      <c r="AB441" s="283"/>
    </row>
    <row r="442">
      <c r="A442" s="292"/>
      <c r="B442" s="293"/>
      <c r="C442" s="294"/>
      <c r="D442" s="295"/>
      <c r="E442" s="296"/>
      <c r="F442" s="297"/>
      <c r="G442" s="298"/>
      <c r="H442" s="299"/>
      <c r="I442" s="299"/>
      <c r="J442" s="300"/>
      <c r="K442" s="293"/>
      <c r="L442" s="301"/>
      <c r="M442" s="294"/>
      <c r="N442" s="302"/>
      <c r="O442" s="294"/>
      <c r="P442" s="294"/>
      <c r="Q442" s="294"/>
      <c r="R442" s="302"/>
      <c r="S442" s="294"/>
      <c r="T442" s="302"/>
      <c r="U442" s="294"/>
      <c r="V442" s="294"/>
      <c r="W442" s="294"/>
      <c r="X442" s="294"/>
      <c r="Y442" s="294"/>
      <c r="Z442" s="294"/>
      <c r="AA442" s="294"/>
      <c r="AB442" s="294"/>
    </row>
    <row r="443">
      <c r="A443" s="281"/>
      <c r="B443" s="282"/>
      <c r="C443" s="283"/>
      <c r="D443" s="284"/>
      <c r="E443" s="285"/>
      <c r="F443" s="286"/>
      <c r="G443" s="287"/>
      <c r="H443" s="288"/>
      <c r="I443" s="288"/>
      <c r="J443" s="289"/>
      <c r="K443" s="282"/>
      <c r="L443" s="290"/>
      <c r="M443" s="283"/>
      <c r="N443" s="291"/>
      <c r="O443" s="283"/>
      <c r="P443" s="283"/>
      <c r="Q443" s="283"/>
      <c r="R443" s="291"/>
      <c r="S443" s="283"/>
      <c r="T443" s="291"/>
      <c r="U443" s="283"/>
      <c r="V443" s="283"/>
      <c r="W443" s="283"/>
      <c r="X443" s="283"/>
      <c r="Y443" s="283"/>
      <c r="Z443" s="283"/>
      <c r="AA443" s="283"/>
      <c r="AB443" s="283"/>
    </row>
    <row r="444">
      <c r="A444" s="292"/>
      <c r="B444" s="293"/>
      <c r="C444" s="294"/>
      <c r="D444" s="295"/>
      <c r="E444" s="296"/>
      <c r="F444" s="297"/>
      <c r="G444" s="298"/>
      <c r="H444" s="299"/>
      <c r="I444" s="299"/>
      <c r="J444" s="300"/>
      <c r="K444" s="293"/>
      <c r="L444" s="301"/>
      <c r="M444" s="294"/>
      <c r="N444" s="302"/>
      <c r="O444" s="294"/>
      <c r="P444" s="294"/>
      <c r="Q444" s="294"/>
      <c r="R444" s="302"/>
      <c r="S444" s="294"/>
      <c r="T444" s="302"/>
      <c r="U444" s="294"/>
      <c r="V444" s="294"/>
      <c r="W444" s="294"/>
      <c r="X444" s="294"/>
      <c r="Y444" s="294"/>
      <c r="Z444" s="294"/>
      <c r="AA444" s="294"/>
      <c r="AB444" s="294"/>
    </row>
    <row r="445">
      <c r="A445" s="281"/>
      <c r="B445" s="282"/>
      <c r="C445" s="283"/>
      <c r="D445" s="284"/>
      <c r="E445" s="285"/>
      <c r="F445" s="286"/>
      <c r="G445" s="287"/>
      <c r="H445" s="288"/>
      <c r="I445" s="288"/>
      <c r="J445" s="289"/>
      <c r="K445" s="282"/>
      <c r="L445" s="290"/>
      <c r="M445" s="283"/>
      <c r="N445" s="291"/>
      <c r="O445" s="283"/>
      <c r="P445" s="283"/>
      <c r="Q445" s="283"/>
      <c r="R445" s="291"/>
      <c r="S445" s="283"/>
      <c r="T445" s="291"/>
      <c r="U445" s="283"/>
      <c r="V445" s="283"/>
      <c r="W445" s="283"/>
      <c r="X445" s="283"/>
      <c r="Y445" s="283"/>
      <c r="Z445" s="283"/>
      <c r="AA445" s="283"/>
      <c r="AB445" s="283"/>
    </row>
    <row r="446">
      <c r="A446" s="292"/>
      <c r="B446" s="293"/>
      <c r="C446" s="294"/>
      <c r="D446" s="295"/>
      <c r="E446" s="296"/>
      <c r="F446" s="297"/>
      <c r="G446" s="298"/>
      <c r="H446" s="299"/>
      <c r="I446" s="299"/>
      <c r="J446" s="300"/>
      <c r="K446" s="293"/>
      <c r="L446" s="301"/>
      <c r="M446" s="294"/>
      <c r="N446" s="302"/>
      <c r="O446" s="294"/>
      <c r="P446" s="294"/>
      <c r="Q446" s="294"/>
      <c r="R446" s="302"/>
      <c r="S446" s="294"/>
      <c r="T446" s="302"/>
      <c r="U446" s="294"/>
      <c r="V446" s="294"/>
      <c r="W446" s="294"/>
      <c r="X446" s="294"/>
      <c r="Y446" s="294"/>
      <c r="Z446" s="294"/>
      <c r="AA446" s="294"/>
      <c r="AB446" s="294"/>
    </row>
    <row r="447">
      <c r="A447" s="281"/>
      <c r="B447" s="282"/>
      <c r="C447" s="283"/>
      <c r="D447" s="284"/>
      <c r="E447" s="285"/>
      <c r="F447" s="286"/>
      <c r="G447" s="287"/>
      <c r="H447" s="288"/>
      <c r="I447" s="288"/>
      <c r="J447" s="289"/>
      <c r="K447" s="282"/>
      <c r="L447" s="290"/>
      <c r="M447" s="283"/>
      <c r="N447" s="291"/>
      <c r="O447" s="283"/>
      <c r="P447" s="283"/>
      <c r="Q447" s="283"/>
      <c r="R447" s="291"/>
      <c r="S447" s="283"/>
      <c r="T447" s="291"/>
      <c r="U447" s="283"/>
      <c r="V447" s="283"/>
      <c r="W447" s="283"/>
      <c r="X447" s="283"/>
      <c r="Y447" s="283"/>
      <c r="Z447" s="283"/>
      <c r="AA447" s="283"/>
      <c r="AB447" s="283"/>
    </row>
    <row r="448">
      <c r="A448" s="292"/>
      <c r="B448" s="293"/>
      <c r="C448" s="294"/>
      <c r="D448" s="295"/>
      <c r="E448" s="296"/>
      <c r="F448" s="297"/>
      <c r="G448" s="298"/>
      <c r="H448" s="299"/>
      <c r="I448" s="299"/>
      <c r="J448" s="300"/>
      <c r="K448" s="293"/>
      <c r="L448" s="301"/>
      <c r="M448" s="294"/>
      <c r="N448" s="302"/>
      <c r="O448" s="294"/>
      <c r="P448" s="294"/>
      <c r="Q448" s="294"/>
      <c r="R448" s="302"/>
      <c r="S448" s="294"/>
      <c r="T448" s="302"/>
      <c r="U448" s="294"/>
      <c r="V448" s="294"/>
      <c r="W448" s="294"/>
      <c r="X448" s="294"/>
      <c r="Y448" s="294"/>
      <c r="Z448" s="294"/>
      <c r="AA448" s="294"/>
      <c r="AB448" s="294"/>
    </row>
    <row r="449">
      <c r="A449" s="281"/>
      <c r="B449" s="282"/>
      <c r="C449" s="283"/>
      <c r="D449" s="284"/>
      <c r="E449" s="285"/>
      <c r="F449" s="286"/>
      <c r="G449" s="287"/>
      <c r="H449" s="288"/>
      <c r="I449" s="288"/>
      <c r="J449" s="289"/>
      <c r="K449" s="282"/>
      <c r="L449" s="290"/>
      <c r="M449" s="283"/>
      <c r="N449" s="291"/>
      <c r="O449" s="283"/>
      <c r="P449" s="283"/>
      <c r="Q449" s="283"/>
      <c r="R449" s="291"/>
      <c r="S449" s="283"/>
      <c r="T449" s="291"/>
      <c r="U449" s="283"/>
      <c r="V449" s="283"/>
      <c r="W449" s="283"/>
      <c r="X449" s="283"/>
      <c r="Y449" s="283"/>
      <c r="Z449" s="283"/>
      <c r="AA449" s="283"/>
      <c r="AB449" s="283"/>
    </row>
    <row r="450">
      <c r="A450" s="292"/>
      <c r="B450" s="293"/>
      <c r="C450" s="294"/>
      <c r="D450" s="295"/>
      <c r="E450" s="296"/>
      <c r="F450" s="297"/>
      <c r="G450" s="298"/>
      <c r="H450" s="299"/>
      <c r="I450" s="299"/>
      <c r="J450" s="300"/>
      <c r="K450" s="293"/>
      <c r="L450" s="301"/>
      <c r="M450" s="294"/>
      <c r="N450" s="302"/>
      <c r="O450" s="294"/>
      <c r="P450" s="294"/>
      <c r="Q450" s="294"/>
      <c r="R450" s="302"/>
      <c r="S450" s="294"/>
      <c r="T450" s="302"/>
      <c r="U450" s="294"/>
      <c r="V450" s="294"/>
      <c r="W450" s="294"/>
      <c r="X450" s="294"/>
      <c r="Y450" s="294"/>
      <c r="Z450" s="294"/>
      <c r="AA450" s="294"/>
      <c r="AB450" s="294"/>
    </row>
    <row r="451">
      <c r="A451" s="281"/>
      <c r="B451" s="282"/>
      <c r="C451" s="283"/>
      <c r="D451" s="284"/>
      <c r="E451" s="285"/>
      <c r="F451" s="286"/>
      <c r="G451" s="287"/>
      <c r="H451" s="288"/>
      <c r="I451" s="288"/>
      <c r="J451" s="289"/>
      <c r="K451" s="282"/>
      <c r="L451" s="290"/>
      <c r="M451" s="283"/>
      <c r="N451" s="291"/>
      <c r="O451" s="283"/>
      <c r="P451" s="283"/>
      <c r="Q451" s="283"/>
      <c r="R451" s="291"/>
      <c r="S451" s="283"/>
      <c r="T451" s="291"/>
      <c r="U451" s="283"/>
      <c r="V451" s="283"/>
      <c r="W451" s="283"/>
      <c r="X451" s="283"/>
      <c r="Y451" s="283"/>
      <c r="Z451" s="283"/>
      <c r="AA451" s="283"/>
      <c r="AB451" s="283"/>
    </row>
    <row r="452">
      <c r="A452" s="292"/>
      <c r="B452" s="293"/>
      <c r="C452" s="294"/>
      <c r="D452" s="295"/>
      <c r="E452" s="296"/>
      <c r="F452" s="297"/>
      <c r="G452" s="298"/>
      <c r="H452" s="299"/>
      <c r="I452" s="299"/>
      <c r="J452" s="300"/>
      <c r="K452" s="293"/>
      <c r="L452" s="301"/>
      <c r="M452" s="294"/>
      <c r="N452" s="302"/>
      <c r="O452" s="294"/>
      <c r="P452" s="294"/>
      <c r="Q452" s="294"/>
      <c r="R452" s="302"/>
      <c r="S452" s="294"/>
      <c r="T452" s="302"/>
      <c r="U452" s="294"/>
      <c r="V452" s="294"/>
      <c r="W452" s="294"/>
      <c r="X452" s="294"/>
      <c r="Y452" s="294"/>
      <c r="Z452" s="294"/>
      <c r="AA452" s="294"/>
      <c r="AB452" s="294"/>
    </row>
    <row r="453">
      <c r="A453" s="281"/>
      <c r="B453" s="282"/>
      <c r="C453" s="283"/>
      <c r="D453" s="284"/>
      <c r="E453" s="285"/>
      <c r="F453" s="286"/>
      <c r="G453" s="287"/>
      <c r="H453" s="288"/>
      <c r="I453" s="288"/>
      <c r="J453" s="289"/>
      <c r="K453" s="282"/>
      <c r="L453" s="290"/>
      <c r="M453" s="283"/>
      <c r="N453" s="291"/>
      <c r="O453" s="283"/>
      <c r="P453" s="283"/>
      <c r="Q453" s="283"/>
      <c r="R453" s="291"/>
      <c r="S453" s="283"/>
      <c r="T453" s="291"/>
      <c r="U453" s="283"/>
      <c r="V453" s="283"/>
      <c r="W453" s="283"/>
      <c r="X453" s="283"/>
      <c r="Y453" s="283"/>
      <c r="Z453" s="283"/>
      <c r="AA453" s="283"/>
      <c r="AB453" s="283"/>
    </row>
    <row r="454">
      <c r="A454" s="292"/>
      <c r="B454" s="293"/>
      <c r="C454" s="294"/>
      <c r="D454" s="295"/>
      <c r="E454" s="296"/>
      <c r="F454" s="297"/>
      <c r="G454" s="298"/>
      <c r="H454" s="299"/>
      <c r="I454" s="299"/>
      <c r="J454" s="300"/>
      <c r="K454" s="293"/>
      <c r="L454" s="301"/>
      <c r="M454" s="294"/>
      <c r="N454" s="302"/>
      <c r="O454" s="294"/>
      <c r="P454" s="294"/>
      <c r="Q454" s="294"/>
      <c r="R454" s="302"/>
      <c r="S454" s="294"/>
      <c r="T454" s="302"/>
      <c r="U454" s="294"/>
      <c r="V454" s="294"/>
      <c r="W454" s="294"/>
      <c r="X454" s="294"/>
      <c r="Y454" s="294"/>
      <c r="Z454" s="294"/>
      <c r="AA454" s="294"/>
      <c r="AB454" s="294"/>
    </row>
    <row r="455">
      <c r="A455" s="281"/>
      <c r="B455" s="282"/>
      <c r="C455" s="283"/>
      <c r="D455" s="284"/>
      <c r="E455" s="285"/>
      <c r="F455" s="286"/>
      <c r="G455" s="287"/>
      <c r="H455" s="288"/>
      <c r="I455" s="288"/>
      <c r="J455" s="289"/>
      <c r="K455" s="282"/>
      <c r="L455" s="290"/>
      <c r="M455" s="283"/>
      <c r="N455" s="291"/>
      <c r="O455" s="283"/>
      <c r="P455" s="283"/>
      <c r="Q455" s="283"/>
      <c r="R455" s="291"/>
      <c r="S455" s="283"/>
      <c r="T455" s="291"/>
      <c r="U455" s="283"/>
      <c r="V455" s="283"/>
      <c r="W455" s="283"/>
      <c r="X455" s="283"/>
      <c r="Y455" s="283"/>
      <c r="Z455" s="283"/>
      <c r="AA455" s="283"/>
      <c r="AB455" s="283"/>
    </row>
    <row r="456">
      <c r="A456" s="292"/>
      <c r="B456" s="293"/>
      <c r="C456" s="294"/>
      <c r="D456" s="295"/>
      <c r="E456" s="296"/>
      <c r="F456" s="297"/>
      <c r="G456" s="298"/>
      <c r="H456" s="299"/>
      <c r="I456" s="299"/>
      <c r="J456" s="300"/>
      <c r="K456" s="293"/>
      <c r="L456" s="301"/>
      <c r="M456" s="294"/>
      <c r="N456" s="302"/>
      <c r="O456" s="294"/>
      <c r="P456" s="294"/>
      <c r="Q456" s="294"/>
      <c r="R456" s="302"/>
      <c r="S456" s="294"/>
      <c r="T456" s="302"/>
      <c r="U456" s="294"/>
      <c r="V456" s="294"/>
      <c r="W456" s="294"/>
      <c r="X456" s="294"/>
      <c r="Y456" s="294"/>
      <c r="Z456" s="294"/>
      <c r="AA456" s="294"/>
      <c r="AB456" s="294"/>
    </row>
    <row r="457">
      <c r="A457" s="281"/>
      <c r="B457" s="282"/>
      <c r="C457" s="283"/>
      <c r="D457" s="284"/>
      <c r="E457" s="285"/>
      <c r="F457" s="286"/>
      <c r="G457" s="287"/>
      <c r="H457" s="288"/>
      <c r="I457" s="288"/>
      <c r="J457" s="289"/>
      <c r="K457" s="282"/>
      <c r="L457" s="290"/>
      <c r="M457" s="283"/>
      <c r="N457" s="291"/>
      <c r="O457" s="283"/>
      <c r="P457" s="283"/>
      <c r="Q457" s="283"/>
      <c r="R457" s="291"/>
      <c r="S457" s="283"/>
      <c r="T457" s="291"/>
      <c r="U457" s="283"/>
      <c r="V457" s="283"/>
      <c r="W457" s="283"/>
      <c r="X457" s="283"/>
      <c r="Y457" s="283"/>
      <c r="Z457" s="283"/>
      <c r="AA457" s="283"/>
      <c r="AB457" s="283"/>
    </row>
    <row r="458">
      <c r="A458" s="292"/>
      <c r="B458" s="293"/>
      <c r="C458" s="294"/>
      <c r="D458" s="295"/>
      <c r="E458" s="296"/>
      <c r="F458" s="297"/>
      <c r="G458" s="298"/>
      <c r="H458" s="299"/>
      <c r="I458" s="299"/>
      <c r="J458" s="300"/>
      <c r="K458" s="293"/>
      <c r="L458" s="301"/>
      <c r="M458" s="294"/>
      <c r="N458" s="302"/>
      <c r="O458" s="294"/>
      <c r="P458" s="294"/>
      <c r="Q458" s="294"/>
      <c r="R458" s="302"/>
      <c r="S458" s="294"/>
      <c r="T458" s="302"/>
      <c r="U458" s="294"/>
      <c r="V458" s="294"/>
      <c r="W458" s="294"/>
      <c r="X458" s="294"/>
      <c r="Y458" s="294"/>
      <c r="Z458" s="294"/>
      <c r="AA458" s="294"/>
      <c r="AB458" s="294"/>
    </row>
    <row r="459">
      <c r="A459" s="281"/>
      <c r="B459" s="282"/>
      <c r="C459" s="283"/>
      <c r="D459" s="284"/>
      <c r="E459" s="285"/>
      <c r="F459" s="286"/>
      <c r="G459" s="287"/>
      <c r="H459" s="288"/>
      <c r="I459" s="288"/>
      <c r="J459" s="289"/>
      <c r="K459" s="282"/>
      <c r="L459" s="290"/>
      <c r="M459" s="283"/>
      <c r="N459" s="291"/>
      <c r="O459" s="283"/>
      <c r="P459" s="283"/>
      <c r="Q459" s="283"/>
      <c r="R459" s="291"/>
      <c r="S459" s="283"/>
      <c r="T459" s="291"/>
      <c r="U459" s="283"/>
      <c r="V459" s="283"/>
      <c r="W459" s="283"/>
      <c r="X459" s="283"/>
      <c r="Y459" s="283"/>
      <c r="Z459" s="283"/>
      <c r="AA459" s="283"/>
      <c r="AB459" s="283"/>
    </row>
    <row r="460">
      <c r="A460" s="292"/>
      <c r="B460" s="293"/>
      <c r="C460" s="294"/>
      <c r="D460" s="295"/>
      <c r="E460" s="296"/>
      <c r="F460" s="297"/>
      <c r="G460" s="298"/>
      <c r="H460" s="299"/>
      <c r="I460" s="299"/>
      <c r="J460" s="300"/>
      <c r="K460" s="293"/>
      <c r="L460" s="301"/>
      <c r="M460" s="294"/>
      <c r="N460" s="302"/>
      <c r="O460" s="294"/>
      <c r="P460" s="294"/>
      <c r="Q460" s="294"/>
      <c r="R460" s="302"/>
      <c r="S460" s="294"/>
      <c r="T460" s="302"/>
      <c r="U460" s="294"/>
      <c r="V460" s="294"/>
      <c r="W460" s="294"/>
      <c r="X460" s="294"/>
      <c r="Y460" s="294"/>
      <c r="Z460" s="294"/>
      <c r="AA460" s="294"/>
      <c r="AB460" s="294"/>
    </row>
    <row r="461">
      <c r="A461" s="281"/>
      <c r="B461" s="282"/>
      <c r="C461" s="283"/>
      <c r="D461" s="284"/>
      <c r="E461" s="285"/>
      <c r="F461" s="286"/>
      <c r="G461" s="287"/>
      <c r="H461" s="288"/>
      <c r="I461" s="288"/>
      <c r="J461" s="289"/>
      <c r="K461" s="282"/>
      <c r="L461" s="290"/>
      <c r="M461" s="283"/>
      <c r="N461" s="291"/>
      <c r="O461" s="283"/>
      <c r="P461" s="283"/>
      <c r="Q461" s="283"/>
      <c r="R461" s="291"/>
      <c r="S461" s="283"/>
      <c r="T461" s="291"/>
      <c r="U461" s="283"/>
      <c r="V461" s="283"/>
      <c r="W461" s="283"/>
      <c r="X461" s="283"/>
      <c r="Y461" s="283"/>
      <c r="Z461" s="283"/>
      <c r="AA461" s="283"/>
      <c r="AB461" s="283"/>
    </row>
    <row r="462">
      <c r="A462" s="292"/>
      <c r="B462" s="293"/>
      <c r="C462" s="294"/>
      <c r="D462" s="295"/>
      <c r="E462" s="296"/>
      <c r="F462" s="297"/>
      <c r="G462" s="298"/>
      <c r="H462" s="299"/>
      <c r="I462" s="299"/>
      <c r="J462" s="300"/>
      <c r="K462" s="293"/>
      <c r="L462" s="301"/>
      <c r="M462" s="294"/>
      <c r="N462" s="302"/>
      <c r="O462" s="294"/>
      <c r="P462" s="294"/>
      <c r="Q462" s="294"/>
      <c r="R462" s="302"/>
      <c r="S462" s="294"/>
      <c r="T462" s="302"/>
      <c r="U462" s="294"/>
      <c r="V462" s="294"/>
      <c r="W462" s="294"/>
      <c r="X462" s="294"/>
      <c r="Y462" s="294"/>
      <c r="Z462" s="294"/>
      <c r="AA462" s="294"/>
      <c r="AB462" s="294"/>
    </row>
    <row r="463">
      <c r="A463" s="281"/>
      <c r="B463" s="282"/>
      <c r="C463" s="283"/>
      <c r="D463" s="284"/>
      <c r="E463" s="285"/>
      <c r="F463" s="286"/>
      <c r="G463" s="287"/>
      <c r="H463" s="288"/>
      <c r="I463" s="288"/>
      <c r="J463" s="289"/>
      <c r="K463" s="282"/>
      <c r="L463" s="290"/>
      <c r="M463" s="283"/>
      <c r="N463" s="291"/>
      <c r="O463" s="283"/>
      <c r="P463" s="283"/>
      <c r="Q463" s="283"/>
      <c r="R463" s="291"/>
      <c r="S463" s="283"/>
      <c r="T463" s="291"/>
      <c r="U463" s="283"/>
      <c r="V463" s="283"/>
      <c r="W463" s="283"/>
      <c r="X463" s="283"/>
      <c r="Y463" s="283"/>
      <c r="Z463" s="283"/>
      <c r="AA463" s="283"/>
      <c r="AB463" s="283"/>
    </row>
    <row r="464">
      <c r="A464" s="292"/>
      <c r="B464" s="293"/>
      <c r="C464" s="294"/>
      <c r="D464" s="295"/>
      <c r="E464" s="296"/>
      <c r="F464" s="297"/>
      <c r="G464" s="298"/>
      <c r="H464" s="299"/>
      <c r="I464" s="299"/>
      <c r="J464" s="300"/>
      <c r="K464" s="293"/>
      <c r="L464" s="301"/>
      <c r="M464" s="294"/>
      <c r="N464" s="302"/>
      <c r="O464" s="294"/>
      <c r="P464" s="294"/>
      <c r="Q464" s="294"/>
      <c r="R464" s="302"/>
      <c r="S464" s="294"/>
      <c r="T464" s="302"/>
      <c r="U464" s="294"/>
      <c r="V464" s="294"/>
      <c r="W464" s="294"/>
      <c r="X464" s="294"/>
      <c r="Y464" s="294"/>
      <c r="Z464" s="294"/>
      <c r="AA464" s="294"/>
      <c r="AB464" s="294"/>
    </row>
    <row r="465">
      <c r="A465" s="281"/>
      <c r="B465" s="282"/>
      <c r="C465" s="283"/>
      <c r="D465" s="284"/>
      <c r="E465" s="285"/>
      <c r="F465" s="286"/>
      <c r="G465" s="287"/>
      <c r="H465" s="288"/>
      <c r="I465" s="288"/>
      <c r="J465" s="289"/>
      <c r="K465" s="282"/>
      <c r="L465" s="290"/>
      <c r="M465" s="283"/>
      <c r="N465" s="291"/>
      <c r="O465" s="283"/>
      <c r="P465" s="283"/>
      <c r="Q465" s="283"/>
      <c r="R465" s="291"/>
      <c r="S465" s="283"/>
      <c r="T465" s="291"/>
      <c r="U465" s="283"/>
      <c r="V465" s="283"/>
      <c r="W465" s="283"/>
      <c r="X465" s="283"/>
      <c r="Y465" s="283"/>
      <c r="Z465" s="283"/>
      <c r="AA465" s="283"/>
      <c r="AB465" s="283"/>
    </row>
    <row r="466">
      <c r="A466" s="292"/>
      <c r="B466" s="293"/>
      <c r="C466" s="294"/>
      <c r="D466" s="295"/>
      <c r="E466" s="296"/>
      <c r="F466" s="297"/>
      <c r="G466" s="298"/>
      <c r="H466" s="299"/>
      <c r="I466" s="299"/>
      <c r="J466" s="300"/>
      <c r="K466" s="293"/>
      <c r="L466" s="301"/>
      <c r="M466" s="294"/>
      <c r="N466" s="302"/>
      <c r="O466" s="294"/>
      <c r="P466" s="294"/>
      <c r="Q466" s="294"/>
      <c r="R466" s="302"/>
      <c r="S466" s="294"/>
      <c r="T466" s="302"/>
      <c r="U466" s="294"/>
      <c r="V466" s="294"/>
      <c r="W466" s="294"/>
      <c r="X466" s="294"/>
      <c r="Y466" s="294"/>
      <c r="Z466" s="294"/>
      <c r="AA466" s="294"/>
      <c r="AB466" s="294"/>
    </row>
    <row r="467">
      <c r="A467" s="281"/>
      <c r="B467" s="282"/>
      <c r="C467" s="283"/>
      <c r="D467" s="284"/>
      <c r="E467" s="285"/>
      <c r="F467" s="286"/>
      <c r="G467" s="287"/>
      <c r="H467" s="288"/>
      <c r="I467" s="288"/>
      <c r="J467" s="289"/>
      <c r="K467" s="282"/>
      <c r="L467" s="290"/>
      <c r="M467" s="283"/>
      <c r="N467" s="291"/>
      <c r="O467" s="283"/>
      <c r="P467" s="283"/>
      <c r="Q467" s="283"/>
      <c r="R467" s="291"/>
      <c r="S467" s="283"/>
      <c r="T467" s="291"/>
      <c r="U467" s="283"/>
      <c r="V467" s="283"/>
      <c r="W467" s="283"/>
      <c r="X467" s="283"/>
      <c r="Y467" s="283"/>
      <c r="Z467" s="283"/>
      <c r="AA467" s="283"/>
      <c r="AB467" s="283"/>
    </row>
    <row r="468">
      <c r="A468" s="292"/>
      <c r="B468" s="293"/>
      <c r="C468" s="294"/>
      <c r="D468" s="295"/>
      <c r="E468" s="296"/>
      <c r="F468" s="297"/>
      <c r="G468" s="298"/>
      <c r="H468" s="299"/>
      <c r="I468" s="299"/>
      <c r="J468" s="300"/>
      <c r="K468" s="293"/>
      <c r="L468" s="301"/>
      <c r="M468" s="294"/>
      <c r="N468" s="302"/>
      <c r="O468" s="294"/>
      <c r="P468" s="294"/>
      <c r="Q468" s="294"/>
      <c r="R468" s="302"/>
      <c r="S468" s="294"/>
      <c r="T468" s="302"/>
      <c r="U468" s="294"/>
      <c r="V468" s="294"/>
      <c r="W468" s="294"/>
      <c r="X468" s="294"/>
      <c r="Y468" s="294"/>
      <c r="Z468" s="294"/>
      <c r="AA468" s="294"/>
      <c r="AB468" s="294"/>
    </row>
    <row r="469">
      <c r="A469" s="281"/>
      <c r="B469" s="282"/>
      <c r="C469" s="283"/>
      <c r="D469" s="284"/>
      <c r="E469" s="285"/>
      <c r="F469" s="286"/>
      <c r="G469" s="287"/>
      <c r="H469" s="288"/>
      <c r="I469" s="288"/>
      <c r="J469" s="289"/>
      <c r="K469" s="282"/>
      <c r="L469" s="290"/>
      <c r="M469" s="283"/>
      <c r="N469" s="291"/>
      <c r="O469" s="283"/>
      <c r="P469" s="283"/>
      <c r="Q469" s="283"/>
      <c r="R469" s="291"/>
      <c r="S469" s="283"/>
      <c r="T469" s="291"/>
      <c r="U469" s="283"/>
      <c r="V469" s="283"/>
      <c r="W469" s="283"/>
      <c r="X469" s="283"/>
      <c r="Y469" s="283"/>
      <c r="Z469" s="283"/>
      <c r="AA469" s="283"/>
      <c r="AB469" s="283"/>
    </row>
    <row r="470">
      <c r="A470" s="292"/>
      <c r="B470" s="293"/>
      <c r="C470" s="294"/>
      <c r="D470" s="295"/>
      <c r="E470" s="296"/>
      <c r="F470" s="297"/>
      <c r="G470" s="298"/>
      <c r="H470" s="299"/>
      <c r="I470" s="299"/>
      <c r="J470" s="300"/>
      <c r="K470" s="293"/>
      <c r="L470" s="301"/>
      <c r="M470" s="294"/>
      <c r="N470" s="302"/>
      <c r="O470" s="294"/>
      <c r="P470" s="294"/>
      <c r="Q470" s="294"/>
      <c r="R470" s="302"/>
      <c r="S470" s="294"/>
      <c r="T470" s="302"/>
      <c r="U470" s="294"/>
      <c r="V470" s="294"/>
      <c r="W470" s="294"/>
      <c r="X470" s="294"/>
      <c r="Y470" s="294"/>
      <c r="Z470" s="294"/>
      <c r="AA470" s="294"/>
      <c r="AB470" s="294"/>
    </row>
    <row r="471">
      <c r="A471" s="281"/>
      <c r="B471" s="282"/>
      <c r="C471" s="283"/>
      <c r="D471" s="284"/>
      <c r="E471" s="285"/>
      <c r="F471" s="286"/>
      <c r="G471" s="287"/>
      <c r="H471" s="288"/>
      <c r="I471" s="288"/>
      <c r="J471" s="289"/>
      <c r="K471" s="282"/>
      <c r="L471" s="290"/>
      <c r="M471" s="283"/>
      <c r="N471" s="291"/>
      <c r="O471" s="283"/>
      <c r="P471" s="283"/>
      <c r="Q471" s="283"/>
      <c r="R471" s="291"/>
      <c r="S471" s="283"/>
      <c r="T471" s="291"/>
      <c r="U471" s="283"/>
      <c r="V471" s="283"/>
      <c r="W471" s="283"/>
      <c r="X471" s="283"/>
      <c r="Y471" s="283"/>
      <c r="Z471" s="283"/>
      <c r="AA471" s="283"/>
      <c r="AB471" s="283"/>
    </row>
    <row r="472">
      <c r="A472" s="292"/>
      <c r="B472" s="293"/>
      <c r="C472" s="294"/>
      <c r="D472" s="295"/>
      <c r="E472" s="296"/>
      <c r="F472" s="297"/>
      <c r="G472" s="298"/>
      <c r="H472" s="299"/>
      <c r="I472" s="299"/>
      <c r="J472" s="300"/>
      <c r="K472" s="293"/>
      <c r="L472" s="301"/>
      <c r="M472" s="294"/>
      <c r="N472" s="302"/>
      <c r="O472" s="294"/>
      <c r="P472" s="294"/>
      <c r="Q472" s="294"/>
      <c r="R472" s="302"/>
      <c r="S472" s="294"/>
      <c r="T472" s="302"/>
      <c r="U472" s="294"/>
      <c r="V472" s="294"/>
      <c r="W472" s="294"/>
      <c r="X472" s="294"/>
      <c r="Y472" s="294"/>
      <c r="Z472" s="294"/>
      <c r="AA472" s="294"/>
      <c r="AB472" s="294"/>
    </row>
    <row r="473">
      <c r="A473" s="281"/>
      <c r="B473" s="282"/>
      <c r="C473" s="283"/>
      <c r="D473" s="284"/>
      <c r="E473" s="285"/>
      <c r="F473" s="286"/>
      <c r="G473" s="287"/>
      <c r="H473" s="288"/>
      <c r="I473" s="288"/>
      <c r="J473" s="289"/>
      <c r="K473" s="282"/>
      <c r="L473" s="290"/>
      <c r="M473" s="283"/>
      <c r="N473" s="291"/>
      <c r="O473" s="283"/>
      <c r="P473" s="283"/>
      <c r="Q473" s="283"/>
      <c r="R473" s="291"/>
      <c r="S473" s="283"/>
      <c r="T473" s="291"/>
      <c r="U473" s="283"/>
      <c r="V473" s="283"/>
      <c r="W473" s="283"/>
      <c r="X473" s="283"/>
      <c r="Y473" s="283"/>
      <c r="Z473" s="283"/>
      <c r="AA473" s="283"/>
      <c r="AB473" s="283"/>
    </row>
    <row r="474">
      <c r="A474" s="292"/>
      <c r="B474" s="293"/>
      <c r="C474" s="294"/>
      <c r="D474" s="295"/>
      <c r="E474" s="296"/>
      <c r="F474" s="297"/>
      <c r="G474" s="298"/>
      <c r="H474" s="299"/>
      <c r="I474" s="299"/>
      <c r="J474" s="300"/>
      <c r="K474" s="293"/>
      <c r="L474" s="301"/>
      <c r="M474" s="294"/>
      <c r="N474" s="302"/>
      <c r="O474" s="294"/>
      <c r="P474" s="294"/>
      <c r="Q474" s="294"/>
      <c r="R474" s="302"/>
      <c r="S474" s="294"/>
      <c r="T474" s="302"/>
      <c r="U474" s="294"/>
      <c r="V474" s="294"/>
      <c r="W474" s="294"/>
      <c r="X474" s="294"/>
      <c r="Y474" s="294"/>
      <c r="Z474" s="294"/>
      <c r="AA474" s="294"/>
      <c r="AB474" s="294"/>
    </row>
    <row r="475">
      <c r="A475" s="281"/>
      <c r="B475" s="282"/>
      <c r="C475" s="283"/>
      <c r="D475" s="284"/>
      <c r="E475" s="285"/>
      <c r="F475" s="286"/>
      <c r="G475" s="287"/>
      <c r="H475" s="288"/>
      <c r="I475" s="288"/>
      <c r="J475" s="289"/>
      <c r="K475" s="282"/>
      <c r="L475" s="290"/>
      <c r="M475" s="283"/>
      <c r="N475" s="291"/>
      <c r="O475" s="283"/>
      <c r="P475" s="283"/>
      <c r="Q475" s="283"/>
      <c r="R475" s="291"/>
      <c r="S475" s="283"/>
      <c r="T475" s="291"/>
      <c r="U475" s="283"/>
      <c r="V475" s="283"/>
      <c r="W475" s="283"/>
      <c r="X475" s="283"/>
      <c r="Y475" s="283"/>
      <c r="Z475" s="283"/>
      <c r="AA475" s="283"/>
      <c r="AB475" s="283"/>
    </row>
    <row r="476">
      <c r="A476" s="292"/>
      <c r="B476" s="293"/>
      <c r="C476" s="294"/>
      <c r="D476" s="295"/>
      <c r="E476" s="296"/>
      <c r="F476" s="297"/>
      <c r="G476" s="298"/>
      <c r="H476" s="299"/>
      <c r="I476" s="299"/>
      <c r="J476" s="300"/>
      <c r="K476" s="293"/>
      <c r="L476" s="301"/>
      <c r="M476" s="294"/>
      <c r="N476" s="302"/>
      <c r="O476" s="294"/>
      <c r="P476" s="294"/>
      <c r="Q476" s="294"/>
      <c r="R476" s="302"/>
      <c r="S476" s="294"/>
      <c r="T476" s="302"/>
      <c r="U476" s="294"/>
      <c r="V476" s="294"/>
      <c r="W476" s="294"/>
      <c r="X476" s="294"/>
      <c r="Y476" s="294"/>
      <c r="Z476" s="294"/>
      <c r="AA476" s="294"/>
      <c r="AB476" s="294"/>
    </row>
    <row r="477">
      <c r="A477" s="281"/>
      <c r="B477" s="282"/>
      <c r="C477" s="283"/>
      <c r="D477" s="284"/>
      <c r="E477" s="285"/>
      <c r="F477" s="286"/>
      <c r="G477" s="287"/>
      <c r="H477" s="288"/>
      <c r="I477" s="288"/>
      <c r="J477" s="289"/>
      <c r="K477" s="282"/>
      <c r="L477" s="290"/>
      <c r="M477" s="283"/>
      <c r="N477" s="291"/>
      <c r="O477" s="283"/>
      <c r="P477" s="283"/>
      <c r="Q477" s="283"/>
      <c r="R477" s="291"/>
      <c r="S477" s="283"/>
      <c r="T477" s="291"/>
      <c r="U477" s="283"/>
      <c r="V477" s="283"/>
      <c r="W477" s="283"/>
      <c r="X477" s="283"/>
      <c r="Y477" s="283"/>
      <c r="Z477" s="283"/>
      <c r="AA477" s="283"/>
      <c r="AB477" s="283"/>
    </row>
    <row r="478">
      <c r="A478" s="292"/>
      <c r="B478" s="293"/>
      <c r="C478" s="294"/>
      <c r="D478" s="295"/>
      <c r="E478" s="296"/>
      <c r="F478" s="297"/>
      <c r="G478" s="298"/>
      <c r="H478" s="299"/>
      <c r="I478" s="299"/>
      <c r="J478" s="300"/>
      <c r="K478" s="293"/>
      <c r="L478" s="301"/>
      <c r="M478" s="294"/>
      <c r="N478" s="302"/>
      <c r="O478" s="294"/>
      <c r="P478" s="294"/>
      <c r="Q478" s="294"/>
      <c r="R478" s="302"/>
      <c r="S478" s="294"/>
      <c r="T478" s="302"/>
      <c r="U478" s="294"/>
      <c r="V478" s="294"/>
      <c r="W478" s="294"/>
      <c r="X478" s="294"/>
      <c r="Y478" s="294"/>
      <c r="Z478" s="294"/>
      <c r="AA478" s="294"/>
      <c r="AB478" s="294"/>
    </row>
    <row r="479">
      <c r="A479" s="281"/>
      <c r="B479" s="282"/>
      <c r="C479" s="283"/>
      <c r="D479" s="284"/>
      <c r="E479" s="285"/>
      <c r="F479" s="286"/>
      <c r="G479" s="287"/>
      <c r="H479" s="288"/>
      <c r="I479" s="288"/>
      <c r="J479" s="289"/>
      <c r="K479" s="282"/>
      <c r="L479" s="290"/>
      <c r="M479" s="283"/>
      <c r="N479" s="291"/>
      <c r="O479" s="283"/>
      <c r="P479" s="283"/>
      <c r="Q479" s="283"/>
      <c r="R479" s="291"/>
      <c r="S479" s="283"/>
      <c r="T479" s="291"/>
      <c r="U479" s="283"/>
      <c r="V479" s="283"/>
      <c r="W479" s="283"/>
      <c r="X479" s="283"/>
      <c r="Y479" s="283"/>
      <c r="Z479" s="283"/>
      <c r="AA479" s="283"/>
      <c r="AB479" s="283"/>
    </row>
    <row r="480">
      <c r="A480" s="292"/>
      <c r="B480" s="293"/>
      <c r="C480" s="294"/>
      <c r="D480" s="295"/>
      <c r="E480" s="296"/>
      <c r="F480" s="297"/>
      <c r="G480" s="298"/>
      <c r="H480" s="299"/>
      <c r="I480" s="299"/>
      <c r="J480" s="300"/>
      <c r="K480" s="293"/>
      <c r="L480" s="301"/>
      <c r="M480" s="294"/>
      <c r="N480" s="302"/>
      <c r="O480" s="294"/>
      <c r="P480" s="294"/>
      <c r="Q480" s="294"/>
      <c r="R480" s="302"/>
      <c r="S480" s="294"/>
      <c r="T480" s="302"/>
      <c r="U480" s="294"/>
      <c r="V480" s="294"/>
      <c r="W480" s="294"/>
      <c r="X480" s="294"/>
      <c r="Y480" s="294"/>
      <c r="Z480" s="294"/>
      <c r="AA480" s="294"/>
      <c r="AB480" s="294"/>
    </row>
    <row r="481">
      <c r="A481" s="281"/>
      <c r="B481" s="282"/>
      <c r="C481" s="283"/>
      <c r="D481" s="284"/>
      <c r="E481" s="285"/>
      <c r="F481" s="286"/>
      <c r="G481" s="287"/>
      <c r="H481" s="288"/>
      <c r="I481" s="288"/>
      <c r="J481" s="289"/>
      <c r="K481" s="282"/>
      <c r="L481" s="290"/>
      <c r="M481" s="283"/>
      <c r="N481" s="291"/>
      <c r="O481" s="283"/>
      <c r="P481" s="283"/>
      <c r="Q481" s="283"/>
      <c r="R481" s="291"/>
      <c r="S481" s="283"/>
      <c r="T481" s="291"/>
      <c r="U481" s="283"/>
      <c r="V481" s="283"/>
      <c r="W481" s="283"/>
      <c r="X481" s="283"/>
      <c r="Y481" s="283"/>
      <c r="Z481" s="283"/>
      <c r="AA481" s="283"/>
      <c r="AB481" s="283"/>
    </row>
    <row r="482">
      <c r="A482" s="292"/>
      <c r="B482" s="293"/>
      <c r="C482" s="294"/>
      <c r="D482" s="295"/>
      <c r="E482" s="296"/>
      <c r="F482" s="297"/>
      <c r="G482" s="298"/>
      <c r="H482" s="299"/>
      <c r="I482" s="299"/>
      <c r="J482" s="300"/>
      <c r="K482" s="293"/>
      <c r="L482" s="301"/>
      <c r="M482" s="294"/>
      <c r="N482" s="302"/>
      <c r="O482" s="294"/>
      <c r="P482" s="294"/>
      <c r="Q482" s="294"/>
      <c r="R482" s="302"/>
      <c r="S482" s="294"/>
      <c r="T482" s="302"/>
      <c r="U482" s="294"/>
      <c r="V482" s="294"/>
      <c r="W482" s="294"/>
      <c r="X482" s="294"/>
      <c r="Y482" s="294"/>
      <c r="Z482" s="294"/>
      <c r="AA482" s="294"/>
      <c r="AB482" s="294"/>
    </row>
    <row r="483">
      <c r="A483" s="281"/>
      <c r="B483" s="282"/>
      <c r="C483" s="283"/>
      <c r="D483" s="284"/>
      <c r="E483" s="285"/>
      <c r="F483" s="286"/>
      <c r="G483" s="287"/>
      <c r="H483" s="288"/>
      <c r="I483" s="288"/>
      <c r="J483" s="289"/>
      <c r="K483" s="282"/>
      <c r="L483" s="290"/>
      <c r="M483" s="283"/>
      <c r="N483" s="291"/>
      <c r="O483" s="283"/>
      <c r="P483" s="283"/>
      <c r="Q483" s="283"/>
      <c r="R483" s="291"/>
      <c r="S483" s="283"/>
      <c r="T483" s="291"/>
      <c r="U483" s="283"/>
      <c r="V483" s="283"/>
      <c r="W483" s="283"/>
      <c r="X483" s="283"/>
      <c r="Y483" s="283"/>
      <c r="Z483" s="283"/>
      <c r="AA483" s="283"/>
      <c r="AB483" s="283"/>
    </row>
    <row r="484">
      <c r="A484" s="292"/>
      <c r="B484" s="293"/>
      <c r="C484" s="294"/>
      <c r="D484" s="295"/>
      <c r="E484" s="296"/>
      <c r="F484" s="297"/>
      <c r="G484" s="298"/>
      <c r="H484" s="299"/>
      <c r="I484" s="299"/>
      <c r="J484" s="300"/>
      <c r="K484" s="293"/>
      <c r="L484" s="301"/>
      <c r="M484" s="294"/>
      <c r="N484" s="302"/>
      <c r="O484" s="294"/>
      <c r="P484" s="294"/>
      <c r="Q484" s="294"/>
      <c r="R484" s="302"/>
      <c r="S484" s="294"/>
      <c r="T484" s="302"/>
      <c r="U484" s="294"/>
      <c r="V484" s="294"/>
      <c r="W484" s="294"/>
      <c r="X484" s="294"/>
      <c r="Y484" s="294"/>
      <c r="Z484" s="294"/>
      <c r="AA484" s="294"/>
      <c r="AB484" s="294"/>
    </row>
    <row r="485">
      <c r="A485" s="281"/>
      <c r="B485" s="282"/>
      <c r="C485" s="283"/>
      <c r="D485" s="284"/>
      <c r="E485" s="285"/>
      <c r="F485" s="286"/>
      <c r="G485" s="287"/>
      <c r="H485" s="288"/>
      <c r="I485" s="288"/>
      <c r="J485" s="289"/>
      <c r="K485" s="282"/>
      <c r="L485" s="290"/>
      <c r="M485" s="283"/>
      <c r="N485" s="291"/>
      <c r="O485" s="283"/>
      <c r="P485" s="283"/>
      <c r="Q485" s="283"/>
      <c r="R485" s="291"/>
      <c r="S485" s="283"/>
      <c r="T485" s="291"/>
      <c r="U485" s="283"/>
      <c r="V485" s="283"/>
      <c r="W485" s="283"/>
      <c r="X485" s="283"/>
      <c r="Y485" s="283"/>
      <c r="Z485" s="283"/>
      <c r="AA485" s="283"/>
      <c r="AB485" s="283"/>
    </row>
    <row r="486">
      <c r="A486" s="292"/>
      <c r="B486" s="293"/>
      <c r="C486" s="294"/>
      <c r="D486" s="295"/>
      <c r="E486" s="296"/>
      <c r="F486" s="297"/>
      <c r="G486" s="298"/>
      <c r="H486" s="299"/>
      <c r="I486" s="299"/>
      <c r="J486" s="300"/>
      <c r="K486" s="293"/>
      <c r="L486" s="301"/>
      <c r="M486" s="294"/>
      <c r="N486" s="302"/>
      <c r="O486" s="294"/>
      <c r="P486" s="294"/>
      <c r="Q486" s="294"/>
      <c r="R486" s="302"/>
      <c r="S486" s="294"/>
      <c r="T486" s="302"/>
      <c r="U486" s="294"/>
      <c r="V486" s="294"/>
      <c r="W486" s="294"/>
      <c r="X486" s="294"/>
      <c r="Y486" s="294"/>
      <c r="Z486" s="294"/>
      <c r="AA486" s="294"/>
      <c r="AB486" s="294"/>
    </row>
    <row r="487">
      <c r="A487" s="281"/>
      <c r="B487" s="282"/>
      <c r="C487" s="283"/>
      <c r="D487" s="284"/>
      <c r="E487" s="285"/>
      <c r="F487" s="286"/>
      <c r="G487" s="287"/>
      <c r="H487" s="288"/>
      <c r="I487" s="288"/>
      <c r="J487" s="289"/>
      <c r="K487" s="282"/>
      <c r="L487" s="290"/>
      <c r="M487" s="283"/>
      <c r="N487" s="291"/>
      <c r="O487" s="283"/>
      <c r="P487" s="283"/>
      <c r="Q487" s="283"/>
      <c r="R487" s="291"/>
      <c r="S487" s="283"/>
      <c r="T487" s="291"/>
      <c r="U487" s="283"/>
      <c r="V487" s="283"/>
      <c r="W487" s="283"/>
      <c r="X487" s="283"/>
      <c r="Y487" s="283"/>
      <c r="Z487" s="283"/>
      <c r="AA487" s="283"/>
      <c r="AB487" s="283"/>
    </row>
    <row r="488">
      <c r="A488" s="292"/>
      <c r="B488" s="293"/>
      <c r="C488" s="294"/>
      <c r="D488" s="295"/>
      <c r="E488" s="296"/>
      <c r="F488" s="297"/>
      <c r="G488" s="298"/>
      <c r="H488" s="299"/>
      <c r="I488" s="299"/>
      <c r="J488" s="300"/>
      <c r="K488" s="293"/>
      <c r="L488" s="301"/>
      <c r="M488" s="294"/>
      <c r="N488" s="302"/>
      <c r="O488" s="294"/>
      <c r="P488" s="294"/>
      <c r="Q488" s="294"/>
      <c r="R488" s="302"/>
      <c r="S488" s="294"/>
      <c r="T488" s="302"/>
      <c r="U488" s="294"/>
      <c r="V488" s="294"/>
      <c r="W488" s="294"/>
      <c r="X488" s="294"/>
      <c r="Y488" s="294"/>
      <c r="Z488" s="294"/>
      <c r="AA488" s="294"/>
      <c r="AB488" s="294"/>
    </row>
    <row r="489">
      <c r="A489" s="281"/>
      <c r="B489" s="282"/>
      <c r="C489" s="283"/>
      <c r="D489" s="284"/>
      <c r="E489" s="285"/>
      <c r="F489" s="286"/>
      <c r="G489" s="287"/>
      <c r="H489" s="288"/>
      <c r="I489" s="288"/>
      <c r="J489" s="289"/>
      <c r="K489" s="282"/>
      <c r="L489" s="290"/>
      <c r="M489" s="283"/>
      <c r="N489" s="291"/>
      <c r="O489" s="283"/>
      <c r="P489" s="283"/>
      <c r="Q489" s="283"/>
      <c r="R489" s="291"/>
      <c r="S489" s="283"/>
      <c r="T489" s="291"/>
      <c r="U489" s="283"/>
      <c r="V489" s="283"/>
      <c r="W489" s="283"/>
      <c r="X489" s="283"/>
      <c r="Y489" s="283"/>
      <c r="Z489" s="283"/>
      <c r="AA489" s="283"/>
      <c r="AB489" s="283"/>
    </row>
    <row r="490">
      <c r="A490" s="292"/>
      <c r="B490" s="293"/>
      <c r="C490" s="294"/>
      <c r="D490" s="295"/>
      <c r="E490" s="296"/>
      <c r="F490" s="297"/>
      <c r="G490" s="298"/>
      <c r="H490" s="299"/>
      <c r="I490" s="299"/>
      <c r="J490" s="300"/>
      <c r="K490" s="293"/>
      <c r="L490" s="301"/>
      <c r="M490" s="294"/>
      <c r="N490" s="302"/>
      <c r="O490" s="294"/>
      <c r="P490" s="294"/>
      <c r="Q490" s="294"/>
      <c r="R490" s="302"/>
      <c r="S490" s="294"/>
      <c r="T490" s="302"/>
      <c r="U490" s="294"/>
      <c r="V490" s="294"/>
      <c r="W490" s="294"/>
      <c r="X490" s="294"/>
      <c r="Y490" s="294"/>
      <c r="Z490" s="294"/>
      <c r="AA490" s="294"/>
      <c r="AB490" s="294"/>
    </row>
    <row r="491">
      <c r="A491" s="281"/>
      <c r="B491" s="282"/>
      <c r="C491" s="283"/>
      <c r="D491" s="284"/>
      <c r="E491" s="285"/>
      <c r="F491" s="286"/>
      <c r="G491" s="287"/>
      <c r="H491" s="288"/>
      <c r="I491" s="288"/>
      <c r="J491" s="289"/>
      <c r="K491" s="282"/>
      <c r="L491" s="290"/>
      <c r="M491" s="283"/>
      <c r="N491" s="291"/>
      <c r="O491" s="283"/>
      <c r="P491" s="283"/>
      <c r="Q491" s="283"/>
      <c r="R491" s="291"/>
      <c r="S491" s="283"/>
      <c r="T491" s="291"/>
      <c r="U491" s="283"/>
      <c r="V491" s="283"/>
      <c r="W491" s="283"/>
      <c r="X491" s="283"/>
      <c r="Y491" s="283"/>
      <c r="Z491" s="283"/>
      <c r="AA491" s="283"/>
      <c r="AB491" s="283"/>
    </row>
    <row r="492">
      <c r="A492" s="292"/>
      <c r="B492" s="293"/>
      <c r="C492" s="294"/>
      <c r="D492" s="295"/>
      <c r="E492" s="296"/>
      <c r="F492" s="297"/>
      <c r="G492" s="298"/>
      <c r="H492" s="299"/>
      <c r="I492" s="299"/>
      <c r="J492" s="300"/>
      <c r="K492" s="293"/>
      <c r="L492" s="301"/>
      <c r="M492" s="294"/>
      <c r="N492" s="302"/>
      <c r="O492" s="294"/>
      <c r="P492" s="294"/>
      <c r="Q492" s="294"/>
      <c r="R492" s="302"/>
      <c r="S492" s="294"/>
      <c r="T492" s="302"/>
      <c r="U492" s="294"/>
      <c r="V492" s="294"/>
      <c r="W492" s="294"/>
      <c r="X492" s="294"/>
      <c r="Y492" s="294"/>
      <c r="Z492" s="294"/>
      <c r="AA492" s="294"/>
      <c r="AB492" s="294"/>
    </row>
    <row r="493">
      <c r="A493" s="281"/>
      <c r="B493" s="282"/>
      <c r="C493" s="283"/>
      <c r="D493" s="284"/>
      <c r="E493" s="285"/>
      <c r="F493" s="286"/>
      <c r="G493" s="287"/>
      <c r="H493" s="288"/>
      <c r="I493" s="288"/>
      <c r="J493" s="289"/>
      <c r="K493" s="282"/>
      <c r="L493" s="290"/>
      <c r="M493" s="283"/>
      <c r="N493" s="291"/>
      <c r="O493" s="283"/>
      <c r="P493" s="283"/>
      <c r="Q493" s="283"/>
      <c r="R493" s="291"/>
      <c r="S493" s="283"/>
      <c r="T493" s="291"/>
      <c r="U493" s="283"/>
      <c r="V493" s="283"/>
      <c r="W493" s="283"/>
      <c r="X493" s="283"/>
      <c r="Y493" s="283"/>
      <c r="Z493" s="283"/>
      <c r="AA493" s="283"/>
      <c r="AB493" s="283"/>
    </row>
    <row r="494">
      <c r="A494" s="292"/>
      <c r="B494" s="293"/>
      <c r="C494" s="294"/>
      <c r="D494" s="295"/>
      <c r="E494" s="296"/>
      <c r="F494" s="297"/>
      <c r="G494" s="298"/>
      <c r="H494" s="299"/>
      <c r="I494" s="299"/>
      <c r="J494" s="300"/>
      <c r="K494" s="293"/>
      <c r="L494" s="301"/>
      <c r="M494" s="294"/>
      <c r="N494" s="302"/>
      <c r="O494" s="294"/>
      <c r="P494" s="294"/>
      <c r="Q494" s="294"/>
      <c r="R494" s="302"/>
      <c r="S494" s="294"/>
      <c r="T494" s="302"/>
      <c r="U494" s="294"/>
      <c r="V494" s="294"/>
      <c r="W494" s="294"/>
      <c r="X494" s="294"/>
      <c r="Y494" s="294"/>
      <c r="Z494" s="294"/>
      <c r="AA494" s="294"/>
      <c r="AB494" s="294"/>
    </row>
    <row r="495">
      <c r="A495" s="281"/>
      <c r="B495" s="282"/>
      <c r="C495" s="283"/>
      <c r="D495" s="284"/>
      <c r="E495" s="285"/>
      <c r="F495" s="286"/>
      <c r="G495" s="287"/>
      <c r="H495" s="288"/>
      <c r="I495" s="288"/>
      <c r="J495" s="289"/>
      <c r="K495" s="282"/>
      <c r="L495" s="290"/>
      <c r="M495" s="283"/>
      <c r="N495" s="291"/>
      <c r="O495" s="283"/>
      <c r="P495" s="283"/>
      <c r="Q495" s="283"/>
      <c r="R495" s="291"/>
      <c r="S495" s="283"/>
      <c r="T495" s="291"/>
      <c r="U495" s="283"/>
      <c r="V495" s="283"/>
      <c r="W495" s="283"/>
      <c r="X495" s="283"/>
      <c r="Y495" s="283"/>
      <c r="Z495" s="283"/>
      <c r="AA495" s="283"/>
      <c r="AB495" s="283"/>
    </row>
    <row r="496">
      <c r="A496" s="292"/>
      <c r="B496" s="293"/>
      <c r="C496" s="294"/>
      <c r="D496" s="295"/>
      <c r="E496" s="296"/>
      <c r="F496" s="297"/>
      <c r="G496" s="298"/>
      <c r="H496" s="299"/>
      <c r="I496" s="299"/>
      <c r="J496" s="300"/>
      <c r="K496" s="293"/>
      <c r="L496" s="301"/>
      <c r="M496" s="294"/>
      <c r="N496" s="302"/>
      <c r="O496" s="294"/>
      <c r="P496" s="294"/>
      <c r="Q496" s="294"/>
      <c r="R496" s="302"/>
      <c r="S496" s="294"/>
      <c r="T496" s="302"/>
      <c r="U496" s="294"/>
      <c r="V496" s="294"/>
      <c r="W496" s="294"/>
      <c r="X496" s="294"/>
      <c r="Y496" s="294"/>
      <c r="Z496" s="294"/>
      <c r="AA496" s="294"/>
      <c r="AB496" s="294"/>
    </row>
    <row r="497">
      <c r="A497" s="281"/>
      <c r="B497" s="282"/>
      <c r="C497" s="283"/>
      <c r="D497" s="284"/>
      <c r="E497" s="285"/>
      <c r="F497" s="286"/>
      <c r="G497" s="287"/>
      <c r="H497" s="288"/>
      <c r="I497" s="288"/>
      <c r="J497" s="289"/>
      <c r="K497" s="282"/>
      <c r="L497" s="290"/>
      <c r="M497" s="283"/>
      <c r="N497" s="291"/>
      <c r="O497" s="283"/>
      <c r="P497" s="283"/>
      <c r="Q497" s="283"/>
      <c r="R497" s="291"/>
      <c r="S497" s="283"/>
      <c r="T497" s="291"/>
      <c r="U497" s="283"/>
      <c r="V497" s="283"/>
      <c r="W497" s="283"/>
      <c r="X497" s="283"/>
      <c r="Y497" s="283"/>
      <c r="Z497" s="283"/>
      <c r="AA497" s="283"/>
      <c r="AB497" s="283"/>
    </row>
    <row r="498">
      <c r="A498" s="292"/>
      <c r="B498" s="293"/>
      <c r="C498" s="294"/>
      <c r="D498" s="295"/>
      <c r="E498" s="296"/>
      <c r="F498" s="297"/>
      <c r="G498" s="298"/>
      <c r="H498" s="299"/>
      <c r="I498" s="299"/>
      <c r="J498" s="300"/>
      <c r="K498" s="293"/>
      <c r="L498" s="301"/>
      <c r="M498" s="294"/>
      <c r="N498" s="302"/>
      <c r="O498" s="294"/>
      <c r="P498" s="294"/>
      <c r="Q498" s="294"/>
      <c r="R498" s="302"/>
      <c r="S498" s="294"/>
      <c r="T498" s="302"/>
      <c r="U498" s="294"/>
      <c r="V498" s="294"/>
      <c r="W498" s="294"/>
      <c r="X498" s="294"/>
      <c r="Y498" s="294"/>
      <c r="Z498" s="294"/>
      <c r="AA498" s="294"/>
      <c r="AB498" s="294"/>
    </row>
    <row r="499">
      <c r="A499" s="281"/>
      <c r="B499" s="282"/>
      <c r="C499" s="283"/>
      <c r="D499" s="284"/>
      <c r="E499" s="285"/>
      <c r="F499" s="286"/>
      <c r="G499" s="287"/>
      <c r="H499" s="288"/>
      <c r="I499" s="288"/>
      <c r="J499" s="289"/>
      <c r="K499" s="282"/>
      <c r="L499" s="290"/>
      <c r="M499" s="283"/>
      <c r="N499" s="291"/>
      <c r="O499" s="283"/>
      <c r="P499" s="283"/>
      <c r="Q499" s="283"/>
      <c r="R499" s="291"/>
      <c r="S499" s="283"/>
      <c r="T499" s="291"/>
      <c r="U499" s="283"/>
      <c r="V499" s="283"/>
      <c r="W499" s="283"/>
      <c r="X499" s="283"/>
      <c r="Y499" s="283"/>
      <c r="Z499" s="283"/>
      <c r="AA499" s="283"/>
      <c r="AB499" s="283"/>
    </row>
    <row r="500">
      <c r="A500" s="292"/>
      <c r="B500" s="293"/>
      <c r="C500" s="294"/>
      <c r="D500" s="295"/>
      <c r="E500" s="296"/>
      <c r="F500" s="297"/>
      <c r="G500" s="298"/>
      <c r="H500" s="299"/>
      <c r="I500" s="299"/>
      <c r="J500" s="300"/>
      <c r="K500" s="293"/>
      <c r="L500" s="301"/>
      <c r="M500" s="294"/>
      <c r="N500" s="302"/>
      <c r="O500" s="294"/>
      <c r="P500" s="294"/>
      <c r="Q500" s="294"/>
      <c r="R500" s="302"/>
      <c r="S500" s="294"/>
      <c r="T500" s="302"/>
      <c r="U500" s="294"/>
      <c r="V500" s="294"/>
      <c r="W500" s="294"/>
      <c r="X500" s="294"/>
      <c r="Y500" s="294"/>
      <c r="Z500" s="294"/>
      <c r="AA500" s="294"/>
      <c r="AB500" s="294"/>
    </row>
    <row r="501">
      <c r="A501" s="281"/>
      <c r="B501" s="282"/>
      <c r="C501" s="283"/>
      <c r="D501" s="284"/>
      <c r="E501" s="285"/>
      <c r="F501" s="286"/>
      <c r="G501" s="287"/>
      <c r="H501" s="288"/>
      <c r="I501" s="288"/>
      <c r="J501" s="289"/>
      <c r="K501" s="282"/>
      <c r="L501" s="290"/>
      <c r="M501" s="283"/>
      <c r="N501" s="291"/>
      <c r="O501" s="283"/>
      <c r="P501" s="283"/>
      <c r="Q501" s="283"/>
      <c r="R501" s="291"/>
      <c r="S501" s="283"/>
      <c r="T501" s="291"/>
      <c r="U501" s="283"/>
      <c r="V501" s="283"/>
      <c r="W501" s="283"/>
      <c r="X501" s="283"/>
      <c r="Y501" s="283"/>
      <c r="Z501" s="283"/>
      <c r="AA501" s="283"/>
      <c r="AB501" s="283"/>
    </row>
    <row r="502">
      <c r="A502" s="292"/>
      <c r="B502" s="293"/>
      <c r="C502" s="294"/>
      <c r="D502" s="295"/>
      <c r="E502" s="296"/>
      <c r="F502" s="297"/>
      <c r="G502" s="298"/>
      <c r="H502" s="299"/>
      <c r="I502" s="299"/>
      <c r="J502" s="300"/>
      <c r="K502" s="293"/>
      <c r="L502" s="301"/>
      <c r="M502" s="294"/>
      <c r="N502" s="302"/>
      <c r="O502" s="294"/>
      <c r="P502" s="294"/>
      <c r="Q502" s="294"/>
      <c r="R502" s="302"/>
      <c r="S502" s="294"/>
      <c r="T502" s="302"/>
      <c r="U502" s="294"/>
      <c r="V502" s="294"/>
      <c r="W502" s="294"/>
      <c r="X502" s="294"/>
      <c r="Y502" s="294"/>
      <c r="Z502" s="294"/>
      <c r="AA502" s="294"/>
      <c r="AB502" s="294"/>
    </row>
    <row r="503">
      <c r="A503" s="281"/>
      <c r="B503" s="282"/>
      <c r="C503" s="283"/>
      <c r="D503" s="284"/>
      <c r="E503" s="285"/>
      <c r="F503" s="286"/>
      <c r="G503" s="287"/>
      <c r="H503" s="288"/>
      <c r="I503" s="288"/>
      <c r="J503" s="289"/>
      <c r="K503" s="282"/>
      <c r="L503" s="290"/>
      <c r="M503" s="283"/>
      <c r="N503" s="291"/>
      <c r="O503" s="283"/>
      <c r="P503" s="283"/>
      <c r="Q503" s="283"/>
      <c r="R503" s="291"/>
      <c r="S503" s="283"/>
      <c r="T503" s="291"/>
      <c r="U503" s="283"/>
      <c r="V503" s="283"/>
      <c r="W503" s="283"/>
      <c r="X503" s="283"/>
      <c r="Y503" s="283"/>
      <c r="Z503" s="283"/>
      <c r="AA503" s="283"/>
      <c r="AB503" s="283"/>
    </row>
    <row r="504">
      <c r="A504" s="292"/>
      <c r="B504" s="293"/>
      <c r="C504" s="294"/>
      <c r="D504" s="295"/>
      <c r="E504" s="296"/>
      <c r="F504" s="297"/>
      <c r="G504" s="298"/>
      <c r="H504" s="299"/>
      <c r="I504" s="299"/>
      <c r="J504" s="300"/>
      <c r="K504" s="293"/>
      <c r="L504" s="301"/>
      <c r="M504" s="294"/>
      <c r="N504" s="302"/>
      <c r="O504" s="294"/>
      <c r="P504" s="294"/>
      <c r="Q504" s="294"/>
      <c r="R504" s="302"/>
      <c r="S504" s="294"/>
      <c r="T504" s="302"/>
      <c r="U504" s="294"/>
      <c r="V504" s="294"/>
      <c r="W504" s="294"/>
      <c r="X504" s="294"/>
      <c r="Y504" s="294"/>
      <c r="Z504" s="294"/>
      <c r="AA504" s="294"/>
      <c r="AB504" s="294"/>
    </row>
    <row r="505">
      <c r="A505" s="281"/>
      <c r="B505" s="282"/>
      <c r="C505" s="283"/>
      <c r="D505" s="284"/>
      <c r="E505" s="285"/>
      <c r="F505" s="286"/>
      <c r="G505" s="287"/>
      <c r="H505" s="288"/>
      <c r="I505" s="288"/>
      <c r="J505" s="289"/>
      <c r="K505" s="282"/>
      <c r="L505" s="290"/>
      <c r="M505" s="283"/>
      <c r="N505" s="291"/>
      <c r="O505" s="283"/>
      <c r="P505" s="283"/>
      <c r="Q505" s="283"/>
      <c r="R505" s="291"/>
      <c r="S505" s="283"/>
      <c r="T505" s="291"/>
      <c r="U505" s="283"/>
      <c r="V505" s="283"/>
      <c r="W505" s="283"/>
      <c r="X505" s="283"/>
      <c r="Y505" s="283"/>
      <c r="Z505" s="283"/>
      <c r="AA505" s="283"/>
      <c r="AB505" s="283"/>
    </row>
    <row r="506">
      <c r="A506" s="292"/>
      <c r="B506" s="293"/>
      <c r="C506" s="294"/>
      <c r="D506" s="295"/>
      <c r="E506" s="296"/>
      <c r="F506" s="297"/>
      <c r="G506" s="298"/>
      <c r="H506" s="299"/>
      <c r="I506" s="299"/>
      <c r="J506" s="300"/>
      <c r="K506" s="293"/>
      <c r="L506" s="301"/>
      <c r="M506" s="294"/>
      <c r="N506" s="302"/>
      <c r="O506" s="294"/>
      <c r="P506" s="294"/>
      <c r="Q506" s="294"/>
      <c r="R506" s="302"/>
      <c r="S506" s="294"/>
      <c r="T506" s="302"/>
      <c r="U506" s="294"/>
      <c r="V506" s="294"/>
      <c r="W506" s="294"/>
      <c r="X506" s="294"/>
      <c r="Y506" s="294"/>
      <c r="Z506" s="294"/>
      <c r="AA506" s="294"/>
      <c r="AB506" s="294"/>
    </row>
    <row r="507">
      <c r="A507" s="281"/>
      <c r="B507" s="282"/>
      <c r="C507" s="283"/>
      <c r="D507" s="284"/>
      <c r="E507" s="285"/>
      <c r="F507" s="286"/>
      <c r="G507" s="287"/>
      <c r="H507" s="288"/>
      <c r="I507" s="288"/>
      <c r="J507" s="289"/>
      <c r="K507" s="282"/>
      <c r="L507" s="290"/>
      <c r="M507" s="283"/>
      <c r="N507" s="291"/>
      <c r="O507" s="283"/>
      <c r="P507" s="283"/>
      <c r="Q507" s="283"/>
      <c r="R507" s="291"/>
      <c r="S507" s="283"/>
      <c r="T507" s="291"/>
      <c r="U507" s="283"/>
      <c r="V507" s="283"/>
      <c r="W507" s="283"/>
      <c r="X507" s="283"/>
      <c r="Y507" s="283"/>
      <c r="Z507" s="283"/>
      <c r="AA507" s="283"/>
      <c r="AB507" s="283"/>
    </row>
    <row r="508">
      <c r="A508" s="292"/>
      <c r="B508" s="293"/>
      <c r="C508" s="294"/>
      <c r="D508" s="295"/>
      <c r="E508" s="296"/>
      <c r="F508" s="297"/>
      <c r="G508" s="298"/>
      <c r="H508" s="299"/>
      <c r="I508" s="299"/>
      <c r="J508" s="300"/>
      <c r="K508" s="293"/>
      <c r="L508" s="301"/>
      <c r="M508" s="294"/>
      <c r="N508" s="302"/>
      <c r="O508" s="294"/>
      <c r="P508" s="294"/>
      <c r="Q508" s="294"/>
      <c r="R508" s="302"/>
      <c r="S508" s="294"/>
      <c r="T508" s="302"/>
      <c r="U508" s="294"/>
      <c r="V508" s="294"/>
      <c r="W508" s="294"/>
      <c r="X508" s="294"/>
      <c r="Y508" s="294"/>
      <c r="Z508" s="294"/>
      <c r="AA508" s="294"/>
      <c r="AB508" s="294"/>
    </row>
    <row r="509">
      <c r="A509" s="281"/>
      <c r="B509" s="282"/>
      <c r="C509" s="283"/>
      <c r="D509" s="284"/>
      <c r="E509" s="285"/>
      <c r="F509" s="286"/>
      <c r="G509" s="287"/>
      <c r="H509" s="288"/>
      <c r="I509" s="288"/>
      <c r="J509" s="289"/>
      <c r="K509" s="282"/>
      <c r="L509" s="290"/>
      <c r="M509" s="283"/>
      <c r="N509" s="291"/>
      <c r="O509" s="283"/>
      <c r="P509" s="283"/>
      <c r="Q509" s="283"/>
      <c r="R509" s="291"/>
      <c r="S509" s="283"/>
      <c r="T509" s="291"/>
      <c r="U509" s="283"/>
      <c r="V509" s="283"/>
      <c r="W509" s="283"/>
      <c r="X509" s="283"/>
      <c r="Y509" s="283"/>
      <c r="Z509" s="283"/>
      <c r="AA509" s="283"/>
      <c r="AB509" s="283"/>
    </row>
    <row r="510">
      <c r="A510" s="292"/>
      <c r="B510" s="293"/>
      <c r="C510" s="294"/>
      <c r="D510" s="295"/>
      <c r="E510" s="296"/>
      <c r="F510" s="297"/>
      <c r="G510" s="298"/>
      <c r="H510" s="299"/>
      <c r="I510" s="299"/>
      <c r="J510" s="300"/>
      <c r="K510" s="293"/>
      <c r="L510" s="301"/>
      <c r="M510" s="294"/>
      <c r="N510" s="302"/>
      <c r="O510" s="294"/>
      <c r="P510" s="294"/>
      <c r="Q510" s="294"/>
      <c r="R510" s="302"/>
      <c r="S510" s="294"/>
      <c r="T510" s="302"/>
      <c r="U510" s="294"/>
      <c r="V510" s="294"/>
      <c r="W510" s="294"/>
      <c r="X510" s="294"/>
      <c r="Y510" s="294"/>
      <c r="Z510" s="294"/>
      <c r="AA510" s="294"/>
      <c r="AB510" s="294"/>
    </row>
    <row r="511">
      <c r="A511" s="281"/>
      <c r="B511" s="282"/>
      <c r="C511" s="283"/>
      <c r="D511" s="284"/>
      <c r="E511" s="285"/>
      <c r="F511" s="286"/>
      <c r="G511" s="287"/>
      <c r="H511" s="288"/>
      <c r="I511" s="288"/>
      <c r="J511" s="289"/>
      <c r="K511" s="282"/>
      <c r="L511" s="290"/>
      <c r="M511" s="283"/>
      <c r="N511" s="291"/>
      <c r="O511" s="283"/>
      <c r="P511" s="283"/>
      <c r="Q511" s="283"/>
      <c r="R511" s="291"/>
      <c r="S511" s="283"/>
      <c r="T511" s="291"/>
      <c r="U511" s="283"/>
      <c r="V511" s="283"/>
      <c r="W511" s="283"/>
      <c r="X511" s="283"/>
      <c r="Y511" s="283"/>
      <c r="Z511" s="283"/>
      <c r="AA511" s="283"/>
      <c r="AB511" s="283"/>
    </row>
    <row r="512">
      <c r="A512" s="292"/>
      <c r="B512" s="293"/>
      <c r="C512" s="294"/>
      <c r="D512" s="295"/>
      <c r="E512" s="296"/>
      <c r="F512" s="297"/>
      <c r="G512" s="298"/>
      <c r="H512" s="299"/>
      <c r="I512" s="299"/>
      <c r="J512" s="300"/>
      <c r="K512" s="293"/>
      <c r="L512" s="301"/>
      <c r="M512" s="294"/>
      <c r="N512" s="302"/>
      <c r="O512" s="294"/>
      <c r="P512" s="294"/>
      <c r="Q512" s="294"/>
      <c r="R512" s="302"/>
      <c r="S512" s="294"/>
      <c r="T512" s="302"/>
      <c r="U512" s="294"/>
      <c r="V512" s="294"/>
      <c r="W512" s="294"/>
      <c r="X512" s="294"/>
      <c r="Y512" s="294"/>
      <c r="Z512" s="294"/>
      <c r="AA512" s="294"/>
      <c r="AB512" s="294"/>
    </row>
    <row r="513">
      <c r="A513" s="281"/>
      <c r="B513" s="282"/>
      <c r="C513" s="283"/>
      <c r="D513" s="284"/>
      <c r="E513" s="285"/>
      <c r="F513" s="286"/>
      <c r="G513" s="287"/>
      <c r="H513" s="288"/>
      <c r="I513" s="288"/>
      <c r="J513" s="289"/>
      <c r="K513" s="282"/>
      <c r="L513" s="290"/>
      <c r="M513" s="283"/>
      <c r="N513" s="291"/>
      <c r="O513" s="283"/>
      <c r="P513" s="283"/>
      <c r="Q513" s="283"/>
      <c r="R513" s="291"/>
      <c r="S513" s="283"/>
      <c r="T513" s="291"/>
      <c r="U513" s="283"/>
      <c r="V513" s="283"/>
      <c r="W513" s="283"/>
      <c r="X513" s="283"/>
      <c r="Y513" s="283"/>
      <c r="Z513" s="283"/>
      <c r="AA513" s="283"/>
      <c r="AB513" s="283"/>
    </row>
    <row r="514">
      <c r="A514" s="292"/>
      <c r="B514" s="293"/>
      <c r="C514" s="294"/>
      <c r="D514" s="295"/>
      <c r="E514" s="296"/>
      <c r="F514" s="297"/>
      <c r="G514" s="298"/>
      <c r="H514" s="299"/>
      <c r="I514" s="299"/>
      <c r="J514" s="300"/>
      <c r="K514" s="293"/>
      <c r="L514" s="301"/>
      <c r="M514" s="294"/>
      <c r="N514" s="302"/>
      <c r="O514" s="294"/>
      <c r="P514" s="294"/>
      <c r="Q514" s="294"/>
      <c r="R514" s="302"/>
      <c r="S514" s="294"/>
      <c r="T514" s="302"/>
      <c r="U514" s="294"/>
      <c r="V514" s="294"/>
      <c r="W514" s="294"/>
      <c r="X514" s="294"/>
      <c r="Y514" s="294"/>
      <c r="Z514" s="294"/>
      <c r="AA514" s="294"/>
      <c r="AB514" s="294"/>
    </row>
    <row r="515">
      <c r="A515" s="281"/>
      <c r="B515" s="282"/>
      <c r="C515" s="283"/>
      <c r="D515" s="284"/>
      <c r="E515" s="285"/>
      <c r="F515" s="286"/>
      <c r="G515" s="287"/>
      <c r="H515" s="288"/>
      <c r="I515" s="288"/>
      <c r="J515" s="289"/>
      <c r="K515" s="282"/>
      <c r="L515" s="290"/>
      <c r="M515" s="283"/>
      <c r="N515" s="291"/>
      <c r="O515" s="283"/>
      <c r="P515" s="283"/>
      <c r="Q515" s="283"/>
      <c r="R515" s="291"/>
      <c r="S515" s="283"/>
      <c r="T515" s="291"/>
      <c r="U515" s="283"/>
      <c r="V515" s="283"/>
      <c r="W515" s="283"/>
      <c r="X515" s="283"/>
      <c r="Y515" s="283"/>
      <c r="Z515" s="283"/>
      <c r="AA515" s="283"/>
      <c r="AB515" s="283"/>
    </row>
    <row r="516">
      <c r="A516" s="292"/>
      <c r="B516" s="293"/>
      <c r="C516" s="294"/>
      <c r="D516" s="295"/>
      <c r="E516" s="296"/>
      <c r="F516" s="297"/>
      <c r="G516" s="298"/>
      <c r="H516" s="299"/>
      <c r="I516" s="299"/>
      <c r="J516" s="300"/>
      <c r="K516" s="293"/>
      <c r="L516" s="301"/>
      <c r="M516" s="294"/>
      <c r="N516" s="302"/>
      <c r="O516" s="294"/>
      <c r="P516" s="294"/>
      <c r="Q516" s="294"/>
      <c r="R516" s="302"/>
      <c r="S516" s="294"/>
      <c r="T516" s="302"/>
      <c r="U516" s="294"/>
      <c r="V516" s="294"/>
      <c r="W516" s="294"/>
      <c r="X516" s="294"/>
      <c r="Y516" s="294"/>
      <c r="Z516" s="294"/>
      <c r="AA516" s="294"/>
      <c r="AB516" s="294"/>
    </row>
    <row r="517">
      <c r="A517" s="281"/>
      <c r="B517" s="282"/>
      <c r="C517" s="283"/>
      <c r="D517" s="284"/>
      <c r="E517" s="285"/>
      <c r="F517" s="286"/>
      <c r="G517" s="287"/>
      <c r="H517" s="288"/>
      <c r="I517" s="288"/>
      <c r="J517" s="289"/>
      <c r="K517" s="282"/>
      <c r="L517" s="290"/>
      <c r="M517" s="283"/>
      <c r="N517" s="291"/>
      <c r="O517" s="283"/>
      <c r="P517" s="283"/>
      <c r="Q517" s="283"/>
      <c r="R517" s="291"/>
      <c r="S517" s="283"/>
      <c r="T517" s="291"/>
      <c r="U517" s="283"/>
      <c r="V517" s="283"/>
      <c r="W517" s="283"/>
      <c r="X517" s="283"/>
      <c r="Y517" s="283"/>
      <c r="Z517" s="283"/>
      <c r="AA517" s="283"/>
      <c r="AB517" s="283"/>
    </row>
    <row r="518">
      <c r="A518" s="292"/>
      <c r="B518" s="293"/>
      <c r="C518" s="294"/>
      <c r="D518" s="295"/>
      <c r="E518" s="296"/>
      <c r="F518" s="297"/>
      <c r="G518" s="298"/>
      <c r="H518" s="299"/>
      <c r="I518" s="299"/>
      <c r="J518" s="300"/>
      <c r="K518" s="293"/>
      <c r="L518" s="301"/>
      <c r="M518" s="294"/>
      <c r="N518" s="302"/>
      <c r="O518" s="294"/>
      <c r="P518" s="294"/>
      <c r="Q518" s="294"/>
      <c r="R518" s="302"/>
      <c r="S518" s="294"/>
      <c r="T518" s="302"/>
      <c r="U518" s="294"/>
      <c r="V518" s="294"/>
      <c r="W518" s="294"/>
      <c r="X518" s="294"/>
      <c r="Y518" s="294"/>
      <c r="Z518" s="294"/>
      <c r="AA518" s="294"/>
      <c r="AB518" s="294"/>
    </row>
    <row r="519">
      <c r="A519" s="281"/>
      <c r="B519" s="282"/>
      <c r="C519" s="283"/>
      <c r="D519" s="284"/>
      <c r="E519" s="285"/>
      <c r="F519" s="286"/>
      <c r="G519" s="287"/>
      <c r="H519" s="288"/>
      <c r="I519" s="288"/>
      <c r="J519" s="289"/>
      <c r="K519" s="282"/>
      <c r="L519" s="290"/>
      <c r="M519" s="283"/>
      <c r="N519" s="291"/>
      <c r="O519" s="283"/>
      <c r="P519" s="283"/>
      <c r="Q519" s="283"/>
      <c r="R519" s="291"/>
      <c r="S519" s="283"/>
      <c r="T519" s="291"/>
      <c r="U519" s="283"/>
      <c r="V519" s="283"/>
      <c r="W519" s="283"/>
      <c r="X519" s="283"/>
      <c r="Y519" s="283"/>
      <c r="Z519" s="283"/>
      <c r="AA519" s="283"/>
      <c r="AB519" s="283"/>
    </row>
    <row r="520">
      <c r="A520" s="292"/>
      <c r="B520" s="293"/>
      <c r="C520" s="294"/>
      <c r="D520" s="295"/>
      <c r="E520" s="296"/>
      <c r="F520" s="297"/>
      <c r="G520" s="298"/>
      <c r="H520" s="299"/>
      <c r="I520" s="299"/>
      <c r="J520" s="300"/>
      <c r="K520" s="293"/>
      <c r="L520" s="301"/>
      <c r="M520" s="294"/>
      <c r="N520" s="302"/>
      <c r="O520" s="294"/>
      <c r="P520" s="294"/>
      <c r="Q520" s="294"/>
      <c r="R520" s="302"/>
      <c r="S520" s="294"/>
      <c r="T520" s="302"/>
      <c r="U520" s="294"/>
      <c r="V520" s="294"/>
      <c r="W520" s="294"/>
      <c r="X520" s="294"/>
      <c r="Y520" s="294"/>
      <c r="Z520" s="294"/>
      <c r="AA520" s="294"/>
      <c r="AB520" s="294"/>
    </row>
    <row r="521">
      <c r="A521" s="281"/>
      <c r="B521" s="282"/>
      <c r="C521" s="283"/>
      <c r="D521" s="284"/>
      <c r="E521" s="285"/>
      <c r="F521" s="286"/>
      <c r="G521" s="287"/>
      <c r="H521" s="288"/>
      <c r="I521" s="288"/>
      <c r="J521" s="289"/>
      <c r="K521" s="282"/>
      <c r="L521" s="290"/>
      <c r="M521" s="283"/>
      <c r="N521" s="291"/>
      <c r="O521" s="283"/>
      <c r="P521" s="283"/>
      <c r="Q521" s="283"/>
      <c r="R521" s="291"/>
      <c r="S521" s="283"/>
      <c r="T521" s="291"/>
      <c r="U521" s="283"/>
      <c r="V521" s="283"/>
      <c r="W521" s="283"/>
      <c r="X521" s="283"/>
      <c r="Y521" s="283"/>
      <c r="Z521" s="283"/>
      <c r="AA521" s="283"/>
      <c r="AB521" s="283"/>
    </row>
    <row r="522">
      <c r="A522" s="292"/>
      <c r="B522" s="293"/>
      <c r="C522" s="294"/>
      <c r="D522" s="295"/>
      <c r="E522" s="296"/>
      <c r="F522" s="297"/>
      <c r="G522" s="298"/>
      <c r="H522" s="299"/>
      <c r="I522" s="299"/>
      <c r="J522" s="300"/>
      <c r="K522" s="293"/>
      <c r="L522" s="301"/>
      <c r="M522" s="294"/>
      <c r="N522" s="302"/>
      <c r="O522" s="294"/>
      <c r="P522" s="294"/>
      <c r="Q522" s="294"/>
      <c r="R522" s="302"/>
      <c r="S522" s="294"/>
      <c r="T522" s="302"/>
      <c r="U522" s="294"/>
      <c r="V522" s="294"/>
      <c r="W522" s="294"/>
      <c r="X522" s="294"/>
      <c r="Y522" s="294"/>
      <c r="Z522" s="294"/>
      <c r="AA522" s="294"/>
      <c r="AB522" s="294"/>
    </row>
    <row r="523">
      <c r="A523" s="281"/>
      <c r="B523" s="282"/>
      <c r="C523" s="283"/>
      <c r="D523" s="284"/>
      <c r="E523" s="285"/>
      <c r="F523" s="286"/>
      <c r="G523" s="287"/>
      <c r="H523" s="288"/>
      <c r="I523" s="288"/>
      <c r="J523" s="289"/>
      <c r="K523" s="282"/>
      <c r="L523" s="290"/>
      <c r="M523" s="283"/>
      <c r="N523" s="291"/>
      <c r="O523" s="283"/>
      <c r="P523" s="283"/>
      <c r="Q523" s="283"/>
      <c r="R523" s="291"/>
      <c r="S523" s="283"/>
      <c r="T523" s="291"/>
      <c r="U523" s="283"/>
      <c r="V523" s="283"/>
      <c r="W523" s="283"/>
      <c r="X523" s="283"/>
      <c r="Y523" s="283"/>
      <c r="Z523" s="283"/>
      <c r="AA523" s="283"/>
      <c r="AB523" s="283"/>
    </row>
    <row r="524">
      <c r="A524" s="292"/>
      <c r="B524" s="293"/>
      <c r="C524" s="294"/>
      <c r="D524" s="295"/>
      <c r="E524" s="296"/>
      <c r="F524" s="297"/>
      <c r="G524" s="298"/>
      <c r="H524" s="299"/>
      <c r="I524" s="299"/>
      <c r="J524" s="300"/>
      <c r="K524" s="293"/>
      <c r="L524" s="301"/>
      <c r="M524" s="294"/>
      <c r="N524" s="302"/>
      <c r="O524" s="294"/>
      <c r="P524" s="294"/>
      <c r="Q524" s="294"/>
      <c r="R524" s="302"/>
      <c r="S524" s="294"/>
      <c r="T524" s="302"/>
      <c r="U524" s="294"/>
      <c r="V524" s="294"/>
      <c r="W524" s="294"/>
      <c r="X524" s="294"/>
      <c r="Y524" s="294"/>
      <c r="Z524" s="294"/>
      <c r="AA524" s="294"/>
      <c r="AB524" s="294"/>
    </row>
    <row r="525">
      <c r="A525" s="281"/>
      <c r="B525" s="282"/>
      <c r="C525" s="283"/>
      <c r="D525" s="284"/>
      <c r="E525" s="285"/>
      <c r="F525" s="286"/>
      <c r="G525" s="287"/>
      <c r="H525" s="288"/>
      <c r="I525" s="288"/>
      <c r="J525" s="289"/>
      <c r="K525" s="282"/>
      <c r="L525" s="290"/>
      <c r="M525" s="283"/>
      <c r="N525" s="291"/>
      <c r="O525" s="283"/>
      <c r="P525" s="283"/>
      <c r="Q525" s="283"/>
      <c r="R525" s="291"/>
      <c r="S525" s="283"/>
      <c r="T525" s="291"/>
      <c r="U525" s="283"/>
      <c r="V525" s="283"/>
      <c r="W525" s="283"/>
      <c r="X525" s="283"/>
      <c r="Y525" s="283"/>
      <c r="Z525" s="283"/>
      <c r="AA525" s="283"/>
      <c r="AB525" s="283"/>
    </row>
    <row r="526">
      <c r="A526" s="292"/>
      <c r="B526" s="293"/>
      <c r="C526" s="294"/>
      <c r="D526" s="295"/>
      <c r="E526" s="296"/>
      <c r="F526" s="297"/>
      <c r="G526" s="298"/>
      <c r="H526" s="299"/>
      <c r="I526" s="299"/>
      <c r="J526" s="300"/>
      <c r="K526" s="293"/>
      <c r="L526" s="301"/>
      <c r="M526" s="294"/>
      <c r="N526" s="302"/>
      <c r="O526" s="294"/>
      <c r="P526" s="294"/>
      <c r="Q526" s="294"/>
      <c r="R526" s="302"/>
      <c r="S526" s="294"/>
      <c r="T526" s="302"/>
      <c r="U526" s="294"/>
      <c r="V526" s="294"/>
      <c r="W526" s="294"/>
      <c r="X526" s="294"/>
      <c r="Y526" s="294"/>
      <c r="Z526" s="294"/>
      <c r="AA526" s="294"/>
      <c r="AB526" s="294"/>
    </row>
    <row r="527">
      <c r="A527" s="281"/>
      <c r="B527" s="282"/>
      <c r="C527" s="283"/>
      <c r="D527" s="284"/>
      <c r="E527" s="285"/>
      <c r="F527" s="286"/>
      <c r="G527" s="287"/>
      <c r="H527" s="288"/>
      <c r="I527" s="288"/>
      <c r="J527" s="289"/>
      <c r="K527" s="282"/>
      <c r="L527" s="290"/>
      <c r="M527" s="283"/>
      <c r="N527" s="291"/>
      <c r="O527" s="283"/>
      <c r="P527" s="283"/>
      <c r="Q527" s="283"/>
      <c r="R527" s="291"/>
      <c r="S527" s="283"/>
      <c r="T527" s="291"/>
      <c r="U527" s="283"/>
      <c r="V527" s="283"/>
      <c r="W527" s="283"/>
      <c r="X527" s="283"/>
      <c r="Y527" s="283"/>
      <c r="Z527" s="283"/>
      <c r="AA527" s="283"/>
      <c r="AB527" s="283"/>
    </row>
    <row r="528">
      <c r="A528" s="292"/>
      <c r="B528" s="293"/>
      <c r="C528" s="294"/>
      <c r="D528" s="295"/>
      <c r="E528" s="296"/>
      <c r="F528" s="297"/>
      <c r="G528" s="298"/>
      <c r="H528" s="299"/>
      <c r="I528" s="299"/>
      <c r="J528" s="300"/>
      <c r="K528" s="293"/>
      <c r="L528" s="301"/>
      <c r="M528" s="294"/>
      <c r="N528" s="302"/>
      <c r="O528" s="294"/>
      <c r="P528" s="294"/>
      <c r="Q528" s="294"/>
      <c r="R528" s="302"/>
      <c r="S528" s="294"/>
      <c r="T528" s="302"/>
      <c r="U528" s="294"/>
      <c r="V528" s="294"/>
      <c r="W528" s="294"/>
      <c r="X528" s="294"/>
      <c r="Y528" s="294"/>
      <c r="Z528" s="294"/>
      <c r="AA528" s="294"/>
      <c r="AB528" s="294"/>
    </row>
    <row r="529">
      <c r="A529" s="281"/>
      <c r="B529" s="282"/>
      <c r="C529" s="283"/>
      <c r="D529" s="284"/>
      <c r="E529" s="285"/>
      <c r="F529" s="286"/>
      <c r="G529" s="287"/>
      <c r="H529" s="288"/>
      <c r="I529" s="288"/>
      <c r="J529" s="289"/>
      <c r="K529" s="282"/>
      <c r="L529" s="290"/>
      <c r="M529" s="283"/>
      <c r="N529" s="291"/>
      <c r="O529" s="283"/>
      <c r="P529" s="283"/>
      <c r="Q529" s="283"/>
      <c r="R529" s="291"/>
      <c r="S529" s="283"/>
      <c r="T529" s="291"/>
      <c r="U529" s="283"/>
      <c r="V529" s="283"/>
      <c r="W529" s="283"/>
      <c r="X529" s="283"/>
      <c r="Y529" s="283"/>
      <c r="Z529" s="283"/>
      <c r="AA529" s="283"/>
      <c r="AB529" s="283"/>
    </row>
    <row r="530">
      <c r="A530" s="292"/>
      <c r="B530" s="293"/>
      <c r="C530" s="294"/>
      <c r="D530" s="295"/>
      <c r="E530" s="296"/>
      <c r="F530" s="297"/>
      <c r="G530" s="298"/>
      <c r="H530" s="299"/>
      <c r="I530" s="299"/>
      <c r="J530" s="300"/>
      <c r="K530" s="293"/>
      <c r="L530" s="301"/>
      <c r="M530" s="294"/>
      <c r="N530" s="302"/>
      <c r="O530" s="294"/>
      <c r="P530" s="294"/>
      <c r="Q530" s="294"/>
      <c r="R530" s="302"/>
      <c r="S530" s="294"/>
      <c r="T530" s="302"/>
      <c r="U530" s="294"/>
      <c r="V530" s="294"/>
      <c r="W530" s="294"/>
      <c r="X530" s="294"/>
      <c r="Y530" s="294"/>
      <c r="Z530" s="294"/>
      <c r="AA530" s="294"/>
      <c r="AB530" s="294"/>
    </row>
    <row r="531">
      <c r="A531" s="281"/>
      <c r="B531" s="282"/>
      <c r="C531" s="283"/>
      <c r="D531" s="284"/>
      <c r="E531" s="285"/>
      <c r="F531" s="286"/>
      <c r="G531" s="287"/>
      <c r="H531" s="288"/>
      <c r="I531" s="288"/>
      <c r="J531" s="289"/>
      <c r="K531" s="282"/>
      <c r="L531" s="290"/>
      <c r="M531" s="283"/>
      <c r="N531" s="291"/>
      <c r="O531" s="283"/>
      <c r="P531" s="283"/>
      <c r="Q531" s="283"/>
      <c r="R531" s="291"/>
      <c r="S531" s="283"/>
      <c r="T531" s="291"/>
      <c r="U531" s="283"/>
      <c r="V531" s="283"/>
      <c r="W531" s="283"/>
      <c r="X531" s="283"/>
      <c r="Y531" s="283"/>
      <c r="Z531" s="283"/>
      <c r="AA531" s="283"/>
      <c r="AB531" s="283"/>
    </row>
    <row r="532">
      <c r="A532" s="292"/>
      <c r="B532" s="293"/>
      <c r="C532" s="294"/>
      <c r="D532" s="295"/>
      <c r="E532" s="296"/>
      <c r="F532" s="297"/>
      <c r="G532" s="298"/>
      <c r="H532" s="299"/>
      <c r="I532" s="299"/>
      <c r="J532" s="300"/>
      <c r="K532" s="293"/>
      <c r="L532" s="301"/>
      <c r="M532" s="294"/>
      <c r="N532" s="302"/>
      <c r="O532" s="294"/>
      <c r="P532" s="294"/>
      <c r="Q532" s="294"/>
      <c r="R532" s="302"/>
      <c r="S532" s="294"/>
      <c r="T532" s="302"/>
      <c r="U532" s="294"/>
      <c r="V532" s="294"/>
      <c r="W532" s="294"/>
      <c r="X532" s="294"/>
      <c r="Y532" s="294"/>
      <c r="Z532" s="294"/>
      <c r="AA532" s="294"/>
      <c r="AB532" s="294"/>
    </row>
    <row r="533">
      <c r="A533" s="281"/>
      <c r="B533" s="282"/>
      <c r="C533" s="283"/>
      <c r="D533" s="284"/>
      <c r="E533" s="285"/>
      <c r="F533" s="286"/>
      <c r="G533" s="287"/>
      <c r="H533" s="288"/>
      <c r="I533" s="288"/>
      <c r="J533" s="289"/>
      <c r="K533" s="282"/>
      <c r="L533" s="290"/>
      <c r="M533" s="283"/>
      <c r="N533" s="291"/>
      <c r="O533" s="283"/>
      <c r="P533" s="283"/>
      <c r="Q533" s="283"/>
      <c r="R533" s="291"/>
      <c r="S533" s="283"/>
      <c r="T533" s="291"/>
      <c r="U533" s="283"/>
      <c r="V533" s="283"/>
      <c r="W533" s="283"/>
      <c r="X533" s="283"/>
      <c r="Y533" s="283"/>
      <c r="Z533" s="283"/>
      <c r="AA533" s="283"/>
      <c r="AB533" s="283"/>
    </row>
    <row r="534">
      <c r="A534" s="292"/>
      <c r="B534" s="293"/>
      <c r="C534" s="294"/>
      <c r="D534" s="295"/>
      <c r="E534" s="296"/>
      <c r="F534" s="297"/>
      <c r="G534" s="298"/>
      <c r="H534" s="299"/>
      <c r="I534" s="299"/>
      <c r="J534" s="300"/>
      <c r="K534" s="293"/>
      <c r="L534" s="301"/>
      <c r="M534" s="294"/>
      <c r="N534" s="302"/>
      <c r="O534" s="294"/>
      <c r="P534" s="294"/>
      <c r="Q534" s="294"/>
      <c r="R534" s="302"/>
      <c r="S534" s="294"/>
      <c r="T534" s="302"/>
      <c r="U534" s="294"/>
      <c r="V534" s="294"/>
      <c r="W534" s="294"/>
      <c r="X534" s="294"/>
      <c r="Y534" s="294"/>
      <c r="Z534" s="294"/>
      <c r="AA534" s="294"/>
      <c r="AB534" s="294"/>
    </row>
    <row r="535">
      <c r="A535" s="281"/>
      <c r="B535" s="282"/>
      <c r="C535" s="283"/>
      <c r="D535" s="284"/>
      <c r="E535" s="285"/>
      <c r="F535" s="286"/>
      <c r="G535" s="287"/>
      <c r="H535" s="288"/>
      <c r="I535" s="288"/>
      <c r="J535" s="289"/>
      <c r="K535" s="282"/>
      <c r="L535" s="290"/>
      <c r="M535" s="283"/>
      <c r="N535" s="291"/>
      <c r="O535" s="283"/>
      <c r="P535" s="283"/>
      <c r="Q535" s="283"/>
      <c r="R535" s="291"/>
      <c r="S535" s="283"/>
      <c r="T535" s="291"/>
      <c r="U535" s="283"/>
      <c r="V535" s="283"/>
      <c r="W535" s="283"/>
      <c r="X535" s="283"/>
      <c r="Y535" s="283"/>
      <c r="Z535" s="283"/>
      <c r="AA535" s="283"/>
      <c r="AB535" s="283"/>
    </row>
    <row r="536">
      <c r="A536" s="292"/>
      <c r="B536" s="293"/>
      <c r="C536" s="294"/>
      <c r="D536" s="295"/>
      <c r="E536" s="296"/>
      <c r="F536" s="297"/>
      <c r="G536" s="298"/>
      <c r="H536" s="299"/>
      <c r="I536" s="299"/>
      <c r="J536" s="300"/>
      <c r="K536" s="293"/>
      <c r="L536" s="301"/>
      <c r="M536" s="294"/>
      <c r="N536" s="302"/>
      <c r="O536" s="294"/>
      <c r="P536" s="294"/>
      <c r="Q536" s="294"/>
      <c r="R536" s="302"/>
      <c r="S536" s="294"/>
      <c r="T536" s="302"/>
      <c r="U536" s="294"/>
      <c r="V536" s="294"/>
      <c r="W536" s="294"/>
      <c r="X536" s="294"/>
      <c r="Y536" s="294"/>
      <c r="Z536" s="294"/>
      <c r="AA536" s="294"/>
      <c r="AB536" s="294"/>
    </row>
    <row r="537">
      <c r="A537" s="281"/>
      <c r="B537" s="282"/>
      <c r="C537" s="283"/>
      <c r="D537" s="284"/>
      <c r="E537" s="285"/>
      <c r="F537" s="286"/>
      <c r="G537" s="287"/>
      <c r="H537" s="288"/>
      <c r="I537" s="288"/>
      <c r="J537" s="289"/>
      <c r="K537" s="282"/>
      <c r="L537" s="290"/>
      <c r="M537" s="283"/>
      <c r="N537" s="291"/>
      <c r="O537" s="283"/>
      <c r="P537" s="283"/>
      <c r="Q537" s="283"/>
      <c r="R537" s="291"/>
      <c r="S537" s="283"/>
      <c r="T537" s="291"/>
      <c r="U537" s="283"/>
      <c r="V537" s="283"/>
      <c r="W537" s="283"/>
      <c r="X537" s="283"/>
      <c r="Y537" s="283"/>
      <c r="Z537" s="283"/>
      <c r="AA537" s="283"/>
      <c r="AB537" s="283"/>
    </row>
    <row r="538">
      <c r="A538" s="292"/>
      <c r="B538" s="293"/>
      <c r="C538" s="294"/>
      <c r="D538" s="295"/>
      <c r="E538" s="296"/>
      <c r="F538" s="297"/>
      <c r="G538" s="298"/>
      <c r="H538" s="299"/>
      <c r="I538" s="299"/>
      <c r="J538" s="300"/>
      <c r="K538" s="293"/>
      <c r="L538" s="301"/>
      <c r="M538" s="294"/>
      <c r="N538" s="302"/>
      <c r="O538" s="294"/>
      <c r="P538" s="294"/>
      <c r="Q538" s="294"/>
      <c r="R538" s="302"/>
      <c r="S538" s="294"/>
      <c r="T538" s="302"/>
      <c r="U538" s="294"/>
      <c r="V538" s="294"/>
      <c r="W538" s="294"/>
      <c r="X538" s="294"/>
      <c r="Y538" s="294"/>
      <c r="Z538" s="294"/>
      <c r="AA538" s="294"/>
      <c r="AB538" s="294"/>
    </row>
    <row r="539">
      <c r="A539" s="281"/>
      <c r="B539" s="282"/>
      <c r="C539" s="283"/>
      <c r="D539" s="284"/>
      <c r="E539" s="285"/>
      <c r="F539" s="286"/>
      <c r="G539" s="287"/>
      <c r="H539" s="288"/>
      <c r="I539" s="288"/>
      <c r="J539" s="289"/>
      <c r="K539" s="282"/>
      <c r="L539" s="290"/>
      <c r="M539" s="283"/>
      <c r="N539" s="291"/>
      <c r="O539" s="283"/>
      <c r="P539" s="283"/>
      <c r="Q539" s="283"/>
      <c r="R539" s="291"/>
      <c r="S539" s="283"/>
      <c r="T539" s="291"/>
      <c r="U539" s="283"/>
      <c r="V539" s="283"/>
      <c r="W539" s="283"/>
      <c r="X539" s="283"/>
      <c r="Y539" s="283"/>
      <c r="Z539" s="283"/>
      <c r="AA539" s="283"/>
      <c r="AB539" s="283"/>
    </row>
    <row r="540">
      <c r="A540" s="292"/>
      <c r="B540" s="293"/>
      <c r="C540" s="294"/>
      <c r="D540" s="295"/>
      <c r="E540" s="296"/>
      <c r="F540" s="297"/>
      <c r="G540" s="298"/>
      <c r="H540" s="299"/>
      <c r="I540" s="299"/>
      <c r="J540" s="300"/>
      <c r="K540" s="293"/>
      <c r="L540" s="301"/>
      <c r="M540" s="294"/>
      <c r="N540" s="302"/>
      <c r="O540" s="294"/>
      <c r="P540" s="294"/>
      <c r="Q540" s="294"/>
      <c r="R540" s="302"/>
      <c r="S540" s="294"/>
      <c r="T540" s="302"/>
      <c r="U540" s="294"/>
      <c r="V540" s="294"/>
      <c r="W540" s="294"/>
      <c r="X540" s="294"/>
      <c r="Y540" s="294"/>
      <c r="Z540" s="294"/>
      <c r="AA540" s="294"/>
      <c r="AB540" s="294"/>
    </row>
    <row r="541">
      <c r="A541" s="281"/>
      <c r="B541" s="282"/>
      <c r="C541" s="283"/>
      <c r="D541" s="284"/>
      <c r="E541" s="285"/>
      <c r="F541" s="286"/>
      <c r="G541" s="287"/>
      <c r="H541" s="288"/>
      <c r="I541" s="288"/>
      <c r="J541" s="289"/>
      <c r="K541" s="282"/>
      <c r="L541" s="290"/>
      <c r="M541" s="283"/>
      <c r="N541" s="291"/>
      <c r="O541" s="283"/>
      <c r="P541" s="283"/>
      <c r="Q541" s="283"/>
      <c r="R541" s="291"/>
      <c r="S541" s="283"/>
      <c r="T541" s="291"/>
      <c r="U541" s="283"/>
      <c r="V541" s="283"/>
      <c r="W541" s="283"/>
      <c r="X541" s="283"/>
      <c r="Y541" s="283"/>
      <c r="Z541" s="283"/>
      <c r="AA541" s="283"/>
      <c r="AB541" s="283"/>
    </row>
    <row r="542">
      <c r="A542" s="292"/>
      <c r="B542" s="293"/>
      <c r="C542" s="294"/>
      <c r="D542" s="295"/>
      <c r="E542" s="296"/>
      <c r="F542" s="297"/>
      <c r="G542" s="298"/>
      <c r="H542" s="299"/>
      <c r="I542" s="299"/>
      <c r="J542" s="300"/>
      <c r="K542" s="293"/>
      <c r="L542" s="301"/>
      <c r="M542" s="294"/>
      <c r="N542" s="302"/>
      <c r="O542" s="294"/>
      <c r="P542" s="294"/>
      <c r="Q542" s="294"/>
      <c r="R542" s="302"/>
      <c r="S542" s="294"/>
      <c r="T542" s="302"/>
      <c r="U542" s="294"/>
      <c r="V542" s="294"/>
      <c r="W542" s="294"/>
      <c r="X542" s="294"/>
      <c r="Y542" s="294"/>
      <c r="Z542" s="294"/>
      <c r="AA542" s="294"/>
      <c r="AB542" s="294"/>
    </row>
    <row r="543">
      <c r="A543" s="281"/>
      <c r="B543" s="282"/>
      <c r="C543" s="283"/>
      <c r="D543" s="284"/>
      <c r="E543" s="285"/>
      <c r="F543" s="286"/>
      <c r="G543" s="287"/>
      <c r="H543" s="288"/>
      <c r="I543" s="288"/>
      <c r="J543" s="289"/>
      <c r="K543" s="282"/>
      <c r="L543" s="290"/>
      <c r="M543" s="283"/>
      <c r="N543" s="291"/>
      <c r="O543" s="283"/>
      <c r="P543" s="283"/>
      <c r="Q543" s="283"/>
      <c r="R543" s="291"/>
      <c r="S543" s="283"/>
      <c r="T543" s="291"/>
      <c r="U543" s="283"/>
      <c r="V543" s="283"/>
      <c r="W543" s="283"/>
      <c r="X543" s="283"/>
      <c r="Y543" s="283"/>
      <c r="Z543" s="283"/>
      <c r="AA543" s="283"/>
      <c r="AB543" s="283"/>
    </row>
    <row r="544">
      <c r="A544" s="292"/>
      <c r="B544" s="293"/>
      <c r="C544" s="294"/>
      <c r="D544" s="295"/>
      <c r="E544" s="296"/>
      <c r="F544" s="297"/>
      <c r="G544" s="298"/>
      <c r="H544" s="299"/>
      <c r="I544" s="299"/>
      <c r="J544" s="300"/>
      <c r="K544" s="293"/>
      <c r="L544" s="301"/>
      <c r="M544" s="294"/>
      <c r="N544" s="302"/>
      <c r="O544" s="294"/>
      <c r="P544" s="294"/>
      <c r="Q544" s="294"/>
      <c r="R544" s="302"/>
      <c r="S544" s="294"/>
      <c r="T544" s="302"/>
      <c r="U544" s="294"/>
      <c r="V544" s="294"/>
      <c r="W544" s="294"/>
      <c r="X544" s="294"/>
      <c r="Y544" s="294"/>
      <c r="Z544" s="294"/>
      <c r="AA544" s="294"/>
      <c r="AB544" s="294"/>
    </row>
    <row r="545">
      <c r="A545" s="281"/>
      <c r="B545" s="282"/>
      <c r="C545" s="283"/>
      <c r="D545" s="284"/>
      <c r="E545" s="285"/>
      <c r="F545" s="286"/>
      <c r="G545" s="287"/>
      <c r="H545" s="288"/>
      <c r="I545" s="288"/>
      <c r="J545" s="289"/>
      <c r="K545" s="282"/>
      <c r="L545" s="290"/>
      <c r="M545" s="283"/>
      <c r="N545" s="291"/>
      <c r="O545" s="283"/>
      <c r="P545" s="283"/>
      <c r="Q545" s="283"/>
      <c r="R545" s="291"/>
      <c r="S545" s="283"/>
      <c r="T545" s="291"/>
      <c r="U545" s="283"/>
      <c r="V545" s="283"/>
      <c r="W545" s="283"/>
      <c r="X545" s="283"/>
      <c r="Y545" s="283"/>
      <c r="Z545" s="283"/>
      <c r="AA545" s="283"/>
      <c r="AB545" s="283"/>
    </row>
    <row r="546">
      <c r="A546" s="292"/>
      <c r="B546" s="293"/>
      <c r="C546" s="294"/>
      <c r="D546" s="295"/>
      <c r="E546" s="296"/>
      <c r="F546" s="297"/>
      <c r="G546" s="298"/>
      <c r="H546" s="299"/>
      <c r="I546" s="299"/>
      <c r="J546" s="300"/>
      <c r="K546" s="293"/>
      <c r="L546" s="301"/>
      <c r="M546" s="294"/>
      <c r="N546" s="302"/>
      <c r="O546" s="294"/>
      <c r="P546" s="294"/>
      <c r="Q546" s="294"/>
      <c r="R546" s="302"/>
      <c r="S546" s="294"/>
      <c r="T546" s="302"/>
      <c r="U546" s="294"/>
      <c r="V546" s="294"/>
      <c r="W546" s="294"/>
      <c r="X546" s="294"/>
      <c r="Y546" s="294"/>
      <c r="Z546" s="294"/>
      <c r="AA546" s="294"/>
      <c r="AB546" s="294"/>
    </row>
    <row r="547">
      <c r="A547" s="281"/>
      <c r="B547" s="282"/>
      <c r="C547" s="283"/>
      <c r="D547" s="284"/>
      <c r="E547" s="285"/>
      <c r="F547" s="286"/>
      <c r="G547" s="287"/>
      <c r="H547" s="288"/>
      <c r="I547" s="288"/>
      <c r="J547" s="289"/>
      <c r="K547" s="282"/>
      <c r="L547" s="290"/>
      <c r="M547" s="283"/>
      <c r="N547" s="291"/>
      <c r="O547" s="283"/>
      <c r="P547" s="283"/>
      <c r="Q547" s="283"/>
      <c r="R547" s="291"/>
      <c r="S547" s="283"/>
      <c r="T547" s="291"/>
      <c r="U547" s="283"/>
      <c r="V547" s="283"/>
      <c r="W547" s="283"/>
      <c r="X547" s="283"/>
      <c r="Y547" s="283"/>
      <c r="Z547" s="283"/>
      <c r="AA547" s="283"/>
      <c r="AB547" s="283"/>
    </row>
    <row r="548">
      <c r="A548" s="292"/>
      <c r="B548" s="293"/>
      <c r="C548" s="294"/>
      <c r="D548" s="295"/>
      <c r="E548" s="296"/>
      <c r="F548" s="297"/>
      <c r="G548" s="298"/>
      <c r="H548" s="299"/>
      <c r="I548" s="299"/>
      <c r="J548" s="300"/>
      <c r="K548" s="293"/>
      <c r="L548" s="301"/>
      <c r="M548" s="294"/>
      <c r="N548" s="302"/>
      <c r="O548" s="294"/>
      <c r="P548" s="294"/>
      <c r="Q548" s="294"/>
      <c r="R548" s="302"/>
      <c r="S548" s="294"/>
      <c r="T548" s="302"/>
      <c r="U548" s="294"/>
      <c r="V548" s="294"/>
      <c r="W548" s="294"/>
      <c r="X548" s="294"/>
      <c r="Y548" s="294"/>
      <c r="Z548" s="294"/>
      <c r="AA548" s="294"/>
      <c r="AB548" s="294"/>
    </row>
    <row r="549">
      <c r="A549" s="281"/>
      <c r="B549" s="282"/>
      <c r="C549" s="283"/>
      <c r="D549" s="284"/>
      <c r="E549" s="285"/>
      <c r="F549" s="286"/>
      <c r="G549" s="287"/>
      <c r="H549" s="288"/>
      <c r="I549" s="288"/>
      <c r="J549" s="289"/>
      <c r="K549" s="282"/>
      <c r="L549" s="290"/>
      <c r="M549" s="283"/>
      <c r="N549" s="291"/>
      <c r="O549" s="283"/>
      <c r="P549" s="283"/>
      <c r="Q549" s="283"/>
      <c r="R549" s="291"/>
      <c r="S549" s="283"/>
      <c r="T549" s="291"/>
      <c r="U549" s="283"/>
      <c r="V549" s="283"/>
      <c r="W549" s="283"/>
      <c r="X549" s="283"/>
      <c r="Y549" s="283"/>
      <c r="Z549" s="283"/>
      <c r="AA549" s="283"/>
      <c r="AB549" s="283"/>
    </row>
    <row r="550">
      <c r="A550" s="292"/>
      <c r="B550" s="293"/>
      <c r="C550" s="294"/>
      <c r="D550" s="295"/>
      <c r="E550" s="296"/>
      <c r="F550" s="297"/>
      <c r="G550" s="298"/>
      <c r="H550" s="299"/>
      <c r="I550" s="299"/>
      <c r="J550" s="300"/>
      <c r="K550" s="293"/>
      <c r="L550" s="301"/>
      <c r="M550" s="294"/>
      <c r="N550" s="302"/>
      <c r="O550" s="294"/>
      <c r="P550" s="294"/>
      <c r="Q550" s="294"/>
      <c r="R550" s="302"/>
      <c r="S550" s="294"/>
      <c r="T550" s="302"/>
      <c r="U550" s="294"/>
      <c r="V550" s="294"/>
      <c r="W550" s="294"/>
      <c r="X550" s="294"/>
      <c r="Y550" s="294"/>
      <c r="Z550" s="294"/>
      <c r="AA550" s="294"/>
      <c r="AB550" s="294"/>
    </row>
    <row r="551">
      <c r="A551" s="281"/>
      <c r="B551" s="282"/>
      <c r="C551" s="283"/>
      <c r="D551" s="284"/>
      <c r="E551" s="285"/>
      <c r="F551" s="286"/>
      <c r="G551" s="287"/>
      <c r="H551" s="288"/>
      <c r="I551" s="288"/>
      <c r="J551" s="289"/>
      <c r="K551" s="282"/>
      <c r="L551" s="290"/>
      <c r="M551" s="283"/>
      <c r="N551" s="291"/>
      <c r="O551" s="283"/>
      <c r="P551" s="283"/>
      <c r="Q551" s="283"/>
      <c r="R551" s="291"/>
      <c r="S551" s="283"/>
      <c r="T551" s="291"/>
      <c r="U551" s="283"/>
      <c r="V551" s="283"/>
      <c r="W551" s="283"/>
      <c r="X551" s="283"/>
      <c r="Y551" s="283"/>
      <c r="Z551" s="283"/>
      <c r="AA551" s="283"/>
      <c r="AB551" s="283"/>
    </row>
    <row r="552">
      <c r="A552" s="292"/>
      <c r="B552" s="293"/>
      <c r="C552" s="294"/>
      <c r="D552" s="295"/>
      <c r="E552" s="296"/>
      <c r="F552" s="297"/>
      <c r="G552" s="298"/>
      <c r="H552" s="299"/>
      <c r="I552" s="299"/>
      <c r="J552" s="300"/>
      <c r="K552" s="293"/>
      <c r="L552" s="301"/>
      <c r="M552" s="294"/>
      <c r="N552" s="302"/>
      <c r="O552" s="294"/>
      <c r="P552" s="294"/>
      <c r="Q552" s="294"/>
      <c r="R552" s="302"/>
      <c r="S552" s="294"/>
      <c r="T552" s="302"/>
      <c r="U552" s="294"/>
      <c r="V552" s="294"/>
      <c r="W552" s="294"/>
      <c r="X552" s="294"/>
      <c r="Y552" s="294"/>
      <c r="Z552" s="294"/>
      <c r="AA552" s="294"/>
      <c r="AB552" s="294"/>
    </row>
    <row r="553">
      <c r="A553" s="281"/>
      <c r="B553" s="282"/>
      <c r="C553" s="283"/>
      <c r="D553" s="284"/>
      <c r="E553" s="285"/>
      <c r="F553" s="286"/>
      <c r="G553" s="287"/>
      <c r="H553" s="288"/>
      <c r="I553" s="288"/>
      <c r="J553" s="289"/>
      <c r="K553" s="282"/>
      <c r="L553" s="290"/>
      <c r="M553" s="283"/>
      <c r="N553" s="291"/>
      <c r="O553" s="283"/>
      <c r="P553" s="283"/>
      <c r="Q553" s="283"/>
      <c r="R553" s="291"/>
      <c r="S553" s="283"/>
      <c r="T553" s="291"/>
      <c r="U553" s="283"/>
      <c r="V553" s="283"/>
      <c r="W553" s="283"/>
      <c r="X553" s="283"/>
      <c r="Y553" s="283"/>
      <c r="Z553" s="283"/>
      <c r="AA553" s="283"/>
      <c r="AB553" s="283"/>
    </row>
    <row r="554">
      <c r="A554" s="292"/>
      <c r="B554" s="293"/>
      <c r="C554" s="294"/>
      <c r="D554" s="295"/>
      <c r="E554" s="296"/>
      <c r="F554" s="297"/>
      <c r="G554" s="298"/>
      <c r="H554" s="299"/>
      <c r="I554" s="299"/>
      <c r="J554" s="300"/>
      <c r="K554" s="293"/>
      <c r="L554" s="301"/>
      <c r="M554" s="294"/>
      <c r="N554" s="302"/>
      <c r="O554" s="294"/>
      <c r="P554" s="294"/>
      <c r="Q554" s="294"/>
      <c r="R554" s="302"/>
      <c r="S554" s="294"/>
      <c r="T554" s="302"/>
      <c r="U554" s="294"/>
      <c r="V554" s="294"/>
      <c r="W554" s="294"/>
      <c r="X554" s="294"/>
      <c r="Y554" s="294"/>
      <c r="Z554" s="294"/>
      <c r="AA554" s="294"/>
      <c r="AB554" s="294"/>
    </row>
    <row r="555">
      <c r="A555" s="281"/>
      <c r="B555" s="282"/>
      <c r="C555" s="283"/>
      <c r="D555" s="284"/>
      <c r="E555" s="285"/>
      <c r="F555" s="286"/>
      <c r="G555" s="287"/>
      <c r="H555" s="288"/>
      <c r="I555" s="288"/>
      <c r="J555" s="289"/>
      <c r="K555" s="282"/>
      <c r="L555" s="290"/>
      <c r="M555" s="283"/>
      <c r="N555" s="291"/>
      <c r="O555" s="283"/>
      <c r="P555" s="283"/>
      <c r="Q555" s="283"/>
      <c r="R555" s="291"/>
      <c r="S555" s="283"/>
      <c r="T555" s="291"/>
      <c r="U555" s="283"/>
      <c r="V555" s="283"/>
      <c r="W555" s="283"/>
      <c r="X555" s="283"/>
      <c r="Y555" s="283"/>
      <c r="Z555" s="283"/>
      <c r="AA555" s="283"/>
      <c r="AB555" s="283"/>
    </row>
    <row r="556">
      <c r="A556" s="292"/>
      <c r="B556" s="293"/>
      <c r="C556" s="294"/>
      <c r="D556" s="295"/>
      <c r="E556" s="296"/>
      <c r="F556" s="297"/>
      <c r="G556" s="298"/>
      <c r="H556" s="299"/>
      <c r="I556" s="299"/>
      <c r="J556" s="300"/>
      <c r="K556" s="293"/>
      <c r="L556" s="301"/>
      <c r="M556" s="294"/>
      <c r="N556" s="302"/>
      <c r="O556" s="294"/>
      <c r="P556" s="294"/>
      <c r="Q556" s="294"/>
      <c r="R556" s="302"/>
      <c r="S556" s="294"/>
      <c r="T556" s="302"/>
      <c r="U556" s="294"/>
      <c r="V556" s="294"/>
      <c r="W556" s="294"/>
      <c r="X556" s="294"/>
      <c r="Y556" s="294"/>
      <c r="Z556" s="294"/>
      <c r="AA556" s="294"/>
      <c r="AB556" s="294"/>
    </row>
    <row r="557">
      <c r="A557" s="281"/>
      <c r="B557" s="282"/>
      <c r="C557" s="283"/>
      <c r="D557" s="284"/>
      <c r="E557" s="285"/>
      <c r="F557" s="286"/>
      <c r="G557" s="287"/>
      <c r="H557" s="288"/>
      <c r="I557" s="288"/>
      <c r="J557" s="289"/>
      <c r="K557" s="282"/>
      <c r="L557" s="290"/>
      <c r="M557" s="283"/>
      <c r="N557" s="291"/>
      <c r="O557" s="283"/>
      <c r="P557" s="283"/>
      <c r="Q557" s="283"/>
      <c r="R557" s="291"/>
      <c r="S557" s="283"/>
      <c r="T557" s="291"/>
      <c r="U557" s="283"/>
      <c r="V557" s="283"/>
      <c r="W557" s="283"/>
      <c r="X557" s="283"/>
      <c r="Y557" s="283"/>
      <c r="Z557" s="283"/>
      <c r="AA557" s="283"/>
      <c r="AB557" s="283"/>
    </row>
    <row r="558">
      <c r="A558" s="292"/>
      <c r="B558" s="293"/>
      <c r="C558" s="294"/>
      <c r="D558" s="295"/>
      <c r="E558" s="296"/>
      <c r="F558" s="297"/>
      <c r="G558" s="298"/>
      <c r="H558" s="299"/>
      <c r="I558" s="299"/>
      <c r="J558" s="300"/>
      <c r="K558" s="293"/>
      <c r="L558" s="301"/>
      <c r="M558" s="294"/>
      <c r="N558" s="302"/>
      <c r="O558" s="294"/>
      <c r="P558" s="294"/>
      <c r="Q558" s="294"/>
      <c r="R558" s="302"/>
      <c r="S558" s="294"/>
      <c r="T558" s="302"/>
      <c r="U558" s="294"/>
      <c r="V558" s="294"/>
      <c r="W558" s="294"/>
      <c r="X558" s="294"/>
      <c r="Y558" s="294"/>
      <c r="Z558" s="294"/>
      <c r="AA558" s="294"/>
      <c r="AB558" s="294"/>
    </row>
    <row r="559">
      <c r="A559" s="281"/>
      <c r="B559" s="282"/>
      <c r="C559" s="283"/>
      <c r="D559" s="284"/>
      <c r="E559" s="285"/>
      <c r="F559" s="286"/>
      <c r="G559" s="287"/>
      <c r="H559" s="288"/>
      <c r="I559" s="288"/>
      <c r="J559" s="289"/>
      <c r="K559" s="282"/>
      <c r="L559" s="290"/>
      <c r="M559" s="283"/>
      <c r="N559" s="291"/>
      <c r="O559" s="283"/>
      <c r="P559" s="283"/>
      <c r="Q559" s="283"/>
      <c r="R559" s="291"/>
      <c r="S559" s="283"/>
      <c r="T559" s="291"/>
      <c r="U559" s="283"/>
      <c r="V559" s="283"/>
      <c r="W559" s="283"/>
      <c r="X559" s="283"/>
      <c r="Y559" s="283"/>
      <c r="Z559" s="283"/>
      <c r="AA559" s="283"/>
      <c r="AB559" s="283"/>
    </row>
    <row r="560">
      <c r="A560" s="292"/>
      <c r="B560" s="293"/>
      <c r="C560" s="294"/>
      <c r="D560" s="295"/>
      <c r="E560" s="296"/>
      <c r="F560" s="297"/>
      <c r="G560" s="298"/>
      <c r="H560" s="299"/>
      <c r="I560" s="299"/>
      <c r="J560" s="300"/>
      <c r="K560" s="293"/>
      <c r="L560" s="301"/>
      <c r="M560" s="294"/>
      <c r="N560" s="302"/>
      <c r="O560" s="294"/>
      <c r="P560" s="294"/>
      <c r="Q560" s="294"/>
      <c r="R560" s="302"/>
      <c r="S560" s="294"/>
      <c r="T560" s="302"/>
      <c r="U560" s="294"/>
      <c r="V560" s="294"/>
      <c r="W560" s="294"/>
      <c r="X560" s="294"/>
      <c r="Y560" s="294"/>
      <c r="Z560" s="294"/>
      <c r="AA560" s="294"/>
      <c r="AB560" s="294"/>
    </row>
    <row r="561">
      <c r="A561" s="281"/>
      <c r="B561" s="282"/>
      <c r="C561" s="283"/>
      <c r="D561" s="284"/>
      <c r="E561" s="285"/>
      <c r="F561" s="286"/>
      <c r="G561" s="287"/>
      <c r="H561" s="288"/>
      <c r="I561" s="288"/>
      <c r="J561" s="289"/>
      <c r="K561" s="282"/>
      <c r="L561" s="290"/>
      <c r="M561" s="283"/>
      <c r="N561" s="291"/>
      <c r="O561" s="283"/>
      <c r="P561" s="283"/>
      <c r="Q561" s="283"/>
      <c r="R561" s="291"/>
      <c r="S561" s="283"/>
      <c r="T561" s="291"/>
      <c r="U561" s="283"/>
      <c r="V561" s="283"/>
      <c r="W561" s="283"/>
      <c r="X561" s="283"/>
      <c r="Y561" s="283"/>
      <c r="Z561" s="283"/>
      <c r="AA561" s="283"/>
      <c r="AB561" s="283"/>
    </row>
    <row r="562">
      <c r="A562" s="292"/>
      <c r="B562" s="293"/>
      <c r="C562" s="294"/>
      <c r="D562" s="295"/>
      <c r="E562" s="296"/>
      <c r="F562" s="297"/>
      <c r="G562" s="298"/>
      <c r="H562" s="299"/>
      <c r="I562" s="299"/>
      <c r="J562" s="300"/>
      <c r="K562" s="293"/>
      <c r="L562" s="301"/>
      <c r="M562" s="294"/>
      <c r="N562" s="302"/>
      <c r="O562" s="294"/>
      <c r="P562" s="294"/>
      <c r="Q562" s="294"/>
      <c r="R562" s="302"/>
      <c r="S562" s="294"/>
      <c r="T562" s="302"/>
      <c r="U562" s="294"/>
      <c r="V562" s="294"/>
      <c r="W562" s="294"/>
      <c r="X562" s="294"/>
      <c r="Y562" s="294"/>
      <c r="Z562" s="294"/>
      <c r="AA562" s="294"/>
      <c r="AB562" s="294"/>
    </row>
    <row r="563">
      <c r="A563" s="281"/>
      <c r="B563" s="282"/>
      <c r="C563" s="283"/>
      <c r="D563" s="284"/>
      <c r="E563" s="285"/>
      <c r="F563" s="286"/>
      <c r="G563" s="287"/>
      <c r="H563" s="288"/>
      <c r="I563" s="288"/>
      <c r="J563" s="289"/>
      <c r="K563" s="282"/>
      <c r="L563" s="290"/>
      <c r="M563" s="283"/>
      <c r="N563" s="291"/>
      <c r="O563" s="283"/>
      <c r="P563" s="283"/>
      <c r="Q563" s="283"/>
      <c r="R563" s="291"/>
      <c r="S563" s="283"/>
      <c r="T563" s="291"/>
      <c r="U563" s="283"/>
      <c r="V563" s="283"/>
      <c r="W563" s="283"/>
      <c r="X563" s="283"/>
      <c r="Y563" s="283"/>
      <c r="Z563" s="283"/>
      <c r="AA563" s="283"/>
      <c r="AB563" s="283"/>
    </row>
    <row r="564">
      <c r="A564" s="292"/>
      <c r="B564" s="293"/>
      <c r="C564" s="294"/>
      <c r="D564" s="295"/>
      <c r="E564" s="296"/>
      <c r="F564" s="297"/>
      <c r="G564" s="298"/>
      <c r="H564" s="299"/>
      <c r="I564" s="299"/>
      <c r="J564" s="300"/>
      <c r="K564" s="293"/>
      <c r="L564" s="301"/>
      <c r="M564" s="294"/>
      <c r="N564" s="302"/>
      <c r="O564" s="294"/>
      <c r="P564" s="294"/>
      <c r="Q564" s="294"/>
      <c r="R564" s="302"/>
      <c r="S564" s="294"/>
      <c r="T564" s="302"/>
      <c r="U564" s="294"/>
      <c r="V564" s="294"/>
      <c r="W564" s="294"/>
      <c r="X564" s="294"/>
      <c r="Y564" s="294"/>
      <c r="Z564" s="294"/>
      <c r="AA564" s="294"/>
      <c r="AB564" s="294"/>
    </row>
    <row r="565">
      <c r="A565" s="281"/>
      <c r="B565" s="282"/>
      <c r="C565" s="283"/>
      <c r="D565" s="284"/>
      <c r="E565" s="285"/>
      <c r="F565" s="286"/>
      <c r="G565" s="287"/>
      <c r="H565" s="288"/>
      <c r="I565" s="288"/>
      <c r="J565" s="289"/>
      <c r="K565" s="282"/>
      <c r="L565" s="290"/>
      <c r="M565" s="283"/>
      <c r="N565" s="291"/>
      <c r="O565" s="283"/>
      <c r="P565" s="283"/>
      <c r="Q565" s="283"/>
      <c r="R565" s="291"/>
      <c r="S565" s="283"/>
      <c r="T565" s="291"/>
      <c r="U565" s="283"/>
      <c r="V565" s="283"/>
      <c r="W565" s="283"/>
      <c r="X565" s="283"/>
      <c r="Y565" s="283"/>
      <c r="Z565" s="283"/>
      <c r="AA565" s="283"/>
      <c r="AB565" s="283"/>
    </row>
    <row r="566">
      <c r="A566" s="292"/>
      <c r="B566" s="293"/>
      <c r="C566" s="294"/>
      <c r="D566" s="295"/>
      <c r="E566" s="296"/>
      <c r="F566" s="297"/>
      <c r="G566" s="298"/>
      <c r="H566" s="299"/>
      <c r="I566" s="299"/>
      <c r="J566" s="300"/>
      <c r="K566" s="293"/>
      <c r="L566" s="301"/>
      <c r="M566" s="294"/>
      <c r="N566" s="302"/>
      <c r="O566" s="294"/>
      <c r="P566" s="294"/>
      <c r="Q566" s="294"/>
      <c r="R566" s="302"/>
      <c r="S566" s="294"/>
      <c r="T566" s="302"/>
      <c r="U566" s="294"/>
      <c r="V566" s="294"/>
      <c r="W566" s="294"/>
      <c r="X566" s="294"/>
      <c r="Y566" s="294"/>
      <c r="Z566" s="294"/>
      <c r="AA566" s="294"/>
      <c r="AB566" s="294"/>
    </row>
    <row r="567">
      <c r="A567" s="281"/>
      <c r="B567" s="282"/>
      <c r="C567" s="283"/>
      <c r="D567" s="284"/>
      <c r="E567" s="285"/>
      <c r="F567" s="286"/>
      <c r="G567" s="287"/>
      <c r="H567" s="288"/>
      <c r="I567" s="288"/>
      <c r="J567" s="289"/>
      <c r="K567" s="282"/>
      <c r="L567" s="290"/>
      <c r="M567" s="283"/>
      <c r="N567" s="291"/>
      <c r="O567" s="283"/>
      <c r="P567" s="283"/>
      <c r="Q567" s="283"/>
      <c r="R567" s="291"/>
      <c r="S567" s="283"/>
      <c r="T567" s="291"/>
      <c r="U567" s="283"/>
      <c r="V567" s="283"/>
      <c r="W567" s="283"/>
      <c r="X567" s="283"/>
      <c r="Y567" s="283"/>
      <c r="Z567" s="283"/>
      <c r="AA567" s="283"/>
      <c r="AB567" s="283"/>
    </row>
    <row r="568">
      <c r="A568" s="292"/>
      <c r="B568" s="293"/>
      <c r="C568" s="294"/>
      <c r="D568" s="295"/>
      <c r="E568" s="296"/>
      <c r="F568" s="297"/>
      <c r="G568" s="298"/>
      <c r="H568" s="299"/>
      <c r="I568" s="299"/>
      <c r="J568" s="300"/>
      <c r="K568" s="293"/>
      <c r="L568" s="301"/>
      <c r="M568" s="294"/>
      <c r="N568" s="302"/>
      <c r="O568" s="294"/>
      <c r="P568" s="294"/>
      <c r="Q568" s="294"/>
      <c r="R568" s="302"/>
      <c r="S568" s="294"/>
      <c r="T568" s="302"/>
      <c r="U568" s="294"/>
      <c r="V568" s="294"/>
      <c r="W568" s="294"/>
      <c r="X568" s="294"/>
      <c r="Y568" s="294"/>
      <c r="Z568" s="294"/>
      <c r="AA568" s="294"/>
      <c r="AB568" s="294"/>
    </row>
    <row r="569">
      <c r="A569" s="281"/>
      <c r="B569" s="282"/>
      <c r="C569" s="283"/>
      <c r="D569" s="284"/>
      <c r="E569" s="285"/>
      <c r="F569" s="286"/>
      <c r="G569" s="287"/>
      <c r="H569" s="288"/>
      <c r="I569" s="288"/>
      <c r="J569" s="289"/>
      <c r="K569" s="282"/>
      <c r="L569" s="290"/>
      <c r="M569" s="283"/>
      <c r="N569" s="291"/>
      <c r="O569" s="283"/>
      <c r="P569" s="283"/>
      <c r="Q569" s="283"/>
      <c r="R569" s="291"/>
      <c r="S569" s="283"/>
      <c r="T569" s="291"/>
      <c r="U569" s="283"/>
      <c r="V569" s="283"/>
      <c r="W569" s="283"/>
      <c r="X569" s="283"/>
      <c r="Y569" s="283"/>
      <c r="Z569" s="283"/>
      <c r="AA569" s="283"/>
      <c r="AB569" s="283"/>
    </row>
    <row r="570">
      <c r="A570" s="292"/>
      <c r="B570" s="293"/>
      <c r="C570" s="294"/>
      <c r="D570" s="295"/>
      <c r="E570" s="296"/>
      <c r="F570" s="297"/>
      <c r="G570" s="298"/>
      <c r="H570" s="299"/>
      <c r="I570" s="299"/>
      <c r="J570" s="300"/>
      <c r="K570" s="293"/>
      <c r="L570" s="301"/>
      <c r="M570" s="294"/>
      <c r="N570" s="302"/>
      <c r="O570" s="294"/>
      <c r="P570" s="294"/>
      <c r="Q570" s="294"/>
      <c r="R570" s="302"/>
      <c r="S570" s="294"/>
      <c r="T570" s="302"/>
      <c r="U570" s="294"/>
      <c r="V570" s="294"/>
      <c r="W570" s="294"/>
      <c r="X570" s="294"/>
      <c r="Y570" s="294"/>
      <c r="Z570" s="294"/>
      <c r="AA570" s="294"/>
      <c r="AB570" s="294"/>
    </row>
    <row r="571">
      <c r="A571" s="281"/>
      <c r="B571" s="282"/>
      <c r="C571" s="283"/>
      <c r="D571" s="284"/>
      <c r="E571" s="285"/>
      <c r="F571" s="286"/>
      <c r="G571" s="287"/>
      <c r="H571" s="288"/>
      <c r="I571" s="288"/>
      <c r="J571" s="289"/>
      <c r="K571" s="282"/>
      <c r="L571" s="290"/>
      <c r="M571" s="283"/>
      <c r="N571" s="291"/>
      <c r="O571" s="283"/>
      <c r="P571" s="283"/>
      <c r="Q571" s="283"/>
      <c r="R571" s="291"/>
      <c r="S571" s="283"/>
      <c r="T571" s="291"/>
      <c r="U571" s="283"/>
      <c r="V571" s="283"/>
      <c r="W571" s="283"/>
      <c r="X571" s="283"/>
      <c r="Y571" s="283"/>
      <c r="Z571" s="283"/>
      <c r="AA571" s="283"/>
      <c r="AB571" s="283"/>
    </row>
    <row r="572">
      <c r="A572" s="292"/>
      <c r="B572" s="293"/>
      <c r="C572" s="294"/>
      <c r="D572" s="295"/>
      <c r="E572" s="296"/>
      <c r="F572" s="297"/>
      <c r="G572" s="298"/>
      <c r="H572" s="299"/>
      <c r="I572" s="299"/>
      <c r="J572" s="300"/>
      <c r="K572" s="293"/>
      <c r="L572" s="301"/>
      <c r="M572" s="294"/>
      <c r="N572" s="302"/>
      <c r="O572" s="294"/>
      <c r="P572" s="294"/>
      <c r="Q572" s="294"/>
      <c r="R572" s="302"/>
      <c r="S572" s="294"/>
      <c r="T572" s="302"/>
      <c r="U572" s="294"/>
      <c r="V572" s="294"/>
      <c r="W572" s="294"/>
      <c r="X572" s="294"/>
      <c r="Y572" s="294"/>
      <c r="Z572" s="294"/>
      <c r="AA572" s="294"/>
      <c r="AB572" s="294"/>
    </row>
    <row r="573">
      <c r="A573" s="281"/>
      <c r="B573" s="282"/>
      <c r="C573" s="283"/>
      <c r="D573" s="284"/>
      <c r="E573" s="285"/>
      <c r="F573" s="286"/>
      <c r="G573" s="287"/>
      <c r="H573" s="288"/>
      <c r="I573" s="288"/>
      <c r="J573" s="289"/>
      <c r="K573" s="282"/>
      <c r="L573" s="290"/>
      <c r="M573" s="283"/>
      <c r="N573" s="291"/>
      <c r="O573" s="283"/>
      <c r="P573" s="283"/>
      <c r="Q573" s="283"/>
      <c r="R573" s="291"/>
      <c r="S573" s="283"/>
      <c r="T573" s="291"/>
      <c r="U573" s="283"/>
      <c r="V573" s="283"/>
      <c r="W573" s="283"/>
      <c r="X573" s="283"/>
      <c r="Y573" s="283"/>
      <c r="Z573" s="283"/>
      <c r="AA573" s="283"/>
      <c r="AB573" s="283"/>
    </row>
    <row r="574">
      <c r="A574" s="292"/>
      <c r="B574" s="293"/>
      <c r="C574" s="294"/>
      <c r="D574" s="295"/>
      <c r="E574" s="296"/>
      <c r="F574" s="297"/>
      <c r="G574" s="298"/>
      <c r="H574" s="299"/>
      <c r="I574" s="299"/>
      <c r="J574" s="300"/>
      <c r="K574" s="293"/>
      <c r="L574" s="301"/>
      <c r="M574" s="294"/>
      <c r="N574" s="302"/>
      <c r="O574" s="294"/>
      <c r="P574" s="294"/>
      <c r="Q574" s="294"/>
      <c r="R574" s="302"/>
      <c r="S574" s="294"/>
      <c r="T574" s="302"/>
      <c r="U574" s="294"/>
      <c r="V574" s="294"/>
      <c r="W574" s="294"/>
      <c r="X574" s="294"/>
      <c r="Y574" s="294"/>
      <c r="Z574" s="294"/>
      <c r="AA574" s="294"/>
      <c r="AB574" s="294"/>
    </row>
    <row r="575">
      <c r="A575" s="281"/>
      <c r="B575" s="282"/>
      <c r="C575" s="283"/>
      <c r="D575" s="284"/>
      <c r="E575" s="285"/>
      <c r="F575" s="286"/>
      <c r="G575" s="287"/>
      <c r="H575" s="288"/>
      <c r="I575" s="288"/>
      <c r="J575" s="289"/>
      <c r="K575" s="282"/>
      <c r="L575" s="290"/>
      <c r="M575" s="283"/>
      <c r="N575" s="291"/>
      <c r="O575" s="283"/>
      <c r="P575" s="283"/>
      <c r="Q575" s="283"/>
      <c r="R575" s="291"/>
      <c r="S575" s="283"/>
      <c r="T575" s="291"/>
      <c r="U575" s="283"/>
      <c r="V575" s="283"/>
      <c r="W575" s="283"/>
      <c r="X575" s="283"/>
      <c r="Y575" s="283"/>
      <c r="Z575" s="283"/>
      <c r="AA575" s="283"/>
      <c r="AB575" s="283"/>
    </row>
    <row r="576">
      <c r="A576" s="292"/>
      <c r="B576" s="293"/>
      <c r="C576" s="294"/>
      <c r="D576" s="295"/>
      <c r="E576" s="296"/>
      <c r="F576" s="297"/>
      <c r="G576" s="298"/>
      <c r="H576" s="299"/>
      <c r="I576" s="299"/>
      <c r="J576" s="300"/>
      <c r="K576" s="293"/>
      <c r="L576" s="301"/>
      <c r="M576" s="294"/>
      <c r="N576" s="302"/>
      <c r="O576" s="294"/>
      <c r="P576" s="294"/>
      <c r="Q576" s="294"/>
      <c r="R576" s="302"/>
      <c r="S576" s="294"/>
      <c r="T576" s="302"/>
      <c r="U576" s="294"/>
      <c r="V576" s="294"/>
      <c r="W576" s="294"/>
      <c r="X576" s="294"/>
      <c r="Y576" s="294"/>
      <c r="Z576" s="294"/>
      <c r="AA576" s="294"/>
      <c r="AB576" s="294"/>
    </row>
    <row r="577">
      <c r="A577" s="281"/>
      <c r="B577" s="282"/>
      <c r="C577" s="283"/>
      <c r="D577" s="284"/>
      <c r="E577" s="285"/>
      <c r="F577" s="286"/>
      <c r="G577" s="287"/>
      <c r="H577" s="288"/>
      <c r="I577" s="288"/>
      <c r="J577" s="289"/>
      <c r="K577" s="282"/>
      <c r="L577" s="290"/>
      <c r="M577" s="283"/>
      <c r="N577" s="291"/>
      <c r="O577" s="283"/>
      <c r="P577" s="283"/>
      <c r="Q577" s="283"/>
      <c r="R577" s="291"/>
      <c r="S577" s="283"/>
      <c r="T577" s="291"/>
      <c r="U577" s="283"/>
      <c r="V577" s="283"/>
      <c r="W577" s="283"/>
      <c r="X577" s="283"/>
      <c r="Y577" s="283"/>
      <c r="Z577" s="283"/>
      <c r="AA577" s="283"/>
      <c r="AB577" s="283"/>
    </row>
    <row r="578">
      <c r="A578" s="292"/>
      <c r="B578" s="293"/>
      <c r="C578" s="294"/>
      <c r="D578" s="295"/>
      <c r="E578" s="296"/>
      <c r="F578" s="297"/>
      <c r="G578" s="298"/>
      <c r="H578" s="299"/>
      <c r="I578" s="299"/>
      <c r="J578" s="300"/>
      <c r="K578" s="293"/>
      <c r="L578" s="301"/>
      <c r="M578" s="294"/>
      <c r="N578" s="302"/>
      <c r="O578" s="294"/>
      <c r="P578" s="294"/>
      <c r="Q578" s="294"/>
      <c r="R578" s="302"/>
      <c r="S578" s="294"/>
      <c r="T578" s="302"/>
      <c r="U578" s="294"/>
      <c r="V578" s="294"/>
      <c r="W578" s="294"/>
      <c r="X578" s="294"/>
      <c r="Y578" s="294"/>
      <c r="Z578" s="294"/>
      <c r="AA578" s="294"/>
      <c r="AB578" s="294"/>
    </row>
    <row r="579">
      <c r="A579" s="281"/>
      <c r="B579" s="282"/>
      <c r="C579" s="283"/>
      <c r="D579" s="284"/>
      <c r="E579" s="285"/>
      <c r="F579" s="286"/>
      <c r="G579" s="287"/>
      <c r="H579" s="288"/>
      <c r="I579" s="288"/>
      <c r="J579" s="289"/>
      <c r="K579" s="282"/>
      <c r="L579" s="290"/>
      <c r="M579" s="283"/>
      <c r="N579" s="291"/>
      <c r="O579" s="283"/>
      <c r="P579" s="283"/>
      <c r="Q579" s="283"/>
      <c r="R579" s="291"/>
      <c r="S579" s="283"/>
      <c r="T579" s="291"/>
      <c r="U579" s="283"/>
      <c r="V579" s="283"/>
      <c r="W579" s="283"/>
      <c r="X579" s="283"/>
      <c r="Y579" s="283"/>
      <c r="Z579" s="283"/>
      <c r="AA579" s="283"/>
      <c r="AB579" s="283"/>
    </row>
    <row r="580">
      <c r="A580" s="292"/>
      <c r="B580" s="293"/>
      <c r="C580" s="294"/>
      <c r="D580" s="295"/>
      <c r="E580" s="296"/>
      <c r="F580" s="297"/>
      <c r="G580" s="298"/>
      <c r="H580" s="299"/>
      <c r="I580" s="299"/>
      <c r="J580" s="300"/>
      <c r="K580" s="293"/>
      <c r="L580" s="301"/>
      <c r="M580" s="294"/>
      <c r="N580" s="302"/>
      <c r="O580" s="294"/>
      <c r="P580" s="294"/>
      <c r="Q580" s="294"/>
      <c r="R580" s="302"/>
      <c r="S580" s="294"/>
      <c r="T580" s="302"/>
      <c r="U580" s="294"/>
      <c r="V580" s="294"/>
      <c r="W580" s="294"/>
      <c r="X580" s="294"/>
      <c r="Y580" s="294"/>
      <c r="Z580" s="294"/>
      <c r="AA580" s="294"/>
      <c r="AB580" s="294"/>
    </row>
    <row r="581">
      <c r="A581" s="281"/>
      <c r="B581" s="282"/>
      <c r="C581" s="283"/>
      <c r="D581" s="284"/>
      <c r="E581" s="285"/>
      <c r="F581" s="286"/>
      <c r="G581" s="287"/>
      <c r="H581" s="288"/>
      <c r="I581" s="288"/>
      <c r="J581" s="289"/>
      <c r="K581" s="282"/>
      <c r="L581" s="290"/>
      <c r="M581" s="283"/>
      <c r="N581" s="291"/>
      <c r="O581" s="283"/>
      <c r="P581" s="283"/>
      <c r="Q581" s="283"/>
      <c r="R581" s="291"/>
      <c r="S581" s="283"/>
      <c r="T581" s="291"/>
      <c r="U581" s="283"/>
      <c r="V581" s="283"/>
      <c r="W581" s="283"/>
      <c r="X581" s="283"/>
      <c r="Y581" s="283"/>
      <c r="Z581" s="283"/>
      <c r="AA581" s="283"/>
      <c r="AB581" s="283"/>
    </row>
    <row r="582">
      <c r="A582" s="292"/>
      <c r="B582" s="293"/>
      <c r="C582" s="294"/>
      <c r="D582" s="295"/>
      <c r="E582" s="296"/>
      <c r="F582" s="297"/>
      <c r="G582" s="298"/>
      <c r="H582" s="299"/>
      <c r="I582" s="299"/>
      <c r="J582" s="300"/>
      <c r="K582" s="293"/>
      <c r="L582" s="301"/>
      <c r="M582" s="294"/>
      <c r="N582" s="302"/>
      <c r="O582" s="294"/>
      <c r="P582" s="294"/>
      <c r="Q582" s="294"/>
      <c r="R582" s="302"/>
      <c r="S582" s="294"/>
      <c r="T582" s="302"/>
      <c r="U582" s="294"/>
      <c r="V582" s="294"/>
      <c r="W582" s="294"/>
      <c r="X582" s="294"/>
      <c r="Y582" s="294"/>
      <c r="Z582" s="294"/>
      <c r="AA582" s="294"/>
      <c r="AB582" s="294"/>
    </row>
    <row r="583">
      <c r="A583" s="281"/>
      <c r="B583" s="282"/>
      <c r="C583" s="283"/>
      <c r="D583" s="284"/>
      <c r="E583" s="285"/>
      <c r="F583" s="286"/>
      <c r="G583" s="287"/>
      <c r="H583" s="288"/>
      <c r="I583" s="288"/>
      <c r="J583" s="289"/>
      <c r="K583" s="282"/>
      <c r="L583" s="290"/>
      <c r="M583" s="283"/>
      <c r="N583" s="291"/>
      <c r="O583" s="283"/>
      <c r="P583" s="283"/>
      <c r="Q583" s="283"/>
      <c r="R583" s="291"/>
      <c r="S583" s="283"/>
      <c r="T583" s="291"/>
      <c r="U583" s="283"/>
      <c r="V583" s="283"/>
      <c r="W583" s="283"/>
      <c r="X583" s="283"/>
      <c r="Y583" s="283"/>
      <c r="Z583" s="283"/>
      <c r="AA583" s="283"/>
      <c r="AB583" s="283"/>
    </row>
    <row r="584">
      <c r="A584" s="292"/>
      <c r="B584" s="293"/>
      <c r="C584" s="294"/>
      <c r="D584" s="295"/>
      <c r="E584" s="296"/>
      <c r="F584" s="297"/>
      <c r="G584" s="298"/>
      <c r="H584" s="299"/>
      <c r="I584" s="299"/>
      <c r="J584" s="300"/>
      <c r="K584" s="293"/>
      <c r="L584" s="301"/>
      <c r="M584" s="294"/>
      <c r="N584" s="302"/>
      <c r="O584" s="294"/>
      <c r="P584" s="294"/>
      <c r="Q584" s="294"/>
      <c r="R584" s="302"/>
      <c r="S584" s="294"/>
      <c r="T584" s="302"/>
      <c r="U584" s="294"/>
      <c r="V584" s="294"/>
      <c r="W584" s="294"/>
      <c r="X584" s="294"/>
      <c r="Y584" s="294"/>
      <c r="Z584" s="294"/>
      <c r="AA584" s="294"/>
      <c r="AB584" s="294"/>
    </row>
    <row r="585">
      <c r="A585" s="281"/>
      <c r="B585" s="282"/>
      <c r="C585" s="283"/>
      <c r="D585" s="284"/>
      <c r="E585" s="285"/>
      <c r="F585" s="286"/>
      <c r="G585" s="287"/>
      <c r="H585" s="288"/>
      <c r="I585" s="288"/>
      <c r="J585" s="289"/>
      <c r="K585" s="282"/>
      <c r="L585" s="290"/>
      <c r="M585" s="283"/>
      <c r="N585" s="291"/>
      <c r="O585" s="283"/>
      <c r="P585" s="283"/>
      <c r="Q585" s="283"/>
      <c r="R585" s="291"/>
      <c r="S585" s="283"/>
      <c r="T585" s="291"/>
      <c r="U585" s="283"/>
      <c r="V585" s="283"/>
      <c r="W585" s="283"/>
      <c r="X585" s="283"/>
      <c r="Y585" s="283"/>
      <c r="Z585" s="283"/>
      <c r="AA585" s="283"/>
      <c r="AB585" s="283"/>
    </row>
    <row r="586">
      <c r="A586" s="292"/>
      <c r="B586" s="293"/>
      <c r="C586" s="294"/>
      <c r="D586" s="295"/>
      <c r="E586" s="296"/>
      <c r="F586" s="297"/>
      <c r="G586" s="298"/>
      <c r="H586" s="299"/>
      <c r="I586" s="299"/>
      <c r="J586" s="300"/>
      <c r="K586" s="293"/>
      <c r="L586" s="301"/>
      <c r="M586" s="294"/>
      <c r="N586" s="302"/>
      <c r="O586" s="294"/>
      <c r="P586" s="294"/>
      <c r="Q586" s="294"/>
      <c r="R586" s="302"/>
      <c r="S586" s="294"/>
      <c r="T586" s="302"/>
      <c r="U586" s="294"/>
      <c r="V586" s="294"/>
      <c r="W586" s="294"/>
      <c r="X586" s="294"/>
      <c r="Y586" s="294"/>
      <c r="Z586" s="294"/>
      <c r="AA586" s="294"/>
      <c r="AB586" s="294"/>
    </row>
    <row r="587">
      <c r="A587" s="281"/>
      <c r="B587" s="282"/>
      <c r="C587" s="283"/>
      <c r="D587" s="284"/>
      <c r="E587" s="285"/>
      <c r="F587" s="286"/>
      <c r="G587" s="287"/>
      <c r="H587" s="288"/>
      <c r="I587" s="288"/>
      <c r="J587" s="289"/>
      <c r="K587" s="282"/>
      <c r="L587" s="290"/>
      <c r="M587" s="283"/>
      <c r="N587" s="291"/>
      <c r="O587" s="283"/>
      <c r="P587" s="283"/>
      <c r="Q587" s="283"/>
      <c r="R587" s="291"/>
      <c r="S587" s="283"/>
      <c r="T587" s="291"/>
      <c r="U587" s="283"/>
      <c r="V587" s="283"/>
      <c r="W587" s="283"/>
      <c r="X587" s="283"/>
      <c r="Y587" s="283"/>
      <c r="Z587" s="283"/>
      <c r="AA587" s="283"/>
      <c r="AB587" s="283"/>
    </row>
    <row r="588">
      <c r="A588" s="292"/>
      <c r="B588" s="293"/>
      <c r="C588" s="294"/>
      <c r="D588" s="295"/>
      <c r="E588" s="296"/>
      <c r="F588" s="297"/>
      <c r="G588" s="298"/>
      <c r="H588" s="299"/>
      <c r="I588" s="299"/>
      <c r="J588" s="300"/>
      <c r="K588" s="293"/>
      <c r="L588" s="301"/>
      <c r="M588" s="294"/>
      <c r="N588" s="302"/>
      <c r="O588" s="294"/>
      <c r="P588" s="294"/>
      <c r="Q588" s="294"/>
      <c r="R588" s="302"/>
      <c r="S588" s="294"/>
      <c r="T588" s="302"/>
      <c r="U588" s="294"/>
      <c r="V588" s="294"/>
      <c r="W588" s="294"/>
      <c r="X588" s="294"/>
      <c r="Y588" s="294"/>
      <c r="Z588" s="294"/>
      <c r="AA588" s="294"/>
      <c r="AB588" s="294"/>
    </row>
    <row r="589">
      <c r="A589" s="281"/>
      <c r="B589" s="282"/>
      <c r="C589" s="283"/>
      <c r="D589" s="284"/>
      <c r="E589" s="285"/>
      <c r="F589" s="286"/>
      <c r="G589" s="287"/>
      <c r="H589" s="288"/>
      <c r="I589" s="288"/>
      <c r="J589" s="289"/>
      <c r="K589" s="282"/>
      <c r="L589" s="290"/>
      <c r="M589" s="283"/>
      <c r="N589" s="291"/>
      <c r="O589" s="283"/>
      <c r="P589" s="283"/>
      <c r="Q589" s="283"/>
      <c r="R589" s="291"/>
      <c r="S589" s="283"/>
      <c r="T589" s="291"/>
      <c r="U589" s="283"/>
      <c r="V589" s="283"/>
      <c r="W589" s="283"/>
      <c r="X589" s="283"/>
      <c r="Y589" s="283"/>
      <c r="Z589" s="283"/>
      <c r="AA589" s="283"/>
      <c r="AB589" s="283"/>
    </row>
    <row r="590">
      <c r="A590" s="292"/>
      <c r="B590" s="293"/>
      <c r="C590" s="294"/>
      <c r="D590" s="295"/>
      <c r="E590" s="296"/>
      <c r="F590" s="297"/>
      <c r="G590" s="298"/>
      <c r="H590" s="299"/>
      <c r="I590" s="299"/>
      <c r="J590" s="300"/>
      <c r="K590" s="293"/>
      <c r="L590" s="301"/>
      <c r="M590" s="294"/>
      <c r="N590" s="302"/>
      <c r="O590" s="294"/>
      <c r="P590" s="294"/>
      <c r="Q590" s="294"/>
      <c r="R590" s="302"/>
      <c r="S590" s="294"/>
      <c r="T590" s="302"/>
      <c r="U590" s="294"/>
      <c r="V590" s="294"/>
      <c r="W590" s="294"/>
      <c r="X590" s="294"/>
      <c r="Y590" s="294"/>
      <c r="Z590" s="294"/>
      <c r="AA590" s="294"/>
      <c r="AB590" s="294"/>
    </row>
    <row r="591">
      <c r="A591" s="281"/>
      <c r="B591" s="282"/>
      <c r="C591" s="283"/>
      <c r="D591" s="284"/>
      <c r="E591" s="285"/>
      <c r="F591" s="286"/>
      <c r="G591" s="287"/>
      <c r="H591" s="288"/>
      <c r="I591" s="288"/>
      <c r="J591" s="289"/>
      <c r="K591" s="282"/>
      <c r="L591" s="290"/>
      <c r="M591" s="283"/>
      <c r="N591" s="291"/>
      <c r="O591" s="283"/>
      <c r="P591" s="283"/>
      <c r="Q591" s="283"/>
      <c r="R591" s="291"/>
      <c r="S591" s="283"/>
      <c r="T591" s="291"/>
      <c r="U591" s="283"/>
      <c r="V591" s="283"/>
      <c r="W591" s="283"/>
      <c r="X591" s="283"/>
      <c r="Y591" s="283"/>
      <c r="Z591" s="283"/>
      <c r="AA591" s="283"/>
      <c r="AB591" s="283"/>
    </row>
    <row r="592">
      <c r="A592" s="292"/>
      <c r="B592" s="293"/>
      <c r="C592" s="294"/>
      <c r="D592" s="295"/>
      <c r="E592" s="296"/>
      <c r="F592" s="297"/>
      <c r="G592" s="298"/>
      <c r="H592" s="299"/>
      <c r="I592" s="299"/>
      <c r="J592" s="300"/>
      <c r="K592" s="293"/>
      <c r="L592" s="301"/>
      <c r="M592" s="294"/>
      <c r="N592" s="302"/>
      <c r="O592" s="294"/>
      <c r="P592" s="294"/>
      <c r="Q592" s="294"/>
      <c r="R592" s="302"/>
      <c r="S592" s="294"/>
      <c r="T592" s="302"/>
      <c r="U592" s="294"/>
      <c r="V592" s="294"/>
      <c r="W592" s="294"/>
      <c r="X592" s="294"/>
      <c r="Y592" s="294"/>
      <c r="Z592" s="294"/>
      <c r="AA592" s="294"/>
      <c r="AB592" s="294"/>
    </row>
    <row r="593">
      <c r="A593" s="281"/>
      <c r="B593" s="282"/>
      <c r="C593" s="283"/>
      <c r="D593" s="284"/>
      <c r="E593" s="285"/>
      <c r="F593" s="286"/>
      <c r="G593" s="287"/>
      <c r="H593" s="288"/>
      <c r="I593" s="288"/>
      <c r="J593" s="289"/>
      <c r="K593" s="282"/>
      <c r="L593" s="290"/>
      <c r="M593" s="283"/>
      <c r="N593" s="291"/>
      <c r="O593" s="283"/>
      <c r="P593" s="283"/>
      <c r="Q593" s="283"/>
      <c r="R593" s="291"/>
      <c r="S593" s="283"/>
      <c r="T593" s="291"/>
      <c r="U593" s="283"/>
      <c r="V593" s="283"/>
      <c r="W593" s="283"/>
      <c r="X593" s="283"/>
      <c r="Y593" s="283"/>
      <c r="Z593" s="283"/>
      <c r="AA593" s="283"/>
      <c r="AB593" s="283"/>
    </row>
    <row r="594">
      <c r="A594" s="292"/>
      <c r="B594" s="293"/>
      <c r="C594" s="294"/>
      <c r="D594" s="295"/>
      <c r="E594" s="296"/>
      <c r="F594" s="297"/>
      <c r="G594" s="298"/>
      <c r="H594" s="299"/>
      <c r="I594" s="299"/>
      <c r="J594" s="300"/>
      <c r="K594" s="293"/>
      <c r="L594" s="301"/>
      <c r="M594" s="294"/>
      <c r="N594" s="302"/>
      <c r="O594" s="294"/>
      <c r="P594" s="294"/>
      <c r="Q594" s="294"/>
      <c r="R594" s="302"/>
      <c r="S594" s="294"/>
      <c r="T594" s="302"/>
      <c r="U594" s="294"/>
      <c r="V594" s="294"/>
      <c r="W594" s="294"/>
      <c r="X594" s="294"/>
      <c r="Y594" s="294"/>
      <c r="Z594" s="294"/>
      <c r="AA594" s="294"/>
      <c r="AB594" s="294"/>
    </row>
    <row r="595">
      <c r="A595" s="281"/>
      <c r="B595" s="282"/>
      <c r="C595" s="283"/>
      <c r="D595" s="284"/>
      <c r="E595" s="285"/>
      <c r="F595" s="286"/>
      <c r="G595" s="287"/>
      <c r="H595" s="288"/>
      <c r="I595" s="288"/>
      <c r="J595" s="289"/>
      <c r="K595" s="282"/>
      <c r="L595" s="290"/>
      <c r="M595" s="283"/>
      <c r="N595" s="291"/>
      <c r="O595" s="283"/>
      <c r="P595" s="283"/>
      <c r="Q595" s="283"/>
      <c r="R595" s="291"/>
      <c r="S595" s="283"/>
      <c r="T595" s="291"/>
      <c r="U595" s="283"/>
      <c r="V595" s="283"/>
      <c r="W595" s="283"/>
      <c r="X595" s="283"/>
      <c r="Y595" s="283"/>
      <c r="Z595" s="283"/>
      <c r="AA595" s="283"/>
      <c r="AB595" s="283"/>
    </row>
    <row r="596">
      <c r="A596" s="292"/>
      <c r="B596" s="293"/>
      <c r="C596" s="294"/>
      <c r="D596" s="295"/>
      <c r="E596" s="296"/>
      <c r="F596" s="297"/>
      <c r="G596" s="298"/>
      <c r="H596" s="299"/>
      <c r="I596" s="299"/>
      <c r="J596" s="300"/>
      <c r="K596" s="293"/>
      <c r="L596" s="301"/>
      <c r="M596" s="294"/>
      <c r="N596" s="302"/>
      <c r="O596" s="294"/>
      <c r="P596" s="294"/>
      <c r="Q596" s="294"/>
      <c r="R596" s="302"/>
      <c r="S596" s="294"/>
      <c r="T596" s="302"/>
      <c r="U596" s="294"/>
      <c r="V596" s="294"/>
      <c r="W596" s="294"/>
      <c r="X596" s="294"/>
      <c r="Y596" s="294"/>
      <c r="Z596" s="294"/>
      <c r="AA596" s="294"/>
      <c r="AB596" s="294"/>
    </row>
    <row r="597">
      <c r="A597" s="281"/>
      <c r="B597" s="282"/>
      <c r="C597" s="283"/>
      <c r="D597" s="284"/>
      <c r="E597" s="285"/>
      <c r="F597" s="286"/>
      <c r="G597" s="287"/>
      <c r="H597" s="288"/>
      <c r="I597" s="288"/>
      <c r="J597" s="289"/>
      <c r="K597" s="282"/>
      <c r="L597" s="290"/>
      <c r="M597" s="283"/>
      <c r="N597" s="291"/>
      <c r="O597" s="283"/>
      <c r="P597" s="283"/>
      <c r="Q597" s="283"/>
      <c r="R597" s="291"/>
      <c r="S597" s="283"/>
      <c r="T597" s="291"/>
      <c r="U597" s="283"/>
      <c r="V597" s="283"/>
      <c r="W597" s="283"/>
      <c r="X597" s="283"/>
      <c r="Y597" s="283"/>
      <c r="Z597" s="283"/>
      <c r="AA597" s="283"/>
      <c r="AB597" s="283"/>
    </row>
    <row r="598">
      <c r="A598" s="292"/>
      <c r="B598" s="293"/>
      <c r="C598" s="294"/>
      <c r="D598" s="295"/>
      <c r="E598" s="296"/>
      <c r="F598" s="297"/>
      <c r="G598" s="298"/>
      <c r="H598" s="299"/>
      <c r="I598" s="299"/>
      <c r="J598" s="300"/>
      <c r="K598" s="293"/>
      <c r="L598" s="301"/>
      <c r="M598" s="294"/>
      <c r="N598" s="302"/>
      <c r="O598" s="294"/>
      <c r="P598" s="294"/>
      <c r="Q598" s="294"/>
      <c r="R598" s="302"/>
      <c r="S598" s="294"/>
      <c r="T598" s="302"/>
      <c r="U598" s="294"/>
      <c r="V598" s="294"/>
      <c r="W598" s="294"/>
      <c r="X598" s="294"/>
      <c r="Y598" s="294"/>
      <c r="Z598" s="294"/>
      <c r="AA598" s="294"/>
      <c r="AB598" s="294"/>
    </row>
    <row r="599">
      <c r="A599" s="281"/>
      <c r="B599" s="282"/>
      <c r="C599" s="283"/>
      <c r="D599" s="284"/>
      <c r="E599" s="285"/>
      <c r="F599" s="286"/>
      <c r="G599" s="287"/>
      <c r="H599" s="288"/>
      <c r="I599" s="288"/>
      <c r="J599" s="289"/>
      <c r="K599" s="282"/>
      <c r="L599" s="290"/>
      <c r="M599" s="283"/>
      <c r="N599" s="291"/>
      <c r="O599" s="283"/>
      <c r="P599" s="283"/>
      <c r="Q599" s="283"/>
      <c r="R599" s="291"/>
      <c r="S599" s="283"/>
      <c r="T599" s="291"/>
      <c r="U599" s="283"/>
      <c r="V599" s="283"/>
      <c r="W599" s="283"/>
      <c r="X599" s="283"/>
      <c r="Y599" s="283"/>
      <c r="Z599" s="283"/>
      <c r="AA599" s="283"/>
      <c r="AB599" s="283"/>
    </row>
    <row r="600">
      <c r="A600" s="292"/>
      <c r="B600" s="293"/>
      <c r="C600" s="294"/>
      <c r="D600" s="295"/>
      <c r="E600" s="296"/>
      <c r="F600" s="297"/>
      <c r="G600" s="298"/>
      <c r="H600" s="299"/>
      <c r="I600" s="299"/>
      <c r="J600" s="300"/>
      <c r="K600" s="293"/>
      <c r="L600" s="301"/>
      <c r="M600" s="294"/>
      <c r="N600" s="302"/>
      <c r="O600" s="294"/>
      <c r="P600" s="294"/>
      <c r="Q600" s="294"/>
      <c r="R600" s="302"/>
      <c r="S600" s="294"/>
      <c r="T600" s="302"/>
      <c r="U600" s="294"/>
      <c r="V600" s="294"/>
      <c r="W600" s="294"/>
      <c r="X600" s="294"/>
      <c r="Y600" s="294"/>
      <c r="Z600" s="294"/>
      <c r="AA600" s="294"/>
      <c r="AB600" s="294"/>
    </row>
    <row r="601">
      <c r="A601" s="281"/>
      <c r="B601" s="282"/>
      <c r="C601" s="283"/>
      <c r="D601" s="284"/>
      <c r="E601" s="285"/>
      <c r="F601" s="286"/>
      <c r="G601" s="287"/>
      <c r="H601" s="288"/>
      <c r="I601" s="288"/>
      <c r="J601" s="289"/>
      <c r="K601" s="282"/>
      <c r="L601" s="290"/>
      <c r="M601" s="283"/>
      <c r="N601" s="291"/>
      <c r="O601" s="283"/>
      <c r="P601" s="283"/>
      <c r="Q601" s="283"/>
      <c r="R601" s="291"/>
      <c r="S601" s="283"/>
      <c r="T601" s="291"/>
      <c r="U601" s="283"/>
      <c r="V601" s="283"/>
      <c r="W601" s="283"/>
      <c r="X601" s="283"/>
      <c r="Y601" s="283"/>
      <c r="Z601" s="283"/>
      <c r="AA601" s="283"/>
      <c r="AB601" s="283"/>
    </row>
    <row r="602">
      <c r="A602" s="292"/>
      <c r="B602" s="293"/>
      <c r="C602" s="294"/>
      <c r="D602" s="295"/>
      <c r="E602" s="296"/>
      <c r="F602" s="297"/>
      <c r="G602" s="298"/>
      <c r="H602" s="299"/>
      <c r="I602" s="299"/>
      <c r="J602" s="300"/>
      <c r="K602" s="293"/>
      <c r="L602" s="301"/>
      <c r="M602" s="294"/>
      <c r="N602" s="302"/>
      <c r="O602" s="294"/>
      <c r="P602" s="294"/>
      <c r="Q602" s="294"/>
      <c r="R602" s="302"/>
      <c r="S602" s="294"/>
      <c r="T602" s="302"/>
      <c r="U602" s="294"/>
      <c r="V602" s="294"/>
      <c r="W602" s="294"/>
      <c r="X602" s="294"/>
      <c r="Y602" s="294"/>
      <c r="Z602" s="294"/>
      <c r="AA602" s="294"/>
      <c r="AB602" s="294"/>
    </row>
    <row r="603">
      <c r="A603" s="281"/>
      <c r="B603" s="282"/>
      <c r="C603" s="283"/>
      <c r="D603" s="284"/>
      <c r="E603" s="285"/>
      <c r="F603" s="286"/>
      <c r="G603" s="287"/>
      <c r="H603" s="288"/>
      <c r="I603" s="288"/>
      <c r="J603" s="289"/>
      <c r="K603" s="282"/>
      <c r="L603" s="290"/>
      <c r="M603" s="283"/>
      <c r="N603" s="291"/>
      <c r="O603" s="283"/>
      <c r="P603" s="283"/>
      <c r="Q603" s="283"/>
      <c r="R603" s="291"/>
      <c r="S603" s="283"/>
      <c r="T603" s="291"/>
      <c r="U603" s="283"/>
      <c r="V603" s="283"/>
      <c r="W603" s="283"/>
      <c r="X603" s="283"/>
      <c r="Y603" s="283"/>
      <c r="Z603" s="283"/>
      <c r="AA603" s="283"/>
      <c r="AB603" s="283"/>
    </row>
    <row r="604">
      <c r="A604" s="292"/>
      <c r="B604" s="293"/>
      <c r="C604" s="294"/>
      <c r="D604" s="295"/>
      <c r="E604" s="296"/>
      <c r="F604" s="297"/>
      <c r="G604" s="298"/>
      <c r="H604" s="299"/>
      <c r="I604" s="299"/>
      <c r="J604" s="300"/>
      <c r="K604" s="293"/>
      <c r="L604" s="301"/>
      <c r="M604" s="294"/>
      <c r="N604" s="302"/>
      <c r="O604" s="294"/>
      <c r="P604" s="294"/>
      <c r="Q604" s="294"/>
      <c r="R604" s="302"/>
      <c r="S604" s="294"/>
      <c r="T604" s="302"/>
      <c r="U604" s="294"/>
      <c r="V604" s="294"/>
      <c r="W604" s="294"/>
      <c r="X604" s="294"/>
      <c r="Y604" s="294"/>
      <c r="Z604" s="294"/>
      <c r="AA604" s="294"/>
      <c r="AB604" s="294"/>
    </row>
    <row r="605">
      <c r="A605" s="281"/>
      <c r="B605" s="282"/>
      <c r="C605" s="283"/>
      <c r="D605" s="284"/>
      <c r="E605" s="285"/>
      <c r="F605" s="286"/>
      <c r="G605" s="287"/>
      <c r="H605" s="288"/>
      <c r="I605" s="288"/>
      <c r="J605" s="289"/>
      <c r="K605" s="282"/>
      <c r="L605" s="290"/>
      <c r="M605" s="283"/>
      <c r="N605" s="291"/>
      <c r="O605" s="283"/>
      <c r="P605" s="283"/>
      <c r="Q605" s="283"/>
      <c r="R605" s="291"/>
      <c r="S605" s="283"/>
      <c r="T605" s="291"/>
      <c r="U605" s="283"/>
      <c r="V605" s="283"/>
      <c r="W605" s="283"/>
      <c r="X605" s="283"/>
      <c r="Y605" s="283"/>
      <c r="Z605" s="283"/>
      <c r="AA605" s="283"/>
      <c r="AB605" s="283"/>
    </row>
    <row r="606">
      <c r="A606" s="292"/>
      <c r="B606" s="293"/>
      <c r="C606" s="294"/>
      <c r="D606" s="295"/>
      <c r="E606" s="296"/>
      <c r="F606" s="297"/>
      <c r="G606" s="298"/>
      <c r="H606" s="299"/>
      <c r="I606" s="299"/>
      <c r="J606" s="300"/>
      <c r="K606" s="293"/>
      <c r="L606" s="301"/>
      <c r="M606" s="294"/>
      <c r="N606" s="302"/>
      <c r="O606" s="294"/>
      <c r="P606" s="294"/>
      <c r="Q606" s="294"/>
      <c r="R606" s="302"/>
      <c r="S606" s="294"/>
      <c r="T606" s="302"/>
      <c r="U606" s="294"/>
      <c r="V606" s="294"/>
      <c r="W606" s="294"/>
      <c r="X606" s="294"/>
      <c r="Y606" s="294"/>
      <c r="Z606" s="294"/>
      <c r="AA606" s="294"/>
      <c r="AB606" s="294"/>
    </row>
    <row r="607">
      <c r="A607" s="281"/>
      <c r="B607" s="282"/>
      <c r="C607" s="283"/>
      <c r="D607" s="284"/>
      <c r="E607" s="285"/>
      <c r="F607" s="286"/>
      <c r="G607" s="287"/>
      <c r="H607" s="288"/>
      <c r="I607" s="288"/>
      <c r="J607" s="289"/>
      <c r="K607" s="282"/>
      <c r="L607" s="290"/>
      <c r="M607" s="283"/>
      <c r="N607" s="291"/>
      <c r="O607" s="283"/>
      <c r="P607" s="283"/>
      <c r="Q607" s="283"/>
      <c r="R607" s="291"/>
      <c r="S607" s="283"/>
      <c r="T607" s="291"/>
      <c r="U607" s="283"/>
      <c r="V607" s="283"/>
      <c r="W607" s="283"/>
      <c r="X607" s="283"/>
      <c r="Y607" s="283"/>
      <c r="Z607" s="283"/>
      <c r="AA607" s="283"/>
      <c r="AB607" s="283"/>
    </row>
    <row r="608">
      <c r="A608" s="292"/>
      <c r="B608" s="293"/>
      <c r="C608" s="294"/>
      <c r="D608" s="295"/>
      <c r="E608" s="296"/>
      <c r="F608" s="297"/>
      <c r="G608" s="298"/>
      <c r="H608" s="299"/>
      <c r="I608" s="299"/>
      <c r="J608" s="300"/>
      <c r="K608" s="293"/>
      <c r="L608" s="301"/>
      <c r="M608" s="294"/>
      <c r="N608" s="302"/>
      <c r="O608" s="294"/>
      <c r="P608" s="294"/>
      <c r="Q608" s="294"/>
      <c r="R608" s="302"/>
      <c r="S608" s="294"/>
      <c r="T608" s="302"/>
      <c r="U608" s="294"/>
      <c r="V608" s="294"/>
      <c r="W608" s="294"/>
      <c r="X608" s="294"/>
      <c r="Y608" s="294"/>
      <c r="Z608" s="294"/>
      <c r="AA608" s="294"/>
      <c r="AB608" s="294"/>
    </row>
    <row r="609">
      <c r="A609" s="281"/>
      <c r="B609" s="282"/>
      <c r="C609" s="283"/>
      <c r="D609" s="284"/>
      <c r="E609" s="285"/>
      <c r="F609" s="286"/>
      <c r="G609" s="287"/>
      <c r="H609" s="288"/>
      <c r="I609" s="288"/>
      <c r="J609" s="289"/>
      <c r="K609" s="282"/>
      <c r="L609" s="290"/>
      <c r="M609" s="283"/>
      <c r="N609" s="291"/>
      <c r="O609" s="283"/>
      <c r="P609" s="283"/>
      <c r="Q609" s="283"/>
      <c r="R609" s="291"/>
      <c r="S609" s="283"/>
      <c r="T609" s="291"/>
      <c r="U609" s="283"/>
      <c r="V609" s="283"/>
      <c r="W609" s="283"/>
      <c r="X609" s="283"/>
      <c r="Y609" s="283"/>
      <c r="Z609" s="283"/>
      <c r="AA609" s="283"/>
      <c r="AB609" s="283"/>
    </row>
    <row r="610">
      <c r="A610" s="292"/>
      <c r="B610" s="293"/>
      <c r="C610" s="294"/>
      <c r="D610" s="295"/>
      <c r="E610" s="296"/>
      <c r="F610" s="297"/>
      <c r="G610" s="298"/>
      <c r="H610" s="299"/>
      <c r="I610" s="299"/>
      <c r="J610" s="300"/>
      <c r="K610" s="293"/>
      <c r="L610" s="301"/>
      <c r="M610" s="294"/>
      <c r="N610" s="302"/>
      <c r="O610" s="294"/>
      <c r="P610" s="294"/>
      <c r="Q610" s="294"/>
      <c r="R610" s="302"/>
      <c r="S610" s="294"/>
      <c r="T610" s="302"/>
      <c r="U610" s="294"/>
      <c r="V610" s="294"/>
      <c r="W610" s="294"/>
      <c r="X610" s="294"/>
      <c r="Y610" s="294"/>
      <c r="Z610" s="294"/>
      <c r="AA610" s="294"/>
      <c r="AB610" s="294"/>
    </row>
    <row r="611">
      <c r="A611" s="281"/>
      <c r="B611" s="282"/>
      <c r="C611" s="283"/>
      <c r="D611" s="284"/>
      <c r="E611" s="285"/>
      <c r="F611" s="286"/>
      <c r="G611" s="287"/>
      <c r="H611" s="288"/>
      <c r="I611" s="288"/>
      <c r="J611" s="289"/>
      <c r="K611" s="282"/>
      <c r="L611" s="290"/>
      <c r="M611" s="283"/>
      <c r="N611" s="291"/>
      <c r="O611" s="283"/>
      <c r="P611" s="283"/>
      <c r="Q611" s="283"/>
      <c r="R611" s="291"/>
      <c r="S611" s="283"/>
      <c r="T611" s="291"/>
      <c r="U611" s="283"/>
      <c r="V611" s="283"/>
      <c r="W611" s="283"/>
      <c r="X611" s="283"/>
      <c r="Y611" s="283"/>
      <c r="Z611" s="283"/>
      <c r="AA611" s="283"/>
      <c r="AB611" s="283"/>
    </row>
    <row r="612">
      <c r="A612" s="292"/>
      <c r="B612" s="293"/>
      <c r="C612" s="294"/>
      <c r="D612" s="295"/>
      <c r="E612" s="296"/>
      <c r="F612" s="297"/>
      <c r="G612" s="298"/>
      <c r="H612" s="299"/>
      <c r="I612" s="299"/>
      <c r="J612" s="300"/>
      <c r="K612" s="293"/>
      <c r="L612" s="301"/>
      <c r="M612" s="294"/>
      <c r="N612" s="302"/>
      <c r="O612" s="294"/>
      <c r="P612" s="294"/>
      <c r="Q612" s="294"/>
      <c r="R612" s="302"/>
      <c r="S612" s="294"/>
      <c r="T612" s="302"/>
      <c r="U612" s="294"/>
      <c r="V612" s="294"/>
      <c r="W612" s="294"/>
      <c r="X612" s="294"/>
      <c r="Y612" s="294"/>
      <c r="Z612" s="294"/>
      <c r="AA612" s="294"/>
      <c r="AB612" s="294"/>
    </row>
    <row r="613">
      <c r="A613" s="281"/>
      <c r="B613" s="282"/>
      <c r="C613" s="283"/>
      <c r="D613" s="284"/>
      <c r="E613" s="285"/>
      <c r="F613" s="286"/>
      <c r="G613" s="287"/>
      <c r="H613" s="288"/>
      <c r="I613" s="288"/>
      <c r="J613" s="289"/>
      <c r="K613" s="282"/>
      <c r="L613" s="290"/>
      <c r="M613" s="283"/>
      <c r="N613" s="291"/>
      <c r="O613" s="283"/>
      <c r="P613" s="283"/>
      <c r="Q613" s="283"/>
      <c r="R613" s="291"/>
      <c r="S613" s="283"/>
      <c r="T613" s="291"/>
      <c r="U613" s="283"/>
      <c r="V613" s="283"/>
      <c r="W613" s="283"/>
      <c r="X613" s="283"/>
      <c r="Y613" s="283"/>
      <c r="Z613" s="283"/>
      <c r="AA613" s="283"/>
      <c r="AB613" s="283"/>
    </row>
    <row r="614">
      <c r="A614" s="292"/>
      <c r="B614" s="293"/>
      <c r="C614" s="294"/>
      <c r="D614" s="295"/>
      <c r="E614" s="296"/>
      <c r="F614" s="297"/>
      <c r="G614" s="298"/>
      <c r="H614" s="299"/>
      <c r="I614" s="299"/>
      <c r="J614" s="300"/>
      <c r="K614" s="293"/>
      <c r="L614" s="301"/>
      <c r="M614" s="294"/>
      <c r="N614" s="302"/>
      <c r="O614" s="294"/>
      <c r="P614" s="294"/>
      <c r="Q614" s="294"/>
      <c r="R614" s="302"/>
      <c r="S614" s="294"/>
      <c r="T614" s="302"/>
      <c r="U614" s="294"/>
      <c r="V614" s="294"/>
      <c r="W614" s="294"/>
      <c r="X614" s="294"/>
      <c r="Y614" s="294"/>
      <c r="Z614" s="294"/>
      <c r="AA614" s="294"/>
      <c r="AB614" s="294"/>
    </row>
    <row r="615">
      <c r="A615" s="281"/>
      <c r="B615" s="282"/>
      <c r="C615" s="283"/>
      <c r="D615" s="284"/>
      <c r="E615" s="285"/>
      <c r="F615" s="286"/>
      <c r="G615" s="287"/>
      <c r="H615" s="288"/>
      <c r="I615" s="288"/>
      <c r="J615" s="289"/>
      <c r="K615" s="282"/>
      <c r="L615" s="290"/>
      <c r="M615" s="283"/>
      <c r="N615" s="291"/>
      <c r="O615" s="283"/>
      <c r="P615" s="283"/>
      <c r="Q615" s="283"/>
      <c r="R615" s="291"/>
      <c r="S615" s="283"/>
      <c r="T615" s="291"/>
      <c r="U615" s="283"/>
      <c r="V615" s="283"/>
      <c r="W615" s="283"/>
      <c r="X615" s="283"/>
      <c r="Y615" s="283"/>
      <c r="Z615" s="283"/>
      <c r="AA615" s="283"/>
      <c r="AB615" s="283"/>
    </row>
    <row r="616">
      <c r="A616" s="292"/>
      <c r="B616" s="293"/>
      <c r="C616" s="294"/>
      <c r="D616" s="295"/>
      <c r="E616" s="296"/>
      <c r="F616" s="297"/>
      <c r="G616" s="298"/>
      <c r="H616" s="299"/>
      <c r="I616" s="299"/>
      <c r="J616" s="300"/>
      <c r="K616" s="293"/>
      <c r="L616" s="301"/>
      <c r="M616" s="294"/>
      <c r="N616" s="302"/>
      <c r="O616" s="294"/>
      <c r="P616" s="294"/>
      <c r="Q616" s="294"/>
      <c r="R616" s="302"/>
      <c r="S616" s="294"/>
      <c r="T616" s="302"/>
      <c r="U616" s="294"/>
      <c r="V616" s="294"/>
      <c r="W616" s="294"/>
      <c r="X616" s="294"/>
      <c r="Y616" s="294"/>
      <c r="Z616" s="294"/>
      <c r="AA616" s="294"/>
      <c r="AB616" s="294"/>
    </row>
    <row r="617">
      <c r="A617" s="281"/>
      <c r="B617" s="282"/>
      <c r="C617" s="283"/>
      <c r="D617" s="284"/>
      <c r="E617" s="285"/>
      <c r="F617" s="286"/>
      <c r="G617" s="287"/>
      <c r="H617" s="288"/>
      <c r="I617" s="288"/>
      <c r="J617" s="289"/>
      <c r="K617" s="282"/>
      <c r="L617" s="290"/>
      <c r="M617" s="283"/>
      <c r="N617" s="291"/>
      <c r="O617" s="283"/>
      <c r="P617" s="283"/>
      <c r="Q617" s="283"/>
      <c r="R617" s="291"/>
      <c r="S617" s="283"/>
      <c r="T617" s="291"/>
      <c r="U617" s="283"/>
      <c r="V617" s="283"/>
      <c r="W617" s="283"/>
      <c r="X617" s="283"/>
      <c r="Y617" s="283"/>
      <c r="Z617" s="283"/>
      <c r="AA617" s="283"/>
      <c r="AB617" s="283"/>
    </row>
    <row r="618">
      <c r="A618" s="292"/>
      <c r="B618" s="293"/>
      <c r="C618" s="294"/>
      <c r="D618" s="295"/>
      <c r="E618" s="296"/>
      <c r="F618" s="297"/>
      <c r="G618" s="298"/>
      <c r="H618" s="299"/>
      <c r="I618" s="299"/>
      <c r="J618" s="300"/>
      <c r="K618" s="293"/>
      <c r="L618" s="301"/>
      <c r="M618" s="294"/>
      <c r="N618" s="302"/>
      <c r="O618" s="294"/>
      <c r="P618" s="294"/>
      <c r="Q618" s="294"/>
      <c r="R618" s="302"/>
      <c r="S618" s="294"/>
      <c r="T618" s="302"/>
      <c r="U618" s="294"/>
      <c r="V618" s="294"/>
      <c r="W618" s="294"/>
      <c r="X618" s="294"/>
      <c r="Y618" s="294"/>
      <c r="Z618" s="294"/>
      <c r="AA618" s="294"/>
      <c r="AB618" s="294"/>
    </row>
    <row r="619">
      <c r="A619" s="281"/>
      <c r="B619" s="282"/>
      <c r="C619" s="283"/>
      <c r="D619" s="284"/>
      <c r="E619" s="285"/>
      <c r="F619" s="286"/>
      <c r="G619" s="287"/>
      <c r="H619" s="288"/>
      <c r="I619" s="288"/>
      <c r="J619" s="289"/>
      <c r="K619" s="282"/>
      <c r="L619" s="290"/>
      <c r="M619" s="283"/>
      <c r="N619" s="291"/>
      <c r="O619" s="283"/>
      <c r="P619" s="283"/>
      <c r="Q619" s="283"/>
      <c r="R619" s="291"/>
      <c r="S619" s="283"/>
      <c r="T619" s="291"/>
      <c r="U619" s="283"/>
      <c r="V619" s="283"/>
      <c r="W619" s="283"/>
      <c r="X619" s="283"/>
      <c r="Y619" s="283"/>
      <c r="Z619" s="283"/>
      <c r="AA619" s="283"/>
      <c r="AB619" s="283"/>
    </row>
    <row r="620">
      <c r="A620" s="292"/>
      <c r="B620" s="293"/>
      <c r="C620" s="294"/>
      <c r="D620" s="295"/>
      <c r="E620" s="296"/>
      <c r="F620" s="297"/>
      <c r="G620" s="298"/>
      <c r="H620" s="299"/>
      <c r="I620" s="299"/>
      <c r="J620" s="300"/>
      <c r="K620" s="293"/>
      <c r="L620" s="301"/>
      <c r="M620" s="294"/>
      <c r="N620" s="302"/>
      <c r="O620" s="294"/>
      <c r="P620" s="294"/>
      <c r="Q620" s="294"/>
      <c r="R620" s="302"/>
      <c r="S620" s="294"/>
      <c r="T620" s="302"/>
      <c r="U620" s="294"/>
      <c r="V620" s="294"/>
      <c r="W620" s="294"/>
      <c r="X620" s="294"/>
      <c r="Y620" s="294"/>
      <c r="Z620" s="294"/>
      <c r="AA620" s="294"/>
      <c r="AB620" s="294"/>
    </row>
    <row r="621">
      <c r="A621" s="281"/>
      <c r="B621" s="282"/>
      <c r="C621" s="283"/>
      <c r="D621" s="284"/>
      <c r="E621" s="285"/>
      <c r="F621" s="286"/>
      <c r="G621" s="287"/>
      <c r="H621" s="288"/>
      <c r="I621" s="288"/>
      <c r="J621" s="289"/>
      <c r="K621" s="282"/>
      <c r="L621" s="290"/>
      <c r="M621" s="283"/>
      <c r="N621" s="291"/>
      <c r="O621" s="283"/>
      <c r="P621" s="283"/>
      <c r="Q621" s="283"/>
      <c r="R621" s="291"/>
      <c r="S621" s="283"/>
      <c r="T621" s="291"/>
      <c r="U621" s="283"/>
      <c r="V621" s="283"/>
      <c r="W621" s="283"/>
      <c r="X621" s="283"/>
      <c r="Y621" s="283"/>
      <c r="Z621" s="283"/>
      <c r="AA621" s="283"/>
      <c r="AB621" s="283"/>
    </row>
    <row r="622">
      <c r="A622" s="292"/>
      <c r="B622" s="293"/>
      <c r="C622" s="294"/>
      <c r="D622" s="295"/>
      <c r="E622" s="296"/>
      <c r="F622" s="297"/>
      <c r="G622" s="298"/>
      <c r="H622" s="299"/>
      <c r="I622" s="299"/>
      <c r="J622" s="300"/>
      <c r="K622" s="293"/>
      <c r="L622" s="301"/>
      <c r="M622" s="294"/>
      <c r="N622" s="302"/>
      <c r="O622" s="294"/>
      <c r="P622" s="294"/>
      <c r="Q622" s="294"/>
      <c r="R622" s="302"/>
      <c r="S622" s="294"/>
      <c r="T622" s="302"/>
      <c r="U622" s="294"/>
      <c r="V622" s="294"/>
      <c r="W622" s="294"/>
      <c r="X622" s="294"/>
      <c r="Y622" s="294"/>
      <c r="Z622" s="294"/>
      <c r="AA622" s="294"/>
      <c r="AB622" s="294"/>
    </row>
    <row r="623">
      <c r="A623" s="281"/>
      <c r="B623" s="282"/>
      <c r="C623" s="283"/>
      <c r="D623" s="284"/>
      <c r="E623" s="285"/>
      <c r="F623" s="286"/>
      <c r="G623" s="287"/>
      <c r="H623" s="288"/>
      <c r="I623" s="288"/>
      <c r="J623" s="289"/>
      <c r="K623" s="282"/>
      <c r="L623" s="290"/>
      <c r="M623" s="283"/>
      <c r="N623" s="291"/>
      <c r="O623" s="283"/>
      <c r="P623" s="283"/>
      <c r="Q623" s="283"/>
      <c r="R623" s="291"/>
      <c r="S623" s="283"/>
      <c r="T623" s="291"/>
      <c r="U623" s="283"/>
      <c r="V623" s="283"/>
      <c r="W623" s="283"/>
      <c r="X623" s="283"/>
      <c r="Y623" s="283"/>
      <c r="Z623" s="283"/>
      <c r="AA623" s="283"/>
      <c r="AB623" s="283"/>
    </row>
    <row r="624">
      <c r="A624" s="292"/>
      <c r="B624" s="293"/>
      <c r="C624" s="294"/>
      <c r="D624" s="295"/>
      <c r="E624" s="296"/>
      <c r="F624" s="297"/>
      <c r="G624" s="298"/>
      <c r="H624" s="299"/>
      <c r="I624" s="299"/>
      <c r="J624" s="300"/>
      <c r="K624" s="293"/>
      <c r="L624" s="301"/>
      <c r="M624" s="294"/>
      <c r="N624" s="302"/>
      <c r="O624" s="294"/>
      <c r="P624" s="294"/>
      <c r="Q624" s="294"/>
      <c r="R624" s="302"/>
      <c r="S624" s="294"/>
      <c r="T624" s="302"/>
      <c r="U624" s="294"/>
      <c r="V624" s="294"/>
      <c r="W624" s="294"/>
      <c r="X624" s="294"/>
      <c r="Y624" s="294"/>
      <c r="Z624" s="294"/>
      <c r="AA624" s="294"/>
      <c r="AB624" s="294"/>
    </row>
    <row r="625">
      <c r="A625" s="281"/>
      <c r="B625" s="282"/>
      <c r="C625" s="283"/>
      <c r="D625" s="284"/>
      <c r="E625" s="285"/>
      <c r="F625" s="286"/>
      <c r="G625" s="287"/>
      <c r="H625" s="288"/>
      <c r="I625" s="288"/>
      <c r="J625" s="289"/>
      <c r="K625" s="282"/>
      <c r="L625" s="290"/>
      <c r="M625" s="283"/>
      <c r="N625" s="291"/>
      <c r="O625" s="283"/>
      <c r="P625" s="283"/>
      <c r="Q625" s="283"/>
      <c r="R625" s="291"/>
      <c r="S625" s="283"/>
      <c r="T625" s="291"/>
      <c r="U625" s="283"/>
      <c r="V625" s="283"/>
      <c r="W625" s="283"/>
      <c r="X625" s="283"/>
      <c r="Y625" s="283"/>
      <c r="Z625" s="283"/>
      <c r="AA625" s="283"/>
      <c r="AB625" s="283"/>
    </row>
    <row r="626">
      <c r="A626" s="292"/>
      <c r="B626" s="293"/>
      <c r="C626" s="294"/>
      <c r="D626" s="295"/>
      <c r="E626" s="296"/>
      <c r="F626" s="297"/>
      <c r="G626" s="298"/>
      <c r="H626" s="299"/>
      <c r="I626" s="299"/>
      <c r="J626" s="300"/>
      <c r="K626" s="293"/>
      <c r="L626" s="301"/>
      <c r="M626" s="294"/>
      <c r="N626" s="302"/>
      <c r="O626" s="294"/>
      <c r="P626" s="294"/>
      <c r="Q626" s="294"/>
      <c r="R626" s="302"/>
      <c r="S626" s="294"/>
      <c r="T626" s="302"/>
      <c r="U626" s="294"/>
      <c r="V626" s="294"/>
      <c r="W626" s="294"/>
      <c r="X626" s="294"/>
      <c r="Y626" s="294"/>
      <c r="Z626" s="294"/>
      <c r="AA626" s="294"/>
      <c r="AB626" s="294"/>
    </row>
    <row r="627">
      <c r="A627" s="281"/>
      <c r="B627" s="282"/>
      <c r="C627" s="283"/>
      <c r="D627" s="284"/>
      <c r="E627" s="285"/>
      <c r="F627" s="286"/>
      <c r="G627" s="287"/>
      <c r="H627" s="288"/>
      <c r="I627" s="288"/>
      <c r="J627" s="289"/>
      <c r="K627" s="282"/>
      <c r="L627" s="290"/>
      <c r="M627" s="283"/>
      <c r="N627" s="291"/>
      <c r="O627" s="283"/>
      <c r="P627" s="283"/>
      <c r="Q627" s="283"/>
      <c r="R627" s="291"/>
      <c r="S627" s="283"/>
      <c r="T627" s="291"/>
      <c r="U627" s="283"/>
      <c r="V627" s="283"/>
      <c r="W627" s="283"/>
      <c r="X627" s="283"/>
      <c r="Y627" s="283"/>
      <c r="Z627" s="283"/>
      <c r="AA627" s="283"/>
      <c r="AB627" s="283"/>
    </row>
    <row r="628">
      <c r="A628" s="292"/>
      <c r="B628" s="293"/>
      <c r="C628" s="294"/>
      <c r="D628" s="295"/>
      <c r="E628" s="296"/>
      <c r="F628" s="297"/>
      <c r="G628" s="298"/>
      <c r="H628" s="299"/>
      <c r="I628" s="299"/>
      <c r="J628" s="300"/>
      <c r="K628" s="293"/>
      <c r="L628" s="301"/>
      <c r="M628" s="294"/>
      <c r="N628" s="302"/>
      <c r="O628" s="294"/>
      <c r="P628" s="294"/>
      <c r="Q628" s="294"/>
      <c r="R628" s="302"/>
      <c r="S628" s="294"/>
      <c r="T628" s="302"/>
      <c r="U628" s="294"/>
      <c r="V628" s="294"/>
      <c r="W628" s="294"/>
      <c r="X628" s="294"/>
      <c r="Y628" s="294"/>
      <c r="Z628" s="294"/>
      <c r="AA628" s="294"/>
      <c r="AB628" s="294"/>
    </row>
    <row r="629">
      <c r="A629" s="281"/>
      <c r="B629" s="282"/>
      <c r="C629" s="283"/>
      <c r="D629" s="284"/>
      <c r="E629" s="285"/>
      <c r="F629" s="286"/>
      <c r="G629" s="287"/>
      <c r="H629" s="288"/>
      <c r="I629" s="288"/>
      <c r="J629" s="289"/>
      <c r="K629" s="282"/>
      <c r="L629" s="290"/>
      <c r="M629" s="283"/>
      <c r="N629" s="291"/>
      <c r="O629" s="283"/>
      <c r="P629" s="283"/>
      <c r="Q629" s="283"/>
      <c r="R629" s="291"/>
      <c r="S629" s="283"/>
      <c r="T629" s="291"/>
      <c r="U629" s="283"/>
      <c r="V629" s="283"/>
      <c r="W629" s="283"/>
      <c r="X629" s="283"/>
      <c r="Y629" s="283"/>
      <c r="Z629" s="283"/>
      <c r="AA629" s="283"/>
      <c r="AB629" s="283"/>
    </row>
    <row r="630">
      <c r="A630" s="292"/>
      <c r="B630" s="293"/>
      <c r="C630" s="294"/>
      <c r="D630" s="295"/>
      <c r="E630" s="296"/>
      <c r="F630" s="297"/>
      <c r="G630" s="298"/>
      <c r="H630" s="299"/>
      <c r="I630" s="299"/>
      <c r="J630" s="300"/>
      <c r="K630" s="293"/>
      <c r="L630" s="301"/>
      <c r="M630" s="294"/>
      <c r="N630" s="302"/>
      <c r="O630" s="294"/>
      <c r="P630" s="294"/>
      <c r="Q630" s="294"/>
      <c r="R630" s="302"/>
      <c r="S630" s="294"/>
      <c r="T630" s="302"/>
      <c r="U630" s="294"/>
      <c r="V630" s="294"/>
      <c r="W630" s="294"/>
      <c r="X630" s="294"/>
      <c r="Y630" s="294"/>
      <c r="Z630" s="294"/>
      <c r="AA630" s="294"/>
      <c r="AB630" s="294"/>
    </row>
    <row r="631">
      <c r="A631" s="281"/>
      <c r="B631" s="282"/>
      <c r="C631" s="283"/>
      <c r="D631" s="284"/>
      <c r="E631" s="285"/>
      <c r="F631" s="286"/>
      <c r="G631" s="287"/>
      <c r="H631" s="288"/>
      <c r="I631" s="288"/>
      <c r="J631" s="289"/>
      <c r="K631" s="282"/>
      <c r="L631" s="290"/>
      <c r="M631" s="283"/>
      <c r="N631" s="291"/>
      <c r="O631" s="283"/>
      <c r="P631" s="283"/>
      <c r="Q631" s="283"/>
      <c r="R631" s="291"/>
      <c r="S631" s="283"/>
      <c r="T631" s="291"/>
      <c r="U631" s="283"/>
      <c r="V631" s="283"/>
      <c r="W631" s="283"/>
      <c r="X631" s="283"/>
      <c r="Y631" s="283"/>
      <c r="Z631" s="283"/>
      <c r="AA631" s="283"/>
      <c r="AB631" s="283"/>
    </row>
    <row r="632">
      <c r="A632" s="292"/>
      <c r="B632" s="293"/>
      <c r="C632" s="294"/>
      <c r="D632" s="295"/>
      <c r="E632" s="296"/>
      <c r="F632" s="297"/>
      <c r="G632" s="298"/>
      <c r="H632" s="299"/>
      <c r="I632" s="299"/>
      <c r="J632" s="300"/>
      <c r="K632" s="293"/>
      <c r="L632" s="301"/>
      <c r="M632" s="294"/>
      <c r="N632" s="302"/>
      <c r="O632" s="294"/>
      <c r="P632" s="294"/>
      <c r="Q632" s="294"/>
      <c r="R632" s="302"/>
      <c r="S632" s="294"/>
      <c r="T632" s="302"/>
      <c r="U632" s="294"/>
      <c r="V632" s="294"/>
      <c r="W632" s="294"/>
      <c r="X632" s="294"/>
      <c r="Y632" s="294"/>
      <c r="Z632" s="294"/>
      <c r="AA632" s="294"/>
      <c r="AB632" s="294"/>
    </row>
    <row r="633">
      <c r="A633" s="281"/>
      <c r="B633" s="282"/>
      <c r="C633" s="283"/>
      <c r="D633" s="284"/>
      <c r="E633" s="285"/>
      <c r="F633" s="286"/>
      <c r="G633" s="287"/>
      <c r="H633" s="288"/>
      <c r="I633" s="288"/>
      <c r="J633" s="289"/>
      <c r="K633" s="282"/>
      <c r="L633" s="290"/>
      <c r="M633" s="283"/>
      <c r="N633" s="291"/>
      <c r="O633" s="283"/>
      <c r="P633" s="283"/>
      <c r="Q633" s="283"/>
      <c r="R633" s="291"/>
      <c r="S633" s="283"/>
      <c r="T633" s="291"/>
      <c r="U633" s="283"/>
      <c r="V633" s="283"/>
      <c r="W633" s="283"/>
      <c r="X633" s="283"/>
      <c r="Y633" s="283"/>
      <c r="Z633" s="283"/>
      <c r="AA633" s="283"/>
      <c r="AB633" s="283"/>
    </row>
    <row r="634">
      <c r="A634" s="292"/>
      <c r="B634" s="293"/>
      <c r="C634" s="294"/>
      <c r="D634" s="295"/>
      <c r="E634" s="296"/>
      <c r="F634" s="297"/>
      <c r="G634" s="298"/>
      <c r="H634" s="299"/>
      <c r="I634" s="299"/>
      <c r="J634" s="300"/>
      <c r="K634" s="293"/>
      <c r="L634" s="301"/>
      <c r="M634" s="294"/>
      <c r="N634" s="302"/>
      <c r="O634" s="294"/>
      <c r="P634" s="294"/>
      <c r="Q634" s="294"/>
      <c r="R634" s="302"/>
      <c r="S634" s="294"/>
      <c r="T634" s="302"/>
      <c r="U634" s="294"/>
      <c r="V634" s="294"/>
      <c r="W634" s="294"/>
      <c r="X634" s="294"/>
      <c r="Y634" s="294"/>
      <c r="Z634" s="294"/>
      <c r="AA634" s="294"/>
      <c r="AB634" s="294"/>
    </row>
    <row r="635">
      <c r="A635" s="281"/>
      <c r="B635" s="282"/>
      <c r="C635" s="283"/>
      <c r="D635" s="284"/>
      <c r="E635" s="285"/>
      <c r="F635" s="286"/>
      <c r="G635" s="287"/>
      <c r="H635" s="288"/>
      <c r="I635" s="288"/>
      <c r="J635" s="289"/>
      <c r="K635" s="282"/>
      <c r="L635" s="290"/>
      <c r="M635" s="283"/>
      <c r="N635" s="291"/>
      <c r="O635" s="283"/>
      <c r="P635" s="283"/>
      <c r="Q635" s="283"/>
      <c r="R635" s="291"/>
      <c r="S635" s="283"/>
      <c r="T635" s="291"/>
      <c r="U635" s="283"/>
      <c r="V635" s="283"/>
      <c r="W635" s="283"/>
      <c r="X635" s="283"/>
      <c r="Y635" s="283"/>
      <c r="Z635" s="283"/>
      <c r="AA635" s="283"/>
      <c r="AB635" s="283"/>
    </row>
    <row r="636">
      <c r="A636" s="292"/>
      <c r="B636" s="293"/>
      <c r="C636" s="294"/>
      <c r="D636" s="295"/>
      <c r="E636" s="296"/>
      <c r="F636" s="297"/>
      <c r="G636" s="298"/>
      <c r="H636" s="299"/>
      <c r="I636" s="299"/>
      <c r="J636" s="300"/>
      <c r="K636" s="293"/>
      <c r="L636" s="301"/>
      <c r="M636" s="294"/>
      <c r="N636" s="302"/>
      <c r="O636" s="294"/>
      <c r="P636" s="294"/>
      <c r="Q636" s="294"/>
      <c r="R636" s="302"/>
      <c r="S636" s="294"/>
      <c r="T636" s="302"/>
      <c r="U636" s="294"/>
      <c r="V636" s="294"/>
      <c r="W636" s="294"/>
      <c r="X636" s="294"/>
      <c r="Y636" s="294"/>
      <c r="Z636" s="294"/>
      <c r="AA636" s="294"/>
      <c r="AB636" s="294"/>
    </row>
    <row r="637">
      <c r="A637" s="281"/>
      <c r="B637" s="282"/>
      <c r="C637" s="283"/>
      <c r="D637" s="284"/>
      <c r="E637" s="285"/>
      <c r="F637" s="286"/>
      <c r="G637" s="287"/>
      <c r="H637" s="288"/>
      <c r="I637" s="288"/>
      <c r="J637" s="289"/>
      <c r="K637" s="282"/>
      <c r="L637" s="290"/>
      <c r="M637" s="283"/>
      <c r="N637" s="291"/>
      <c r="O637" s="283"/>
      <c r="P637" s="283"/>
      <c r="Q637" s="283"/>
      <c r="R637" s="291"/>
      <c r="S637" s="283"/>
      <c r="T637" s="291"/>
      <c r="U637" s="283"/>
      <c r="V637" s="283"/>
      <c r="W637" s="283"/>
      <c r="X637" s="283"/>
      <c r="Y637" s="283"/>
      <c r="Z637" s="283"/>
      <c r="AA637" s="283"/>
      <c r="AB637" s="283"/>
    </row>
    <row r="638">
      <c r="A638" s="292"/>
      <c r="B638" s="293"/>
      <c r="C638" s="294"/>
      <c r="D638" s="295"/>
      <c r="E638" s="296"/>
      <c r="F638" s="297"/>
      <c r="G638" s="298"/>
      <c r="H638" s="299"/>
      <c r="I638" s="299"/>
      <c r="J638" s="300"/>
      <c r="K638" s="293"/>
      <c r="L638" s="301"/>
      <c r="M638" s="294"/>
      <c r="N638" s="302"/>
      <c r="O638" s="294"/>
      <c r="P638" s="294"/>
      <c r="Q638" s="294"/>
      <c r="R638" s="302"/>
      <c r="S638" s="294"/>
      <c r="T638" s="302"/>
      <c r="U638" s="294"/>
      <c r="V638" s="294"/>
      <c r="W638" s="294"/>
      <c r="X638" s="294"/>
      <c r="Y638" s="294"/>
      <c r="Z638" s="294"/>
      <c r="AA638" s="294"/>
      <c r="AB638" s="294"/>
    </row>
    <row r="639">
      <c r="A639" s="281"/>
      <c r="B639" s="282"/>
      <c r="C639" s="283"/>
      <c r="D639" s="284"/>
      <c r="E639" s="285"/>
      <c r="F639" s="286"/>
      <c r="G639" s="287"/>
      <c r="H639" s="288"/>
      <c r="I639" s="288"/>
      <c r="J639" s="289"/>
      <c r="K639" s="282"/>
      <c r="L639" s="290"/>
      <c r="M639" s="283"/>
      <c r="N639" s="291"/>
      <c r="O639" s="283"/>
      <c r="P639" s="283"/>
      <c r="Q639" s="283"/>
      <c r="R639" s="291"/>
      <c r="S639" s="283"/>
      <c r="T639" s="291"/>
      <c r="U639" s="283"/>
      <c r="V639" s="283"/>
      <c r="W639" s="283"/>
      <c r="X639" s="283"/>
      <c r="Y639" s="283"/>
      <c r="Z639" s="283"/>
      <c r="AA639" s="283"/>
      <c r="AB639" s="283"/>
    </row>
    <row r="640">
      <c r="A640" s="292"/>
      <c r="B640" s="293"/>
      <c r="C640" s="294"/>
      <c r="D640" s="295"/>
      <c r="E640" s="296"/>
      <c r="F640" s="297"/>
      <c r="G640" s="298"/>
      <c r="H640" s="299"/>
      <c r="I640" s="299"/>
      <c r="J640" s="300"/>
      <c r="K640" s="293"/>
      <c r="L640" s="301"/>
      <c r="M640" s="294"/>
      <c r="N640" s="302"/>
      <c r="O640" s="294"/>
      <c r="P640" s="294"/>
      <c r="Q640" s="294"/>
      <c r="R640" s="302"/>
      <c r="S640" s="294"/>
      <c r="T640" s="302"/>
      <c r="U640" s="294"/>
      <c r="V640" s="294"/>
      <c r="W640" s="294"/>
      <c r="X640" s="294"/>
      <c r="Y640" s="294"/>
      <c r="Z640" s="294"/>
      <c r="AA640" s="294"/>
      <c r="AB640" s="294"/>
    </row>
    <row r="641">
      <c r="A641" s="281"/>
      <c r="B641" s="282"/>
      <c r="C641" s="283"/>
      <c r="D641" s="284"/>
      <c r="E641" s="285"/>
      <c r="F641" s="286"/>
      <c r="G641" s="287"/>
      <c r="H641" s="288"/>
      <c r="I641" s="288"/>
      <c r="J641" s="289"/>
      <c r="K641" s="282"/>
      <c r="L641" s="290"/>
      <c r="M641" s="283"/>
      <c r="N641" s="291"/>
      <c r="O641" s="283"/>
      <c r="P641" s="283"/>
      <c r="Q641" s="283"/>
      <c r="R641" s="291"/>
      <c r="S641" s="283"/>
      <c r="T641" s="291"/>
      <c r="U641" s="283"/>
      <c r="V641" s="283"/>
      <c r="W641" s="283"/>
      <c r="X641" s="283"/>
      <c r="Y641" s="283"/>
      <c r="Z641" s="283"/>
      <c r="AA641" s="283"/>
      <c r="AB641" s="283"/>
    </row>
    <row r="642">
      <c r="A642" s="292"/>
      <c r="B642" s="293"/>
      <c r="C642" s="294"/>
      <c r="D642" s="295"/>
      <c r="E642" s="296"/>
      <c r="F642" s="297"/>
      <c r="G642" s="298"/>
      <c r="H642" s="299"/>
      <c r="I642" s="299"/>
      <c r="J642" s="300"/>
      <c r="K642" s="293"/>
      <c r="L642" s="301"/>
      <c r="M642" s="294"/>
      <c r="N642" s="302"/>
      <c r="O642" s="294"/>
      <c r="P642" s="294"/>
      <c r="Q642" s="294"/>
      <c r="R642" s="302"/>
      <c r="S642" s="294"/>
      <c r="T642" s="302"/>
      <c r="U642" s="294"/>
      <c r="V642" s="294"/>
      <c r="W642" s="294"/>
      <c r="X642" s="294"/>
      <c r="Y642" s="294"/>
      <c r="Z642" s="294"/>
      <c r="AA642" s="294"/>
      <c r="AB642" s="294"/>
    </row>
    <row r="643">
      <c r="A643" s="281"/>
      <c r="B643" s="282"/>
      <c r="C643" s="283"/>
      <c r="D643" s="284"/>
      <c r="E643" s="285"/>
      <c r="F643" s="286"/>
      <c r="G643" s="287"/>
      <c r="H643" s="288"/>
      <c r="I643" s="288"/>
      <c r="J643" s="289"/>
      <c r="K643" s="282"/>
      <c r="L643" s="290"/>
      <c r="M643" s="283"/>
      <c r="N643" s="291"/>
      <c r="O643" s="283"/>
      <c r="P643" s="283"/>
      <c r="Q643" s="283"/>
      <c r="R643" s="291"/>
      <c r="S643" s="283"/>
      <c r="T643" s="291"/>
      <c r="U643" s="283"/>
      <c r="V643" s="283"/>
      <c r="W643" s="283"/>
      <c r="X643" s="283"/>
      <c r="Y643" s="283"/>
      <c r="Z643" s="283"/>
      <c r="AA643" s="283"/>
      <c r="AB643" s="283"/>
    </row>
    <row r="644">
      <c r="A644" s="292"/>
      <c r="B644" s="293"/>
      <c r="C644" s="294"/>
      <c r="D644" s="295"/>
      <c r="E644" s="296"/>
      <c r="F644" s="297"/>
      <c r="G644" s="298"/>
      <c r="H644" s="299"/>
      <c r="I644" s="299"/>
      <c r="J644" s="300"/>
      <c r="K644" s="293"/>
      <c r="L644" s="301"/>
      <c r="M644" s="294"/>
      <c r="N644" s="302"/>
      <c r="O644" s="294"/>
      <c r="P644" s="294"/>
      <c r="Q644" s="294"/>
      <c r="R644" s="302"/>
      <c r="S644" s="294"/>
      <c r="T644" s="302"/>
      <c r="U644" s="294"/>
      <c r="V644" s="294"/>
      <c r="W644" s="294"/>
      <c r="X644" s="294"/>
      <c r="Y644" s="294"/>
      <c r="Z644" s="294"/>
      <c r="AA644" s="294"/>
      <c r="AB644" s="294"/>
    </row>
    <row r="645">
      <c r="A645" s="281"/>
      <c r="B645" s="282"/>
      <c r="C645" s="283"/>
      <c r="D645" s="284"/>
      <c r="E645" s="285"/>
      <c r="F645" s="286"/>
      <c r="G645" s="287"/>
      <c r="H645" s="288"/>
      <c r="I645" s="288"/>
      <c r="J645" s="289"/>
      <c r="K645" s="282"/>
      <c r="L645" s="290"/>
      <c r="M645" s="283"/>
      <c r="N645" s="291"/>
      <c r="O645" s="283"/>
      <c r="P645" s="283"/>
      <c r="Q645" s="283"/>
      <c r="R645" s="291"/>
      <c r="S645" s="283"/>
      <c r="T645" s="291"/>
      <c r="U645" s="283"/>
      <c r="V645" s="283"/>
      <c r="W645" s="283"/>
      <c r="X645" s="283"/>
      <c r="Y645" s="283"/>
      <c r="Z645" s="283"/>
      <c r="AA645" s="283"/>
      <c r="AB645" s="283"/>
    </row>
    <row r="646">
      <c r="A646" s="292"/>
      <c r="B646" s="293"/>
      <c r="C646" s="294"/>
      <c r="D646" s="295"/>
      <c r="E646" s="296"/>
      <c r="F646" s="297"/>
      <c r="G646" s="298"/>
      <c r="H646" s="299"/>
      <c r="I646" s="299"/>
      <c r="J646" s="300"/>
      <c r="K646" s="293"/>
      <c r="L646" s="301"/>
      <c r="M646" s="294"/>
      <c r="N646" s="302"/>
      <c r="O646" s="294"/>
      <c r="P646" s="294"/>
      <c r="Q646" s="294"/>
      <c r="R646" s="302"/>
      <c r="S646" s="294"/>
      <c r="T646" s="302"/>
      <c r="U646" s="294"/>
      <c r="V646" s="294"/>
      <c r="W646" s="294"/>
      <c r="X646" s="294"/>
      <c r="Y646" s="294"/>
      <c r="Z646" s="294"/>
      <c r="AA646" s="294"/>
      <c r="AB646" s="294"/>
    </row>
    <row r="647">
      <c r="A647" s="281"/>
      <c r="B647" s="282"/>
      <c r="C647" s="283"/>
      <c r="D647" s="284"/>
      <c r="E647" s="285"/>
      <c r="F647" s="286"/>
      <c r="G647" s="287"/>
      <c r="H647" s="288"/>
      <c r="I647" s="288"/>
      <c r="J647" s="289"/>
      <c r="K647" s="282"/>
      <c r="L647" s="290"/>
      <c r="M647" s="283"/>
      <c r="N647" s="291"/>
      <c r="O647" s="283"/>
      <c r="P647" s="283"/>
      <c r="Q647" s="283"/>
      <c r="R647" s="291"/>
      <c r="S647" s="283"/>
      <c r="T647" s="291"/>
      <c r="U647" s="283"/>
      <c r="V647" s="283"/>
      <c r="W647" s="283"/>
      <c r="X647" s="283"/>
      <c r="Y647" s="283"/>
      <c r="Z647" s="283"/>
      <c r="AA647" s="283"/>
      <c r="AB647" s="283"/>
    </row>
    <row r="648">
      <c r="A648" s="292"/>
      <c r="B648" s="293"/>
      <c r="C648" s="294"/>
      <c r="D648" s="295"/>
      <c r="E648" s="296"/>
      <c r="F648" s="297"/>
      <c r="G648" s="298"/>
      <c r="H648" s="299"/>
      <c r="I648" s="299"/>
      <c r="J648" s="300"/>
      <c r="K648" s="293"/>
      <c r="L648" s="301"/>
      <c r="M648" s="294"/>
      <c r="N648" s="302"/>
      <c r="O648" s="294"/>
      <c r="P648" s="294"/>
      <c r="Q648" s="294"/>
      <c r="R648" s="302"/>
      <c r="S648" s="294"/>
      <c r="T648" s="302"/>
      <c r="U648" s="294"/>
      <c r="V648" s="294"/>
      <c r="W648" s="294"/>
      <c r="X648" s="294"/>
      <c r="Y648" s="294"/>
      <c r="Z648" s="294"/>
      <c r="AA648" s="294"/>
      <c r="AB648" s="294"/>
    </row>
    <row r="649">
      <c r="A649" s="281"/>
      <c r="B649" s="282"/>
      <c r="C649" s="283"/>
      <c r="D649" s="284"/>
      <c r="E649" s="285"/>
      <c r="F649" s="286"/>
      <c r="G649" s="287"/>
      <c r="H649" s="288"/>
      <c r="I649" s="288"/>
      <c r="J649" s="289"/>
      <c r="K649" s="282"/>
      <c r="L649" s="290"/>
      <c r="M649" s="283"/>
      <c r="N649" s="291"/>
      <c r="O649" s="283"/>
      <c r="P649" s="283"/>
      <c r="Q649" s="283"/>
      <c r="R649" s="291"/>
      <c r="S649" s="283"/>
      <c r="T649" s="291"/>
      <c r="U649" s="283"/>
      <c r="V649" s="283"/>
      <c r="W649" s="283"/>
      <c r="X649" s="283"/>
      <c r="Y649" s="283"/>
      <c r="Z649" s="283"/>
      <c r="AA649" s="283"/>
      <c r="AB649" s="283"/>
    </row>
    <row r="650">
      <c r="A650" s="292"/>
      <c r="B650" s="293"/>
      <c r="C650" s="294"/>
      <c r="D650" s="295"/>
      <c r="E650" s="296"/>
      <c r="F650" s="297"/>
      <c r="G650" s="298"/>
      <c r="H650" s="299"/>
      <c r="I650" s="299"/>
      <c r="J650" s="300"/>
      <c r="K650" s="293"/>
      <c r="L650" s="301"/>
      <c r="M650" s="294"/>
      <c r="N650" s="302"/>
      <c r="O650" s="294"/>
      <c r="P650" s="294"/>
      <c r="Q650" s="294"/>
      <c r="R650" s="302"/>
      <c r="S650" s="294"/>
      <c r="T650" s="302"/>
      <c r="U650" s="294"/>
      <c r="V650" s="294"/>
      <c r="W650" s="294"/>
      <c r="X650" s="294"/>
      <c r="Y650" s="294"/>
      <c r="Z650" s="294"/>
      <c r="AA650" s="294"/>
      <c r="AB650" s="294"/>
    </row>
    <row r="651">
      <c r="A651" s="281"/>
      <c r="B651" s="282"/>
      <c r="C651" s="283"/>
      <c r="D651" s="284"/>
      <c r="E651" s="285"/>
      <c r="F651" s="286"/>
      <c r="G651" s="287"/>
      <c r="H651" s="288"/>
      <c r="I651" s="288"/>
      <c r="J651" s="289"/>
      <c r="K651" s="282"/>
      <c r="L651" s="290"/>
      <c r="M651" s="283"/>
      <c r="N651" s="291"/>
      <c r="O651" s="283"/>
      <c r="P651" s="283"/>
      <c r="Q651" s="283"/>
      <c r="R651" s="291"/>
      <c r="S651" s="283"/>
      <c r="T651" s="291"/>
      <c r="U651" s="283"/>
      <c r="V651" s="283"/>
      <c r="W651" s="283"/>
      <c r="X651" s="283"/>
      <c r="Y651" s="283"/>
      <c r="Z651" s="283"/>
      <c r="AA651" s="283"/>
      <c r="AB651" s="283"/>
    </row>
    <row r="652">
      <c r="A652" s="292"/>
      <c r="B652" s="293"/>
      <c r="C652" s="294"/>
      <c r="D652" s="295"/>
      <c r="E652" s="296"/>
      <c r="F652" s="297"/>
      <c r="G652" s="298"/>
      <c r="H652" s="299"/>
      <c r="I652" s="299"/>
      <c r="J652" s="300"/>
      <c r="K652" s="293"/>
      <c r="L652" s="301"/>
      <c r="M652" s="294"/>
      <c r="N652" s="302"/>
      <c r="O652" s="294"/>
      <c r="P652" s="294"/>
      <c r="Q652" s="294"/>
      <c r="R652" s="302"/>
      <c r="S652" s="294"/>
      <c r="T652" s="302"/>
      <c r="U652" s="294"/>
      <c r="V652" s="294"/>
      <c r="W652" s="294"/>
      <c r="X652" s="294"/>
      <c r="Y652" s="294"/>
      <c r="Z652" s="294"/>
      <c r="AA652" s="294"/>
      <c r="AB652" s="294"/>
    </row>
    <row r="653">
      <c r="A653" s="281"/>
      <c r="B653" s="282"/>
      <c r="C653" s="283"/>
      <c r="D653" s="284"/>
      <c r="E653" s="285"/>
      <c r="F653" s="286"/>
      <c r="G653" s="287"/>
      <c r="H653" s="288"/>
      <c r="I653" s="288"/>
      <c r="J653" s="289"/>
      <c r="K653" s="282"/>
      <c r="L653" s="290"/>
      <c r="M653" s="283"/>
      <c r="N653" s="291"/>
      <c r="O653" s="283"/>
      <c r="P653" s="283"/>
      <c r="Q653" s="283"/>
      <c r="R653" s="291"/>
      <c r="S653" s="283"/>
      <c r="T653" s="291"/>
      <c r="U653" s="283"/>
      <c r="V653" s="283"/>
      <c r="W653" s="283"/>
      <c r="X653" s="283"/>
      <c r="Y653" s="283"/>
      <c r="Z653" s="283"/>
      <c r="AA653" s="283"/>
      <c r="AB653" s="283"/>
    </row>
    <row r="654">
      <c r="A654" s="292"/>
      <c r="B654" s="293"/>
      <c r="C654" s="294"/>
      <c r="D654" s="295"/>
      <c r="E654" s="296"/>
      <c r="F654" s="297"/>
      <c r="G654" s="298"/>
      <c r="H654" s="299"/>
      <c r="I654" s="299"/>
      <c r="J654" s="300"/>
      <c r="K654" s="293"/>
      <c r="L654" s="301"/>
      <c r="M654" s="294"/>
      <c r="N654" s="302"/>
      <c r="O654" s="294"/>
      <c r="P654" s="294"/>
      <c r="Q654" s="294"/>
      <c r="R654" s="302"/>
      <c r="S654" s="294"/>
      <c r="T654" s="302"/>
      <c r="U654" s="294"/>
      <c r="V654" s="294"/>
      <c r="W654" s="294"/>
      <c r="X654" s="294"/>
      <c r="Y654" s="294"/>
      <c r="Z654" s="294"/>
      <c r="AA654" s="294"/>
      <c r="AB654" s="294"/>
    </row>
    <row r="655">
      <c r="A655" s="281"/>
      <c r="B655" s="282"/>
      <c r="C655" s="283"/>
      <c r="D655" s="284"/>
      <c r="E655" s="285"/>
      <c r="F655" s="286"/>
      <c r="G655" s="287"/>
      <c r="H655" s="288"/>
      <c r="I655" s="288"/>
      <c r="J655" s="289"/>
      <c r="K655" s="282"/>
      <c r="L655" s="290"/>
      <c r="M655" s="283"/>
      <c r="N655" s="291"/>
      <c r="O655" s="283"/>
      <c r="P655" s="283"/>
      <c r="Q655" s="283"/>
      <c r="R655" s="291"/>
      <c r="S655" s="283"/>
      <c r="T655" s="291"/>
      <c r="U655" s="283"/>
      <c r="V655" s="283"/>
      <c r="W655" s="283"/>
      <c r="X655" s="283"/>
      <c r="Y655" s="283"/>
      <c r="Z655" s="283"/>
      <c r="AA655" s="283"/>
      <c r="AB655" s="283"/>
    </row>
    <row r="656">
      <c r="A656" s="292"/>
      <c r="B656" s="293"/>
      <c r="C656" s="294"/>
      <c r="D656" s="295"/>
      <c r="E656" s="296"/>
      <c r="F656" s="297"/>
      <c r="G656" s="298"/>
      <c r="H656" s="299"/>
      <c r="I656" s="299"/>
      <c r="J656" s="300"/>
      <c r="K656" s="293"/>
      <c r="L656" s="301"/>
      <c r="M656" s="294"/>
      <c r="N656" s="302"/>
      <c r="O656" s="294"/>
      <c r="P656" s="294"/>
      <c r="Q656" s="294"/>
      <c r="R656" s="302"/>
      <c r="S656" s="294"/>
      <c r="T656" s="302"/>
      <c r="U656" s="294"/>
      <c r="V656" s="294"/>
      <c r="W656" s="294"/>
      <c r="X656" s="294"/>
      <c r="Y656" s="294"/>
      <c r="Z656" s="294"/>
      <c r="AA656" s="294"/>
      <c r="AB656" s="294"/>
    </row>
    <row r="657">
      <c r="A657" s="281"/>
      <c r="B657" s="282"/>
      <c r="C657" s="283"/>
      <c r="D657" s="284"/>
      <c r="E657" s="285"/>
      <c r="F657" s="286"/>
      <c r="G657" s="287"/>
      <c r="H657" s="288"/>
      <c r="I657" s="288"/>
      <c r="J657" s="289"/>
      <c r="K657" s="282"/>
      <c r="L657" s="290"/>
      <c r="M657" s="283"/>
      <c r="N657" s="291"/>
      <c r="O657" s="283"/>
      <c r="P657" s="283"/>
      <c r="Q657" s="283"/>
      <c r="R657" s="291"/>
      <c r="S657" s="283"/>
      <c r="T657" s="291"/>
      <c r="U657" s="283"/>
      <c r="V657" s="283"/>
      <c r="W657" s="283"/>
      <c r="X657" s="283"/>
      <c r="Y657" s="283"/>
      <c r="Z657" s="283"/>
      <c r="AA657" s="283"/>
      <c r="AB657" s="283"/>
    </row>
    <row r="658">
      <c r="A658" s="292"/>
      <c r="B658" s="293"/>
      <c r="C658" s="294"/>
      <c r="D658" s="295"/>
      <c r="E658" s="296"/>
      <c r="F658" s="297"/>
      <c r="G658" s="298"/>
      <c r="H658" s="299"/>
      <c r="I658" s="299"/>
      <c r="J658" s="300"/>
      <c r="K658" s="293"/>
      <c r="L658" s="301"/>
      <c r="M658" s="294"/>
      <c r="N658" s="302"/>
      <c r="O658" s="294"/>
      <c r="P658" s="294"/>
      <c r="Q658" s="294"/>
      <c r="R658" s="302"/>
      <c r="S658" s="294"/>
      <c r="T658" s="302"/>
      <c r="U658" s="294"/>
      <c r="V658" s="294"/>
      <c r="W658" s="294"/>
      <c r="X658" s="294"/>
      <c r="Y658" s="294"/>
      <c r="Z658" s="294"/>
      <c r="AA658" s="294"/>
      <c r="AB658" s="294"/>
    </row>
    <row r="659">
      <c r="A659" s="281"/>
      <c r="B659" s="282"/>
      <c r="C659" s="283"/>
      <c r="D659" s="284"/>
      <c r="E659" s="285"/>
      <c r="F659" s="286"/>
      <c r="G659" s="287"/>
      <c r="H659" s="288"/>
      <c r="I659" s="288"/>
      <c r="J659" s="289"/>
      <c r="K659" s="282"/>
      <c r="L659" s="290"/>
      <c r="M659" s="283"/>
      <c r="N659" s="291"/>
      <c r="O659" s="283"/>
      <c r="P659" s="283"/>
      <c r="Q659" s="283"/>
      <c r="R659" s="291"/>
      <c r="S659" s="283"/>
      <c r="T659" s="291"/>
      <c r="U659" s="283"/>
      <c r="V659" s="283"/>
      <c r="W659" s="283"/>
      <c r="X659" s="283"/>
      <c r="Y659" s="283"/>
      <c r="Z659" s="283"/>
      <c r="AA659" s="283"/>
      <c r="AB659" s="283"/>
    </row>
    <row r="660">
      <c r="A660" s="292"/>
      <c r="B660" s="293"/>
      <c r="C660" s="294"/>
      <c r="D660" s="295"/>
      <c r="E660" s="296"/>
      <c r="F660" s="297"/>
      <c r="G660" s="298"/>
      <c r="H660" s="299"/>
      <c r="I660" s="299"/>
      <c r="J660" s="300"/>
      <c r="K660" s="293"/>
      <c r="L660" s="301"/>
      <c r="M660" s="294"/>
      <c r="N660" s="302"/>
      <c r="O660" s="294"/>
      <c r="P660" s="294"/>
      <c r="Q660" s="294"/>
      <c r="R660" s="302"/>
      <c r="S660" s="294"/>
      <c r="T660" s="302"/>
      <c r="U660" s="294"/>
      <c r="V660" s="294"/>
      <c r="W660" s="294"/>
      <c r="X660" s="294"/>
      <c r="Y660" s="294"/>
      <c r="Z660" s="294"/>
      <c r="AA660" s="294"/>
      <c r="AB660" s="294"/>
    </row>
    <row r="661">
      <c r="A661" s="281"/>
      <c r="B661" s="282"/>
      <c r="C661" s="283"/>
      <c r="D661" s="284"/>
      <c r="E661" s="285"/>
      <c r="F661" s="286"/>
      <c r="G661" s="287"/>
      <c r="H661" s="288"/>
      <c r="I661" s="288"/>
      <c r="J661" s="289"/>
      <c r="K661" s="282"/>
      <c r="L661" s="290"/>
      <c r="M661" s="283"/>
      <c r="N661" s="291"/>
      <c r="O661" s="283"/>
      <c r="P661" s="283"/>
      <c r="Q661" s="283"/>
      <c r="R661" s="291"/>
      <c r="S661" s="283"/>
      <c r="T661" s="291"/>
      <c r="U661" s="283"/>
      <c r="V661" s="283"/>
      <c r="W661" s="283"/>
      <c r="X661" s="283"/>
      <c r="Y661" s="283"/>
      <c r="Z661" s="283"/>
      <c r="AA661" s="283"/>
      <c r="AB661" s="283"/>
    </row>
    <row r="662">
      <c r="A662" s="292"/>
      <c r="B662" s="293"/>
      <c r="C662" s="294"/>
      <c r="D662" s="295"/>
      <c r="E662" s="296"/>
      <c r="F662" s="297"/>
      <c r="G662" s="298"/>
      <c r="H662" s="299"/>
      <c r="I662" s="299"/>
      <c r="J662" s="300"/>
      <c r="K662" s="293"/>
      <c r="L662" s="301"/>
      <c r="M662" s="294"/>
      <c r="N662" s="302"/>
      <c r="O662" s="294"/>
      <c r="P662" s="294"/>
      <c r="Q662" s="294"/>
      <c r="R662" s="302"/>
      <c r="S662" s="294"/>
      <c r="T662" s="302"/>
      <c r="U662" s="294"/>
      <c r="V662" s="294"/>
      <c r="W662" s="294"/>
      <c r="X662" s="294"/>
      <c r="Y662" s="294"/>
      <c r="Z662" s="294"/>
      <c r="AA662" s="294"/>
      <c r="AB662" s="294"/>
    </row>
    <row r="663">
      <c r="A663" s="281"/>
      <c r="B663" s="282"/>
      <c r="C663" s="283"/>
      <c r="D663" s="284"/>
      <c r="E663" s="285"/>
      <c r="F663" s="286"/>
      <c r="G663" s="287"/>
      <c r="H663" s="288"/>
      <c r="I663" s="288"/>
      <c r="J663" s="289"/>
      <c r="K663" s="282"/>
      <c r="L663" s="290"/>
      <c r="M663" s="283"/>
      <c r="N663" s="291"/>
      <c r="O663" s="283"/>
      <c r="P663" s="283"/>
      <c r="Q663" s="283"/>
      <c r="R663" s="291"/>
      <c r="S663" s="283"/>
      <c r="T663" s="291"/>
      <c r="U663" s="283"/>
      <c r="V663" s="283"/>
      <c r="W663" s="283"/>
      <c r="X663" s="283"/>
      <c r="Y663" s="283"/>
      <c r="Z663" s="283"/>
      <c r="AA663" s="283"/>
      <c r="AB663" s="283"/>
    </row>
    <row r="664">
      <c r="A664" s="292"/>
      <c r="B664" s="293"/>
      <c r="C664" s="294"/>
      <c r="D664" s="295"/>
      <c r="E664" s="296"/>
      <c r="F664" s="297"/>
      <c r="G664" s="298"/>
      <c r="H664" s="299"/>
      <c r="I664" s="299"/>
      <c r="J664" s="300"/>
      <c r="K664" s="293"/>
      <c r="L664" s="301"/>
      <c r="M664" s="294"/>
      <c r="N664" s="302"/>
      <c r="O664" s="294"/>
      <c r="P664" s="294"/>
      <c r="Q664" s="294"/>
      <c r="R664" s="302"/>
      <c r="S664" s="294"/>
      <c r="T664" s="302"/>
      <c r="U664" s="294"/>
      <c r="V664" s="294"/>
      <c r="W664" s="294"/>
      <c r="X664" s="294"/>
      <c r="Y664" s="294"/>
      <c r="Z664" s="294"/>
      <c r="AA664" s="294"/>
      <c r="AB664" s="294"/>
    </row>
    <row r="665">
      <c r="A665" s="281"/>
      <c r="B665" s="282"/>
      <c r="C665" s="283"/>
      <c r="D665" s="284"/>
      <c r="E665" s="285"/>
      <c r="F665" s="286"/>
      <c r="G665" s="287"/>
      <c r="H665" s="288"/>
      <c r="I665" s="288"/>
      <c r="J665" s="289"/>
      <c r="K665" s="282"/>
      <c r="L665" s="290"/>
      <c r="M665" s="283"/>
      <c r="N665" s="291"/>
      <c r="O665" s="283"/>
      <c r="P665" s="283"/>
      <c r="Q665" s="283"/>
      <c r="R665" s="291"/>
      <c r="S665" s="283"/>
      <c r="T665" s="291"/>
      <c r="U665" s="283"/>
      <c r="V665" s="283"/>
      <c r="W665" s="283"/>
      <c r="X665" s="283"/>
      <c r="Y665" s="283"/>
      <c r="Z665" s="283"/>
      <c r="AA665" s="283"/>
      <c r="AB665" s="283"/>
    </row>
    <row r="666">
      <c r="A666" s="292"/>
      <c r="B666" s="293"/>
      <c r="C666" s="294"/>
      <c r="D666" s="295"/>
      <c r="E666" s="296"/>
      <c r="F666" s="297"/>
      <c r="G666" s="298"/>
      <c r="H666" s="299"/>
      <c r="I666" s="299"/>
      <c r="J666" s="300"/>
      <c r="K666" s="293"/>
      <c r="L666" s="301"/>
      <c r="M666" s="294"/>
      <c r="N666" s="302"/>
      <c r="O666" s="294"/>
      <c r="P666" s="294"/>
      <c r="Q666" s="294"/>
      <c r="R666" s="302"/>
      <c r="S666" s="294"/>
      <c r="T666" s="302"/>
      <c r="U666" s="294"/>
      <c r="V666" s="294"/>
      <c r="W666" s="294"/>
      <c r="X666" s="294"/>
      <c r="Y666" s="294"/>
      <c r="Z666" s="294"/>
      <c r="AA666" s="294"/>
      <c r="AB666" s="294"/>
    </row>
    <row r="667">
      <c r="A667" s="281"/>
      <c r="B667" s="282"/>
      <c r="C667" s="283"/>
      <c r="D667" s="284"/>
      <c r="E667" s="285"/>
      <c r="F667" s="286"/>
      <c r="G667" s="287"/>
      <c r="H667" s="288"/>
      <c r="I667" s="288"/>
      <c r="J667" s="289"/>
      <c r="K667" s="282"/>
      <c r="L667" s="290"/>
      <c r="M667" s="283"/>
      <c r="N667" s="291"/>
      <c r="O667" s="283"/>
      <c r="P667" s="283"/>
      <c r="Q667" s="283"/>
      <c r="R667" s="291"/>
      <c r="S667" s="283"/>
      <c r="T667" s="291"/>
      <c r="U667" s="283"/>
      <c r="V667" s="283"/>
      <c r="W667" s="283"/>
      <c r="X667" s="283"/>
      <c r="Y667" s="283"/>
      <c r="Z667" s="283"/>
      <c r="AA667" s="283"/>
      <c r="AB667" s="283"/>
    </row>
    <row r="668">
      <c r="A668" s="292"/>
      <c r="B668" s="293"/>
      <c r="C668" s="294"/>
      <c r="D668" s="295"/>
      <c r="E668" s="296"/>
      <c r="F668" s="297"/>
      <c r="G668" s="298"/>
      <c r="H668" s="299"/>
      <c r="I668" s="299"/>
      <c r="J668" s="300"/>
      <c r="K668" s="293"/>
      <c r="L668" s="301"/>
      <c r="M668" s="294"/>
      <c r="N668" s="302"/>
      <c r="O668" s="294"/>
      <c r="P668" s="294"/>
      <c r="Q668" s="294"/>
      <c r="R668" s="302"/>
      <c r="S668" s="294"/>
      <c r="T668" s="302"/>
      <c r="U668" s="294"/>
      <c r="V668" s="294"/>
      <c r="W668" s="294"/>
      <c r="X668" s="294"/>
      <c r="Y668" s="294"/>
      <c r="Z668" s="294"/>
      <c r="AA668" s="294"/>
      <c r="AB668" s="294"/>
    </row>
    <row r="669">
      <c r="A669" s="281"/>
      <c r="B669" s="282"/>
      <c r="C669" s="283"/>
      <c r="D669" s="284"/>
      <c r="E669" s="285"/>
      <c r="F669" s="286"/>
      <c r="G669" s="287"/>
      <c r="H669" s="288"/>
      <c r="I669" s="288"/>
      <c r="J669" s="289"/>
      <c r="K669" s="282"/>
      <c r="L669" s="290"/>
      <c r="M669" s="283"/>
      <c r="N669" s="291"/>
      <c r="O669" s="283"/>
      <c r="P669" s="283"/>
      <c r="Q669" s="283"/>
      <c r="R669" s="291"/>
      <c r="S669" s="283"/>
      <c r="T669" s="291"/>
      <c r="U669" s="283"/>
      <c r="V669" s="283"/>
      <c r="W669" s="283"/>
      <c r="X669" s="283"/>
      <c r="Y669" s="283"/>
      <c r="Z669" s="283"/>
      <c r="AA669" s="283"/>
      <c r="AB669" s="283"/>
    </row>
    <row r="670">
      <c r="A670" s="292"/>
      <c r="B670" s="293"/>
      <c r="C670" s="294"/>
      <c r="D670" s="295"/>
      <c r="E670" s="296"/>
      <c r="F670" s="297"/>
      <c r="G670" s="298"/>
      <c r="H670" s="299"/>
      <c r="I670" s="299"/>
      <c r="J670" s="300"/>
      <c r="K670" s="293"/>
      <c r="L670" s="301"/>
      <c r="M670" s="294"/>
      <c r="N670" s="302"/>
      <c r="O670" s="294"/>
      <c r="P670" s="294"/>
      <c r="Q670" s="294"/>
      <c r="R670" s="302"/>
      <c r="S670" s="294"/>
      <c r="T670" s="302"/>
      <c r="U670" s="294"/>
      <c r="V670" s="294"/>
      <c r="W670" s="294"/>
      <c r="X670" s="294"/>
      <c r="Y670" s="294"/>
      <c r="Z670" s="294"/>
      <c r="AA670" s="294"/>
      <c r="AB670" s="294"/>
    </row>
    <row r="671">
      <c r="A671" s="281"/>
      <c r="B671" s="282"/>
      <c r="C671" s="283"/>
      <c r="D671" s="284"/>
      <c r="E671" s="285"/>
      <c r="F671" s="286"/>
      <c r="G671" s="287"/>
      <c r="H671" s="288"/>
      <c r="I671" s="288"/>
      <c r="J671" s="289"/>
      <c r="K671" s="282"/>
      <c r="L671" s="290"/>
      <c r="M671" s="283"/>
      <c r="N671" s="291"/>
      <c r="O671" s="283"/>
      <c r="P671" s="283"/>
      <c r="Q671" s="283"/>
      <c r="R671" s="291"/>
      <c r="S671" s="283"/>
      <c r="T671" s="291"/>
      <c r="U671" s="283"/>
      <c r="V671" s="283"/>
      <c r="W671" s="283"/>
      <c r="X671" s="283"/>
      <c r="Y671" s="283"/>
      <c r="Z671" s="283"/>
      <c r="AA671" s="283"/>
      <c r="AB671" s="283"/>
    </row>
    <row r="672">
      <c r="A672" s="292"/>
      <c r="B672" s="293"/>
      <c r="C672" s="294"/>
      <c r="D672" s="295"/>
      <c r="E672" s="296"/>
      <c r="F672" s="297"/>
      <c r="G672" s="298"/>
      <c r="H672" s="299"/>
      <c r="I672" s="299"/>
      <c r="J672" s="300"/>
      <c r="K672" s="293"/>
      <c r="L672" s="301"/>
      <c r="M672" s="294"/>
      <c r="N672" s="302"/>
      <c r="O672" s="294"/>
      <c r="P672" s="294"/>
      <c r="Q672" s="294"/>
      <c r="R672" s="302"/>
      <c r="S672" s="294"/>
      <c r="T672" s="302"/>
      <c r="U672" s="294"/>
      <c r="V672" s="294"/>
      <c r="W672" s="294"/>
      <c r="X672" s="294"/>
      <c r="Y672" s="294"/>
      <c r="Z672" s="294"/>
      <c r="AA672" s="294"/>
      <c r="AB672" s="294"/>
    </row>
    <row r="673">
      <c r="A673" s="281"/>
      <c r="B673" s="282"/>
      <c r="C673" s="283"/>
      <c r="D673" s="284"/>
      <c r="E673" s="285"/>
      <c r="F673" s="286"/>
      <c r="G673" s="287"/>
      <c r="H673" s="288"/>
      <c r="I673" s="288"/>
      <c r="J673" s="289"/>
      <c r="K673" s="282"/>
      <c r="L673" s="290"/>
      <c r="M673" s="283"/>
      <c r="N673" s="291"/>
      <c r="O673" s="283"/>
      <c r="P673" s="283"/>
      <c r="Q673" s="283"/>
      <c r="R673" s="291"/>
      <c r="S673" s="283"/>
      <c r="T673" s="291"/>
      <c r="U673" s="283"/>
      <c r="V673" s="283"/>
      <c r="W673" s="283"/>
      <c r="X673" s="283"/>
      <c r="Y673" s="283"/>
      <c r="Z673" s="283"/>
      <c r="AA673" s="283"/>
      <c r="AB673" s="283"/>
    </row>
    <row r="674">
      <c r="A674" s="292"/>
      <c r="B674" s="293"/>
      <c r="C674" s="294"/>
      <c r="D674" s="295"/>
      <c r="E674" s="296"/>
      <c r="F674" s="297"/>
      <c r="G674" s="298"/>
      <c r="H674" s="299"/>
      <c r="I674" s="299"/>
      <c r="J674" s="300"/>
      <c r="K674" s="293"/>
      <c r="L674" s="301"/>
      <c r="M674" s="294"/>
      <c r="N674" s="302"/>
      <c r="O674" s="294"/>
      <c r="P674" s="294"/>
      <c r="Q674" s="294"/>
      <c r="R674" s="302"/>
      <c r="S674" s="294"/>
      <c r="T674" s="302"/>
      <c r="U674" s="294"/>
      <c r="V674" s="294"/>
      <c r="W674" s="294"/>
      <c r="X674" s="294"/>
      <c r="Y674" s="294"/>
      <c r="Z674" s="294"/>
      <c r="AA674" s="294"/>
      <c r="AB674" s="294"/>
    </row>
    <row r="675">
      <c r="A675" s="281"/>
      <c r="B675" s="282"/>
      <c r="C675" s="283"/>
      <c r="D675" s="284"/>
      <c r="E675" s="285"/>
      <c r="F675" s="286"/>
      <c r="G675" s="287"/>
      <c r="H675" s="288"/>
      <c r="I675" s="288"/>
      <c r="J675" s="289"/>
      <c r="K675" s="282"/>
      <c r="L675" s="290"/>
      <c r="M675" s="283"/>
      <c r="N675" s="291"/>
      <c r="O675" s="283"/>
      <c r="P675" s="283"/>
      <c r="Q675" s="283"/>
      <c r="R675" s="291"/>
      <c r="S675" s="283"/>
      <c r="T675" s="291"/>
      <c r="U675" s="283"/>
      <c r="V675" s="283"/>
      <c r="W675" s="283"/>
      <c r="X675" s="283"/>
      <c r="Y675" s="283"/>
      <c r="Z675" s="283"/>
      <c r="AA675" s="283"/>
      <c r="AB675" s="283"/>
    </row>
    <row r="676">
      <c r="A676" s="292"/>
      <c r="B676" s="293"/>
      <c r="C676" s="294"/>
      <c r="D676" s="295"/>
      <c r="E676" s="296"/>
      <c r="F676" s="297"/>
      <c r="G676" s="298"/>
      <c r="H676" s="299"/>
      <c r="I676" s="299"/>
      <c r="J676" s="300"/>
      <c r="K676" s="293"/>
      <c r="L676" s="301"/>
      <c r="M676" s="294"/>
      <c r="N676" s="302"/>
      <c r="O676" s="294"/>
      <c r="P676" s="294"/>
      <c r="Q676" s="294"/>
      <c r="R676" s="302"/>
      <c r="S676" s="294"/>
      <c r="T676" s="302"/>
      <c r="U676" s="294"/>
      <c r="V676" s="294"/>
      <c r="W676" s="294"/>
      <c r="X676" s="294"/>
      <c r="Y676" s="294"/>
      <c r="Z676" s="294"/>
      <c r="AA676" s="294"/>
      <c r="AB676" s="294"/>
    </row>
    <row r="677">
      <c r="A677" s="281"/>
      <c r="B677" s="282"/>
      <c r="C677" s="283"/>
      <c r="D677" s="284"/>
      <c r="E677" s="285"/>
      <c r="F677" s="286"/>
      <c r="G677" s="287"/>
      <c r="H677" s="288"/>
      <c r="I677" s="288"/>
      <c r="J677" s="289"/>
      <c r="K677" s="282"/>
      <c r="L677" s="290"/>
      <c r="M677" s="283"/>
      <c r="N677" s="291"/>
      <c r="O677" s="283"/>
      <c r="P677" s="283"/>
      <c r="Q677" s="283"/>
      <c r="R677" s="291"/>
      <c r="S677" s="283"/>
      <c r="T677" s="291"/>
      <c r="U677" s="283"/>
      <c r="V677" s="283"/>
      <c r="W677" s="283"/>
      <c r="X677" s="283"/>
      <c r="Y677" s="283"/>
      <c r="Z677" s="283"/>
      <c r="AA677" s="283"/>
      <c r="AB677" s="283"/>
    </row>
    <row r="678">
      <c r="A678" s="292"/>
      <c r="B678" s="293"/>
      <c r="C678" s="294"/>
      <c r="D678" s="295"/>
      <c r="E678" s="296"/>
      <c r="F678" s="297"/>
      <c r="G678" s="298"/>
      <c r="H678" s="299"/>
      <c r="I678" s="299"/>
      <c r="J678" s="300"/>
      <c r="K678" s="293"/>
      <c r="L678" s="301"/>
      <c r="M678" s="294"/>
      <c r="N678" s="302"/>
      <c r="O678" s="294"/>
      <c r="P678" s="294"/>
      <c r="Q678" s="294"/>
      <c r="R678" s="302"/>
      <c r="S678" s="294"/>
      <c r="T678" s="302"/>
      <c r="U678" s="294"/>
      <c r="V678" s="294"/>
      <c r="W678" s="294"/>
      <c r="X678" s="294"/>
      <c r="Y678" s="294"/>
      <c r="Z678" s="294"/>
      <c r="AA678" s="294"/>
      <c r="AB678" s="294"/>
    </row>
    <row r="679">
      <c r="A679" s="281"/>
      <c r="B679" s="282"/>
      <c r="C679" s="283"/>
      <c r="D679" s="284"/>
      <c r="E679" s="285"/>
      <c r="F679" s="286"/>
      <c r="G679" s="287"/>
      <c r="H679" s="288"/>
      <c r="I679" s="288"/>
      <c r="J679" s="289"/>
      <c r="K679" s="282"/>
      <c r="L679" s="290"/>
      <c r="M679" s="283"/>
      <c r="N679" s="291"/>
      <c r="O679" s="283"/>
      <c r="P679" s="283"/>
      <c r="Q679" s="283"/>
      <c r="R679" s="291"/>
      <c r="S679" s="283"/>
      <c r="T679" s="291"/>
      <c r="U679" s="283"/>
      <c r="V679" s="283"/>
      <c r="W679" s="283"/>
      <c r="X679" s="283"/>
      <c r="Y679" s="283"/>
      <c r="Z679" s="283"/>
      <c r="AA679" s="283"/>
      <c r="AB679" s="283"/>
    </row>
    <row r="680">
      <c r="A680" s="292"/>
      <c r="B680" s="293"/>
      <c r="C680" s="294"/>
      <c r="D680" s="295"/>
      <c r="E680" s="296"/>
      <c r="F680" s="297"/>
      <c r="G680" s="298"/>
      <c r="H680" s="299"/>
      <c r="I680" s="299"/>
      <c r="J680" s="300"/>
      <c r="K680" s="293"/>
      <c r="L680" s="301"/>
      <c r="M680" s="294"/>
      <c r="N680" s="302"/>
      <c r="O680" s="294"/>
      <c r="P680" s="294"/>
      <c r="Q680" s="294"/>
      <c r="R680" s="302"/>
      <c r="S680" s="294"/>
      <c r="T680" s="302"/>
      <c r="U680" s="294"/>
      <c r="V680" s="294"/>
      <c r="W680" s="294"/>
      <c r="X680" s="294"/>
      <c r="Y680" s="294"/>
      <c r="Z680" s="294"/>
      <c r="AA680" s="294"/>
      <c r="AB680" s="294"/>
    </row>
    <row r="681">
      <c r="A681" s="281"/>
      <c r="B681" s="282"/>
      <c r="C681" s="283"/>
      <c r="D681" s="284"/>
      <c r="E681" s="285"/>
      <c r="F681" s="286"/>
      <c r="G681" s="287"/>
      <c r="H681" s="288"/>
      <c r="I681" s="288"/>
      <c r="J681" s="289"/>
      <c r="K681" s="282"/>
      <c r="L681" s="290"/>
      <c r="M681" s="283"/>
      <c r="N681" s="291"/>
      <c r="O681" s="283"/>
      <c r="P681" s="283"/>
      <c r="Q681" s="283"/>
      <c r="R681" s="291"/>
      <c r="S681" s="283"/>
      <c r="T681" s="291"/>
      <c r="U681" s="283"/>
      <c r="V681" s="283"/>
      <c r="W681" s="283"/>
      <c r="X681" s="283"/>
      <c r="Y681" s="283"/>
      <c r="Z681" s="283"/>
      <c r="AA681" s="283"/>
      <c r="AB681" s="283"/>
    </row>
    <row r="682">
      <c r="A682" s="292"/>
      <c r="B682" s="293"/>
      <c r="C682" s="294"/>
      <c r="D682" s="295"/>
      <c r="E682" s="296"/>
      <c r="F682" s="297"/>
      <c r="G682" s="298"/>
      <c r="H682" s="299"/>
      <c r="I682" s="299"/>
      <c r="J682" s="300"/>
      <c r="K682" s="293"/>
      <c r="L682" s="301"/>
      <c r="M682" s="294"/>
      <c r="N682" s="302"/>
      <c r="O682" s="294"/>
      <c r="P682" s="294"/>
      <c r="Q682" s="294"/>
      <c r="R682" s="302"/>
      <c r="S682" s="294"/>
      <c r="T682" s="302"/>
      <c r="U682" s="294"/>
      <c r="V682" s="294"/>
      <c r="W682" s="294"/>
      <c r="X682" s="294"/>
      <c r="Y682" s="294"/>
      <c r="Z682" s="294"/>
      <c r="AA682" s="294"/>
      <c r="AB682" s="294"/>
    </row>
    <row r="683">
      <c r="A683" s="281"/>
      <c r="B683" s="282"/>
      <c r="C683" s="283"/>
      <c r="D683" s="284"/>
      <c r="E683" s="285"/>
      <c r="F683" s="286"/>
      <c r="G683" s="287"/>
      <c r="H683" s="288"/>
      <c r="I683" s="288"/>
      <c r="J683" s="289"/>
      <c r="K683" s="282"/>
      <c r="L683" s="290"/>
      <c r="M683" s="283"/>
      <c r="N683" s="291"/>
      <c r="O683" s="283"/>
      <c r="P683" s="283"/>
      <c r="Q683" s="283"/>
      <c r="R683" s="291"/>
      <c r="S683" s="283"/>
      <c r="T683" s="291"/>
      <c r="U683" s="283"/>
      <c r="V683" s="283"/>
      <c r="W683" s="283"/>
      <c r="X683" s="283"/>
      <c r="Y683" s="283"/>
      <c r="Z683" s="283"/>
      <c r="AA683" s="283"/>
      <c r="AB683" s="283"/>
    </row>
    <row r="684">
      <c r="A684" s="292"/>
      <c r="B684" s="293"/>
      <c r="C684" s="294"/>
      <c r="D684" s="295"/>
      <c r="E684" s="296"/>
      <c r="F684" s="297"/>
      <c r="G684" s="298"/>
      <c r="H684" s="299"/>
      <c r="I684" s="299"/>
      <c r="J684" s="300"/>
      <c r="K684" s="293"/>
      <c r="L684" s="301"/>
      <c r="M684" s="294"/>
      <c r="N684" s="302"/>
      <c r="O684" s="294"/>
      <c r="P684" s="294"/>
      <c r="Q684" s="294"/>
      <c r="R684" s="302"/>
      <c r="S684" s="294"/>
      <c r="T684" s="302"/>
      <c r="U684" s="294"/>
      <c r="V684" s="294"/>
      <c r="W684" s="294"/>
      <c r="X684" s="294"/>
      <c r="Y684" s="294"/>
      <c r="Z684" s="294"/>
      <c r="AA684" s="294"/>
      <c r="AB684" s="294"/>
    </row>
    <row r="685">
      <c r="A685" s="281"/>
      <c r="B685" s="282"/>
      <c r="C685" s="283"/>
      <c r="D685" s="284"/>
      <c r="E685" s="285"/>
      <c r="F685" s="286"/>
      <c r="G685" s="287"/>
      <c r="H685" s="288"/>
      <c r="I685" s="288"/>
      <c r="J685" s="289"/>
      <c r="K685" s="282"/>
      <c r="L685" s="290"/>
      <c r="M685" s="283"/>
      <c r="N685" s="291"/>
      <c r="O685" s="283"/>
      <c r="P685" s="283"/>
      <c r="Q685" s="283"/>
      <c r="R685" s="291"/>
      <c r="S685" s="283"/>
      <c r="T685" s="291"/>
      <c r="U685" s="283"/>
      <c r="V685" s="283"/>
      <c r="W685" s="283"/>
      <c r="X685" s="283"/>
      <c r="Y685" s="283"/>
      <c r="Z685" s="283"/>
      <c r="AA685" s="283"/>
      <c r="AB685" s="283"/>
    </row>
    <row r="686">
      <c r="A686" s="292"/>
      <c r="B686" s="293"/>
      <c r="C686" s="294"/>
      <c r="D686" s="295"/>
      <c r="E686" s="296"/>
      <c r="F686" s="297"/>
      <c r="G686" s="298"/>
      <c r="H686" s="299"/>
      <c r="I686" s="299"/>
      <c r="J686" s="300"/>
      <c r="K686" s="293"/>
      <c r="L686" s="301"/>
      <c r="M686" s="294"/>
      <c r="N686" s="302"/>
      <c r="O686" s="294"/>
      <c r="P686" s="294"/>
      <c r="Q686" s="294"/>
      <c r="R686" s="302"/>
      <c r="S686" s="294"/>
      <c r="T686" s="302"/>
      <c r="U686" s="294"/>
      <c r="V686" s="294"/>
      <c r="W686" s="294"/>
      <c r="X686" s="294"/>
      <c r="Y686" s="294"/>
      <c r="Z686" s="294"/>
      <c r="AA686" s="294"/>
      <c r="AB686" s="294"/>
    </row>
    <row r="687">
      <c r="A687" s="281"/>
      <c r="B687" s="282"/>
      <c r="C687" s="283"/>
      <c r="D687" s="284"/>
      <c r="E687" s="285"/>
      <c r="F687" s="286"/>
      <c r="G687" s="287"/>
      <c r="H687" s="288"/>
      <c r="I687" s="288"/>
      <c r="J687" s="289"/>
      <c r="K687" s="282"/>
      <c r="L687" s="290"/>
      <c r="M687" s="283"/>
      <c r="N687" s="291"/>
      <c r="O687" s="283"/>
      <c r="P687" s="283"/>
      <c r="Q687" s="283"/>
      <c r="R687" s="291"/>
      <c r="S687" s="283"/>
      <c r="T687" s="291"/>
      <c r="U687" s="283"/>
      <c r="V687" s="283"/>
      <c r="W687" s="283"/>
      <c r="X687" s="283"/>
      <c r="Y687" s="283"/>
      <c r="Z687" s="283"/>
      <c r="AA687" s="283"/>
      <c r="AB687" s="283"/>
    </row>
    <row r="688">
      <c r="A688" s="292"/>
      <c r="B688" s="293"/>
      <c r="C688" s="294"/>
      <c r="D688" s="295"/>
      <c r="E688" s="296"/>
      <c r="F688" s="297"/>
      <c r="G688" s="298"/>
      <c r="H688" s="299"/>
      <c r="I688" s="299"/>
      <c r="J688" s="300"/>
      <c r="K688" s="293"/>
      <c r="L688" s="301"/>
      <c r="M688" s="294"/>
      <c r="N688" s="302"/>
      <c r="O688" s="294"/>
      <c r="P688" s="294"/>
      <c r="Q688" s="294"/>
      <c r="R688" s="302"/>
      <c r="S688" s="294"/>
      <c r="T688" s="302"/>
      <c r="U688" s="294"/>
      <c r="V688" s="294"/>
      <c r="W688" s="294"/>
      <c r="X688" s="294"/>
      <c r="Y688" s="294"/>
      <c r="Z688" s="294"/>
      <c r="AA688" s="294"/>
      <c r="AB688" s="294"/>
    </row>
    <row r="689">
      <c r="A689" s="281"/>
      <c r="B689" s="282"/>
      <c r="C689" s="283"/>
      <c r="D689" s="284"/>
      <c r="E689" s="285"/>
      <c r="F689" s="286"/>
      <c r="G689" s="287"/>
      <c r="H689" s="288"/>
      <c r="I689" s="288"/>
      <c r="J689" s="289"/>
      <c r="K689" s="282"/>
      <c r="L689" s="290"/>
      <c r="M689" s="283"/>
      <c r="N689" s="291"/>
      <c r="O689" s="283"/>
      <c r="P689" s="283"/>
      <c r="Q689" s="283"/>
      <c r="R689" s="291"/>
      <c r="S689" s="283"/>
      <c r="T689" s="291"/>
      <c r="U689" s="283"/>
      <c r="V689" s="283"/>
      <c r="W689" s="283"/>
      <c r="X689" s="283"/>
      <c r="Y689" s="283"/>
      <c r="Z689" s="283"/>
      <c r="AA689" s="283"/>
      <c r="AB689" s="283"/>
    </row>
    <row r="690">
      <c r="A690" s="292"/>
      <c r="B690" s="293"/>
      <c r="C690" s="294"/>
      <c r="D690" s="295"/>
      <c r="E690" s="296"/>
      <c r="F690" s="297"/>
      <c r="G690" s="298"/>
      <c r="H690" s="299"/>
      <c r="I690" s="299"/>
      <c r="J690" s="300"/>
      <c r="K690" s="293"/>
      <c r="L690" s="301"/>
      <c r="M690" s="294"/>
      <c r="N690" s="302"/>
      <c r="O690" s="294"/>
      <c r="P690" s="294"/>
      <c r="Q690" s="294"/>
      <c r="R690" s="302"/>
      <c r="S690" s="294"/>
      <c r="T690" s="302"/>
      <c r="U690" s="294"/>
      <c r="V690" s="294"/>
      <c r="W690" s="294"/>
      <c r="X690" s="294"/>
      <c r="Y690" s="294"/>
      <c r="Z690" s="294"/>
      <c r="AA690" s="294"/>
      <c r="AB690" s="294"/>
    </row>
    <row r="691">
      <c r="A691" s="281"/>
      <c r="B691" s="282"/>
      <c r="C691" s="283"/>
      <c r="D691" s="284"/>
      <c r="E691" s="285"/>
      <c r="F691" s="286"/>
      <c r="G691" s="287"/>
      <c r="H691" s="288"/>
      <c r="I691" s="288"/>
      <c r="J691" s="289"/>
      <c r="K691" s="282"/>
      <c r="L691" s="290"/>
      <c r="M691" s="283"/>
      <c r="N691" s="291"/>
      <c r="O691" s="283"/>
      <c r="P691" s="283"/>
      <c r="Q691" s="283"/>
      <c r="R691" s="291"/>
      <c r="S691" s="283"/>
      <c r="T691" s="291"/>
      <c r="U691" s="283"/>
      <c r="V691" s="283"/>
      <c r="W691" s="283"/>
      <c r="X691" s="283"/>
      <c r="Y691" s="283"/>
      <c r="Z691" s="283"/>
      <c r="AA691" s="283"/>
      <c r="AB691" s="283"/>
    </row>
    <row r="692">
      <c r="A692" s="292"/>
      <c r="B692" s="293"/>
      <c r="C692" s="294"/>
      <c r="D692" s="295"/>
      <c r="E692" s="296"/>
      <c r="F692" s="297"/>
      <c r="G692" s="298"/>
      <c r="H692" s="299"/>
      <c r="I692" s="299"/>
      <c r="J692" s="300"/>
      <c r="K692" s="293"/>
      <c r="L692" s="301"/>
      <c r="M692" s="294"/>
      <c r="N692" s="302"/>
      <c r="O692" s="294"/>
      <c r="P692" s="294"/>
      <c r="Q692" s="294"/>
      <c r="R692" s="302"/>
      <c r="S692" s="294"/>
      <c r="T692" s="302"/>
      <c r="U692" s="294"/>
      <c r="V692" s="294"/>
      <c r="W692" s="294"/>
      <c r="X692" s="294"/>
      <c r="Y692" s="294"/>
      <c r="Z692" s="294"/>
      <c r="AA692" s="294"/>
      <c r="AB692" s="294"/>
    </row>
    <row r="693">
      <c r="A693" s="281"/>
      <c r="B693" s="282"/>
      <c r="C693" s="283"/>
      <c r="D693" s="284"/>
      <c r="E693" s="285"/>
      <c r="F693" s="286"/>
      <c r="G693" s="287"/>
      <c r="H693" s="288"/>
      <c r="I693" s="288"/>
      <c r="J693" s="289"/>
      <c r="K693" s="282"/>
      <c r="L693" s="290"/>
      <c r="M693" s="283"/>
      <c r="N693" s="291"/>
      <c r="O693" s="283"/>
      <c r="P693" s="283"/>
      <c r="Q693" s="283"/>
      <c r="R693" s="291"/>
      <c r="S693" s="283"/>
      <c r="T693" s="291"/>
      <c r="U693" s="283"/>
      <c r="V693" s="283"/>
      <c r="W693" s="283"/>
      <c r="X693" s="283"/>
      <c r="Y693" s="283"/>
      <c r="Z693" s="283"/>
      <c r="AA693" s="283"/>
      <c r="AB693" s="283"/>
    </row>
    <row r="694">
      <c r="A694" s="292"/>
      <c r="B694" s="293"/>
      <c r="C694" s="294"/>
      <c r="D694" s="295"/>
      <c r="E694" s="296"/>
      <c r="F694" s="297"/>
      <c r="G694" s="298"/>
      <c r="H694" s="299"/>
      <c r="I694" s="299"/>
      <c r="J694" s="300"/>
      <c r="K694" s="293"/>
      <c r="L694" s="301"/>
      <c r="M694" s="294"/>
      <c r="N694" s="302"/>
      <c r="O694" s="294"/>
      <c r="P694" s="294"/>
      <c r="Q694" s="294"/>
      <c r="R694" s="302"/>
      <c r="S694" s="294"/>
      <c r="T694" s="302"/>
      <c r="U694" s="294"/>
      <c r="V694" s="294"/>
      <c r="W694" s="294"/>
      <c r="X694" s="294"/>
      <c r="Y694" s="294"/>
      <c r="Z694" s="294"/>
      <c r="AA694" s="294"/>
      <c r="AB694" s="294"/>
    </row>
    <row r="695">
      <c r="A695" s="281"/>
      <c r="B695" s="282"/>
      <c r="C695" s="283"/>
      <c r="D695" s="284"/>
      <c r="E695" s="285"/>
      <c r="F695" s="286"/>
      <c r="G695" s="287"/>
      <c r="H695" s="288"/>
      <c r="I695" s="288"/>
      <c r="J695" s="289"/>
      <c r="K695" s="282"/>
      <c r="L695" s="290"/>
      <c r="M695" s="283"/>
      <c r="N695" s="291"/>
      <c r="O695" s="283"/>
      <c r="P695" s="283"/>
      <c r="Q695" s="283"/>
      <c r="R695" s="291"/>
      <c r="S695" s="283"/>
      <c r="T695" s="291"/>
      <c r="U695" s="283"/>
      <c r="V695" s="283"/>
      <c r="W695" s="283"/>
      <c r="X695" s="283"/>
      <c r="Y695" s="283"/>
      <c r="Z695" s="283"/>
      <c r="AA695" s="283"/>
      <c r="AB695" s="283"/>
    </row>
    <row r="696">
      <c r="A696" s="292"/>
      <c r="B696" s="293"/>
      <c r="C696" s="294"/>
      <c r="D696" s="295"/>
      <c r="E696" s="296"/>
      <c r="F696" s="297"/>
      <c r="G696" s="298"/>
      <c r="H696" s="299"/>
      <c r="I696" s="299"/>
      <c r="J696" s="300"/>
      <c r="K696" s="293"/>
      <c r="L696" s="301"/>
      <c r="M696" s="294"/>
      <c r="N696" s="302"/>
      <c r="O696" s="294"/>
      <c r="P696" s="294"/>
      <c r="Q696" s="294"/>
      <c r="R696" s="302"/>
      <c r="S696" s="294"/>
      <c r="T696" s="302"/>
      <c r="U696" s="294"/>
      <c r="V696" s="294"/>
      <c r="W696" s="294"/>
      <c r="X696" s="294"/>
      <c r="Y696" s="294"/>
      <c r="Z696" s="294"/>
      <c r="AA696" s="294"/>
      <c r="AB696" s="294"/>
    </row>
    <row r="697">
      <c r="A697" s="281"/>
      <c r="B697" s="282"/>
      <c r="C697" s="283"/>
      <c r="D697" s="284"/>
      <c r="E697" s="285"/>
      <c r="F697" s="286"/>
      <c r="G697" s="287"/>
      <c r="H697" s="288"/>
      <c r="I697" s="288"/>
      <c r="J697" s="289"/>
      <c r="K697" s="282"/>
      <c r="L697" s="290"/>
      <c r="M697" s="283"/>
      <c r="N697" s="291"/>
      <c r="O697" s="283"/>
      <c r="P697" s="283"/>
      <c r="Q697" s="283"/>
      <c r="R697" s="291"/>
      <c r="S697" s="283"/>
      <c r="T697" s="291"/>
      <c r="U697" s="283"/>
      <c r="V697" s="283"/>
      <c r="W697" s="283"/>
      <c r="X697" s="283"/>
      <c r="Y697" s="283"/>
      <c r="Z697" s="283"/>
      <c r="AA697" s="283"/>
      <c r="AB697" s="283"/>
    </row>
    <row r="698">
      <c r="A698" s="292"/>
      <c r="B698" s="293"/>
      <c r="C698" s="294"/>
      <c r="D698" s="295"/>
      <c r="E698" s="296"/>
      <c r="F698" s="297"/>
      <c r="G698" s="298"/>
      <c r="H698" s="299"/>
      <c r="I698" s="299"/>
      <c r="J698" s="300"/>
      <c r="K698" s="293"/>
      <c r="L698" s="301"/>
      <c r="M698" s="294"/>
      <c r="N698" s="302"/>
      <c r="O698" s="294"/>
      <c r="P698" s="294"/>
      <c r="Q698" s="294"/>
      <c r="R698" s="302"/>
      <c r="S698" s="294"/>
      <c r="T698" s="302"/>
      <c r="U698" s="294"/>
      <c r="V698" s="294"/>
      <c r="W698" s="294"/>
      <c r="X698" s="294"/>
      <c r="Y698" s="294"/>
      <c r="Z698" s="294"/>
      <c r="AA698" s="294"/>
      <c r="AB698" s="294"/>
    </row>
    <row r="699">
      <c r="A699" s="281"/>
      <c r="B699" s="282"/>
      <c r="C699" s="283"/>
      <c r="D699" s="284"/>
      <c r="E699" s="285"/>
      <c r="F699" s="286"/>
      <c r="G699" s="287"/>
      <c r="H699" s="288"/>
      <c r="I699" s="288"/>
      <c r="J699" s="289"/>
      <c r="K699" s="282"/>
      <c r="L699" s="290"/>
      <c r="M699" s="283"/>
      <c r="N699" s="291"/>
      <c r="O699" s="283"/>
      <c r="P699" s="283"/>
      <c r="Q699" s="283"/>
      <c r="R699" s="291"/>
      <c r="S699" s="283"/>
      <c r="T699" s="291"/>
      <c r="U699" s="283"/>
      <c r="V699" s="283"/>
      <c r="W699" s="283"/>
      <c r="X699" s="283"/>
      <c r="Y699" s="283"/>
      <c r="Z699" s="283"/>
      <c r="AA699" s="283"/>
      <c r="AB699" s="283"/>
    </row>
    <row r="700">
      <c r="A700" s="292"/>
      <c r="B700" s="293"/>
      <c r="C700" s="294"/>
      <c r="D700" s="295"/>
      <c r="E700" s="296"/>
      <c r="F700" s="297"/>
      <c r="G700" s="298"/>
      <c r="H700" s="299"/>
      <c r="I700" s="299"/>
      <c r="J700" s="300"/>
      <c r="K700" s="293"/>
      <c r="L700" s="301"/>
      <c r="M700" s="294"/>
      <c r="N700" s="302"/>
      <c r="O700" s="294"/>
      <c r="P700" s="294"/>
      <c r="Q700" s="294"/>
      <c r="R700" s="302"/>
      <c r="S700" s="294"/>
      <c r="T700" s="302"/>
      <c r="U700" s="294"/>
      <c r="V700" s="294"/>
      <c r="W700" s="294"/>
      <c r="X700" s="294"/>
      <c r="Y700" s="294"/>
      <c r="Z700" s="294"/>
      <c r="AA700" s="294"/>
      <c r="AB700" s="294"/>
    </row>
    <row r="701">
      <c r="A701" s="281"/>
      <c r="B701" s="282"/>
      <c r="C701" s="283"/>
      <c r="D701" s="284"/>
      <c r="E701" s="285"/>
      <c r="F701" s="286"/>
      <c r="G701" s="287"/>
      <c r="H701" s="288"/>
      <c r="I701" s="288"/>
      <c r="J701" s="289"/>
      <c r="K701" s="282"/>
      <c r="L701" s="290"/>
      <c r="M701" s="283"/>
      <c r="N701" s="291"/>
      <c r="O701" s="283"/>
      <c r="P701" s="283"/>
      <c r="Q701" s="283"/>
      <c r="R701" s="291"/>
      <c r="S701" s="283"/>
      <c r="T701" s="291"/>
      <c r="U701" s="283"/>
      <c r="V701" s="283"/>
      <c r="W701" s="283"/>
      <c r="X701" s="283"/>
      <c r="Y701" s="283"/>
      <c r="Z701" s="283"/>
      <c r="AA701" s="283"/>
      <c r="AB701" s="283"/>
    </row>
    <row r="702">
      <c r="A702" s="292"/>
      <c r="B702" s="293"/>
      <c r="C702" s="294"/>
      <c r="D702" s="295"/>
      <c r="E702" s="296"/>
      <c r="F702" s="297"/>
      <c r="G702" s="298"/>
      <c r="H702" s="299"/>
      <c r="I702" s="299"/>
      <c r="J702" s="300"/>
      <c r="K702" s="293"/>
      <c r="L702" s="301"/>
      <c r="M702" s="294"/>
      <c r="N702" s="302"/>
      <c r="O702" s="294"/>
      <c r="P702" s="294"/>
      <c r="Q702" s="294"/>
      <c r="R702" s="302"/>
      <c r="S702" s="294"/>
      <c r="T702" s="302"/>
      <c r="U702" s="294"/>
      <c r="V702" s="294"/>
      <c r="W702" s="294"/>
      <c r="X702" s="294"/>
      <c r="Y702" s="294"/>
      <c r="Z702" s="294"/>
      <c r="AA702" s="294"/>
      <c r="AB702" s="294"/>
    </row>
    <row r="703">
      <c r="A703" s="281"/>
      <c r="B703" s="282"/>
      <c r="C703" s="283"/>
      <c r="D703" s="284"/>
      <c r="E703" s="285"/>
      <c r="F703" s="286"/>
      <c r="G703" s="287"/>
      <c r="H703" s="288"/>
      <c r="I703" s="288"/>
      <c r="J703" s="289"/>
      <c r="K703" s="282"/>
      <c r="L703" s="290"/>
      <c r="M703" s="283"/>
      <c r="N703" s="291"/>
      <c r="O703" s="283"/>
      <c r="P703" s="283"/>
      <c r="Q703" s="283"/>
      <c r="R703" s="291"/>
      <c r="S703" s="283"/>
      <c r="T703" s="291"/>
      <c r="U703" s="283"/>
      <c r="V703" s="283"/>
      <c r="W703" s="283"/>
      <c r="X703" s="283"/>
      <c r="Y703" s="283"/>
      <c r="Z703" s="283"/>
      <c r="AA703" s="283"/>
      <c r="AB703" s="283"/>
    </row>
    <row r="704">
      <c r="A704" s="292"/>
      <c r="B704" s="293"/>
      <c r="C704" s="294"/>
      <c r="D704" s="295"/>
      <c r="E704" s="296"/>
      <c r="F704" s="297"/>
      <c r="G704" s="298"/>
      <c r="H704" s="299"/>
      <c r="I704" s="299"/>
      <c r="J704" s="300"/>
      <c r="K704" s="293"/>
      <c r="L704" s="301"/>
      <c r="M704" s="294"/>
      <c r="N704" s="302"/>
      <c r="O704" s="294"/>
      <c r="P704" s="294"/>
      <c r="Q704" s="294"/>
      <c r="R704" s="302"/>
      <c r="S704" s="294"/>
      <c r="T704" s="302"/>
      <c r="U704" s="294"/>
      <c r="V704" s="294"/>
      <c r="W704" s="294"/>
      <c r="X704" s="294"/>
      <c r="Y704" s="294"/>
      <c r="Z704" s="294"/>
      <c r="AA704" s="294"/>
      <c r="AB704" s="294"/>
    </row>
    <row r="705">
      <c r="A705" s="281"/>
      <c r="B705" s="282"/>
      <c r="C705" s="283"/>
      <c r="D705" s="284"/>
      <c r="E705" s="285"/>
      <c r="F705" s="286"/>
      <c r="G705" s="287"/>
      <c r="H705" s="288"/>
      <c r="I705" s="288"/>
      <c r="J705" s="289"/>
      <c r="K705" s="282"/>
      <c r="L705" s="290"/>
      <c r="M705" s="283"/>
      <c r="N705" s="291"/>
      <c r="O705" s="283"/>
      <c r="P705" s="283"/>
      <c r="Q705" s="283"/>
      <c r="R705" s="291"/>
      <c r="S705" s="283"/>
      <c r="T705" s="291"/>
      <c r="U705" s="283"/>
      <c r="V705" s="283"/>
      <c r="W705" s="283"/>
      <c r="X705" s="283"/>
      <c r="Y705" s="283"/>
      <c r="Z705" s="283"/>
      <c r="AA705" s="283"/>
      <c r="AB705" s="283"/>
    </row>
    <row r="706">
      <c r="A706" s="292"/>
      <c r="B706" s="293"/>
      <c r="C706" s="294"/>
      <c r="D706" s="295"/>
      <c r="E706" s="296"/>
      <c r="F706" s="297"/>
      <c r="G706" s="298"/>
      <c r="H706" s="299"/>
      <c r="I706" s="299"/>
      <c r="J706" s="300"/>
      <c r="K706" s="293"/>
      <c r="L706" s="301"/>
      <c r="M706" s="294"/>
      <c r="N706" s="302"/>
      <c r="O706" s="294"/>
      <c r="P706" s="294"/>
      <c r="Q706" s="294"/>
      <c r="R706" s="302"/>
      <c r="S706" s="294"/>
      <c r="T706" s="302"/>
      <c r="U706" s="294"/>
      <c r="V706" s="294"/>
      <c r="W706" s="294"/>
      <c r="X706" s="294"/>
      <c r="Y706" s="294"/>
      <c r="Z706" s="294"/>
      <c r="AA706" s="294"/>
      <c r="AB706" s="294"/>
    </row>
    <row r="707">
      <c r="A707" s="281"/>
      <c r="B707" s="282"/>
      <c r="C707" s="283"/>
      <c r="D707" s="284"/>
      <c r="E707" s="285"/>
      <c r="F707" s="286"/>
      <c r="G707" s="287"/>
      <c r="H707" s="288"/>
      <c r="I707" s="288"/>
      <c r="J707" s="289"/>
      <c r="K707" s="282"/>
      <c r="L707" s="290"/>
      <c r="M707" s="283"/>
      <c r="N707" s="291"/>
      <c r="O707" s="283"/>
      <c r="P707" s="283"/>
      <c r="Q707" s="283"/>
      <c r="R707" s="291"/>
      <c r="S707" s="283"/>
      <c r="T707" s="291"/>
      <c r="U707" s="283"/>
      <c r="V707" s="283"/>
      <c r="W707" s="283"/>
      <c r="X707" s="283"/>
      <c r="Y707" s="283"/>
      <c r="Z707" s="283"/>
      <c r="AA707" s="283"/>
      <c r="AB707" s="283"/>
    </row>
    <row r="708">
      <c r="A708" s="292"/>
      <c r="B708" s="293"/>
      <c r="C708" s="294"/>
      <c r="D708" s="295"/>
      <c r="E708" s="296"/>
      <c r="F708" s="297"/>
      <c r="G708" s="298"/>
      <c r="H708" s="299"/>
      <c r="I708" s="299"/>
      <c r="J708" s="300"/>
      <c r="K708" s="293"/>
      <c r="L708" s="301"/>
      <c r="M708" s="294"/>
      <c r="N708" s="302"/>
      <c r="O708" s="294"/>
      <c r="P708" s="294"/>
      <c r="Q708" s="294"/>
      <c r="R708" s="302"/>
      <c r="S708" s="294"/>
      <c r="T708" s="302"/>
      <c r="U708" s="294"/>
      <c r="V708" s="294"/>
      <c r="W708" s="294"/>
      <c r="X708" s="294"/>
      <c r="Y708" s="294"/>
      <c r="Z708" s="294"/>
      <c r="AA708" s="294"/>
      <c r="AB708" s="294"/>
    </row>
    <row r="709">
      <c r="A709" s="281"/>
      <c r="B709" s="282"/>
      <c r="C709" s="283"/>
      <c r="D709" s="284"/>
      <c r="E709" s="285"/>
      <c r="F709" s="286"/>
      <c r="G709" s="287"/>
      <c r="H709" s="288"/>
      <c r="I709" s="288"/>
      <c r="J709" s="289"/>
      <c r="K709" s="282"/>
      <c r="L709" s="290"/>
      <c r="M709" s="283"/>
      <c r="N709" s="291"/>
      <c r="O709" s="283"/>
      <c r="P709" s="283"/>
      <c r="Q709" s="283"/>
      <c r="R709" s="291"/>
      <c r="S709" s="283"/>
      <c r="T709" s="291"/>
      <c r="U709" s="283"/>
      <c r="V709" s="283"/>
      <c r="W709" s="283"/>
      <c r="X709" s="283"/>
      <c r="Y709" s="283"/>
      <c r="Z709" s="283"/>
      <c r="AA709" s="283"/>
      <c r="AB709" s="283"/>
    </row>
    <row r="710">
      <c r="A710" s="292"/>
      <c r="B710" s="293"/>
      <c r="C710" s="294"/>
      <c r="D710" s="295"/>
      <c r="E710" s="296"/>
      <c r="F710" s="297"/>
      <c r="G710" s="298"/>
      <c r="H710" s="299"/>
      <c r="I710" s="299"/>
      <c r="J710" s="300"/>
      <c r="K710" s="293"/>
      <c r="L710" s="301"/>
      <c r="M710" s="294"/>
      <c r="N710" s="302"/>
      <c r="O710" s="294"/>
      <c r="P710" s="294"/>
      <c r="Q710" s="294"/>
      <c r="R710" s="302"/>
      <c r="S710" s="294"/>
      <c r="T710" s="302"/>
      <c r="U710" s="294"/>
      <c r="V710" s="294"/>
      <c r="W710" s="294"/>
      <c r="X710" s="294"/>
      <c r="Y710" s="294"/>
      <c r="Z710" s="294"/>
      <c r="AA710" s="294"/>
      <c r="AB710" s="294"/>
    </row>
    <row r="711">
      <c r="A711" s="281"/>
      <c r="B711" s="282"/>
      <c r="C711" s="283"/>
      <c r="D711" s="284"/>
      <c r="E711" s="285"/>
      <c r="F711" s="286"/>
      <c r="G711" s="287"/>
      <c r="H711" s="288"/>
      <c r="I711" s="288"/>
      <c r="J711" s="289"/>
      <c r="K711" s="282"/>
      <c r="L711" s="290"/>
      <c r="M711" s="283"/>
      <c r="N711" s="291"/>
      <c r="O711" s="283"/>
      <c r="P711" s="283"/>
      <c r="Q711" s="283"/>
      <c r="R711" s="291"/>
      <c r="S711" s="283"/>
      <c r="T711" s="291"/>
      <c r="U711" s="283"/>
      <c r="V711" s="283"/>
      <c r="W711" s="283"/>
      <c r="X711" s="283"/>
      <c r="Y711" s="283"/>
      <c r="Z711" s="283"/>
      <c r="AA711" s="283"/>
      <c r="AB711" s="283"/>
    </row>
    <row r="712">
      <c r="A712" s="292"/>
      <c r="B712" s="293"/>
      <c r="C712" s="294"/>
      <c r="D712" s="295"/>
      <c r="E712" s="296"/>
      <c r="F712" s="297"/>
      <c r="G712" s="298"/>
      <c r="H712" s="299"/>
      <c r="I712" s="299"/>
      <c r="J712" s="300"/>
      <c r="K712" s="293"/>
      <c r="L712" s="301"/>
      <c r="M712" s="294"/>
      <c r="N712" s="302"/>
      <c r="O712" s="294"/>
      <c r="P712" s="294"/>
      <c r="Q712" s="294"/>
      <c r="R712" s="302"/>
      <c r="S712" s="294"/>
      <c r="T712" s="302"/>
      <c r="U712" s="294"/>
      <c r="V712" s="294"/>
      <c r="W712" s="294"/>
      <c r="X712" s="294"/>
      <c r="Y712" s="294"/>
      <c r="Z712" s="294"/>
      <c r="AA712" s="294"/>
      <c r="AB712" s="294"/>
    </row>
    <row r="713">
      <c r="A713" s="281"/>
      <c r="B713" s="282"/>
      <c r="C713" s="283"/>
      <c r="D713" s="284"/>
      <c r="E713" s="285"/>
      <c r="F713" s="286"/>
      <c r="G713" s="287"/>
      <c r="H713" s="288"/>
      <c r="I713" s="288"/>
      <c r="J713" s="289"/>
      <c r="K713" s="282"/>
      <c r="L713" s="290"/>
      <c r="M713" s="283"/>
      <c r="N713" s="291"/>
      <c r="O713" s="283"/>
      <c r="P713" s="283"/>
      <c r="Q713" s="283"/>
      <c r="R713" s="291"/>
      <c r="S713" s="283"/>
      <c r="T713" s="291"/>
      <c r="U713" s="283"/>
      <c r="V713" s="283"/>
      <c r="W713" s="283"/>
      <c r="X713" s="283"/>
      <c r="Y713" s="283"/>
      <c r="Z713" s="283"/>
      <c r="AA713" s="283"/>
      <c r="AB713" s="283"/>
    </row>
    <row r="714">
      <c r="A714" s="292"/>
      <c r="B714" s="293"/>
      <c r="C714" s="294"/>
      <c r="D714" s="295"/>
      <c r="E714" s="296"/>
      <c r="F714" s="297"/>
      <c r="G714" s="298"/>
      <c r="H714" s="299"/>
      <c r="I714" s="299"/>
      <c r="J714" s="300"/>
      <c r="K714" s="293"/>
      <c r="L714" s="301"/>
      <c r="M714" s="294"/>
      <c r="N714" s="302"/>
      <c r="O714" s="294"/>
      <c r="P714" s="294"/>
      <c r="Q714" s="294"/>
      <c r="R714" s="302"/>
      <c r="S714" s="294"/>
      <c r="T714" s="302"/>
      <c r="U714" s="294"/>
      <c r="V714" s="294"/>
      <c r="W714" s="294"/>
      <c r="X714" s="294"/>
      <c r="Y714" s="294"/>
      <c r="Z714" s="294"/>
      <c r="AA714" s="294"/>
      <c r="AB714" s="294"/>
    </row>
    <row r="715">
      <c r="A715" s="281"/>
      <c r="B715" s="282"/>
      <c r="C715" s="283"/>
      <c r="D715" s="284"/>
      <c r="E715" s="285"/>
      <c r="F715" s="286"/>
      <c r="G715" s="287"/>
      <c r="H715" s="288"/>
      <c r="I715" s="288"/>
      <c r="J715" s="289"/>
      <c r="K715" s="282"/>
      <c r="L715" s="290"/>
      <c r="M715" s="283"/>
      <c r="N715" s="291"/>
      <c r="O715" s="283"/>
      <c r="P715" s="283"/>
      <c r="Q715" s="283"/>
      <c r="R715" s="291"/>
      <c r="S715" s="283"/>
      <c r="T715" s="291"/>
      <c r="U715" s="283"/>
      <c r="V715" s="283"/>
      <c r="W715" s="283"/>
      <c r="X715" s="283"/>
      <c r="Y715" s="283"/>
      <c r="Z715" s="283"/>
      <c r="AA715" s="283"/>
      <c r="AB715" s="283"/>
    </row>
    <row r="716">
      <c r="A716" s="292"/>
      <c r="B716" s="293"/>
      <c r="C716" s="294"/>
      <c r="D716" s="295"/>
      <c r="E716" s="296"/>
      <c r="F716" s="297"/>
      <c r="G716" s="298"/>
      <c r="H716" s="299"/>
      <c r="I716" s="299"/>
      <c r="J716" s="300"/>
      <c r="K716" s="293"/>
      <c r="L716" s="301"/>
      <c r="M716" s="294"/>
      <c r="N716" s="302"/>
      <c r="O716" s="294"/>
      <c r="P716" s="294"/>
      <c r="Q716" s="294"/>
      <c r="R716" s="302"/>
      <c r="S716" s="294"/>
      <c r="T716" s="302"/>
      <c r="U716" s="294"/>
      <c r="V716" s="294"/>
      <c r="W716" s="294"/>
      <c r="X716" s="294"/>
      <c r="Y716" s="294"/>
      <c r="Z716" s="294"/>
      <c r="AA716" s="294"/>
      <c r="AB716" s="294"/>
    </row>
    <row r="717">
      <c r="A717" s="281"/>
      <c r="B717" s="282"/>
      <c r="C717" s="283"/>
      <c r="D717" s="284"/>
      <c r="E717" s="285"/>
      <c r="F717" s="286"/>
      <c r="G717" s="287"/>
      <c r="H717" s="288"/>
      <c r="I717" s="288"/>
      <c r="J717" s="289"/>
      <c r="K717" s="282"/>
      <c r="L717" s="290"/>
      <c r="M717" s="283"/>
      <c r="N717" s="291"/>
      <c r="O717" s="283"/>
      <c r="P717" s="283"/>
      <c r="Q717" s="283"/>
      <c r="R717" s="291"/>
      <c r="S717" s="283"/>
      <c r="T717" s="291"/>
      <c r="U717" s="283"/>
      <c r="V717" s="283"/>
      <c r="W717" s="283"/>
      <c r="X717" s="283"/>
      <c r="Y717" s="283"/>
      <c r="Z717" s="283"/>
      <c r="AA717" s="283"/>
      <c r="AB717" s="283"/>
    </row>
    <row r="718">
      <c r="A718" s="292"/>
      <c r="B718" s="293"/>
      <c r="C718" s="294"/>
      <c r="D718" s="295"/>
      <c r="E718" s="296"/>
      <c r="F718" s="297"/>
      <c r="G718" s="298"/>
      <c r="H718" s="299"/>
      <c r="I718" s="299"/>
      <c r="J718" s="300"/>
      <c r="K718" s="293"/>
      <c r="L718" s="301"/>
      <c r="M718" s="294"/>
      <c r="N718" s="302"/>
      <c r="O718" s="294"/>
      <c r="P718" s="294"/>
      <c r="Q718" s="294"/>
      <c r="R718" s="302"/>
      <c r="S718" s="294"/>
      <c r="T718" s="302"/>
      <c r="U718" s="294"/>
      <c r="V718" s="294"/>
      <c r="W718" s="294"/>
      <c r="X718" s="294"/>
      <c r="Y718" s="294"/>
      <c r="Z718" s="294"/>
      <c r="AA718" s="294"/>
      <c r="AB718" s="294"/>
    </row>
    <row r="719">
      <c r="A719" s="281"/>
      <c r="B719" s="282"/>
      <c r="C719" s="283"/>
      <c r="D719" s="284"/>
      <c r="E719" s="285"/>
      <c r="F719" s="286"/>
      <c r="G719" s="287"/>
      <c r="H719" s="288"/>
      <c r="I719" s="288"/>
      <c r="J719" s="289"/>
      <c r="K719" s="282"/>
      <c r="L719" s="290"/>
      <c r="M719" s="283"/>
      <c r="N719" s="291"/>
      <c r="O719" s="283"/>
      <c r="P719" s="283"/>
      <c r="Q719" s="283"/>
      <c r="R719" s="291"/>
      <c r="S719" s="283"/>
      <c r="T719" s="291"/>
      <c r="U719" s="283"/>
      <c r="V719" s="283"/>
      <c r="W719" s="283"/>
      <c r="X719" s="283"/>
      <c r="Y719" s="283"/>
      <c r="Z719" s="283"/>
      <c r="AA719" s="283"/>
      <c r="AB719" s="283"/>
    </row>
    <row r="720">
      <c r="A720" s="292"/>
      <c r="B720" s="293"/>
      <c r="C720" s="294"/>
      <c r="D720" s="295"/>
      <c r="E720" s="296"/>
      <c r="F720" s="297"/>
      <c r="G720" s="298"/>
      <c r="H720" s="299"/>
      <c r="I720" s="299"/>
      <c r="J720" s="300"/>
      <c r="K720" s="293"/>
      <c r="L720" s="301"/>
      <c r="M720" s="294"/>
      <c r="N720" s="302"/>
      <c r="O720" s="294"/>
      <c r="P720" s="294"/>
      <c r="Q720" s="294"/>
      <c r="R720" s="302"/>
      <c r="S720" s="294"/>
      <c r="T720" s="302"/>
      <c r="U720" s="294"/>
      <c r="V720" s="294"/>
      <c r="W720" s="294"/>
      <c r="X720" s="294"/>
      <c r="Y720" s="294"/>
      <c r="Z720" s="294"/>
      <c r="AA720" s="294"/>
      <c r="AB720" s="294"/>
    </row>
    <row r="721">
      <c r="A721" s="281"/>
      <c r="B721" s="282"/>
      <c r="C721" s="283"/>
      <c r="D721" s="284"/>
      <c r="E721" s="285"/>
      <c r="F721" s="286"/>
      <c r="G721" s="287"/>
      <c r="H721" s="288"/>
      <c r="I721" s="288"/>
      <c r="J721" s="289"/>
      <c r="K721" s="282"/>
      <c r="L721" s="290"/>
      <c r="M721" s="283"/>
      <c r="N721" s="291"/>
      <c r="O721" s="283"/>
      <c r="P721" s="283"/>
      <c r="Q721" s="283"/>
      <c r="R721" s="291"/>
      <c r="S721" s="283"/>
      <c r="T721" s="291"/>
      <c r="U721" s="283"/>
      <c r="V721" s="283"/>
      <c r="W721" s="283"/>
      <c r="X721" s="283"/>
      <c r="Y721" s="283"/>
      <c r="Z721" s="283"/>
      <c r="AA721" s="283"/>
      <c r="AB721" s="283"/>
    </row>
    <row r="722">
      <c r="A722" s="292"/>
      <c r="B722" s="293"/>
      <c r="C722" s="294"/>
      <c r="D722" s="295"/>
      <c r="E722" s="296"/>
      <c r="F722" s="297"/>
      <c r="G722" s="298"/>
      <c r="H722" s="299"/>
      <c r="I722" s="299"/>
      <c r="J722" s="300"/>
      <c r="K722" s="293"/>
      <c r="L722" s="301"/>
      <c r="M722" s="294"/>
      <c r="N722" s="302"/>
      <c r="O722" s="294"/>
      <c r="P722" s="294"/>
      <c r="Q722" s="294"/>
      <c r="R722" s="302"/>
      <c r="S722" s="294"/>
      <c r="T722" s="302"/>
      <c r="U722" s="294"/>
      <c r="V722" s="294"/>
      <c r="W722" s="294"/>
      <c r="X722" s="294"/>
      <c r="Y722" s="294"/>
      <c r="Z722" s="294"/>
      <c r="AA722" s="294"/>
      <c r="AB722" s="294"/>
    </row>
    <row r="723">
      <c r="A723" s="281"/>
      <c r="B723" s="282"/>
      <c r="C723" s="283"/>
      <c r="D723" s="284"/>
      <c r="E723" s="285"/>
      <c r="F723" s="286"/>
      <c r="G723" s="287"/>
      <c r="H723" s="288"/>
      <c r="I723" s="288"/>
      <c r="J723" s="289"/>
      <c r="K723" s="282"/>
      <c r="L723" s="290"/>
      <c r="M723" s="283"/>
      <c r="N723" s="291"/>
      <c r="O723" s="283"/>
      <c r="P723" s="283"/>
      <c r="Q723" s="283"/>
      <c r="R723" s="291"/>
      <c r="S723" s="283"/>
      <c r="T723" s="291"/>
      <c r="U723" s="283"/>
      <c r="V723" s="283"/>
      <c r="W723" s="283"/>
      <c r="X723" s="283"/>
      <c r="Y723" s="283"/>
      <c r="Z723" s="283"/>
      <c r="AA723" s="283"/>
      <c r="AB723" s="283"/>
    </row>
    <row r="724">
      <c r="A724" s="292"/>
      <c r="B724" s="293"/>
      <c r="C724" s="294"/>
      <c r="D724" s="295"/>
      <c r="E724" s="296"/>
      <c r="F724" s="297"/>
      <c r="G724" s="298"/>
      <c r="H724" s="299"/>
      <c r="I724" s="299"/>
      <c r="J724" s="300"/>
      <c r="K724" s="293"/>
      <c r="L724" s="301"/>
      <c r="M724" s="294"/>
      <c r="N724" s="302"/>
      <c r="O724" s="294"/>
      <c r="P724" s="294"/>
      <c r="Q724" s="294"/>
      <c r="R724" s="302"/>
      <c r="S724" s="294"/>
      <c r="T724" s="302"/>
      <c r="U724" s="294"/>
      <c r="V724" s="294"/>
      <c r="W724" s="294"/>
      <c r="X724" s="294"/>
      <c r="Y724" s="294"/>
      <c r="Z724" s="294"/>
      <c r="AA724" s="294"/>
      <c r="AB724" s="294"/>
    </row>
    <row r="725">
      <c r="A725" s="281"/>
      <c r="B725" s="282"/>
      <c r="C725" s="283"/>
      <c r="D725" s="284"/>
      <c r="E725" s="285"/>
      <c r="F725" s="286"/>
      <c r="G725" s="287"/>
      <c r="H725" s="288"/>
      <c r="I725" s="288"/>
      <c r="J725" s="289"/>
      <c r="K725" s="282"/>
      <c r="L725" s="290"/>
      <c r="M725" s="283"/>
      <c r="N725" s="291"/>
      <c r="O725" s="283"/>
      <c r="P725" s="283"/>
      <c r="Q725" s="283"/>
      <c r="R725" s="291"/>
      <c r="S725" s="283"/>
      <c r="T725" s="291"/>
      <c r="U725" s="283"/>
      <c r="V725" s="283"/>
      <c r="W725" s="283"/>
      <c r="X725" s="283"/>
      <c r="Y725" s="283"/>
      <c r="Z725" s="283"/>
      <c r="AA725" s="283"/>
      <c r="AB725" s="283"/>
    </row>
    <row r="726">
      <c r="A726" s="292"/>
      <c r="B726" s="293"/>
      <c r="C726" s="294"/>
      <c r="D726" s="295"/>
      <c r="E726" s="296"/>
      <c r="F726" s="297"/>
      <c r="G726" s="298"/>
      <c r="H726" s="299"/>
      <c r="I726" s="299"/>
      <c r="J726" s="300"/>
      <c r="K726" s="293"/>
      <c r="L726" s="301"/>
      <c r="M726" s="294"/>
      <c r="N726" s="302"/>
      <c r="O726" s="294"/>
      <c r="P726" s="294"/>
      <c r="Q726" s="294"/>
      <c r="R726" s="302"/>
      <c r="S726" s="294"/>
      <c r="T726" s="302"/>
      <c r="U726" s="294"/>
      <c r="V726" s="294"/>
      <c r="W726" s="294"/>
      <c r="X726" s="294"/>
      <c r="Y726" s="294"/>
      <c r="Z726" s="294"/>
      <c r="AA726" s="294"/>
      <c r="AB726" s="294"/>
    </row>
    <row r="727">
      <c r="A727" s="281"/>
      <c r="B727" s="282"/>
      <c r="C727" s="283"/>
      <c r="D727" s="284"/>
      <c r="E727" s="285"/>
      <c r="F727" s="286"/>
      <c r="G727" s="287"/>
      <c r="H727" s="288"/>
      <c r="I727" s="288"/>
      <c r="J727" s="289"/>
      <c r="K727" s="282"/>
      <c r="L727" s="290"/>
      <c r="M727" s="283"/>
      <c r="N727" s="291"/>
      <c r="O727" s="283"/>
      <c r="P727" s="283"/>
      <c r="Q727" s="283"/>
      <c r="R727" s="291"/>
      <c r="S727" s="283"/>
      <c r="T727" s="291"/>
      <c r="U727" s="283"/>
      <c r="V727" s="283"/>
      <c r="W727" s="283"/>
      <c r="X727" s="283"/>
      <c r="Y727" s="283"/>
      <c r="Z727" s="283"/>
      <c r="AA727" s="283"/>
      <c r="AB727" s="283"/>
    </row>
    <row r="728">
      <c r="A728" s="292"/>
      <c r="B728" s="293"/>
      <c r="C728" s="294"/>
      <c r="D728" s="295"/>
      <c r="E728" s="296"/>
      <c r="F728" s="297"/>
      <c r="G728" s="298"/>
      <c r="H728" s="299"/>
      <c r="I728" s="299"/>
      <c r="J728" s="300"/>
      <c r="K728" s="293"/>
      <c r="L728" s="301"/>
      <c r="M728" s="294"/>
      <c r="N728" s="302"/>
      <c r="O728" s="294"/>
      <c r="P728" s="294"/>
      <c r="Q728" s="294"/>
      <c r="R728" s="302"/>
      <c r="S728" s="294"/>
      <c r="T728" s="302"/>
      <c r="U728" s="294"/>
      <c r="V728" s="294"/>
      <c r="W728" s="294"/>
      <c r="X728" s="294"/>
      <c r="Y728" s="294"/>
      <c r="Z728" s="294"/>
      <c r="AA728" s="294"/>
      <c r="AB728" s="294"/>
    </row>
    <row r="729">
      <c r="A729" s="281"/>
      <c r="B729" s="282"/>
      <c r="C729" s="283"/>
      <c r="D729" s="284"/>
      <c r="E729" s="285"/>
      <c r="F729" s="286"/>
      <c r="G729" s="287"/>
      <c r="H729" s="288"/>
      <c r="I729" s="288"/>
      <c r="J729" s="289"/>
      <c r="K729" s="282"/>
      <c r="L729" s="290"/>
      <c r="M729" s="283"/>
      <c r="N729" s="291"/>
      <c r="O729" s="283"/>
      <c r="P729" s="283"/>
      <c r="Q729" s="283"/>
      <c r="R729" s="291"/>
      <c r="S729" s="283"/>
      <c r="T729" s="291"/>
      <c r="U729" s="283"/>
      <c r="V729" s="283"/>
      <c r="W729" s="283"/>
      <c r="X729" s="283"/>
      <c r="Y729" s="283"/>
      <c r="Z729" s="283"/>
      <c r="AA729" s="283"/>
      <c r="AB729" s="283"/>
    </row>
    <row r="730">
      <c r="A730" s="292"/>
      <c r="B730" s="293"/>
      <c r="C730" s="294"/>
      <c r="D730" s="295"/>
      <c r="E730" s="296"/>
      <c r="F730" s="297"/>
      <c r="G730" s="298"/>
      <c r="H730" s="299"/>
      <c r="I730" s="299"/>
      <c r="J730" s="300"/>
      <c r="K730" s="293"/>
      <c r="L730" s="301"/>
      <c r="M730" s="294"/>
      <c r="N730" s="302"/>
      <c r="O730" s="294"/>
      <c r="P730" s="294"/>
      <c r="Q730" s="294"/>
      <c r="R730" s="302"/>
      <c r="S730" s="294"/>
      <c r="T730" s="302"/>
      <c r="U730" s="294"/>
      <c r="V730" s="294"/>
      <c r="W730" s="294"/>
      <c r="X730" s="294"/>
      <c r="Y730" s="294"/>
      <c r="Z730" s="294"/>
      <c r="AA730" s="294"/>
      <c r="AB730" s="294"/>
    </row>
    <row r="731">
      <c r="A731" s="281"/>
      <c r="B731" s="282"/>
      <c r="C731" s="283"/>
      <c r="D731" s="284"/>
      <c r="E731" s="285"/>
      <c r="F731" s="286"/>
      <c r="G731" s="287"/>
      <c r="H731" s="288"/>
      <c r="I731" s="288"/>
      <c r="J731" s="289"/>
      <c r="K731" s="282"/>
      <c r="L731" s="290"/>
      <c r="M731" s="283"/>
      <c r="N731" s="291"/>
      <c r="O731" s="283"/>
      <c r="P731" s="283"/>
      <c r="Q731" s="283"/>
      <c r="R731" s="291"/>
      <c r="S731" s="283"/>
      <c r="T731" s="291"/>
      <c r="U731" s="283"/>
      <c r="V731" s="283"/>
      <c r="W731" s="283"/>
      <c r="X731" s="283"/>
      <c r="Y731" s="283"/>
      <c r="Z731" s="283"/>
      <c r="AA731" s="283"/>
      <c r="AB731" s="283"/>
    </row>
    <row r="732">
      <c r="A732" s="292"/>
      <c r="B732" s="293"/>
      <c r="C732" s="294"/>
      <c r="D732" s="295"/>
      <c r="E732" s="296"/>
      <c r="F732" s="297"/>
      <c r="G732" s="298"/>
      <c r="H732" s="299"/>
      <c r="I732" s="299"/>
      <c r="J732" s="300"/>
      <c r="K732" s="293"/>
      <c r="L732" s="301"/>
      <c r="M732" s="294"/>
      <c r="N732" s="302"/>
      <c r="O732" s="294"/>
      <c r="P732" s="294"/>
      <c r="Q732" s="294"/>
      <c r="R732" s="302"/>
      <c r="S732" s="294"/>
      <c r="T732" s="302"/>
      <c r="U732" s="294"/>
      <c r="V732" s="294"/>
      <c r="W732" s="294"/>
      <c r="X732" s="294"/>
      <c r="Y732" s="294"/>
      <c r="Z732" s="294"/>
      <c r="AA732" s="294"/>
      <c r="AB732" s="294"/>
    </row>
    <row r="733">
      <c r="A733" s="281"/>
      <c r="B733" s="282"/>
      <c r="C733" s="283"/>
      <c r="D733" s="284"/>
      <c r="E733" s="285"/>
      <c r="F733" s="286"/>
      <c r="G733" s="287"/>
      <c r="H733" s="288"/>
      <c r="I733" s="288"/>
      <c r="J733" s="289"/>
      <c r="K733" s="282"/>
      <c r="L733" s="290"/>
      <c r="M733" s="283"/>
      <c r="N733" s="291"/>
      <c r="O733" s="283"/>
      <c r="P733" s="283"/>
      <c r="Q733" s="283"/>
      <c r="R733" s="291"/>
      <c r="S733" s="283"/>
      <c r="T733" s="291"/>
      <c r="U733" s="283"/>
      <c r="V733" s="283"/>
      <c r="W733" s="283"/>
      <c r="X733" s="283"/>
      <c r="Y733" s="283"/>
      <c r="Z733" s="283"/>
      <c r="AA733" s="283"/>
      <c r="AB733" s="283"/>
    </row>
    <row r="734">
      <c r="A734" s="292"/>
      <c r="B734" s="293"/>
      <c r="C734" s="294"/>
      <c r="D734" s="295"/>
      <c r="E734" s="296"/>
      <c r="F734" s="297"/>
      <c r="G734" s="298"/>
      <c r="H734" s="299"/>
      <c r="I734" s="299"/>
      <c r="J734" s="300"/>
      <c r="K734" s="293"/>
      <c r="L734" s="301"/>
      <c r="M734" s="294"/>
      <c r="N734" s="302"/>
      <c r="O734" s="294"/>
      <c r="P734" s="294"/>
      <c r="Q734" s="294"/>
      <c r="R734" s="302"/>
      <c r="S734" s="294"/>
      <c r="T734" s="302"/>
      <c r="U734" s="294"/>
      <c r="V734" s="294"/>
      <c r="W734" s="294"/>
      <c r="X734" s="294"/>
      <c r="Y734" s="294"/>
      <c r="Z734" s="294"/>
      <c r="AA734" s="294"/>
      <c r="AB734" s="294"/>
    </row>
    <row r="735">
      <c r="A735" s="281"/>
      <c r="B735" s="282"/>
      <c r="C735" s="283"/>
      <c r="D735" s="284"/>
      <c r="E735" s="285"/>
      <c r="F735" s="286"/>
      <c r="G735" s="287"/>
      <c r="H735" s="288"/>
      <c r="I735" s="288"/>
      <c r="J735" s="289"/>
      <c r="K735" s="282"/>
      <c r="L735" s="290"/>
      <c r="M735" s="283"/>
      <c r="N735" s="291"/>
      <c r="O735" s="283"/>
      <c r="P735" s="283"/>
      <c r="Q735" s="283"/>
      <c r="R735" s="291"/>
      <c r="S735" s="283"/>
      <c r="T735" s="291"/>
      <c r="U735" s="283"/>
      <c r="V735" s="283"/>
      <c r="W735" s="283"/>
      <c r="X735" s="283"/>
      <c r="Y735" s="283"/>
      <c r="Z735" s="283"/>
      <c r="AA735" s="283"/>
      <c r="AB735" s="283"/>
    </row>
    <row r="736">
      <c r="A736" s="292"/>
      <c r="B736" s="293"/>
      <c r="C736" s="294"/>
      <c r="D736" s="295"/>
      <c r="E736" s="296"/>
      <c r="F736" s="297"/>
      <c r="G736" s="298"/>
      <c r="H736" s="299"/>
      <c r="I736" s="299"/>
      <c r="J736" s="300"/>
      <c r="K736" s="293"/>
      <c r="L736" s="301"/>
      <c r="M736" s="294"/>
      <c r="N736" s="302"/>
      <c r="O736" s="294"/>
      <c r="P736" s="294"/>
      <c r="Q736" s="294"/>
      <c r="R736" s="302"/>
      <c r="S736" s="294"/>
      <c r="T736" s="302"/>
      <c r="U736" s="294"/>
      <c r="V736" s="294"/>
      <c r="W736" s="294"/>
      <c r="X736" s="294"/>
      <c r="Y736" s="294"/>
      <c r="Z736" s="294"/>
      <c r="AA736" s="294"/>
      <c r="AB736" s="294"/>
    </row>
    <row r="737">
      <c r="A737" s="281"/>
      <c r="B737" s="282"/>
      <c r="C737" s="283"/>
      <c r="D737" s="284"/>
      <c r="E737" s="285"/>
      <c r="F737" s="286"/>
      <c r="G737" s="287"/>
      <c r="H737" s="288"/>
      <c r="I737" s="288"/>
      <c r="J737" s="289"/>
      <c r="K737" s="282"/>
      <c r="L737" s="290"/>
      <c r="M737" s="283"/>
      <c r="N737" s="291"/>
      <c r="O737" s="283"/>
      <c r="P737" s="283"/>
      <c r="Q737" s="283"/>
      <c r="R737" s="291"/>
      <c r="S737" s="283"/>
      <c r="T737" s="291"/>
      <c r="U737" s="283"/>
      <c r="V737" s="283"/>
      <c r="W737" s="283"/>
      <c r="X737" s="283"/>
      <c r="Y737" s="283"/>
      <c r="Z737" s="283"/>
      <c r="AA737" s="283"/>
      <c r="AB737" s="283"/>
    </row>
    <row r="738">
      <c r="A738" s="292"/>
      <c r="B738" s="293"/>
      <c r="C738" s="294"/>
      <c r="D738" s="295"/>
      <c r="E738" s="296"/>
      <c r="F738" s="297"/>
      <c r="G738" s="298"/>
      <c r="H738" s="299"/>
      <c r="I738" s="299"/>
      <c r="J738" s="300"/>
      <c r="K738" s="293"/>
      <c r="L738" s="301"/>
      <c r="M738" s="294"/>
      <c r="N738" s="302"/>
      <c r="O738" s="294"/>
      <c r="P738" s="294"/>
      <c r="Q738" s="294"/>
      <c r="R738" s="302"/>
      <c r="S738" s="294"/>
      <c r="T738" s="302"/>
      <c r="U738" s="294"/>
      <c r="V738" s="294"/>
      <c r="W738" s="294"/>
      <c r="X738" s="294"/>
      <c r="Y738" s="294"/>
      <c r="Z738" s="294"/>
      <c r="AA738" s="294"/>
      <c r="AB738" s="294"/>
    </row>
    <row r="739">
      <c r="A739" s="281"/>
      <c r="B739" s="282"/>
      <c r="C739" s="283"/>
      <c r="D739" s="284"/>
      <c r="E739" s="285"/>
      <c r="F739" s="286"/>
      <c r="G739" s="287"/>
      <c r="H739" s="288"/>
      <c r="I739" s="288"/>
      <c r="J739" s="289"/>
      <c r="K739" s="282"/>
      <c r="L739" s="290"/>
      <c r="M739" s="283"/>
      <c r="N739" s="291"/>
      <c r="O739" s="283"/>
      <c r="P739" s="283"/>
      <c r="Q739" s="283"/>
      <c r="R739" s="291"/>
      <c r="S739" s="283"/>
      <c r="T739" s="291"/>
      <c r="U739" s="283"/>
      <c r="V739" s="283"/>
      <c r="W739" s="283"/>
      <c r="X739" s="283"/>
      <c r="Y739" s="283"/>
      <c r="Z739" s="283"/>
      <c r="AA739" s="283"/>
      <c r="AB739" s="283"/>
    </row>
    <row r="740">
      <c r="A740" s="292"/>
      <c r="B740" s="293"/>
      <c r="C740" s="294"/>
      <c r="D740" s="295"/>
      <c r="E740" s="296"/>
      <c r="F740" s="297"/>
      <c r="G740" s="298"/>
      <c r="H740" s="299"/>
      <c r="I740" s="299"/>
      <c r="J740" s="300"/>
      <c r="K740" s="293"/>
      <c r="L740" s="301"/>
      <c r="M740" s="294"/>
      <c r="N740" s="302"/>
      <c r="O740" s="294"/>
      <c r="P740" s="294"/>
      <c r="Q740" s="294"/>
      <c r="R740" s="302"/>
      <c r="S740" s="294"/>
      <c r="T740" s="302"/>
      <c r="U740" s="294"/>
      <c r="V740" s="294"/>
      <c r="W740" s="294"/>
      <c r="X740" s="294"/>
      <c r="Y740" s="294"/>
      <c r="Z740" s="294"/>
      <c r="AA740" s="294"/>
      <c r="AB740" s="294"/>
    </row>
    <row r="741">
      <c r="A741" s="281"/>
      <c r="B741" s="282"/>
      <c r="C741" s="283"/>
      <c r="D741" s="284"/>
      <c r="E741" s="285"/>
      <c r="F741" s="286"/>
      <c r="G741" s="287"/>
      <c r="H741" s="288"/>
      <c r="I741" s="288"/>
      <c r="J741" s="289"/>
      <c r="K741" s="282"/>
      <c r="L741" s="290"/>
      <c r="M741" s="283"/>
      <c r="N741" s="291"/>
      <c r="O741" s="283"/>
      <c r="P741" s="283"/>
      <c r="Q741" s="283"/>
      <c r="R741" s="291"/>
      <c r="S741" s="283"/>
      <c r="T741" s="291"/>
      <c r="U741" s="283"/>
      <c r="V741" s="283"/>
      <c r="W741" s="283"/>
      <c r="X741" s="283"/>
      <c r="Y741" s="283"/>
      <c r="Z741" s="283"/>
      <c r="AA741" s="283"/>
      <c r="AB741" s="283"/>
    </row>
    <row r="742">
      <c r="A742" s="292"/>
      <c r="B742" s="293"/>
      <c r="C742" s="294"/>
      <c r="D742" s="295"/>
      <c r="E742" s="296"/>
      <c r="F742" s="297"/>
      <c r="G742" s="298"/>
      <c r="H742" s="299"/>
      <c r="I742" s="299"/>
      <c r="J742" s="300"/>
      <c r="K742" s="293"/>
      <c r="L742" s="301"/>
      <c r="M742" s="294"/>
      <c r="N742" s="302"/>
      <c r="O742" s="294"/>
      <c r="P742" s="294"/>
      <c r="Q742" s="294"/>
      <c r="R742" s="302"/>
      <c r="S742" s="294"/>
      <c r="T742" s="302"/>
      <c r="U742" s="294"/>
      <c r="V742" s="294"/>
      <c r="W742" s="294"/>
      <c r="X742" s="294"/>
      <c r="Y742" s="294"/>
      <c r="Z742" s="294"/>
      <c r="AA742" s="294"/>
      <c r="AB742" s="294"/>
    </row>
    <row r="743">
      <c r="A743" s="281"/>
      <c r="B743" s="282"/>
      <c r="C743" s="283"/>
      <c r="D743" s="284"/>
      <c r="E743" s="285"/>
      <c r="F743" s="286"/>
      <c r="G743" s="287"/>
      <c r="H743" s="288"/>
      <c r="I743" s="288"/>
      <c r="J743" s="289"/>
      <c r="K743" s="282"/>
      <c r="L743" s="290"/>
      <c r="M743" s="283"/>
      <c r="N743" s="291"/>
      <c r="O743" s="283"/>
      <c r="P743" s="283"/>
      <c r="Q743" s="283"/>
      <c r="R743" s="291"/>
      <c r="S743" s="283"/>
      <c r="T743" s="291"/>
      <c r="U743" s="283"/>
      <c r="V743" s="283"/>
      <c r="W743" s="283"/>
      <c r="X743" s="283"/>
      <c r="Y743" s="283"/>
      <c r="Z743" s="283"/>
      <c r="AA743" s="283"/>
      <c r="AB743" s="283"/>
    </row>
    <row r="744">
      <c r="A744" s="292"/>
      <c r="B744" s="293"/>
      <c r="C744" s="294"/>
      <c r="D744" s="295"/>
      <c r="E744" s="296"/>
      <c r="F744" s="297"/>
      <c r="G744" s="298"/>
      <c r="H744" s="299"/>
      <c r="I744" s="299"/>
      <c r="J744" s="300"/>
      <c r="K744" s="293"/>
      <c r="L744" s="301"/>
      <c r="M744" s="294"/>
      <c r="N744" s="302"/>
      <c r="O744" s="294"/>
      <c r="P744" s="294"/>
      <c r="Q744" s="294"/>
      <c r="R744" s="302"/>
      <c r="S744" s="294"/>
      <c r="T744" s="302"/>
      <c r="U744" s="294"/>
      <c r="V744" s="294"/>
      <c r="W744" s="294"/>
      <c r="X744" s="294"/>
      <c r="Y744" s="294"/>
      <c r="Z744" s="294"/>
      <c r="AA744" s="294"/>
      <c r="AB744" s="294"/>
    </row>
    <row r="745">
      <c r="A745" s="281"/>
      <c r="B745" s="282"/>
      <c r="C745" s="283"/>
      <c r="D745" s="284"/>
      <c r="E745" s="285"/>
      <c r="F745" s="286"/>
      <c r="G745" s="287"/>
      <c r="H745" s="288"/>
      <c r="I745" s="288"/>
      <c r="J745" s="289"/>
      <c r="K745" s="282"/>
      <c r="L745" s="290"/>
      <c r="M745" s="283"/>
      <c r="N745" s="291"/>
      <c r="O745" s="283"/>
      <c r="P745" s="283"/>
      <c r="Q745" s="283"/>
      <c r="R745" s="291"/>
      <c r="S745" s="283"/>
      <c r="T745" s="291"/>
      <c r="U745" s="283"/>
      <c r="V745" s="283"/>
      <c r="W745" s="283"/>
      <c r="X745" s="283"/>
      <c r="Y745" s="283"/>
      <c r="Z745" s="283"/>
      <c r="AA745" s="283"/>
      <c r="AB745" s="283"/>
    </row>
    <row r="746">
      <c r="A746" s="292"/>
      <c r="B746" s="293"/>
      <c r="C746" s="294"/>
      <c r="D746" s="295"/>
      <c r="E746" s="296"/>
      <c r="F746" s="297"/>
      <c r="G746" s="298"/>
      <c r="H746" s="299"/>
      <c r="I746" s="299"/>
      <c r="J746" s="300"/>
      <c r="K746" s="293"/>
      <c r="L746" s="301"/>
      <c r="M746" s="294"/>
      <c r="N746" s="302"/>
      <c r="O746" s="294"/>
      <c r="P746" s="294"/>
      <c r="Q746" s="294"/>
      <c r="R746" s="302"/>
      <c r="S746" s="294"/>
      <c r="T746" s="302"/>
      <c r="U746" s="294"/>
      <c r="V746" s="294"/>
      <c r="W746" s="294"/>
      <c r="X746" s="294"/>
      <c r="Y746" s="294"/>
      <c r="Z746" s="294"/>
      <c r="AA746" s="294"/>
      <c r="AB746" s="294"/>
    </row>
    <row r="747">
      <c r="A747" s="281"/>
      <c r="B747" s="282"/>
      <c r="C747" s="283"/>
      <c r="D747" s="284"/>
      <c r="E747" s="285"/>
      <c r="F747" s="286"/>
      <c r="G747" s="287"/>
      <c r="H747" s="288"/>
      <c r="I747" s="288"/>
      <c r="J747" s="289"/>
      <c r="K747" s="282"/>
      <c r="L747" s="290"/>
      <c r="M747" s="283"/>
      <c r="N747" s="291"/>
      <c r="O747" s="283"/>
      <c r="P747" s="283"/>
      <c r="Q747" s="283"/>
      <c r="R747" s="291"/>
      <c r="S747" s="283"/>
      <c r="T747" s="291"/>
      <c r="U747" s="283"/>
      <c r="V747" s="283"/>
      <c r="W747" s="283"/>
      <c r="X747" s="283"/>
      <c r="Y747" s="283"/>
      <c r="Z747" s="283"/>
      <c r="AA747" s="283"/>
      <c r="AB747" s="283"/>
    </row>
    <row r="748">
      <c r="A748" s="292"/>
      <c r="B748" s="293"/>
      <c r="C748" s="294"/>
      <c r="D748" s="295"/>
      <c r="E748" s="296"/>
      <c r="F748" s="297"/>
      <c r="G748" s="298"/>
      <c r="H748" s="299"/>
      <c r="I748" s="299"/>
      <c r="J748" s="300"/>
      <c r="K748" s="293"/>
      <c r="L748" s="301"/>
      <c r="M748" s="294"/>
      <c r="N748" s="302"/>
      <c r="O748" s="294"/>
      <c r="P748" s="294"/>
      <c r="Q748" s="294"/>
      <c r="R748" s="302"/>
      <c r="S748" s="294"/>
      <c r="T748" s="302"/>
      <c r="U748" s="294"/>
      <c r="V748" s="294"/>
      <c r="W748" s="294"/>
      <c r="X748" s="294"/>
      <c r="Y748" s="294"/>
      <c r="Z748" s="294"/>
      <c r="AA748" s="294"/>
      <c r="AB748" s="294"/>
    </row>
    <row r="749">
      <c r="A749" s="281"/>
      <c r="B749" s="282"/>
      <c r="C749" s="283"/>
      <c r="D749" s="284"/>
      <c r="E749" s="285"/>
      <c r="F749" s="286"/>
      <c r="G749" s="287"/>
      <c r="H749" s="288"/>
      <c r="I749" s="288"/>
      <c r="J749" s="289"/>
      <c r="K749" s="282"/>
      <c r="L749" s="290"/>
      <c r="M749" s="283"/>
      <c r="N749" s="291"/>
      <c r="O749" s="283"/>
      <c r="P749" s="283"/>
      <c r="Q749" s="283"/>
      <c r="R749" s="291"/>
      <c r="S749" s="283"/>
      <c r="T749" s="291"/>
      <c r="U749" s="283"/>
      <c r="V749" s="283"/>
      <c r="W749" s="283"/>
      <c r="X749" s="283"/>
      <c r="Y749" s="283"/>
      <c r="Z749" s="283"/>
      <c r="AA749" s="283"/>
      <c r="AB749" s="283"/>
    </row>
    <row r="750">
      <c r="A750" s="292"/>
      <c r="B750" s="293"/>
      <c r="C750" s="294"/>
      <c r="D750" s="295"/>
      <c r="E750" s="296"/>
      <c r="F750" s="297"/>
      <c r="G750" s="298"/>
      <c r="H750" s="299"/>
      <c r="I750" s="299"/>
      <c r="J750" s="300"/>
      <c r="K750" s="293"/>
      <c r="L750" s="301"/>
      <c r="M750" s="294"/>
      <c r="N750" s="302"/>
      <c r="O750" s="294"/>
      <c r="P750" s="294"/>
      <c r="Q750" s="294"/>
      <c r="R750" s="302"/>
      <c r="S750" s="294"/>
      <c r="T750" s="302"/>
      <c r="U750" s="294"/>
      <c r="V750" s="294"/>
      <c r="W750" s="294"/>
      <c r="X750" s="294"/>
      <c r="Y750" s="294"/>
      <c r="Z750" s="294"/>
      <c r="AA750" s="294"/>
      <c r="AB750" s="294"/>
    </row>
    <row r="751">
      <c r="A751" s="281"/>
      <c r="B751" s="282"/>
      <c r="C751" s="283"/>
      <c r="D751" s="284"/>
      <c r="E751" s="285"/>
      <c r="F751" s="286"/>
      <c r="G751" s="287"/>
      <c r="H751" s="288"/>
      <c r="I751" s="288"/>
      <c r="J751" s="289"/>
      <c r="K751" s="282"/>
      <c r="L751" s="290"/>
      <c r="M751" s="283"/>
      <c r="N751" s="291"/>
      <c r="O751" s="283"/>
      <c r="P751" s="283"/>
      <c r="Q751" s="283"/>
      <c r="R751" s="291"/>
      <c r="S751" s="283"/>
      <c r="T751" s="291"/>
      <c r="U751" s="283"/>
      <c r="V751" s="283"/>
      <c r="W751" s="283"/>
      <c r="X751" s="283"/>
      <c r="Y751" s="283"/>
      <c r="Z751" s="283"/>
      <c r="AA751" s="283"/>
      <c r="AB751" s="283"/>
    </row>
    <row r="752">
      <c r="A752" s="292"/>
      <c r="B752" s="293"/>
      <c r="C752" s="294"/>
      <c r="D752" s="295"/>
      <c r="E752" s="296"/>
      <c r="F752" s="297"/>
      <c r="G752" s="298"/>
      <c r="H752" s="299"/>
      <c r="I752" s="299"/>
      <c r="J752" s="300"/>
      <c r="K752" s="293"/>
      <c r="L752" s="301"/>
      <c r="M752" s="294"/>
      <c r="N752" s="302"/>
      <c r="O752" s="294"/>
      <c r="P752" s="294"/>
      <c r="Q752" s="294"/>
      <c r="R752" s="302"/>
      <c r="S752" s="294"/>
      <c r="T752" s="302"/>
      <c r="U752" s="294"/>
      <c r="V752" s="294"/>
      <c r="W752" s="294"/>
      <c r="X752" s="294"/>
      <c r="Y752" s="294"/>
      <c r="Z752" s="294"/>
      <c r="AA752" s="294"/>
      <c r="AB752" s="294"/>
    </row>
    <row r="753">
      <c r="A753" s="281"/>
      <c r="B753" s="282"/>
      <c r="C753" s="283"/>
      <c r="D753" s="284"/>
      <c r="E753" s="285"/>
      <c r="F753" s="286"/>
      <c r="G753" s="287"/>
      <c r="H753" s="288"/>
      <c r="I753" s="288"/>
      <c r="J753" s="289"/>
      <c r="K753" s="282"/>
      <c r="L753" s="290"/>
      <c r="M753" s="283"/>
      <c r="N753" s="291"/>
      <c r="O753" s="283"/>
      <c r="P753" s="283"/>
      <c r="Q753" s="283"/>
      <c r="R753" s="291"/>
      <c r="S753" s="283"/>
      <c r="T753" s="291"/>
      <c r="U753" s="283"/>
      <c r="V753" s="283"/>
      <c r="W753" s="283"/>
      <c r="X753" s="283"/>
      <c r="Y753" s="283"/>
      <c r="Z753" s="283"/>
      <c r="AA753" s="283"/>
      <c r="AB753" s="283"/>
    </row>
    <row r="754">
      <c r="A754" s="292"/>
      <c r="B754" s="293"/>
      <c r="C754" s="294"/>
      <c r="D754" s="295"/>
      <c r="E754" s="296"/>
      <c r="F754" s="297"/>
      <c r="G754" s="298"/>
      <c r="H754" s="299"/>
      <c r="I754" s="299"/>
      <c r="J754" s="300"/>
      <c r="K754" s="293"/>
      <c r="L754" s="301"/>
      <c r="M754" s="294"/>
      <c r="N754" s="302"/>
      <c r="O754" s="294"/>
      <c r="P754" s="294"/>
      <c r="Q754" s="294"/>
      <c r="R754" s="302"/>
      <c r="S754" s="294"/>
      <c r="T754" s="302"/>
      <c r="U754" s="294"/>
      <c r="V754" s="294"/>
      <c r="W754" s="294"/>
      <c r="X754" s="294"/>
      <c r="Y754" s="294"/>
      <c r="Z754" s="294"/>
      <c r="AA754" s="294"/>
      <c r="AB754" s="294"/>
    </row>
    <row r="755">
      <c r="A755" s="281"/>
      <c r="B755" s="282"/>
      <c r="C755" s="283"/>
      <c r="D755" s="284"/>
      <c r="E755" s="285"/>
      <c r="F755" s="286"/>
      <c r="G755" s="287"/>
      <c r="H755" s="288"/>
      <c r="I755" s="288"/>
      <c r="J755" s="289"/>
      <c r="K755" s="282"/>
      <c r="L755" s="290"/>
      <c r="M755" s="283"/>
      <c r="N755" s="291"/>
      <c r="O755" s="283"/>
      <c r="P755" s="283"/>
      <c r="Q755" s="283"/>
      <c r="R755" s="291"/>
      <c r="S755" s="283"/>
      <c r="T755" s="291"/>
      <c r="U755" s="283"/>
      <c r="V755" s="283"/>
      <c r="W755" s="283"/>
      <c r="X755" s="283"/>
      <c r="Y755" s="283"/>
      <c r="Z755" s="283"/>
      <c r="AA755" s="283"/>
      <c r="AB755" s="283"/>
    </row>
    <row r="756">
      <c r="A756" s="292"/>
      <c r="B756" s="293"/>
      <c r="C756" s="294"/>
      <c r="D756" s="295"/>
      <c r="E756" s="296"/>
      <c r="F756" s="297"/>
      <c r="G756" s="298"/>
      <c r="H756" s="299"/>
      <c r="I756" s="299"/>
      <c r="J756" s="300"/>
      <c r="K756" s="293"/>
      <c r="L756" s="301"/>
      <c r="M756" s="294"/>
      <c r="N756" s="302"/>
      <c r="O756" s="294"/>
      <c r="P756" s="294"/>
      <c r="Q756" s="294"/>
      <c r="R756" s="302"/>
      <c r="S756" s="294"/>
      <c r="T756" s="302"/>
      <c r="U756" s="294"/>
      <c r="V756" s="294"/>
      <c r="W756" s="294"/>
      <c r="X756" s="294"/>
      <c r="Y756" s="294"/>
      <c r="Z756" s="294"/>
      <c r="AA756" s="294"/>
      <c r="AB756" s="294"/>
    </row>
    <row r="757">
      <c r="A757" s="281"/>
      <c r="B757" s="282"/>
      <c r="C757" s="283"/>
      <c r="D757" s="284"/>
      <c r="E757" s="285"/>
      <c r="F757" s="286"/>
      <c r="G757" s="287"/>
      <c r="H757" s="288"/>
      <c r="I757" s="288"/>
      <c r="J757" s="289"/>
      <c r="K757" s="282"/>
      <c r="L757" s="290"/>
      <c r="M757" s="283"/>
      <c r="N757" s="291"/>
      <c r="O757" s="283"/>
      <c r="P757" s="283"/>
      <c r="Q757" s="283"/>
      <c r="R757" s="291"/>
      <c r="S757" s="283"/>
      <c r="T757" s="291"/>
      <c r="U757" s="283"/>
      <c r="V757" s="283"/>
      <c r="W757" s="283"/>
      <c r="X757" s="283"/>
      <c r="Y757" s="283"/>
      <c r="Z757" s="283"/>
      <c r="AA757" s="283"/>
      <c r="AB757" s="283"/>
    </row>
    <row r="758">
      <c r="A758" s="292"/>
      <c r="B758" s="293"/>
      <c r="C758" s="294"/>
      <c r="D758" s="295"/>
      <c r="E758" s="296"/>
      <c r="F758" s="297"/>
      <c r="G758" s="298"/>
      <c r="H758" s="299"/>
      <c r="I758" s="299"/>
      <c r="J758" s="300"/>
      <c r="K758" s="293"/>
      <c r="L758" s="301"/>
      <c r="M758" s="294"/>
      <c r="N758" s="302"/>
      <c r="O758" s="294"/>
      <c r="P758" s="294"/>
      <c r="Q758" s="294"/>
      <c r="R758" s="302"/>
      <c r="S758" s="294"/>
      <c r="T758" s="302"/>
      <c r="U758" s="294"/>
      <c r="V758" s="294"/>
      <c r="W758" s="294"/>
      <c r="X758" s="294"/>
      <c r="Y758" s="294"/>
      <c r="Z758" s="294"/>
      <c r="AA758" s="294"/>
      <c r="AB758" s="294"/>
    </row>
    <row r="759">
      <c r="A759" s="281"/>
      <c r="B759" s="282"/>
      <c r="C759" s="283"/>
      <c r="D759" s="284"/>
      <c r="E759" s="285"/>
      <c r="F759" s="286"/>
      <c r="G759" s="287"/>
      <c r="H759" s="288"/>
      <c r="I759" s="288"/>
      <c r="J759" s="289"/>
      <c r="K759" s="282"/>
      <c r="L759" s="290"/>
      <c r="M759" s="283"/>
      <c r="N759" s="291"/>
      <c r="O759" s="283"/>
      <c r="P759" s="283"/>
      <c r="Q759" s="283"/>
      <c r="R759" s="291"/>
      <c r="S759" s="283"/>
      <c r="T759" s="291"/>
      <c r="U759" s="283"/>
      <c r="V759" s="283"/>
      <c r="W759" s="283"/>
      <c r="X759" s="283"/>
      <c r="Y759" s="283"/>
      <c r="Z759" s="283"/>
      <c r="AA759" s="283"/>
      <c r="AB759" s="283"/>
    </row>
    <row r="760">
      <c r="A760" s="292"/>
      <c r="B760" s="293"/>
      <c r="C760" s="294"/>
      <c r="D760" s="295"/>
      <c r="E760" s="296"/>
      <c r="F760" s="297"/>
      <c r="G760" s="298"/>
      <c r="H760" s="299"/>
      <c r="I760" s="299"/>
      <c r="J760" s="300"/>
      <c r="K760" s="293"/>
      <c r="L760" s="301"/>
      <c r="M760" s="294"/>
      <c r="N760" s="302"/>
      <c r="O760" s="294"/>
      <c r="P760" s="294"/>
      <c r="Q760" s="294"/>
      <c r="R760" s="302"/>
      <c r="S760" s="294"/>
      <c r="T760" s="302"/>
      <c r="U760" s="294"/>
      <c r="V760" s="294"/>
      <c r="W760" s="294"/>
      <c r="X760" s="294"/>
      <c r="Y760" s="294"/>
      <c r="Z760" s="294"/>
      <c r="AA760" s="294"/>
      <c r="AB760" s="294"/>
    </row>
    <row r="761">
      <c r="A761" s="281"/>
      <c r="B761" s="282"/>
      <c r="C761" s="283"/>
      <c r="D761" s="284"/>
      <c r="E761" s="285"/>
      <c r="F761" s="286"/>
      <c r="G761" s="287"/>
      <c r="H761" s="288"/>
      <c r="I761" s="288"/>
      <c r="J761" s="289"/>
      <c r="K761" s="282"/>
      <c r="L761" s="290"/>
      <c r="M761" s="283"/>
      <c r="N761" s="291"/>
      <c r="O761" s="283"/>
      <c r="P761" s="283"/>
      <c r="Q761" s="283"/>
      <c r="R761" s="291"/>
      <c r="S761" s="283"/>
      <c r="T761" s="291"/>
      <c r="U761" s="283"/>
      <c r="V761" s="283"/>
      <c r="W761" s="283"/>
      <c r="X761" s="283"/>
      <c r="Y761" s="283"/>
      <c r="Z761" s="283"/>
      <c r="AA761" s="283"/>
      <c r="AB761" s="283"/>
    </row>
    <row r="762">
      <c r="A762" s="292"/>
      <c r="B762" s="293"/>
      <c r="C762" s="294"/>
      <c r="D762" s="295"/>
      <c r="E762" s="296"/>
      <c r="F762" s="297"/>
      <c r="G762" s="298"/>
      <c r="H762" s="299"/>
      <c r="I762" s="299"/>
      <c r="J762" s="300"/>
      <c r="K762" s="293"/>
      <c r="L762" s="301"/>
      <c r="M762" s="294"/>
      <c r="N762" s="302"/>
      <c r="O762" s="294"/>
      <c r="P762" s="294"/>
      <c r="Q762" s="294"/>
      <c r="R762" s="302"/>
      <c r="S762" s="294"/>
      <c r="T762" s="302"/>
      <c r="U762" s="294"/>
      <c r="V762" s="294"/>
      <c r="W762" s="294"/>
      <c r="X762" s="294"/>
      <c r="Y762" s="294"/>
      <c r="Z762" s="294"/>
      <c r="AA762" s="294"/>
      <c r="AB762" s="294"/>
    </row>
    <row r="763">
      <c r="A763" s="281"/>
      <c r="B763" s="282"/>
      <c r="C763" s="283"/>
      <c r="D763" s="284"/>
      <c r="E763" s="285"/>
      <c r="F763" s="286"/>
      <c r="G763" s="287"/>
      <c r="H763" s="288"/>
      <c r="I763" s="288"/>
      <c r="J763" s="289"/>
      <c r="K763" s="282"/>
      <c r="L763" s="290"/>
      <c r="M763" s="283"/>
      <c r="N763" s="291"/>
      <c r="O763" s="283"/>
      <c r="P763" s="283"/>
      <c r="Q763" s="283"/>
      <c r="R763" s="291"/>
      <c r="S763" s="283"/>
      <c r="T763" s="291"/>
      <c r="U763" s="283"/>
      <c r="V763" s="283"/>
      <c r="W763" s="283"/>
      <c r="X763" s="283"/>
      <c r="Y763" s="283"/>
      <c r="Z763" s="283"/>
      <c r="AA763" s="283"/>
      <c r="AB763" s="283"/>
    </row>
    <row r="764">
      <c r="A764" s="292"/>
      <c r="B764" s="293"/>
      <c r="C764" s="294"/>
      <c r="D764" s="295"/>
      <c r="E764" s="296"/>
      <c r="F764" s="297"/>
      <c r="G764" s="298"/>
      <c r="H764" s="299"/>
      <c r="I764" s="299"/>
      <c r="J764" s="300"/>
      <c r="K764" s="293"/>
      <c r="L764" s="301"/>
      <c r="M764" s="294"/>
      <c r="N764" s="302"/>
      <c r="O764" s="294"/>
      <c r="P764" s="294"/>
      <c r="Q764" s="294"/>
      <c r="R764" s="302"/>
      <c r="S764" s="294"/>
      <c r="T764" s="302"/>
      <c r="U764" s="294"/>
      <c r="V764" s="294"/>
      <c r="W764" s="294"/>
      <c r="X764" s="294"/>
      <c r="Y764" s="294"/>
      <c r="Z764" s="294"/>
      <c r="AA764" s="294"/>
      <c r="AB764" s="294"/>
    </row>
    <row r="765">
      <c r="A765" s="281"/>
      <c r="B765" s="282"/>
      <c r="C765" s="283"/>
      <c r="D765" s="284"/>
      <c r="E765" s="285"/>
      <c r="F765" s="286"/>
      <c r="G765" s="287"/>
      <c r="H765" s="288"/>
      <c r="I765" s="288"/>
      <c r="J765" s="289"/>
      <c r="K765" s="282"/>
      <c r="L765" s="290"/>
      <c r="M765" s="283"/>
      <c r="N765" s="291"/>
      <c r="O765" s="283"/>
      <c r="P765" s="283"/>
      <c r="Q765" s="283"/>
      <c r="R765" s="291"/>
      <c r="S765" s="283"/>
      <c r="T765" s="291"/>
      <c r="U765" s="283"/>
      <c r="V765" s="283"/>
      <c r="W765" s="283"/>
      <c r="X765" s="283"/>
      <c r="Y765" s="283"/>
      <c r="Z765" s="283"/>
      <c r="AA765" s="283"/>
      <c r="AB765" s="283"/>
    </row>
    <row r="766">
      <c r="A766" s="292"/>
      <c r="B766" s="293"/>
      <c r="C766" s="294"/>
      <c r="D766" s="295"/>
      <c r="E766" s="296"/>
      <c r="F766" s="297"/>
      <c r="G766" s="298"/>
      <c r="H766" s="299"/>
      <c r="I766" s="299"/>
      <c r="J766" s="300"/>
      <c r="K766" s="293"/>
      <c r="L766" s="301"/>
      <c r="M766" s="294"/>
      <c r="N766" s="302"/>
      <c r="O766" s="294"/>
      <c r="P766" s="294"/>
      <c r="Q766" s="294"/>
      <c r="R766" s="302"/>
      <c r="S766" s="294"/>
      <c r="T766" s="302"/>
      <c r="U766" s="294"/>
      <c r="V766" s="294"/>
      <c r="W766" s="294"/>
      <c r="X766" s="294"/>
      <c r="Y766" s="294"/>
      <c r="Z766" s="294"/>
      <c r="AA766" s="294"/>
      <c r="AB766" s="294"/>
    </row>
    <row r="767">
      <c r="A767" s="281"/>
      <c r="B767" s="282"/>
      <c r="C767" s="283"/>
      <c r="D767" s="284"/>
      <c r="E767" s="285"/>
      <c r="F767" s="286"/>
      <c r="G767" s="287"/>
      <c r="H767" s="288"/>
      <c r="I767" s="288"/>
      <c r="J767" s="289"/>
      <c r="K767" s="282"/>
      <c r="L767" s="290"/>
      <c r="M767" s="283"/>
      <c r="N767" s="291"/>
      <c r="O767" s="283"/>
      <c r="P767" s="283"/>
      <c r="Q767" s="283"/>
      <c r="R767" s="291"/>
      <c r="S767" s="283"/>
      <c r="T767" s="291"/>
      <c r="U767" s="283"/>
      <c r="V767" s="283"/>
      <c r="W767" s="283"/>
      <c r="X767" s="283"/>
      <c r="Y767" s="283"/>
      <c r="Z767" s="283"/>
      <c r="AA767" s="283"/>
      <c r="AB767" s="283"/>
    </row>
    <row r="768">
      <c r="A768" s="292"/>
      <c r="B768" s="293"/>
      <c r="C768" s="294"/>
      <c r="D768" s="295"/>
      <c r="E768" s="296"/>
      <c r="F768" s="297"/>
      <c r="G768" s="298"/>
      <c r="H768" s="299"/>
      <c r="I768" s="299"/>
      <c r="J768" s="300"/>
      <c r="K768" s="293"/>
      <c r="L768" s="301"/>
      <c r="M768" s="294"/>
      <c r="N768" s="302"/>
      <c r="O768" s="294"/>
      <c r="P768" s="294"/>
      <c r="Q768" s="294"/>
      <c r="R768" s="302"/>
      <c r="S768" s="294"/>
      <c r="T768" s="302"/>
      <c r="U768" s="294"/>
      <c r="V768" s="294"/>
      <c r="W768" s="294"/>
      <c r="X768" s="294"/>
      <c r="Y768" s="294"/>
      <c r="Z768" s="294"/>
      <c r="AA768" s="294"/>
      <c r="AB768" s="294"/>
    </row>
    <row r="769">
      <c r="A769" s="281"/>
      <c r="B769" s="282"/>
      <c r="C769" s="283"/>
      <c r="D769" s="284"/>
      <c r="E769" s="285"/>
      <c r="F769" s="286"/>
      <c r="G769" s="287"/>
      <c r="H769" s="288"/>
      <c r="I769" s="288"/>
      <c r="J769" s="289"/>
      <c r="K769" s="282"/>
      <c r="L769" s="290"/>
      <c r="M769" s="283"/>
      <c r="N769" s="291"/>
      <c r="O769" s="283"/>
      <c r="P769" s="283"/>
      <c r="Q769" s="283"/>
      <c r="R769" s="291"/>
      <c r="S769" s="283"/>
      <c r="T769" s="291"/>
      <c r="U769" s="283"/>
      <c r="V769" s="283"/>
      <c r="W769" s="283"/>
      <c r="X769" s="283"/>
      <c r="Y769" s="283"/>
      <c r="Z769" s="283"/>
      <c r="AA769" s="283"/>
      <c r="AB769" s="283"/>
    </row>
    <row r="770">
      <c r="A770" s="292"/>
      <c r="B770" s="293"/>
      <c r="C770" s="294"/>
      <c r="D770" s="295"/>
      <c r="E770" s="296"/>
      <c r="F770" s="297"/>
      <c r="G770" s="298"/>
      <c r="H770" s="299"/>
      <c r="I770" s="299"/>
      <c r="J770" s="300"/>
      <c r="K770" s="293"/>
      <c r="L770" s="301"/>
      <c r="M770" s="294"/>
      <c r="N770" s="302"/>
      <c r="O770" s="294"/>
      <c r="P770" s="294"/>
      <c r="Q770" s="294"/>
      <c r="R770" s="302"/>
      <c r="S770" s="294"/>
      <c r="T770" s="302"/>
      <c r="U770" s="294"/>
      <c r="V770" s="294"/>
      <c r="W770" s="294"/>
      <c r="X770" s="294"/>
      <c r="Y770" s="294"/>
      <c r="Z770" s="294"/>
      <c r="AA770" s="294"/>
      <c r="AB770" s="294"/>
    </row>
    <row r="771">
      <c r="A771" s="281"/>
      <c r="B771" s="282"/>
      <c r="C771" s="283"/>
      <c r="D771" s="284"/>
      <c r="E771" s="285"/>
      <c r="F771" s="286"/>
      <c r="G771" s="287"/>
      <c r="H771" s="288"/>
      <c r="I771" s="288"/>
      <c r="J771" s="289"/>
      <c r="K771" s="282"/>
      <c r="L771" s="290"/>
      <c r="M771" s="283"/>
      <c r="N771" s="291"/>
      <c r="O771" s="283"/>
      <c r="P771" s="283"/>
      <c r="Q771" s="283"/>
      <c r="R771" s="291"/>
      <c r="S771" s="283"/>
      <c r="T771" s="291"/>
      <c r="U771" s="283"/>
      <c r="V771" s="283"/>
      <c r="W771" s="283"/>
      <c r="X771" s="283"/>
      <c r="Y771" s="283"/>
      <c r="Z771" s="283"/>
      <c r="AA771" s="283"/>
      <c r="AB771" s="283"/>
    </row>
    <row r="772">
      <c r="A772" s="292"/>
      <c r="B772" s="293"/>
      <c r="C772" s="294"/>
      <c r="D772" s="295"/>
      <c r="E772" s="296"/>
      <c r="F772" s="297"/>
      <c r="G772" s="298"/>
      <c r="H772" s="299"/>
      <c r="I772" s="299"/>
      <c r="J772" s="300"/>
      <c r="K772" s="293"/>
      <c r="L772" s="301"/>
      <c r="M772" s="294"/>
      <c r="N772" s="302"/>
      <c r="O772" s="294"/>
      <c r="P772" s="294"/>
      <c r="Q772" s="294"/>
      <c r="R772" s="302"/>
      <c r="S772" s="294"/>
      <c r="T772" s="302"/>
      <c r="U772" s="294"/>
      <c r="V772" s="294"/>
      <c r="W772" s="294"/>
      <c r="X772" s="294"/>
      <c r="Y772" s="294"/>
      <c r="Z772" s="294"/>
      <c r="AA772" s="294"/>
      <c r="AB772" s="294"/>
    </row>
    <row r="773">
      <c r="A773" s="281"/>
      <c r="B773" s="282"/>
      <c r="C773" s="283"/>
      <c r="D773" s="284"/>
      <c r="E773" s="285"/>
      <c r="F773" s="286"/>
      <c r="G773" s="287"/>
      <c r="H773" s="288"/>
      <c r="I773" s="288"/>
      <c r="J773" s="289"/>
      <c r="K773" s="282"/>
      <c r="L773" s="290"/>
      <c r="M773" s="283"/>
      <c r="N773" s="291"/>
      <c r="O773" s="283"/>
      <c r="P773" s="283"/>
      <c r="Q773" s="283"/>
      <c r="R773" s="291"/>
      <c r="S773" s="283"/>
      <c r="T773" s="291"/>
      <c r="U773" s="283"/>
      <c r="V773" s="283"/>
      <c r="W773" s="283"/>
      <c r="X773" s="283"/>
      <c r="Y773" s="283"/>
      <c r="Z773" s="283"/>
      <c r="AA773" s="283"/>
      <c r="AB773" s="283"/>
    </row>
    <row r="774">
      <c r="A774" s="292"/>
      <c r="B774" s="293"/>
      <c r="C774" s="294"/>
      <c r="D774" s="295"/>
      <c r="E774" s="296"/>
      <c r="F774" s="297"/>
      <c r="G774" s="298"/>
      <c r="H774" s="299"/>
      <c r="I774" s="299"/>
      <c r="J774" s="300"/>
      <c r="K774" s="293"/>
      <c r="L774" s="301"/>
      <c r="M774" s="294"/>
      <c r="N774" s="302"/>
      <c r="O774" s="294"/>
      <c r="P774" s="294"/>
      <c r="Q774" s="294"/>
      <c r="R774" s="302"/>
      <c r="S774" s="294"/>
      <c r="T774" s="302"/>
      <c r="U774" s="294"/>
      <c r="V774" s="294"/>
      <c r="W774" s="294"/>
      <c r="X774" s="294"/>
      <c r="Y774" s="294"/>
      <c r="Z774" s="294"/>
      <c r="AA774" s="294"/>
      <c r="AB774" s="294"/>
    </row>
    <row r="775">
      <c r="A775" s="281"/>
      <c r="B775" s="282"/>
      <c r="C775" s="283"/>
      <c r="D775" s="284"/>
      <c r="E775" s="285"/>
      <c r="F775" s="286"/>
      <c r="G775" s="287"/>
      <c r="H775" s="288"/>
      <c r="I775" s="288"/>
      <c r="J775" s="289"/>
      <c r="K775" s="282"/>
      <c r="L775" s="290"/>
      <c r="M775" s="283"/>
      <c r="N775" s="291"/>
      <c r="O775" s="283"/>
      <c r="P775" s="283"/>
      <c r="Q775" s="283"/>
      <c r="R775" s="291"/>
      <c r="S775" s="283"/>
      <c r="T775" s="291"/>
      <c r="U775" s="283"/>
      <c r="V775" s="283"/>
      <c r="W775" s="283"/>
      <c r="X775" s="283"/>
      <c r="Y775" s="283"/>
      <c r="Z775" s="283"/>
      <c r="AA775" s="283"/>
      <c r="AB775" s="283"/>
    </row>
    <row r="776">
      <c r="A776" s="292"/>
      <c r="B776" s="293"/>
      <c r="C776" s="294"/>
      <c r="D776" s="295"/>
      <c r="E776" s="296"/>
      <c r="F776" s="297"/>
      <c r="G776" s="298"/>
      <c r="H776" s="299"/>
      <c r="I776" s="299"/>
      <c r="J776" s="300"/>
      <c r="K776" s="293"/>
      <c r="L776" s="301"/>
      <c r="M776" s="294"/>
      <c r="N776" s="302"/>
      <c r="O776" s="294"/>
      <c r="P776" s="294"/>
      <c r="Q776" s="294"/>
      <c r="R776" s="302"/>
      <c r="S776" s="294"/>
      <c r="T776" s="302"/>
      <c r="U776" s="294"/>
      <c r="V776" s="294"/>
      <c r="W776" s="294"/>
      <c r="X776" s="294"/>
      <c r="Y776" s="294"/>
      <c r="Z776" s="294"/>
      <c r="AA776" s="294"/>
      <c r="AB776" s="294"/>
    </row>
    <row r="777">
      <c r="A777" s="281"/>
      <c r="B777" s="282"/>
      <c r="C777" s="283"/>
      <c r="D777" s="284"/>
      <c r="E777" s="285"/>
      <c r="F777" s="286"/>
      <c r="G777" s="287"/>
      <c r="H777" s="288"/>
      <c r="I777" s="288"/>
      <c r="J777" s="289"/>
      <c r="K777" s="282"/>
      <c r="L777" s="290"/>
      <c r="M777" s="283"/>
      <c r="N777" s="291"/>
      <c r="O777" s="283"/>
      <c r="P777" s="283"/>
      <c r="Q777" s="283"/>
      <c r="R777" s="291"/>
      <c r="S777" s="283"/>
      <c r="T777" s="291"/>
      <c r="U777" s="283"/>
      <c r="V777" s="283"/>
      <c r="W777" s="283"/>
      <c r="X777" s="283"/>
      <c r="Y777" s="283"/>
      <c r="Z777" s="283"/>
      <c r="AA777" s="283"/>
      <c r="AB777" s="283"/>
    </row>
    <row r="778">
      <c r="A778" s="292"/>
      <c r="B778" s="293"/>
      <c r="C778" s="294"/>
      <c r="D778" s="295"/>
      <c r="E778" s="296"/>
      <c r="F778" s="297"/>
      <c r="G778" s="298"/>
      <c r="H778" s="299"/>
      <c r="I778" s="299"/>
      <c r="J778" s="300"/>
      <c r="K778" s="293"/>
      <c r="L778" s="301"/>
      <c r="M778" s="294"/>
      <c r="N778" s="302"/>
      <c r="O778" s="294"/>
      <c r="P778" s="294"/>
      <c r="Q778" s="294"/>
      <c r="R778" s="302"/>
      <c r="S778" s="294"/>
      <c r="T778" s="302"/>
      <c r="U778" s="294"/>
      <c r="V778" s="294"/>
      <c r="W778" s="294"/>
      <c r="X778" s="294"/>
      <c r="Y778" s="294"/>
      <c r="Z778" s="294"/>
      <c r="AA778" s="294"/>
      <c r="AB778" s="294"/>
    </row>
    <row r="779">
      <c r="A779" s="281"/>
      <c r="B779" s="282"/>
      <c r="C779" s="283"/>
      <c r="D779" s="284"/>
      <c r="E779" s="285"/>
      <c r="F779" s="286"/>
      <c r="G779" s="287"/>
      <c r="H779" s="288"/>
      <c r="I779" s="288"/>
      <c r="J779" s="289"/>
      <c r="K779" s="282"/>
      <c r="L779" s="290"/>
      <c r="M779" s="283"/>
      <c r="N779" s="291"/>
      <c r="O779" s="283"/>
      <c r="P779" s="283"/>
      <c r="Q779" s="283"/>
      <c r="R779" s="291"/>
      <c r="S779" s="283"/>
      <c r="T779" s="291"/>
      <c r="U779" s="283"/>
      <c r="V779" s="283"/>
      <c r="W779" s="283"/>
      <c r="X779" s="283"/>
      <c r="Y779" s="283"/>
      <c r="Z779" s="283"/>
      <c r="AA779" s="283"/>
      <c r="AB779" s="283"/>
    </row>
    <row r="780">
      <c r="A780" s="292"/>
      <c r="B780" s="293"/>
      <c r="C780" s="294"/>
      <c r="D780" s="295"/>
      <c r="E780" s="296"/>
      <c r="F780" s="297"/>
      <c r="G780" s="298"/>
      <c r="H780" s="299"/>
      <c r="I780" s="299"/>
      <c r="J780" s="300"/>
      <c r="K780" s="293"/>
      <c r="L780" s="301"/>
      <c r="M780" s="294"/>
      <c r="N780" s="302"/>
      <c r="O780" s="294"/>
      <c r="P780" s="294"/>
      <c r="Q780" s="294"/>
      <c r="R780" s="302"/>
      <c r="S780" s="294"/>
      <c r="T780" s="302"/>
      <c r="U780" s="294"/>
      <c r="V780" s="294"/>
      <c r="W780" s="294"/>
      <c r="X780" s="294"/>
      <c r="Y780" s="294"/>
      <c r="Z780" s="294"/>
      <c r="AA780" s="294"/>
      <c r="AB780" s="294"/>
    </row>
    <row r="781">
      <c r="A781" s="281"/>
      <c r="B781" s="282"/>
      <c r="C781" s="283"/>
      <c r="D781" s="284"/>
      <c r="E781" s="285"/>
      <c r="F781" s="286"/>
      <c r="G781" s="287"/>
      <c r="H781" s="288"/>
      <c r="I781" s="288"/>
      <c r="J781" s="289"/>
      <c r="K781" s="282"/>
      <c r="L781" s="290"/>
      <c r="M781" s="283"/>
      <c r="N781" s="291"/>
      <c r="O781" s="283"/>
      <c r="P781" s="283"/>
      <c r="Q781" s="283"/>
      <c r="R781" s="291"/>
      <c r="S781" s="283"/>
      <c r="T781" s="291"/>
      <c r="U781" s="283"/>
      <c r="V781" s="283"/>
      <c r="W781" s="283"/>
      <c r="X781" s="283"/>
      <c r="Y781" s="283"/>
      <c r="Z781" s="283"/>
      <c r="AA781" s="283"/>
      <c r="AB781" s="283"/>
    </row>
    <row r="782">
      <c r="A782" s="292"/>
      <c r="B782" s="293"/>
      <c r="C782" s="294"/>
      <c r="D782" s="295"/>
      <c r="E782" s="296"/>
      <c r="F782" s="297"/>
      <c r="G782" s="298"/>
      <c r="H782" s="299"/>
      <c r="I782" s="299"/>
      <c r="J782" s="300"/>
      <c r="K782" s="293"/>
      <c r="L782" s="301"/>
      <c r="M782" s="294"/>
      <c r="N782" s="302"/>
      <c r="O782" s="294"/>
      <c r="P782" s="294"/>
      <c r="Q782" s="294"/>
      <c r="R782" s="302"/>
      <c r="S782" s="294"/>
      <c r="T782" s="302"/>
      <c r="U782" s="294"/>
      <c r="V782" s="294"/>
      <c r="W782" s="294"/>
      <c r="X782" s="294"/>
      <c r="Y782" s="294"/>
      <c r="Z782" s="294"/>
      <c r="AA782" s="294"/>
      <c r="AB782" s="294"/>
    </row>
    <row r="783">
      <c r="A783" s="281"/>
      <c r="B783" s="282"/>
      <c r="C783" s="283"/>
      <c r="D783" s="284"/>
      <c r="E783" s="285"/>
      <c r="F783" s="286"/>
      <c r="G783" s="287"/>
      <c r="H783" s="288"/>
      <c r="I783" s="288"/>
      <c r="J783" s="289"/>
      <c r="K783" s="282"/>
      <c r="L783" s="290"/>
      <c r="M783" s="283"/>
      <c r="N783" s="291"/>
      <c r="O783" s="283"/>
      <c r="P783" s="283"/>
      <c r="Q783" s="283"/>
      <c r="R783" s="291"/>
      <c r="S783" s="283"/>
      <c r="T783" s="291"/>
      <c r="U783" s="283"/>
      <c r="V783" s="283"/>
      <c r="W783" s="283"/>
      <c r="X783" s="283"/>
      <c r="Y783" s="283"/>
      <c r="Z783" s="283"/>
      <c r="AA783" s="283"/>
      <c r="AB783" s="283"/>
    </row>
    <row r="784">
      <c r="A784" s="292"/>
      <c r="B784" s="293"/>
      <c r="C784" s="294"/>
      <c r="D784" s="295"/>
      <c r="E784" s="296"/>
      <c r="F784" s="297"/>
      <c r="G784" s="298"/>
      <c r="H784" s="299"/>
      <c r="I784" s="299"/>
      <c r="J784" s="300"/>
      <c r="K784" s="293"/>
      <c r="L784" s="301"/>
      <c r="M784" s="294"/>
      <c r="N784" s="302"/>
      <c r="O784" s="294"/>
      <c r="P784" s="294"/>
      <c r="Q784" s="294"/>
      <c r="R784" s="302"/>
      <c r="S784" s="294"/>
      <c r="T784" s="302"/>
      <c r="U784" s="294"/>
      <c r="V784" s="294"/>
      <c r="W784" s="294"/>
      <c r="X784" s="294"/>
      <c r="Y784" s="294"/>
      <c r="Z784" s="294"/>
      <c r="AA784" s="294"/>
      <c r="AB784" s="294"/>
    </row>
    <row r="785">
      <c r="A785" s="281"/>
      <c r="B785" s="282"/>
      <c r="C785" s="283"/>
      <c r="D785" s="284"/>
      <c r="E785" s="285"/>
      <c r="F785" s="286"/>
      <c r="G785" s="287"/>
      <c r="H785" s="288"/>
      <c r="I785" s="288"/>
      <c r="J785" s="289"/>
      <c r="K785" s="282"/>
      <c r="L785" s="290"/>
      <c r="M785" s="283"/>
      <c r="N785" s="291"/>
      <c r="O785" s="283"/>
      <c r="P785" s="283"/>
      <c r="Q785" s="283"/>
      <c r="R785" s="291"/>
      <c r="S785" s="283"/>
      <c r="T785" s="291"/>
      <c r="U785" s="283"/>
      <c r="V785" s="283"/>
      <c r="W785" s="283"/>
      <c r="X785" s="283"/>
      <c r="Y785" s="283"/>
      <c r="Z785" s="283"/>
      <c r="AA785" s="283"/>
      <c r="AB785" s="283"/>
    </row>
    <row r="786">
      <c r="A786" s="292"/>
      <c r="B786" s="293"/>
      <c r="C786" s="294"/>
      <c r="D786" s="295"/>
      <c r="E786" s="296"/>
      <c r="F786" s="297"/>
      <c r="G786" s="298"/>
      <c r="H786" s="299"/>
      <c r="I786" s="299"/>
      <c r="J786" s="300"/>
      <c r="K786" s="293"/>
      <c r="L786" s="301"/>
      <c r="M786" s="294"/>
      <c r="N786" s="302"/>
      <c r="O786" s="294"/>
      <c r="P786" s="294"/>
      <c r="Q786" s="294"/>
      <c r="R786" s="302"/>
      <c r="S786" s="294"/>
      <c r="T786" s="302"/>
      <c r="U786" s="294"/>
      <c r="V786" s="294"/>
      <c r="W786" s="294"/>
      <c r="X786" s="294"/>
      <c r="Y786" s="294"/>
      <c r="Z786" s="294"/>
      <c r="AA786" s="294"/>
      <c r="AB786" s="294"/>
    </row>
    <row r="787">
      <c r="A787" s="281"/>
      <c r="B787" s="282"/>
      <c r="C787" s="283"/>
      <c r="D787" s="284"/>
      <c r="E787" s="285"/>
      <c r="F787" s="286"/>
      <c r="G787" s="287"/>
      <c r="H787" s="288"/>
      <c r="I787" s="288"/>
      <c r="J787" s="289"/>
      <c r="K787" s="282"/>
      <c r="L787" s="290"/>
      <c r="M787" s="283"/>
      <c r="N787" s="291"/>
      <c r="O787" s="283"/>
      <c r="P787" s="283"/>
      <c r="Q787" s="283"/>
      <c r="R787" s="291"/>
      <c r="S787" s="283"/>
      <c r="T787" s="291"/>
      <c r="U787" s="283"/>
      <c r="V787" s="283"/>
      <c r="W787" s="283"/>
      <c r="X787" s="283"/>
      <c r="Y787" s="283"/>
      <c r="Z787" s="283"/>
      <c r="AA787" s="283"/>
      <c r="AB787" s="283"/>
    </row>
    <row r="788">
      <c r="A788" s="292"/>
      <c r="B788" s="293"/>
      <c r="C788" s="294"/>
      <c r="D788" s="295"/>
      <c r="E788" s="296"/>
      <c r="F788" s="297"/>
      <c r="G788" s="298"/>
      <c r="H788" s="299"/>
      <c r="I788" s="299"/>
      <c r="J788" s="300"/>
      <c r="K788" s="293"/>
      <c r="L788" s="301"/>
      <c r="M788" s="294"/>
      <c r="N788" s="302"/>
      <c r="O788" s="294"/>
      <c r="P788" s="294"/>
      <c r="Q788" s="294"/>
      <c r="R788" s="302"/>
      <c r="S788" s="294"/>
      <c r="T788" s="302"/>
      <c r="U788" s="294"/>
      <c r="V788" s="294"/>
      <c r="W788" s="294"/>
      <c r="X788" s="294"/>
      <c r="Y788" s="294"/>
      <c r="Z788" s="294"/>
      <c r="AA788" s="294"/>
      <c r="AB788" s="294"/>
    </row>
    <row r="789">
      <c r="A789" s="281"/>
      <c r="B789" s="282"/>
      <c r="C789" s="283"/>
      <c r="D789" s="284"/>
      <c r="E789" s="285"/>
      <c r="F789" s="286"/>
      <c r="G789" s="287"/>
      <c r="H789" s="288"/>
      <c r="I789" s="288"/>
      <c r="J789" s="289"/>
      <c r="K789" s="282"/>
      <c r="L789" s="290"/>
      <c r="M789" s="283"/>
      <c r="N789" s="291"/>
      <c r="O789" s="283"/>
      <c r="P789" s="283"/>
      <c r="Q789" s="283"/>
      <c r="R789" s="291"/>
      <c r="S789" s="283"/>
      <c r="T789" s="291"/>
      <c r="U789" s="283"/>
      <c r="V789" s="283"/>
      <c r="W789" s="283"/>
      <c r="X789" s="283"/>
      <c r="Y789" s="283"/>
      <c r="Z789" s="283"/>
      <c r="AA789" s="283"/>
      <c r="AB789" s="283"/>
    </row>
    <row r="790">
      <c r="A790" s="292"/>
      <c r="B790" s="293"/>
      <c r="C790" s="294"/>
      <c r="D790" s="295"/>
      <c r="E790" s="296"/>
      <c r="F790" s="297"/>
      <c r="G790" s="298"/>
      <c r="H790" s="299"/>
      <c r="I790" s="299"/>
      <c r="J790" s="300"/>
      <c r="K790" s="293"/>
      <c r="L790" s="301"/>
      <c r="M790" s="294"/>
      <c r="N790" s="302"/>
      <c r="O790" s="294"/>
      <c r="P790" s="294"/>
      <c r="Q790" s="294"/>
      <c r="R790" s="302"/>
      <c r="S790" s="294"/>
      <c r="T790" s="302"/>
      <c r="U790" s="294"/>
      <c r="V790" s="294"/>
      <c r="W790" s="294"/>
      <c r="X790" s="294"/>
      <c r="Y790" s="294"/>
      <c r="Z790" s="294"/>
      <c r="AA790" s="294"/>
      <c r="AB790" s="294"/>
    </row>
    <row r="791">
      <c r="A791" s="281"/>
      <c r="B791" s="282"/>
      <c r="C791" s="283"/>
      <c r="D791" s="284"/>
      <c r="E791" s="285"/>
      <c r="F791" s="286"/>
      <c r="G791" s="287"/>
      <c r="H791" s="288"/>
      <c r="I791" s="288"/>
      <c r="J791" s="289"/>
      <c r="K791" s="282"/>
      <c r="L791" s="290"/>
      <c r="M791" s="283"/>
      <c r="N791" s="291"/>
      <c r="O791" s="283"/>
      <c r="P791" s="283"/>
      <c r="Q791" s="283"/>
      <c r="R791" s="291"/>
      <c r="S791" s="283"/>
      <c r="T791" s="291"/>
      <c r="U791" s="283"/>
      <c r="V791" s="283"/>
      <c r="W791" s="283"/>
      <c r="X791" s="283"/>
      <c r="Y791" s="283"/>
      <c r="Z791" s="283"/>
      <c r="AA791" s="283"/>
      <c r="AB791" s="283"/>
    </row>
    <row r="792">
      <c r="A792" s="292"/>
      <c r="B792" s="293"/>
      <c r="C792" s="294"/>
      <c r="D792" s="295"/>
      <c r="E792" s="296"/>
      <c r="F792" s="297"/>
      <c r="G792" s="298"/>
      <c r="H792" s="299"/>
      <c r="I792" s="299"/>
      <c r="J792" s="300"/>
      <c r="K792" s="293"/>
      <c r="L792" s="301"/>
      <c r="M792" s="294"/>
      <c r="N792" s="302"/>
      <c r="O792" s="294"/>
      <c r="P792" s="294"/>
      <c r="Q792" s="294"/>
      <c r="R792" s="302"/>
      <c r="S792" s="294"/>
      <c r="T792" s="302"/>
      <c r="U792" s="294"/>
      <c r="V792" s="294"/>
      <c r="W792" s="294"/>
      <c r="X792" s="294"/>
      <c r="Y792" s="294"/>
      <c r="Z792" s="294"/>
      <c r="AA792" s="294"/>
      <c r="AB792" s="294"/>
    </row>
    <row r="793">
      <c r="A793" s="281"/>
      <c r="B793" s="282"/>
      <c r="C793" s="283"/>
      <c r="D793" s="284"/>
      <c r="E793" s="285"/>
      <c r="F793" s="286"/>
      <c r="G793" s="287"/>
      <c r="H793" s="288"/>
      <c r="I793" s="288"/>
      <c r="J793" s="289"/>
      <c r="K793" s="282"/>
      <c r="L793" s="290"/>
      <c r="M793" s="283"/>
      <c r="N793" s="291"/>
      <c r="O793" s="283"/>
      <c r="P793" s="283"/>
      <c r="Q793" s="283"/>
      <c r="R793" s="291"/>
      <c r="S793" s="283"/>
      <c r="T793" s="291"/>
      <c r="U793" s="283"/>
      <c r="V793" s="283"/>
      <c r="W793" s="283"/>
      <c r="X793" s="283"/>
      <c r="Y793" s="283"/>
      <c r="Z793" s="283"/>
      <c r="AA793" s="283"/>
      <c r="AB793" s="283"/>
    </row>
    <row r="794">
      <c r="A794" s="292"/>
      <c r="B794" s="293"/>
      <c r="C794" s="294"/>
      <c r="D794" s="295"/>
      <c r="E794" s="296"/>
      <c r="F794" s="297"/>
      <c r="G794" s="298"/>
      <c r="H794" s="299"/>
      <c r="I794" s="299"/>
      <c r="J794" s="300"/>
      <c r="K794" s="293"/>
      <c r="L794" s="301"/>
      <c r="M794" s="294"/>
      <c r="N794" s="302"/>
      <c r="O794" s="294"/>
      <c r="P794" s="294"/>
      <c r="Q794" s="294"/>
      <c r="R794" s="302"/>
      <c r="S794" s="294"/>
      <c r="T794" s="302"/>
      <c r="U794" s="294"/>
      <c r="V794" s="294"/>
      <c r="W794" s="294"/>
      <c r="X794" s="294"/>
      <c r="Y794" s="294"/>
      <c r="Z794" s="294"/>
      <c r="AA794" s="294"/>
      <c r="AB794" s="294"/>
    </row>
    <row r="795">
      <c r="A795" s="281"/>
      <c r="B795" s="282"/>
      <c r="C795" s="283"/>
      <c r="D795" s="284"/>
      <c r="E795" s="285"/>
      <c r="F795" s="286"/>
      <c r="G795" s="287"/>
      <c r="H795" s="288"/>
      <c r="I795" s="288"/>
      <c r="J795" s="289"/>
      <c r="K795" s="282"/>
      <c r="L795" s="290"/>
      <c r="M795" s="283"/>
      <c r="N795" s="291"/>
      <c r="O795" s="283"/>
      <c r="P795" s="283"/>
      <c r="Q795" s="283"/>
      <c r="R795" s="291"/>
      <c r="S795" s="283"/>
      <c r="T795" s="291"/>
      <c r="U795" s="283"/>
      <c r="V795" s="283"/>
      <c r="W795" s="283"/>
      <c r="X795" s="283"/>
      <c r="Y795" s="283"/>
      <c r="Z795" s="283"/>
      <c r="AA795" s="283"/>
      <c r="AB795" s="283"/>
    </row>
    <row r="796">
      <c r="A796" s="292"/>
      <c r="B796" s="293"/>
      <c r="C796" s="294"/>
      <c r="D796" s="295"/>
      <c r="E796" s="296"/>
      <c r="F796" s="297"/>
      <c r="G796" s="298"/>
      <c r="H796" s="299"/>
      <c r="I796" s="299"/>
      <c r="J796" s="300"/>
      <c r="K796" s="293"/>
      <c r="L796" s="301"/>
      <c r="M796" s="294"/>
      <c r="N796" s="302"/>
      <c r="O796" s="294"/>
      <c r="P796" s="294"/>
      <c r="Q796" s="294"/>
      <c r="R796" s="302"/>
      <c r="S796" s="294"/>
      <c r="T796" s="302"/>
      <c r="U796" s="294"/>
      <c r="V796" s="294"/>
      <c r="W796" s="294"/>
      <c r="X796" s="294"/>
      <c r="Y796" s="294"/>
      <c r="Z796" s="294"/>
      <c r="AA796" s="294"/>
      <c r="AB796" s="294"/>
    </row>
    <row r="797">
      <c r="A797" s="281"/>
      <c r="B797" s="282"/>
      <c r="C797" s="283"/>
      <c r="D797" s="284"/>
      <c r="E797" s="285"/>
      <c r="F797" s="286"/>
      <c r="G797" s="287"/>
      <c r="H797" s="288"/>
      <c r="I797" s="288"/>
      <c r="J797" s="289"/>
      <c r="K797" s="282"/>
      <c r="L797" s="290"/>
      <c r="M797" s="283"/>
      <c r="N797" s="291"/>
      <c r="O797" s="283"/>
      <c r="P797" s="283"/>
      <c r="Q797" s="283"/>
      <c r="R797" s="291"/>
      <c r="S797" s="283"/>
      <c r="T797" s="291"/>
      <c r="U797" s="283"/>
      <c r="V797" s="283"/>
      <c r="W797" s="283"/>
      <c r="X797" s="283"/>
      <c r="Y797" s="283"/>
      <c r="Z797" s="283"/>
      <c r="AA797" s="283"/>
      <c r="AB797" s="283"/>
    </row>
    <row r="798">
      <c r="A798" s="292"/>
      <c r="B798" s="293"/>
      <c r="C798" s="294"/>
      <c r="D798" s="295"/>
      <c r="E798" s="296"/>
      <c r="F798" s="297"/>
      <c r="G798" s="298"/>
      <c r="H798" s="299"/>
      <c r="I798" s="299"/>
      <c r="J798" s="300"/>
      <c r="K798" s="293"/>
      <c r="L798" s="301"/>
      <c r="M798" s="294"/>
      <c r="N798" s="302"/>
      <c r="O798" s="294"/>
      <c r="P798" s="294"/>
      <c r="Q798" s="294"/>
      <c r="R798" s="302"/>
      <c r="S798" s="294"/>
      <c r="T798" s="302"/>
      <c r="U798" s="294"/>
      <c r="V798" s="294"/>
      <c r="W798" s="294"/>
      <c r="X798" s="294"/>
      <c r="Y798" s="294"/>
      <c r="Z798" s="294"/>
      <c r="AA798" s="294"/>
      <c r="AB798" s="294"/>
    </row>
    <row r="799">
      <c r="A799" s="281"/>
      <c r="B799" s="282"/>
      <c r="C799" s="283"/>
      <c r="D799" s="284"/>
      <c r="E799" s="285"/>
      <c r="F799" s="286"/>
      <c r="G799" s="287"/>
      <c r="H799" s="288"/>
      <c r="I799" s="288"/>
      <c r="J799" s="289"/>
      <c r="K799" s="282"/>
      <c r="L799" s="290"/>
      <c r="M799" s="283"/>
      <c r="N799" s="291"/>
      <c r="O799" s="283"/>
      <c r="P799" s="283"/>
      <c r="Q799" s="283"/>
      <c r="R799" s="291"/>
      <c r="S799" s="283"/>
      <c r="T799" s="291"/>
      <c r="U799" s="283"/>
      <c r="V799" s="283"/>
      <c r="W799" s="283"/>
      <c r="X799" s="283"/>
      <c r="Y799" s="283"/>
      <c r="Z799" s="283"/>
      <c r="AA799" s="283"/>
      <c r="AB799" s="283"/>
    </row>
    <row r="800">
      <c r="A800" s="292"/>
      <c r="B800" s="293"/>
      <c r="C800" s="294"/>
      <c r="D800" s="295"/>
      <c r="E800" s="296"/>
      <c r="F800" s="297"/>
      <c r="G800" s="298"/>
      <c r="H800" s="299"/>
      <c r="I800" s="299"/>
      <c r="J800" s="300"/>
      <c r="K800" s="293"/>
      <c r="L800" s="301"/>
      <c r="M800" s="294"/>
      <c r="N800" s="302"/>
      <c r="O800" s="294"/>
      <c r="P800" s="294"/>
      <c r="Q800" s="294"/>
      <c r="R800" s="302"/>
      <c r="S800" s="294"/>
      <c r="T800" s="302"/>
      <c r="U800" s="294"/>
      <c r="V800" s="294"/>
      <c r="W800" s="294"/>
      <c r="X800" s="294"/>
      <c r="Y800" s="294"/>
      <c r="Z800" s="294"/>
      <c r="AA800" s="294"/>
      <c r="AB800" s="294"/>
    </row>
    <row r="801">
      <c r="A801" s="281"/>
      <c r="B801" s="282"/>
      <c r="C801" s="283"/>
      <c r="D801" s="284"/>
      <c r="E801" s="285"/>
      <c r="F801" s="286"/>
      <c r="G801" s="287"/>
      <c r="H801" s="288"/>
      <c r="I801" s="288"/>
      <c r="J801" s="289"/>
      <c r="K801" s="282"/>
      <c r="L801" s="290"/>
      <c r="M801" s="283"/>
      <c r="N801" s="291"/>
      <c r="O801" s="283"/>
      <c r="P801" s="283"/>
      <c r="Q801" s="283"/>
      <c r="R801" s="291"/>
      <c r="S801" s="283"/>
      <c r="T801" s="291"/>
      <c r="U801" s="283"/>
      <c r="V801" s="283"/>
      <c r="W801" s="283"/>
      <c r="X801" s="283"/>
      <c r="Y801" s="283"/>
      <c r="Z801" s="283"/>
      <c r="AA801" s="283"/>
      <c r="AB801" s="283"/>
    </row>
    <row r="802">
      <c r="A802" s="292"/>
      <c r="B802" s="293"/>
      <c r="C802" s="294"/>
      <c r="D802" s="295"/>
      <c r="E802" s="296"/>
      <c r="F802" s="297"/>
      <c r="G802" s="298"/>
      <c r="H802" s="299"/>
      <c r="I802" s="299"/>
      <c r="J802" s="300"/>
      <c r="K802" s="293"/>
      <c r="L802" s="301"/>
      <c r="M802" s="294"/>
      <c r="N802" s="302"/>
      <c r="O802" s="294"/>
      <c r="P802" s="294"/>
      <c r="Q802" s="294"/>
      <c r="R802" s="302"/>
      <c r="S802" s="294"/>
      <c r="T802" s="302"/>
      <c r="U802" s="294"/>
      <c r="V802" s="294"/>
      <c r="W802" s="294"/>
      <c r="X802" s="294"/>
      <c r="Y802" s="294"/>
      <c r="Z802" s="294"/>
      <c r="AA802" s="294"/>
      <c r="AB802" s="294"/>
    </row>
    <row r="803">
      <c r="A803" s="281"/>
      <c r="B803" s="282"/>
      <c r="C803" s="283"/>
      <c r="D803" s="284"/>
      <c r="E803" s="285"/>
      <c r="F803" s="286"/>
      <c r="G803" s="287"/>
      <c r="H803" s="288"/>
      <c r="I803" s="288"/>
      <c r="J803" s="289"/>
      <c r="K803" s="282"/>
      <c r="L803" s="290"/>
      <c r="M803" s="283"/>
      <c r="N803" s="291"/>
      <c r="O803" s="283"/>
      <c r="P803" s="283"/>
      <c r="Q803" s="283"/>
      <c r="R803" s="291"/>
      <c r="S803" s="283"/>
      <c r="T803" s="291"/>
      <c r="U803" s="283"/>
      <c r="V803" s="283"/>
      <c r="W803" s="283"/>
      <c r="X803" s="283"/>
      <c r="Y803" s="283"/>
      <c r="Z803" s="283"/>
      <c r="AA803" s="283"/>
      <c r="AB803" s="283"/>
    </row>
    <row r="804">
      <c r="A804" s="292"/>
      <c r="B804" s="293"/>
      <c r="C804" s="294"/>
      <c r="D804" s="295"/>
      <c r="E804" s="296"/>
      <c r="F804" s="297"/>
      <c r="G804" s="298"/>
      <c r="H804" s="299"/>
      <c r="I804" s="299"/>
      <c r="J804" s="300"/>
      <c r="K804" s="293"/>
      <c r="L804" s="301"/>
      <c r="M804" s="294"/>
      <c r="N804" s="302"/>
      <c r="O804" s="294"/>
      <c r="P804" s="294"/>
      <c r="Q804" s="294"/>
      <c r="R804" s="302"/>
      <c r="S804" s="294"/>
      <c r="T804" s="302"/>
      <c r="U804" s="294"/>
      <c r="V804" s="294"/>
      <c r="W804" s="294"/>
      <c r="X804" s="294"/>
      <c r="Y804" s="294"/>
      <c r="Z804" s="294"/>
      <c r="AA804" s="294"/>
      <c r="AB804" s="294"/>
    </row>
    <row r="805">
      <c r="A805" s="281"/>
      <c r="B805" s="282"/>
      <c r="C805" s="283"/>
      <c r="D805" s="284"/>
      <c r="E805" s="285"/>
      <c r="F805" s="286"/>
      <c r="G805" s="287"/>
      <c r="H805" s="288"/>
      <c r="I805" s="288"/>
      <c r="J805" s="289"/>
      <c r="K805" s="282"/>
      <c r="L805" s="290"/>
      <c r="M805" s="283"/>
      <c r="N805" s="291"/>
      <c r="O805" s="283"/>
      <c r="P805" s="283"/>
      <c r="Q805" s="283"/>
      <c r="R805" s="291"/>
      <c r="S805" s="283"/>
      <c r="T805" s="291"/>
      <c r="U805" s="283"/>
      <c r="V805" s="283"/>
      <c r="W805" s="283"/>
      <c r="X805" s="283"/>
      <c r="Y805" s="283"/>
      <c r="Z805" s="283"/>
      <c r="AA805" s="283"/>
      <c r="AB805" s="283"/>
    </row>
    <row r="806">
      <c r="A806" s="292"/>
      <c r="B806" s="293"/>
      <c r="C806" s="294"/>
      <c r="D806" s="295"/>
      <c r="E806" s="296"/>
      <c r="F806" s="297"/>
      <c r="G806" s="298"/>
      <c r="H806" s="299"/>
      <c r="I806" s="299"/>
      <c r="J806" s="300"/>
      <c r="K806" s="293"/>
      <c r="L806" s="301"/>
      <c r="M806" s="294"/>
      <c r="N806" s="302"/>
      <c r="O806" s="294"/>
      <c r="P806" s="294"/>
      <c r="Q806" s="294"/>
      <c r="R806" s="302"/>
      <c r="S806" s="294"/>
      <c r="T806" s="302"/>
      <c r="U806" s="294"/>
      <c r="V806" s="294"/>
      <c r="W806" s="294"/>
      <c r="X806" s="294"/>
      <c r="Y806" s="294"/>
      <c r="Z806" s="294"/>
      <c r="AA806" s="294"/>
      <c r="AB806" s="294"/>
    </row>
    <row r="807">
      <c r="A807" s="281"/>
      <c r="B807" s="282"/>
      <c r="C807" s="283"/>
      <c r="D807" s="284"/>
      <c r="E807" s="285"/>
      <c r="F807" s="286"/>
      <c r="G807" s="287"/>
      <c r="H807" s="288"/>
      <c r="I807" s="288"/>
      <c r="J807" s="289"/>
      <c r="K807" s="282"/>
      <c r="L807" s="290"/>
      <c r="M807" s="283"/>
      <c r="N807" s="291"/>
      <c r="O807" s="283"/>
      <c r="P807" s="283"/>
      <c r="Q807" s="283"/>
      <c r="R807" s="291"/>
      <c r="S807" s="283"/>
      <c r="T807" s="291"/>
      <c r="U807" s="283"/>
      <c r="V807" s="283"/>
      <c r="W807" s="283"/>
      <c r="X807" s="283"/>
      <c r="Y807" s="283"/>
      <c r="Z807" s="283"/>
      <c r="AA807" s="283"/>
      <c r="AB807" s="283"/>
    </row>
    <row r="808">
      <c r="A808" s="292"/>
      <c r="B808" s="293"/>
      <c r="C808" s="294"/>
      <c r="D808" s="295"/>
      <c r="E808" s="296"/>
      <c r="F808" s="297"/>
      <c r="G808" s="298"/>
      <c r="H808" s="299"/>
      <c r="I808" s="299"/>
      <c r="J808" s="300"/>
      <c r="K808" s="293"/>
      <c r="L808" s="301"/>
      <c r="M808" s="294"/>
      <c r="N808" s="302"/>
      <c r="O808" s="294"/>
      <c r="P808" s="294"/>
      <c r="Q808" s="294"/>
      <c r="R808" s="302"/>
      <c r="S808" s="294"/>
      <c r="T808" s="302"/>
      <c r="U808" s="294"/>
      <c r="V808" s="294"/>
      <c r="W808" s="294"/>
      <c r="X808" s="294"/>
      <c r="Y808" s="294"/>
      <c r="Z808" s="294"/>
      <c r="AA808" s="294"/>
      <c r="AB808" s="294"/>
    </row>
    <row r="809">
      <c r="A809" s="281"/>
      <c r="B809" s="282"/>
      <c r="C809" s="283"/>
      <c r="D809" s="284"/>
      <c r="E809" s="285"/>
      <c r="F809" s="286"/>
      <c r="G809" s="287"/>
      <c r="H809" s="288"/>
      <c r="I809" s="288"/>
      <c r="J809" s="289"/>
      <c r="K809" s="282"/>
      <c r="L809" s="290"/>
      <c r="M809" s="283"/>
      <c r="N809" s="291"/>
      <c r="O809" s="283"/>
      <c r="P809" s="283"/>
      <c r="Q809" s="283"/>
      <c r="R809" s="291"/>
      <c r="S809" s="283"/>
      <c r="T809" s="291"/>
      <c r="U809" s="283"/>
      <c r="V809" s="283"/>
      <c r="W809" s="283"/>
      <c r="X809" s="283"/>
      <c r="Y809" s="283"/>
      <c r="Z809" s="283"/>
      <c r="AA809" s="283"/>
      <c r="AB809" s="283"/>
    </row>
    <row r="810">
      <c r="A810" s="292"/>
      <c r="B810" s="293"/>
      <c r="C810" s="294"/>
      <c r="D810" s="295"/>
      <c r="E810" s="296"/>
      <c r="F810" s="297"/>
      <c r="G810" s="298"/>
      <c r="H810" s="299"/>
      <c r="I810" s="299"/>
      <c r="J810" s="300"/>
      <c r="K810" s="293"/>
      <c r="L810" s="301"/>
      <c r="M810" s="294"/>
      <c r="N810" s="302"/>
      <c r="O810" s="294"/>
      <c r="P810" s="294"/>
      <c r="Q810" s="294"/>
      <c r="R810" s="302"/>
      <c r="S810" s="294"/>
      <c r="T810" s="302"/>
      <c r="U810" s="294"/>
      <c r="V810" s="294"/>
      <c r="W810" s="294"/>
      <c r="X810" s="294"/>
      <c r="Y810" s="294"/>
      <c r="Z810" s="294"/>
      <c r="AA810" s="294"/>
      <c r="AB810" s="294"/>
    </row>
    <row r="811">
      <c r="A811" s="281"/>
      <c r="B811" s="282"/>
      <c r="C811" s="283"/>
      <c r="D811" s="284"/>
      <c r="E811" s="285"/>
      <c r="F811" s="286"/>
      <c r="G811" s="287"/>
      <c r="H811" s="288"/>
      <c r="I811" s="288"/>
      <c r="J811" s="289"/>
      <c r="K811" s="282"/>
      <c r="L811" s="290"/>
      <c r="M811" s="283"/>
      <c r="N811" s="291"/>
      <c r="O811" s="283"/>
      <c r="P811" s="283"/>
      <c r="Q811" s="283"/>
      <c r="R811" s="291"/>
      <c r="S811" s="283"/>
      <c r="T811" s="291"/>
      <c r="U811" s="283"/>
      <c r="V811" s="283"/>
      <c r="W811" s="283"/>
      <c r="X811" s="283"/>
      <c r="Y811" s="283"/>
      <c r="Z811" s="283"/>
      <c r="AA811" s="283"/>
      <c r="AB811" s="283"/>
    </row>
    <row r="812">
      <c r="A812" s="292"/>
      <c r="B812" s="293"/>
      <c r="C812" s="294"/>
      <c r="D812" s="295"/>
      <c r="E812" s="296"/>
      <c r="F812" s="297"/>
      <c r="G812" s="298"/>
      <c r="H812" s="299"/>
      <c r="I812" s="299"/>
      <c r="J812" s="300"/>
      <c r="K812" s="293"/>
      <c r="L812" s="301"/>
      <c r="M812" s="294"/>
      <c r="N812" s="302"/>
      <c r="O812" s="294"/>
      <c r="P812" s="294"/>
      <c r="Q812" s="294"/>
      <c r="R812" s="302"/>
      <c r="S812" s="294"/>
      <c r="T812" s="302"/>
      <c r="U812" s="294"/>
      <c r="V812" s="294"/>
      <c r="W812" s="294"/>
      <c r="X812" s="294"/>
      <c r="Y812" s="294"/>
      <c r="Z812" s="294"/>
      <c r="AA812" s="294"/>
      <c r="AB812" s="294"/>
    </row>
    <row r="813">
      <c r="A813" s="281"/>
      <c r="B813" s="282"/>
      <c r="C813" s="283"/>
      <c r="D813" s="284"/>
      <c r="E813" s="285"/>
      <c r="F813" s="286"/>
      <c r="G813" s="287"/>
      <c r="H813" s="288"/>
      <c r="I813" s="288"/>
      <c r="J813" s="289"/>
      <c r="K813" s="282"/>
      <c r="L813" s="290"/>
      <c r="M813" s="283"/>
      <c r="N813" s="291"/>
      <c r="O813" s="283"/>
      <c r="P813" s="283"/>
      <c r="Q813" s="283"/>
      <c r="R813" s="291"/>
      <c r="S813" s="283"/>
      <c r="T813" s="291"/>
      <c r="U813" s="283"/>
      <c r="V813" s="283"/>
      <c r="W813" s="283"/>
      <c r="X813" s="283"/>
      <c r="Y813" s="283"/>
      <c r="Z813" s="283"/>
      <c r="AA813" s="283"/>
      <c r="AB813" s="283"/>
    </row>
    <row r="814">
      <c r="A814" s="292"/>
      <c r="B814" s="293"/>
      <c r="C814" s="294"/>
      <c r="D814" s="295"/>
      <c r="E814" s="296"/>
      <c r="F814" s="297"/>
      <c r="G814" s="298"/>
      <c r="H814" s="299"/>
      <c r="I814" s="299"/>
      <c r="J814" s="300"/>
      <c r="K814" s="293"/>
      <c r="L814" s="301"/>
      <c r="M814" s="294"/>
      <c r="N814" s="302"/>
      <c r="O814" s="294"/>
      <c r="P814" s="294"/>
      <c r="Q814" s="294"/>
      <c r="R814" s="302"/>
      <c r="S814" s="294"/>
      <c r="T814" s="302"/>
      <c r="U814" s="294"/>
      <c r="V814" s="294"/>
      <c r="W814" s="294"/>
      <c r="X814" s="294"/>
      <c r="Y814" s="294"/>
      <c r="Z814" s="294"/>
      <c r="AA814" s="294"/>
      <c r="AB814" s="294"/>
    </row>
    <row r="815">
      <c r="A815" s="281"/>
      <c r="B815" s="282"/>
      <c r="C815" s="283"/>
      <c r="D815" s="284"/>
      <c r="E815" s="285"/>
      <c r="F815" s="286"/>
      <c r="G815" s="287"/>
      <c r="H815" s="288"/>
      <c r="I815" s="288"/>
      <c r="J815" s="289"/>
      <c r="K815" s="282"/>
      <c r="L815" s="290"/>
      <c r="M815" s="283"/>
      <c r="N815" s="291"/>
      <c r="O815" s="283"/>
      <c r="P815" s="283"/>
      <c r="Q815" s="283"/>
      <c r="R815" s="291"/>
      <c r="S815" s="283"/>
      <c r="T815" s="291"/>
      <c r="U815" s="283"/>
      <c r="V815" s="283"/>
      <c r="W815" s="283"/>
      <c r="X815" s="283"/>
      <c r="Y815" s="283"/>
      <c r="Z815" s="283"/>
      <c r="AA815" s="283"/>
      <c r="AB815" s="283"/>
    </row>
    <row r="816">
      <c r="A816" s="292"/>
      <c r="B816" s="293"/>
      <c r="C816" s="294"/>
      <c r="D816" s="295"/>
      <c r="E816" s="296"/>
      <c r="F816" s="297"/>
      <c r="G816" s="298"/>
      <c r="H816" s="299"/>
      <c r="I816" s="299"/>
      <c r="J816" s="300"/>
      <c r="K816" s="293"/>
      <c r="L816" s="301"/>
      <c r="M816" s="294"/>
      <c r="N816" s="302"/>
      <c r="O816" s="294"/>
      <c r="P816" s="294"/>
      <c r="Q816" s="294"/>
      <c r="R816" s="302"/>
      <c r="S816" s="294"/>
      <c r="T816" s="302"/>
      <c r="U816" s="294"/>
      <c r="V816" s="294"/>
      <c r="W816" s="294"/>
      <c r="X816" s="294"/>
      <c r="Y816" s="294"/>
      <c r="Z816" s="294"/>
      <c r="AA816" s="294"/>
      <c r="AB816" s="294"/>
    </row>
    <row r="817">
      <c r="A817" s="281"/>
      <c r="B817" s="282"/>
      <c r="C817" s="283"/>
      <c r="D817" s="284"/>
      <c r="E817" s="285"/>
      <c r="F817" s="286"/>
      <c r="G817" s="287"/>
      <c r="H817" s="288"/>
      <c r="I817" s="288"/>
      <c r="J817" s="289"/>
      <c r="K817" s="282"/>
      <c r="L817" s="290"/>
      <c r="M817" s="283"/>
      <c r="N817" s="291"/>
      <c r="O817" s="283"/>
      <c r="P817" s="283"/>
      <c r="Q817" s="283"/>
      <c r="R817" s="291"/>
      <c r="S817" s="283"/>
      <c r="T817" s="291"/>
      <c r="U817" s="283"/>
      <c r="V817" s="283"/>
      <c r="W817" s="283"/>
      <c r="X817" s="283"/>
      <c r="Y817" s="283"/>
      <c r="Z817" s="283"/>
      <c r="AA817" s="283"/>
      <c r="AB817" s="283"/>
    </row>
    <row r="818">
      <c r="A818" s="292"/>
      <c r="B818" s="293"/>
      <c r="C818" s="294"/>
      <c r="D818" s="295"/>
      <c r="E818" s="296"/>
      <c r="F818" s="297"/>
      <c r="G818" s="298"/>
      <c r="H818" s="299"/>
      <c r="I818" s="299"/>
      <c r="J818" s="300"/>
      <c r="K818" s="293"/>
      <c r="L818" s="301"/>
      <c r="M818" s="294"/>
      <c r="N818" s="302"/>
      <c r="O818" s="294"/>
      <c r="P818" s="294"/>
      <c r="Q818" s="294"/>
      <c r="R818" s="302"/>
      <c r="S818" s="294"/>
      <c r="T818" s="302"/>
      <c r="U818" s="294"/>
      <c r="V818" s="294"/>
      <c r="W818" s="294"/>
      <c r="X818" s="294"/>
      <c r="Y818" s="294"/>
      <c r="Z818" s="294"/>
      <c r="AA818" s="294"/>
      <c r="AB818" s="294"/>
    </row>
    <row r="819">
      <c r="A819" s="281"/>
      <c r="B819" s="282"/>
      <c r="C819" s="283"/>
      <c r="D819" s="284"/>
      <c r="E819" s="285"/>
      <c r="F819" s="286"/>
      <c r="G819" s="287"/>
      <c r="H819" s="288"/>
      <c r="I819" s="288"/>
      <c r="J819" s="289"/>
      <c r="K819" s="282"/>
      <c r="L819" s="290"/>
      <c r="M819" s="283"/>
      <c r="N819" s="291"/>
      <c r="O819" s="283"/>
      <c r="P819" s="283"/>
      <c r="Q819" s="283"/>
      <c r="R819" s="291"/>
      <c r="S819" s="283"/>
      <c r="T819" s="291"/>
      <c r="U819" s="283"/>
      <c r="V819" s="283"/>
      <c r="W819" s="283"/>
      <c r="X819" s="283"/>
      <c r="Y819" s="283"/>
      <c r="Z819" s="283"/>
      <c r="AA819" s="283"/>
      <c r="AB819" s="283"/>
    </row>
    <row r="820">
      <c r="A820" s="292"/>
      <c r="B820" s="293"/>
      <c r="C820" s="294"/>
      <c r="D820" s="295"/>
      <c r="E820" s="296"/>
      <c r="F820" s="297"/>
      <c r="G820" s="298"/>
      <c r="H820" s="299"/>
      <c r="I820" s="299"/>
      <c r="J820" s="300"/>
      <c r="K820" s="293"/>
      <c r="L820" s="301"/>
      <c r="M820" s="294"/>
      <c r="N820" s="302"/>
      <c r="O820" s="294"/>
      <c r="P820" s="294"/>
      <c r="Q820" s="294"/>
      <c r="R820" s="302"/>
      <c r="S820" s="294"/>
      <c r="T820" s="302"/>
      <c r="U820" s="294"/>
      <c r="V820" s="294"/>
      <c r="W820" s="294"/>
      <c r="X820" s="294"/>
      <c r="Y820" s="294"/>
      <c r="Z820" s="294"/>
      <c r="AA820" s="294"/>
      <c r="AB820" s="294"/>
    </row>
    <row r="821">
      <c r="A821" s="281"/>
      <c r="B821" s="282"/>
      <c r="C821" s="283"/>
      <c r="D821" s="284"/>
      <c r="E821" s="285"/>
      <c r="F821" s="286"/>
      <c r="G821" s="287"/>
      <c r="H821" s="288"/>
      <c r="I821" s="288"/>
      <c r="J821" s="289"/>
      <c r="K821" s="282"/>
      <c r="L821" s="290"/>
      <c r="M821" s="283"/>
      <c r="N821" s="291"/>
      <c r="O821" s="283"/>
      <c r="P821" s="283"/>
      <c r="Q821" s="283"/>
      <c r="R821" s="291"/>
      <c r="S821" s="283"/>
      <c r="T821" s="291"/>
      <c r="U821" s="283"/>
      <c r="V821" s="283"/>
      <c r="W821" s="283"/>
      <c r="X821" s="283"/>
      <c r="Y821" s="283"/>
      <c r="Z821" s="283"/>
      <c r="AA821" s="283"/>
      <c r="AB821" s="283"/>
    </row>
    <row r="822">
      <c r="A822" s="292"/>
      <c r="B822" s="293"/>
      <c r="C822" s="294"/>
      <c r="D822" s="295"/>
      <c r="E822" s="296"/>
      <c r="F822" s="297"/>
      <c r="G822" s="298"/>
      <c r="H822" s="299"/>
      <c r="I822" s="299"/>
      <c r="J822" s="300"/>
      <c r="K822" s="293"/>
      <c r="L822" s="301"/>
      <c r="M822" s="294"/>
      <c r="N822" s="302"/>
      <c r="O822" s="294"/>
      <c r="P822" s="294"/>
      <c r="Q822" s="294"/>
      <c r="R822" s="302"/>
      <c r="S822" s="294"/>
      <c r="T822" s="302"/>
      <c r="U822" s="294"/>
      <c r="V822" s="294"/>
      <c r="W822" s="294"/>
      <c r="X822" s="294"/>
      <c r="Y822" s="294"/>
      <c r="Z822" s="294"/>
      <c r="AA822" s="294"/>
      <c r="AB822" s="294"/>
    </row>
    <row r="823">
      <c r="A823" s="281"/>
      <c r="B823" s="282"/>
      <c r="C823" s="283"/>
      <c r="D823" s="284"/>
      <c r="E823" s="285"/>
      <c r="F823" s="286"/>
      <c r="G823" s="287"/>
      <c r="H823" s="288"/>
      <c r="I823" s="288"/>
      <c r="J823" s="289"/>
      <c r="K823" s="282"/>
      <c r="L823" s="290"/>
      <c r="M823" s="283"/>
      <c r="N823" s="291"/>
      <c r="O823" s="283"/>
      <c r="P823" s="283"/>
      <c r="Q823" s="283"/>
      <c r="R823" s="291"/>
      <c r="S823" s="283"/>
      <c r="T823" s="291"/>
      <c r="U823" s="283"/>
      <c r="V823" s="283"/>
      <c r="W823" s="283"/>
      <c r="X823" s="283"/>
      <c r="Y823" s="283"/>
      <c r="Z823" s="283"/>
      <c r="AA823" s="283"/>
      <c r="AB823" s="283"/>
    </row>
    <row r="824">
      <c r="A824" s="292"/>
      <c r="B824" s="293"/>
      <c r="C824" s="294"/>
      <c r="D824" s="295"/>
      <c r="E824" s="296"/>
      <c r="F824" s="297"/>
      <c r="G824" s="298"/>
      <c r="H824" s="299"/>
      <c r="I824" s="299"/>
      <c r="J824" s="300"/>
      <c r="K824" s="293"/>
      <c r="L824" s="301"/>
      <c r="M824" s="294"/>
      <c r="N824" s="302"/>
      <c r="O824" s="294"/>
      <c r="P824" s="294"/>
      <c r="Q824" s="294"/>
      <c r="R824" s="302"/>
      <c r="S824" s="294"/>
      <c r="T824" s="302"/>
      <c r="U824" s="294"/>
      <c r="V824" s="294"/>
      <c r="W824" s="294"/>
      <c r="X824" s="294"/>
      <c r="Y824" s="294"/>
      <c r="Z824" s="294"/>
      <c r="AA824" s="294"/>
      <c r="AB824" s="294"/>
    </row>
    <row r="825">
      <c r="A825" s="281"/>
      <c r="B825" s="282"/>
      <c r="C825" s="283"/>
      <c r="D825" s="284"/>
      <c r="E825" s="285"/>
      <c r="F825" s="286"/>
      <c r="G825" s="287"/>
      <c r="H825" s="288"/>
      <c r="I825" s="288"/>
      <c r="J825" s="289"/>
      <c r="K825" s="282"/>
      <c r="L825" s="290"/>
      <c r="M825" s="283"/>
      <c r="N825" s="291"/>
      <c r="O825" s="283"/>
      <c r="P825" s="283"/>
      <c r="Q825" s="283"/>
      <c r="R825" s="291"/>
      <c r="S825" s="283"/>
      <c r="T825" s="291"/>
      <c r="U825" s="283"/>
      <c r="V825" s="283"/>
      <c r="W825" s="283"/>
      <c r="X825" s="283"/>
      <c r="Y825" s="283"/>
      <c r="Z825" s="283"/>
      <c r="AA825" s="283"/>
      <c r="AB825" s="283"/>
    </row>
    <row r="826">
      <c r="A826" s="292"/>
      <c r="B826" s="293"/>
      <c r="C826" s="294"/>
      <c r="D826" s="295"/>
      <c r="E826" s="296"/>
      <c r="F826" s="297"/>
      <c r="G826" s="298"/>
      <c r="H826" s="299"/>
      <c r="I826" s="299"/>
      <c r="J826" s="300"/>
      <c r="K826" s="293"/>
      <c r="L826" s="301"/>
      <c r="M826" s="294"/>
      <c r="N826" s="302"/>
      <c r="O826" s="294"/>
      <c r="P826" s="294"/>
      <c r="Q826" s="294"/>
      <c r="R826" s="302"/>
      <c r="S826" s="294"/>
      <c r="T826" s="302"/>
      <c r="U826" s="294"/>
      <c r="V826" s="294"/>
      <c r="W826" s="294"/>
      <c r="X826" s="294"/>
      <c r="Y826" s="294"/>
      <c r="Z826" s="294"/>
      <c r="AA826" s="294"/>
      <c r="AB826" s="294"/>
    </row>
    <row r="827">
      <c r="A827" s="281"/>
      <c r="B827" s="282"/>
      <c r="C827" s="283"/>
      <c r="D827" s="284"/>
      <c r="E827" s="285"/>
      <c r="F827" s="286"/>
      <c r="G827" s="287"/>
      <c r="H827" s="288"/>
      <c r="I827" s="288"/>
      <c r="J827" s="289"/>
      <c r="K827" s="282"/>
      <c r="L827" s="290"/>
      <c r="M827" s="283"/>
      <c r="N827" s="291"/>
      <c r="O827" s="283"/>
      <c r="P827" s="283"/>
      <c r="Q827" s="283"/>
      <c r="R827" s="291"/>
      <c r="S827" s="283"/>
      <c r="T827" s="291"/>
      <c r="U827" s="283"/>
      <c r="V827" s="283"/>
      <c r="W827" s="283"/>
      <c r="X827" s="283"/>
      <c r="Y827" s="283"/>
      <c r="Z827" s="283"/>
      <c r="AA827" s="283"/>
      <c r="AB827" s="283"/>
    </row>
    <row r="828">
      <c r="A828" s="292"/>
      <c r="B828" s="293"/>
      <c r="C828" s="294"/>
      <c r="D828" s="295"/>
      <c r="E828" s="296"/>
      <c r="F828" s="297"/>
      <c r="G828" s="298"/>
      <c r="H828" s="299"/>
      <c r="I828" s="299"/>
      <c r="J828" s="300"/>
      <c r="K828" s="293"/>
      <c r="L828" s="301"/>
      <c r="M828" s="294"/>
      <c r="N828" s="302"/>
      <c r="O828" s="294"/>
      <c r="P828" s="294"/>
      <c r="Q828" s="294"/>
      <c r="R828" s="302"/>
      <c r="S828" s="294"/>
      <c r="T828" s="302"/>
      <c r="U828" s="294"/>
      <c r="V828" s="294"/>
      <c r="W828" s="294"/>
      <c r="X828" s="294"/>
      <c r="Y828" s="294"/>
      <c r="Z828" s="294"/>
      <c r="AA828" s="294"/>
      <c r="AB828" s="294"/>
    </row>
    <row r="829">
      <c r="A829" s="281"/>
      <c r="B829" s="282"/>
      <c r="C829" s="283"/>
      <c r="D829" s="284"/>
      <c r="E829" s="285"/>
      <c r="F829" s="286"/>
      <c r="G829" s="287"/>
      <c r="H829" s="288"/>
      <c r="I829" s="288"/>
      <c r="J829" s="289"/>
      <c r="K829" s="282"/>
      <c r="L829" s="290"/>
      <c r="M829" s="283"/>
      <c r="N829" s="291"/>
      <c r="O829" s="283"/>
      <c r="P829" s="283"/>
      <c r="Q829" s="283"/>
      <c r="R829" s="291"/>
      <c r="S829" s="283"/>
      <c r="T829" s="291"/>
      <c r="U829" s="283"/>
      <c r="V829" s="283"/>
      <c r="W829" s="283"/>
      <c r="X829" s="283"/>
      <c r="Y829" s="283"/>
      <c r="Z829" s="283"/>
      <c r="AA829" s="283"/>
      <c r="AB829" s="283"/>
    </row>
    <row r="830">
      <c r="A830" s="292"/>
      <c r="B830" s="293"/>
      <c r="C830" s="294"/>
      <c r="D830" s="295"/>
      <c r="E830" s="296"/>
      <c r="F830" s="297"/>
      <c r="G830" s="298"/>
      <c r="H830" s="299"/>
      <c r="I830" s="299"/>
      <c r="J830" s="300"/>
      <c r="K830" s="293"/>
      <c r="L830" s="301"/>
      <c r="M830" s="294"/>
      <c r="N830" s="302"/>
      <c r="O830" s="294"/>
      <c r="P830" s="294"/>
      <c r="Q830" s="294"/>
      <c r="R830" s="302"/>
      <c r="S830" s="294"/>
      <c r="T830" s="302"/>
      <c r="U830" s="294"/>
      <c r="V830" s="294"/>
      <c r="W830" s="294"/>
      <c r="X830" s="294"/>
      <c r="Y830" s="294"/>
      <c r="Z830" s="294"/>
      <c r="AA830" s="294"/>
      <c r="AB830" s="294"/>
    </row>
    <row r="831">
      <c r="A831" s="281"/>
      <c r="B831" s="282"/>
      <c r="C831" s="283"/>
      <c r="D831" s="284"/>
      <c r="E831" s="285"/>
      <c r="F831" s="286"/>
      <c r="G831" s="287"/>
      <c r="H831" s="288"/>
      <c r="I831" s="288"/>
      <c r="J831" s="289"/>
      <c r="K831" s="282"/>
      <c r="L831" s="290"/>
      <c r="M831" s="283"/>
      <c r="N831" s="291"/>
      <c r="O831" s="283"/>
      <c r="P831" s="283"/>
      <c r="Q831" s="283"/>
      <c r="R831" s="291"/>
      <c r="S831" s="283"/>
      <c r="T831" s="291"/>
      <c r="U831" s="283"/>
      <c r="V831" s="283"/>
      <c r="W831" s="283"/>
      <c r="X831" s="283"/>
      <c r="Y831" s="283"/>
      <c r="Z831" s="283"/>
      <c r="AA831" s="283"/>
      <c r="AB831" s="283"/>
    </row>
    <row r="832">
      <c r="A832" s="292"/>
      <c r="B832" s="293"/>
      <c r="C832" s="294"/>
      <c r="D832" s="295"/>
      <c r="E832" s="296"/>
      <c r="F832" s="297"/>
      <c r="G832" s="298"/>
      <c r="H832" s="299"/>
      <c r="I832" s="299"/>
      <c r="J832" s="300"/>
      <c r="K832" s="293"/>
      <c r="L832" s="301"/>
      <c r="M832" s="294"/>
      <c r="N832" s="302"/>
      <c r="O832" s="294"/>
      <c r="P832" s="294"/>
      <c r="Q832" s="294"/>
      <c r="R832" s="302"/>
      <c r="S832" s="294"/>
      <c r="T832" s="302"/>
      <c r="U832" s="294"/>
      <c r="V832" s="294"/>
      <c r="W832" s="294"/>
      <c r="X832" s="294"/>
      <c r="Y832" s="294"/>
      <c r="Z832" s="294"/>
      <c r="AA832" s="294"/>
      <c r="AB832" s="294"/>
    </row>
    <row r="833">
      <c r="A833" s="281"/>
      <c r="B833" s="282"/>
      <c r="C833" s="283"/>
      <c r="D833" s="284"/>
      <c r="E833" s="285"/>
      <c r="F833" s="286"/>
      <c r="G833" s="287"/>
      <c r="H833" s="288"/>
      <c r="I833" s="288"/>
      <c r="J833" s="289"/>
      <c r="K833" s="282"/>
      <c r="L833" s="290"/>
      <c r="M833" s="283"/>
      <c r="N833" s="291"/>
      <c r="O833" s="283"/>
      <c r="P833" s="283"/>
      <c r="Q833" s="283"/>
      <c r="R833" s="291"/>
      <c r="S833" s="283"/>
      <c r="T833" s="291"/>
      <c r="U833" s="283"/>
      <c r="V833" s="283"/>
      <c r="W833" s="283"/>
      <c r="X833" s="283"/>
      <c r="Y833" s="283"/>
      <c r="Z833" s="283"/>
      <c r="AA833" s="283"/>
      <c r="AB833" s="283"/>
    </row>
    <row r="834">
      <c r="A834" s="292"/>
      <c r="B834" s="293"/>
      <c r="C834" s="294"/>
      <c r="D834" s="295"/>
      <c r="E834" s="296"/>
      <c r="F834" s="297"/>
      <c r="G834" s="298"/>
      <c r="H834" s="299"/>
      <c r="I834" s="299"/>
      <c r="J834" s="300"/>
      <c r="K834" s="293"/>
      <c r="L834" s="301"/>
      <c r="M834" s="294"/>
      <c r="N834" s="302"/>
      <c r="O834" s="294"/>
      <c r="P834" s="294"/>
      <c r="Q834" s="294"/>
      <c r="R834" s="302"/>
      <c r="S834" s="294"/>
      <c r="T834" s="302"/>
      <c r="U834" s="294"/>
      <c r="V834" s="294"/>
      <c r="W834" s="294"/>
      <c r="X834" s="294"/>
      <c r="Y834" s="294"/>
      <c r="Z834" s="294"/>
      <c r="AA834" s="294"/>
      <c r="AB834" s="294"/>
    </row>
    <row r="835">
      <c r="A835" s="281"/>
      <c r="B835" s="282"/>
      <c r="C835" s="283"/>
      <c r="D835" s="284"/>
      <c r="E835" s="285"/>
      <c r="F835" s="286"/>
      <c r="G835" s="287"/>
      <c r="H835" s="288"/>
      <c r="I835" s="288"/>
      <c r="J835" s="289"/>
      <c r="K835" s="282"/>
      <c r="L835" s="290"/>
      <c r="M835" s="283"/>
      <c r="N835" s="291"/>
      <c r="O835" s="283"/>
      <c r="P835" s="283"/>
      <c r="Q835" s="283"/>
      <c r="R835" s="291"/>
      <c r="S835" s="283"/>
      <c r="T835" s="291"/>
      <c r="U835" s="283"/>
      <c r="V835" s="283"/>
      <c r="W835" s="283"/>
      <c r="X835" s="283"/>
      <c r="Y835" s="283"/>
      <c r="Z835" s="283"/>
      <c r="AA835" s="283"/>
      <c r="AB835" s="283"/>
    </row>
    <row r="836">
      <c r="A836" s="292"/>
      <c r="B836" s="293"/>
      <c r="C836" s="294"/>
      <c r="D836" s="295"/>
      <c r="E836" s="296"/>
      <c r="F836" s="297"/>
      <c r="G836" s="298"/>
      <c r="H836" s="299"/>
      <c r="I836" s="299"/>
      <c r="J836" s="300"/>
      <c r="K836" s="293"/>
      <c r="L836" s="301"/>
      <c r="M836" s="294"/>
      <c r="N836" s="302"/>
      <c r="O836" s="294"/>
      <c r="P836" s="294"/>
      <c r="Q836" s="294"/>
      <c r="R836" s="302"/>
      <c r="S836" s="294"/>
      <c r="T836" s="302"/>
      <c r="U836" s="294"/>
      <c r="V836" s="294"/>
      <c r="W836" s="294"/>
      <c r="X836" s="294"/>
      <c r="Y836" s="294"/>
      <c r="Z836" s="294"/>
      <c r="AA836" s="294"/>
      <c r="AB836" s="294"/>
    </row>
    <row r="837">
      <c r="A837" s="281"/>
      <c r="B837" s="282"/>
      <c r="C837" s="283"/>
      <c r="D837" s="284"/>
      <c r="E837" s="285"/>
      <c r="F837" s="286"/>
      <c r="G837" s="287"/>
      <c r="H837" s="288"/>
      <c r="I837" s="288"/>
      <c r="J837" s="289"/>
      <c r="K837" s="282"/>
      <c r="L837" s="290"/>
      <c r="M837" s="283"/>
      <c r="N837" s="291"/>
      <c r="O837" s="283"/>
      <c r="P837" s="283"/>
      <c r="Q837" s="283"/>
      <c r="R837" s="291"/>
      <c r="S837" s="283"/>
      <c r="T837" s="291"/>
      <c r="U837" s="283"/>
      <c r="V837" s="283"/>
      <c r="W837" s="283"/>
      <c r="X837" s="283"/>
      <c r="Y837" s="283"/>
      <c r="Z837" s="283"/>
      <c r="AA837" s="283"/>
      <c r="AB837" s="283"/>
    </row>
    <row r="838">
      <c r="A838" s="292"/>
      <c r="B838" s="293"/>
      <c r="C838" s="294"/>
      <c r="D838" s="295"/>
      <c r="E838" s="296"/>
      <c r="F838" s="297"/>
      <c r="G838" s="298"/>
      <c r="H838" s="299"/>
      <c r="I838" s="299"/>
      <c r="J838" s="300"/>
      <c r="K838" s="293"/>
      <c r="L838" s="301"/>
      <c r="M838" s="294"/>
      <c r="N838" s="302"/>
      <c r="O838" s="294"/>
      <c r="P838" s="294"/>
      <c r="Q838" s="294"/>
      <c r="R838" s="302"/>
      <c r="S838" s="294"/>
      <c r="T838" s="302"/>
      <c r="U838" s="294"/>
      <c r="V838" s="294"/>
      <c r="W838" s="294"/>
      <c r="X838" s="294"/>
      <c r="Y838" s="294"/>
      <c r="Z838" s="294"/>
      <c r="AA838" s="294"/>
      <c r="AB838" s="294"/>
    </row>
    <row r="839">
      <c r="A839" s="281"/>
      <c r="B839" s="282"/>
      <c r="C839" s="283"/>
      <c r="D839" s="284"/>
      <c r="E839" s="285"/>
      <c r="F839" s="286"/>
      <c r="G839" s="287"/>
      <c r="H839" s="288"/>
      <c r="I839" s="288"/>
      <c r="J839" s="289"/>
      <c r="K839" s="282"/>
      <c r="L839" s="290"/>
      <c r="M839" s="283"/>
      <c r="N839" s="291"/>
      <c r="O839" s="283"/>
      <c r="P839" s="283"/>
      <c r="Q839" s="283"/>
      <c r="R839" s="291"/>
      <c r="S839" s="283"/>
      <c r="T839" s="291"/>
      <c r="U839" s="283"/>
      <c r="V839" s="283"/>
      <c r="W839" s="283"/>
      <c r="X839" s="283"/>
      <c r="Y839" s="283"/>
      <c r="Z839" s="283"/>
      <c r="AA839" s="283"/>
      <c r="AB839" s="283"/>
    </row>
    <row r="840">
      <c r="A840" s="292"/>
      <c r="B840" s="293"/>
      <c r="C840" s="294"/>
      <c r="D840" s="295"/>
      <c r="E840" s="296"/>
      <c r="F840" s="297"/>
      <c r="G840" s="298"/>
      <c r="H840" s="299"/>
      <c r="I840" s="299"/>
      <c r="J840" s="300"/>
      <c r="K840" s="293"/>
      <c r="L840" s="301"/>
      <c r="M840" s="294"/>
      <c r="N840" s="302"/>
      <c r="O840" s="294"/>
      <c r="P840" s="294"/>
      <c r="Q840" s="294"/>
      <c r="R840" s="302"/>
      <c r="S840" s="294"/>
      <c r="T840" s="302"/>
      <c r="U840" s="294"/>
      <c r="V840" s="294"/>
      <c r="W840" s="294"/>
      <c r="X840" s="294"/>
      <c r="Y840" s="294"/>
      <c r="Z840" s="294"/>
      <c r="AA840" s="294"/>
      <c r="AB840" s="294"/>
    </row>
    <row r="841">
      <c r="A841" s="281"/>
      <c r="B841" s="282"/>
      <c r="C841" s="283"/>
      <c r="D841" s="284"/>
      <c r="E841" s="285"/>
      <c r="F841" s="286"/>
      <c r="G841" s="287"/>
      <c r="H841" s="288"/>
      <c r="I841" s="288"/>
      <c r="J841" s="289"/>
      <c r="K841" s="282"/>
      <c r="L841" s="290"/>
      <c r="M841" s="283"/>
      <c r="N841" s="291"/>
      <c r="O841" s="283"/>
      <c r="P841" s="283"/>
      <c r="Q841" s="283"/>
      <c r="R841" s="291"/>
      <c r="S841" s="283"/>
      <c r="T841" s="291"/>
      <c r="U841" s="283"/>
      <c r="V841" s="283"/>
      <c r="W841" s="283"/>
      <c r="X841" s="283"/>
      <c r="Y841" s="283"/>
      <c r="Z841" s="283"/>
      <c r="AA841" s="283"/>
      <c r="AB841" s="283"/>
    </row>
    <row r="842">
      <c r="A842" s="292"/>
      <c r="B842" s="293"/>
      <c r="C842" s="294"/>
      <c r="D842" s="295"/>
      <c r="E842" s="296"/>
      <c r="F842" s="297"/>
      <c r="G842" s="298"/>
      <c r="H842" s="299"/>
      <c r="I842" s="299"/>
      <c r="J842" s="300"/>
      <c r="K842" s="293"/>
      <c r="L842" s="301"/>
      <c r="M842" s="294"/>
      <c r="N842" s="302"/>
      <c r="O842" s="294"/>
      <c r="P842" s="294"/>
      <c r="Q842" s="294"/>
      <c r="R842" s="302"/>
      <c r="S842" s="294"/>
      <c r="T842" s="302"/>
      <c r="U842" s="294"/>
      <c r="V842" s="294"/>
      <c r="W842" s="294"/>
      <c r="X842" s="294"/>
      <c r="Y842" s="294"/>
      <c r="Z842" s="294"/>
      <c r="AA842" s="294"/>
      <c r="AB842" s="294"/>
    </row>
    <row r="843">
      <c r="A843" s="281"/>
      <c r="B843" s="282"/>
      <c r="C843" s="283"/>
      <c r="D843" s="284"/>
      <c r="E843" s="285"/>
      <c r="F843" s="286"/>
      <c r="G843" s="287"/>
      <c r="H843" s="288"/>
      <c r="I843" s="288"/>
      <c r="J843" s="289"/>
      <c r="K843" s="282"/>
      <c r="L843" s="290"/>
      <c r="M843" s="283"/>
      <c r="N843" s="291"/>
      <c r="O843" s="283"/>
      <c r="P843" s="283"/>
      <c r="Q843" s="283"/>
      <c r="R843" s="291"/>
      <c r="S843" s="283"/>
      <c r="T843" s="291"/>
      <c r="U843" s="283"/>
      <c r="V843" s="283"/>
      <c r="W843" s="283"/>
      <c r="X843" s="283"/>
      <c r="Y843" s="283"/>
      <c r="Z843" s="283"/>
      <c r="AA843" s="283"/>
      <c r="AB843" s="283"/>
    </row>
    <row r="844">
      <c r="A844" s="292"/>
      <c r="B844" s="293"/>
      <c r="C844" s="294"/>
      <c r="D844" s="295"/>
      <c r="E844" s="296"/>
      <c r="F844" s="297"/>
      <c r="G844" s="298"/>
      <c r="H844" s="299"/>
      <c r="I844" s="299"/>
      <c r="J844" s="300"/>
      <c r="K844" s="293"/>
      <c r="L844" s="301"/>
      <c r="M844" s="294"/>
      <c r="N844" s="302"/>
      <c r="O844" s="294"/>
      <c r="P844" s="294"/>
      <c r="Q844" s="294"/>
      <c r="R844" s="302"/>
      <c r="S844" s="294"/>
      <c r="T844" s="302"/>
      <c r="U844" s="294"/>
      <c r="V844" s="294"/>
      <c r="W844" s="294"/>
      <c r="X844" s="294"/>
      <c r="Y844" s="294"/>
      <c r="Z844" s="294"/>
      <c r="AA844" s="294"/>
      <c r="AB844" s="294"/>
    </row>
    <row r="845">
      <c r="A845" s="281"/>
      <c r="B845" s="282"/>
      <c r="C845" s="283"/>
      <c r="D845" s="284"/>
      <c r="E845" s="285"/>
      <c r="F845" s="286"/>
      <c r="G845" s="287"/>
      <c r="H845" s="288"/>
      <c r="I845" s="288"/>
      <c r="J845" s="289"/>
      <c r="K845" s="282"/>
      <c r="L845" s="290"/>
      <c r="M845" s="283"/>
      <c r="N845" s="291"/>
      <c r="O845" s="283"/>
      <c r="P845" s="283"/>
      <c r="Q845" s="283"/>
      <c r="R845" s="291"/>
      <c r="S845" s="283"/>
      <c r="T845" s="291"/>
      <c r="U845" s="283"/>
      <c r="V845" s="283"/>
      <c r="W845" s="283"/>
      <c r="X845" s="283"/>
      <c r="Y845" s="283"/>
      <c r="Z845" s="283"/>
      <c r="AA845" s="283"/>
      <c r="AB845" s="283"/>
    </row>
    <row r="846">
      <c r="A846" s="292"/>
      <c r="B846" s="293"/>
      <c r="C846" s="294"/>
      <c r="D846" s="295"/>
      <c r="E846" s="296"/>
      <c r="F846" s="297"/>
      <c r="G846" s="298"/>
      <c r="H846" s="299"/>
      <c r="I846" s="299"/>
      <c r="J846" s="300"/>
      <c r="K846" s="293"/>
      <c r="L846" s="301"/>
      <c r="M846" s="294"/>
      <c r="N846" s="302"/>
      <c r="O846" s="294"/>
      <c r="P846" s="294"/>
      <c r="Q846" s="294"/>
      <c r="R846" s="302"/>
      <c r="S846" s="294"/>
      <c r="T846" s="302"/>
      <c r="U846" s="294"/>
      <c r="V846" s="294"/>
      <c r="W846" s="294"/>
      <c r="X846" s="294"/>
      <c r="Y846" s="294"/>
      <c r="Z846" s="294"/>
      <c r="AA846" s="294"/>
      <c r="AB846" s="294"/>
    </row>
    <row r="847">
      <c r="A847" s="281"/>
      <c r="B847" s="282"/>
      <c r="C847" s="283"/>
      <c r="D847" s="284"/>
      <c r="E847" s="285"/>
      <c r="F847" s="286"/>
      <c r="G847" s="287"/>
      <c r="H847" s="288"/>
      <c r="I847" s="288"/>
      <c r="J847" s="289"/>
      <c r="K847" s="282"/>
      <c r="L847" s="290"/>
      <c r="M847" s="283"/>
      <c r="N847" s="291"/>
      <c r="O847" s="283"/>
      <c r="P847" s="283"/>
      <c r="Q847" s="283"/>
      <c r="R847" s="291"/>
      <c r="S847" s="283"/>
      <c r="T847" s="291"/>
      <c r="U847" s="283"/>
      <c r="V847" s="283"/>
      <c r="W847" s="283"/>
      <c r="X847" s="283"/>
      <c r="Y847" s="283"/>
      <c r="Z847" s="283"/>
      <c r="AA847" s="283"/>
      <c r="AB847" s="283"/>
    </row>
    <row r="848">
      <c r="A848" s="292"/>
      <c r="B848" s="293"/>
      <c r="C848" s="294"/>
      <c r="D848" s="295"/>
      <c r="E848" s="296"/>
      <c r="F848" s="297"/>
      <c r="G848" s="298"/>
      <c r="H848" s="299"/>
      <c r="I848" s="299"/>
      <c r="J848" s="300"/>
      <c r="K848" s="293"/>
      <c r="L848" s="301"/>
      <c r="M848" s="294"/>
      <c r="N848" s="302"/>
      <c r="O848" s="294"/>
      <c r="P848" s="294"/>
      <c r="Q848" s="294"/>
      <c r="R848" s="302"/>
      <c r="S848" s="294"/>
      <c r="T848" s="302"/>
      <c r="U848" s="294"/>
      <c r="V848" s="294"/>
      <c r="W848" s="294"/>
      <c r="X848" s="294"/>
      <c r="Y848" s="294"/>
      <c r="Z848" s="294"/>
      <c r="AA848" s="294"/>
      <c r="AB848" s="294"/>
    </row>
    <row r="849">
      <c r="A849" s="281"/>
      <c r="B849" s="282"/>
      <c r="C849" s="283"/>
      <c r="D849" s="284"/>
      <c r="E849" s="285"/>
      <c r="F849" s="286"/>
      <c r="G849" s="287"/>
      <c r="H849" s="288"/>
      <c r="I849" s="288"/>
      <c r="J849" s="289"/>
      <c r="K849" s="282"/>
      <c r="L849" s="290"/>
      <c r="M849" s="283"/>
      <c r="N849" s="291"/>
      <c r="O849" s="283"/>
      <c r="P849" s="283"/>
      <c r="Q849" s="283"/>
      <c r="R849" s="291"/>
      <c r="S849" s="283"/>
      <c r="T849" s="291"/>
      <c r="U849" s="283"/>
      <c r="V849" s="283"/>
      <c r="W849" s="283"/>
      <c r="X849" s="283"/>
      <c r="Y849" s="283"/>
      <c r="Z849" s="283"/>
      <c r="AA849" s="283"/>
      <c r="AB849" s="283"/>
    </row>
    <row r="850">
      <c r="A850" s="292"/>
      <c r="B850" s="293"/>
      <c r="C850" s="294"/>
      <c r="D850" s="295"/>
      <c r="E850" s="296"/>
      <c r="F850" s="297"/>
      <c r="G850" s="298"/>
      <c r="H850" s="299"/>
      <c r="I850" s="299"/>
      <c r="J850" s="300"/>
      <c r="K850" s="293"/>
      <c r="L850" s="301"/>
      <c r="M850" s="294"/>
      <c r="N850" s="302"/>
      <c r="O850" s="294"/>
      <c r="P850" s="294"/>
      <c r="Q850" s="294"/>
      <c r="R850" s="302"/>
      <c r="S850" s="294"/>
      <c r="T850" s="302"/>
      <c r="U850" s="294"/>
      <c r="V850" s="294"/>
      <c r="W850" s="294"/>
      <c r="X850" s="294"/>
      <c r="Y850" s="294"/>
      <c r="Z850" s="294"/>
      <c r="AA850" s="294"/>
      <c r="AB850" s="294"/>
    </row>
    <row r="851">
      <c r="A851" s="281"/>
      <c r="B851" s="282"/>
      <c r="C851" s="283"/>
      <c r="D851" s="284"/>
      <c r="E851" s="285"/>
      <c r="F851" s="286"/>
      <c r="G851" s="287"/>
      <c r="H851" s="288"/>
      <c r="I851" s="288"/>
      <c r="J851" s="289"/>
      <c r="K851" s="282"/>
      <c r="L851" s="290"/>
      <c r="M851" s="283"/>
      <c r="N851" s="291"/>
      <c r="O851" s="283"/>
      <c r="P851" s="283"/>
      <c r="Q851" s="283"/>
      <c r="R851" s="291"/>
      <c r="S851" s="283"/>
      <c r="T851" s="291"/>
      <c r="U851" s="283"/>
      <c r="V851" s="283"/>
      <c r="W851" s="283"/>
      <c r="X851" s="283"/>
      <c r="Y851" s="283"/>
      <c r="Z851" s="283"/>
      <c r="AA851" s="283"/>
      <c r="AB851" s="283"/>
    </row>
    <row r="852">
      <c r="A852" s="292"/>
      <c r="B852" s="293"/>
      <c r="C852" s="294"/>
      <c r="D852" s="295"/>
      <c r="E852" s="296"/>
      <c r="F852" s="297"/>
      <c r="G852" s="298"/>
      <c r="H852" s="299"/>
      <c r="I852" s="299"/>
      <c r="J852" s="300"/>
      <c r="K852" s="293"/>
      <c r="L852" s="301"/>
      <c r="M852" s="294"/>
      <c r="N852" s="302"/>
      <c r="O852" s="294"/>
      <c r="P852" s="294"/>
      <c r="Q852" s="294"/>
      <c r="R852" s="302"/>
      <c r="S852" s="294"/>
      <c r="T852" s="302"/>
      <c r="U852" s="294"/>
      <c r="V852" s="294"/>
      <c r="W852" s="294"/>
      <c r="X852" s="294"/>
      <c r="Y852" s="294"/>
      <c r="Z852" s="294"/>
      <c r="AA852" s="294"/>
      <c r="AB852" s="294"/>
    </row>
    <row r="853">
      <c r="A853" s="281"/>
      <c r="B853" s="282"/>
      <c r="C853" s="283"/>
      <c r="D853" s="284"/>
      <c r="E853" s="285"/>
      <c r="F853" s="286"/>
      <c r="G853" s="287"/>
      <c r="H853" s="288"/>
      <c r="I853" s="288"/>
      <c r="J853" s="289"/>
      <c r="K853" s="282"/>
      <c r="L853" s="290"/>
      <c r="M853" s="283"/>
      <c r="N853" s="291"/>
      <c r="O853" s="283"/>
      <c r="P853" s="283"/>
      <c r="Q853" s="283"/>
      <c r="R853" s="291"/>
      <c r="S853" s="283"/>
      <c r="T853" s="291"/>
      <c r="U853" s="283"/>
      <c r="V853" s="283"/>
      <c r="W853" s="283"/>
      <c r="X853" s="283"/>
      <c r="Y853" s="283"/>
      <c r="Z853" s="283"/>
      <c r="AA853" s="283"/>
      <c r="AB853" s="283"/>
    </row>
    <row r="854">
      <c r="A854" s="292"/>
      <c r="B854" s="293"/>
      <c r="C854" s="294"/>
      <c r="D854" s="295"/>
      <c r="E854" s="296"/>
      <c r="F854" s="297"/>
      <c r="G854" s="298"/>
      <c r="H854" s="299"/>
      <c r="I854" s="299"/>
      <c r="J854" s="300"/>
      <c r="K854" s="293"/>
      <c r="L854" s="301"/>
      <c r="M854" s="294"/>
      <c r="N854" s="302"/>
      <c r="O854" s="294"/>
      <c r="P854" s="294"/>
      <c r="Q854" s="294"/>
      <c r="R854" s="302"/>
      <c r="S854" s="294"/>
      <c r="T854" s="302"/>
      <c r="U854" s="294"/>
      <c r="V854" s="294"/>
      <c r="W854" s="294"/>
      <c r="X854" s="294"/>
      <c r="Y854" s="294"/>
      <c r="Z854" s="294"/>
      <c r="AA854" s="294"/>
      <c r="AB854" s="294"/>
    </row>
    <row r="855">
      <c r="A855" s="281"/>
      <c r="B855" s="282"/>
      <c r="C855" s="283"/>
      <c r="D855" s="284"/>
      <c r="E855" s="285"/>
      <c r="F855" s="286"/>
      <c r="G855" s="287"/>
      <c r="H855" s="288"/>
      <c r="I855" s="288"/>
      <c r="J855" s="289"/>
      <c r="K855" s="282"/>
      <c r="L855" s="290"/>
      <c r="M855" s="283"/>
      <c r="N855" s="291"/>
      <c r="O855" s="283"/>
      <c r="P855" s="283"/>
      <c r="Q855" s="283"/>
      <c r="R855" s="291"/>
      <c r="S855" s="283"/>
      <c r="T855" s="291"/>
      <c r="U855" s="283"/>
      <c r="V855" s="283"/>
      <c r="W855" s="283"/>
      <c r="X855" s="283"/>
      <c r="Y855" s="283"/>
      <c r="Z855" s="283"/>
      <c r="AA855" s="283"/>
      <c r="AB855" s="283"/>
    </row>
    <row r="856">
      <c r="A856" s="292"/>
      <c r="B856" s="293"/>
      <c r="C856" s="294"/>
      <c r="D856" s="295"/>
      <c r="E856" s="296"/>
      <c r="F856" s="297"/>
      <c r="G856" s="298"/>
      <c r="H856" s="299"/>
      <c r="I856" s="299"/>
      <c r="J856" s="300"/>
      <c r="K856" s="293"/>
      <c r="L856" s="301"/>
      <c r="M856" s="294"/>
      <c r="N856" s="302"/>
      <c r="O856" s="294"/>
      <c r="P856" s="294"/>
      <c r="Q856" s="294"/>
      <c r="R856" s="302"/>
      <c r="S856" s="294"/>
      <c r="T856" s="302"/>
      <c r="U856" s="294"/>
      <c r="V856" s="294"/>
      <c r="W856" s="294"/>
      <c r="X856" s="294"/>
      <c r="Y856" s="294"/>
      <c r="Z856" s="294"/>
      <c r="AA856" s="294"/>
      <c r="AB856" s="294"/>
    </row>
    <row r="857">
      <c r="A857" s="281"/>
      <c r="B857" s="282"/>
      <c r="C857" s="283"/>
      <c r="D857" s="284"/>
      <c r="E857" s="285"/>
      <c r="F857" s="286"/>
      <c r="G857" s="287"/>
      <c r="H857" s="288"/>
      <c r="I857" s="288"/>
      <c r="J857" s="289"/>
      <c r="K857" s="282"/>
      <c r="L857" s="290"/>
      <c r="M857" s="283"/>
      <c r="N857" s="291"/>
      <c r="O857" s="283"/>
      <c r="P857" s="283"/>
      <c r="Q857" s="283"/>
      <c r="R857" s="291"/>
      <c r="S857" s="283"/>
      <c r="T857" s="291"/>
      <c r="U857" s="283"/>
      <c r="V857" s="283"/>
      <c r="W857" s="283"/>
      <c r="X857" s="283"/>
      <c r="Y857" s="283"/>
      <c r="Z857" s="283"/>
      <c r="AA857" s="283"/>
      <c r="AB857" s="283"/>
    </row>
    <row r="858">
      <c r="A858" s="292"/>
      <c r="B858" s="293"/>
      <c r="C858" s="294"/>
      <c r="D858" s="295"/>
      <c r="E858" s="296"/>
      <c r="F858" s="297"/>
      <c r="G858" s="298"/>
      <c r="H858" s="299"/>
      <c r="I858" s="299"/>
      <c r="J858" s="300"/>
      <c r="K858" s="293"/>
      <c r="L858" s="301"/>
      <c r="M858" s="294"/>
      <c r="N858" s="302"/>
      <c r="O858" s="294"/>
      <c r="P858" s="294"/>
      <c r="Q858" s="294"/>
      <c r="R858" s="302"/>
      <c r="S858" s="294"/>
      <c r="T858" s="302"/>
      <c r="U858" s="294"/>
      <c r="V858" s="294"/>
      <c r="W858" s="294"/>
      <c r="X858" s="294"/>
      <c r="Y858" s="294"/>
      <c r="Z858" s="294"/>
      <c r="AA858" s="294"/>
      <c r="AB858" s="294"/>
    </row>
    <row r="859">
      <c r="A859" s="281"/>
      <c r="B859" s="282"/>
      <c r="C859" s="283"/>
      <c r="D859" s="284"/>
      <c r="E859" s="285"/>
      <c r="F859" s="286"/>
      <c r="G859" s="287"/>
      <c r="H859" s="288"/>
      <c r="I859" s="288"/>
      <c r="J859" s="289"/>
      <c r="K859" s="282"/>
      <c r="L859" s="290"/>
      <c r="M859" s="283"/>
      <c r="N859" s="291"/>
      <c r="O859" s="283"/>
      <c r="P859" s="283"/>
      <c r="Q859" s="283"/>
      <c r="R859" s="291"/>
      <c r="S859" s="283"/>
      <c r="T859" s="291"/>
      <c r="U859" s="283"/>
      <c r="V859" s="283"/>
      <c r="W859" s="283"/>
      <c r="X859" s="283"/>
      <c r="Y859" s="283"/>
      <c r="Z859" s="283"/>
      <c r="AA859" s="283"/>
      <c r="AB859" s="283"/>
    </row>
    <row r="860">
      <c r="A860" s="292"/>
      <c r="B860" s="293"/>
      <c r="C860" s="294"/>
      <c r="D860" s="295"/>
      <c r="E860" s="296"/>
      <c r="F860" s="297"/>
      <c r="G860" s="298"/>
      <c r="H860" s="299"/>
      <c r="I860" s="299"/>
      <c r="J860" s="300"/>
      <c r="K860" s="293"/>
      <c r="L860" s="301"/>
      <c r="M860" s="294"/>
      <c r="N860" s="302"/>
      <c r="O860" s="294"/>
      <c r="P860" s="294"/>
      <c r="Q860" s="294"/>
      <c r="R860" s="302"/>
      <c r="S860" s="294"/>
      <c r="T860" s="302"/>
      <c r="U860" s="294"/>
      <c r="V860" s="294"/>
      <c r="W860" s="294"/>
      <c r="X860" s="294"/>
      <c r="Y860" s="294"/>
      <c r="Z860" s="294"/>
      <c r="AA860" s="294"/>
      <c r="AB860" s="294"/>
    </row>
    <row r="861">
      <c r="A861" s="281"/>
      <c r="B861" s="282"/>
      <c r="C861" s="283"/>
      <c r="D861" s="284"/>
      <c r="E861" s="285"/>
      <c r="F861" s="286"/>
      <c r="G861" s="287"/>
      <c r="H861" s="288"/>
      <c r="I861" s="288"/>
      <c r="J861" s="289"/>
      <c r="K861" s="282"/>
      <c r="L861" s="290"/>
      <c r="M861" s="283"/>
      <c r="N861" s="291"/>
      <c r="O861" s="283"/>
      <c r="P861" s="283"/>
      <c r="Q861" s="283"/>
      <c r="R861" s="291"/>
      <c r="S861" s="283"/>
      <c r="T861" s="291"/>
      <c r="U861" s="283"/>
      <c r="V861" s="283"/>
      <c r="W861" s="283"/>
      <c r="X861" s="283"/>
      <c r="Y861" s="283"/>
      <c r="Z861" s="283"/>
      <c r="AA861" s="283"/>
      <c r="AB861" s="283"/>
    </row>
    <row r="862">
      <c r="A862" s="292"/>
      <c r="B862" s="293"/>
      <c r="C862" s="294"/>
      <c r="D862" s="295"/>
      <c r="E862" s="296"/>
      <c r="F862" s="297"/>
      <c r="G862" s="298"/>
      <c r="H862" s="299"/>
      <c r="I862" s="299"/>
      <c r="J862" s="300"/>
      <c r="K862" s="293"/>
      <c r="L862" s="301"/>
      <c r="M862" s="294"/>
      <c r="N862" s="302"/>
      <c r="O862" s="294"/>
      <c r="P862" s="294"/>
      <c r="Q862" s="294"/>
      <c r="R862" s="302"/>
      <c r="S862" s="294"/>
      <c r="T862" s="302"/>
      <c r="U862" s="294"/>
      <c r="V862" s="294"/>
      <c r="W862" s="294"/>
      <c r="X862" s="294"/>
      <c r="Y862" s="294"/>
      <c r="Z862" s="294"/>
      <c r="AA862" s="294"/>
      <c r="AB862" s="294"/>
    </row>
    <row r="863">
      <c r="A863" s="281"/>
      <c r="B863" s="282"/>
      <c r="C863" s="283"/>
      <c r="D863" s="284"/>
      <c r="E863" s="285"/>
      <c r="F863" s="286"/>
      <c r="G863" s="287"/>
      <c r="H863" s="288"/>
      <c r="I863" s="288"/>
      <c r="J863" s="289"/>
      <c r="K863" s="282"/>
      <c r="L863" s="290"/>
      <c r="M863" s="283"/>
      <c r="N863" s="291"/>
      <c r="O863" s="283"/>
      <c r="P863" s="283"/>
      <c r="Q863" s="283"/>
      <c r="R863" s="291"/>
      <c r="S863" s="283"/>
      <c r="T863" s="291"/>
      <c r="U863" s="283"/>
      <c r="V863" s="283"/>
      <c r="W863" s="283"/>
      <c r="X863" s="283"/>
      <c r="Y863" s="283"/>
      <c r="Z863" s="283"/>
      <c r="AA863" s="283"/>
      <c r="AB863" s="283"/>
    </row>
    <row r="864">
      <c r="A864" s="292"/>
      <c r="B864" s="293"/>
      <c r="C864" s="294"/>
      <c r="D864" s="295"/>
      <c r="E864" s="296"/>
      <c r="F864" s="297"/>
      <c r="G864" s="298"/>
      <c r="H864" s="299"/>
      <c r="I864" s="299"/>
      <c r="J864" s="300"/>
      <c r="K864" s="293"/>
      <c r="L864" s="301"/>
      <c r="M864" s="294"/>
      <c r="N864" s="302"/>
      <c r="O864" s="294"/>
      <c r="P864" s="294"/>
      <c r="Q864" s="294"/>
      <c r="R864" s="302"/>
      <c r="S864" s="294"/>
      <c r="T864" s="302"/>
      <c r="U864" s="294"/>
      <c r="V864" s="294"/>
      <c r="W864" s="294"/>
      <c r="X864" s="294"/>
      <c r="Y864" s="294"/>
      <c r="Z864" s="294"/>
      <c r="AA864" s="294"/>
      <c r="AB864" s="294"/>
    </row>
    <row r="865">
      <c r="A865" s="281"/>
      <c r="B865" s="282"/>
      <c r="C865" s="283"/>
      <c r="D865" s="284"/>
      <c r="E865" s="285"/>
      <c r="F865" s="286"/>
      <c r="G865" s="287"/>
      <c r="H865" s="288"/>
      <c r="I865" s="288"/>
      <c r="J865" s="289"/>
      <c r="K865" s="282"/>
      <c r="L865" s="290"/>
      <c r="M865" s="283"/>
      <c r="N865" s="291"/>
      <c r="O865" s="283"/>
      <c r="P865" s="283"/>
      <c r="Q865" s="283"/>
      <c r="R865" s="291"/>
      <c r="S865" s="283"/>
      <c r="T865" s="291"/>
      <c r="U865" s="283"/>
      <c r="V865" s="283"/>
      <c r="W865" s="283"/>
      <c r="X865" s="283"/>
      <c r="Y865" s="283"/>
      <c r="Z865" s="283"/>
      <c r="AA865" s="283"/>
      <c r="AB865" s="283"/>
    </row>
    <row r="866">
      <c r="A866" s="292"/>
      <c r="B866" s="293"/>
      <c r="C866" s="294"/>
      <c r="D866" s="295"/>
      <c r="E866" s="296"/>
      <c r="F866" s="297"/>
      <c r="G866" s="298"/>
      <c r="H866" s="299"/>
      <c r="I866" s="299"/>
      <c r="J866" s="300"/>
      <c r="K866" s="293"/>
      <c r="L866" s="301"/>
      <c r="M866" s="294"/>
      <c r="N866" s="302"/>
      <c r="O866" s="294"/>
      <c r="P866" s="294"/>
      <c r="Q866" s="294"/>
      <c r="R866" s="302"/>
      <c r="S866" s="294"/>
      <c r="T866" s="302"/>
      <c r="U866" s="294"/>
      <c r="V866" s="294"/>
      <c r="W866" s="294"/>
      <c r="X866" s="294"/>
      <c r="Y866" s="294"/>
      <c r="Z866" s="294"/>
      <c r="AA866" s="294"/>
      <c r="AB866" s="294"/>
    </row>
    <row r="867">
      <c r="A867" s="281"/>
      <c r="B867" s="282"/>
      <c r="C867" s="283"/>
      <c r="D867" s="284"/>
      <c r="E867" s="285"/>
      <c r="F867" s="286"/>
      <c r="G867" s="287"/>
      <c r="H867" s="288"/>
      <c r="I867" s="288"/>
      <c r="J867" s="289"/>
      <c r="K867" s="282"/>
      <c r="L867" s="290"/>
      <c r="M867" s="283"/>
      <c r="N867" s="291"/>
      <c r="O867" s="283"/>
      <c r="P867" s="283"/>
      <c r="Q867" s="283"/>
      <c r="R867" s="291"/>
      <c r="S867" s="283"/>
      <c r="T867" s="291"/>
      <c r="U867" s="283"/>
      <c r="V867" s="283"/>
      <c r="W867" s="283"/>
      <c r="X867" s="283"/>
      <c r="Y867" s="283"/>
      <c r="Z867" s="283"/>
      <c r="AA867" s="283"/>
      <c r="AB867" s="283"/>
    </row>
    <row r="868">
      <c r="A868" s="292"/>
      <c r="B868" s="293"/>
      <c r="C868" s="294"/>
      <c r="D868" s="295"/>
      <c r="E868" s="296"/>
      <c r="F868" s="297"/>
      <c r="G868" s="298"/>
      <c r="H868" s="299"/>
      <c r="I868" s="299"/>
      <c r="J868" s="300"/>
      <c r="K868" s="293"/>
      <c r="L868" s="301"/>
      <c r="M868" s="294"/>
      <c r="N868" s="302"/>
      <c r="O868" s="294"/>
      <c r="P868" s="294"/>
      <c r="Q868" s="294"/>
      <c r="R868" s="302"/>
      <c r="S868" s="294"/>
      <c r="T868" s="302"/>
      <c r="U868" s="294"/>
      <c r="V868" s="294"/>
      <c r="W868" s="294"/>
      <c r="X868" s="294"/>
      <c r="Y868" s="294"/>
      <c r="Z868" s="294"/>
      <c r="AA868" s="294"/>
      <c r="AB868" s="294"/>
    </row>
    <row r="869">
      <c r="A869" s="281"/>
      <c r="B869" s="282"/>
      <c r="C869" s="283"/>
      <c r="D869" s="284"/>
      <c r="E869" s="285"/>
      <c r="F869" s="286"/>
      <c r="G869" s="287"/>
      <c r="H869" s="288"/>
      <c r="I869" s="288"/>
      <c r="J869" s="289"/>
      <c r="K869" s="282"/>
      <c r="L869" s="290"/>
      <c r="M869" s="283"/>
      <c r="N869" s="291"/>
      <c r="O869" s="283"/>
      <c r="P869" s="283"/>
      <c r="Q869" s="283"/>
      <c r="R869" s="291"/>
      <c r="S869" s="283"/>
      <c r="T869" s="291"/>
      <c r="U869" s="283"/>
      <c r="V869" s="283"/>
      <c r="W869" s="283"/>
      <c r="X869" s="283"/>
      <c r="Y869" s="283"/>
      <c r="Z869" s="283"/>
      <c r="AA869" s="283"/>
      <c r="AB869" s="283"/>
    </row>
    <row r="870">
      <c r="A870" s="292"/>
      <c r="B870" s="293"/>
      <c r="C870" s="294"/>
      <c r="D870" s="295"/>
      <c r="E870" s="296"/>
      <c r="F870" s="297"/>
      <c r="G870" s="298"/>
      <c r="H870" s="299"/>
      <c r="I870" s="299"/>
      <c r="J870" s="300"/>
      <c r="K870" s="293"/>
      <c r="L870" s="301"/>
      <c r="M870" s="294"/>
      <c r="N870" s="302"/>
      <c r="O870" s="294"/>
      <c r="P870" s="294"/>
      <c r="Q870" s="294"/>
      <c r="R870" s="302"/>
      <c r="S870" s="294"/>
      <c r="T870" s="302"/>
      <c r="U870" s="294"/>
      <c r="V870" s="294"/>
      <c r="W870" s="294"/>
      <c r="X870" s="294"/>
      <c r="Y870" s="294"/>
      <c r="Z870" s="294"/>
      <c r="AA870" s="294"/>
      <c r="AB870" s="294"/>
    </row>
    <row r="871">
      <c r="A871" s="281"/>
      <c r="B871" s="282"/>
      <c r="C871" s="283"/>
      <c r="D871" s="284"/>
      <c r="E871" s="285"/>
      <c r="F871" s="286"/>
      <c r="G871" s="287"/>
      <c r="H871" s="288"/>
      <c r="I871" s="288"/>
      <c r="J871" s="289"/>
      <c r="K871" s="282"/>
      <c r="L871" s="290"/>
      <c r="M871" s="283"/>
      <c r="N871" s="291"/>
      <c r="O871" s="283"/>
      <c r="P871" s="283"/>
      <c r="Q871" s="283"/>
      <c r="R871" s="291"/>
      <c r="S871" s="283"/>
      <c r="T871" s="291"/>
      <c r="U871" s="283"/>
      <c r="V871" s="283"/>
      <c r="W871" s="283"/>
      <c r="X871" s="283"/>
      <c r="Y871" s="283"/>
      <c r="Z871" s="283"/>
      <c r="AA871" s="283"/>
      <c r="AB871" s="283"/>
    </row>
    <row r="872">
      <c r="A872" s="292"/>
      <c r="B872" s="293"/>
      <c r="C872" s="294"/>
      <c r="D872" s="295"/>
      <c r="E872" s="296"/>
      <c r="F872" s="297"/>
      <c r="G872" s="298"/>
      <c r="H872" s="299"/>
      <c r="I872" s="299"/>
      <c r="J872" s="300"/>
      <c r="K872" s="293"/>
      <c r="L872" s="301"/>
      <c r="M872" s="294"/>
      <c r="N872" s="302"/>
      <c r="O872" s="294"/>
      <c r="P872" s="294"/>
      <c r="Q872" s="294"/>
      <c r="R872" s="302"/>
      <c r="S872" s="294"/>
      <c r="T872" s="302"/>
      <c r="U872" s="294"/>
      <c r="V872" s="294"/>
      <c r="W872" s="294"/>
      <c r="X872" s="294"/>
      <c r="Y872" s="294"/>
      <c r="Z872" s="294"/>
      <c r="AA872" s="294"/>
      <c r="AB872" s="294"/>
    </row>
    <row r="873">
      <c r="A873" s="281"/>
      <c r="B873" s="282"/>
      <c r="C873" s="283"/>
      <c r="D873" s="284"/>
      <c r="E873" s="285"/>
      <c r="F873" s="286"/>
      <c r="G873" s="287"/>
      <c r="H873" s="288"/>
      <c r="I873" s="288"/>
      <c r="J873" s="289"/>
      <c r="K873" s="282"/>
      <c r="L873" s="290"/>
      <c r="M873" s="283"/>
      <c r="N873" s="291"/>
      <c r="O873" s="283"/>
      <c r="P873" s="283"/>
      <c r="Q873" s="283"/>
      <c r="R873" s="291"/>
      <c r="S873" s="283"/>
      <c r="T873" s="291"/>
      <c r="U873" s="283"/>
      <c r="V873" s="283"/>
      <c r="W873" s="283"/>
      <c r="X873" s="283"/>
      <c r="Y873" s="283"/>
      <c r="Z873" s="283"/>
      <c r="AA873" s="283"/>
      <c r="AB873" s="283"/>
    </row>
    <row r="874">
      <c r="A874" s="292"/>
      <c r="B874" s="293"/>
      <c r="C874" s="294"/>
      <c r="D874" s="295"/>
      <c r="E874" s="296"/>
      <c r="F874" s="297"/>
      <c r="G874" s="298"/>
      <c r="H874" s="299"/>
      <c r="I874" s="299"/>
      <c r="J874" s="300"/>
      <c r="K874" s="293"/>
      <c r="L874" s="301"/>
      <c r="M874" s="294"/>
      <c r="N874" s="302"/>
      <c r="O874" s="294"/>
      <c r="P874" s="294"/>
      <c r="Q874" s="294"/>
      <c r="R874" s="302"/>
      <c r="S874" s="294"/>
      <c r="T874" s="302"/>
      <c r="U874" s="294"/>
      <c r="V874" s="294"/>
      <c r="W874" s="294"/>
      <c r="X874" s="294"/>
      <c r="Y874" s="294"/>
      <c r="Z874" s="294"/>
      <c r="AA874" s="294"/>
      <c r="AB874" s="294"/>
    </row>
    <row r="875">
      <c r="A875" s="281"/>
      <c r="B875" s="282"/>
      <c r="C875" s="283"/>
      <c r="D875" s="284"/>
      <c r="E875" s="285"/>
      <c r="F875" s="286"/>
      <c r="G875" s="287"/>
      <c r="H875" s="288"/>
      <c r="I875" s="288"/>
      <c r="J875" s="289"/>
      <c r="K875" s="282"/>
      <c r="L875" s="290"/>
      <c r="M875" s="283"/>
      <c r="N875" s="291"/>
      <c r="O875" s="283"/>
      <c r="P875" s="283"/>
      <c r="Q875" s="283"/>
      <c r="R875" s="291"/>
      <c r="S875" s="283"/>
      <c r="T875" s="291"/>
      <c r="U875" s="283"/>
      <c r="V875" s="283"/>
      <c r="W875" s="283"/>
      <c r="X875" s="283"/>
      <c r="Y875" s="283"/>
      <c r="Z875" s="283"/>
      <c r="AA875" s="283"/>
      <c r="AB875" s="283"/>
    </row>
    <row r="876">
      <c r="A876" s="292"/>
      <c r="B876" s="293"/>
      <c r="C876" s="294"/>
      <c r="D876" s="295"/>
      <c r="E876" s="296"/>
      <c r="F876" s="297"/>
      <c r="G876" s="298"/>
      <c r="H876" s="299"/>
      <c r="I876" s="299"/>
      <c r="J876" s="300"/>
      <c r="K876" s="293"/>
      <c r="L876" s="301"/>
      <c r="M876" s="294"/>
      <c r="N876" s="302"/>
      <c r="O876" s="294"/>
      <c r="P876" s="294"/>
      <c r="Q876" s="294"/>
      <c r="R876" s="302"/>
      <c r="S876" s="294"/>
      <c r="T876" s="302"/>
      <c r="U876" s="294"/>
      <c r="V876" s="294"/>
      <c r="W876" s="294"/>
      <c r="X876" s="294"/>
      <c r="Y876" s="294"/>
      <c r="Z876" s="294"/>
      <c r="AA876" s="294"/>
      <c r="AB876" s="294"/>
    </row>
    <row r="877">
      <c r="A877" s="281"/>
      <c r="B877" s="282"/>
      <c r="C877" s="283"/>
      <c r="D877" s="284"/>
      <c r="E877" s="285"/>
      <c r="F877" s="286"/>
      <c r="G877" s="287"/>
      <c r="H877" s="288"/>
      <c r="I877" s="288"/>
      <c r="J877" s="289"/>
      <c r="K877" s="282"/>
      <c r="L877" s="290"/>
      <c r="M877" s="283"/>
      <c r="N877" s="291"/>
      <c r="O877" s="283"/>
      <c r="P877" s="283"/>
      <c r="Q877" s="283"/>
      <c r="R877" s="291"/>
      <c r="S877" s="283"/>
      <c r="T877" s="291"/>
      <c r="U877" s="283"/>
      <c r="V877" s="283"/>
      <c r="W877" s="283"/>
      <c r="X877" s="283"/>
      <c r="Y877" s="283"/>
      <c r="Z877" s="283"/>
      <c r="AA877" s="283"/>
      <c r="AB877" s="283"/>
    </row>
    <row r="878">
      <c r="A878" s="292"/>
      <c r="B878" s="293"/>
      <c r="C878" s="294"/>
      <c r="D878" s="295"/>
      <c r="E878" s="296"/>
      <c r="F878" s="297"/>
      <c r="G878" s="298"/>
      <c r="H878" s="299"/>
      <c r="I878" s="299"/>
      <c r="J878" s="300"/>
      <c r="K878" s="293"/>
      <c r="L878" s="301"/>
      <c r="M878" s="294"/>
      <c r="N878" s="302"/>
      <c r="O878" s="294"/>
      <c r="P878" s="294"/>
      <c r="Q878" s="294"/>
      <c r="R878" s="302"/>
      <c r="S878" s="294"/>
      <c r="T878" s="302"/>
      <c r="U878" s="294"/>
      <c r="V878" s="294"/>
      <c r="W878" s="294"/>
      <c r="X878" s="294"/>
      <c r="Y878" s="294"/>
      <c r="Z878" s="294"/>
      <c r="AA878" s="294"/>
      <c r="AB878" s="294"/>
    </row>
    <row r="879">
      <c r="A879" s="281"/>
      <c r="B879" s="282"/>
      <c r="C879" s="283"/>
      <c r="D879" s="284"/>
      <c r="E879" s="285"/>
      <c r="F879" s="286"/>
      <c r="G879" s="287"/>
      <c r="H879" s="288"/>
      <c r="I879" s="288"/>
      <c r="J879" s="289"/>
      <c r="K879" s="282"/>
      <c r="L879" s="290"/>
      <c r="M879" s="283"/>
      <c r="N879" s="291"/>
      <c r="O879" s="283"/>
      <c r="P879" s="283"/>
      <c r="Q879" s="283"/>
      <c r="R879" s="291"/>
      <c r="S879" s="283"/>
      <c r="T879" s="291"/>
      <c r="U879" s="283"/>
      <c r="V879" s="283"/>
      <c r="W879" s="283"/>
      <c r="X879" s="283"/>
      <c r="Y879" s="283"/>
      <c r="Z879" s="283"/>
      <c r="AA879" s="283"/>
      <c r="AB879" s="283"/>
    </row>
    <row r="880">
      <c r="A880" s="292"/>
      <c r="B880" s="293"/>
      <c r="C880" s="294"/>
      <c r="D880" s="295"/>
      <c r="E880" s="296"/>
      <c r="F880" s="297"/>
      <c r="G880" s="298"/>
      <c r="H880" s="299"/>
      <c r="I880" s="299"/>
      <c r="J880" s="300"/>
      <c r="K880" s="293"/>
      <c r="L880" s="301"/>
      <c r="M880" s="294"/>
      <c r="N880" s="302"/>
      <c r="O880" s="294"/>
      <c r="P880" s="294"/>
      <c r="Q880" s="294"/>
      <c r="R880" s="302"/>
      <c r="S880" s="294"/>
      <c r="T880" s="302"/>
      <c r="U880" s="294"/>
      <c r="V880" s="294"/>
      <c r="W880" s="294"/>
      <c r="X880" s="294"/>
      <c r="Y880" s="294"/>
      <c r="Z880" s="294"/>
      <c r="AA880" s="294"/>
      <c r="AB880" s="294"/>
    </row>
    <row r="881">
      <c r="A881" s="281"/>
      <c r="B881" s="282"/>
      <c r="C881" s="283"/>
      <c r="D881" s="284"/>
      <c r="E881" s="285"/>
      <c r="F881" s="286"/>
      <c r="G881" s="287"/>
      <c r="H881" s="288"/>
      <c r="I881" s="288"/>
      <c r="J881" s="289"/>
      <c r="K881" s="282"/>
      <c r="L881" s="290"/>
      <c r="M881" s="283"/>
      <c r="N881" s="291"/>
      <c r="O881" s="283"/>
      <c r="P881" s="283"/>
      <c r="Q881" s="283"/>
      <c r="R881" s="291"/>
      <c r="S881" s="283"/>
      <c r="T881" s="291"/>
      <c r="U881" s="283"/>
      <c r="V881" s="283"/>
      <c r="W881" s="283"/>
      <c r="X881" s="283"/>
      <c r="Y881" s="283"/>
      <c r="Z881" s="283"/>
      <c r="AA881" s="283"/>
      <c r="AB881" s="283"/>
    </row>
    <row r="882">
      <c r="A882" s="292"/>
      <c r="B882" s="293"/>
      <c r="C882" s="294"/>
      <c r="D882" s="295"/>
      <c r="E882" s="296"/>
      <c r="F882" s="297"/>
      <c r="G882" s="298"/>
      <c r="H882" s="299"/>
      <c r="I882" s="299"/>
      <c r="J882" s="300"/>
      <c r="K882" s="293"/>
      <c r="L882" s="301"/>
      <c r="M882" s="294"/>
      <c r="N882" s="302"/>
      <c r="O882" s="294"/>
      <c r="P882" s="294"/>
      <c r="Q882" s="294"/>
      <c r="R882" s="302"/>
      <c r="S882" s="294"/>
      <c r="T882" s="302"/>
      <c r="U882" s="294"/>
      <c r="V882" s="294"/>
      <c r="W882" s="294"/>
      <c r="X882" s="294"/>
      <c r="Y882" s="294"/>
      <c r="Z882" s="294"/>
      <c r="AA882" s="294"/>
      <c r="AB882" s="294"/>
    </row>
    <row r="883">
      <c r="A883" s="281"/>
      <c r="B883" s="282"/>
      <c r="C883" s="283"/>
      <c r="D883" s="284"/>
      <c r="E883" s="285"/>
      <c r="F883" s="286"/>
      <c r="G883" s="287"/>
      <c r="H883" s="288"/>
      <c r="I883" s="288"/>
      <c r="J883" s="289"/>
      <c r="K883" s="282"/>
      <c r="L883" s="290"/>
      <c r="M883" s="283"/>
      <c r="N883" s="291"/>
      <c r="O883" s="283"/>
      <c r="P883" s="283"/>
      <c r="Q883" s="283"/>
      <c r="R883" s="291"/>
      <c r="S883" s="283"/>
      <c r="T883" s="291"/>
      <c r="U883" s="283"/>
      <c r="V883" s="283"/>
      <c r="W883" s="283"/>
      <c r="X883" s="283"/>
      <c r="Y883" s="283"/>
      <c r="Z883" s="283"/>
      <c r="AA883" s="283"/>
      <c r="AB883" s="283"/>
    </row>
    <row r="884">
      <c r="A884" s="292"/>
      <c r="B884" s="293"/>
      <c r="C884" s="294"/>
      <c r="D884" s="295"/>
      <c r="E884" s="296"/>
      <c r="F884" s="297"/>
      <c r="G884" s="298"/>
      <c r="H884" s="299"/>
      <c r="I884" s="299"/>
      <c r="J884" s="300"/>
      <c r="K884" s="293"/>
      <c r="L884" s="301"/>
      <c r="M884" s="294"/>
      <c r="N884" s="302"/>
      <c r="O884" s="294"/>
      <c r="P884" s="294"/>
      <c r="Q884" s="294"/>
      <c r="R884" s="302"/>
      <c r="S884" s="294"/>
      <c r="T884" s="302"/>
      <c r="U884" s="294"/>
      <c r="V884" s="294"/>
      <c r="W884" s="294"/>
      <c r="X884" s="294"/>
      <c r="Y884" s="294"/>
      <c r="Z884" s="294"/>
      <c r="AA884" s="294"/>
      <c r="AB884" s="294"/>
    </row>
    <row r="885">
      <c r="A885" s="281"/>
      <c r="B885" s="282"/>
      <c r="C885" s="283"/>
      <c r="D885" s="284"/>
      <c r="E885" s="285"/>
      <c r="F885" s="286"/>
      <c r="G885" s="287"/>
      <c r="H885" s="288"/>
      <c r="I885" s="288"/>
      <c r="J885" s="289"/>
      <c r="K885" s="282"/>
      <c r="L885" s="290"/>
      <c r="M885" s="283"/>
      <c r="N885" s="291"/>
      <c r="O885" s="283"/>
      <c r="P885" s="283"/>
      <c r="Q885" s="283"/>
      <c r="R885" s="291"/>
      <c r="S885" s="283"/>
      <c r="T885" s="291"/>
      <c r="U885" s="283"/>
      <c r="V885" s="283"/>
      <c r="W885" s="283"/>
      <c r="X885" s="283"/>
      <c r="Y885" s="283"/>
      <c r="Z885" s="283"/>
      <c r="AA885" s="283"/>
      <c r="AB885" s="283"/>
    </row>
    <row r="886">
      <c r="A886" s="292"/>
      <c r="B886" s="293"/>
      <c r="C886" s="294"/>
      <c r="D886" s="295"/>
      <c r="E886" s="296"/>
      <c r="F886" s="297"/>
      <c r="G886" s="298"/>
      <c r="H886" s="299"/>
      <c r="I886" s="299"/>
      <c r="J886" s="300"/>
      <c r="K886" s="293"/>
      <c r="L886" s="301"/>
      <c r="M886" s="294"/>
      <c r="N886" s="302"/>
      <c r="O886" s="294"/>
      <c r="P886" s="294"/>
      <c r="Q886" s="294"/>
      <c r="R886" s="302"/>
      <c r="S886" s="294"/>
      <c r="T886" s="302"/>
      <c r="U886" s="294"/>
      <c r="V886" s="294"/>
      <c r="W886" s="294"/>
      <c r="X886" s="294"/>
      <c r="Y886" s="294"/>
      <c r="Z886" s="294"/>
      <c r="AA886" s="294"/>
      <c r="AB886" s="294"/>
    </row>
    <row r="887">
      <c r="A887" s="281"/>
      <c r="B887" s="282"/>
      <c r="C887" s="283"/>
      <c r="D887" s="284"/>
      <c r="E887" s="285"/>
      <c r="F887" s="286"/>
      <c r="G887" s="287"/>
      <c r="H887" s="288"/>
      <c r="I887" s="288"/>
      <c r="J887" s="289"/>
      <c r="K887" s="282"/>
      <c r="L887" s="290"/>
      <c r="M887" s="283"/>
      <c r="N887" s="291"/>
      <c r="O887" s="283"/>
      <c r="P887" s="283"/>
      <c r="Q887" s="283"/>
      <c r="R887" s="291"/>
      <c r="S887" s="283"/>
      <c r="T887" s="291"/>
      <c r="U887" s="283"/>
      <c r="V887" s="283"/>
      <c r="W887" s="283"/>
      <c r="X887" s="283"/>
      <c r="Y887" s="283"/>
      <c r="Z887" s="283"/>
      <c r="AA887" s="283"/>
      <c r="AB887" s="283"/>
    </row>
    <row r="888">
      <c r="A888" s="292"/>
      <c r="B888" s="293"/>
      <c r="C888" s="294"/>
      <c r="D888" s="295"/>
      <c r="E888" s="296"/>
      <c r="F888" s="297"/>
      <c r="G888" s="298"/>
      <c r="H888" s="299"/>
      <c r="I888" s="299"/>
      <c r="J888" s="300"/>
      <c r="K888" s="293"/>
      <c r="L888" s="301"/>
      <c r="M888" s="294"/>
      <c r="N888" s="302"/>
      <c r="O888" s="294"/>
      <c r="P888" s="294"/>
      <c r="Q888" s="294"/>
      <c r="R888" s="302"/>
      <c r="S888" s="294"/>
      <c r="T888" s="302"/>
      <c r="U888" s="294"/>
      <c r="V888" s="294"/>
      <c r="W888" s="294"/>
      <c r="X888" s="294"/>
      <c r="Y888" s="294"/>
      <c r="Z888" s="294"/>
      <c r="AA888" s="294"/>
      <c r="AB888" s="294"/>
    </row>
    <row r="889">
      <c r="A889" s="281"/>
      <c r="B889" s="282"/>
      <c r="C889" s="283"/>
      <c r="D889" s="284"/>
      <c r="E889" s="285"/>
      <c r="F889" s="286"/>
      <c r="G889" s="287"/>
      <c r="H889" s="288"/>
      <c r="I889" s="288"/>
      <c r="J889" s="289"/>
      <c r="K889" s="282"/>
      <c r="L889" s="290"/>
      <c r="M889" s="283"/>
      <c r="N889" s="291"/>
      <c r="O889" s="283"/>
      <c r="P889" s="283"/>
      <c r="Q889" s="283"/>
      <c r="R889" s="291"/>
      <c r="S889" s="283"/>
      <c r="T889" s="291"/>
      <c r="U889" s="283"/>
      <c r="V889" s="283"/>
      <c r="W889" s="283"/>
      <c r="X889" s="283"/>
      <c r="Y889" s="283"/>
      <c r="Z889" s="283"/>
      <c r="AA889" s="283"/>
      <c r="AB889" s="283"/>
    </row>
    <row r="890">
      <c r="A890" s="292"/>
      <c r="B890" s="293"/>
      <c r="C890" s="294"/>
      <c r="D890" s="295"/>
      <c r="E890" s="296"/>
      <c r="F890" s="297"/>
      <c r="G890" s="298"/>
      <c r="H890" s="299"/>
      <c r="I890" s="299"/>
      <c r="J890" s="300"/>
      <c r="K890" s="293"/>
      <c r="L890" s="301"/>
      <c r="M890" s="294"/>
      <c r="N890" s="302"/>
      <c r="O890" s="294"/>
      <c r="P890" s="294"/>
      <c r="Q890" s="294"/>
      <c r="R890" s="302"/>
      <c r="S890" s="294"/>
      <c r="T890" s="302"/>
      <c r="U890" s="294"/>
      <c r="V890" s="294"/>
      <c r="W890" s="294"/>
      <c r="X890" s="294"/>
      <c r="Y890" s="294"/>
      <c r="Z890" s="294"/>
      <c r="AA890" s="294"/>
      <c r="AB890" s="294"/>
    </row>
    <row r="891">
      <c r="A891" s="281"/>
      <c r="B891" s="282"/>
      <c r="C891" s="283"/>
      <c r="D891" s="284"/>
      <c r="E891" s="285"/>
      <c r="F891" s="286"/>
      <c r="G891" s="287"/>
      <c r="H891" s="288"/>
      <c r="I891" s="288"/>
      <c r="J891" s="289"/>
      <c r="K891" s="282"/>
      <c r="L891" s="290"/>
      <c r="M891" s="283"/>
      <c r="N891" s="291"/>
      <c r="O891" s="283"/>
      <c r="P891" s="283"/>
      <c r="Q891" s="283"/>
      <c r="R891" s="291"/>
      <c r="S891" s="283"/>
      <c r="T891" s="291"/>
      <c r="U891" s="283"/>
      <c r="V891" s="283"/>
      <c r="W891" s="283"/>
      <c r="X891" s="283"/>
      <c r="Y891" s="283"/>
      <c r="Z891" s="283"/>
      <c r="AA891" s="283"/>
      <c r="AB891" s="283"/>
    </row>
    <row r="892">
      <c r="A892" s="292"/>
      <c r="B892" s="293"/>
      <c r="C892" s="294"/>
      <c r="D892" s="295"/>
      <c r="E892" s="296"/>
      <c r="F892" s="297"/>
      <c r="G892" s="298"/>
      <c r="H892" s="299"/>
      <c r="I892" s="299"/>
      <c r="J892" s="300"/>
      <c r="K892" s="293"/>
      <c r="L892" s="301"/>
      <c r="M892" s="294"/>
      <c r="N892" s="302"/>
      <c r="O892" s="294"/>
      <c r="P892" s="294"/>
      <c r="Q892" s="294"/>
      <c r="R892" s="302"/>
      <c r="S892" s="294"/>
      <c r="T892" s="302"/>
      <c r="U892" s="294"/>
      <c r="V892" s="294"/>
      <c r="W892" s="294"/>
      <c r="X892" s="294"/>
      <c r="Y892" s="294"/>
      <c r="Z892" s="294"/>
      <c r="AA892" s="294"/>
      <c r="AB892" s="294"/>
    </row>
    <row r="893">
      <c r="A893" s="281"/>
      <c r="B893" s="282"/>
      <c r="C893" s="283"/>
      <c r="D893" s="284"/>
      <c r="E893" s="285"/>
      <c r="F893" s="286"/>
      <c r="G893" s="287"/>
      <c r="H893" s="288"/>
      <c r="I893" s="288"/>
      <c r="J893" s="289"/>
      <c r="K893" s="282"/>
      <c r="L893" s="290"/>
      <c r="M893" s="283"/>
      <c r="N893" s="291"/>
      <c r="O893" s="283"/>
      <c r="P893" s="283"/>
      <c r="Q893" s="283"/>
      <c r="R893" s="291"/>
      <c r="S893" s="283"/>
      <c r="T893" s="291"/>
      <c r="U893" s="283"/>
      <c r="V893" s="283"/>
      <c r="W893" s="283"/>
      <c r="X893" s="283"/>
      <c r="Y893" s="283"/>
      <c r="Z893" s="283"/>
      <c r="AA893" s="283"/>
      <c r="AB893" s="283"/>
    </row>
    <row r="894">
      <c r="A894" s="292"/>
      <c r="B894" s="293"/>
      <c r="C894" s="294"/>
      <c r="D894" s="295"/>
      <c r="E894" s="296"/>
      <c r="F894" s="297"/>
      <c r="G894" s="298"/>
      <c r="H894" s="299"/>
      <c r="I894" s="299"/>
      <c r="J894" s="300"/>
      <c r="K894" s="293"/>
      <c r="L894" s="301"/>
      <c r="M894" s="294"/>
      <c r="N894" s="302"/>
      <c r="O894" s="294"/>
      <c r="P894" s="294"/>
      <c r="Q894" s="294"/>
      <c r="R894" s="302"/>
      <c r="S894" s="294"/>
      <c r="T894" s="302"/>
      <c r="U894" s="294"/>
      <c r="V894" s="294"/>
      <c r="W894" s="294"/>
      <c r="X894" s="294"/>
      <c r="Y894" s="294"/>
      <c r="Z894" s="294"/>
      <c r="AA894" s="294"/>
      <c r="AB894" s="294"/>
    </row>
    <row r="895">
      <c r="A895" s="281"/>
      <c r="B895" s="282"/>
      <c r="C895" s="283"/>
      <c r="D895" s="284"/>
      <c r="E895" s="285"/>
      <c r="F895" s="286"/>
      <c r="G895" s="287"/>
      <c r="H895" s="288"/>
      <c r="I895" s="288"/>
      <c r="J895" s="289"/>
      <c r="K895" s="282"/>
      <c r="L895" s="290"/>
      <c r="M895" s="283"/>
      <c r="N895" s="291"/>
      <c r="O895" s="283"/>
      <c r="P895" s="283"/>
      <c r="Q895" s="283"/>
      <c r="R895" s="291"/>
      <c r="S895" s="283"/>
      <c r="T895" s="291"/>
      <c r="U895" s="283"/>
      <c r="V895" s="283"/>
      <c r="W895" s="283"/>
      <c r="X895" s="283"/>
      <c r="Y895" s="283"/>
      <c r="Z895" s="283"/>
      <c r="AA895" s="283"/>
      <c r="AB895" s="283"/>
    </row>
    <row r="896">
      <c r="A896" s="292"/>
      <c r="B896" s="293"/>
      <c r="C896" s="294"/>
      <c r="D896" s="295"/>
      <c r="E896" s="296"/>
      <c r="F896" s="297"/>
      <c r="G896" s="298"/>
      <c r="H896" s="299"/>
      <c r="I896" s="299"/>
      <c r="J896" s="300"/>
      <c r="K896" s="293"/>
      <c r="L896" s="301"/>
      <c r="M896" s="294"/>
      <c r="N896" s="302"/>
      <c r="O896" s="294"/>
      <c r="P896" s="294"/>
      <c r="Q896" s="294"/>
      <c r="R896" s="302"/>
      <c r="S896" s="294"/>
      <c r="T896" s="302"/>
      <c r="U896" s="294"/>
      <c r="V896" s="294"/>
      <c r="W896" s="294"/>
      <c r="X896" s="294"/>
      <c r="Y896" s="294"/>
      <c r="Z896" s="294"/>
      <c r="AA896" s="294"/>
      <c r="AB896" s="294"/>
    </row>
    <row r="897">
      <c r="A897" s="281"/>
      <c r="B897" s="282"/>
      <c r="C897" s="283"/>
      <c r="D897" s="284"/>
      <c r="E897" s="285"/>
      <c r="F897" s="286"/>
      <c r="G897" s="287"/>
      <c r="H897" s="288"/>
      <c r="I897" s="288"/>
      <c r="J897" s="289"/>
      <c r="K897" s="282"/>
      <c r="L897" s="290"/>
      <c r="M897" s="283"/>
      <c r="N897" s="291"/>
      <c r="O897" s="283"/>
      <c r="P897" s="283"/>
      <c r="Q897" s="283"/>
      <c r="R897" s="291"/>
      <c r="S897" s="283"/>
      <c r="T897" s="291"/>
      <c r="U897" s="283"/>
      <c r="V897" s="283"/>
      <c r="W897" s="283"/>
      <c r="X897" s="283"/>
      <c r="Y897" s="283"/>
      <c r="Z897" s="283"/>
      <c r="AA897" s="283"/>
      <c r="AB897" s="283"/>
    </row>
    <row r="898">
      <c r="A898" s="292"/>
      <c r="B898" s="293"/>
      <c r="C898" s="294"/>
      <c r="D898" s="295"/>
      <c r="E898" s="296"/>
      <c r="F898" s="297"/>
      <c r="G898" s="298"/>
      <c r="H898" s="299"/>
      <c r="I898" s="299"/>
      <c r="J898" s="300"/>
      <c r="K898" s="293"/>
      <c r="L898" s="301"/>
      <c r="M898" s="294"/>
      <c r="N898" s="302"/>
      <c r="O898" s="294"/>
      <c r="P898" s="294"/>
      <c r="Q898" s="294"/>
      <c r="R898" s="302"/>
      <c r="S898" s="294"/>
      <c r="T898" s="302"/>
      <c r="U898" s="294"/>
      <c r="V898" s="294"/>
      <c r="W898" s="294"/>
      <c r="X898" s="294"/>
      <c r="Y898" s="294"/>
      <c r="Z898" s="294"/>
      <c r="AA898" s="294"/>
      <c r="AB898" s="294"/>
    </row>
    <row r="899">
      <c r="A899" s="281"/>
      <c r="B899" s="282"/>
      <c r="C899" s="283"/>
      <c r="D899" s="284"/>
      <c r="E899" s="285"/>
      <c r="F899" s="286"/>
      <c r="G899" s="287"/>
      <c r="H899" s="288"/>
      <c r="I899" s="288"/>
      <c r="J899" s="289"/>
      <c r="K899" s="282"/>
      <c r="L899" s="290"/>
      <c r="M899" s="283"/>
      <c r="N899" s="291"/>
      <c r="O899" s="283"/>
      <c r="P899" s="283"/>
      <c r="Q899" s="283"/>
      <c r="R899" s="291"/>
      <c r="S899" s="283"/>
      <c r="T899" s="291"/>
      <c r="U899" s="283"/>
      <c r="V899" s="283"/>
      <c r="W899" s="283"/>
      <c r="X899" s="283"/>
      <c r="Y899" s="283"/>
      <c r="Z899" s="283"/>
      <c r="AA899" s="283"/>
      <c r="AB899" s="283"/>
    </row>
    <row r="900">
      <c r="A900" s="292"/>
      <c r="B900" s="293"/>
      <c r="C900" s="294"/>
      <c r="D900" s="295"/>
      <c r="E900" s="296"/>
      <c r="F900" s="297"/>
      <c r="G900" s="298"/>
      <c r="H900" s="299"/>
      <c r="I900" s="299"/>
      <c r="J900" s="300"/>
      <c r="K900" s="293"/>
      <c r="L900" s="301"/>
      <c r="M900" s="294"/>
      <c r="N900" s="302"/>
      <c r="O900" s="294"/>
      <c r="P900" s="294"/>
      <c r="Q900" s="294"/>
      <c r="R900" s="302"/>
      <c r="S900" s="294"/>
      <c r="T900" s="302"/>
      <c r="U900" s="294"/>
      <c r="V900" s="294"/>
      <c r="W900" s="294"/>
      <c r="X900" s="294"/>
      <c r="Y900" s="294"/>
      <c r="Z900" s="294"/>
      <c r="AA900" s="294"/>
      <c r="AB900" s="294"/>
    </row>
    <row r="901">
      <c r="A901" s="281"/>
      <c r="B901" s="282"/>
      <c r="C901" s="283"/>
      <c r="D901" s="284"/>
      <c r="E901" s="285"/>
      <c r="F901" s="286"/>
      <c r="G901" s="287"/>
      <c r="H901" s="288"/>
      <c r="I901" s="288"/>
      <c r="J901" s="289"/>
      <c r="K901" s="282"/>
      <c r="L901" s="290"/>
      <c r="M901" s="283"/>
      <c r="N901" s="291"/>
      <c r="O901" s="283"/>
      <c r="P901" s="283"/>
      <c r="Q901" s="283"/>
      <c r="R901" s="291"/>
      <c r="S901" s="283"/>
      <c r="T901" s="291"/>
      <c r="U901" s="283"/>
      <c r="V901" s="283"/>
      <c r="W901" s="283"/>
      <c r="X901" s="283"/>
      <c r="Y901" s="283"/>
      <c r="Z901" s="283"/>
      <c r="AA901" s="283"/>
      <c r="AB901" s="283"/>
    </row>
    <row r="902">
      <c r="A902" s="292"/>
      <c r="B902" s="293"/>
      <c r="C902" s="294"/>
      <c r="D902" s="295"/>
      <c r="E902" s="296"/>
      <c r="F902" s="297"/>
      <c r="G902" s="298"/>
      <c r="H902" s="299"/>
      <c r="I902" s="299"/>
      <c r="J902" s="300"/>
      <c r="K902" s="293"/>
      <c r="L902" s="301"/>
      <c r="M902" s="294"/>
      <c r="N902" s="302"/>
      <c r="O902" s="294"/>
      <c r="P902" s="294"/>
      <c r="Q902" s="294"/>
      <c r="R902" s="302"/>
      <c r="S902" s="294"/>
      <c r="T902" s="302"/>
      <c r="U902" s="294"/>
      <c r="V902" s="294"/>
      <c r="W902" s="294"/>
      <c r="X902" s="294"/>
      <c r="Y902" s="294"/>
      <c r="Z902" s="294"/>
      <c r="AA902" s="294"/>
      <c r="AB902" s="294"/>
    </row>
    <row r="903">
      <c r="A903" s="281"/>
      <c r="B903" s="282"/>
      <c r="C903" s="283"/>
      <c r="D903" s="284"/>
      <c r="E903" s="285"/>
      <c r="F903" s="286"/>
      <c r="G903" s="287"/>
      <c r="H903" s="288"/>
      <c r="I903" s="288"/>
      <c r="J903" s="289"/>
      <c r="K903" s="282"/>
      <c r="L903" s="290"/>
      <c r="M903" s="283"/>
      <c r="N903" s="291"/>
      <c r="O903" s="283"/>
      <c r="P903" s="283"/>
      <c r="Q903" s="283"/>
      <c r="R903" s="291"/>
      <c r="S903" s="283"/>
      <c r="T903" s="291"/>
      <c r="U903" s="283"/>
      <c r="V903" s="283"/>
      <c r="W903" s="283"/>
      <c r="X903" s="283"/>
      <c r="Y903" s="283"/>
      <c r="Z903" s="283"/>
      <c r="AA903" s="283"/>
      <c r="AB903" s="283"/>
    </row>
    <row r="904">
      <c r="A904" s="292"/>
      <c r="B904" s="293"/>
      <c r="C904" s="294"/>
      <c r="D904" s="295"/>
      <c r="E904" s="296"/>
      <c r="F904" s="297"/>
      <c r="G904" s="298"/>
      <c r="H904" s="299"/>
      <c r="I904" s="299"/>
      <c r="J904" s="300"/>
      <c r="K904" s="293"/>
      <c r="L904" s="301"/>
      <c r="M904" s="294"/>
      <c r="N904" s="302"/>
      <c r="O904" s="294"/>
      <c r="P904" s="294"/>
      <c r="Q904" s="294"/>
      <c r="R904" s="302"/>
      <c r="S904" s="294"/>
      <c r="T904" s="302"/>
      <c r="U904" s="294"/>
      <c r="V904" s="294"/>
      <c r="W904" s="294"/>
      <c r="X904" s="294"/>
      <c r="Y904" s="294"/>
      <c r="Z904" s="294"/>
      <c r="AA904" s="294"/>
      <c r="AB904" s="294"/>
    </row>
    <row r="905">
      <c r="A905" s="281"/>
      <c r="B905" s="282"/>
      <c r="C905" s="283"/>
      <c r="D905" s="284"/>
      <c r="E905" s="285"/>
      <c r="F905" s="286"/>
      <c r="G905" s="287"/>
      <c r="H905" s="288"/>
      <c r="I905" s="288"/>
      <c r="J905" s="289"/>
      <c r="K905" s="282"/>
      <c r="L905" s="290"/>
      <c r="M905" s="283"/>
      <c r="N905" s="291"/>
      <c r="O905" s="283"/>
      <c r="P905" s="283"/>
      <c r="Q905" s="283"/>
      <c r="R905" s="291"/>
      <c r="S905" s="283"/>
      <c r="T905" s="291"/>
      <c r="U905" s="283"/>
      <c r="V905" s="283"/>
      <c r="W905" s="283"/>
      <c r="X905" s="283"/>
      <c r="Y905" s="283"/>
      <c r="Z905" s="283"/>
      <c r="AA905" s="283"/>
      <c r="AB905" s="283"/>
    </row>
    <row r="906">
      <c r="A906" s="292"/>
      <c r="B906" s="293"/>
      <c r="C906" s="294"/>
      <c r="D906" s="295"/>
      <c r="E906" s="296"/>
      <c r="F906" s="297"/>
      <c r="G906" s="298"/>
      <c r="H906" s="299"/>
      <c r="I906" s="299"/>
      <c r="J906" s="300"/>
      <c r="K906" s="293"/>
      <c r="L906" s="301"/>
      <c r="M906" s="294"/>
      <c r="N906" s="302"/>
      <c r="O906" s="294"/>
      <c r="P906" s="294"/>
      <c r="Q906" s="294"/>
      <c r="R906" s="302"/>
      <c r="S906" s="294"/>
      <c r="T906" s="302"/>
      <c r="U906" s="294"/>
      <c r="V906" s="294"/>
      <c r="W906" s="294"/>
      <c r="X906" s="294"/>
      <c r="Y906" s="294"/>
      <c r="Z906" s="294"/>
      <c r="AA906" s="294"/>
      <c r="AB906" s="294"/>
    </row>
    <row r="907">
      <c r="A907" s="281"/>
      <c r="B907" s="282"/>
      <c r="C907" s="283"/>
      <c r="D907" s="284"/>
      <c r="E907" s="285"/>
      <c r="F907" s="286"/>
      <c r="G907" s="287"/>
      <c r="H907" s="288"/>
      <c r="I907" s="288"/>
      <c r="J907" s="289"/>
      <c r="K907" s="282"/>
      <c r="L907" s="290"/>
      <c r="M907" s="283"/>
      <c r="N907" s="291"/>
      <c r="O907" s="283"/>
      <c r="P907" s="283"/>
      <c r="Q907" s="283"/>
      <c r="R907" s="291"/>
      <c r="S907" s="283"/>
      <c r="T907" s="291"/>
      <c r="U907" s="283"/>
      <c r="V907" s="283"/>
      <c r="W907" s="283"/>
      <c r="X907" s="283"/>
      <c r="Y907" s="283"/>
      <c r="Z907" s="283"/>
      <c r="AA907" s="283"/>
      <c r="AB907" s="283"/>
    </row>
    <row r="908">
      <c r="A908" s="292"/>
      <c r="B908" s="293"/>
      <c r="C908" s="294"/>
      <c r="D908" s="295"/>
      <c r="E908" s="296"/>
      <c r="F908" s="297"/>
      <c r="G908" s="298"/>
      <c r="H908" s="299"/>
      <c r="I908" s="299"/>
      <c r="J908" s="300"/>
      <c r="K908" s="293"/>
      <c r="L908" s="301"/>
      <c r="M908" s="294"/>
      <c r="N908" s="302"/>
      <c r="O908" s="294"/>
      <c r="P908" s="294"/>
      <c r="Q908" s="294"/>
      <c r="R908" s="302"/>
      <c r="S908" s="294"/>
      <c r="T908" s="302"/>
      <c r="U908" s="294"/>
      <c r="V908" s="294"/>
      <c r="W908" s="294"/>
      <c r="X908" s="294"/>
      <c r="Y908" s="294"/>
      <c r="Z908" s="294"/>
      <c r="AA908" s="294"/>
      <c r="AB908" s="294"/>
    </row>
    <row r="909">
      <c r="A909" s="281"/>
      <c r="B909" s="282"/>
      <c r="C909" s="283"/>
      <c r="D909" s="284"/>
      <c r="E909" s="285"/>
      <c r="F909" s="286"/>
      <c r="G909" s="287"/>
      <c r="H909" s="288"/>
      <c r="I909" s="288"/>
      <c r="J909" s="289"/>
      <c r="K909" s="282"/>
      <c r="L909" s="290"/>
      <c r="M909" s="283"/>
      <c r="N909" s="291"/>
      <c r="O909" s="283"/>
      <c r="P909" s="283"/>
      <c r="Q909" s="283"/>
      <c r="R909" s="291"/>
      <c r="S909" s="283"/>
      <c r="T909" s="291"/>
      <c r="U909" s="283"/>
      <c r="V909" s="283"/>
      <c r="W909" s="283"/>
      <c r="X909" s="283"/>
      <c r="Y909" s="283"/>
      <c r="Z909" s="283"/>
      <c r="AA909" s="283"/>
      <c r="AB909" s="283"/>
    </row>
    <row r="910">
      <c r="A910" s="292"/>
      <c r="B910" s="293"/>
      <c r="C910" s="294"/>
      <c r="D910" s="295"/>
      <c r="E910" s="296"/>
      <c r="F910" s="297"/>
      <c r="G910" s="298"/>
      <c r="H910" s="299"/>
      <c r="I910" s="299"/>
      <c r="J910" s="300"/>
      <c r="K910" s="293"/>
      <c r="L910" s="301"/>
      <c r="M910" s="294"/>
      <c r="N910" s="302"/>
      <c r="O910" s="294"/>
      <c r="P910" s="294"/>
      <c r="Q910" s="294"/>
      <c r="R910" s="302"/>
      <c r="S910" s="294"/>
      <c r="T910" s="302"/>
      <c r="U910" s="294"/>
      <c r="V910" s="294"/>
      <c r="W910" s="294"/>
      <c r="X910" s="294"/>
      <c r="Y910" s="294"/>
      <c r="Z910" s="294"/>
      <c r="AA910" s="294"/>
      <c r="AB910" s="294"/>
    </row>
    <row r="911">
      <c r="A911" s="281"/>
      <c r="B911" s="282"/>
      <c r="C911" s="283"/>
      <c r="D911" s="284"/>
      <c r="E911" s="285"/>
      <c r="F911" s="286"/>
      <c r="G911" s="287"/>
      <c r="H911" s="288"/>
      <c r="I911" s="288"/>
      <c r="J911" s="289"/>
      <c r="K911" s="282"/>
      <c r="L911" s="290"/>
      <c r="M911" s="283"/>
      <c r="N911" s="291"/>
      <c r="O911" s="283"/>
      <c r="P911" s="283"/>
      <c r="Q911" s="283"/>
      <c r="R911" s="291"/>
      <c r="S911" s="283"/>
      <c r="T911" s="291"/>
      <c r="U911" s="283"/>
      <c r="V911" s="283"/>
      <c r="W911" s="283"/>
      <c r="X911" s="283"/>
      <c r="Y911" s="283"/>
      <c r="Z911" s="283"/>
      <c r="AA911" s="283"/>
      <c r="AB911" s="283"/>
    </row>
    <row r="912">
      <c r="A912" s="292"/>
      <c r="B912" s="293"/>
      <c r="C912" s="294"/>
      <c r="D912" s="295"/>
      <c r="E912" s="296"/>
      <c r="F912" s="297"/>
      <c r="G912" s="298"/>
      <c r="H912" s="299"/>
      <c r="I912" s="299"/>
      <c r="J912" s="300"/>
      <c r="K912" s="293"/>
      <c r="L912" s="301"/>
      <c r="M912" s="294"/>
      <c r="N912" s="302"/>
      <c r="O912" s="294"/>
      <c r="P912" s="294"/>
      <c r="Q912" s="294"/>
      <c r="R912" s="302"/>
      <c r="S912" s="294"/>
      <c r="T912" s="302"/>
      <c r="U912" s="294"/>
      <c r="V912" s="294"/>
      <c r="W912" s="294"/>
      <c r="X912" s="294"/>
      <c r="Y912" s="294"/>
      <c r="Z912" s="294"/>
      <c r="AA912" s="294"/>
      <c r="AB912" s="294"/>
    </row>
    <row r="913">
      <c r="A913" s="281"/>
      <c r="B913" s="282"/>
      <c r="C913" s="283"/>
      <c r="D913" s="284"/>
      <c r="E913" s="285"/>
      <c r="F913" s="286"/>
      <c r="G913" s="287"/>
      <c r="H913" s="288"/>
      <c r="I913" s="288"/>
      <c r="J913" s="289"/>
      <c r="K913" s="282"/>
      <c r="L913" s="290"/>
      <c r="M913" s="283"/>
      <c r="N913" s="291"/>
      <c r="O913" s="283"/>
      <c r="P913" s="283"/>
      <c r="Q913" s="283"/>
      <c r="R913" s="291"/>
      <c r="S913" s="283"/>
      <c r="T913" s="291"/>
      <c r="U913" s="283"/>
      <c r="V913" s="283"/>
      <c r="W913" s="283"/>
      <c r="X913" s="283"/>
      <c r="Y913" s="283"/>
      <c r="Z913" s="283"/>
      <c r="AA913" s="283"/>
      <c r="AB913" s="283"/>
    </row>
    <row r="914">
      <c r="A914" s="292"/>
      <c r="B914" s="293"/>
      <c r="C914" s="294"/>
      <c r="D914" s="295"/>
      <c r="E914" s="296"/>
      <c r="F914" s="297"/>
      <c r="G914" s="298"/>
      <c r="H914" s="299"/>
      <c r="I914" s="299"/>
      <c r="J914" s="300"/>
      <c r="K914" s="293"/>
      <c r="L914" s="301"/>
      <c r="M914" s="294"/>
      <c r="N914" s="302"/>
      <c r="O914" s="294"/>
      <c r="P914" s="294"/>
      <c r="Q914" s="294"/>
      <c r="R914" s="302"/>
      <c r="S914" s="294"/>
      <c r="T914" s="302"/>
      <c r="U914" s="294"/>
      <c r="V914" s="294"/>
      <c r="W914" s="294"/>
      <c r="X914" s="294"/>
      <c r="Y914" s="294"/>
      <c r="Z914" s="294"/>
      <c r="AA914" s="294"/>
      <c r="AB914" s="294"/>
    </row>
    <row r="915">
      <c r="A915" s="281"/>
      <c r="B915" s="282"/>
      <c r="C915" s="283"/>
      <c r="D915" s="284"/>
      <c r="E915" s="285"/>
      <c r="F915" s="286"/>
      <c r="G915" s="287"/>
      <c r="H915" s="288"/>
      <c r="I915" s="288"/>
      <c r="J915" s="289"/>
      <c r="K915" s="282"/>
      <c r="L915" s="290"/>
      <c r="M915" s="283"/>
      <c r="N915" s="291"/>
      <c r="O915" s="283"/>
      <c r="P915" s="283"/>
      <c r="Q915" s="283"/>
      <c r="R915" s="291"/>
      <c r="S915" s="283"/>
      <c r="T915" s="291"/>
      <c r="U915" s="283"/>
      <c r="V915" s="283"/>
      <c r="W915" s="283"/>
      <c r="X915" s="283"/>
      <c r="Y915" s="283"/>
      <c r="Z915" s="283"/>
      <c r="AA915" s="283"/>
      <c r="AB915" s="283"/>
    </row>
    <row r="916">
      <c r="A916" s="292"/>
      <c r="B916" s="293"/>
      <c r="C916" s="294"/>
      <c r="D916" s="295"/>
      <c r="E916" s="296"/>
      <c r="F916" s="297"/>
      <c r="G916" s="298"/>
      <c r="H916" s="299"/>
      <c r="I916" s="299"/>
      <c r="J916" s="300"/>
      <c r="K916" s="293"/>
      <c r="L916" s="301"/>
      <c r="M916" s="294"/>
      <c r="N916" s="302"/>
      <c r="O916" s="294"/>
      <c r="P916" s="294"/>
      <c r="Q916" s="294"/>
      <c r="R916" s="302"/>
      <c r="S916" s="294"/>
      <c r="T916" s="302"/>
      <c r="U916" s="294"/>
      <c r="V916" s="294"/>
      <c r="W916" s="294"/>
      <c r="X916" s="294"/>
      <c r="Y916" s="294"/>
      <c r="Z916" s="294"/>
      <c r="AA916" s="294"/>
      <c r="AB916" s="294"/>
    </row>
    <row r="917">
      <c r="A917" s="281"/>
      <c r="B917" s="282"/>
      <c r="C917" s="283"/>
      <c r="D917" s="284"/>
      <c r="E917" s="285"/>
      <c r="F917" s="286"/>
      <c r="G917" s="287"/>
      <c r="H917" s="288"/>
      <c r="I917" s="288"/>
      <c r="J917" s="289"/>
      <c r="K917" s="282"/>
      <c r="L917" s="290"/>
      <c r="M917" s="283"/>
      <c r="N917" s="291"/>
      <c r="O917" s="283"/>
      <c r="P917" s="283"/>
      <c r="Q917" s="283"/>
      <c r="R917" s="291"/>
      <c r="S917" s="283"/>
      <c r="T917" s="291"/>
      <c r="U917" s="283"/>
      <c r="V917" s="283"/>
      <c r="W917" s="283"/>
      <c r="X917" s="283"/>
      <c r="Y917" s="283"/>
      <c r="Z917" s="283"/>
      <c r="AA917" s="283"/>
      <c r="AB917" s="283"/>
    </row>
    <row r="918">
      <c r="A918" s="292"/>
      <c r="B918" s="293"/>
      <c r="C918" s="294"/>
      <c r="D918" s="295"/>
      <c r="E918" s="296"/>
      <c r="F918" s="297"/>
      <c r="G918" s="298"/>
      <c r="H918" s="299"/>
      <c r="I918" s="299"/>
      <c r="J918" s="300"/>
      <c r="K918" s="293"/>
      <c r="L918" s="301"/>
      <c r="M918" s="294"/>
      <c r="N918" s="302"/>
      <c r="O918" s="294"/>
      <c r="P918" s="294"/>
      <c r="Q918" s="294"/>
      <c r="R918" s="302"/>
      <c r="S918" s="294"/>
      <c r="T918" s="302"/>
      <c r="U918" s="294"/>
      <c r="V918" s="294"/>
      <c r="W918" s="294"/>
      <c r="X918" s="294"/>
      <c r="Y918" s="294"/>
      <c r="Z918" s="294"/>
      <c r="AA918" s="294"/>
      <c r="AB918" s="294"/>
    </row>
    <row r="919">
      <c r="A919" s="281"/>
      <c r="B919" s="282"/>
      <c r="C919" s="283"/>
      <c r="D919" s="284"/>
      <c r="E919" s="285"/>
      <c r="F919" s="286"/>
      <c r="G919" s="287"/>
      <c r="H919" s="288"/>
      <c r="I919" s="288"/>
      <c r="J919" s="289"/>
      <c r="K919" s="282"/>
      <c r="L919" s="290"/>
      <c r="M919" s="283"/>
      <c r="N919" s="291"/>
      <c r="O919" s="283"/>
      <c r="P919" s="283"/>
      <c r="Q919" s="283"/>
      <c r="R919" s="291"/>
      <c r="S919" s="283"/>
      <c r="T919" s="291"/>
      <c r="U919" s="283"/>
      <c r="V919" s="283"/>
      <c r="W919" s="283"/>
      <c r="X919" s="283"/>
      <c r="Y919" s="283"/>
      <c r="Z919" s="283"/>
      <c r="AA919" s="283"/>
      <c r="AB919" s="283"/>
    </row>
    <row r="920">
      <c r="A920" s="292"/>
      <c r="B920" s="293"/>
      <c r="C920" s="294"/>
      <c r="D920" s="295"/>
      <c r="E920" s="296"/>
      <c r="F920" s="297"/>
      <c r="G920" s="298"/>
      <c r="H920" s="299"/>
      <c r="I920" s="299"/>
      <c r="J920" s="300"/>
      <c r="K920" s="293"/>
      <c r="L920" s="301"/>
      <c r="M920" s="294"/>
      <c r="N920" s="302"/>
      <c r="O920" s="294"/>
      <c r="P920" s="294"/>
      <c r="Q920" s="294"/>
      <c r="R920" s="302"/>
      <c r="S920" s="294"/>
      <c r="T920" s="302"/>
      <c r="U920" s="294"/>
      <c r="V920" s="294"/>
      <c r="W920" s="294"/>
      <c r="X920" s="294"/>
      <c r="Y920" s="294"/>
      <c r="Z920" s="294"/>
      <c r="AA920" s="294"/>
      <c r="AB920" s="294"/>
    </row>
    <row r="921">
      <c r="A921" s="281"/>
      <c r="B921" s="282"/>
      <c r="C921" s="283"/>
      <c r="D921" s="284"/>
      <c r="E921" s="285"/>
      <c r="F921" s="286"/>
      <c r="G921" s="287"/>
      <c r="H921" s="288"/>
      <c r="I921" s="288"/>
      <c r="J921" s="289"/>
      <c r="K921" s="282"/>
      <c r="L921" s="290"/>
      <c r="M921" s="283"/>
      <c r="N921" s="291"/>
      <c r="O921" s="283"/>
      <c r="P921" s="283"/>
      <c r="Q921" s="283"/>
      <c r="R921" s="291"/>
      <c r="S921" s="283"/>
      <c r="T921" s="291"/>
      <c r="U921" s="283"/>
      <c r="V921" s="283"/>
      <c r="W921" s="283"/>
      <c r="X921" s="283"/>
      <c r="Y921" s="283"/>
      <c r="Z921" s="283"/>
      <c r="AA921" s="283"/>
      <c r="AB921" s="283"/>
    </row>
    <row r="922">
      <c r="A922" s="292"/>
      <c r="B922" s="293"/>
      <c r="C922" s="294"/>
      <c r="D922" s="295"/>
      <c r="E922" s="296"/>
      <c r="F922" s="297"/>
      <c r="G922" s="298"/>
      <c r="H922" s="299"/>
      <c r="I922" s="299"/>
      <c r="J922" s="300"/>
      <c r="K922" s="293"/>
      <c r="L922" s="301"/>
      <c r="M922" s="294"/>
      <c r="N922" s="302"/>
      <c r="O922" s="294"/>
      <c r="P922" s="294"/>
      <c r="Q922" s="294"/>
      <c r="R922" s="302"/>
      <c r="S922" s="294"/>
      <c r="T922" s="302"/>
      <c r="U922" s="294"/>
      <c r="V922" s="294"/>
      <c r="W922" s="294"/>
      <c r="X922" s="294"/>
      <c r="Y922" s="294"/>
      <c r="Z922" s="294"/>
      <c r="AA922" s="294"/>
      <c r="AB922" s="294"/>
    </row>
    <row r="923">
      <c r="A923" s="281"/>
      <c r="B923" s="282"/>
      <c r="C923" s="283"/>
      <c r="D923" s="284"/>
      <c r="E923" s="285"/>
      <c r="F923" s="286"/>
      <c r="G923" s="287"/>
      <c r="H923" s="288"/>
      <c r="I923" s="288"/>
      <c r="J923" s="289"/>
      <c r="K923" s="282"/>
      <c r="L923" s="290"/>
      <c r="M923" s="283"/>
      <c r="N923" s="291"/>
      <c r="O923" s="283"/>
      <c r="P923" s="283"/>
      <c r="Q923" s="283"/>
      <c r="R923" s="291"/>
      <c r="S923" s="283"/>
      <c r="T923" s="291"/>
      <c r="U923" s="283"/>
      <c r="V923" s="283"/>
      <c r="W923" s="283"/>
      <c r="X923" s="283"/>
      <c r="Y923" s="283"/>
      <c r="Z923" s="283"/>
      <c r="AA923" s="283"/>
      <c r="AB923" s="283"/>
    </row>
    <row r="924">
      <c r="A924" s="292"/>
      <c r="B924" s="293"/>
      <c r="C924" s="294"/>
      <c r="D924" s="295"/>
      <c r="E924" s="296"/>
      <c r="F924" s="297"/>
      <c r="G924" s="298"/>
      <c r="H924" s="299"/>
      <c r="I924" s="299"/>
      <c r="J924" s="300"/>
      <c r="K924" s="293"/>
      <c r="L924" s="301"/>
      <c r="M924" s="294"/>
      <c r="N924" s="302"/>
      <c r="O924" s="294"/>
      <c r="P924" s="294"/>
      <c r="Q924" s="294"/>
      <c r="R924" s="302"/>
      <c r="S924" s="294"/>
      <c r="T924" s="302"/>
      <c r="U924" s="294"/>
      <c r="V924" s="294"/>
      <c r="W924" s="294"/>
      <c r="X924" s="294"/>
      <c r="Y924" s="294"/>
      <c r="Z924" s="294"/>
      <c r="AA924" s="294"/>
      <c r="AB924" s="294"/>
    </row>
    <row r="925">
      <c r="A925" s="281"/>
      <c r="B925" s="282"/>
      <c r="C925" s="283"/>
      <c r="D925" s="284"/>
      <c r="E925" s="285"/>
      <c r="F925" s="286"/>
      <c r="G925" s="287"/>
      <c r="H925" s="288"/>
      <c r="I925" s="288"/>
      <c r="J925" s="289"/>
      <c r="K925" s="282"/>
      <c r="L925" s="290"/>
      <c r="M925" s="283"/>
      <c r="N925" s="291"/>
      <c r="O925" s="283"/>
      <c r="P925" s="283"/>
      <c r="Q925" s="283"/>
      <c r="R925" s="291"/>
      <c r="S925" s="283"/>
      <c r="T925" s="291"/>
      <c r="U925" s="283"/>
      <c r="V925" s="283"/>
      <c r="W925" s="283"/>
      <c r="X925" s="283"/>
      <c r="Y925" s="283"/>
      <c r="Z925" s="283"/>
      <c r="AA925" s="283"/>
      <c r="AB925" s="283"/>
    </row>
    <row r="926">
      <c r="A926" s="292"/>
      <c r="B926" s="293"/>
      <c r="C926" s="294"/>
      <c r="D926" s="295"/>
      <c r="E926" s="296"/>
      <c r="F926" s="297"/>
      <c r="G926" s="298"/>
      <c r="H926" s="299"/>
      <c r="I926" s="299"/>
      <c r="J926" s="300"/>
      <c r="K926" s="293"/>
      <c r="L926" s="301"/>
      <c r="M926" s="294"/>
      <c r="N926" s="302"/>
      <c r="O926" s="294"/>
      <c r="P926" s="294"/>
      <c r="Q926" s="294"/>
      <c r="R926" s="302"/>
      <c r="S926" s="294"/>
      <c r="T926" s="302"/>
      <c r="U926" s="294"/>
      <c r="V926" s="294"/>
      <c r="W926" s="294"/>
      <c r="X926" s="294"/>
      <c r="Y926" s="294"/>
      <c r="Z926" s="294"/>
      <c r="AA926" s="294"/>
      <c r="AB926" s="294"/>
    </row>
    <row r="927">
      <c r="A927" s="281"/>
      <c r="B927" s="282"/>
      <c r="C927" s="283"/>
      <c r="D927" s="284"/>
      <c r="E927" s="285"/>
      <c r="F927" s="286"/>
      <c r="G927" s="287"/>
      <c r="H927" s="288"/>
      <c r="I927" s="288"/>
      <c r="J927" s="289"/>
      <c r="K927" s="282"/>
      <c r="L927" s="290"/>
      <c r="M927" s="283"/>
      <c r="N927" s="291"/>
      <c r="O927" s="283"/>
      <c r="P927" s="283"/>
      <c r="Q927" s="283"/>
      <c r="R927" s="291"/>
      <c r="S927" s="283"/>
      <c r="T927" s="291"/>
      <c r="U927" s="283"/>
      <c r="V927" s="283"/>
      <c r="W927" s="283"/>
      <c r="X927" s="283"/>
      <c r="Y927" s="283"/>
      <c r="Z927" s="283"/>
      <c r="AA927" s="283"/>
      <c r="AB927" s="283"/>
    </row>
    <row r="928">
      <c r="A928" s="292"/>
      <c r="B928" s="293"/>
      <c r="C928" s="294"/>
      <c r="D928" s="295"/>
      <c r="E928" s="296"/>
      <c r="F928" s="297"/>
      <c r="G928" s="298"/>
      <c r="H928" s="299"/>
      <c r="I928" s="299"/>
      <c r="J928" s="300"/>
      <c r="K928" s="293"/>
      <c r="L928" s="301"/>
      <c r="M928" s="294"/>
      <c r="N928" s="302"/>
      <c r="O928" s="294"/>
      <c r="P928" s="294"/>
      <c r="Q928" s="294"/>
      <c r="R928" s="302"/>
      <c r="S928" s="294"/>
      <c r="T928" s="302"/>
      <c r="U928" s="294"/>
      <c r="V928" s="294"/>
      <c r="W928" s="294"/>
      <c r="X928" s="294"/>
      <c r="Y928" s="294"/>
      <c r="Z928" s="294"/>
      <c r="AA928" s="294"/>
      <c r="AB928" s="294"/>
    </row>
    <row r="929">
      <c r="A929" s="281"/>
      <c r="B929" s="282"/>
      <c r="C929" s="283"/>
      <c r="D929" s="284"/>
      <c r="E929" s="285"/>
      <c r="F929" s="286"/>
      <c r="G929" s="287"/>
      <c r="H929" s="288"/>
      <c r="I929" s="288"/>
      <c r="J929" s="289"/>
      <c r="K929" s="282"/>
      <c r="L929" s="290"/>
      <c r="M929" s="283"/>
      <c r="N929" s="291"/>
      <c r="O929" s="283"/>
      <c r="P929" s="283"/>
      <c r="Q929" s="283"/>
      <c r="R929" s="291"/>
      <c r="S929" s="283"/>
      <c r="T929" s="291"/>
      <c r="U929" s="283"/>
      <c r="V929" s="283"/>
      <c r="W929" s="283"/>
      <c r="X929" s="283"/>
      <c r="Y929" s="283"/>
      <c r="Z929" s="283"/>
      <c r="AA929" s="283"/>
      <c r="AB929" s="283"/>
    </row>
    <row r="930">
      <c r="A930" s="292"/>
      <c r="B930" s="293"/>
      <c r="C930" s="294"/>
      <c r="D930" s="295"/>
      <c r="E930" s="296"/>
      <c r="F930" s="297"/>
      <c r="G930" s="298"/>
      <c r="H930" s="299"/>
      <c r="I930" s="299"/>
      <c r="J930" s="300"/>
      <c r="K930" s="293"/>
      <c r="L930" s="301"/>
      <c r="M930" s="294"/>
      <c r="N930" s="302"/>
      <c r="O930" s="294"/>
      <c r="P930" s="294"/>
      <c r="Q930" s="294"/>
      <c r="R930" s="302"/>
      <c r="S930" s="294"/>
      <c r="T930" s="302"/>
      <c r="U930" s="294"/>
      <c r="V930" s="294"/>
      <c r="W930" s="294"/>
      <c r="X930" s="294"/>
      <c r="Y930" s="294"/>
      <c r="Z930" s="294"/>
      <c r="AA930" s="294"/>
      <c r="AB930" s="294"/>
    </row>
    <row r="931">
      <c r="A931" s="281"/>
      <c r="B931" s="282"/>
      <c r="C931" s="283"/>
      <c r="D931" s="284"/>
      <c r="E931" s="285"/>
      <c r="F931" s="286"/>
      <c r="G931" s="287"/>
      <c r="H931" s="288"/>
      <c r="I931" s="288"/>
      <c r="J931" s="289"/>
      <c r="K931" s="282"/>
      <c r="L931" s="290"/>
      <c r="M931" s="283"/>
      <c r="N931" s="291"/>
      <c r="O931" s="283"/>
      <c r="P931" s="283"/>
      <c r="Q931" s="283"/>
      <c r="R931" s="291"/>
      <c r="S931" s="283"/>
      <c r="T931" s="291"/>
      <c r="U931" s="283"/>
      <c r="V931" s="283"/>
      <c r="W931" s="283"/>
      <c r="X931" s="283"/>
      <c r="Y931" s="283"/>
      <c r="Z931" s="283"/>
      <c r="AA931" s="283"/>
      <c r="AB931" s="283"/>
    </row>
    <row r="932">
      <c r="A932" s="292"/>
      <c r="B932" s="293"/>
      <c r="C932" s="294"/>
      <c r="D932" s="295"/>
      <c r="E932" s="296"/>
      <c r="F932" s="297"/>
      <c r="G932" s="298"/>
      <c r="H932" s="299"/>
      <c r="I932" s="299"/>
      <c r="J932" s="300"/>
      <c r="K932" s="293"/>
      <c r="L932" s="301"/>
      <c r="M932" s="294"/>
      <c r="N932" s="302"/>
      <c r="O932" s="294"/>
      <c r="P932" s="294"/>
      <c r="Q932" s="294"/>
      <c r="R932" s="302"/>
      <c r="S932" s="294"/>
      <c r="T932" s="302"/>
      <c r="U932" s="294"/>
      <c r="V932" s="294"/>
      <c r="W932" s="294"/>
      <c r="X932" s="294"/>
      <c r="Y932" s="294"/>
      <c r="Z932" s="294"/>
      <c r="AA932" s="294"/>
      <c r="AB932" s="294"/>
    </row>
    <row r="933">
      <c r="A933" s="281"/>
      <c r="B933" s="282"/>
      <c r="C933" s="283"/>
      <c r="D933" s="284"/>
      <c r="E933" s="285"/>
      <c r="F933" s="286"/>
      <c r="G933" s="287"/>
      <c r="H933" s="288"/>
      <c r="I933" s="288"/>
      <c r="J933" s="289"/>
      <c r="K933" s="282"/>
      <c r="L933" s="290"/>
      <c r="M933" s="283"/>
      <c r="N933" s="291"/>
      <c r="O933" s="283"/>
      <c r="P933" s="283"/>
      <c r="Q933" s="283"/>
      <c r="R933" s="291"/>
      <c r="S933" s="283"/>
      <c r="T933" s="291"/>
      <c r="U933" s="283"/>
      <c r="V933" s="283"/>
      <c r="W933" s="283"/>
      <c r="X933" s="283"/>
      <c r="Y933" s="283"/>
      <c r="Z933" s="283"/>
      <c r="AA933" s="283"/>
      <c r="AB933" s="283"/>
    </row>
    <row r="934">
      <c r="A934" s="292"/>
      <c r="B934" s="293"/>
      <c r="C934" s="294"/>
      <c r="D934" s="295"/>
      <c r="E934" s="296"/>
      <c r="F934" s="297"/>
      <c r="G934" s="298"/>
      <c r="H934" s="299"/>
      <c r="I934" s="299"/>
      <c r="J934" s="300"/>
      <c r="K934" s="293"/>
      <c r="L934" s="301"/>
      <c r="M934" s="294"/>
      <c r="N934" s="302"/>
      <c r="O934" s="294"/>
      <c r="P934" s="294"/>
      <c r="Q934" s="294"/>
      <c r="R934" s="302"/>
      <c r="S934" s="294"/>
      <c r="T934" s="302"/>
      <c r="U934" s="294"/>
      <c r="V934" s="294"/>
      <c r="W934" s="294"/>
      <c r="X934" s="294"/>
      <c r="Y934" s="294"/>
      <c r="Z934" s="294"/>
      <c r="AA934" s="294"/>
      <c r="AB934" s="294"/>
    </row>
    <row r="935">
      <c r="A935" s="281"/>
      <c r="B935" s="282"/>
      <c r="C935" s="283"/>
      <c r="D935" s="284"/>
      <c r="E935" s="285"/>
      <c r="F935" s="286"/>
      <c r="G935" s="287"/>
      <c r="H935" s="288"/>
      <c r="I935" s="288"/>
      <c r="J935" s="289"/>
      <c r="K935" s="282"/>
      <c r="L935" s="290"/>
      <c r="M935" s="283"/>
      <c r="N935" s="291"/>
      <c r="O935" s="283"/>
      <c r="P935" s="283"/>
      <c r="Q935" s="283"/>
      <c r="R935" s="291"/>
      <c r="S935" s="283"/>
      <c r="T935" s="291"/>
      <c r="U935" s="283"/>
      <c r="V935" s="283"/>
      <c r="W935" s="283"/>
      <c r="X935" s="283"/>
      <c r="Y935" s="283"/>
      <c r="Z935" s="283"/>
      <c r="AA935" s="283"/>
      <c r="AB935" s="283"/>
    </row>
    <row r="936">
      <c r="A936" s="292"/>
      <c r="B936" s="293"/>
      <c r="C936" s="294"/>
      <c r="D936" s="295"/>
      <c r="E936" s="296"/>
      <c r="F936" s="297"/>
      <c r="G936" s="298"/>
      <c r="H936" s="299"/>
      <c r="I936" s="299"/>
      <c r="J936" s="300"/>
      <c r="K936" s="293"/>
      <c r="L936" s="301"/>
      <c r="M936" s="294"/>
      <c r="N936" s="302"/>
      <c r="O936" s="294"/>
      <c r="P936" s="294"/>
      <c r="Q936" s="294"/>
      <c r="R936" s="302"/>
      <c r="S936" s="294"/>
      <c r="T936" s="302"/>
      <c r="U936" s="294"/>
      <c r="V936" s="294"/>
      <c r="W936" s="294"/>
      <c r="X936" s="294"/>
      <c r="Y936" s="294"/>
      <c r="Z936" s="294"/>
      <c r="AA936" s="294"/>
      <c r="AB936" s="294"/>
    </row>
    <row r="937">
      <c r="A937" s="281"/>
      <c r="B937" s="282"/>
      <c r="C937" s="283"/>
      <c r="D937" s="284"/>
      <c r="E937" s="285"/>
      <c r="F937" s="286"/>
      <c r="G937" s="287"/>
      <c r="H937" s="288"/>
      <c r="I937" s="288"/>
      <c r="J937" s="289"/>
      <c r="K937" s="282"/>
      <c r="L937" s="290"/>
      <c r="M937" s="283"/>
      <c r="N937" s="291"/>
      <c r="O937" s="283"/>
      <c r="P937" s="283"/>
      <c r="Q937" s="283"/>
      <c r="R937" s="291"/>
      <c r="S937" s="283"/>
      <c r="T937" s="291"/>
      <c r="U937" s="283"/>
      <c r="V937" s="283"/>
      <c r="W937" s="283"/>
      <c r="X937" s="283"/>
      <c r="Y937" s="283"/>
      <c r="Z937" s="283"/>
      <c r="AA937" s="283"/>
      <c r="AB937" s="283"/>
    </row>
    <row r="938">
      <c r="A938" s="292"/>
      <c r="B938" s="293"/>
      <c r="C938" s="294"/>
      <c r="D938" s="295"/>
      <c r="E938" s="296"/>
      <c r="F938" s="297"/>
      <c r="G938" s="298"/>
      <c r="H938" s="299"/>
      <c r="I938" s="299"/>
      <c r="J938" s="300"/>
      <c r="K938" s="293"/>
      <c r="L938" s="301"/>
      <c r="M938" s="294"/>
      <c r="N938" s="302"/>
      <c r="O938" s="294"/>
      <c r="P938" s="294"/>
      <c r="Q938" s="294"/>
      <c r="R938" s="302"/>
      <c r="S938" s="294"/>
      <c r="T938" s="302"/>
      <c r="U938" s="294"/>
      <c r="V938" s="294"/>
      <c r="W938" s="294"/>
      <c r="X938" s="294"/>
      <c r="Y938" s="294"/>
      <c r="Z938" s="294"/>
      <c r="AA938" s="294"/>
      <c r="AB938" s="294"/>
    </row>
    <row r="939">
      <c r="A939" s="281"/>
      <c r="B939" s="282"/>
      <c r="C939" s="283"/>
      <c r="D939" s="284"/>
      <c r="E939" s="285"/>
      <c r="F939" s="286"/>
      <c r="G939" s="287"/>
      <c r="H939" s="288"/>
      <c r="I939" s="288"/>
      <c r="J939" s="289"/>
      <c r="K939" s="282"/>
      <c r="L939" s="290"/>
      <c r="M939" s="283"/>
      <c r="N939" s="291"/>
      <c r="O939" s="283"/>
      <c r="P939" s="283"/>
      <c r="Q939" s="283"/>
      <c r="R939" s="291"/>
      <c r="S939" s="283"/>
      <c r="T939" s="291"/>
      <c r="U939" s="283"/>
      <c r="V939" s="283"/>
      <c r="W939" s="283"/>
      <c r="X939" s="283"/>
      <c r="Y939" s="283"/>
      <c r="Z939" s="283"/>
      <c r="AA939" s="283"/>
      <c r="AB939" s="283"/>
    </row>
    <row r="940">
      <c r="A940" s="292"/>
      <c r="B940" s="293"/>
      <c r="C940" s="294"/>
      <c r="D940" s="295"/>
      <c r="E940" s="296"/>
      <c r="F940" s="297"/>
      <c r="G940" s="298"/>
      <c r="H940" s="299"/>
      <c r="I940" s="299"/>
      <c r="J940" s="300"/>
      <c r="K940" s="293"/>
      <c r="L940" s="301"/>
      <c r="M940" s="294"/>
      <c r="N940" s="302"/>
      <c r="O940" s="294"/>
      <c r="P940" s="294"/>
      <c r="Q940" s="294"/>
      <c r="R940" s="302"/>
      <c r="S940" s="294"/>
      <c r="T940" s="302"/>
      <c r="U940" s="294"/>
      <c r="V940" s="294"/>
      <c r="W940" s="294"/>
      <c r="X940" s="294"/>
      <c r="Y940" s="294"/>
      <c r="Z940" s="294"/>
      <c r="AA940" s="294"/>
      <c r="AB940" s="294"/>
    </row>
    <row r="941">
      <c r="A941" s="281"/>
      <c r="B941" s="282"/>
      <c r="C941" s="283"/>
      <c r="D941" s="284"/>
      <c r="E941" s="285"/>
      <c r="F941" s="286"/>
      <c r="G941" s="287"/>
      <c r="H941" s="288"/>
      <c r="I941" s="288"/>
      <c r="J941" s="289"/>
      <c r="K941" s="282"/>
      <c r="L941" s="290"/>
      <c r="M941" s="283"/>
      <c r="N941" s="291"/>
      <c r="O941" s="283"/>
      <c r="P941" s="283"/>
      <c r="Q941" s="283"/>
      <c r="R941" s="291"/>
      <c r="S941" s="283"/>
      <c r="T941" s="291"/>
      <c r="U941" s="283"/>
      <c r="V941" s="283"/>
      <c r="W941" s="283"/>
      <c r="X941" s="283"/>
      <c r="Y941" s="283"/>
      <c r="Z941" s="283"/>
      <c r="AA941" s="283"/>
      <c r="AB941" s="283"/>
    </row>
    <row r="942">
      <c r="A942" s="292"/>
      <c r="B942" s="293"/>
      <c r="C942" s="294"/>
      <c r="D942" s="295"/>
      <c r="E942" s="296"/>
      <c r="F942" s="297"/>
      <c r="G942" s="298"/>
      <c r="H942" s="299"/>
      <c r="I942" s="299"/>
      <c r="J942" s="300"/>
      <c r="K942" s="293"/>
      <c r="L942" s="301"/>
      <c r="M942" s="294"/>
      <c r="N942" s="302"/>
      <c r="O942" s="294"/>
      <c r="P942" s="294"/>
      <c r="Q942" s="294"/>
      <c r="R942" s="302"/>
      <c r="S942" s="294"/>
      <c r="T942" s="302"/>
      <c r="U942" s="294"/>
      <c r="V942" s="294"/>
      <c r="W942" s="294"/>
      <c r="X942" s="294"/>
      <c r="Y942" s="294"/>
      <c r="Z942" s="294"/>
      <c r="AA942" s="294"/>
      <c r="AB942" s="294"/>
    </row>
    <row r="943">
      <c r="A943" s="281"/>
      <c r="B943" s="282"/>
      <c r="C943" s="283"/>
      <c r="D943" s="284"/>
      <c r="E943" s="285"/>
      <c r="F943" s="286"/>
      <c r="G943" s="287"/>
      <c r="H943" s="288"/>
      <c r="I943" s="288"/>
      <c r="J943" s="289"/>
      <c r="K943" s="282"/>
      <c r="L943" s="290"/>
      <c r="M943" s="283"/>
      <c r="N943" s="291"/>
      <c r="O943" s="283"/>
      <c r="P943" s="283"/>
      <c r="Q943" s="283"/>
      <c r="R943" s="291"/>
      <c r="S943" s="283"/>
      <c r="T943" s="291"/>
      <c r="U943" s="283"/>
      <c r="V943" s="283"/>
      <c r="W943" s="283"/>
      <c r="X943" s="283"/>
      <c r="Y943" s="283"/>
      <c r="Z943" s="283"/>
      <c r="AA943" s="283"/>
      <c r="AB943" s="283"/>
    </row>
    <row r="944">
      <c r="A944" s="292"/>
      <c r="B944" s="293"/>
      <c r="C944" s="294"/>
      <c r="D944" s="295"/>
      <c r="E944" s="296"/>
      <c r="F944" s="297"/>
      <c r="G944" s="298"/>
      <c r="H944" s="299"/>
      <c r="I944" s="299"/>
      <c r="J944" s="300"/>
      <c r="K944" s="293"/>
      <c r="L944" s="301"/>
      <c r="M944" s="294"/>
      <c r="N944" s="302"/>
      <c r="O944" s="294"/>
      <c r="P944" s="294"/>
      <c r="Q944" s="294"/>
      <c r="R944" s="302"/>
      <c r="S944" s="294"/>
      <c r="T944" s="302"/>
      <c r="U944" s="294"/>
      <c r="V944" s="294"/>
      <c r="W944" s="294"/>
      <c r="X944" s="294"/>
      <c r="Y944" s="294"/>
      <c r="Z944" s="294"/>
      <c r="AA944" s="294"/>
      <c r="AB944" s="294"/>
    </row>
    <row r="945">
      <c r="A945" s="281"/>
      <c r="B945" s="282"/>
      <c r="C945" s="283"/>
      <c r="D945" s="284"/>
      <c r="E945" s="285"/>
      <c r="F945" s="286"/>
      <c r="G945" s="287"/>
      <c r="H945" s="288"/>
      <c r="I945" s="288"/>
      <c r="J945" s="289"/>
      <c r="K945" s="282"/>
      <c r="L945" s="290"/>
      <c r="M945" s="283"/>
      <c r="N945" s="291"/>
      <c r="O945" s="283"/>
      <c r="P945" s="283"/>
      <c r="Q945" s="283"/>
      <c r="R945" s="291"/>
      <c r="S945" s="283"/>
      <c r="T945" s="291"/>
      <c r="U945" s="283"/>
      <c r="V945" s="283"/>
      <c r="W945" s="283"/>
      <c r="X945" s="283"/>
      <c r="Y945" s="283"/>
      <c r="Z945" s="283"/>
      <c r="AA945" s="283"/>
      <c r="AB945" s="283"/>
    </row>
    <row r="946">
      <c r="A946" s="292"/>
      <c r="B946" s="293"/>
      <c r="C946" s="294"/>
      <c r="D946" s="295"/>
      <c r="E946" s="296"/>
      <c r="F946" s="297"/>
      <c r="G946" s="298"/>
      <c r="H946" s="299"/>
      <c r="I946" s="299"/>
      <c r="J946" s="300"/>
      <c r="K946" s="293"/>
      <c r="L946" s="301"/>
      <c r="M946" s="294"/>
      <c r="N946" s="302"/>
      <c r="O946" s="294"/>
      <c r="P946" s="294"/>
      <c r="Q946" s="294"/>
      <c r="R946" s="302"/>
      <c r="S946" s="294"/>
      <c r="T946" s="302"/>
      <c r="U946" s="294"/>
      <c r="V946" s="294"/>
      <c r="W946" s="294"/>
      <c r="X946" s="294"/>
      <c r="Y946" s="294"/>
      <c r="Z946" s="294"/>
      <c r="AA946" s="294"/>
      <c r="AB946" s="294"/>
    </row>
    <row r="947">
      <c r="A947" s="281"/>
      <c r="B947" s="282"/>
      <c r="C947" s="283"/>
      <c r="D947" s="284"/>
      <c r="E947" s="285"/>
      <c r="F947" s="286"/>
      <c r="G947" s="287"/>
      <c r="H947" s="288"/>
      <c r="I947" s="288"/>
      <c r="J947" s="289"/>
      <c r="K947" s="282"/>
      <c r="L947" s="290"/>
      <c r="M947" s="283"/>
      <c r="N947" s="291"/>
      <c r="O947" s="283"/>
      <c r="P947" s="283"/>
      <c r="Q947" s="283"/>
      <c r="R947" s="291"/>
      <c r="S947" s="283"/>
      <c r="T947" s="291"/>
      <c r="U947" s="283"/>
      <c r="V947" s="283"/>
      <c r="W947" s="283"/>
      <c r="X947" s="283"/>
      <c r="Y947" s="283"/>
      <c r="Z947" s="283"/>
      <c r="AA947" s="283"/>
      <c r="AB947" s="283"/>
    </row>
    <row r="948">
      <c r="A948" s="292"/>
      <c r="B948" s="293"/>
      <c r="C948" s="294"/>
      <c r="D948" s="295"/>
      <c r="E948" s="296"/>
      <c r="F948" s="297"/>
      <c r="G948" s="298"/>
      <c r="H948" s="299"/>
      <c r="I948" s="299"/>
      <c r="J948" s="300"/>
      <c r="K948" s="293"/>
      <c r="L948" s="301"/>
      <c r="M948" s="294"/>
      <c r="N948" s="302"/>
      <c r="O948" s="294"/>
      <c r="P948" s="294"/>
      <c r="Q948" s="294"/>
      <c r="R948" s="302"/>
      <c r="S948" s="294"/>
      <c r="T948" s="302"/>
      <c r="U948" s="294"/>
      <c r="V948" s="294"/>
      <c r="W948" s="294"/>
      <c r="X948" s="294"/>
      <c r="Y948" s="294"/>
      <c r="Z948" s="294"/>
      <c r="AA948" s="294"/>
      <c r="AB948" s="294"/>
    </row>
    <row r="949">
      <c r="A949" s="281"/>
      <c r="B949" s="282"/>
      <c r="C949" s="283"/>
      <c r="D949" s="284"/>
      <c r="E949" s="285"/>
      <c r="F949" s="286"/>
      <c r="G949" s="287"/>
      <c r="H949" s="288"/>
      <c r="I949" s="288"/>
      <c r="J949" s="289"/>
      <c r="K949" s="282"/>
      <c r="L949" s="290"/>
      <c r="M949" s="283"/>
      <c r="N949" s="291"/>
      <c r="O949" s="283"/>
      <c r="P949" s="283"/>
      <c r="Q949" s="283"/>
      <c r="R949" s="291"/>
      <c r="S949" s="283"/>
      <c r="T949" s="291"/>
      <c r="U949" s="283"/>
      <c r="V949" s="283"/>
      <c r="W949" s="283"/>
      <c r="X949" s="283"/>
      <c r="Y949" s="283"/>
      <c r="Z949" s="283"/>
      <c r="AA949" s="283"/>
      <c r="AB949" s="283"/>
    </row>
    <row r="950">
      <c r="A950" s="292"/>
      <c r="B950" s="293"/>
      <c r="C950" s="294"/>
      <c r="D950" s="295"/>
      <c r="E950" s="296"/>
      <c r="F950" s="297"/>
      <c r="G950" s="298"/>
      <c r="H950" s="299"/>
      <c r="I950" s="299"/>
      <c r="J950" s="300"/>
      <c r="K950" s="293"/>
      <c r="L950" s="301"/>
      <c r="M950" s="294"/>
      <c r="N950" s="302"/>
      <c r="O950" s="294"/>
      <c r="P950" s="294"/>
      <c r="Q950" s="294"/>
      <c r="R950" s="302"/>
      <c r="S950" s="294"/>
      <c r="T950" s="302"/>
      <c r="U950" s="294"/>
      <c r="V950" s="294"/>
      <c r="W950" s="294"/>
      <c r="X950" s="294"/>
      <c r="Y950" s="294"/>
      <c r="Z950" s="294"/>
      <c r="AA950" s="294"/>
      <c r="AB950" s="294"/>
    </row>
    <row r="951">
      <c r="A951" s="281"/>
      <c r="B951" s="282"/>
      <c r="C951" s="283"/>
      <c r="D951" s="284"/>
      <c r="E951" s="285"/>
      <c r="F951" s="286"/>
      <c r="G951" s="287"/>
      <c r="H951" s="288"/>
      <c r="I951" s="288"/>
      <c r="J951" s="289"/>
      <c r="K951" s="282"/>
      <c r="L951" s="290"/>
      <c r="M951" s="283"/>
      <c r="N951" s="291"/>
      <c r="O951" s="283"/>
      <c r="P951" s="283"/>
      <c r="Q951" s="283"/>
      <c r="R951" s="291"/>
      <c r="S951" s="283"/>
      <c r="T951" s="291"/>
      <c r="U951" s="283"/>
      <c r="V951" s="283"/>
      <c r="W951" s="283"/>
      <c r="X951" s="283"/>
      <c r="Y951" s="283"/>
      <c r="Z951" s="283"/>
      <c r="AA951" s="283"/>
      <c r="AB951" s="283"/>
    </row>
    <row r="952">
      <c r="A952" s="292"/>
      <c r="B952" s="293"/>
      <c r="C952" s="294"/>
      <c r="D952" s="295"/>
      <c r="E952" s="296"/>
      <c r="F952" s="297"/>
      <c r="G952" s="298"/>
      <c r="H952" s="299"/>
      <c r="I952" s="299"/>
      <c r="J952" s="300"/>
      <c r="K952" s="293"/>
      <c r="L952" s="301"/>
      <c r="M952" s="294"/>
      <c r="N952" s="302"/>
      <c r="O952" s="294"/>
      <c r="P952" s="294"/>
      <c r="Q952" s="294"/>
      <c r="R952" s="302"/>
      <c r="S952" s="294"/>
      <c r="T952" s="302"/>
      <c r="U952" s="294"/>
      <c r="V952" s="294"/>
      <c r="W952" s="294"/>
      <c r="X952" s="294"/>
      <c r="Y952" s="294"/>
      <c r="Z952" s="294"/>
      <c r="AA952" s="294"/>
      <c r="AB952" s="294"/>
    </row>
    <row r="953">
      <c r="A953" s="281"/>
      <c r="B953" s="282"/>
      <c r="C953" s="283"/>
      <c r="D953" s="284"/>
      <c r="E953" s="285"/>
      <c r="F953" s="286"/>
      <c r="G953" s="287"/>
      <c r="H953" s="288"/>
      <c r="I953" s="288"/>
      <c r="J953" s="289"/>
      <c r="K953" s="282"/>
      <c r="L953" s="290"/>
      <c r="M953" s="283"/>
      <c r="N953" s="291"/>
      <c r="O953" s="283"/>
      <c r="P953" s="283"/>
      <c r="Q953" s="283"/>
      <c r="R953" s="291"/>
      <c r="S953" s="283"/>
      <c r="T953" s="291"/>
      <c r="U953" s="283"/>
      <c r="V953" s="283"/>
      <c r="W953" s="283"/>
      <c r="X953" s="283"/>
      <c r="Y953" s="283"/>
      <c r="Z953" s="283"/>
      <c r="AA953" s="283"/>
      <c r="AB953" s="283"/>
    </row>
    <row r="954">
      <c r="A954" s="292"/>
      <c r="B954" s="293"/>
      <c r="C954" s="294"/>
      <c r="D954" s="295"/>
      <c r="E954" s="296"/>
      <c r="F954" s="297"/>
      <c r="G954" s="298"/>
      <c r="H954" s="299"/>
      <c r="I954" s="299"/>
      <c r="J954" s="300"/>
      <c r="K954" s="293"/>
      <c r="L954" s="301"/>
      <c r="M954" s="294"/>
      <c r="N954" s="302"/>
      <c r="O954" s="294"/>
      <c r="P954" s="294"/>
      <c r="Q954" s="294"/>
      <c r="R954" s="302"/>
      <c r="S954" s="294"/>
      <c r="T954" s="302"/>
      <c r="U954" s="294"/>
      <c r="V954" s="294"/>
      <c r="W954" s="294"/>
      <c r="X954" s="294"/>
      <c r="Y954" s="294"/>
      <c r="Z954" s="294"/>
      <c r="AA954" s="294"/>
      <c r="AB954" s="294"/>
    </row>
    <row r="955">
      <c r="A955" s="281"/>
      <c r="B955" s="282"/>
      <c r="C955" s="283"/>
      <c r="D955" s="284"/>
      <c r="E955" s="285"/>
      <c r="F955" s="286"/>
      <c r="G955" s="287"/>
      <c r="H955" s="288"/>
      <c r="I955" s="288"/>
      <c r="J955" s="289"/>
      <c r="K955" s="282"/>
      <c r="L955" s="290"/>
      <c r="M955" s="283"/>
      <c r="N955" s="291"/>
      <c r="O955" s="283"/>
      <c r="P955" s="283"/>
      <c r="Q955" s="283"/>
      <c r="R955" s="291"/>
      <c r="S955" s="283"/>
      <c r="T955" s="291"/>
      <c r="U955" s="283"/>
      <c r="V955" s="283"/>
      <c r="W955" s="283"/>
      <c r="X955" s="283"/>
      <c r="Y955" s="283"/>
      <c r="Z955" s="283"/>
      <c r="AA955" s="283"/>
      <c r="AB955" s="283"/>
    </row>
    <row r="956">
      <c r="A956" s="292"/>
      <c r="B956" s="293"/>
      <c r="C956" s="294"/>
      <c r="D956" s="295"/>
      <c r="E956" s="296"/>
      <c r="F956" s="297"/>
      <c r="G956" s="298"/>
      <c r="H956" s="299"/>
      <c r="I956" s="299"/>
      <c r="J956" s="300"/>
      <c r="K956" s="293"/>
      <c r="L956" s="301"/>
      <c r="M956" s="294"/>
      <c r="N956" s="302"/>
      <c r="O956" s="294"/>
      <c r="P956" s="294"/>
      <c r="Q956" s="294"/>
      <c r="R956" s="302"/>
      <c r="S956" s="294"/>
      <c r="T956" s="302"/>
      <c r="U956" s="294"/>
      <c r="V956" s="294"/>
      <c r="W956" s="294"/>
      <c r="X956" s="294"/>
      <c r="Y956" s="294"/>
      <c r="Z956" s="294"/>
      <c r="AA956" s="294"/>
      <c r="AB956" s="294"/>
    </row>
    <row r="957">
      <c r="A957" s="281"/>
      <c r="B957" s="282"/>
      <c r="C957" s="283"/>
      <c r="D957" s="284"/>
      <c r="E957" s="285"/>
      <c r="F957" s="286"/>
      <c r="G957" s="287"/>
      <c r="H957" s="288"/>
      <c r="I957" s="288"/>
      <c r="J957" s="289"/>
      <c r="K957" s="282"/>
      <c r="L957" s="290"/>
      <c r="M957" s="283"/>
      <c r="N957" s="291"/>
      <c r="O957" s="283"/>
      <c r="P957" s="283"/>
      <c r="Q957" s="283"/>
      <c r="R957" s="291"/>
      <c r="S957" s="283"/>
      <c r="T957" s="291"/>
      <c r="U957" s="283"/>
      <c r="V957" s="283"/>
      <c r="W957" s="283"/>
      <c r="X957" s="283"/>
      <c r="Y957" s="283"/>
      <c r="Z957" s="283"/>
      <c r="AA957" s="283"/>
      <c r="AB957" s="283"/>
    </row>
    <row r="958">
      <c r="A958" s="292"/>
      <c r="B958" s="293"/>
      <c r="C958" s="294"/>
      <c r="D958" s="295"/>
      <c r="E958" s="296"/>
      <c r="F958" s="297"/>
      <c r="G958" s="298"/>
      <c r="H958" s="299"/>
      <c r="I958" s="299"/>
      <c r="J958" s="300"/>
      <c r="K958" s="293"/>
      <c r="L958" s="301"/>
      <c r="M958" s="294"/>
      <c r="N958" s="302"/>
      <c r="O958" s="294"/>
      <c r="P958" s="294"/>
      <c r="Q958" s="294"/>
      <c r="R958" s="302"/>
      <c r="S958" s="294"/>
      <c r="T958" s="302"/>
      <c r="U958" s="294"/>
      <c r="V958" s="294"/>
      <c r="W958" s="294"/>
      <c r="X958" s="294"/>
      <c r="Y958" s="294"/>
      <c r="Z958" s="294"/>
      <c r="AA958" s="294"/>
      <c r="AB958" s="294"/>
    </row>
    <row r="959">
      <c r="A959" s="281"/>
      <c r="B959" s="282"/>
      <c r="C959" s="283"/>
      <c r="D959" s="284"/>
      <c r="E959" s="285"/>
      <c r="F959" s="286"/>
      <c r="G959" s="287"/>
      <c r="H959" s="288"/>
      <c r="I959" s="288"/>
      <c r="J959" s="289"/>
      <c r="K959" s="282"/>
      <c r="L959" s="290"/>
      <c r="M959" s="283"/>
      <c r="N959" s="291"/>
      <c r="O959" s="283"/>
      <c r="P959" s="283"/>
      <c r="Q959" s="283"/>
      <c r="R959" s="291"/>
      <c r="S959" s="283"/>
      <c r="T959" s="291"/>
      <c r="U959" s="283"/>
      <c r="V959" s="283"/>
      <c r="W959" s="283"/>
      <c r="X959" s="283"/>
      <c r="Y959" s="283"/>
      <c r="Z959" s="283"/>
      <c r="AA959" s="283"/>
      <c r="AB959" s="283"/>
    </row>
    <row r="960">
      <c r="A960" s="292"/>
      <c r="B960" s="293"/>
      <c r="C960" s="294"/>
      <c r="D960" s="295"/>
      <c r="E960" s="296"/>
      <c r="F960" s="297"/>
      <c r="G960" s="298"/>
      <c r="H960" s="299"/>
      <c r="I960" s="299"/>
      <c r="J960" s="300"/>
      <c r="K960" s="293"/>
      <c r="L960" s="301"/>
      <c r="M960" s="294"/>
      <c r="N960" s="302"/>
      <c r="O960" s="294"/>
      <c r="P960" s="294"/>
      <c r="Q960" s="294"/>
      <c r="R960" s="302"/>
      <c r="S960" s="294"/>
      <c r="T960" s="302"/>
      <c r="U960" s="294"/>
      <c r="V960" s="294"/>
      <c r="W960" s="294"/>
      <c r="X960" s="294"/>
      <c r="Y960" s="294"/>
      <c r="Z960" s="294"/>
      <c r="AA960" s="294"/>
      <c r="AB960" s="294"/>
    </row>
    <row r="961">
      <c r="A961" s="281"/>
      <c r="B961" s="282"/>
      <c r="C961" s="283"/>
      <c r="D961" s="284"/>
      <c r="E961" s="285"/>
      <c r="F961" s="286"/>
      <c r="G961" s="287"/>
      <c r="H961" s="288"/>
      <c r="I961" s="288"/>
      <c r="J961" s="289"/>
      <c r="K961" s="282"/>
      <c r="L961" s="290"/>
      <c r="M961" s="283"/>
      <c r="N961" s="291"/>
      <c r="O961" s="283"/>
      <c r="P961" s="283"/>
      <c r="Q961" s="283"/>
      <c r="R961" s="291"/>
      <c r="S961" s="283"/>
      <c r="T961" s="291"/>
      <c r="U961" s="283"/>
      <c r="V961" s="283"/>
      <c r="W961" s="283"/>
      <c r="X961" s="283"/>
      <c r="Y961" s="283"/>
      <c r="Z961" s="283"/>
      <c r="AA961" s="283"/>
      <c r="AB961" s="283"/>
    </row>
    <row r="962">
      <c r="A962" s="292"/>
      <c r="B962" s="293"/>
      <c r="C962" s="294"/>
      <c r="D962" s="295"/>
      <c r="E962" s="296"/>
      <c r="F962" s="297"/>
      <c r="G962" s="298"/>
      <c r="H962" s="299"/>
      <c r="I962" s="299"/>
      <c r="J962" s="300"/>
      <c r="K962" s="293"/>
      <c r="L962" s="301"/>
      <c r="M962" s="294"/>
      <c r="N962" s="302"/>
      <c r="O962" s="294"/>
      <c r="P962" s="294"/>
      <c r="Q962" s="294"/>
      <c r="R962" s="302"/>
      <c r="S962" s="294"/>
      <c r="T962" s="302"/>
      <c r="U962" s="294"/>
      <c r="V962" s="294"/>
      <c r="W962" s="294"/>
      <c r="X962" s="294"/>
      <c r="Y962" s="294"/>
      <c r="Z962" s="294"/>
      <c r="AA962" s="294"/>
      <c r="AB962" s="294"/>
    </row>
    <row r="963">
      <c r="A963" s="281"/>
      <c r="B963" s="282"/>
      <c r="C963" s="283"/>
      <c r="D963" s="284"/>
      <c r="E963" s="285"/>
      <c r="F963" s="286"/>
      <c r="G963" s="287"/>
      <c r="H963" s="288"/>
      <c r="I963" s="288"/>
      <c r="J963" s="289"/>
      <c r="K963" s="282"/>
      <c r="L963" s="290"/>
      <c r="M963" s="283"/>
      <c r="N963" s="291"/>
      <c r="O963" s="283"/>
      <c r="P963" s="283"/>
      <c r="Q963" s="283"/>
      <c r="R963" s="291"/>
      <c r="S963" s="283"/>
      <c r="T963" s="291"/>
      <c r="U963" s="283"/>
      <c r="V963" s="283"/>
      <c r="W963" s="283"/>
      <c r="X963" s="283"/>
      <c r="Y963" s="283"/>
      <c r="Z963" s="283"/>
      <c r="AA963" s="283"/>
      <c r="AB963" s="283"/>
    </row>
    <row r="964">
      <c r="A964" s="292"/>
      <c r="B964" s="293"/>
      <c r="C964" s="294"/>
      <c r="D964" s="295"/>
      <c r="E964" s="296"/>
      <c r="F964" s="297"/>
      <c r="G964" s="298"/>
      <c r="H964" s="299"/>
      <c r="I964" s="299"/>
      <c r="J964" s="300"/>
      <c r="K964" s="293"/>
      <c r="L964" s="301"/>
      <c r="M964" s="294"/>
      <c r="N964" s="302"/>
      <c r="O964" s="294"/>
      <c r="P964" s="294"/>
      <c r="Q964" s="294"/>
      <c r="R964" s="302"/>
      <c r="S964" s="294"/>
      <c r="T964" s="302"/>
      <c r="U964" s="294"/>
      <c r="V964" s="294"/>
      <c r="W964" s="294"/>
      <c r="X964" s="294"/>
      <c r="Y964" s="294"/>
      <c r="Z964" s="294"/>
      <c r="AA964" s="294"/>
      <c r="AB964" s="294"/>
    </row>
    <row r="965">
      <c r="A965" s="281"/>
      <c r="B965" s="282"/>
      <c r="C965" s="283"/>
      <c r="D965" s="284"/>
      <c r="E965" s="285"/>
      <c r="F965" s="286"/>
      <c r="G965" s="287"/>
      <c r="H965" s="288"/>
      <c r="I965" s="288"/>
      <c r="J965" s="289"/>
      <c r="K965" s="282"/>
      <c r="L965" s="290"/>
      <c r="M965" s="283"/>
      <c r="N965" s="291"/>
      <c r="O965" s="283"/>
      <c r="P965" s="283"/>
      <c r="Q965" s="283"/>
      <c r="R965" s="291"/>
      <c r="S965" s="283"/>
      <c r="T965" s="291"/>
      <c r="U965" s="283"/>
      <c r="V965" s="283"/>
      <c r="W965" s="283"/>
      <c r="X965" s="283"/>
      <c r="Y965" s="283"/>
      <c r="Z965" s="283"/>
      <c r="AA965" s="283"/>
      <c r="AB965" s="283"/>
    </row>
    <row r="966">
      <c r="A966" s="292"/>
      <c r="B966" s="293"/>
      <c r="C966" s="294"/>
      <c r="D966" s="295"/>
      <c r="E966" s="296"/>
      <c r="F966" s="297"/>
      <c r="G966" s="298"/>
      <c r="H966" s="299"/>
      <c r="I966" s="299"/>
      <c r="J966" s="300"/>
      <c r="K966" s="293"/>
      <c r="L966" s="301"/>
      <c r="M966" s="294"/>
      <c r="N966" s="302"/>
      <c r="O966" s="294"/>
      <c r="P966" s="294"/>
      <c r="Q966" s="294"/>
      <c r="R966" s="302"/>
      <c r="S966" s="294"/>
      <c r="T966" s="302"/>
      <c r="U966" s="294"/>
      <c r="V966" s="294"/>
      <c r="W966" s="294"/>
      <c r="X966" s="294"/>
      <c r="Y966" s="294"/>
      <c r="Z966" s="294"/>
      <c r="AA966" s="294"/>
      <c r="AB966" s="294"/>
    </row>
    <row r="967">
      <c r="A967" s="281"/>
      <c r="B967" s="282"/>
      <c r="C967" s="283"/>
      <c r="D967" s="284"/>
      <c r="E967" s="285"/>
      <c r="F967" s="286"/>
      <c r="G967" s="287"/>
      <c r="H967" s="288"/>
      <c r="I967" s="288"/>
      <c r="J967" s="289"/>
      <c r="K967" s="282"/>
      <c r="L967" s="290"/>
      <c r="M967" s="283"/>
      <c r="N967" s="291"/>
      <c r="O967" s="283"/>
      <c r="P967" s="283"/>
      <c r="Q967" s="283"/>
      <c r="R967" s="291"/>
      <c r="S967" s="283"/>
      <c r="T967" s="291"/>
      <c r="U967" s="283"/>
      <c r="V967" s="283"/>
      <c r="W967" s="283"/>
      <c r="X967" s="283"/>
      <c r="Y967" s="283"/>
      <c r="Z967" s="283"/>
      <c r="AA967" s="283"/>
      <c r="AB967" s="283"/>
    </row>
    <row r="968">
      <c r="A968" s="292"/>
      <c r="B968" s="293"/>
      <c r="C968" s="294"/>
      <c r="D968" s="295"/>
      <c r="E968" s="296"/>
      <c r="F968" s="297"/>
      <c r="G968" s="298"/>
      <c r="H968" s="299"/>
      <c r="I968" s="299"/>
      <c r="J968" s="300"/>
      <c r="K968" s="293"/>
      <c r="L968" s="301"/>
      <c r="M968" s="294"/>
      <c r="N968" s="302"/>
      <c r="O968" s="294"/>
      <c r="P968" s="294"/>
      <c r="Q968" s="294"/>
      <c r="R968" s="302"/>
      <c r="S968" s="294"/>
      <c r="T968" s="302"/>
      <c r="U968" s="294"/>
      <c r="V968" s="294"/>
      <c r="W968" s="294"/>
      <c r="X968" s="294"/>
      <c r="Y968" s="294"/>
      <c r="Z968" s="294"/>
      <c r="AA968" s="294"/>
      <c r="AB968" s="294"/>
    </row>
    <row r="969">
      <c r="A969" s="281"/>
      <c r="B969" s="282"/>
      <c r="C969" s="283"/>
      <c r="D969" s="284"/>
      <c r="E969" s="285"/>
      <c r="F969" s="286"/>
      <c r="G969" s="287"/>
      <c r="H969" s="288"/>
      <c r="I969" s="288"/>
      <c r="J969" s="289"/>
      <c r="K969" s="282"/>
      <c r="L969" s="290"/>
      <c r="M969" s="283"/>
      <c r="N969" s="291"/>
      <c r="O969" s="283"/>
      <c r="P969" s="283"/>
      <c r="Q969" s="283"/>
      <c r="R969" s="291"/>
      <c r="S969" s="283"/>
      <c r="T969" s="291"/>
      <c r="U969" s="283"/>
      <c r="V969" s="283"/>
      <c r="W969" s="283"/>
      <c r="X969" s="283"/>
      <c r="Y969" s="283"/>
      <c r="Z969" s="283"/>
      <c r="AA969" s="283"/>
      <c r="AB969" s="283"/>
    </row>
    <row r="970">
      <c r="A970" s="292"/>
      <c r="B970" s="293"/>
      <c r="C970" s="294"/>
      <c r="D970" s="295"/>
      <c r="E970" s="296"/>
      <c r="F970" s="297"/>
      <c r="G970" s="298"/>
      <c r="H970" s="299"/>
      <c r="I970" s="299"/>
      <c r="J970" s="300"/>
      <c r="K970" s="293"/>
      <c r="L970" s="301"/>
      <c r="M970" s="294"/>
      <c r="N970" s="302"/>
      <c r="O970" s="294"/>
      <c r="P970" s="294"/>
      <c r="Q970" s="294"/>
      <c r="R970" s="302"/>
      <c r="S970" s="294"/>
      <c r="T970" s="302"/>
      <c r="U970" s="294"/>
      <c r="V970" s="294"/>
      <c r="W970" s="294"/>
      <c r="X970" s="294"/>
      <c r="Y970" s="294"/>
      <c r="Z970" s="294"/>
      <c r="AA970" s="294"/>
      <c r="AB970" s="294"/>
    </row>
    <row r="971">
      <c r="A971" s="281"/>
      <c r="B971" s="282"/>
      <c r="C971" s="283"/>
      <c r="D971" s="284"/>
      <c r="E971" s="285"/>
      <c r="F971" s="286"/>
      <c r="G971" s="287"/>
      <c r="H971" s="288"/>
      <c r="I971" s="288"/>
      <c r="J971" s="289"/>
      <c r="K971" s="282"/>
      <c r="L971" s="290"/>
      <c r="M971" s="283"/>
      <c r="N971" s="291"/>
      <c r="O971" s="283"/>
      <c r="P971" s="283"/>
      <c r="Q971" s="283"/>
      <c r="R971" s="291"/>
      <c r="S971" s="283"/>
      <c r="T971" s="291"/>
      <c r="U971" s="283"/>
      <c r="V971" s="283"/>
      <c r="W971" s="283"/>
      <c r="X971" s="283"/>
      <c r="Y971" s="283"/>
      <c r="Z971" s="283"/>
      <c r="AA971" s="283"/>
      <c r="AB971" s="283"/>
    </row>
    <row r="972">
      <c r="A972" s="292"/>
      <c r="B972" s="293"/>
      <c r="C972" s="294"/>
      <c r="D972" s="295"/>
      <c r="E972" s="296"/>
      <c r="F972" s="297"/>
      <c r="G972" s="298"/>
      <c r="H972" s="299"/>
      <c r="I972" s="299"/>
      <c r="J972" s="300"/>
      <c r="K972" s="293"/>
      <c r="L972" s="301"/>
      <c r="M972" s="294"/>
      <c r="N972" s="302"/>
      <c r="O972" s="294"/>
      <c r="P972" s="294"/>
      <c r="Q972" s="294"/>
      <c r="R972" s="302"/>
      <c r="S972" s="294"/>
      <c r="T972" s="302"/>
      <c r="U972" s="294"/>
      <c r="V972" s="294"/>
      <c r="W972" s="294"/>
      <c r="X972" s="294"/>
      <c r="Y972" s="294"/>
      <c r="Z972" s="294"/>
      <c r="AA972" s="294"/>
      <c r="AB972" s="294"/>
    </row>
    <row r="973">
      <c r="A973" s="281"/>
      <c r="B973" s="282"/>
      <c r="C973" s="283"/>
      <c r="D973" s="284"/>
      <c r="E973" s="285"/>
      <c r="F973" s="286"/>
      <c r="G973" s="287"/>
      <c r="H973" s="288"/>
      <c r="I973" s="288"/>
      <c r="J973" s="289"/>
      <c r="K973" s="282"/>
      <c r="L973" s="290"/>
      <c r="M973" s="283"/>
      <c r="N973" s="291"/>
      <c r="O973" s="283"/>
      <c r="P973" s="283"/>
      <c r="Q973" s="283"/>
      <c r="R973" s="291"/>
      <c r="S973" s="283"/>
      <c r="T973" s="291"/>
      <c r="U973" s="283"/>
      <c r="V973" s="283"/>
      <c r="W973" s="283"/>
      <c r="X973" s="283"/>
      <c r="Y973" s="283"/>
      <c r="Z973" s="283"/>
      <c r="AA973" s="283"/>
      <c r="AB973" s="283"/>
    </row>
    <row r="974">
      <c r="A974" s="292"/>
      <c r="B974" s="293"/>
      <c r="C974" s="294"/>
      <c r="D974" s="295"/>
      <c r="E974" s="296"/>
      <c r="F974" s="297"/>
      <c r="G974" s="298"/>
      <c r="H974" s="299"/>
      <c r="I974" s="299"/>
      <c r="J974" s="300"/>
      <c r="K974" s="293"/>
      <c r="L974" s="301"/>
      <c r="M974" s="294"/>
      <c r="N974" s="302"/>
      <c r="O974" s="294"/>
      <c r="P974" s="294"/>
      <c r="Q974" s="294"/>
      <c r="R974" s="302"/>
      <c r="S974" s="294"/>
      <c r="T974" s="302"/>
      <c r="U974" s="294"/>
      <c r="V974" s="294"/>
      <c r="W974" s="294"/>
      <c r="X974" s="294"/>
      <c r="Y974" s="294"/>
      <c r="Z974" s="294"/>
      <c r="AA974" s="294"/>
      <c r="AB974" s="294"/>
    </row>
    <row r="975">
      <c r="A975" s="281"/>
      <c r="B975" s="282"/>
      <c r="C975" s="283"/>
      <c r="D975" s="284"/>
      <c r="E975" s="285"/>
      <c r="F975" s="286"/>
      <c r="G975" s="287"/>
      <c r="H975" s="288"/>
      <c r="I975" s="288"/>
      <c r="J975" s="289"/>
      <c r="K975" s="282"/>
      <c r="L975" s="290"/>
      <c r="M975" s="283"/>
      <c r="N975" s="291"/>
      <c r="O975" s="283"/>
      <c r="P975" s="283"/>
      <c r="Q975" s="283"/>
      <c r="R975" s="291"/>
      <c r="S975" s="283"/>
      <c r="T975" s="291"/>
      <c r="U975" s="283"/>
      <c r="V975" s="283"/>
      <c r="W975" s="283"/>
      <c r="X975" s="283"/>
      <c r="Y975" s="283"/>
      <c r="Z975" s="283"/>
      <c r="AA975" s="283"/>
      <c r="AB975" s="283"/>
    </row>
    <row r="976">
      <c r="A976" s="292"/>
      <c r="B976" s="293"/>
      <c r="C976" s="294"/>
      <c r="D976" s="295"/>
      <c r="E976" s="296"/>
      <c r="F976" s="297"/>
      <c r="G976" s="298"/>
      <c r="H976" s="299"/>
      <c r="I976" s="299"/>
      <c r="J976" s="300"/>
      <c r="K976" s="293"/>
      <c r="L976" s="301"/>
      <c r="M976" s="294"/>
      <c r="N976" s="302"/>
      <c r="O976" s="294"/>
      <c r="P976" s="294"/>
      <c r="Q976" s="294"/>
      <c r="R976" s="302"/>
      <c r="S976" s="294"/>
      <c r="T976" s="302"/>
      <c r="U976" s="294"/>
      <c r="V976" s="294"/>
      <c r="W976" s="294"/>
      <c r="X976" s="294"/>
      <c r="Y976" s="294"/>
      <c r="Z976" s="294"/>
      <c r="AA976" s="294"/>
      <c r="AB976" s="294"/>
    </row>
    <row r="977">
      <c r="A977" s="281"/>
      <c r="B977" s="282"/>
      <c r="C977" s="283"/>
      <c r="D977" s="284"/>
      <c r="E977" s="285"/>
      <c r="F977" s="286"/>
      <c r="G977" s="287"/>
      <c r="H977" s="288"/>
      <c r="I977" s="288"/>
      <c r="J977" s="289"/>
      <c r="K977" s="282"/>
      <c r="L977" s="290"/>
      <c r="M977" s="283"/>
      <c r="N977" s="291"/>
      <c r="O977" s="283"/>
      <c r="P977" s="283"/>
      <c r="Q977" s="283"/>
      <c r="R977" s="291"/>
      <c r="S977" s="283"/>
      <c r="T977" s="291"/>
      <c r="U977" s="283"/>
      <c r="V977" s="283"/>
      <c r="W977" s="283"/>
      <c r="X977" s="283"/>
      <c r="Y977" s="283"/>
      <c r="Z977" s="283"/>
      <c r="AA977" s="283"/>
      <c r="AB977" s="283"/>
    </row>
    <row r="978">
      <c r="A978" s="292"/>
      <c r="B978" s="293"/>
      <c r="C978" s="294"/>
      <c r="D978" s="295"/>
      <c r="E978" s="296"/>
      <c r="F978" s="297"/>
      <c r="G978" s="298"/>
      <c r="H978" s="299"/>
      <c r="I978" s="299"/>
      <c r="J978" s="300"/>
      <c r="K978" s="293"/>
      <c r="L978" s="301"/>
      <c r="M978" s="294"/>
      <c r="N978" s="302"/>
      <c r="O978" s="294"/>
      <c r="P978" s="294"/>
      <c r="Q978" s="294"/>
      <c r="R978" s="302"/>
      <c r="S978" s="294"/>
      <c r="T978" s="302"/>
      <c r="U978" s="294"/>
      <c r="V978" s="294"/>
      <c r="W978" s="294"/>
      <c r="X978" s="294"/>
      <c r="Y978" s="294"/>
      <c r="Z978" s="294"/>
      <c r="AA978" s="294"/>
      <c r="AB978" s="294"/>
    </row>
    <row r="979">
      <c r="A979" s="281"/>
      <c r="B979" s="282"/>
      <c r="C979" s="283"/>
      <c r="D979" s="284"/>
      <c r="E979" s="285"/>
      <c r="F979" s="286"/>
      <c r="G979" s="287"/>
      <c r="H979" s="288"/>
      <c r="I979" s="288"/>
      <c r="J979" s="289"/>
      <c r="K979" s="282"/>
      <c r="L979" s="290"/>
      <c r="M979" s="283"/>
      <c r="N979" s="291"/>
      <c r="O979" s="283"/>
      <c r="P979" s="283"/>
      <c r="Q979" s="283"/>
      <c r="R979" s="291"/>
      <c r="S979" s="283"/>
      <c r="T979" s="291"/>
      <c r="U979" s="283"/>
      <c r="V979" s="283"/>
      <c r="W979" s="283"/>
      <c r="X979" s="283"/>
      <c r="Y979" s="283"/>
      <c r="Z979" s="283"/>
      <c r="AA979" s="283"/>
      <c r="AB979" s="283"/>
    </row>
    <row r="980">
      <c r="A980" s="292"/>
      <c r="B980" s="293"/>
      <c r="C980" s="294"/>
      <c r="D980" s="295"/>
      <c r="E980" s="296"/>
      <c r="F980" s="297"/>
      <c r="G980" s="298"/>
      <c r="H980" s="299"/>
      <c r="I980" s="299"/>
      <c r="J980" s="300"/>
      <c r="K980" s="293"/>
      <c r="L980" s="301"/>
      <c r="M980" s="294"/>
      <c r="N980" s="302"/>
      <c r="O980" s="294"/>
      <c r="P980" s="294"/>
      <c r="Q980" s="294"/>
      <c r="R980" s="302"/>
      <c r="S980" s="294"/>
      <c r="T980" s="302"/>
      <c r="U980" s="294"/>
      <c r="V980" s="294"/>
      <c r="W980" s="294"/>
      <c r="X980" s="294"/>
      <c r="Y980" s="294"/>
      <c r="Z980" s="294"/>
      <c r="AA980" s="294"/>
      <c r="AB980" s="294"/>
    </row>
    <row r="981">
      <c r="A981" s="281"/>
      <c r="B981" s="282"/>
      <c r="C981" s="283"/>
      <c r="D981" s="284"/>
      <c r="E981" s="285"/>
      <c r="F981" s="286"/>
      <c r="G981" s="287"/>
      <c r="H981" s="288"/>
      <c r="I981" s="288"/>
      <c r="J981" s="289"/>
      <c r="K981" s="282"/>
      <c r="L981" s="290"/>
      <c r="M981" s="283"/>
      <c r="N981" s="291"/>
      <c r="O981" s="283"/>
      <c r="P981" s="283"/>
      <c r="Q981" s="283"/>
      <c r="R981" s="291"/>
      <c r="S981" s="283"/>
      <c r="T981" s="291"/>
      <c r="U981" s="283"/>
      <c r="V981" s="283"/>
      <c r="W981" s="283"/>
      <c r="X981" s="283"/>
      <c r="Y981" s="283"/>
      <c r="Z981" s="283"/>
      <c r="AA981" s="283"/>
      <c r="AB981" s="283"/>
    </row>
    <row r="982">
      <c r="A982" s="292"/>
      <c r="B982" s="293"/>
      <c r="C982" s="294"/>
      <c r="D982" s="295"/>
      <c r="E982" s="296"/>
      <c r="F982" s="297"/>
      <c r="G982" s="298"/>
      <c r="H982" s="299"/>
      <c r="I982" s="299"/>
      <c r="J982" s="300"/>
      <c r="K982" s="293"/>
      <c r="L982" s="301"/>
      <c r="M982" s="294"/>
      <c r="N982" s="302"/>
      <c r="O982" s="294"/>
      <c r="P982" s="294"/>
      <c r="Q982" s="294"/>
      <c r="R982" s="302"/>
      <c r="S982" s="294"/>
      <c r="T982" s="302"/>
      <c r="U982" s="294"/>
      <c r="V982" s="294"/>
      <c r="W982" s="294"/>
      <c r="X982" s="294"/>
      <c r="Y982" s="294"/>
      <c r="Z982" s="294"/>
      <c r="AA982" s="294"/>
      <c r="AB982" s="294"/>
    </row>
    <row r="983">
      <c r="A983" s="281"/>
      <c r="B983" s="282"/>
      <c r="C983" s="283"/>
      <c r="D983" s="284"/>
      <c r="E983" s="285"/>
      <c r="F983" s="286"/>
      <c r="G983" s="287"/>
      <c r="H983" s="288"/>
      <c r="I983" s="288"/>
      <c r="J983" s="289"/>
      <c r="K983" s="282"/>
      <c r="L983" s="290"/>
      <c r="M983" s="283"/>
      <c r="N983" s="291"/>
      <c r="O983" s="283"/>
      <c r="P983" s="283"/>
      <c r="Q983" s="283"/>
      <c r="R983" s="291"/>
      <c r="S983" s="283"/>
      <c r="T983" s="291"/>
      <c r="U983" s="283"/>
      <c r="V983" s="283"/>
      <c r="W983" s="283"/>
      <c r="X983" s="283"/>
      <c r="Y983" s="283"/>
      <c r="Z983" s="283"/>
      <c r="AA983" s="283"/>
      <c r="AB983" s="283"/>
    </row>
    <row r="984">
      <c r="A984" s="292"/>
      <c r="B984" s="293"/>
      <c r="C984" s="294"/>
      <c r="D984" s="295"/>
      <c r="E984" s="296"/>
      <c r="F984" s="297"/>
      <c r="G984" s="298"/>
      <c r="H984" s="299"/>
      <c r="I984" s="299"/>
      <c r="J984" s="300"/>
      <c r="K984" s="293"/>
      <c r="L984" s="301"/>
      <c r="M984" s="294"/>
      <c r="N984" s="302"/>
      <c r="O984" s="294"/>
      <c r="P984" s="294"/>
      <c r="Q984" s="294"/>
      <c r="R984" s="302"/>
      <c r="S984" s="294"/>
      <c r="T984" s="302"/>
      <c r="U984" s="294"/>
      <c r="V984" s="294"/>
      <c r="W984" s="294"/>
      <c r="X984" s="294"/>
      <c r="Y984" s="294"/>
      <c r="Z984" s="294"/>
      <c r="AA984" s="294"/>
      <c r="AB984" s="294"/>
    </row>
    <row r="985">
      <c r="A985" s="281"/>
      <c r="B985" s="282"/>
      <c r="C985" s="283"/>
      <c r="D985" s="284"/>
      <c r="E985" s="285"/>
      <c r="F985" s="286"/>
      <c r="G985" s="287"/>
      <c r="H985" s="288"/>
      <c r="I985" s="288"/>
      <c r="J985" s="289"/>
      <c r="K985" s="282"/>
      <c r="L985" s="290"/>
      <c r="M985" s="283"/>
      <c r="N985" s="291"/>
      <c r="O985" s="283"/>
      <c r="P985" s="283"/>
      <c r="Q985" s="283"/>
      <c r="R985" s="291"/>
      <c r="S985" s="283"/>
      <c r="T985" s="291"/>
      <c r="U985" s="283"/>
      <c r="V985" s="283"/>
      <c r="W985" s="283"/>
      <c r="X985" s="283"/>
      <c r="Y985" s="283"/>
      <c r="Z985" s="283"/>
      <c r="AA985" s="283"/>
      <c r="AB985" s="283"/>
    </row>
    <row r="986">
      <c r="A986" s="292"/>
      <c r="B986" s="293"/>
      <c r="C986" s="294"/>
      <c r="D986" s="295"/>
      <c r="E986" s="296"/>
      <c r="F986" s="297"/>
      <c r="G986" s="298"/>
      <c r="H986" s="299"/>
      <c r="I986" s="299"/>
      <c r="J986" s="300"/>
      <c r="K986" s="293"/>
      <c r="L986" s="301"/>
      <c r="M986" s="294"/>
      <c r="N986" s="302"/>
      <c r="O986" s="294"/>
      <c r="P986" s="294"/>
      <c r="Q986" s="294"/>
      <c r="R986" s="302"/>
      <c r="S986" s="294"/>
      <c r="T986" s="302"/>
      <c r="U986" s="294"/>
      <c r="V986" s="294"/>
      <c r="W986" s="294"/>
      <c r="X986" s="294"/>
      <c r="Y986" s="294"/>
      <c r="Z986" s="294"/>
      <c r="AA986" s="294"/>
      <c r="AB986" s="294"/>
    </row>
    <row r="987">
      <c r="A987" s="281"/>
      <c r="B987" s="282"/>
      <c r="C987" s="283"/>
      <c r="D987" s="284"/>
      <c r="E987" s="285"/>
      <c r="F987" s="286"/>
      <c r="G987" s="287"/>
      <c r="H987" s="288"/>
      <c r="I987" s="288"/>
      <c r="J987" s="289"/>
      <c r="K987" s="282"/>
      <c r="L987" s="290"/>
      <c r="M987" s="283"/>
      <c r="N987" s="291"/>
      <c r="O987" s="283"/>
      <c r="P987" s="283"/>
      <c r="Q987" s="283"/>
      <c r="R987" s="291"/>
      <c r="S987" s="283"/>
      <c r="T987" s="291"/>
      <c r="U987" s="283"/>
      <c r="V987" s="283"/>
      <c r="W987" s="283"/>
      <c r="X987" s="283"/>
      <c r="Y987" s="283"/>
      <c r="Z987" s="283"/>
      <c r="AA987" s="283"/>
      <c r="AB987" s="283"/>
    </row>
    <row r="988">
      <c r="A988" s="292"/>
      <c r="B988" s="293"/>
      <c r="C988" s="294"/>
      <c r="D988" s="295"/>
      <c r="E988" s="296"/>
      <c r="F988" s="297"/>
      <c r="G988" s="298"/>
      <c r="H988" s="299"/>
      <c r="I988" s="299"/>
      <c r="J988" s="300"/>
      <c r="K988" s="293"/>
      <c r="L988" s="301"/>
      <c r="M988" s="294"/>
      <c r="N988" s="302"/>
      <c r="O988" s="294"/>
      <c r="P988" s="294"/>
      <c r="Q988" s="294"/>
      <c r="R988" s="302"/>
      <c r="S988" s="294"/>
      <c r="T988" s="302"/>
      <c r="U988" s="294"/>
      <c r="V988" s="294"/>
      <c r="W988" s="294"/>
      <c r="X988" s="294"/>
      <c r="Y988" s="294"/>
      <c r="Z988" s="294"/>
      <c r="AA988" s="294"/>
      <c r="AB988" s="294"/>
    </row>
    <row r="989">
      <c r="A989" s="281"/>
      <c r="B989" s="282"/>
      <c r="C989" s="283"/>
      <c r="D989" s="284"/>
      <c r="E989" s="285"/>
      <c r="F989" s="286"/>
      <c r="G989" s="287"/>
      <c r="H989" s="288"/>
      <c r="I989" s="288"/>
      <c r="J989" s="289"/>
      <c r="K989" s="282"/>
      <c r="L989" s="290"/>
      <c r="M989" s="283"/>
      <c r="N989" s="291"/>
      <c r="O989" s="283"/>
      <c r="P989" s="283"/>
      <c r="Q989" s="283"/>
      <c r="R989" s="291"/>
      <c r="S989" s="283"/>
      <c r="T989" s="291"/>
      <c r="U989" s="283"/>
      <c r="V989" s="283"/>
      <c r="W989" s="283"/>
      <c r="X989" s="283"/>
      <c r="Y989" s="283"/>
      <c r="Z989" s="283"/>
      <c r="AA989" s="283"/>
      <c r="AB989" s="283"/>
    </row>
    <row r="990">
      <c r="A990" s="292"/>
      <c r="B990" s="293"/>
      <c r="C990" s="294"/>
      <c r="D990" s="295"/>
      <c r="E990" s="296"/>
      <c r="F990" s="297"/>
      <c r="G990" s="298"/>
      <c r="H990" s="299"/>
      <c r="I990" s="299"/>
      <c r="J990" s="300"/>
      <c r="K990" s="293"/>
      <c r="L990" s="301"/>
      <c r="M990" s="294"/>
      <c r="N990" s="302"/>
      <c r="O990" s="294"/>
      <c r="P990" s="294"/>
      <c r="Q990" s="294"/>
      <c r="R990" s="302"/>
      <c r="S990" s="294"/>
      <c r="T990" s="302"/>
      <c r="U990" s="294"/>
      <c r="V990" s="294"/>
      <c r="W990" s="294"/>
      <c r="X990" s="294"/>
      <c r="Y990" s="294"/>
      <c r="Z990" s="294"/>
      <c r="AA990" s="294"/>
      <c r="AB990" s="294"/>
    </row>
    <row r="991">
      <c r="A991" s="281"/>
      <c r="B991" s="282"/>
      <c r="C991" s="283"/>
      <c r="D991" s="284"/>
      <c r="E991" s="285"/>
      <c r="F991" s="286"/>
      <c r="G991" s="287"/>
      <c r="H991" s="288"/>
      <c r="I991" s="288"/>
      <c r="J991" s="289"/>
      <c r="K991" s="282"/>
      <c r="L991" s="290"/>
      <c r="M991" s="283"/>
      <c r="N991" s="291"/>
      <c r="O991" s="283"/>
      <c r="P991" s="283"/>
      <c r="Q991" s="283"/>
      <c r="R991" s="291"/>
      <c r="S991" s="283"/>
      <c r="T991" s="291"/>
      <c r="U991" s="283"/>
      <c r="V991" s="283"/>
      <c r="W991" s="283"/>
      <c r="X991" s="283"/>
      <c r="Y991" s="283"/>
      <c r="Z991" s="283"/>
      <c r="AA991" s="283"/>
      <c r="AB991" s="283"/>
    </row>
    <row r="992">
      <c r="A992" s="292"/>
      <c r="B992" s="293"/>
      <c r="C992" s="294"/>
      <c r="D992" s="295"/>
      <c r="E992" s="296"/>
      <c r="F992" s="297"/>
      <c r="G992" s="298"/>
      <c r="H992" s="299"/>
      <c r="I992" s="299"/>
      <c r="J992" s="300"/>
      <c r="K992" s="293"/>
      <c r="L992" s="301"/>
      <c r="M992" s="294"/>
      <c r="N992" s="302"/>
      <c r="O992" s="294"/>
      <c r="P992" s="294"/>
      <c r="Q992" s="294"/>
      <c r="R992" s="302"/>
      <c r="S992" s="294"/>
      <c r="T992" s="302"/>
      <c r="U992" s="294"/>
      <c r="V992" s="294"/>
      <c r="W992" s="294"/>
      <c r="X992" s="294"/>
      <c r="Y992" s="294"/>
      <c r="Z992" s="294"/>
      <c r="AA992" s="294"/>
      <c r="AB992" s="294"/>
    </row>
    <row r="993">
      <c r="A993" s="281"/>
      <c r="B993" s="282"/>
      <c r="C993" s="283"/>
      <c r="D993" s="284"/>
      <c r="E993" s="285"/>
      <c r="F993" s="286"/>
      <c r="G993" s="287"/>
      <c r="H993" s="288"/>
      <c r="I993" s="288"/>
      <c r="J993" s="289"/>
      <c r="K993" s="282"/>
      <c r="L993" s="290"/>
      <c r="M993" s="283"/>
      <c r="N993" s="291"/>
      <c r="O993" s="283"/>
      <c r="P993" s="283"/>
      <c r="Q993" s="283"/>
      <c r="R993" s="291"/>
      <c r="S993" s="283"/>
      <c r="T993" s="291"/>
      <c r="U993" s="283"/>
      <c r="V993" s="283"/>
      <c r="W993" s="283"/>
      <c r="X993" s="283"/>
      <c r="Y993" s="283"/>
      <c r="Z993" s="283"/>
      <c r="AA993" s="283"/>
      <c r="AB993" s="283"/>
    </row>
    <row r="994">
      <c r="A994" s="292"/>
      <c r="B994" s="293"/>
      <c r="C994" s="294"/>
      <c r="D994" s="295"/>
      <c r="E994" s="296"/>
      <c r="F994" s="297"/>
      <c r="G994" s="298"/>
      <c r="H994" s="299"/>
      <c r="I994" s="299"/>
      <c r="J994" s="300"/>
      <c r="K994" s="293"/>
      <c r="L994" s="301"/>
      <c r="M994" s="294"/>
      <c r="N994" s="302"/>
      <c r="O994" s="294"/>
      <c r="P994" s="294"/>
      <c r="Q994" s="294"/>
      <c r="R994" s="302"/>
      <c r="S994" s="294"/>
      <c r="T994" s="302"/>
      <c r="U994" s="294"/>
      <c r="V994" s="294"/>
      <c r="W994" s="294"/>
      <c r="X994" s="294"/>
      <c r="Y994" s="294"/>
      <c r="Z994" s="294"/>
      <c r="AA994" s="294"/>
      <c r="AB994" s="294"/>
    </row>
    <row r="995">
      <c r="A995" s="281"/>
      <c r="B995" s="282"/>
      <c r="C995" s="283"/>
      <c r="D995" s="284"/>
      <c r="E995" s="285"/>
      <c r="F995" s="286"/>
      <c r="G995" s="287"/>
      <c r="H995" s="288"/>
      <c r="I995" s="288"/>
      <c r="J995" s="289"/>
      <c r="K995" s="282"/>
      <c r="L995" s="290"/>
      <c r="M995" s="283"/>
      <c r="N995" s="291"/>
      <c r="O995" s="283"/>
      <c r="P995" s="283"/>
      <c r="Q995" s="283"/>
      <c r="R995" s="291"/>
      <c r="S995" s="283"/>
      <c r="T995" s="291"/>
      <c r="U995" s="283"/>
      <c r="V995" s="283"/>
      <c r="W995" s="283"/>
      <c r="X995" s="283"/>
      <c r="Y995" s="283"/>
      <c r="Z995" s="283"/>
      <c r="AA995" s="283"/>
      <c r="AB995" s="283"/>
    </row>
    <row r="996">
      <c r="A996" s="292"/>
      <c r="B996" s="293"/>
      <c r="C996" s="294"/>
      <c r="D996" s="295"/>
      <c r="E996" s="296"/>
      <c r="F996" s="297"/>
      <c r="G996" s="298"/>
      <c r="H996" s="299"/>
      <c r="I996" s="299"/>
      <c r="J996" s="300"/>
      <c r="K996" s="293"/>
      <c r="L996" s="301"/>
      <c r="M996" s="294"/>
      <c r="N996" s="302"/>
      <c r="O996" s="294"/>
      <c r="P996" s="294"/>
      <c r="Q996" s="294"/>
      <c r="R996" s="302"/>
      <c r="S996" s="294"/>
      <c r="T996" s="302"/>
      <c r="U996" s="294"/>
      <c r="V996" s="294"/>
      <c r="W996" s="294"/>
      <c r="X996" s="294"/>
      <c r="Y996" s="294"/>
      <c r="Z996" s="294"/>
      <c r="AA996" s="294"/>
      <c r="AB996" s="294"/>
    </row>
    <row r="997">
      <c r="A997" s="281"/>
      <c r="B997" s="282"/>
      <c r="C997" s="283"/>
      <c r="D997" s="284"/>
      <c r="E997" s="285"/>
      <c r="F997" s="286"/>
      <c r="G997" s="287"/>
      <c r="H997" s="288"/>
      <c r="I997" s="288"/>
      <c r="J997" s="289"/>
      <c r="K997" s="282"/>
      <c r="L997" s="290"/>
      <c r="M997" s="283"/>
      <c r="N997" s="291"/>
      <c r="O997" s="283"/>
      <c r="P997" s="283"/>
      <c r="Q997" s="283"/>
      <c r="R997" s="291"/>
      <c r="S997" s="283"/>
      <c r="T997" s="291"/>
      <c r="U997" s="283"/>
      <c r="V997" s="283"/>
      <c r="W997" s="283"/>
      <c r="X997" s="283"/>
      <c r="Y997" s="283"/>
      <c r="Z997" s="283"/>
      <c r="AA997" s="283"/>
      <c r="AB997" s="283"/>
    </row>
    <row r="998">
      <c r="A998" s="292"/>
      <c r="B998" s="293"/>
      <c r="C998" s="294"/>
      <c r="D998" s="295"/>
      <c r="E998" s="296"/>
      <c r="F998" s="297"/>
      <c r="G998" s="298"/>
      <c r="H998" s="299"/>
      <c r="I998" s="299"/>
      <c r="J998" s="300"/>
      <c r="K998" s="293"/>
      <c r="L998" s="301"/>
      <c r="M998" s="294"/>
      <c r="N998" s="302"/>
      <c r="O998" s="294"/>
      <c r="P998" s="294"/>
      <c r="Q998" s="294"/>
      <c r="R998" s="302"/>
      <c r="S998" s="294"/>
      <c r="T998" s="302"/>
      <c r="U998" s="294"/>
      <c r="V998" s="294"/>
      <c r="W998" s="294"/>
      <c r="X998" s="294"/>
      <c r="Y998" s="294"/>
      <c r="Z998" s="294"/>
      <c r="AA998" s="294"/>
      <c r="AB998" s="294"/>
    </row>
    <row r="999">
      <c r="A999" s="281"/>
      <c r="B999" s="282"/>
      <c r="C999" s="283"/>
      <c r="D999" s="284"/>
      <c r="E999" s="285"/>
      <c r="F999" s="286"/>
      <c r="G999" s="287"/>
      <c r="H999" s="288"/>
      <c r="I999" s="288"/>
      <c r="J999" s="289"/>
      <c r="K999" s="282"/>
      <c r="L999" s="290"/>
      <c r="M999" s="283"/>
      <c r="N999" s="291"/>
      <c r="O999" s="283"/>
      <c r="P999" s="283"/>
      <c r="Q999" s="283"/>
      <c r="R999" s="291"/>
      <c r="S999" s="283"/>
      <c r="T999" s="291"/>
      <c r="U999" s="283"/>
      <c r="V999" s="283"/>
      <c r="W999" s="283"/>
      <c r="X999" s="283"/>
      <c r="Y999" s="283"/>
      <c r="Z999" s="283"/>
      <c r="AA999" s="283"/>
      <c r="AB999" s="283"/>
    </row>
    <row r="1000">
      <c r="A1000" s="292"/>
      <c r="B1000" s="293"/>
      <c r="C1000" s="294"/>
      <c r="D1000" s="295"/>
      <c r="E1000" s="296"/>
      <c r="F1000" s="297"/>
      <c r="G1000" s="298"/>
      <c r="H1000" s="299"/>
      <c r="I1000" s="299"/>
      <c r="J1000" s="300"/>
      <c r="K1000" s="293"/>
      <c r="L1000" s="301"/>
      <c r="M1000" s="294"/>
      <c r="N1000" s="302"/>
      <c r="O1000" s="294"/>
      <c r="P1000" s="294"/>
      <c r="Q1000" s="294"/>
      <c r="R1000" s="302"/>
      <c r="S1000" s="294"/>
      <c r="T1000" s="302"/>
      <c r="U1000" s="294"/>
      <c r="V1000" s="294"/>
      <c r="W1000" s="294"/>
      <c r="X1000" s="294"/>
      <c r="Y1000" s="294"/>
      <c r="Z1000" s="294"/>
      <c r="AA1000" s="294"/>
      <c r="AB1000" s="294"/>
    </row>
    <row r="1001">
      <c r="A1001" s="281"/>
      <c r="B1001" s="282"/>
      <c r="C1001" s="283"/>
      <c r="D1001" s="284"/>
      <c r="E1001" s="285"/>
      <c r="F1001" s="286"/>
      <c r="G1001" s="287"/>
      <c r="H1001" s="288"/>
      <c r="I1001" s="288"/>
      <c r="J1001" s="289"/>
      <c r="K1001" s="282"/>
      <c r="L1001" s="290"/>
      <c r="M1001" s="283"/>
      <c r="N1001" s="291"/>
      <c r="O1001" s="283"/>
      <c r="P1001" s="283"/>
      <c r="Q1001" s="283"/>
      <c r="R1001" s="291"/>
      <c r="S1001" s="283"/>
      <c r="T1001" s="291"/>
      <c r="U1001" s="283"/>
      <c r="V1001" s="283"/>
      <c r="W1001" s="283"/>
      <c r="X1001" s="283"/>
      <c r="Y1001" s="283"/>
      <c r="Z1001" s="283"/>
      <c r="AA1001" s="283"/>
      <c r="AB1001" s="283"/>
    </row>
    <row r="1002">
      <c r="A1002" s="292"/>
      <c r="B1002" s="293"/>
      <c r="C1002" s="294"/>
      <c r="D1002" s="295"/>
      <c r="E1002" s="296"/>
      <c r="F1002" s="297"/>
      <c r="G1002" s="298"/>
      <c r="H1002" s="299"/>
      <c r="I1002" s="299"/>
      <c r="J1002" s="300"/>
      <c r="K1002" s="293"/>
      <c r="L1002" s="301"/>
      <c r="M1002" s="294"/>
      <c r="N1002" s="302"/>
      <c r="O1002" s="294"/>
      <c r="P1002" s="294"/>
      <c r="Q1002" s="294"/>
      <c r="R1002" s="302"/>
      <c r="S1002" s="294"/>
      <c r="T1002" s="302"/>
      <c r="U1002" s="294"/>
      <c r="V1002" s="294"/>
      <c r="W1002" s="294"/>
      <c r="X1002" s="294"/>
      <c r="Y1002" s="294"/>
      <c r="Z1002" s="294"/>
      <c r="AA1002" s="294"/>
      <c r="AB1002" s="294"/>
    </row>
    <row r="1003">
      <c r="A1003" s="281"/>
      <c r="B1003" s="282"/>
      <c r="C1003" s="283"/>
      <c r="D1003" s="284"/>
      <c r="E1003" s="285"/>
      <c r="F1003" s="286"/>
      <c r="G1003" s="287"/>
      <c r="H1003" s="288"/>
      <c r="I1003" s="288"/>
      <c r="J1003" s="289"/>
      <c r="K1003" s="282"/>
      <c r="L1003" s="290"/>
      <c r="M1003" s="283"/>
      <c r="N1003" s="291"/>
      <c r="O1003" s="283"/>
      <c r="P1003" s="283"/>
      <c r="Q1003" s="283"/>
      <c r="R1003" s="291"/>
      <c r="S1003" s="283"/>
      <c r="T1003" s="291"/>
      <c r="U1003" s="283"/>
      <c r="V1003" s="283"/>
      <c r="W1003" s="283"/>
      <c r="X1003" s="283"/>
      <c r="Y1003" s="283"/>
      <c r="Z1003" s="283"/>
      <c r="AA1003" s="283"/>
      <c r="AB1003" s="283"/>
    </row>
    <row r="1004">
      <c r="A1004" s="292"/>
      <c r="B1004" s="293"/>
      <c r="C1004" s="294"/>
      <c r="D1004" s="295"/>
      <c r="E1004" s="296"/>
      <c r="F1004" s="297"/>
      <c r="G1004" s="298"/>
      <c r="H1004" s="299"/>
      <c r="I1004" s="299"/>
      <c r="J1004" s="300"/>
      <c r="K1004" s="293"/>
      <c r="L1004" s="301"/>
      <c r="M1004" s="294"/>
      <c r="N1004" s="302"/>
      <c r="O1004" s="294"/>
      <c r="P1004" s="294"/>
      <c r="Q1004" s="294"/>
      <c r="R1004" s="302"/>
      <c r="S1004" s="294"/>
      <c r="T1004" s="302"/>
      <c r="U1004" s="294"/>
      <c r="V1004" s="294"/>
      <c r="W1004" s="294"/>
      <c r="X1004" s="294"/>
      <c r="Y1004" s="294"/>
      <c r="Z1004" s="294"/>
      <c r="AA1004" s="294"/>
      <c r="AB1004" s="294"/>
    </row>
    <row r="1005">
      <c r="A1005" s="281"/>
      <c r="B1005" s="282"/>
      <c r="C1005" s="283"/>
      <c r="D1005" s="284"/>
      <c r="E1005" s="285"/>
      <c r="F1005" s="286"/>
      <c r="G1005" s="287"/>
      <c r="H1005" s="288"/>
      <c r="I1005" s="288"/>
      <c r="J1005" s="289"/>
      <c r="K1005" s="282"/>
      <c r="L1005" s="290"/>
      <c r="M1005" s="283"/>
      <c r="N1005" s="291"/>
      <c r="O1005" s="283"/>
      <c r="P1005" s="283"/>
      <c r="Q1005" s="283"/>
      <c r="R1005" s="291"/>
      <c r="S1005" s="283"/>
      <c r="T1005" s="291"/>
      <c r="U1005" s="283"/>
      <c r="V1005" s="283"/>
      <c r="W1005" s="283"/>
      <c r="X1005" s="283"/>
      <c r="Y1005" s="283"/>
      <c r="Z1005" s="283"/>
      <c r="AA1005" s="283"/>
      <c r="AB1005" s="283"/>
    </row>
    <row r="1006">
      <c r="A1006" s="292"/>
      <c r="B1006" s="293"/>
      <c r="C1006" s="294"/>
      <c r="D1006" s="295"/>
      <c r="E1006" s="296"/>
      <c r="F1006" s="297"/>
      <c r="G1006" s="298"/>
      <c r="H1006" s="299"/>
      <c r="I1006" s="299"/>
      <c r="J1006" s="300"/>
      <c r="K1006" s="293"/>
      <c r="L1006" s="301"/>
      <c r="M1006" s="294"/>
      <c r="N1006" s="302"/>
      <c r="O1006" s="294"/>
      <c r="P1006" s="294"/>
      <c r="Q1006" s="294"/>
      <c r="R1006" s="302"/>
      <c r="S1006" s="294"/>
      <c r="T1006" s="302"/>
      <c r="U1006" s="294"/>
      <c r="V1006" s="294"/>
      <c r="W1006" s="294"/>
      <c r="X1006" s="294"/>
      <c r="Y1006" s="294"/>
      <c r="Z1006" s="294"/>
      <c r="AA1006" s="294"/>
      <c r="AB1006" s="294"/>
    </row>
    <row r="1007">
      <c r="A1007" s="281"/>
      <c r="B1007" s="282"/>
      <c r="C1007" s="283"/>
      <c r="D1007" s="284"/>
      <c r="E1007" s="285"/>
      <c r="F1007" s="286"/>
      <c r="G1007" s="287"/>
      <c r="H1007" s="288"/>
      <c r="I1007" s="288"/>
      <c r="J1007" s="289"/>
      <c r="K1007" s="282"/>
      <c r="L1007" s="290"/>
      <c r="M1007" s="283"/>
      <c r="N1007" s="291"/>
      <c r="O1007" s="283"/>
      <c r="P1007" s="283"/>
      <c r="Q1007" s="283"/>
      <c r="R1007" s="291"/>
      <c r="S1007" s="283"/>
      <c r="T1007" s="291"/>
      <c r="U1007" s="283"/>
      <c r="V1007" s="283"/>
      <c r="W1007" s="283"/>
      <c r="X1007" s="283"/>
      <c r="Y1007" s="283"/>
      <c r="Z1007" s="283"/>
      <c r="AA1007" s="283"/>
      <c r="AB1007" s="283"/>
    </row>
    <row r="1008">
      <c r="A1008" s="292"/>
      <c r="B1008" s="293"/>
      <c r="C1008" s="294"/>
      <c r="D1008" s="295"/>
      <c r="E1008" s="296"/>
      <c r="F1008" s="297"/>
      <c r="G1008" s="298"/>
      <c r="H1008" s="299"/>
      <c r="I1008" s="299"/>
      <c r="J1008" s="300"/>
      <c r="K1008" s="293"/>
      <c r="L1008" s="301"/>
      <c r="M1008" s="294"/>
      <c r="N1008" s="302"/>
      <c r="O1008" s="294"/>
      <c r="P1008" s="294"/>
      <c r="Q1008" s="294"/>
      <c r="R1008" s="302"/>
      <c r="S1008" s="294"/>
      <c r="T1008" s="302"/>
      <c r="U1008" s="294"/>
      <c r="V1008" s="294"/>
      <c r="W1008" s="294"/>
      <c r="X1008" s="294"/>
      <c r="Y1008" s="294"/>
      <c r="Z1008" s="294"/>
      <c r="AA1008" s="294"/>
      <c r="AB1008" s="294"/>
    </row>
    <row r="1009">
      <c r="A1009" s="281"/>
      <c r="B1009" s="282"/>
      <c r="C1009" s="283"/>
      <c r="D1009" s="284"/>
      <c r="E1009" s="285"/>
      <c r="F1009" s="286"/>
      <c r="G1009" s="287"/>
      <c r="H1009" s="288"/>
      <c r="I1009" s="288"/>
      <c r="J1009" s="289"/>
      <c r="K1009" s="282"/>
      <c r="L1009" s="290"/>
      <c r="M1009" s="283"/>
      <c r="N1009" s="291"/>
      <c r="O1009" s="283"/>
      <c r="P1009" s="283"/>
      <c r="Q1009" s="283"/>
      <c r="R1009" s="291"/>
      <c r="S1009" s="283"/>
      <c r="T1009" s="291"/>
      <c r="U1009" s="283"/>
      <c r="V1009" s="283"/>
      <c r="W1009" s="283"/>
      <c r="X1009" s="283"/>
      <c r="Y1009" s="283"/>
      <c r="Z1009" s="283"/>
      <c r="AA1009" s="283"/>
      <c r="AB1009" s="283"/>
    </row>
    <row r="1010">
      <c r="A1010" s="292"/>
      <c r="B1010" s="293"/>
      <c r="C1010" s="294"/>
      <c r="D1010" s="295"/>
      <c r="E1010" s="296"/>
      <c r="F1010" s="297"/>
      <c r="G1010" s="298"/>
      <c r="H1010" s="299"/>
      <c r="I1010" s="299"/>
      <c r="J1010" s="300"/>
      <c r="K1010" s="293"/>
      <c r="L1010" s="301"/>
      <c r="M1010" s="294"/>
      <c r="N1010" s="302"/>
      <c r="O1010" s="294"/>
      <c r="P1010" s="294"/>
      <c r="Q1010" s="294"/>
      <c r="R1010" s="302"/>
      <c r="S1010" s="294"/>
      <c r="T1010" s="302"/>
      <c r="U1010" s="294"/>
      <c r="V1010" s="294"/>
      <c r="W1010" s="294"/>
      <c r="X1010" s="294"/>
      <c r="Y1010" s="294"/>
      <c r="Z1010" s="294"/>
      <c r="AA1010" s="294"/>
      <c r="AB1010" s="294"/>
    </row>
    <row r="1011">
      <c r="A1011" s="281"/>
      <c r="B1011" s="282"/>
      <c r="C1011" s="283"/>
      <c r="D1011" s="284"/>
      <c r="E1011" s="285"/>
      <c r="F1011" s="286"/>
      <c r="G1011" s="287"/>
      <c r="H1011" s="288"/>
      <c r="I1011" s="288"/>
      <c r="J1011" s="289"/>
      <c r="K1011" s="282"/>
      <c r="L1011" s="290"/>
      <c r="M1011" s="283"/>
      <c r="N1011" s="291"/>
      <c r="O1011" s="283"/>
      <c r="P1011" s="283"/>
      <c r="Q1011" s="283"/>
      <c r="R1011" s="291"/>
      <c r="S1011" s="283"/>
      <c r="T1011" s="291"/>
      <c r="U1011" s="283"/>
      <c r="V1011" s="283"/>
      <c r="W1011" s="283"/>
      <c r="X1011" s="283"/>
      <c r="Y1011" s="283"/>
      <c r="Z1011" s="283"/>
      <c r="AA1011" s="283"/>
      <c r="AB1011" s="283"/>
    </row>
    <row r="1012">
      <c r="A1012" s="292"/>
      <c r="B1012" s="293"/>
      <c r="C1012" s="294"/>
      <c r="D1012" s="295"/>
      <c r="E1012" s="296"/>
      <c r="F1012" s="297"/>
      <c r="G1012" s="298"/>
      <c r="H1012" s="299"/>
      <c r="I1012" s="299"/>
      <c r="J1012" s="300"/>
      <c r="K1012" s="293"/>
      <c r="L1012" s="301"/>
      <c r="M1012" s="294"/>
      <c r="N1012" s="302"/>
      <c r="O1012" s="294"/>
      <c r="P1012" s="294"/>
      <c r="Q1012" s="294"/>
      <c r="R1012" s="302"/>
      <c r="S1012" s="294"/>
      <c r="T1012" s="302"/>
      <c r="U1012" s="294"/>
      <c r="V1012" s="294"/>
      <c r="W1012" s="294"/>
      <c r="X1012" s="294"/>
      <c r="Y1012" s="294"/>
      <c r="Z1012" s="294"/>
      <c r="AA1012" s="294"/>
      <c r="AB1012" s="294"/>
    </row>
    <row r="1013">
      <c r="A1013" s="281"/>
      <c r="B1013" s="282"/>
      <c r="C1013" s="283"/>
      <c r="D1013" s="284"/>
      <c r="E1013" s="285"/>
      <c r="F1013" s="286"/>
      <c r="G1013" s="287"/>
      <c r="H1013" s="288"/>
      <c r="I1013" s="288"/>
      <c r="J1013" s="289"/>
      <c r="K1013" s="282"/>
      <c r="L1013" s="290"/>
      <c r="M1013" s="283"/>
      <c r="N1013" s="291"/>
      <c r="O1013" s="283"/>
      <c r="P1013" s="283"/>
      <c r="Q1013" s="283"/>
      <c r="R1013" s="291"/>
      <c r="S1013" s="283"/>
      <c r="T1013" s="291"/>
      <c r="U1013" s="283"/>
      <c r="V1013" s="283"/>
      <c r="W1013" s="283"/>
      <c r="X1013" s="283"/>
      <c r="Y1013" s="283"/>
      <c r="Z1013" s="283"/>
      <c r="AA1013" s="283"/>
      <c r="AB1013" s="283"/>
    </row>
    <row r="1014">
      <c r="A1014" s="292"/>
      <c r="B1014" s="293"/>
      <c r="C1014" s="294"/>
      <c r="D1014" s="295"/>
      <c r="E1014" s="296"/>
      <c r="F1014" s="297"/>
      <c r="G1014" s="298"/>
      <c r="H1014" s="299"/>
      <c r="I1014" s="299"/>
      <c r="J1014" s="300"/>
      <c r="K1014" s="293"/>
      <c r="L1014" s="301"/>
      <c r="M1014" s="294"/>
      <c r="N1014" s="302"/>
      <c r="O1014" s="294"/>
      <c r="P1014" s="294"/>
      <c r="Q1014" s="294"/>
      <c r="R1014" s="302"/>
      <c r="S1014" s="294"/>
      <c r="T1014" s="302"/>
      <c r="U1014" s="294"/>
      <c r="V1014" s="294"/>
      <c r="W1014" s="294"/>
      <c r="X1014" s="294"/>
      <c r="Y1014" s="294"/>
      <c r="Z1014" s="294"/>
      <c r="AA1014" s="294"/>
      <c r="AB1014" s="294"/>
    </row>
    <row r="1015">
      <c r="A1015" s="281"/>
      <c r="B1015" s="282"/>
      <c r="C1015" s="283"/>
      <c r="D1015" s="284"/>
      <c r="E1015" s="285"/>
      <c r="F1015" s="286"/>
      <c r="G1015" s="287"/>
      <c r="H1015" s="288"/>
      <c r="I1015" s="288"/>
      <c r="J1015" s="289"/>
      <c r="K1015" s="282"/>
      <c r="L1015" s="290"/>
      <c r="M1015" s="283"/>
      <c r="N1015" s="291"/>
      <c r="O1015" s="283"/>
      <c r="P1015" s="283"/>
      <c r="Q1015" s="283"/>
      <c r="R1015" s="291"/>
      <c r="S1015" s="283"/>
      <c r="T1015" s="291"/>
      <c r="U1015" s="283"/>
      <c r="V1015" s="283"/>
      <c r="W1015" s="283"/>
      <c r="X1015" s="283"/>
      <c r="Y1015" s="283"/>
      <c r="Z1015" s="283"/>
      <c r="AA1015" s="283"/>
      <c r="AB1015" s="283"/>
    </row>
    <row r="1016">
      <c r="A1016" s="292"/>
      <c r="B1016" s="293"/>
      <c r="C1016" s="294"/>
      <c r="D1016" s="295"/>
      <c r="E1016" s="296"/>
      <c r="F1016" s="297"/>
      <c r="G1016" s="298"/>
      <c r="H1016" s="299"/>
      <c r="I1016" s="299"/>
      <c r="J1016" s="300"/>
      <c r="K1016" s="293"/>
      <c r="L1016" s="301"/>
      <c r="M1016" s="294"/>
      <c r="N1016" s="302"/>
      <c r="O1016" s="294"/>
      <c r="P1016" s="294"/>
      <c r="Q1016" s="294"/>
      <c r="R1016" s="302"/>
      <c r="S1016" s="294"/>
      <c r="T1016" s="302"/>
      <c r="U1016" s="294"/>
      <c r="V1016" s="294"/>
      <c r="W1016" s="294"/>
      <c r="X1016" s="294"/>
      <c r="Y1016" s="294"/>
      <c r="Z1016" s="294"/>
      <c r="AA1016" s="294"/>
      <c r="AB1016" s="294"/>
    </row>
    <row r="1017">
      <c r="A1017" s="281"/>
      <c r="B1017" s="282"/>
      <c r="C1017" s="283"/>
      <c r="D1017" s="284"/>
      <c r="E1017" s="285"/>
      <c r="F1017" s="286"/>
      <c r="G1017" s="287"/>
      <c r="H1017" s="288"/>
      <c r="I1017" s="288"/>
      <c r="J1017" s="289"/>
      <c r="K1017" s="282"/>
      <c r="L1017" s="290"/>
      <c r="M1017" s="283"/>
      <c r="N1017" s="291"/>
      <c r="O1017" s="283"/>
      <c r="P1017" s="283"/>
      <c r="Q1017" s="283"/>
      <c r="R1017" s="291"/>
      <c r="S1017" s="283"/>
      <c r="T1017" s="291"/>
      <c r="U1017" s="283"/>
      <c r="V1017" s="283"/>
      <c r="W1017" s="283"/>
      <c r="X1017" s="283"/>
      <c r="Y1017" s="283"/>
      <c r="Z1017" s="283"/>
      <c r="AA1017" s="283"/>
      <c r="AB1017" s="283"/>
    </row>
    <row r="1018">
      <c r="A1018" s="292"/>
      <c r="B1018" s="293"/>
      <c r="C1018" s="294"/>
      <c r="D1018" s="295"/>
      <c r="E1018" s="296"/>
      <c r="F1018" s="297"/>
      <c r="G1018" s="298"/>
      <c r="H1018" s="299"/>
      <c r="I1018" s="299"/>
      <c r="J1018" s="300"/>
      <c r="K1018" s="293"/>
      <c r="L1018" s="301"/>
      <c r="M1018" s="294"/>
      <c r="N1018" s="302"/>
      <c r="O1018" s="294"/>
      <c r="P1018" s="294"/>
      <c r="Q1018" s="294"/>
      <c r="R1018" s="302"/>
      <c r="S1018" s="294"/>
      <c r="T1018" s="302"/>
      <c r="U1018" s="294"/>
      <c r="V1018" s="294"/>
      <c r="W1018" s="294"/>
      <c r="X1018" s="294"/>
      <c r="Y1018" s="294"/>
      <c r="Z1018" s="294"/>
      <c r="AA1018" s="294"/>
      <c r="AB1018" s="294"/>
    </row>
    <row r="1019">
      <c r="A1019" s="281"/>
      <c r="B1019" s="282"/>
      <c r="C1019" s="283"/>
      <c r="D1019" s="284"/>
      <c r="E1019" s="285"/>
      <c r="F1019" s="286"/>
      <c r="G1019" s="287"/>
      <c r="H1019" s="288"/>
      <c r="I1019" s="288"/>
      <c r="J1019" s="289"/>
      <c r="K1019" s="282"/>
      <c r="L1019" s="290"/>
      <c r="M1019" s="283"/>
      <c r="N1019" s="291"/>
      <c r="O1019" s="283"/>
      <c r="P1019" s="283"/>
      <c r="Q1019" s="283"/>
      <c r="R1019" s="291"/>
      <c r="S1019" s="283"/>
      <c r="T1019" s="291"/>
      <c r="U1019" s="283"/>
      <c r="V1019" s="283"/>
      <c r="W1019" s="283"/>
      <c r="X1019" s="283"/>
      <c r="Y1019" s="283"/>
      <c r="Z1019" s="283"/>
      <c r="AA1019" s="283"/>
      <c r="AB1019" s="283"/>
    </row>
    <row r="1020">
      <c r="A1020" s="292"/>
      <c r="B1020" s="293"/>
      <c r="C1020" s="294"/>
      <c r="D1020" s="295"/>
      <c r="E1020" s="296"/>
      <c r="F1020" s="297"/>
      <c r="G1020" s="298"/>
      <c r="H1020" s="299"/>
      <c r="I1020" s="299"/>
      <c r="J1020" s="300"/>
      <c r="K1020" s="293"/>
      <c r="L1020" s="301"/>
      <c r="M1020" s="294"/>
      <c r="N1020" s="302"/>
      <c r="O1020" s="294"/>
      <c r="P1020" s="294"/>
      <c r="Q1020" s="294"/>
      <c r="R1020" s="302"/>
      <c r="S1020" s="294"/>
      <c r="T1020" s="302"/>
      <c r="U1020" s="294"/>
      <c r="V1020" s="294"/>
      <c r="W1020" s="294"/>
      <c r="X1020" s="294"/>
      <c r="Y1020" s="294"/>
      <c r="Z1020" s="294"/>
      <c r="AA1020" s="294"/>
      <c r="AB1020" s="294"/>
    </row>
    <row r="1021">
      <c r="A1021" s="281"/>
      <c r="B1021" s="282"/>
      <c r="C1021" s="283"/>
      <c r="D1021" s="284"/>
      <c r="E1021" s="285"/>
      <c r="F1021" s="286"/>
      <c r="G1021" s="287"/>
      <c r="H1021" s="288"/>
      <c r="I1021" s="288"/>
      <c r="J1021" s="289"/>
      <c r="K1021" s="282"/>
      <c r="L1021" s="290"/>
      <c r="M1021" s="283"/>
      <c r="N1021" s="291"/>
      <c r="O1021" s="283"/>
      <c r="P1021" s="283"/>
      <c r="Q1021" s="283"/>
      <c r="R1021" s="291"/>
      <c r="S1021" s="283"/>
      <c r="T1021" s="291"/>
      <c r="U1021" s="283"/>
      <c r="V1021" s="283"/>
      <c r="W1021" s="283"/>
      <c r="X1021" s="283"/>
      <c r="Y1021" s="283"/>
      <c r="Z1021" s="283"/>
      <c r="AA1021" s="283"/>
      <c r="AB1021" s="283"/>
    </row>
    <row r="1022">
      <c r="A1022" s="292"/>
      <c r="B1022" s="293"/>
      <c r="C1022" s="294"/>
      <c r="D1022" s="295"/>
      <c r="E1022" s="296"/>
      <c r="F1022" s="297"/>
      <c r="G1022" s="298"/>
      <c r="H1022" s="299"/>
      <c r="I1022" s="299"/>
      <c r="J1022" s="300"/>
      <c r="K1022" s="293"/>
      <c r="L1022" s="301"/>
      <c r="M1022" s="294"/>
      <c r="N1022" s="302"/>
      <c r="O1022" s="294"/>
      <c r="P1022" s="294"/>
      <c r="Q1022" s="294"/>
      <c r="R1022" s="302"/>
      <c r="S1022" s="294"/>
      <c r="T1022" s="302"/>
      <c r="U1022" s="294"/>
      <c r="V1022" s="294"/>
      <c r="W1022" s="294"/>
      <c r="X1022" s="294"/>
      <c r="Y1022" s="294"/>
      <c r="Z1022" s="294"/>
      <c r="AA1022" s="294"/>
      <c r="AB1022" s="294"/>
    </row>
    <row r="1023">
      <c r="A1023" s="281"/>
      <c r="B1023" s="282"/>
      <c r="C1023" s="283"/>
      <c r="D1023" s="284"/>
      <c r="E1023" s="285"/>
      <c r="F1023" s="286"/>
      <c r="G1023" s="287"/>
      <c r="H1023" s="288"/>
      <c r="I1023" s="288"/>
      <c r="J1023" s="289"/>
      <c r="K1023" s="282"/>
      <c r="L1023" s="290"/>
      <c r="M1023" s="283"/>
      <c r="N1023" s="291"/>
      <c r="O1023" s="283"/>
      <c r="P1023" s="283"/>
      <c r="Q1023" s="283"/>
      <c r="R1023" s="291"/>
      <c r="S1023" s="283"/>
      <c r="T1023" s="291"/>
      <c r="U1023" s="283"/>
      <c r="V1023" s="283"/>
      <c r="W1023" s="283"/>
      <c r="X1023" s="283"/>
      <c r="Y1023" s="283"/>
      <c r="Z1023" s="283"/>
      <c r="AA1023" s="283"/>
      <c r="AB1023" s="283"/>
    </row>
    <row r="1024">
      <c r="A1024" s="292"/>
      <c r="B1024" s="293"/>
      <c r="C1024" s="294"/>
      <c r="D1024" s="295"/>
      <c r="E1024" s="296"/>
      <c r="F1024" s="297"/>
      <c r="G1024" s="298"/>
      <c r="H1024" s="299"/>
      <c r="I1024" s="299"/>
      <c r="J1024" s="300"/>
      <c r="K1024" s="293"/>
      <c r="L1024" s="301"/>
      <c r="M1024" s="294"/>
      <c r="N1024" s="302"/>
      <c r="O1024" s="294"/>
      <c r="P1024" s="294"/>
      <c r="Q1024" s="294"/>
      <c r="R1024" s="302"/>
      <c r="S1024" s="294"/>
      <c r="T1024" s="302"/>
      <c r="U1024" s="294"/>
      <c r="V1024" s="294"/>
      <c r="W1024" s="294"/>
      <c r="X1024" s="294"/>
      <c r="Y1024" s="294"/>
      <c r="Z1024" s="294"/>
      <c r="AA1024" s="294"/>
      <c r="AB1024" s="294"/>
    </row>
    <row r="1025">
      <c r="A1025" s="281"/>
      <c r="B1025" s="282"/>
      <c r="C1025" s="283"/>
      <c r="D1025" s="284"/>
      <c r="E1025" s="285"/>
      <c r="F1025" s="286"/>
      <c r="G1025" s="287"/>
      <c r="H1025" s="288"/>
      <c r="I1025" s="288"/>
      <c r="J1025" s="289"/>
      <c r="K1025" s="282"/>
      <c r="L1025" s="290"/>
      <c r="M1025" s="283"/>
      <c r="N1025" s="291"/>
      <c r="O1025" s="283"/>
      <c r="P1025" s="283"/>
      <c r="Q1025" s="283"/>
      <c r="R1025" s="291"/>
      <c r="S1025" s="283"/>
      <c r="T1025" s="291"/>
      <c r="U1025" s="283"/>
      <c r="V1025" s="283"/>
      <c r="W1025" s="283"/>
      <c r="X1025" s="283"/>
      <c r="Y1025" s="283"/>
      <c r="Z1025" s="283"/>
      <c r="AA1025" s="283"/>
      <c r="AB1025" s="283"/>
    </row>
    <row r="1026">
      <c r="A1026" s="292"/>
      <c r="B1026" s="293"/>
      <c r="C1026" s="294"/>
      <c r="D1026" s="295"/>
      <c r="E1026" s="296"/>
      <c r="F1026" s="297"/>
      <c r="G1026" s="298"/>
      <c r="H1026" s="299"/>
      <c r="I1026" s="299"/>
      <c r="J1026" s="300"/>
      <c r="K1026" s="293"/>
      <c r="L1026" s="301"/>
      <c r="M1026" s="294"/>
      <c r="N1026" s="302"/>
      <c r="O1026" s="294"/>
      <c r="P1026" s="294"/>
      <c r="Q1026" s="294"/>
      <c r="R1026" s="302"/>
      <c r="S1026" s="294"/>
      <c r="T1026" s="302"/>
      <c r="U1026" s="294"/>
      <c r="V1026" s="294"/>
      <c r="W1026" s="294"/>
      <c r="X1026" s="294"/>
      <c r="Y1026" s="294"/>
      <c r="Z1026" s="294"/>
      <c r="AA1026" s="294"/>
      <c r="AB1026" s="294"/>
    </row>
    <row r="1027">
      <c r="A1027" s="281"/>
      <c r="B1027" s="282"/>
      <c r="C1027" s="283"/>
      <c r="D1027" s="284"/>
      <c r="E1027" s="285"/>
      <c r="F1027" s="286"/>
      <c r="G1027" s="287"/>
      <c r="H1027" s="288"/>
      <c r="I1027" s="288"/>
      <c r="J1027" s="289"/>
      <c r="K1027" s="282"/>
      <c r="L1027" s="290"/>
      <c r="M1027" s="283"/>
      <c r="N1027" s="291"/>
      <c r="O1027" s="283"/>
      <c r="P1027" s="283"/>
      <c r="Q1027" s="283"/>
      <c r="R1027" s="291"/>
      <c r="S1027" s="283"/>
      <c r="T1027" s="291"/>
      <c r="U1027" s="283"/>
      <c r="V1027" s="283"/>
      <c r="W1027" s="283"/>
      <c r="X1027" s="283"/>
      <c r="Y1027" s="283"/>
      <c r="Z1027" s="283"/>
      <c r="AA1027" s="283"/>
      <c r="AB1027" s="283"/>
    </row>
    <row r="1028">
      <c r="A1028" s="292"/>
      <c r="B1028" s="293"/>
      <c r="C1028" s="294"/>
      <c r="D1028" s="295"/>
      <c r="E1028" s="296"/>
      <c r="F1028" s="297"/>
      <c r="G1028" s="298"/>
      <c r="H1028" s="299"/>
      <c r="I1028" s="299"/>
      <c r="J1028" s="300"/>
      <c r="K1028" s="293"/>
      <c r="L1028" s="301"/>
      <c r="M1028" s="294"/>
      <c r="N1028" s="302"/>
      <c r="O1028" s="294"/>
      <c r="P1028" s="294"/>
      <c r="Q1028" s="294"/>
      <c r="R1028" s="302"/>
      <c r="S1028" s="294"/>
      <c r="T1028" s="302"/>
      <c r="U1028" s="294"/>
      <c r="V1028" s="294"/>
      <c r="W1028" s="294"/>
      <c r="X1028" s="294"/>
      <c r="Y1028" s="294"/>
      <c r="Z1028" s="294"/>
      <c r="AA1028" s="294"/>
      <c r="AB1028" s="294"/>
    </row>
    <row r="1029">
      <c r="A1029" s="281"/>
      <c r="B1029" s="282"/>
      <c r="C1029" s="283"/>
      <c r="D1029" s="284"/>
      <c r="E1029" s="285"/>
      <c r="F1029" s="286"/>
      <c r="G1029" s="287"/>
      <c r="H1029" s="288"/>
      <c r="I1029" s="288"/>
      <c r="J1029" s="289"/>
      <c r="K1029" s="282"/>
      <c r="L1029" s="290"/>
      <c r="M1029" s="283"/>
      <c r="N1029" s="291"/>
      <c r="O1029" s="283"/>
      <c r="P1029" s="283"/>
      <c r="Q1029" s="283"/>
      <c r="R1029" s="291"/>
      <c r="S1029" s="283"/>
      <c r="T1029" s="291"/>
      <c r="U1029" s="283"/>
      <c r="V1029" s="283"/>
      <c r="W1029" s="283"/>
      <c r="X1029" s="283"/>
      <c r="Y1029" s="283"/>
      <c r="Z1029" s="283"/>
      <c r="AA1029" s="283"/>
      <c r="AB1029" s="283"/>
    </row>
    <row r="1030">
      <c r="A1030" s="292"/>
      <c r="B1030" s="293"/>
      <c r="C1030" s="294"/>
      <c r="D1030" s="295"/>
      <c r="E1030" s="296"/>
      <c r="F1030" s="297"/>
      <c r="G1030" s="298"/>
      <c r="H1030" s="299"/>
      <c r="I1030" s="299"/>
      <c r="J1030" s="300"/>
      <c r="K1030" s="293"/>
      <c r="L1030" s="301"/>
      <c r="M1030" s="294"/>
      <c r="N1030" s="302"/>
      <c r="O1030" s="294"/>
      <c r="P1030" s="294"/>
      <c r="Q1030" s="294"/>
      <c r="R1030" s="302"/>
      <c r="S1030" s="294"/>
      <c r="T1030" s="302"/>
      <c r="U1030" s="294"/>
      <c r="V1030" s="294"/>
      <c r="W1030" s="294"/>
      <c r="X1030" s="294"/>
      <c r="Y1030" s="294"/>
      <c r="Z1030" s="294"/>
      <c r="AA1030" s="294"/>
      <c r="AB1030" s="294"/>
    </row>
    <row r="1031">
      <c r="A1031" s="281"/>
      <c r="B1031" s="282"/>
      <c r="C1031" s="283"/>
      <c r="D1031" s="284"/>
      <c r="E1031" s="285"/>
      <c r="F1031" s="286"/>
      <c r="G1031" s="287"/>
      <c r="H1031" s="288"/>
      <c r="I1031" s="288"/>
      <c r="J1031" s="289"/>
      <c r="K1031" s="282"/>
      <c r="L1031" s="290"/>
      <c r="M1031" s="283"/>
      <c r="N1031" s="291"/>
      <c r="O1031" s="283"/>
      <c r="P1031" s="283"/>
      <c r="Q1031" s="283"/>
      <c r="R1031" s="291"/>
      <c r="S1031" s="283"/>
      <c r="T1031" s="291"/>
      <c r="U1031" s="283"/>
      <c r="V1031" s="283"/>
      <c r="W1031" s="283"/>
      <c r="X1031" s="283"/>
      <c r="Y1031" s="283"/>
      <c r="Z1031" s="283"/>
      <c r="AA1031" s="283"/>
      <c r="AB1031" s="283"/>
    </row>
    <row r="1032">
      <c r="A1032" s="292"/>
      <c r="B1032" s="293"/>
      <c r="C1032" s="294"/>
      <c r="D1032" s="295"/>
      <c r="E1032" s="296"/>
      <c r="F1032" s="297"/>
      <c r="G1032" s="298"/>
      <c r="H1032" s="299"/>
      <c r="I1032" s="299"/>
      <c r="J1032" s="300"/>
      <c r="K1032" s="293"/>
      <c r="L1032" s="301"/>
      <c r="M1032" s="294"/>
      <c r="N1032" s="302"/>
      <c r="O1032" s="294"/>
      <c r="P1032" s="294"/>
      <c r="Q1032" s="294"/>
      <c r="R1032" s="302"/>
      <c r="S1032" s="294"/>
      <c r="T1032" s="302"/>
      <c r="U1032" s="294"/>
      <c r="V1032" s="294"/>
      <c r="W1032" s="294"/>
      <c r="X1032" s="294"/>
      <c r="Y1032" s="294"/>
      <c r="Z1032" s="294"/>
      <c r="AA1032" s="294"/>
      <c r="AB1032" s="294"/>
    </row>
    <row r="1033">
      <c r="A1033" s="281"/>
      <c r="B1033" s="282"/>
      <c r="C1033" s="283"/>
      <c r="D1033" s="284"/>
      <c r="E1033" s="285"/>
      <c r="F1033" s="286"/>
      <c r="G1033" s="287"/>
      <c r="H1033" s="288"/>
      <c r="I1033" s="288"/>
      <c r="J1033" s="289"/>
      <c r="K1033" s="282"/>
      <c r="L1033" s="290"/>
      <c r="M1033" s="283"/>
      <c r="N1033" s="291"/>
      <c r="O1033" s="283"/>
      <c r="P1033" s="283"/>
      <c r="Q1033" s="283"/>
      <c r="R1033" s="291"/>
      <c r="S1033" s="283"/>
      <c r="T1033" s="291"/>
      <c r="U1033" s="283"/>
      <c r="V1033" s="283"/>
      <c r="W1033" s="283"/>
      <c r="X1033" s="283"/>
      <c r="Y1033" s="283"/>
      <c r="Z1033" s="283"/>
      <c r="AA1033" s="283"/>
      <c r="AB1033" s="283"/>
    </row>
    <row r="1034">
      <c r="A1034" s="292"/>
      <c r="B1034" s="293"/>
      <c r="C1034" s="294"/>
      <c r="D1034" s="295"/>
      <c r="E1034" s="296"/>
      <c r="F1034" s="297"/>
      <c r="G1034" s="298"/>
      <c r="H1034" s="299"/>
      <c r="I1034" s="299"/>
      <c r="J1034" s="300"/>
      <c r="K1034" s="293"/>
      <c r="L1034" s="301"/>
      <c r="M1034" s="294"/>
      <c r="N1034" s="302"/>
      <c r="O1034" s="294"/>
      <c r="P1034" s="294"/>
      <c r="Q1034" s="294"/>
      <c r="R1034" s="302"/>
      <c r="S1034" s="294"/>
      <c r="T1034" s="302"/>
      <c r="U1034" s="294"/>
      <c r="V1034" s="294"/>
      <c r="W1034" s="294"/>
      <c r="X1034" s="294"/>
      <c r="Y1034" s="294"/>
      <c r="Z1034" s="294"/>
      <c r="AA1034" s="294"/>
      <c r="AB1034" s="294"/>
    </row>
    <row r="1035">
      <c r="A1035" s="281"/>
      <c r="B1035" s="282"/>
      <c r="C1035" s="283"/>
      <c r="D1035" s="284"/>
      <c r="E1035" s="285"/>
      <c r="F1035" s="286"/>
      <c r="G1035" s="287"/>
      <c r="H1035" s="288"/>
      <c r="I1035" s="288"/>
      <c r="J1035" s="289"/>
      <c r="K1035" s="282"/>
      <c r="L1035" s="290"/>
      <c r="M1035" s="283"/>
      <c r="N1035" s="291"/>
      <c r="O1035" s="283"/>
      <c r="P1035" s="283"/>
      <c r="Q1035" s="283"/>
      <c r="R1035" s="291"/>
      <c r="S1035" s="283"/>
      <c r="T1035" s="291"/>
      <c r="U1035" s="283"/>
      <c r="V1035" s="283"/>
      <c r="W1035" s="283"/>
      <c r="X1035" s="283"/>
      <c r="Y1035" s="283"/>
      <c r="Z1035" s="283"/>
      <c r="AA1035" s="283"/>
      <c r="AB1035" s="283"/>
    </row>
    <row r="1036">
      <c r="A1036" s="292"/>
      <c r="B1036" s="293"/>
      <c r="C1036" s="294"/>
      <c r="D1036" s="295"/>
      <c r="E1036" s="296"/>
      <c r="F1036" s="297"/>
      <c r="G1036" s="298"/>
      <c r="H1036" s="299"/>
      <c r="I1036" s="299"/>
      <c r="J1036" s="300"/>
      <c r="K1036" s="293"/>
      <c r="L1036" s="301"/>
      <c r="M1036" s="294"/>
      <c r="N1036" s="302"/>
      <c r="O1036" s="294"/>
      <c r="P1036" s="294"/>
      <c r="Q1036" s="294"/>
      <c r="R1036" s="302"/>
      <c r="S1036" s="294"/>
      <c r="T1036" s="302"/>
      <c r="U1036" s="294"/>
      <c r="V1036" s="294"/>
      <c r="W1036" s="294"/>
      <c r="X1036" s="294"/>
      <c r="Y1036" s="294"/>
      <c r="Z1036" s="294"/>
      <c r="AA1036" s="294"/>
      <c r="AB1036" s="294"/>
    </row>
    <row r="1037">
      <c r="A1037" s="281"/>
      <c r="B1037" s="282"/>
      <c r="C1037" s="283"/>
      <c r="D1037" s="284"/>
      <c r="E1037" s="285"/>
      <c r="F1037" s="286"/>
      <c r="G1037" s="287"/>
      <c r="H1037" s="288"/>
      <c r="I1037" s="288"/>
      <c r="J1037" s="289"/>
      <c r="K1037" s="282"/>
      <c r="L1037" s="290"/>
      <c r="M1037" s="283"/>
      <c r="N1037" s="291"/>
      <c r="O1037" s="283"/>
      <c r="P1037" s="283"/>
      <c r="Q1037" s="283"/>
      <c r="R1037" s="291"/>
      <c r="S1037" s="283"/>
      <c r="T1037" s="291"/>
      <c r="U1037" s="283"/>
      <c r="V1037" s="283"/>
      <c r="W1037" s="283"/>
      <c r="X1037" s="283"/>
      <c r="Y1037" s="283"/>
      <c r="Z1037" s="283"/>
      <c r="AA1037" s="283"/>
      <c r="AB1037" s="283"/>
    </row>
    <row r="1038">
      <c r="A1038" s="292"/>
      <c r="B1038" s="293"/>
      <c r="C1038" s="294"/>
      <c r="D1038" s="295"/>
      <c r="E1038" s="296"/>
      <c r="F1038" s="297"/>
      <c r="G1038" s="298"/>
      <c r="H1038" s="299"/>
      <c r="I1038" s="299"/>
      <c r="J1038" s="300"/>
      <c r="K1038" s="293"/>
      <c r="L1038" s="301"/>
      <c r="M1038" s="294"/>
      <c r="N1038" s="302"/>
      <c r="O1038" s="294"/>
      <c r="P1038" s="294"/>
      <c r="Q1038" s="294"/>
      <c r="R1038" s="302"/>
      <c r="S1038" s="294"/>
      <c r="T1038" s="302"/>
      <c r="U1038" s="294"/>
      <c r="V1038" s="294"/>
      <c r="W1038" s="294"/>
      <c r="X1038" s="294"/>
      <c r="Y1038" s="294"/>
      <c r="Z1038" s="294"/>
      <c r="AA1038" s="294"/>
      <c r="AB1038" s="294"/>
    </row>
    <row r="1039">
      <c r="A1039" s="281"/>
      <c r="B1039" s="282"/>
      <c r="C1039" s="283"/>
      <c r="D1039" s="284"/>
      <c r="E1039" s="285"/>
      <c r="F1039" s="286"/>
      <c r="G1039" s="287"/>
      <c r="H1039" s="288"/>
      <c r="I1039" s="288"/>
      <c r="J1039" s="289"/>
      <c r="K1039" s="282"/>
      <c r="L1039" s="290"/>
      <c r="M1039" s="283"/>
      <c r="N1039" s="291"/>
      <c r="O1039" s="283"/>
      <c r="P1039" s="283"/>
      <c r="Q1039" s="283"/>
      <c r="R1039" s="291"/>
      <c r="S1039" s="283"/>
      <c r="T1039" s="291"/>
      <c r="U1039" s="283"/>
      <c r="V1039" s="283"/>
      <c r="W1039" s="283"/>
      <c r="X1039" s="283"/>
      <c r="Y1039" s="283"/>
      <c r="Z1039" s="283"/>
      <c r="AA1039" s="283"/>
      <c r="AB1039" s="283"/>
    </row>
    <row r="1040">
      <c r="A1040" s="292"/>
      <c r="B1040" s="293"/>
      <c r="C1040" s="294"/>
      <c r="D1040" s="295"/>
      <c r="E1040" s="296"/>
      <c r="F1040" s="297"/>
      <c r="G1040" s="298"/>
      <c r="H1040" s="299"/>
      <c r="I1040" s="299"/>
      <c r="J1040" s="300"/>
      <c r="K1040" s="293"/>
      <c r="L1040" s="301"/>
      <c r="M1040" s="294"/>
      <c r="N1040" s="302"/>
      <c r="O1040" s="294"/>
      <c r="P1040" s="294"/>
      <c r="Q1040" s="294"/>
      <c r="R1040" s="302"/>
      <c r="S1040" s="294"/>
      <c r="T1040" s="302"/>
      <c r="U1040" s="294"/>
      <c r="V1040" s="294"/>
      <c r="W1040" s="294"/>
      <c r="X1040" s="294"/>
      <c r="Y1040" s="294"/>
      <c r="Z1040" s="294"/>
      <c r="AA1040" s="294"/>
      <c r="AB1040" s="294"/>
    </row>
    <row r="1041">
      <c r="A1041" s="281"/>
      <c r="B1041" s="282"/>
      <c r="C1041" s="283"/>
      <c r="D1041" s="284"/>
      <c r="E1041" s="285"/>
      <c r="F1041" s="286"/>
      <c r="G1041" s="287"/>
      <c r="H1041" s="288"/>
      <c r="I1041" s="288"/>
      <c r="J1041" s="289"/>
      <c r="K1041" s="282"/>
      <c r="L1041" s="290"/>
      <c r="M1041" s="283"/>
      <c r="N1041" s="291"/>
      <c r="O1041" s="283"/>
      <c r="P1041" s="283"/>
      <c r="Q1041" s="283"/>
      <c r="R1041" s="291"/>
      <c r="S1041" s="283"/>
      <c r="T1041" s="291"/>
      <c r="U1041" s="283"/>
      <c r="V1041" s="283"/>
      <c r="W1041" s="283"/>
      <c r="X1041" s="283"/>
      <c r="Y1041" s="283"/>
      <c r="Z1041" s="283"/>
      <c r="AA1041" s="283"/>
      <c r="AB1041" s="283"/>
    </row>
    <row r="1042">
      <c r="A1042" s="292"/>
      <c r="B1042" s="293"/>
      <c r="C1042" s="294"/>
      <c r="D1042" s="295"/>
      <c r="E1042" s="296"/>
      <c r="F1042" s="297"/>
      <c r="G1042" s="298"/>
      <c r="H1042" s="299"/>
      <c r="I1042" s="299"/>
      <c r="J1042" s="300"/>
      <c r="K1042" s="293"/>
      <c r="L1042" s="301"/>
      <c r="M1042" s="294"/>
      <c r="N1042" s="302"/>
      <c r="O1042" s="294"/>
      <c r="P1042" s="294"/>
      <c r="Q1042" s="294"/>
      <c r="R1042" s="302"/>
      <c r="S1042" s="294"/>
      <c r="T1042" s="302"/>
      <c r="U1042" s="294"/>
      <c r="V1042" s="294"/>
      <c r="W1042" s="294"/>
      <c r="X1042" s="294"/>
      <c r="Y1042" s="294"/>
      <c r="Z1042" s="294"/>
      <c r="AA1042" s="294"/>
      <c r="AB1042" s="294"/>
    </row>
    <row r="1043">
      <c r="A1043" s="281"/>
      <c r="B1043" s="282"/>
      <c r="C1043" s="283"/>
      <c r="D1043" s="284"/>
      <c r="E1043" s="285"/>
      <c r="F1043" s="286"/>
      <c r="G1043" s="287"/>
      <c r="H1043" s="288"/>
      <c r="I1043" s="288"/>
      <c r="J1043" s="289"/>
      <c r="K1043" s="282"/>
      <c r="L1043" s="290"/>
      <c r="M1043" s="283"/>
      <c r="N1043" s="291"/>
      <c r="O1043" s="283"/>
      <c r="P1043" s="283"/>
      <c r="Q1043" s="283"/>
      <c r="R1043" s="291"/>
      <c r="S1043" s="283"/>
      <c r="T1043" s="291"/>
      <c r="U1043" s="283"/>
      <c r="V1043" s="283"/>
      <c r="W1043" s="283"/>
      <c r="X1043" s="283"/>
      <c r="Y1043" s="283"/>
      <c r="Z1043" s="283"/>
      <c r="AA1043" s="283"/>
      <c r="AB1043" s="283"/>
    </row>
    <row r="1044">
      <c r="A1044" s="292"/>
      <c r="B1044" s="293"/>
      <c r="C1044" s="294"/>
      <c r="D1044" s="295"/>
      <c r="E1044" s="296"/>
      <c r="F1044" s="297"/>
      <c r="G1044" s="298"/>
      <c r="H1044" s="299"/>
      <c r="I1044" s="299"/>
      <c r="J1044" s="300"/>
      <c r="K1044" s="293"/>
      <c r="L1044" s="301"/>
      <c r="M1044" s="294"/>
      <c r="N1044" s="302"/>
      <c r="O1044" s="294"/>
      <c r="P1044" s="294"/>
      <c r="Q1044" s="294"/>
      <c r="R1044" s="302"/>
      <c r="S1044" s="294"/>
      <c r="T1044" s="302"/>
      <c r="U1044" s="294"/>
      <c r="V1044" s="294"/>
      <c r="W1044" s="294"/>
      <c r="X1044" s="294"/>
      <c r="Y1044" s="294"/>
      <c r="Z1044" s="294"/>
      <c r="AA1044" s="294"/>
      <c r="AB1044" s="294"/>
    </row>
    <row r="1045">
      <c r="A1045" s="281"/>
      <c r="B1045" s="282"/>
      <c r="C1045" s="283"/>
      <c r="D1045" s="284"/>
      <c r="E1045" s="285"/>
      <c r="F1045" s="286"/>
      <c r="G1045" s="287"/>
      <c r="H1045" s="288"/>
      <c r="I1045" s="288"/>
      <c r="J1045" s="289"/>
      <c r="K1045" s="282"/>
      <c r="L1045" s="290"/>
      <c r="M1045" s="283"/>
      <c r="N1045" s="291"/>
      <c r="O1045" s="283"/>
      <c r="P1045" s="283"/>
      <c r="Q1045" s="283"/>
      <c r="R1045" s="291"/>
      <c r="S1045" s="283"/>
      <c r="T1045" s="291"/>
      <c r="U1045" s="283"/>
      <c r="V1045" s="283"/>
      <c r="W1045" s="283"/>
      <c r="X1045" s="283"/>
      <c r="Y1045" s="283"/>
      <c r="Z1045" s="283"/>
      <c r="AA1045" s="283"/>
      <c r="AB1045" s="283"/>
    </row>
    <row r="1046">
      <c r="A1046" s="292"/>
      <c r="B1046" s="293"/>
      <c r="C1046" s="294"/>
      <c r="D1046" s="295"/>
      <c r="E1046" s="296"/>
      <c r="F1046" s="297"/>
      <c r="G1046" s="298"/>
      <c r="H1046" s="299"/>
      <c r="I1046" s="299"/>
      <c r="J1046" s="300"/>
      <c r="K1046" s="293"/>
      <c r="L1046" s="301"/>
      <c r="M1046" s="294"/>
      <c r="N1046" s="302"/>
      <c r="O1046" s="294"/>
      <c r="P1046" s="294"/>
      <c r="Q1046" s="294"/>
      <c r="R1046" s="302"/>
      <c r="S1046" s="294"/>
      <c r="T1046" s="302"/>
      <c r="U1046" s="294"/>
      <c r="V1046" s="294"/>
      <c r="W1046" s="294"/>
      <c r="X1046" s="294"/>
      <c r="Y1046" s="294"/>
      <c r="Z1046" s="294"/>
      <c r="AA1046" s="294"/>
      <c r="AB1046" s="294"/>
    </row>
    <row r="1047">
      <c r="A1047" s="281"/>
      <c r="B1047" s="282"/>
      <c r="C1047" s="283"/>
      <c r="D1047" s="284"/>
      <c r="E1047" s="285"/>
      <c r="F1047" s="286"/>
      <c r="G1047" s="287"/>
      <c r="H1047" s="288"/>
      <c r="I1047" s="288"/>
      <c r="J1047" s="289"/>
      <c r="K1047" s="282"/>
      <c r="L1047" s="290"/>
      <c r="M1047" s="283"/>
      <c r="N1047" s="291"/>
      <c r="O1047" s="283"/>
      <c r="P1047" s="283"/>
      <c r="Q1047" s="283"/>
      <c r="R1047" s="291"/>
      <c r="S1047" s="283"/>
      <c r="T1047" s="291"/>
      <c r="U1047" s="283"/>
      <c r="V1047" s="283"/>
      <c r="W1047" s="283"/>
      <c r="X1047" s="283"/>
      <c r="Y1047" s="283"/>
      <c r="Z1047" s="283"/>
      <c r="AA1047" s="283"/>
      <c r="AB1047" s="283"/>
    </row>
    <row r="1048">
      <c r="A1048" s="292"/>
      <c r="B1048" s="293"/>
      <c r="C1048" s="294"/>
      <c r="D1048" s="295"/>
      <c r="E1048" s="296"/>
      <c r="F1048" s="297"/>
      <c r="G1048" s="298"/>
      <c r="H1048" s="299"/>
      <c r="I1048" s="299"/>
      <c r="J1048" s="300"/>
      <c r="K1048" s="293"/>
      <c r="L1048" s="301"/>
      <c r="M1048" s="294"/>
      <c r="N1048" s="302"/>
      <c r="O1048" s="294"/>
      <c r="P1048" s="294"/>
      <c r="Q1048" s="294"/>
      <c r="R1048" s="302"/>
      <c r="S1048" s="294"/>
      <c r="T1048" s="302"/>
      <c r="U1048" s="294"/>
      <c r="V1048" s="294"/>
      <c r="W1048" s="294"/>
      <c r="X1048" s="294"/>
      <c r="Y1048" s="294"/>
      <c r="Z1048" s="294"/>
      <c r="AA1048" s="294"/>
      <c r="AB1048" s="294"/>
    </row>
    <row r="1049">
      <c r="A1049" s="281"/>
      <c r="B1049" s="282"/>
      <c r="C1049" s="283"/>
      <c r="D1049" s="284"/>
      <c r="E1049" s="285"/>
      <c r="F1049" s="286"/>
      <c r="G1049" s="287"/>
      <c r="H1049" s="288"/>
      <c r="I1049" s="288"/>
      <c r="J1049" s="289"/>
      <c r="K1049" s="282"/>
      <c r="L1049" s="290"/>
      <c r="M1049" s="283"/>
      <c r="N1049" s="291"/>
      <c r="O1049" s="283"/>
      <c r="P1049" s="283"/>
      <c r="Q1049" s="283"/>
      <c r="R1049" s="291"/>
      <c r="S1049" s="283"/>
      <c r="T1049" s="291"/>
      <c r="U1049" s="283"/>
      <c r="V1049" s="283"/>
      <c r="W1049" s="283"/>
      <c r="X1049" s="283"/>
      <c r="Y1049" s="283"/>
      <c r="Z1049" s="283"/>
      <c r="AA1049" s="283"/>
      <c r="AB1049" s="283"/>
    </row>
    <row r="1050">
      <c r="A1050" s="292"/>
      <c r="B1050" s="293"/>
      <c r="C1050" s="294"/>
      <c r="D1050" s="295"/>
      <c r="E1050" s="296"/>
      <c r="F1050" s="297"/>
      <c r="G1050" s="298"/>
      <c r="H1050" s="299"/>
      <c r="I1050" s="299"/>
      <c r="J1050" s="300"/>
      <c r="K1050" s="293"/>
      <c r="L1050" s="301"/>
      <c r="M1050" s="294"/>
      <c r="N1050" s="302"/>
      <c r="O1050" s="294"/>
      <c r="P1050" s="294"/>
      <c r="Q1050" s="294"/>
      <c r="R1050" s="302"/>
      <c r="S1050" s="294"/>
      <c r="T1050" s="302"/>
      <c r="U1050" s="294"/>
      <c r="V1050" s="294"/>
      <c r="W1050" s="294"/>
      <c r="X1050" s="294"/>
      <c r="Y1050" s="294"/>
      <c r="Z1050" s="294"/>
      <c r="AA1050" s="294"/>
      <c r="AB1050" s="294"/>
    </row>
    <row r="1051">
      <c r="A1051" s="281"/>
      <c r="B1051" s="282"/>
      <c r="C1051" s="283"/>
      <c r="D1051" s="284"/>
      <c r="E1051" s="285"/>
      <c r="F1051" s="286"/>
      <c r="G1051" s="287"/>
      <c r="H1051" s="288"/>
      <c r="I1051" s="288"/>
      <c r="J1051" s="289"/>
      <c r="K1051" s="282"/>
      <c r="L1051" s="290"/>
      <c r="M1051" s="283"/>
      <c r="N1051" s="291"/>
      <c r="O1051" s="283"/>
      <c r="P1051" s="283"/>
      <c r="Q1051" s="283"/>
      <c r="R1051" s="291"/>
      <c r="S1051" s="283"/>
      <c r="T1051" s="291"/>
      <c r="U1051" s="283"/>
      <c r="V1051" s="283"/>
      <c r="W1051" s="283"/>
      <c r="X1051" s="283"/>
      <c r="Y1051" s="283"/>
      <c r="Z1051" s="283"/>
      <c r="AA1051" s="283"/>
      <c r="AB1051" s="283"/>
    </row>
    <row r="1052">
      <c r="A1052" s="292"/>
      <c r="B1052" s="293"/>
      <c r="C1052" s="294"/>
      <c r="D1052" s="295"/>
      <c r="E1052" s="296"/>
      <c r="F1052" s="297"/>
      <c r="G1052" s="298"/>
      <c r="H1052" s="299"/>
      <c r="I1052" s="299"/>
      <c r="J1052" s="300"/>
      <c r="K1052" s="293"/>
      <c r="L1052" s="301"/>
      <c r="M1052" s="294"/>
      <c r="N1052" s="302"/>
      <c r="O1052" s="294"/>
      <c r="P1052" s="294"/>
      <c r="Q1052" s="294"/>
      <c r="R1052" s="302"/>
      <c r="S1052" s="294"/>
      <c r="T1052" s="302"/>
      <c r="U1052" s="294"/>
      <c r="V1052" s="294"/>
      <c r="W1052" s="294"/>
      <c r="X1052" s="294"/>
      <c r="Y1052" s="294"/>
      <c r="Z1052" s="294"/>
      <c r="AA1052" s="294"/>
      <c r="AB1052" s="294"/>
    </row>
    <row r="1053">
      <c r="A1053" s="281"/>
      <c r="B1053" s="282"/>
      <c r="C1053" s="283"/>
      <c r="D1053" s="284"/>
      <c r="E1053" s="285"/>
      <c r="F1053" s="286"/>
      <c r="G1053" s="287"/>
      <c r="H1053" s="288"/>
      <c r="I1053" s="288"/>
      <c r="J1053" s="289"/>
      <c r="K1053" s="282"/>
      <c r="L1053" s="290"/>
      <c r="M1053" s="283"/>
      <c r="N1053" s="291"/>
      <c r="O1053" s="283"/>
      <c r="P1053" s="283"/>
      <c r="Q1053" s="283"/>
      <c r="R1053" s="291"/>
      <c r="S1053" s="283"/>
      <c r="T1053" s="291"/>
      <c r="U1053" s="283"/>
      <c r="V1053" s="283"/>
      <c r="W1053" s="283"/>
      <c r="X1053" s="283"/>
      <c r="Y1053" s="283"/>
      <c r="Z1053" s="283"/>
      <c r="AA1053" s="283"/>
      <c r="AB1053" s="283"/>
    </row>
    <row r="1054">
      <c r="A1054" s="292"/>
      <c r="B1054" s="293"/>
      <c r="C1054" s="294"/>
      <c r="D1054" s="295"/>
      <c r="E1054" s="296"/>
      <c r="F1054" s="297"/>
      <c r="G1054" s="298"/>
      <c r="H1054" s="299"/>
      <c r="I1054" s="299"/>
      <c r="J1054" s="300"/>
      <c r="K1054" s="293"/>
      <c r="L1054" s="301"/>
      <c r="M1054" s="294"/>
      <c r="N1054" s="302"/>
      <c r="O1054" s="294"/>
      <c r="P1054" s="294"/>
      <c r="Q1054" s="294"/>
      <c r="R1054" s="302"/>
      <c r="S1054" s="294"/>
      <c r="T1054" s="302"/>
      <c r="U1054" s="294"/>
      <c r="V1054" s="294"/>
      <c r="W1054" s="294"/>
      <c r="X1054" s="294"/>
      <c r="Y1054" s="294"/>
      <c r="Z1054" s="294"/>
      <c r="AA1054" s="294"/>
      <c r="AB1054" s="294"/>
    </row>
    <row r="1055">
      <c r="A1055" s="281"/>
      <c r="B1055" s="282"/>
      <c r="C1055" s="283"/>
      <c r="D1055" s="284"/>
      <c r="E1055" s="285"/>
      <c r="F1055" s="286"/>
      <c r="G1055" s="287"/>
      <c r="H1055" s="288"/>
      <c r="I1055" s="288"/>
      <c r="J1055" s="289"/>
      <c r="K1055" s="282"/>
      <c r="L1055" s="290"/>
      <c r="M1055" s="283"/>
      <c r="N1055" s="291"/>
      <c r="O1055" s="283"/>
      <c r="P1055" s="283"/>
      <c r="Q1055" s="283"/>
      <c r="R1055" s="291"/>
      <c r="S1055" s="283"/>
      <c r="T1055" s="291"/>
      <c r="U1055" s="283"/>
      <c r="V1055" s="283"/>
      <c r="W1055" s="283"/>
      <c r="X1055" s="283"/>
      <c r="Y1055" s="283"/>
      <c r="Z1055" s="283"/>
      <c r="AA1055" s="283"/>
      <c r="AB1055" s="283"/>
    </row>
    <row r="1056">
      <c r="A1056" s="292"/>
      <c r="B1056" s="293"/>
      <c r="C1056" s="294"/>
      <c r="D1056" s="295"/>
      <c r="E1056" s="296"/>
      <c r="F1056" s="297"/>
      <c r="G1056" s="298"/>
      <c r="H1056" s="299"/>
      <c r="I1056" s="299"/>
      <c r="J1056" s="300"/>
      <c r="K1056" s="293"/>
      <c r="L1056" s="301"/>
      <c r="M1056" s="294"/>
      <c r="N1056" s="302"/>
      <c r="O1056" s="294"/>
      <c r="P1056" s="294"/>
      <c r="Q1056" s="294"/>
      <c r="R1056" s="302"/>
      <c r="S1056" s="294"/>
      <c r="T1056" s="302"/>
      <c r="U1056" s="294"/>
      <c r="V1056" s="294"/>
      <c r="W1056" s="294"/>
      <c r="X1056" s="294"/>
      <c r="Y1056" s="294"/>
      <c r="Z1056" s="294"/>
      <c r="AA1056" s="294"/>
      <c r="AB1056" s="294"/>
    </row>
    <row r="1057">
      <c r="A1057" s="281"/>
      <c r="B1057" s="282"/>
      <c r="C1057" s="283"/>
      <c r="D1057" s="284"/>
      <c r="E1057" s="285"/>
      <c r="F1057" s="286"/>
      <c r="G1057" s="287"/>
      <c r="H1057" s="288"/>
      <c r="I1057" s="288"/>
      <c r="J1057" s="289"/>
      <c r="K1057" s="282"/>
      <c r="L1057" s="290"/>
      <c r="M1057" s="283"/>
      <c r="N1057" s="291"/>
      <c r="O1057" s="283"/>
      <c r="P1057" s="283"/>
      <c r="Q1057" s="283"/>
      <c r="R1057" s="291"/>
      <c r="S1057" s="283"/>
      <c r="T1057" s="291"/>
      <c r="U1057" s="283"/>
      <c r="V1057" s="283"/>
      <c r="W1057" s="283"/>
      <c r="X1057" s="283"/>
      <c r="Y1057" s="283"/>
      <c r="Z1057" s="283"/>
      <c r="AA1057" s="283"/>
      <c r="AB1057" s="283"/>
    </row>
    <row r="1058">
      <c r="A1058" s="292"/>
      <c r="B1058" s="293"/>
      <c r="C1058" s="294"/>
      <c r="D1058" s="295"/>
      <c r="E1058" s="296"/>
      <c r="F1058" s="297"/>
      <c r="G1058" s="298"/>
      <c r="H1058" s="299"/>
      <c r="I1058" s="299"/>
      <c r="J1058" s="300"/>
      <c r="K1058" s="293"/>
      <c r="L1058" s="301"/>
      <c r="M1058" s="294"/>
      <c r="N1058" s="302"/>
      <c r="O1058" s="294"/>
      <c r="P1058" s="294"/>
      <c r="Q1058" s="294"/>
      <c r="R1058" s="302"/>
      <c r="S1058" s="294"/>
      <c r="T1058" s="302"/>
      <c r="U1058" s="294"/>
      <c r="V1058" s="294"/>
      <c r="W1058" s="294"/>
      <c r="X1058" s="294"/>
      <c r="Y1058" s="294"/>
      <c r="Z1058" s="294"/>
      <c r="AA1058" s="294"/>
      <c r="AB1058" s="294"/>
    </row>
    <row r="1059">
      <c r="A1059" s="281"/>
      <c r="B1059" s="282"/>
      <c r="C1059" s="283"/>
      <c r="D1059" s="284"/>
      <c r="E1059" s="285"/>
      <c r="F1059" s="286"/>
      <c r="G1059" s="287"/>
      <c r="H1059" s="288"/>
      <c r="I1059" s="288"/>
      <c r="J1059" s="289"/>
      <c r="K1059" s="282"/>
      <c r="L1059" s="290"/>
      <c r="M1059" s="283"/>
      <c r="N1059" s="291"/>
      <c r="O1059" s="283"/>
      <c r="P1059" s="283"/>
      <c r="Q1059" s="283"/>
      <c r="R1059" s="291"/>
      <c r="S1059" s="283"/>
      <c r="T1059" s="291"/>
      <c r="U1059" s="283"/>
      <c r="V1059" s="283"/>
      <c r="W1059" s="283"/>
      <c r="X1059" s="283"/>
      <c r="Y1059" s="283"/>
      <c r="Z1059" s="283"/>
      <c r="AA1059" s="283"/>
      <c r="AB1059" s="283"/>
    </row>
    <row r="1060">
      <c r="A1060" s="292"/>
      <c r="B1060" s="293"/>
      <c r="C1060" s="294"/>
      <c r="D1060" s="295"/>
      <c r="E1060" s="296"/>
      <c r="F1060" s="297"/>
      <c r="G1060" s="298"/>
      <c r="H1060" s="299"/>
      <c r="I1060" s="299"/>
      <c r="J1060" s="300"/>
      <c r="K1060" s="293"/>
      <c r="L1060" s="301"/>
      <c r="M1060" s="294"/>
      <c r="N1060" s="302"/>
      <c r="O1060" s="294"/>
      <c r="P1060" s="294"/>
      <c r="Q1060" s="294"/>
      <c r="R1060" s="302"/>
      <c r="S1060" s="294"/>
      <c r="T1060" s="302"/>
      <c r="U1060" s="294"/>
      <c r="V1060" s="294"/>
      <c r="W1060" s="294"/>
      <c r="X1060" s="294"/>
      <c r="Y1060" s="294"/>
      <c r="Z1060" s="294"/>
      <c r="AA1060" s="294"/>
      <c r="AB1060" s="294"/>
    </row>
    <row r="1061">
      <c r="A1061" s="281"/>
      <c r="B1061" s="282"/>
      <c r="C1061" s="283"/>
      <c r="D1061" s="284"/>
      <c r="E1061" s="285"/>
      <c r="F1061" s="286"/>
      <c r="G1061" s="287"/>
      <c r="H1061" s="288"/>
      <c r="I1061" s="288"/>
      <c r="J1061" s="289"/>
      <c r="K1061" s="282"/>
      <c r="L1061" s="290"/>
      <c r="M1061" s="283"/>
      <c r="N1061" s="291"/>
      <c r="O1061" s="283"/>
      <c r="P1061" s="283"/>
      <c r="Q1061" s="283"/>
      <c r="R1061" s="291"/>
      <c r="S1061" s="283"/>
      <c r="T1061" s="291"/>
      <c r="U1061" s="283"/>
      <c r="V1061" s="283"/>
      <c r="W1061" s="283"/>
      <c r="X1061" s="283"/>
      <c r="Y1061" s="283"/>
      <c r="Z1061" s="283"/>
      <c r="AA1061" s="283"/>
      <c r="AB1061" s="283"/>
    </row>
    <row r="1062">
      <c r="A1062" s="292"/>
      <c r="B1062" s="293"/>
      <c r="C1062" s="294"/>
      <c r="D1062" s="295"/>
      <c r="E1062" s="296"/>
      <c r="F1062" s="297"/>
      <c r="G1062" s="298"/>
      <c r="H1062" s="299"/>
      <c r="I1062" s="299"/>
      <c r="J1062" s="300"/>
      <c r="K1062" s="293"/>
      <c r="L1062" s="301"/>
      <c r="M1062" s="294"/>
      <c r="N1062" s="302"/>
      <c r="O1062" s="294"/>
      <c r="P1062" s="294"/>
      <c r="Q1062" s="294"/>
      <c r="R1062" s="302"/>
      <c r="S1062" s="294"/>
      <c r="T1062" s="302"/>
      <c r="U1062" s="294"/>
      <c r="V1062" s="294"/>
      <c r="W1062" s="294"/>
      <c r="X1062" s="294"/>
      <c r="Y1062" s="294"/>
      <c r="Z1062" s="294"/>
      <c r="AA1062" s="294"/>
      <c r="AB1062" s="294"/>
    </row>
    <row r="1063">
      <c r="A1063" s="281"/>
      <c r="B1063" s="282"/>
      <c r="C1063" s="283"/>
      <c r="D1063" s="284"/>
      <c r="E1063" s="285"/>
      <c r="F1063" s="286"/>
      <c r="G1063" s="287"/>
      <c r="H1063" s="288"/>
      <c r="I1063" s="288"/>
      <c r="J1063" s="289"/>
      <c r="K1063" s="282"/>
      <c r="L1063" s="290"/>
      <c r="M1063" s="283"/>
      <c r="N1063" s="291"/>
      <c r="O1063" s="283"/>
      <c r="P1063" s="283"/>
      <c r="Q1063" s="283"/>
      <c r="R1063" s="291"/>
      <c r="S1063" s="283"/>
      <c r="T1063" s="291"/>
      <c r="U1063" s="283"/>
      <c r="V1063" s="283"/>
      <c r="W1063" s="283"/>
      <c r="X1063" s="283"/>
      <c r="Y1063" s="283"/>
      <c r="Z1063" s="283"/>
      <c r="AA1063" s="283"/>
      <c r="AB1063" s="283"/>
    </row>
    <row r="1064">
      <c r="A1064" s="292"/>
      <c r="B1064" s="293"/>
      <c r="C1064" s="294"/>
      <c r="D1064" s="295"/>
      <c r="E1064" s="296"/>
      <c r="F1064" s="297"/>
      <c r="G1064" s="298"/>
      <c r="H1064" s="299"/>
      <c r="I1064" s="299"/>
      <c r="J1064" s="300"/>
      <c r="K1064" s="293"/>
      <c r="L1064" s="301"/>
      <c r="M1064" s="294"/>
      <c r="N1064" s="302"/>
      <c r="O1064" s="294"/>
      <c r="P1064" s="294"/>
      <c r="Q1064" s="294"/>
      <c r="R1064" s="302"/>
      <c r="S1064" s="294"/>
      <c r="T1064" s="302"/>
      <c r="U1064" s="294"/>
      <c r="V1064" s="294"/>
      <c r="W1064" s="294"/>
      <c r="X1064" s="294"/>
      <c r="Y1064" s="294"/>
      <c r="Z1064" s="294"/>
      <c r="AA1064" s="294"/>
      <c r="AB1064" s="294"/>
    </row>
    <row r="1065">
      <c r="A1065" s="281"/>
      <c r="B1065" s="282"/>
      <c r="C1065" s="283"/>
      <c r="D1065" s="284"/>
      <c r="E1065" s="285"/>
      <c r="F1065" s="286"/>
      <c r="G1065" s="287"/>
      <c r="H1065" s="288"/>
      <c r="I1065" s="288"/>
      <c r="J1065" s="289"/>
      <c r="K1065" s="282"/>
      <c r="L1065" s="290"/>
      <c r="M1065" s="283"/>
      <c r="N1065" s="291"/>
      <c r="O1065" s="283"/>
      <c r="P1065" s="283"/>
      <c r="Q1065" s="283"/>
      <c r="R1065" s="291"/>
      <c r="S1065" s="283"/>
      <c r="T1065" s="291"/>
      <c r="U1065" s="283"/>
      <c r="V1065" s="283"/>
      <c r="W1065" s="283"/>
      <c r="X1065" s="283"/>
      <c r="Y1065" s="283"/>
      <c r="Z1065" s="283"/>
      <c r="AA1065" s="283"/>
      <c r="AB1065" s="283"/>
    </row>
    <row r="1066">
      <c r="A1066" s="292"/>
      <c r="B1066" s="293"/>
      <c r="C1066" s="294"/>
      <c r="D1066" s="295"/>
      <c r="E1066" s="296"/>
      <c r="F1066" s="297"/>
      <c r="G1066" s="298"/>
      <c r="H1066" s="299"/>
      <c r="I1066" s="299"/>
      <c r="J1066" s="300"/>
      <c r="K1066" s="293"/>
      <c r="L1066" s="301"/>
      <c r="M1066" s="294"/>
      <c r="N1066" s="302"/>
      <c r="O1066" s="294"/>
      <c r="P1066" s="294"/>
      <c r="Q1066" s="294"/>
      <c r="R1066" s="302"/>
      <c r="S1066" s="294"/>
      <c r="T1066" s="302"/>
      <c r="U1066" s="294"/>
      <c r="V1066" s="294"/>
      <c r="W1066" s="294"/>
      <c r="X1066" s="294"/>
      <c r="Y1066" s="294"/>
      <c r="Z1066" s="294"/>
      <c r="AA1066" s="294"/>
      <c r="AB1066" s="294"/>
    </row>
    <row r="1067">
      <c r="A1067" s="281"/>
      <c r="B1067" s="282"/>
      <c r="C1067" s="283"/>
      <c r="D1067" s="284"/>
      <c r="E1067" s="285"/>
      <c r="F1067" s="286"/>
      <c r="G1067" s="287"/>
      <c r="H1067" s="288"/>
      <c r="I1067" s="288"/>
      <c r="J1067" s="289"/>
      <c r="K1067" s="282"/>
      <c r="L1067" s="290"/>
      <c r="M1067" s="283"/>
      <c r="N1067" s="291"/>
      <c r="O1067" s="283"/>
      <c r="P1067" s="283"/>
      <c r="Q1067" s="283"/>
      <c r="R1067" s="291"/>
      <c r="S1067" s="283"/>
      <c r="T1067" s="291"/>
      <c r="U1067" s="283"/>
      <c r="V1067" s="283"/>
      <c r="W1067" s="283"/>
      <c r="X1067" s="283"/>
      <c r="Y1067" s="283"/>
      <c r="Z1067" s="283"/>
      <c r="AA1067" s="283"/>
      <c r="AB1067" s="283"/>
    </row>
    <row r="1068">
      <c r="A1068" s="292"/>
      <c r="B1068" s="293"/>
      <c r="C1068" s="294"/>
      <c r="D1068" s="295"/>
      <c r="E1068" s="296"/>
      <c r="F1068" s="297"/>
      <c r="G1068" s="298"/>
      <c r="H1068" s="299"/>
      <c r="I1068" s="299"/>
      <c r="J1068" s="300"/>
      <c r="K1068" s="293"/>
      <c r="L1068" s="301"/>
      <c r="M1068" s="294"/>
      <c r="N1068" s="302"/>
      <c r="O1068" s="294"/>
      <c r="P1068" s="294"/>
      <c r="Q1068" s="294"/>
      <c r="R1068" s="302"/>
      <c r="S1068" s="294"/>
      <c r="T1068" s="302"/>
      <c r="U1068" s="294"/>
      <c r="V1068" s="294"/>
      <c r="W1068" s="294"/>
      <c r="X1068" s="294"/>
      <c r="Y1068" s="294"/>
      <c r="Z1068" s="294"/>
      <c r="AA1068" s="294"/>
      <c r="AB1068" s="294"/>
    </row>
    <row r="1069">
      <c r="A1069" s="281"/>
      <c r="B1069" s="282"/>
      <c r="C1069" s="283"/>
      <c r="D1069" s="284"/>
      <c r="E1069" s="285"/>
      <c r="F1069" s="286"/>
      <c r="G1069" s="287"/>
      <c r="H1069" s="288"/>
      <c r="I1069" s="288"/>
      <c r="J1069" s="289"/>
      <c r="K1069" s="282"/>
      <c r="L1069" s="290"/>
      <c r="M1069" s="283"/>
      <c r="N1069" s="291"/>
      <c r="O1069" s="283"/>
      <c r="P1069" s="283"/>
      <c r="Q1069" s="283"/>
      <c r="R1069" s="291"/>
      <c r="S1069" s="283"/>
      <c r="T1069" s="291"/>
      <c r="U1069" s="283"/>
      <c r="V1069" s="283"/>
      <c r="W1069" s="283"/>
      <c r="X1069" s="283"/>
      <c r="Y1069" s="283"/>
      <c r="Z1069" s="283"/>
      <c r="AA1069" s="283"/>
      <c r="AB1069" s="283"/>
    </row>
  </sheetData>
  <autoFilter ref="$A$1:$AB$163">
    <filterColumn colId="9">
      <filters>
        <filter val="Caracterizado"/>
        <filter val="Encuestado"/>
      </filters>
    </filterColumn>
    <filterColumn colId="12">
      <filters>
        <filter val="Construido"/>
      </filters>
    </filterColumn>
    <filterColumn colId="18">
      <filters blank="1"/>
    </filterColumn>
    <filterColumn colId="13">
      <filters blank="1">
        <filter val="11-Nov-23"/>
        <filter val="14-May-23"/>
        <filter val="18-Mar-24"/>
        <filter val="9-Jul-23"/>
        <filter val="03-Jun-23"/>
        <filter val="01-Oct-22"/>
        <filter val="06-Nov-21"/>
        <filter val="19-Oct-24"/>
        <filter val="21-Aug-21"/>
      </filters>
    </filterColumn>
  </autoFilter>
  <conditionalFormatting sqref="J1">
    <cfRule type="cellIs" dxfId="3" priority="1" operator="equal">
      <formula>"Caracterizado"</formula>
    </cfRule>
  </conditionalFormatting>
  <conditionalFormatting sqref="L1">
    <cfRule type="cellIs" dxfId="4" priority="2" operator="equal">
      <formula>"Alta"</formula>
    </cfRule>
  </conditionalFormatting>
  <conditionalFormatting sqref="J1">
    <cfRule type="cellIs" dxfId="5" priority="3" operator="equal">
      <formula>"Encuestado"</formula>
    </cfRule>
  </conditionalFormatting>
  <conditionalFormatting sqref="J1">
    <cfRule type="containsText" dxfId="6" priority="4" operator="containsText" text="Asignado">
      <formula>NOT(ISERROR(SEARCH(("Asignado"),(J1))))</formula>
    </cfRule>
  </conditionalFormatting>
  <conditionalFormatting sqref="J1">
    <cfRule type="containsText" dxfId="7" priority="5" operator="containsText" text="Beneficiario">
      <formula>NOT(ISERROR(SEARCH(("Beneficiario"),(J1))))</formula>
    </cfRule>
  </conditionalFormatting>
  <dataValidations>
    <dataValidation type="list" allowBlank="1" showErrorMessage="1" sqref="J2:J163 J165:J234">
      <formula1>"Caracterizado,Encuestado,Asignado,Preasignado,Inactivo"</formula1>
    </dataValidation>
    <dataValidation type="list" allowBlank="1" showErrorMessage="1" sqref="C2:C163 C165:C234">
      <formula1>"La Virgen,Calle Nueva,Colinas de Jerusalén ,La Paz,Cosecheros,Reversadero,Torre 11,Ventanales,Bombillo Rojo,Iglesia San Cirilo,Los Pinos,Guadalupe,Don Osvaldo,La escuelita,Ventanales,La cancha,Don Ramón,Las marraneras,La caballeriza"</formula1>
    </dataValidation>
    <dataValidation type="list" allowBlank="1" showErrorMessage="1" sqref="M2:M163 O2:O163 Q2:Q163 S2:S163 U2:U163 M165:M234 O165:O234 Q165:Q234 S165:S234 U165:U234">
      <formula1>"Construido,Asignado,No asignable"</formula1>
    </dataValidation>
    <dataValidation type="list" allowBlank="1" showErrorMessage="1" sqref="A2:A163 A165:A234">
      <formula1>"Granizal,La Honda,La Nueva Jerusalén"</formula1>
    </dataValidation>
    <dataValidation type="list" allowBlank="1" showErrorMessage="1" sqref="L2:L163 L165:L234">
      <formula1>"Alta,Media Baja,Baja,Media Alta,Sin definir,1,2,3"</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4.5"/>
    <col customWidth="1" min="2" max="2" width="33.13"/>
    <col customWidth="1" min="3" max="4" width="16.88"/>
    <col customWidth="1" min="5" max="5" width="11.13"/>
    <col customWidth="1" min="6" max="6" width="14.0"/>
    <col customWidth="1" min="7" max="7" width="24.63"/>
    <col customWidth="1" min="8" max="8" width="14.0"/>
    <col customWidth="1" min="9" max="9" width="38.0"/>
    <col customWidth="1" min="10" max="10" width="17.5"/>
    <col customWidth="1" min="11" max="12" width="24.25"/>
    <col customWidth="1" min="13" max="13" width="19.75"/>
    <col customWidth="1" min="14" max="14" width="22.63"/>
    <col customWidth="1" min="15" max="15" width="15.25"/>
    <col customWidth="1" min="16" max="16" width="14.13"/>
    <col customWidth="1" min="17" max="17" width="15.25"/>
    <col customWidth="1" min="18" max="18" width="16.88"/>
    <col customWidth="1" min="19" max="19" width="15.25"/>
    <col customWidth="1" min="20" max="20" width="16.88"/>
    <col customWidth="1" min="21" max="21" width="15.25"/>
    <col customWidth="1" min="22" max="22" width="17.38"/>
    <col customWidth="1" min="23" max="23" width="16.25"/>
    <col customWidth="1" min="24" max="24" width="44.38"/>
    <col customWidth="1" min="25" max="25" width="15.13"/>
    <col customWidth="1" min="26" max="26" width="62.38"/>
    <col customWidth="1" min="27" max="27" width="14.63"/>
    <col customWidth="1" min="28" max="28" width="67.88"/>
    <col customWidth="1" min="29" max="31" width="14.63"/>
  </cols>
  <sheetData>
    <row r="1">
      <c r="A1" s="169" t="s">
        <v>2552</v>
      </c>
      <c r="B1" s="169" t="s">
        <v>3982</v>
      </c>
      <c r="C1" s="169" t="s">
        <v>2564</v>
      </c>
      <c r="D1" s="169" t="s">
        <v>2553</v>
      </c>
      <c r="E1" s="169" t="s">
        <v>2560</v>
      </c>
      <c r="F1" s="169" t="s">
        <v>2561</v>
      </c>
      <c r="G1" s="169" t="s">
        <v>2562</v>
      </c>
      <c r="H1" s="169" t="s">
        <v>2563</v>
      </c>
      <c r="I1" s="169" t="s">
        <v>2565</v>
      </c>
      <c r="J1" s="169" t="s">
        <v>2571</v>
      </c>
      <c r="K1" s="169" t="s">
        <v>2554</v>
      </c>
      <c r="L1" s="169" t="s">
        <v>3986</v>
      </c>
      <c r="M1" s="169" t="s">
        <v>3987</v>
      </c>
      <c r="N1" s="169" t="s">
        <v>3364</v>
      </c>
      <c r="O1" s="169" t="s">
        <v>3989</v>
      </c>
      <c r="P1" s="169" t="s">
        <v>3990</v>
      </c>
      <c r="Q1" s="169" t="s">
        <v>3991</v>
      </c>
      <c r="R1" s="169" t="s">
        <v>3992</v>
      </c>
      <c r="S1" s="169" t="s">
        <v>3993</v>
      </c>
      <c r="T1" s="169" t="s">
        <v>3994</v>
      </c>
      <c r="U1" s="169" t="s">
        <v>3995</v>
      </c>
      <c r="V1" s="169" t="s">
        <v>3996</v>
      </c>
      <c r="W1" s="169" t="s">
        <v>4395</v>
      </c>
      <c r="X1" s="169" t="s">
        <v>11267</v>
      </c>
      <c r="Y1" s="169" t="s">
        <v>11268</v>
      </c>
      <c r="Z1" s="169" t="s">
        <v>11269</v>
      </c>
      <c r="AA1" s="169" t="s">
        <v>11270</v>
      </c>
      <c r="AB1" s="169" t="s">
        <v>11452</v>
      </c>
      <c r="AC1" s="169" t="s">
        <v>11453</v>
      </c>
      <c r="AD1" s="169" t="s">
        <v>2576</v>
      </c>
      <c r="AE1" s="169" t="s">
        <v>11271</v>
      </c>
    </row>
    <row r="2">
      <c r="A2" s="147" t="s">
        <v>31</v>
      </c>
      <c r="B2" s="161" t="s">
        <v>3373</v>
      </c>
      <c r="C2" s="172"/>
      <c r="D2" s="307">
        <v>44584.0</v>
      </c>
      <c r="E2" s="308"/>
      <c r="F2" s="161">
        <v>3.132536994E9</v>
      </c>
      <c r="G2" s="309"/>
      <c r="H2" s="161">
        <v>3.004727292E9</v>
      </c>
      <c r="I2" s="310"/>
      <c r="J2" s="311" t="s">
        <v>2883</v>
      </c>
      <c r="K2" s="312">
        <v>44584.0</v>
      </c>
      <c r="L2" s="172" t="s">
        <v>2639</v>
      </c>
      <c r="M2" s="172"/>
      <c r="N2" s="313"/>
      <c r="O2" s="172"/>
      <c r="P2" s="172"/>
      <c r="Q2" s="172"/>
      <c r="R2" s="314"/>
      <c r="S2" s="314"/>
      <c r="T2" s="314"/>
      <c r="U2" s="314"/>
      <c r="V2" s="314"/>
      <c r="W2" s="313"/>
      <c r="X2" s="172" t="s">
        <v>3374</v>
      </c>
      <c r="Y2" s="172" t="s">
        <v>11454</v>
      </c>
      <c r="Z2" s="313"/>
      <c r="AA2" s="314"/>
      <c r="AB2" s="314"/>
      <c r="AC2" s="314"/>
      <c r="AD2" s="313"/>
      <c r="AE2" s="314"/>
    </row>
    <row r="3">
      <c r="A3" s="147" t="s">
        <v>31</v>
      </c>
      <c r="B3" s="161" t="s">
        <v>11455</v>
      </c>
      <c r="C3" s="172"/>
      <c r="D3" s="307">
        <v>44584.0</v>
      </c>
      <c r="E3" s="147">
        <v>3.2091881E7</v>
      </c>
      <c r="F3" s="161">
        <v>3.007316007E9</v>
      </c>
      <c r="G3" s="309"/>
      <c r="H3" s="161">
        <v>3.017570276E9</v>
      </c>
      <c r="I3" s="152" t="s">
        <v>3371</v>
      </c>
      <c r="J3" s="311" t="s">
        <v>2848</v>
      </c>
      <c r="K3" s="312">
        <v>44584.0</v>
      </c>
      <c r="L3" s="172" t="s">
        <v>2771</v>
      </c>
      <c r="M3" s="172" t="s">
        <v>2581</v>
      </c>
      <c r="N3" s="312">
        <v>44611.0</v>
      </c>
      <c r="O3" s="172"/>
      <c r="P3" s="172"/>
      <c r="Q3" s="172"/>
      <c r="R3" s="314"/>
      <c r="S3" s="314"/>
      <c r="T3" s="314"/>
      <c r="U3" s="314"/>
      <c r="V3" s="314"/>
      <c r="W3" s="313"/>
      <c r="X3" s="172" t="s">
        <v>11456</v>
      </c>
      <c r="Y3" s="172" t="s">
        <v>11454</v>
      </c>
      <c r="Z3" s="313"/>
      <c r="AA3" s="314"/>
      <c r="AB3" s="314"/>
      <c r="AC3" s="314"/>
      <c r="AD3" s="313"/>
      <c r="AE3" s="314"/>
    </row>
    <row r="4">
      <c r="A4" s="147" t="s">
        <v>31</v>
      </c>
      <c r="B4" s="161" t="s">
        <v>11457</v>
      </c>
      <c r="C4" s="172"/>
      <c r="D4" s="307">
        <v>44584.0</v>
      </c>
      <c r="E4" s="147">
        <v>4349329.0</v>
      </c>
      <c r="F4" s="161">
        <v>3.004727292E9</v>
      </c>
      <c r="G4" s="161" t="s">
        <v>3373</v>
      </c>
      <c r="H4" s="161">
        <v>3.132536994E9</v>
      </c>
      <c r="I4" s="310"/>
      <c r="J4" s="311" t="s">
        <v>2883</v>
      </c>
      <c r="K4" s="312">
        <v>44584.0</v>
      </c>
      <c r="L4" s="172" t="s">
        <v>2639</v>
      </c>
      <c r="M4" s="172"/>
      <c r="N4" s="313"/>
      <c r="O4" s="172"/>
      <c r="P4" s="172"/>
      <c r="Q4" s="172"/>
      <c r="R4" s="314"/>
      <c r="S4" s="314"/>
      <c r="T4" s="314"/>
      <c r="U4" s="314"/>
      <c r="V4" s="314"/>
      <c r="W4" s="172" t="s">
        <v>3374</v>
      </c>
      <c r="X4" s="315"/>
      <c r="Y4" s="313"/>
      <c r="Z4" s="313"/>
      <c r="AA4" s="314"/>
      <c r="AB4" s="314"/>
      <c r="AC4" s="314"/>
      <c r="AD4" s="313"/>
      <c r="AE4" s="314"/>
    </row>
    <row r="5">
      <c r="A5" s="147" t="s">
        <v>31</v>
      </c>
      <c r="B5" s="161" t="s">
        <v>11458</v>
      </c>
      <c r="C5" s="172"/>
      <c r="D5" s="307">
        <v>44584.0</v>
      </c>
      <c r="E5" s="147">
        <v>4.3634883E7</v>
      </c>
      <c r="F5" s="161">
        <v>3.004431592E9</v>
      </c>
      <c r="G5" s="309"/>
      <c r="H5" s="161">
        <v>3.204095979E9</v>
      </c>
      <c r="I5" s="152" t="s">
        <v>3375</v>
      </c>
      <c r="J5" s="311" t="s">
        <v>2848</v>
      </c>
      <c r="K5" s="312">
        <v>44584.0</v>
      </c>
      <c r="L5" s="172" t="s">
        <v>2639</v>
      </c>
      <c r="M5" s="172" t="s">
        <v>2581</v>
      </c>
      <c r="N5" s="316">
        <v>44744.0</v>
      </c>
      <c r="O5" s="172"/>
      <c r="P5" s="172"/>
      <c r="Q5" s="172"/>
      <c r="R5" s="314"/>
      <c r="S5" s="314"/>
      <c r="T5" s="314"/>
      <c r="U5" s="314"/>
      <c r="V5" s="314"/>
      <c r="W5" s="313"/>
      <c r="X5" s="172" t="s">
        <v>11459</v>
      </c>
      <c r="Y5" s="172" t="s">
        <v>11454</v>
      </c>
      <c r="Z5" s="313"/>
      <c r="AA5" s="314"/>
      <c r="AB5" s="314"/>
      <c r="AC5" s="314"/>
      <c r="AD5" s="313"/>
      <c r="AE5" s="314"/>
    </row>
    <row r="6">
      <c r="A6" s="147" t="s">
        <v>31</v>
      </c>
      <c r="B6" s="161" t="s">
        <v>11460</v>
      </c>
      <c r="C6" s="172"/>
      <c r="D6" s="307">
        <v>44584.0</v>
      </c>
      <c r="E6" s="147">
        <v>9.8712363E7</v>
      </c>
      <c r="F6" s="161">
        <v>3.006179719E9</v>
      </c>
      <c r="G6" s="309"/>
      <c r="H6" s="161">
        <v>3.045824087E9</v>
      </c>
      <c r="I6" s="152" t="s">
        <v>3378</v>
      </c>
      <c r="J6" s="311" t="s">
        <v>2883</v>
      </c>
      <c r="K6" s="312">
        <v>44584.0</v>
      </c>
      <c r="L6" s="172" t="s">
        <v>2639</v>
      </c>
      <c r="M6" s="172"/>
      <c r="N6" s="313"/>
      <c r="O6" s="172"/>
      <c r="P6" s="172"/>
      <c r="Q6" s="172"/>
      <c r="R6" s="314"/>
      <c r="S6" s="314"/>
      <c r="T6" s="314"/>
      <c r="U6" s="314"/>
      <c r="V6" s="314"/>
      <c r="W6" s="313"/>
      <c r="X6" s="172" t="s">
        <v>11461</v>
      </c>
      <c r="Y6" s="172" t="s">
        <v>11454</v>
      </c>
      <c r="Z6" s="313"/>
      <c r="AA6" s="314"/>
      <c r="AB6" s="314"/>
      <c r="AC6" s="314"/>
      <c r="AD6" s="313"/>
      <c r="AE6" s="314"/>
    </row>
    <row r="7">
      <c r="A7" s="147" t="s">
        <v>31</v>
      </c>
      <c r="B7" s="161" t="s">
        <v>11462</v>
      </c>
      <c r="C7" s="172"/>
      <c r="D7" s="307">
        <v>44584.0</v>
      </c>
      <c r="E7" s="147">
        <v>1.4248323E7</v>
      </c>
      <c r="F7" s="161">
        <v>3.206418895E9</v>
      </c>
      <c r="G7" s="309"/>
      <c r="H7" s="161">
        <v>3.147553062E9</v>
      </c>
      <c r="I7" s="310"/>
      <c r="J7" s="311" t="s">
        <v>2883</v>
      </c>
      <c r="K7" s="312">
        <v>44584.0</v>
      </c>
      <c r="L7" s="172" t="s">
        <v>2771</v>
      </c>
      <c r="M7" s="172"/>
      <c r="N7" s="313"/>
      <c r="O7" s="172"/>
      <c r="P7" s="172"/>
      <c r="Q7" s="172"/>
      <c r="R7" s="314"/>
      <c r="S7" s="314"/>
      <c r="T7" s="314"/>
      <c r="U7" s="314"/>
      <c r="V7" s="314"/>
      <c r="W7" s="313"/>
      <c r="X7" s="172" t="s">
        <v>11463</v>
      </c>
      <c r="Y7" s="172" t="s">
        <v>11454</v>
      </c>
      <c r="Z7" s="313"/>
      <c r="AA7" s="314"/>
      <c r="AB7" s="314"/>
      <c r="AC7" s="314"/>
      <c r="AD7" s="313"/>
      <c r="AE7" s="314"/>
    </row>
    <row r="8">
      <c r="A8" s="147" t="s">
        <v>31</v>
      </c>
      <c r="B8" s="161" t="s">
        <v>11464</v>
      </c>
      <c r="C8" s="172"/>
      <c r="D8" s="307">
        <v>44584.0</v>
      </c>
      <c r="E8" s="147">
        <v>1.015277121E9</v>
      </c>
      <c r="F8" s="161">
        <v>3.012074409E9</v>
      </c>
      <c r="G8" s="309"/>
      <c r="H8" s="161">
        <v>2319201.0</v>
      </c>
      <c r="I8" s="152" t="s">
        <v>3385</v>
      </c>
      <c r="J8" s="311" t="s">
        <v>2883</v>
      </c>
      <c r="K8" s="312">
        <v>44584.0</v>
      </c>
      <c r="L8" s="172" t="s">
        <v>2621</v>
      </c>
      <c r="M8" s="172"/>
      <c r="N8" s="313"/>
      <c r="O8" s="172"/>
      <c r="P8" s="172"/>
      <c r="Q8" s="172"/>
      <c r="R8" s="314"/>
      <c r="S8" s="314"/>
      <c r="T8" s="314"/>
      <c r="U8" s="314"/>
      <c r="V8" s="314"/>
      <c r="W8" s="313"/>
      <c r="X8" s="172" t="s">
        <v>11465</v>
      </c>
      <c r="Y8" s="172" t="s">
        <v>11454</v>
      </c>
      <c r="Z8" s="313"/>
      <c r="AA8" s="314"/>
      <c r="AB8" s="314"/>
      <c r="AC8" s="314"/>
      <c r="AD8" s="313"/>
      <c r="AE8" s="314"/>
    </row>
    <row r="9">
      <c r="A9" s="147" t="s">
        <v>31</v>
      </c>
      <c r="B9" s="161" t="s">
        <v>11466</v>
      </c>
      <c r="C9" s="172"/>
      <c r="D9" s="307">
        <v>44584.0</v>
      </c>
      <c r="E9" s="147">
        <v>3.2476152E7</v>
      </c>
      <c r="F9" s="161">
        <v>3.008031045E9</v>
      </c>
      <c r="G9" s="161" t="s">
        <v>2942</v>
      </c>
      <c r="H9" s="161">
        <v>3.004390747E9</v>
      </c>
      <c r="I9" s="152" t="s">
        <v>3388</v>
      </c>
      <c r="J9" s="311" t="s">
        <v>2883</v>
      </c>
      <c r="K9" s="312">
        <v>44584.0</v>
      </c>
      <c r="L9" s="172" t="s">
        <v>2771</v>
      </c>
      <c r="M9" s="172"/>
      <c r="N9" s="313"/>
      <c r="O9" s="172"/>
      <c r="P9" s="172"/>
      <c r="Q9" s="172"/>
      <c r="R9" s="314"/>
      <c r="S9" s="314"/>
      <c r="T9" s="314"/>
      <c r="U9" s="314"/>
      <c r="V9" s="314"/>
      <c r="W9" s="313"/>
      <c r="X9" s="172" t="s">
        <v>11467</v>
      </c>
      <c r="Y9" s="172" t="s">
        <v>11454</v>
      </c>
      <c r="Z9" s="172" t="s">
        <v>11468</v>
      </c>
      <c r="AA9" s="312">
        <v>45108.0</v>
      </c>
      <c r="AB9" s="314"/>
      <c r="AC9" s="314"/>
      <c r="AD9" s="313"/>
      <c r="AE9" s="314"/>
    </row>
    <row r="10">
      <c r="A10" s="147" t="s">
        <v>31</v>
      </c>
      <c r="B10" s="161" t="s">
        <v>11469</v>
      </c>
      <c r="C10" s="172"/>
      <c r="D10" s="307">
        <v>44584.0</v>
      </c>
      <c r="E10" s="147">
        <v>5.0927525E7</v>
      </c>
      <c r="F10" s="161">
        <v>3.015243377E9</v>
      </c>
      <c r="G10" s="161" t="s">
        <v>3394</v>
      </c>
      <c r="H10" s="161">
        <v>3.044489472E9</v>
      </c>
      <c r="I10" s="152" t="s">
        <v>3395</v>
      </c>
      <c r="J10" s="311" t="s">
        <v>2883</v>
      </c>
      <c r="K10" s="312">
        <v>44584.0</v>
      </c>
      <c r="L10" s="172" t="s">
        <v>2639</v>
      </c>
      <c r="M10" s="172"/>
      <c r="N10" s="313"/>
      <c r="O10" s="172"/>
      <c r="P10" s="172"/>
      <c r="Q10" s="172"/>
      <c r="R10" s="314"/>
      <c r="S10" s="314"/>
      <c r="T10" s="314"/>
      <c r="U10" s="314"/>
      <c r="V10" s="314"/>
      <c r="W10" s="313"/>
      <c r="X10" s="172" t="s">
        <v>3396</v>
      </c>
      <c r="Y10" s="313"/>
      <c r="Z10" s="172" t="s">
        <v>11470</v>
      </c>
      <c r="AA10" s="172" t="s">
        <v>11454</v>
      </c>
      <c r="AB10" s="314"/>
      <c r="AC10" s="314"/>
      <c r="AD10" s="313"/>
      <c r="AE10" s="314"/>
    </row>
    <row r="11">
      <c r="A11" s="147" t="s">
        <v>31</v>
      </c>
      <c r="B11" s="161" t="s">
        <v>11471</v>
      </c>
      <c r="C11" s="172"/>
      <c r="D11" s="307">
        <v>44585.0</v>
      </c>
      <c r="E11" s="147">
        <v>1.035580151E9</v>
      </c>
      <c r="F11" s="161">
        <v>3.222254045E9</v>
      </c>
      <c r="G11" s="161" t="s">
        <v>3399</v>
      </c>
      <c r="H11" s="161">
        <v>3.222254045E9</v>
      </c>
      <c r="I11" s="152" t="s">
        <v>3400</v>
      </c>
      <c r="J11" s="311" t="s">
        <v>2883</v>
      </c>
      <c r="K11" s="312">
        <v>44585.0</v>
      </c>
      <c r="L11" s="172" t="s">
        <v>2771</v>
      </c>
      <c r="M11" s="172"/>
      <c r="N11" s="313"/>
      <c r="O11" s="172"/>
      <c r="P11" s="172"/>
      <c r="Q11" s="172"/>
      <c r="R11" s="314"/>
      <c r="S11" s="314"/>
      <c r="T11" s="314"/>
      <c r="U11" s="314"/>
      <c r="V11" s="314"/>
      <c r="W11" s="172" t="s">
        <v>3403</v>
      </c>
      <c r="X11" s="172" t="s">
        <v>536</v>
      </c>
      <c r="Y11" s="313"/>
      <c r="Z11" s="172" t="s">
        <v>11472</v>
      </c>
      <c r="AA11" s="172" t="s">
        <v>11454</v>
      </c>
      <c r="AB11" s="172" t="s">
        <v>11473</v>
      </c>
      <c r="AC11" s="312">
        <v>44787.0</v>
      </c>
      <c r="AD11" s="313"/>
      <c r="AE11" s="314"/>
    </row>
    <row r="12">
      <c r="A12" s="147" t="s">
        <v>31</v>
      </c>
      <c r="B12" s="161" t="s">
        <v>828</v>
      </c>
      <c r="C12" s="172"/>
      <c r="D12" s="307">
        <v>45094.0</v>
      </c>
      <c r="E12" s="308"/>
      <c r="F12" s="161">
        <v>3.005967542E9</v>
      </c>
      <c r="G12" s="161" t="s">
        <v>829</v>
      </c>
      <c r="H12" s="161">
        <v>3.117429746E9</v>
      </c>
      <c r="I12" s="310"/>
      <c r="J12" s="311" t="s">
        <v>2589</v>
      </c>
      <c r="K12" s="313"/>
      <c r="L12" s="172" t="s">
        <v>2588</v>
      </c>
      <c r="M12" s="172"/>
      <c r="N12" s="313"/>
      <c r="O12" s="172"/>
      <c r="P12" s="172"/>
      <c r="Q12" s="172"/>
      <c r="R12" s="314"/>
      <c r="S12" s="314"/>
      <c r="T12" s="314"/>
      <c r="U12" s="314"/>
      <c r="V12" s="314"/>
      <c r="W12" s="172" t="s">
        <v>3404</v>
      </c>
      <c r="X12" s="315"/>
      <c r="Y12" s="313"/>
      <c r="Z12" s="313"/>
      <c r="AA12" s="314"/>
      <c r="AB12" s="314"/>
      <c r="AC12" s="314"/>
      <c r="AD12" s="313"/>
      <c r="AE12" s="314"/>
    </row>
    <row r="13">
      <c r="A13" s="147" t="s">
        <v>31</v>
      </c>
      <c r="B13" s="161" t="s">
        <v>11474</v>
      </c>
      <c r="C13" s="172"/>
      <c r="D13" s="307">
        <v>45094.0</v>
      </c>
      <c r="E13" s="308"/>
      <c r="F13" s="161">
        <v>3.013865335E9</v>
      </c>
      <c r="G13" s="309"/>
      <c r="H13" s="309"/>
      <c r="I13" s="310"/>
      <c r="J13" s="311" t="s">
        <v>2589</v>
      </c>
      <c r="K13" s="313"/>
      <c r="L13" s="172" t="s">
        <v>2588</v>
      </c>
      <c r="M13" s="172"/>
      <c r="N13" s="313"/>
      <c r="O13" s="172"/>
      <c r="P13" s="172"/>
      <c r="Q13" s="172"/>
      <c r="R13" s="314"/>
      <c r="S13" s="314"/>
      <c r="T13" s="314"/>
      <c r="U13" s="314"/>
      <c r="V13" s="314"/>
      <c r="W13" s="172" t="s">
        <v>842</v>
      </c>
      <c r="X13" s="315"/>
      <c r="Y13" s="313"/>
      <c r="Z13" s="313"/>
      <c r="AA13" s="314"/>
      <c r="AB13" s="314"/>
      <c r="AC13" s="314"/>
      <c r="AD13" s="313"/>
      <c r="AE13" s="314"/>
    </row>
    <row r="14">
      <c r="A14" s="147" t="s">
        <v>31</v>
      </c>
      <c r="B14" s="161" t="s">
        <v>11475</v>
      </c>
      <c r="C14" s="172"/>
      <c r="D14" s="161" t="s">
        <v>3407</v>
      </c>
      <c r="E14" s="308"/>
      <c r="F14" s="161">
        <v>3.059370059E9</v>
      </c>
      <c r="G14" s="309"/>
      <c r="H14" s="309"/>
      <c r="I14" s="310"/>
      <c r="J14" s="311" t="s">
        <v>2589</v>
      </c>
      <c r="K14" s="313"/>
      <c r="L14" s="172" t="s">
        <v>2588</v>
      </c>
      <c r="M14" s="172"/>
      <c r="N14" s="313"/>
      <c r="O14" s="172"/>
      <c r="P14" s="172"/>
      <c r="Q14" s="172"/>
      <c r="R14" s="314"/>
      <c r="S14" s="314"/>
      <c r="T14" s="314"/>
      <c r="U14" s="314"/>
      <c r="V14" s="314"/>
      <c r="W14" s="313"/>
      <c r="X14" s="315"/>
      <c r="Y14" s="313"/>
      <c r="Z14" s="313"/>
      <c r="AA14" s="314"/>
      <c r="AB14" s="314"/>
      <c r="AC14" s="314"/>
      <c r="AD14" s="313"/>
      <c r="AE14" s="314"/>
    </row>
    <row r="15">
      <c r="A15" s="147" t="s">
        <v>31</v>
      </c>
      <c r="B15" s="161" t="s">
        <v>11476</v>
      </c>
      <c r="C15" s="172"/>
      <c r="D15" s="317">
        <v>44682.0</v>
      </c>
      <c r="E15" s="308"/>
      <c r="F15" s="161">
        <v>3.015144706E9</v>
      </c>
      <c r="G15" s="309"/>
      <c r="H15" s="161">
        <v>3.017809936E9</v>
      </c>
      <c r="I15" s="152" t="s">
        <v>3411</v>
      </c>
      <c r="J15" s="311" t="s">
        <v>2883</v>
      </c>
      <c r="K15" s="316">
        <v>44682.0</v>
      </c>
      <c r="L15" s="172" t="s">
        <v>2621</v>
      </c>
      <c r="M15" s="172"/>
      <c r="N15" s="313"/>
      <c r="O15" s="172"/>
      <c r="P15" s="172"/>
      <c r="Q15" s="172"/>
      <c r="R15" s="314"/>
      <c r="S15" s="314"/>
      <c r="T15" s="314"/>
      <c r="U15" s="314"/>
      <c r="V15" s="314"/>
      <c r="W15" s="313"/>
      <c r="X15" s="172" t="s">
        <v>11477</v>
      </c>
      <c r="Y15" s="312">
        <v>44682.0</v>
      </c>
      <c r="Z15" s="313"/>
      <c r="AA15" s="314"/>
      <c r="AB15" s="314"/>
      <c r="AC15" s="314"/>
      <c r="AD15" s="313"/>
      <c r="AE15" s="314"/>
    </row>
    <row r="16">
      <c r="A16" s="147" t="s">
        <v>31</v>
      </c>
      <c r="B16" s="161" t="s">
        <v>11478</v>
      </c>
      <c r="C16" s="172"/>
      <c r="D16" s="317">
        <v>44682.0</v>
      </c>
      <c r="E16" s="147">
        <v>1.12842481E9</v>
      </c>
      <c r="F16" s="161">
        <v>3.003978383E9</v>
      </c>
      <c r="G16" s="161" t="s">
        <v>3418</v>
      </c>
      <c r="H16" s="161">
        <v>3.042380793E9</v>
      </c>
      <c r="I16" s="310"/>
      <c r="J16" s="311" t="s">
        <v>2883</v>
      </c>
      <c r="K16" s="316">
        <v>44682.0</v>
      </c>
      <c r="L16" s="172" t="s">
        <v>2621</v>
      </c>
      <c r="M16" s="172"/>
      <c r="N16" s="313"/>
      <c r="O16" s="172"/>
      <c r="P16" s="172"/>
      <c r="Q16" s="172"/>
      <c r="R16" s="314"/>
      <c r="S16" s="314"/>
      <c r="T16" s="314"/>
      <c r="U16" s="314"/>
      <c r="V16" s="314"/>
      <c r="W16" s="313"/>
      <c r="X16" s="172" t="s">
        <v>11479</v>
      </c>
      <c r="Y16" s="312">
        <v>44682.0</v>
      </c>
      <c r="Z16" s="313"/>
      <c r="AA16" s="314"/>
      <c r="AB16" s="314"/>
      <c r="AC16" s="314"/>
      <c r="AD16" s="313"/>
      <c r="AE16" s="314"/>
    </row>
    <row r="17">
      <c r="A17" s="147" t="s">
        <v>31</v>
      </c>
      <c r="B17" s="161" t="s">
        <v>11480</v>
      </c>
      <c r="C17" s="172"/>
      <c r="D17" s="317">
        <v>44682.0</v>
      </c>
      <c r="E17" s="147">
        <v>4.3987518E7</v>
      </c>
      <c r="F17" s="161">
        <v>3.042798586E9</v>
      </c>
      <c r="G17" s="309"/>
      <c r="H17" s="309"/>
      <c r="I17" s="310"/>
      <c r="J17" s="311" t="s">
        <v>2883</v>
      </c>
      <c r="K17" s="316">
        <v>44682.0</v>
      </c>
      <c r="L17" s="172" t="s">
        <v>2621</v>
      </c>
      <c r="M17" s="172"/>
      <c r="N17" s="313"/>
      <c r="O17" s="172"/>
      <c r="P17" s="172"/>
      <c r="Q17" s="172"/>
      <c r="R17" s="314"/>
      <c r="S17" s="314"/>
      <c r="T17" s="314"/>
      <c r="U17" s="314"/>
      <c r="V17" s="314"/>
      <c r="W17" s="172" t="s">
        <v>3423</v>
      </c>
      <c r="X17" s="315"/>
      <c r="Y17" s="313"/>
      <c r="Z17" s="313"/>
      <c r="AA17" s="314"/>
      <c r="AB17" s="314"/>
      <c r="AC17" s="314"/>
      <c r="AD17" s="313"/>
      <c r="AE17" s="314"/>
    </row>
    <row r="18">
      <c r="A18" s="147" t="s">
        <v>31</v>
      </c>
      <c r="B18" s="161" t="s">
        <v>11481</v>
      </c>
      <c r="C18" s="172"/>
      <c r="D18" s="161" t="s">
        <v>2745</v>
      </c>
      <c r="E18" s="308"/>
      <c r="F18" s="161">
        <v>3.135908612E9</v>
      </c>
      <c r="G18" s="161" t="s">
        <v>795</v>
      </c>
      <c r="H18" s="161">
        <v>3.135903409E9</v>
      </c>
      <c r="I18" s="310"/>
      <c r="J18" s="311" t="s">
        <v>2589</v>
      </c>
      <c r="K18" s="313"/>
      <c r="L18" s="172" t="s">
        <v>2588</v>
      </c>
      <c r="M18" s="172"/>
      <c r="N18" s="313"/>
      <c r="O18" s="172"/>
      <c r="P18" s="172"/>
      <c r="Q18" s="172"/>
      <c r="R18" s="314"/>
      <c r="S18" s="314"/>
      <c r="T18" s="314"/>
      <c r="U18" s="314"/>
      <c r="V18" s="314"/>
      <c r="W18" s="172" t="s">
        <v>3425</v>
      </c>
      <c r="X18" s="315"/>
      <c r="Y18" s="313"/>
      <c r="Z18" s="313"/>
      <c r="AA18" s="314"/>
      <c r="AB18" s="314"/>
      <c r="AC18" s="314"/>
      <c r="AD18" s="313"/>
      <c r="AE18" s="314"/>
    </row>
    <row r="19">
      <c r="A19" s="147" t="s">
        <v>31</v>
      </c>
      <c r="B19" s="161" t="s">
        <v>435</v>
      </c>
      <c r="C19" s="172"/>
      <c r="D19" s="307">
        <v>44757.0</v>
      </c>
      <c r="E19" s="308"/>
      <c r="F19" s="161">
        <v>3.005718712E9</v>
      </c>
      <c r="G19" s="309"/>
      <c r="H19" s="309"/>
      <c r="I19" s="310"/>
      <c r="J19" s="311" t="s">
        <v>2589</v>
      </c>
      <c r="K19" s="313"/>
      <c r="L19" s="172" t="s">
        <v>2588</v>
      </c>
      <c r="M19" s="172"/>
      <c r="N19" s="313"/>
      <c r="O19" s="172"/>
      <c r="P19" s="172"/>
      <c r="Q19" s="172"/>
      <c r="R19" s="314"/>
      <c r="S19" s="314"/>
      <c r="T19" s="314"/>
      <c r="U19" s="314"/>
      <c r="V19" s="314"/>
      <c r="W19" s="313"/>
      <c r="X19" s="172" t="s">
        <v>11482</v>
      </c>
      <c r="Y19" s="312">
        <v>45086.0</v>
      </c>
      <c r="Z19" s="313"/>
      <c r="AA19" s="314"/>
      <c r="AB19" s="314"/>
      <c r="AC19" s="314"/>
      <c r="AD19" s="313"/>
      <c r="AE19" s="314"/>
    </row>
    <row r="20">
      <c r="A20" s="147" t="s">
        <v>31</v>
      </c>
      <c r="B20" s="161" t="s">
        <v>156</v>
      </c>
      <c r="C20" s="172"/>
      <c r="D20" s="307">
        <v>44696.0</v>
      </c>
      <c r="E20" s="308"/>
      <c r="F20" s="161">
        <v>3.016438125E9</v>
      </c>
      <c r="G20" s="161" t="s">
        <v>157</v>
      </c>
      <c r="H20" s="161">
        <v>3.193833322E9</v>
      </c>
      <c r="I20" s="310"/>
      <c r="J20" s="311" t="s">
        <v>2589</v>
      </c>
      <c r="K20" s="313"/>
      <c r="L20" s="172" t="s">
        <v>2588</v>
      </c>
      <c r="M20" s="172"/>
      <c r="N20" s="313"/>
      <c r="O20" s="172"/>
      <c r="P20" s="172"/>
      <c r="Q20" s="172"/>
      <c r="R20" s="314"/>
      <c r="S20" s="314"/>
      <c r="T20" s="314"/>
      <c r="U20" s="314"/>
      <c r="V20" s="314"/>
      <c r="W20" s="172" t="s">
        <v>3429</v>
      </c>
      <c r="X20" s="172" t="s">
        <v>11483</v>
      </c>
      <c r="Y20" s="312">
        <v>45072.0</v>
      </c>
      <c r="Z20" s="313"/>
      <c r="AA20" s="314"/>
      <c r="AB20" s="314"/>
      <c r="AC20" s="314"/>
      <c r="AD20" s="313"/>
      <c r="AE20" s="314"/>
    </row>
    <row r="21">
      <c r="A21" s="147" t="s">
        <v>31</v>
      </c>
      <c r="B21" s="161" t="s">
        <v>11484</v>
      </c>
      <c r="C21" s="172"/>
      <c r="D21" s="307">
        <v>44696.0</v>
      </c>
      <c r="E21" s="308"/>
      <c r="F21" s="161">
        <v>3.242045294E9</v>
      </c>
      <c r="G21" s="161" t="s">
        <v>3430</v>
      </c>
      <c r="H21" s="161">
        <v>3.046625508E9</v>
      </c>
      <c r="I21" s="310"/>
      <c r="J21" s="311" t="s">
        <v>2883</v>
      </c>
      <c r="K21" s="312">
        <v>45074.0</v>
      </c>
      <c r="L21" s="172" t="s">
        <v>2951</v>
      </c>
      <c r="M21" s="172"/>
      <c r="N21" s="313"/>
      <c r="O21" s="172"/>
      <c r="P21" s="172"/>
      <c r="Q21" s="172"/>
      <c r="R21" s="314"/>
      <c r="S21" s="314"/>
      <c r="T21" s="314"/>
      <c r="U21" s="314"/>
      <c r="V21" s="314"/>
      <c r="W21" s="172" t="s">
        <v>3434</v>
      </c>
      <c r="X21" s="172" t="s">
        <v>11485</v>
      </c>
      <c r="Y21" s="312">
        <v>45072.0</v>
      </c>
      <c r="Z21" s="172" t="s">
        <v>11486</v>
      </c>
      <c r="AA21" s="172" t="s">
        <v>11487</v>
      </c>
      <c r="AB21" s="314"/>
      <c r="AC21" s="314"/>
      <c r="AD21" s="313"/>
      <c r="AE21" s="314"/>
    </row>
    <row r="22">
      <c r="A22" s="147" t="s">
        <v>31</v>
      </c>
      <c r="B22" s="161" t="s">
        <v>11488</v>
      </c>
      <c r="C22" s="172"/>
      <c r="D22" s="307">
        <v>44703.0</v>
      </c>
      <c r="E22" s="147">
        <v>9.8463603E7</v>
      </c>
      <c r="F22" s="161">
        <v>3.117412645E9</v>
      </c>
      <c r="G22" s="161" t="s">
        <v>130</v>
      </c>
      <c r="H22" s="161">
        <v>3.02416343E9</v>
      </c>
      <c r="I22" s="152" t="s">
        <v>3437</v>
      </c>
      <c r="J22" s="311" t="s">
        <v>2883</v>
      </c>
      <c r="K22" s="312">
        <v>44703.0</v>
      </c>
      <c r="L22" s="172" t="s">
        <v>2621</v>
      </c>
      <c r="M22" s="172"/>
      <c r="N22" s="313"/>
      <c r="O22" s="172"/>
      <c r="P22" s="172"/>
      <c r="Q22" s="172"/>
      <c r="R22" s="314"/>
      <c r="S22" s="314"/>
      <c r="T22" s="314"/>
      <c r="U22" s="314"/>
      <c r="V22" s="314"/>
      <c r="W22" s="313"/>
      <c r="X22" s="172" t="s">
        <v>133</v>
      </c>
      <c r="Y22" s="312">
        <v>44696.0</v>
      </c>
      <c r="Z22" s="172" t="s">
        <v>11489</v>
      </c>
      <c r="AA22" s="312">
        <v>44703.0</v>
      </c>
      <c r="AB22" s="314"/>
      <c r="AC22" s="314"/>
      <c r="AD22" s="313"/>
      <c r="AE22" s="314"/>
    </row>
    <row r="23">
      <c r="A23" s="147" t="s">
        <v>31</v>
      </c>
      <c r="B23" s="161" t="s">
        <v>11490</v>
      </c>
      <c r="C23" s="172"/>
      <c r="D23" s="307">
        <v>45074.0</v>
      </c>
      <c r="E23" s="147">
        <v>4.3751027E7</v>
      </c>
      <c r="F23" s="161">
        <v>3.117167421E9</v>
      </c>
      <c r="G23" s="161" t="s">
        <v>3443</v>
      </c>
      <c r="H23" s="161">
        <v>3.226699464E9</v>
      </c>
      <c r="I23" s="310"/>
      <c r="J23" s="311" t="s">
        <v>2589</v>
      </c>
      <c r="K23" s="313"/>
      <c r="L23" s="172" t="s">
        <v>2588</v>
      </c>
      <c r="M23" s="172"/>
      <c r="N23" s="313"/>
      <c r="O23" s="172"/>
      <c r="P23" s="172"/>
      <c r="Q23" s="172"/>
      <c r="R23" s="314"/>
      <c r="S23" s="314"/>
      <c r="T23" s="314"/>
      <c r="U23" s="314"/>
      <c r="V23" s="314"/>
      <c r="W23" s="172" t="s">
        <v>3445</v>
      </c>
      <c r="X23" s="172" t="s">
        <v>11491</v>
      </c>
      <c r="Y23" s="312">
        <v>45087.0</v>
      </c>
      <c r="Z23" s="313"/>
      <c r="AA23" s="314"/>
      <c r="AB23" s="314"/>
      <c r="AC23" s="314"/>
      <c r="AD23" s="313"/>
      <c r="AE23" s="314"/>
    </row>
    <row r="24">
      <c r="A24" s="147" t="s">
        <v>31</v>
      </c>
      <c r="B24" s="161" t="s">
        <v>11492</v>
      </c>
      <c r="C24" s="172"/>
      <c r="D24" s="307">
        <v>44703.0</v>
      </c>
      <c r="E24" s="147">
        <v>2.1870891E7</v>
      </c>
      <c r="F24" s="161">
        <v>3.017553997E9</v>
      </c>
      <c r="G24" s="161" t="s">
        <v>136</v>
      </c>
      <c r="H24" s="161">
        <v>3.115188437E9</v>
      </c>
      <c r="I24" s="152" t="s">
        <v>3449</v>
      </c>
      <c r="J24" s="311" t="s">
        <v>2848</v>
      </c>
      <c r="K24" s="312">
        <v>44703.0</v>
      </c>
      <c r="L24" s="172" t="s">
        <v>2621</v>
      </c>
      <c r="M24" s="172" t="s">
        <v>2581</v>
      </c>
      <c r="N24" s="312">
        <v>44758.0</v>
      </c>
      <c r="O24" s="172"/>
      <c r="P24" s="172"/>
      <c r="Q24" s="172"/>
      <c r="R24" s="314"/>
      <c r="S24" s="314"/>
      <c r="T24" s="314"/>
      <c r="U24" s="314"/>
      <c r="V24" s="314"/>
      <c r="W24" s="313"/>
      <c r="X24" s="172" t="s">
        <v>140</v>
      </c>
      <c r="Y24" s="312">
        <v>44696.0</v>
      </c>
      <c r="Z24" s="172" t="s">
        <v>11493</v>
      </c>
      <c r="AA24" s="312">
        <v>44703.0</v>
      </c>
      <c r="AB24" s="314"/>
      <c r="AC24" s="314"/>
      <c r="AD24" s="313"/>
      <c r="AE24" s="314"/>
    </row>
    <row r="25">
      <c r="A25" s="147" t="s">
        <v>31</v>
      </c>
      <c r="B25" s="161" t="s">
        <v>11494</v>
      </c>
      <c r="C25" s="172"/>
      <c r="D25" s="307">
        <v>44703.0</v>
      </c>
      <c r="E25" s="147">
        <v>2.1667807E7</v>
      </c>
      <c r="F25" s="161">
        <v>3.11778089E9</v>
      </c>
      <c r="G25" s="309"/>
      <c r="H25" s="161">
        <v>3.022793317E9</v>
      </c>
      <c r="I25" s="310"/>
      <c r="J25" s="311" t="s">
        <v>2883</v>
      </c>
      <c r="K25" s="312">
        <v>44703.0</v>
      </c>
      <c r="L25" s="172" t="s">
        <v>2621</v>
      </c>
      <c r="M25" s="172"/>
      <c r="N25" s="313"/>
      <c r="O25" s="172"/>
      <c r="P25" s="172"/>
      <c r="Q25" s="172"/>
      <c r="R25" s="314"/>
      <c r="S25" s="314"/>
      <c r="T25" s="314"/>
      <c r="U25" s="314"/>
      <c r="V25" s="314"/>
      <c r="W25" s="172" t="s">
        <v>3457</v>
      </c>
      <c r="X25" s="172" t="s">
        <v>11495</v>
      </c>
      <c r="Y25" s="172" t="s">
        <v>11496</v>
      </c>
      <c r="Z25" s="172" t="s">
        <v>11497</v>
      </c>
      <c r="AA25" s="172" t="s">
        <v>11498</v>
      </c>
      <c r="AB25" s="314"/>
      <c r="AC25" s="314"/>
      <c r="AD25" s="313"/>
      <c r="AE25" s="314"/>
    </row>
    <row r="26">
      <c r="A26" s="147" t="s">
        <v>31</v>
      </c>
      <c r="B26" s="161" t="s">
        <v>11499</v>
      </c>
      <c r="C26" s="172"/>
      <c r="D26" s="317">
        <v>44717.0</v>
      </c>
      <c r="E26" s="147">
        <v>1.001018152E9</v>
      </c>
      <c r="F26" s="161">
        <v>3.015896248E9</v>
      </c>
      <c r="G26" s="161" t="s">
        <v>3458</v>
      </c>
      <c r="H26" s="309"/>
      <c r="I26" s="310"/>
      <c r="J26" s="311" t="s">
        <v>2883</v>
      </c>
      <c r="K26" s="316">
        <v>44717.0</v>
      </c>
      <c r="L26" s="172" t="s">
        <v>2621</v>
      </c>
      <c r="M26" s="172"/>
      <c r="N26" s="313"/>
      <c r="O26" s="172"/>
      <c r="P26" s="172"/>
      <c r="Q26" s="172"/>
      <c r="R26" s="314"/>
      <c r="S26" s="314"/>
      <c r="T26" s="314"/>
      <c r="U26" s="314"/>
      <c r="V26" s="314"/>
      <c r="W26" s="313"/>
      <c r="X26" s="172" t="s">
        <v>11500</v>
      </c>
      <c r="Y26" s="312">
        <v>44696.0</v>
      </c>
      <c r="Z26" s="172" t="s">
        <v>11501</v>
      </c>
      <c r="AA26" s="318">
        <v>44687.0</v>
      </c>
      <c r="AB26" s="314"/>
      <c r="AC26" s="314"/>
      <c r="AD26" s="313"/>
      <c r="AE26" s="314"/>
    </row>
    <row r="27">
      <c r="A27" s="147" t="s">
        <v>31</v>
      </c>
      <c r="B27" s="161" t="s">
        <v>11502</v>
      </c>
      <c r="C27" s="172"/>
      <c r="D27" s="317">
        <v>44717.0</v>
      </c>
      <c r="E27" s="308"/>
      <c r="F27" s="161">
        <v>3.043638763E9</v>
      </c>
      <c r="G27" s="161" t="s">
        <v>340</v>
      </c>
      <c r="H27" s="161">
        <v>3.045675972E9</v>
      </c>
      <c r="I27" s="310"/>
      <c r="J27" s="311" t="s">
        <v>2883</v>
      </c>
      <c r="K27" s="312">
        <v>45087.0</v>
      </c>
      <c r="L27" s="172" t="s">
        <v>2588</v>
      </c>
      <c r="M27" s="172"/>
      <c r="N27" s="313"/>
      <c r="O27" s="172"/>
      <c r="P27" s="172"/>
      <c r="Q27" s="172"/>
      <c r="R27" s="314"/>
      <c r="S27" s="314"/>
      <c r="T27" s="314"/>
      <c r="U27" s="314"/>
      <c r="V27" s="314"/>
      <c r="W27" s="172" t="s">
        <v>345</v>
      </c>
      <c r="X27" s="172" t="s">
        <v>11503</v>
      </c>
      <c r="Y27" s="312">
        <v>45072.0</v>
      </c>
      <c r="Z27" s="313"/>
      <c r="AA27" s="314"/>
      <c r="AB27" s="314"/>
      <c r="AC27" s="314"/>
      <c r="AD27" s="313"/>
      <c r="AE27" s="314"/>
    </row>
    <row r="28">
      <c r="A28" s="147" t="s">
        <v>31</v>
      </c>
      <c r="B28" s="161" t="s">
        <v>11504</v>
      </c>
      <c r="C28" s="172"/>
      <c r="D28" s="317">
        <v>44717.0</v>
      </c>
      <c r="E28" s="147">
        <v>4.2965435E7</v>
      </c>
      <c r="F28" s="161">
        <v>3.01602702E9</v>
      </c>
      <c r="G28" s="161" t="s">
        <v>3466</v>
      </c>
      <c r="H28" s="309"/>
      <c r="I28" s="152" t="s">
        <v>3467</v>
      </c>
      <c r="J28" s="311" t="s">
        <v>2848</v>
      </c>
      <c r="K28" s="316">
        <v>44717.0</v>
      </c>
      <c r="L28" s="172" t="s">
        <v>2771</v>
      </c>
      <c r="M28" s="172" t="s">
        <v>2581</v>
      </c>
      <c r="N28" s="312">
        <v>44758.0</v>
      </c>
      <c r="O28" s="172"/>
      <c r="P28" s="172"/>
      <c r="Q28" s="172"/>
      <c r="R28" s="314"/>
      <c r="S28" s="314"/>
      <c r="T28" s="314"/>
      <c r="U28" s="314"/>
      <c r="V28" s="314"/>
      <c r="W28" s="313"/>
      <c r="X28" s="172" t="s">
        <v>11505</v>
      </c>
      <c r="Y28" s="312">
        <v>44717.0</v>
      </c>
      <c r="Z28" s="313"/>
      <c r="AA28" s="314"/>
      <c r="AB28" s="314"/>
      <c r="AC28" s="314"/>
      <c r="AD28" s="313"/>
      <c r="AE28" s="314"/>
    </row>
    <row r="29">
      <c r="A29" s="147" t="s">
        <v>31</v>
      </c>
      <c r="B29" s="161" t="s">
        <v>11506</v>
      </c>
      <c r="C29" s="172"/>
      <c r="D29" s="317">
        <v>44717.0</v>
      </c>
      <c r="E29" s="147">
        <v>4.3731142E7</v>
      </c>
      <c r="F29" s="161">
        <v>3.015140662E9</v>
      </c>
      <c r="G29" s="161" t="s">
        <v>3469</v>
      </c>
      <c r="H29" s="161">
        <v>3.002007479E9</v>
      </c>
      <c r="I29" s="310"/>
      <c r="J29" s="311" t="s">
        <v>2848</v>
      </c>
      <c r="K29" s="316">
        <v>44717.0</v>
      </c>
      <c r="L29" s="172" t="s">
        <v>2771</v>
      </c>
      <c r="M29" s="172" t="s">
        <v>2581</v>
      </c>
      <c r="N29" s="316">
        <v>44744.0</v>
      </c>
      <c r="O29" s="172"/>
      <c r="P29" s="172"/>
      <c r="Q29" s="172"/>
      <c r="R29" s="314"/>
      <c r="S29" s="314"/>
      <c r="T29" s="314"/>
      <c r="U29" s="314"/>
      <c r="V29" s="314"/>
      <c r="W29" s="313"/>
      <c r="X29" s="172" t="s">
        <v>5906</v>
      </c>
      <c r="Y29" s="312">
        <v>44703.0</v>
      </c>
      <c r="Z29" s="172" t="s">
        <v>11507</v>
      </c>
      <c r="AA29" s="318">
        <v>44687.0</v>
      </c>
      <c r="AB29" s="314"/>
      <c r="AC29" s="314"/>
      <c r="AD29" s="313"/>
      <c r="AE29" s="314"/>
    </row>
    <row r="30">
      <c r="A30" s="147" t="s">
        <v>31</v>
      </c>
      <c r="B30" s="161" t="s">
        <v>11508</v>
      </c>
      <c r="C30" s="172"/>
      <c r="D30" s="317">
        <v>44717.0</v>
      </c>
      <c r="E30" s="147">
        <v>4.3487291E7</v>
      </c>
      <c r="F30" s="161">
        <v>3.015140662E9</v>
      </c>
      <c r="G30" s="161" t="s">
        <v>248</v>
      </c>
      <c r="H30" s="161">
        <v>3.015140662E9</v>
      </c>
      <c r="I30" s="310"/>
      <c r="J30" s="311" t="s">
        <v>2848</v>
      </c>
      <c r="K30" s="316">
        <v>44717.0</v>
      </c>
      <c r="L30" s="172" t="s">
        <v>2771</v>
      </c>
      <c r="M30" s="172" t="s">
        <v>2581</v>
      </c>
      <c r="N30" s="312">
        <v>44877.0</v>
      </c>
      <c r="O30" s="172"/>
      <c r="P30" s="172"/>
      <c r="Q30" s="172"/>
      <c r="R30" s="314"/>
      <c r="S30" s="314"/>
      <c r="T30" s="314"/>
      <c r="U30" s="314"/>
      <c r="V30" s="314"/>
      <c r="W30" s="313"/>
      <c r="X30" s="172" t="s">
        <v>11509</v>
      </c>
      <c r="Y30" s="312">
        <v>44696.0</v>
      </c>
      <c r="Z30" s="172" t="s">
        <v>11510</v>
      </c>
      <c r="AA30" s="312">
        <v>44717.0</v>
      </c>
      <c r="AB30" s="314"/>
      <c r="AC30" s="314"/>
      <c r="AD30" s="313"/>
      <c r="AE30" s="314"/>
    </row>
    <row r="31">
      <c r="A31" s="147" t="s">
        <v>31</v>
      </c>
      <c r="B31" s="161" t="s">
        <v>834</v>
      </c>
      <c r="C31" s="172"/>
      <c r="D31" s="307">
        <v>45094.0</v>
      </c>
      <c r="E31" s="308"/>
      <c r="F31" s="161">
        <v>3.006366964E9</v>
      </c>
      <c r="G31" s="309"/>
      <c r="H31" s="161">
        <v>3.059370059E9</v>
      </c>
      <c r="I31" s="310"/>
      <c r="J31" s="311" t="s">
        <v>2589</v>
      </c>
      <c r="K31" s="313"/>
      <c r="L31" s="172" t="s">
        <v>2588</v>
      </c>
      <c r="M31" s="172"/>
      <c r="N31" s="313"/>
      <c r="O31" s="172"/>
      <c r="P31" s="172"/>
      <c r="Q31" s="172"/>
      <c r="R31" s="314"/>
      <c r="S31" s="314"/>
      <c r="T31" s="314"/>
      <c r="U31" s="314"/>
      <c r="V31" s="314"/>
      <c r="W31" s="313"/>
      <c r="X31" s="315"/>
      <c r="Y31" s="313"/>
      <c r="Z31" s="313"/>
      <c r="AA31" s="314"/>
      <c r="AB31" s="314"/>
      <c r="AC31" s="314"/>
      <c r="AD31" s="313"/>
      <c r="AE31" s="314"/>
    </row>
    <row r="32">
      <c r="A32" s="147" t="s">
        <v>31</v>
      </c>
      <c r="B32" s="161" t="s">
        <v>11511</v>
      </c>
      <c r="C32" s="172"/>
      <c r="D32" s="161" t="s">
        <v>3407</v>
      </c>
      <c r="E32" s="308"/>
      <c r="F32" s="161">
        <v>3.003324099E9</v>
      </c>
      <c r="G32" s="309"/>
      <c r="H32" s="309"/>
      <c r="I32" s="310"/>
      <c r="J32" s="311" t="s">
        <v>2589</v>
      </c>
      <c r="K32" s="313"/>
      <c r="L32" s="172" t="s">
        <v>2588</v>
      </c>
      <c r="M32" s="172"/>
      <c r="N32" s="313"/>
      <c r="O32" s="172"/>
      <c r="P32" s="172"/>
      <c r="Q32" s="172"/>
      <c r="R32" s="314"/>
      <c r="S32" s="314"/>
      <c r="T32" s="314"/>
      <c r="U32" s="314"/>
      <c r="V32" s="314"/>
      <c r="W32" s="172" t="s">
        <v>3478</v>
      </c>
      <c r="X32" s="172" t="s">
        <v>11512</v>
      </c>
      <c r="Y32" s="172" t="s">
        <v>11513</v>
      </c>
      <c r="Z32" s="313"/>
      <c r="AA32" s="314"/>
      <c r="AB32" s="314"/>
      <c r="AC32" s="314"/>
      <c r="AD32" s="313"/>
      <c r="AE32" s="314"/>
    </row>
    <row r="33">
      <c r="A33" s="147" t="s">
        <v>31</v>
      </c>
      <c r="B33" s="161" t="s">
        <v>11514</v>
      </c>
      <c r="C33" s="172"/>
      <c r="D33" s="317">
        <v>44717.0</v>
      </c>
      <c r="E33" s="147">
        <v>1.001809311E9</v>
      </c>
      <c r="F33" s="161">
        <v>3.003031116E9</v>
      </c>
      <c r="G33" s="309"/>
      <c r="H33" s="161">
        <v>3.016176198E9</v>
      </c>
      <c r="I33" s="152" t="s">
        <v>3481</v>
      </c>
      <c r="J33" s="311" t="s">
        <v>2883</v>
      </c>
      <c r="K33" s="316">
        <v>44717.0</v>
      </c>
      <c r="L33" s="172" t="s">
        <v>2771</v>
      </c>
      <c r="M33" s="172"/>
      <c r="N33" s="313"/>
      <c r="O33" s="172"/>
      <c r="P33" s="172"/>
      <c r="Q33" s="172"/>
      <c r="R33" s="314"/>
      <c r="S33" s="314"/>
      <c r="T33" s="314"/>
      <c r="U33" s="314"/>
      <c r="V33" s="314"/>
      <c r="W33" s="313"/>
      <c r="X33" s="172" t="s">
        <v>11515</v>
      </c>
      <c r="Y33" s="312">
        <v>44717.0</v>
      </c>
      <c r="Z33" s="313"/>
      <c r="AA33" s="314"/>
      <c r="AB33" s="314"/>
      <c r="AC33" s="314"/>
      <c r="AD33" s="313"/>
      <c r="AE33" s="314"/>
    </row>
    <row r="34">
      <c r="A34" s="147" t="s">
        <v>31</v>
      </c>
      <c r="B34" s="161" t="s">
        <v>386</v>
      </c>
      <c r="C34" s="172"/>
      <c r="D34" s="307">
        <v>44724.0</v>
      </c>
      <c r="E34" s="308"/>
      <c r="F34" s="161">
        <v>3.205677376E9</v>
      </c>
      <c r="G34" s="309"/>
      <c r="H34" s="309"/>
      <c r="I34" s="310"/>
      <c r="J34" s="311" t="s">
        <v>2883</v>
      </c>
      <c r="K34" s="312">
        <v>45074.0</v>
      </c>
      <c r="L34" s="172" t="s">
        <v>2621</v>
      </c>
      <c r="M34" s="172"/>
      <c r="N34" s="313"/>
      <c r="O34" s="172"/>
      <c r="P34" s="172"/>
      <c r="Q34" s="172"/>
      <c r="R34" s="314"/>
      <c r="S34" s="314"/>
      <c r="T34" s="314"/>
      <c r="U34" s="314"/>
      <c r="V34" s="314"/>
      <c r="W34" s="172" t="s">
        <v>388</v>
      </c>
      <c r="X34" s="172" t="s">
        <v>11503</v>
      </c>
      <c r="Y34" s="312">
        <v>45072.0</v>
      </c>
      <c r="Z34" s="172" t="s">
        <v>11516</v>
      </c>
      <c r="AA34" s="172" t="s">
        <v>11487</v>
      </c>
      <c r="AB34" s="314"/>
      <c r="AC34" s="314"/>
      <c r="AD34" s="313"/>
      <c r="AE34" s="314"/>
    </row>
    <row r="35">
      <c r="A35" s="147" t="s">
        <v>31</v>
      </c>
      <c r="B35" s="161" t="s">
        <v>378</v>
      </c>
      <c r="C35" s="172"/>
      <c r="D35" s="307">
        <v>44724.0</v>
      </c>
      <c r="E35" s="308"/>
      <c r="F35" s="161">
        <v>3.016087224E9</v>
      </c>
      <c r="G35" s="309"/>
      <c r="H35" s="309"/>
      <c r="I35" s="310"/>
      <c r="J35" s="311" t="s">
        <v>2589</v>
      </c>
      <c r="K35" s="313"/>
      <c r="L35" s="172" t="s">
        <v>2588</v>
      </c>
      <c r="M35" s="172"/>
      <c r="N35" s="313"/>
      <c r="O35" s="172"/>
      <c r="P35" s="172"/>
      <c r="Q35" s="172"/>
      <c r="R35" s="314"/>
      <c r="S35" s="314"/>
      <c r="T35" s="314"/>
      <c r="U35" s="314"/>
      <c r="V35" s="314"/>
      <c r="W35" s="313"/>
      <c r="X35" s="172" t="s">
        <v>11517</v>
      </c>
      <c r="Y35" s="312">
        <v>45086.0</v>
      </c>
      <c r="Z35" s="313"/>
      <c r="AA35" s="314"/>
      <c r="AB35" s="314"/>
      <c r="AC35" s="314"/>
      <c r="AD35" s="313"/>
      <c r="AE35" s="314"/>
    </row>
    <row r="36">
      <c r="A36" s="147" t="s">
        <v>31</v>
      </c>
      <c r="B36" s="161" t="s">
        <v>356</v>
      </c>
      <c r="C36" s="172"/>
      <c r="D36" s="307">
        <v>44724.0</v>
      </c>
      <c r="E36" s="308"/>
      <c r="F36" s="161">
        <v>3.012824387E9</v>
      </c>
      <c r="G36" s="161" t="s">
        <v>363</v>
      </c>
      <c r="H36" s="161">
        <v>3.046367226E9</v>
      </c>
      <c r="I36" s="310"/>
      <c r="J36" s="311" t="s">
        <v>2589</v>
      </c>
      <c r="K36" s="313"/>
      <c r="L36" s="172" t="s">
        <v>2588</v>
      </c>
      <c r="M36" s="172"/>
      <c r="N36" s="313"/>
      <c r="O36" s="172"/>
      <c r="P36" s="172"/>
      <c r="Q36" s="172"/>
      <c r="R36" s="314"/>
      <c r="S36" s="314"/>
      <c r="T36" s="314"/>
      <c r="U36" s="314"/>
      <c r="V36" s="314"/>
      <c r="W36" s="172" t="s">
        <v>360</v>
      </c>
      <c r="X36" s="172" t="s">
        <v>11518</v>
      </c>
      <c r="Y36" s="312">
        <v>45086.0</v>
      </c>
      <c r="Z36" s="313"/>
      <c r="AA36" s="314"/>
      <c r="AB36" s="314"/>
      <c r="AC36" s="314"/>
      <c r="AD36" s="313"/>
      <c r="AE36" s="314"/>
    </row>
    <row r="37">
      <c r="A37" s="147" t="s">
        <v>31</v>
      </c>
      <c r="B37" s="161" t="s">
        <v>362</v>
      </c>
      <c r="C37" s="172"/>
      <c r="D37" s="307">
        <v>44724.0</v>
      </c>
      <c r="E37" s="308"/>
      <c r="F37" s="161">
        <v>3.212444957E9</v>
      </c>
      <c r="G37" s="161" t="s">
        <v>363</v>
      </c>
      <c r="H37" s="161">
        <v>3.057781951E9</v>
      </c>
      <c r="I37" s="310"/>
      <c r="J37" s="311" t="s">
        <v>2589</v>
      </c>
      <c r="K37" s="313"/>
      <c r="L37" s="172" t="s">
        <v>2588</v>
      </c>
      <c r="M37" s="172"/>
      <c r="N37" s="313"/>
      <c r="O37" s="172"/>
      <c r="P37" s="172"/>
      <c r="Q37" s="172"/>
      <c r="R37" s="314"/>
      <c r="S37" s="314"/>
      <c r="T37" s="314"/>
      <c r="U37" s="314"/>
      <c r="V37" s="314"/>
      <c r="W37" s="172" t="s">
        <v>369</v>
      </c>
      <c r="X37" s="172" t="s">
        <v>11518</v>
      </c>
      <c r="Y37" s="312">
        <v>45086.0</v>
      </c>
      <c r="Z37" s="313"/>
      <c r="AA37" s="314"/>
      <c r="AB37" s="314"/>
      <c r="AC37" s="314"/>
      <c r="AD37" s="313"/>
      <c r="AE37" s="314"/>
    </row>
    <row r="38">
      <c r="A38" s="147" t="s">
        <v>31</v>
      </c>
      <c r="B38" s="161" t="s">
        <v>11519</v>
      </c>
      <c r="C38" s="172"/>
      <c r="D38" s="307">
        <v>44738.0</v>
      </c>
      <c r="E38" s="308"/>
      <c r="F38" s="309"/>
      <c r="G38" s="309"/>
      <c r="H38" s="309"/>
      <c r="I38" s="310"/>
      <c r="J38" s="311" t="s">
        <v>2883</v>
      </c>
      <c r="K38" s="312">
        <v>44738.0</v>
      </c>
      <c r="L38" s="172" t="s">
        <v>2771</v>
      </c>
      <c r="M38" s="172"/>
      <c r="N38" s="313"/>
      <c r="O38" s="172"/>
      <c r="P38" s="172"/>
      <c r="Q38" s="172"/>
      <c r="R38" s="314"/>
      <c r="S38" s="314"/>
      <c r="T38" s="314"/>
      <c r="U38" s="314"/>
      <c r="V38" s="314"/>
      <c r="W38" s="172" t="s">
        <v>11520</v>
      </c>
      <c r="X38" s="315"/>
      <c r="Y38" s="313"/>
      <c r="Z38" s="313"/>
      <c r="AA38" s="314"/>
      <c r="AB38" s="314"/>
      <c r="AC38" s="314"/>
      <c r="AD38" s="313"/>
      <c r="AE38" s="314"/>
    </row>
    <row r="39">
      <c r="A39" s="147" t="s">
        <v>31</v>
      </c>
      <c r="B39" s="161" t="s">
        <v>394</v>
      </c>
      <c r="C39" s="172"/>
      <c r="D39" s="307">
        <v>44738.0</v>
      </c>
      <c r="E39" s="308"/>
      <c r="F39" s="161">
        <v>3.007130003E9</v>
      </c>
      <c r="G39" s="161" t="s">
        <v>334</v>
      </c>
      <c r="H39" s="161">
        <v>3.127717052E9</v>
      </c>
      <c r="I39" s="310"/>
      <c r="J39" s="311" t="s">
        <v>2589</v>
      </c>
      <c r="K39" s="313"/>
      <c r="L39" s="172" t="s">
        <v>2588</v>
      </c>
      <c r="M39" s="172"/>
      <c r="N39" s="313"/>
      <c r="O39" s="172"/>
      <c r="P39" s="172"/>
      <c r="Q39" s="172"/>
      <c r="R39" s="314"/>
      <c r="S39" s="314"/>
      <c r="T39" s="314"/>
      <c r="U39" s="314"/>
      <c r="V39" s="314"/>
      <c r="W39" s="313"/>
      <c r="X39" s="172" t="s">
        <v>11521</v>
      </c>
      <c r="Y39" s="312">
        <v>45086.0</v>
      </c>
      <c r="Z39" s="313"/>
      <c r="AA39" s="314"/>
      <c r="AB39" s="314"/>
      <c r="AC39" s="314"/>
      <c r="AD39" s="313"/>
      <c r="AE39" s="314"/>
    </row>
    <row r="40">
      <c r="A40" s="147" t="s">
        <v>31</v>
      </c>
      <c r="B40" s="161" t="s">
        <v>11522</v>
      </c>
      <c r="C40" s="172"/>
      <c r="D40" s="307">
        <v>44738.0</v>
      </c>
      <c r="E40" s="147">
        <v>1.128467862E9</v>
      </c>
      <c r="F40" s="161">
        <v>3.123694934E9</v>
      </c>
      <c r="G40" s="161" t="s">
        <v>3504</v>
      </c>
      <c r="H40" s="161">
        <v>3.128285525E9</v>
      </c>
      <c r="I40" s="152" t="s">
        <v>3505</v>
      </c>
      <c r="J40" s="311" t="s">
        <v>2848</v>
      </c>
      <c r="K40" s="312">
        <v>45102.0</v>
      </c>
      <c r="L40" s="172" t="s">
        <v>2771</v>
      </c>
      <c r="M40" s="172" t="s">
        <v>2581</v>
      </c>
      <c r="N40" s="312">
        <v>45136.0</v>
      </c>
      <c r="O40" s="172"/>
      <c r="P40" s="172"/>
      <c r="Q40" s="172"/>
      <c r="R40" s="314"/>
      <c r="S40" s="314"/>
      <c r="T40" s="314"/>
      <c r="U40" s="314"/>
      <c r="V40" s="314"/>
      <c r="W40" s="172" t="s">
        <v>3507</v>
      </c>
      <c r="X40" s="172" t="s">
        <v>11485</v>
      </c>
      <c r="Y40" s="312">
        <v>45086.0</v>
      </c>
      <c r="Z40" s="313"/>
      <c r="AA40" s="314"/>
      <c r="AB40" s="314"/>
      <c r="AC40" s="314"/>
      <c r="AD40" s="313"/>
      <c r="AE40" s="314"/>
    </row>
    <row r="41">
      <c r="A41" s="147" t="s">
        <v>31</v>
      </c>
      <c r="B41" s="161" t="s">
        <v>398</v>
      </c>
      <c r="C41" s="172"/>
      <c r="D41" s="307">
        <v>44738.0</v>
      </c>
      <c r="E41" s="308"/>
      <c r="F41" s="161">
        <v>3.113083936E9</v>
      </c>
      <c r="G41" s="161" t="s">
        <v>399</v>
      </c>
      <c r="H41" s="161">
        <v>3.005941351E9</v>
      </c>
      <c r="I41" s="310"/>
      <c r="J41" s="311" t="s">
        <v>2883</v>
      </c>
      <c r="K41" s="312">
        <v>45087.0</v>
      </c>
      <c r="L41" s="172" t="s">
        <v>2588</v>
      </c>
      <c r="M41" s="172"/>
      <c r="N41" s="313"/>
      <c r="O41" s="172"/>
      <c r="P41" s="172"/>
      <c r="Q41" s="172"/>
      <c r="R41" s="314"/>
      <c r="S41" s="314"/>
      <c r="T41" s="314"/>
      <c r="U41" s="314"/>
      <c r="V41" s="314"/>
      <c r="W41" s="313"/>
      <c r="X41" s="172" t="s">
        <v>11485</v>
      </c>
      <c r="Y41" s="312">
        <v>45086.0</v>
      </c>
      <c r="Z41" s="313"/>
      <c r="AA41" s="314"/>
      <c r="AB41" s="314"/>
      <c r="AC41" s="314"/>
      <c r="AD41" s="313"/>
      <c r="AE41" s="314"/>
    </row>
    <row r="42">
      <c r="A42" s="147" t="s">
        <v>31</v>
      </c>
      <c r="B42" s="161" t="s">
        <v>404</v>
      </c>
      <c r="C42" s="172"/>
      <c r="D42" s="317">
        <v>44745.0</v>
      </c>
      <c r="E42" s="308"/>
      <c r="F42" s="161">
        <v>3.117843858E9</v>
      </c>
      <c r="G42" s="161" t="s">
        <v>3512</v>
      </c>
      <c r="H42" s="161">
        <v>3.007676176E9</v>
      </c>
      <c r="I42" s="310"/>
      <c r="J42" s="311" t="s">
        <v>2883</v>
      </c>
      <c r="K42" s="312">
        <v>45087.0</v>
      </c>
      <c r="L42" s="172" t="s">
        <v>2588</v>
      </c>
      <c r="M42" s="172"/>
      <c r="N42" s="313"/>
      <c r="O42" s="172"/>
      <c r="P42" s="172"/>
      <c r="Q42" s="172"/>
      <c r="R42" s="314"/>
      <c r="S42" s="314"/>
      <c r="T42" s="314"/>
      <c r="U42" s="314"/>
      <c r="V42" s="314"/>
      <c r="W42" s="313"/>
      <c r="X42" s="172" t="s">
        <v>11503</v>
      </c>
      <c r="Y42" s="312">
        <v>45086.0</v>
      </c>
      <c r="Z42" s="172" t="s">
        <v>11523</v>
      </c>
      <c r="AA42" s="318">
        <v>45205.0</v>
      </c>
      <c r="AB42" s="314"/>
      <c r="AC42" s="314"/>
      <c r="AD42" s="313"/>
      <c r="AE42" s="314"/>
    </row>
    <row r="43">
      <c r="A43" s="147" t="s">
        <v>31</v>
      </c>
      <c r="B43" s="161" t="s">
        <v>412</v>
      </c>
      <c r="C43" s="172"/>
      <c r="D43" s="307">
        <v>44755.0</v>
      </c>
      <c r="E43" s="308"/>
      <c r="F43" s="161">
        <v>3.022156174E9</v>
      </c>
      <c r="G43" s="161" t="s">
        <v>413</v>
      </c>
      <c r="H43" s="161">
        <v>3.117849621E9</v>
      </c>
      <c r="I43" s="310"/>
      <c r="J43" s="311" t="s">
        <v>2883</v>
      </c>
      <c r="K43" s="312">
        <v>45087.0</v>
      </c>
      <c r="L43" s="172" t="s">
        <v>2588</v>
      </c>
      <c r="M43" s="172"/>
      <c r="N43" s="313"/>
      <c r="O43" s="172"/>
      <c r="P43" s="172"/>
      <c r="Q43" s="172"/>
      <c r="R43" s="314"/>
      <c r="S43" s="314"/>
      <c r="T43" s="314"/>
      <c r="U43" s="314"/>
      <c r="V43" s="314"/>
      <c r="W43" s="313"/>
      <c r="X43" s="172" t="s">
        <v>11503</v>
      </c>
      <c r="Y43" s="312">
        <v>45086.0</v>
      </c>
      <c r="Z43" s="313"/>
      <c r="AA43" s="314"/>
      <c r="AB43" s="314"/>
      <c r="AC43" s="314"/>
      <c r="AD43" s="313"/>
      <c r="AE43" s="314"/>
    </row>
    <row r="44">
      <c r="A44" s="147" t="s">
        <v>31</v>
      </c>
      <c r="B44" s="161" t="s">
        <v>6851</v>
      </c>
      <c r="C44" s="172"/>
      <c r="D44" s="161" t="s">
        <v>3407</v>
      </c>
      <c r="E44" s="308"/>
      <c r="F44" s="161">
        <v>3.136661455E9</v>
      </c>
      <c r="G44" s="309"/>
      <c r="H44" s="161">
        <v>3.223700823E9</v>
      </c>
      <c r="I44" s="310"/>
      <c r="J44" s="311" t="s">
        <v>2589</v>
      </c>
      <c r="K44" s="313"/>
      <c r="L44" s="172" t="s">
        <v>2588</v>
      </c>
      <c r="M44" s="172"/>
      <c r="N44" s="313"/>
      <c r="O44" s="172"/>
      <c r="P44" s="172"/>
      <c r="Q44" s="172"/>
      <c r="R44" s="314"/>
      <c r="S44" s="314"/>
      <c r="T44" s="314"/>
      <c r="U44" s="314"/>
      <c r="V44" s="314"/>
      <c r="W44" s="172" t="s">
        <v>1238</v>
      </c>
      <c r="X44" s="315"/>
      <c r="Y44" s="313"/>
      <c r="Z44" s="313"/>
      <c r="AA44" s="314"/>
      <c r="AB44" s="314"/>
      <c r="AC44" s="314"/>
      <c r="AD44" s="313"/>
      <c r="AE44" s="314"/>
    </row>
    <row r="45">
      <c r="A45" s="147" t="s">
        <v>31</v>
      </c>
      <c r="B45" s="161" t="s">
        <v>11524</v>
      </c>
      <c r="C45" s="172"/>
      <c r="D45" s="307">
        <v>44857.0</v>
      </c>
      <c r="E45" s="308"/>
      <c r="F45" s="161">
        <v>3.113563262E9</v>
      </c>
      <c r="G45" s="161" t="s">
        <v>718</v>
      </c>
      <c r="H45" s="161">
        <v>3.504844924E9</v>
      </c>
      <c r="I45" s="310"/>
      <c r="J45" s="311" t="s">
        <v>2589</v>
      </c>
      <c r="K45" s="313"/>
      <c r="L45" s="172" t="s">
        <v>2588</v>
      </c>
      <c r="M45" s="172"/>
      <c r="N45" s="313"/>
      <c r="O45" s="172"/>
      <c r="P45" s="172"/>
      <c r="Q45" s="172"/>
      <c r="R45" s="314"/>
      <c r="S45" s="314"/>
      <c r="T45" s="314"/>
      <c r="U45" s="314"/>
      <c r="V45" s="314"/>
      <c r="W45" s="172" t="s">
        <v>3520</v>
      </c>
      <c r="X45" s="315"/>
      <c r="Y45" s="313"/>
      <c r="Z45" s="313"/>
      <c r="AA45" s="314"/>
      <c r="AB45" s="314"/>
      <c r="AC45" s="314"/>
      <c r="AD45" s="313"/>
      <c r="AE45" s="314"/>
    </row>
    <row r="46">
      <c r="A46" s="147" t="s">
        <v>31</v>
      </c>
      <c r="B46" s="161" t="s">
        <v>11525</v>
      </c>
      <c r="C46" s="172"/>
      <c r="D46" s="307">
        <v>44765.0</v>
      </c>
      <c r="E46" s="147">
        <v>3.9178451E7</v>
      </c>
      <c r="F46" s="161">
        <v>3.233133858E9</v>
      </c>
      <c r="G46" s="161" t="s">
        <v>3522</v>
      </c>
      <c r="H46" s="161">
        <v>3.146407427E9</v>
      </c>
      <c r="I46" s="310"/>
      <c r="J46" s="311" t="s">
        <v>2848</v>
      </c>
      <c r="K46" s="312">
        <v>44765.0</v>
      </c>
      <c r="L46" s="172" t="s">
        <v>2771</v>
      </c>
      <c r="M46" s="172" t="s">
        <v>2581</v>
      </c>
      <c r="N46" s="312">
        <v>44877.0</v>
      </c>
      <c r="O46" s="172"/>
      <c r="P46" s="172"/>
      <c r="Q46" s="172"/>
      <c r="R46" s="314"/>
      <c r="S46" s="314"/>
      <c r="T46" s="314"/>
      <c r="U46" s="314"/>
      <c r="V46" s="314"/>
      <c r="W46" s="172" t="s">
        <v>3525</v>
      </c>
      <c r="X46" s="172" t="s">
        <v>11526</v>
      </c>
      <c r="Y46" s="312">
        <v>45074.0</v>
      </c>
      <c r="Z46" s="313"/>
      <c r="AA46" s="314"/>
      <c r="AB46" s="314"/>
      <c r="AC46" s="314"/>
      <c r="AD46" s="172" t="s">
        <v>3526</v>
      </c>
      <c r="AE46" s="314"/>
    </row>
    <row r="47">
      <c r="A47" s="147" t="s">
        <v>31</v>
      </c>
      <c r="B47" s="161" t="s">
        <v>11527</v>
      </c>
      <c r="C47" s="172"/>
      <c r="D47" s="307">
        <v>44765.0</v>
      </c>
      <c r="E47" s="147">
        <v>4.3889122E7</v>
      </c>
      <c r="F47" s="161">
        <v>3.128639963E9</v>
      </c>
      <c r="G47" s="161" t="s">
        <v>3529</v>
      </c>
      <c r="H47" s="161">
        <v>3.046489101E9</v>
      </c>
      <c r="I47" s="152" t="s">
        <v>3530</v>
      </c>
      <c r="J47" s="311" t="s">
        <v>2883</v>
      </c>
      <c r="K47" s="312">
        <v>44765.0</v>
      </c>
      <c r="L47" s="172" t="s">
        <v>2771</v>
      </c>
      <c r="M47" s="172"/>
      <c r="N47" s="313"/>
      <c r="O47" s="172"/>
      <c r="P47" s="172"/>
      <c r="Q47" s="172"/>
      <c r="R47" s="314"/>
      <c r="S47" s="314"/>
      <c r="T47" s="314"/>
      <c r="U47" s="314"/>
      <c r="V47" s="314"/>
      <c r="W47" s="172" t="s">
        <v>3531</v>
      </c>
      <c r="X47" s="315"/>
      <c r="Y47" s="313"/>
      <c r="Z47" s="313"/>
      <c r="AA47" s="314"/>
      <c r="AB47" s="314"/>
      <c r="AC47" s="314"/>
      <c r="AD47" s="313"/>
      <c r="AE47" s="314"/>
    </row>
    <row r="48">
      <c r="A48" s="147" t="s">
        <v>31</v>
      </c>
      <c r="B48" s="161" t="s">
        <v>11528</v>
      </c>
      <c r="C48" s="172"/>
      <c r="D48" s="307">
        <v>44773.0</v>
      </c>
      <c r="E48" s="147">
        <v>3.2257571E7</v>
      </c>
      <c r="F48" s="161">
        <v>3.00356375E9</v>
      </c>
      <c r="G48" s="161" t="s">
        <v>114</v>
      </c>
      <c r="H48" s="161">
        <v>3.043269737E9</v>
      </c>
      <c r="I48" s="152" t="s">
        <v>3532</v>
      </c>
      <c r="J48" s="311" t="s">
        <v>2883</v>
      </c>
      <c r="K48" s="312">
        <v>44773.0</v>
      </c>
      <c r="L48" s="172" t="s">
        <v>2639</v>
      </c>
      <c r="M48" s="172"/>
      <c r="N48" s="313"/>
      <c r="O48" s="172"/>
      <c r="P48" s="172"/>
      <c r="Q48" s="172"/>
      <c r="R48" s="314"/>
      <c r="S48" s="314"/>
      <c r="T48" s="314"/>
      <c r="U48" s="314"/>
      <c r="V48" s="314"/>
      <c r="W48" s="313"/>
      <c r="X48" s="172" t="s">
        <v>118</v>
      </c>
      <c r="Y48" s="312">
        <v>44696.0</v>
      </c>
      <c r="Z48" s="172" t="s">
        <v>11529</v>
      </c>
      <c r="AA48" s="172" t="s">
        <v>11530</v>
      </c>
      <c r="AB48" s="314"/>
      <c r="AC48" s="314"/>
      <c r="AD48" s="313"/>
      <c r="AE48" s="314"/>
    </row>
    <row r="49">
      <c r="A49" s="147" t="s">
        <v>31</v>
      </c>
      <c r="B49" s="161" t="s">
        <v>11531</v>
      </c>
      <c r="C49" s="172"/>
      <c r="D49" s="307">
        <v>44773.0</v>
      </c>
      <c r="E49" s="147">
        <v>1.068579767E9</v>
      </c>
      <c r="F49" s="161">
        <v>3.235352308E9</v>
      </c>
      <c r="G49" s="161" t="s">
        <v>3538</v>
      </c>
      <c r="H49" s="161">
        <v>3.117451877E9</v>
      </c>
      <c r="I49" s="152" t="s">
        <v>3539</v>
      </c>
      <c r="J49" s="311" t="s">
        <v>2848</v>
      </c>
      <c r="K49" s="312">
        <v>44773.0</v>
      </c>
      <c r="L49" s="172" t="s">
        <v>2771</v>
      </c>
      <c r="M49" s="172" t="s">
        <v>2581</v>
      </c>
      <c r="N49" s="312">
        <v>44877.0</v>
      </c>
      <c r="O49" s="172"/>
      <c r="P49" s="172"/>
      <c r="Q49" s="172"/>
      <c r="R49" s="314"/>
      <c r="S49" s="314"/>
      <c r="T49" s="314"/>
      <c r="U49" s="314"/>
      <c r="V49" s="314"/>
      <c r="W49" s="172" t="s">
        <v>3541</v>
      </c>
      <c r="X49" s="172" t="s">
        <v>11532</v>
      </c>
      <c r="Y49" s="312">
        <v>45074.0</v>
      </c>
      <c r="Z49" s="313"/>
      <c r="AA49" s="314"/>
      <c r="AB49" s="314"/>
      <c r="AC49" s="314"/>
      <c r="AD49" s="172" t="s">
        <v>3526</v>
      </c>
      <c r="AE49" s="314"/>
    </row>
    <row r="50">
      <c r="A50" s="147" t="s">
        <v>31</v>
      </c>
      <c r="B50" s="161" t="s">
        <v>3561</v>
      </c>
      <c r="C50" s="172"/>
      <c r="D50" s="307">
        <v>44773.0</v>
      </c>
      <c r="E50" s="308"/>
      <c r="F50" s="161">
        <v>3.128788106E9</v>
      </c>
      <c r="G50" s="161" t="s">
        <v>3543</v>
      </c>
      <c r="H50" s="309"/>
      <c r="I50" s="152" t="s">
        <v>3544</v>
      </c>
      <c r="J50" s="311" t="s">
        <v>2883</v>
      </c>
      <c r="K50" s="312">
        <v>44773.0</v>
      </c>
      <c r="L50" s="172" t="s">
        <v>2621</v>
      </c>
      <c r="M50" s="172"/>
      <c r="N50" s="313"/>
      <c r="O50" s="172"/>
      <c r="P50" s="172"/>
      <c r="Q50" s="172"/>
      <c r="R50" s="314"/>
      <c r="S50" s="314"/>
      <c r="T50" s="314"/>
      <c r="U50" s="314"/>
      <c r="V50" s="314"/>
      <c r="W50" s="172" t="s">
        <v>3545</v>
      </c>
      <c r="X50" s="315"/>
      <c r="Y50" s="313"/>
      <c r="Z50" s="313"/>
      <c r="AA50" s="314"/>
      <c r="AB50" s="314"/>
      <c r="AC50" s="314"/>
      <c r="AD50" s="313"/>
      <c r="AE50" s="314"/>
    </row>
    <row r="51">
      <c r="A51" s="147" t="s">
        <v>31</v>
      </c>
      <c r="B51" s="161" t="s">
        <v>11533</v>
      </c>
      <c r="C51" s="172"/>
      <c r="D51" s="307">
        <v>44773.0</v>
      </c>
      <c r="E51" s="147">
        <v>1.6653726E7</v>
      </c>
      <c r="F51" s="161">
        <v>3.005963426E9</v>
      </c>
      <c r="G51" s="161" t="s">
        <v>3549</v>
      </c>
      <c r="H51" s="161">
        <v>3.106901121E9</v>
      </c>
      <c r="I51" s="152" t="s">
        <v>3550</v>
      </c>
      <c r="J51" s="311" t="s">
        <v>2883</v>
      </c>
      <c r="K51" s="312">
        <v>44773.0</v>
      </c>
      <c r="L51" s="172" t="s">
        <v>2639</v>
      </c>
      <c r="M51" s="172"/>
      <c r="N51" s="313"/>
      <c r="O51" s="172"/>
      <c r="P51" s="172"/>
      <c r="Q51" s="172"/>
      <c r="R51" s="314"/>
      <c r="S51" s="314"/>
      <c r="T51" s="314"/>
      <c r="U51" s="314"/>
      <c r="V51" s="314"/>
      <c r="W51" s="172" t="s">
        <v>3551</v>
      </c>
      <c r="X51" s="315"/>
      <c r="Y51" s="313"/>
      <c r="Z51" s="313"/>
      <c r="AA51" s="314"/>
      <c r="AB51" s="314"/>
      <c r="AC51" s="314"/>
      <c r="AD51" s="313"/>
      <c r="AE51" s="314"/>
    </row>
    <row r="52">
      <c r="A52" s="147" t="s">
        <v>31</v>
      </c>
      <c r="B52" s="161" t="s">
        <v>579</v>
      </c>
      <c r="C52" s="172"/>
      <c r="D52" s="307">
        <v>44794.0</v>
      </c>
      <c r="E52" s="308"/>
      <c r="F52" s="161">
        <v>3.227300373E9</v>
      </c>
      <c r="G52" s="161" t="s">
        <v>580</v>
      </c>
      <c r="H52" s="161">
        <v>3.013602786E9</v>
      </c>
      <c r="I52" s="310"/>
      <c r="J52" s="311" t="s">
        <v>2589</v>
      </c>
      <c r="K52" s="313"/>
      <c r="L52" s="172" t="s">
        <v>2588</v>
      </c>
      <c r="M52" s="172"/>
      <c r="N52" s="313"/>
      <c r="O52" s="172"/>
      <c r="P52" s="172"/>
      <c r="Q52" s="172"/>
      <c r="R52" s="314"/>
      <c r="S52" s="314"/>
      <c r="T52" s="314"/>
      <c r="U52" s="314"/>
      <c r="V52" s="314"/>
      <c r="W52" s="172" t="s">
        <v>3554</v>
      </c>
      <c r="X52" s="172" t="s">
        <v>11534</v>
      </c>
      <c r="Y52" s="312">
        <v>45087.0</v>
      </c>
      <c r="Z52" s="313"/>
      <c r="AA52" s="314"/>
      <c r="AB52" s="314"/>
      <c r="AC52" s="314"/>
      <c r="AD52" s="172" t="s">
        <v>3555</v>
      </c>
      <c r="AE52" s="314"/>
    </row>
    <row r="53">
      <c r="A53" s="147" t="s">
        <v>31</v>
      </c>
      <c r="B53" s="161" t="s">
        <v>11535</v>
      </c>
      <c r="C53" s="172"/>
      <c r="D53" s="307">
        <v>44773.0</v>
      </c>
      <c r="E53" s="147">
        <v>8290234.0</v>
      </c>
      <c r="F53" s="161">
        <v>3.007609469E9</v>
      </c>
      <c r="G53" s="161" t="s">
        <v>3557</v>
      </c>
      <c r="H53" s="161">
        <v>3.007744106E9</v>
      </c>
      <c r="I53" s="152" t="s">
        <v>3558</v>
      </c>
      <c r="J53" s="311" t="s">
        <v>2883</v>
      </c>
      <c r="K53" s="312">
        <v>44773.0</v>
      </c>
      <c r="L53" s="172" t="s">
        <v>2621</v>
      </c>
      <c r="M53" s="172"/>
      <c r="N53" s="313"/>
      <c r="O53" s="172"/>
      <c r="P53" s="172"/>
      <c r="Q53" s="172"/>
      <c r="R53" s="314"/>
      <c r="S53" s="314"/>
      <c r="T53" s="314"/>
      <c r="U53" s="314"/>
      <c r="V53" s="314"/>
      <c r="W53" s="172" t="s">
        <v>3559</v>
      </c>
      <c r="X53" s="315"/>
      <c r="Y53" s="313"/>
      <c r="Z53" s="313"/>
      <c r="AA53" s="314"/>
      <c r="AB53" s="314"/>
      <c r="AC53" s="314"/>
      <c r="AD53" s="313"/>
      <c r="AE53" s="314"/>
    </row>
    <row r="54">
      <c r="A54" s="147" t="s">
        <v>31</v>
      </c>
      <c r="B54" s="161" t="s">
        <v>11536</v>
      </c>
      <c r="C54" s="172"/>
      <c r="D54" s="307">
        <v>44773.0</v>
      </c>
      <c r="E54" s="147">
        <v>2.179196E7</v>
      </c>
      <c r="F54" s="309"/>
      <c r="G54" s="161" t="s">
        <v>3561</v>
      </c>
      <c r="H54" s="161">
        <v>3.128788106E9</v>
      </c>
      <c r="I54" s="152" t="s">
        <v>3544</v>
      </c>
      <c r="J54" s="311" t="s">
        <v>2883</v>
      </c>
      <c r="K54" s="312">
        <v>44773.0</v>
      </c>
      <c r="L54" s="172" t="s">
        <v>2621</v>
      </c>
      <c r="M54" s="172"/>
      <c r="N54" s="313"/>
      <c r="O54" s="172"/>
      <c r="P54" s="172"/>
      <c r="Q54" s="172"/>
      <c r="R54" s="314"/>
      <c r="S54" s="314"/>
      <c r="T54" s="314"/>
      <c r="U54" s="314"/>
      <c r="V54" s="314"/>
      <c r="W54" s="172" t="s">
        <v>3562</v>
      </c>
      <c r="X54" s="315"/>
      <c r="Y54" s="313"/>
      <c r="Z54" s="313"/>
      <c r="AA54" s="314"/>
      <c r="AB54" s="314"/>
      <c r="AC54" s="314"/>
      <c r="AD54" s="313"/>
      <c r="AE54" s="314"/>
    </row>
    <row r="55">
      <c r="A55" s="147" t="s">
        <v>31</v>
      </c>
      <c r="B55" s="161" t="s">
        <v>11537</v>
      </c>
      <c r="C55" s="172"/>
      <c r="D55" s="307">
        <v>44773.0</v>
      </c>
      <c r="E55" s="147">
        <v>1.007430159E9</v>
      </c>
      <c r="F55" s="161">
        <v>3.242951071E9</v>
      </c>
      <c r="G55" s="161" t="s">
        <v>151</v>
      </c>
      <c r="H55" s="161">
        <v>3.015765105E9</v>
      </c>
      <c r="I55" s="152" t="s">
        <v>3563</v>
      </c>
      <c r="J55" s="311" t="s">
        <v>2883</v>
      </c>
      <c r="K55" s="312">
        <v>44773.0</v>
      </c>
      <c r="L55" s="172" t="s">
        <v>2771</v>
      </c>
      <c r="M55" s="172"/>
      <c r="N55" s="313"/>
      <c r="O55" s="172"/>
      <c r="P55" s="172"/>
      <c r="Q55" s="172"/>
      <c r="R55" s="314"/>
      <c r="S55" s="314"/>
      <c r="T55" s="314"/>
      <c r="U55" s="314"/>
      <c r="V55" s="314"/>
      <c r="W55" s="313"/>
      <c r="X55" s="172" t="s">
        <v>154</v>
      </c>
      <c r="Y55" s="312">
        <v>44696.0</v>
      </c>
      <c r="Z55" s="172" t="s">
        <v>11538</v>
      </c>
      <c r="AA55" s="312">
        <v>44773.0</v>
      </c>
      <c r="AB55" s="314"/>
      <c r="AC55" s="314"/>
      <c r="AD55" s="313"/>
      <c r="AE55" s="314"/>
    </row>
    <row r="56">
      <c r="A56" s="147" t="s">
        <v>31</v>
      </c>
      <c r="B56" s="161" t="s">
        <v>11539</v>
      </c>
      <c r="C56" s="172"/>
      <c r="D56" s="307">
        <v>44773.0</v>
      </c>
      <c r="E56" s="147">
        <v>1.12842357E9</v>
      </c>
      <c r="F56" s="161">
        <v>3.24267254E9</v>
      </c>
      <c r="G56" s="161" t="s">
        <v>3568</v>
      </c>
      <c r="H56" s="161">
        <v>3.122671177E9</v>
      </c>
      <c r="I56" s="152" t="s">
        <v>3569</v>
      </c>
      <c r="J56" s="311" t="s">
        <v>2883</v>
      </c>
      <c r="K56" s="312">
        <v>44773.0</v>
      </c>
      <c r="L56" s="172" t="s">
        <v>2621</v>
      </c>
      <c r="M56" s="172"/>
      <c r="N56" s="313"/>
      <c r="O56" s="172"/>
      <c r="P56" s="172"/>
      <c r="Q56" s="172"/>
      <c r="R56" s="314"/>
      <c r="S56" s="314"/>
      <c r="T56" s="314"/>
      <c r="U56" s="314"/>
      <c r="V56" s="314"/>
      <c r="W56" s="172" t="s">
        <v>3570</v>
      </c>
      <c r="X56" s="315"/>
      <c r="Y56" s="313"/>
      <c r="Z56" s="313"/>
      <c r="AA56" s="314"/>
      <c r="AB56" s="314"/>
      <c r="AC56" s="314"/>
      <c r="AD56" s="313"/>
      <c r="AE56" s="314"/>
    </row>
    <row r="57">
      <c r="A57" s="147" t="s">
        <v>31</v>
      </c>
      <c r="B57" s="161" t="s">
        <v>11540</v>
      </c>
      <c r="C57" s="172"/>
      <c r="D57" s="317">
        <v>44779.0</v>
      </c>
      <c r="E57" s="147">
        <v>7.0600895E7</v>
      </c>
      <c r="F57" s="161">
        <v>3.012174714E9</v>
      </c>
      <c r="G57" s="161" t="s">
        <v>3573</v>
      </c>
      <c r="H57" s="161">
        <v>3.003411674E9</v>
      </c>
      <c r="I57" s="152" t="s">
        <v>3574</v>
      </c>
      <c r="J57" s="311" t="s">
        <v>2848</v>
      </c>
      <c r="K57" s="316">
        <v>44779.0</v>
      </c>
      <c r="L57" s="172" t="s">
        <v>2621</v>
      </c>
      <c r="M57" s="172" t="s">
        <v>2581</v>
      </c>
      <c r="N57" s="312">
        <v>44877.0</v>
      </c>
      <c r="O57" s="172"/>
      <c r="P57" s="172"/>
      <c r="Q57" s="172"/>
      <c r="R57" s="314"/>
      <c r="S57" s="314"/>
      <c r="T57" s="314"/>
      <c r="U57" s="314"/>
      <c r="V57" s="314"/>
      <c r="W57" s="172" t="s">
        <v>3575</v>
      </c>
      <c r="X57" s="315"/>
      <c r="Y57" s="313"/>
      <c r="Z57" s="313"/>
      <c r="AA57" s="314"/>
      <c r="AB57" s="314"/>
      <c r="AC57" s="314"/>
      <c r="AD57" s="313"/>
      <c r="AE57" s="314"/>
    </row>
    <row r="58">
      <c r="A58" s="147" t="s">
        <v>31</v>
      </c>
      <c r="B58" s="161" t="s">
        <v>11541</v>
      </c>
      <c r="C58" s="172"/>
      <c r="D58" s="307">
        <v>44787.0</v>
      </c>
      <c r="E58" s="147">
        <v>1.001509689E9</v>
      </c>
      <c r="F58" s="161">
        <v>3.126023501E9</v>
      </c>
      <c r="G58" s="309"/>
      <c r="H58" s="309"/>
      <c r="I58" s="310"/>
      <c r="J58" s="311" t="s">
        <v>2883</v>
      </c>
      <c r="K58" s="312">
        <v>44787.0</v>
      </c>
      <c r="L58" s="172" t="s">
        <v>2771</v>
      </c>
      <c r="M58" s="172"/>
      <c r="N58" s="313"/>
      <c r="O58" s="172"/>
      <c r="P58" s="172"/>
      <c r="Q58" s="172"/>
      <c r="R58" s="314"/>
      <c r="S58" s="314"/>
      <c r="T58" s="314"/>
      <c r="U58" s="314"/>
      <c r="V58" s="314"/>
      <c r="W58" s="172" t="s">
        <v>3581</v>
      </c>
      <c r="X58" s="172" t="s">
        <v>11542</v>
      </c>
      <c r="Y58" s="312">
        <v>44864.0</v>
      </c>
      <c r="Z58" s="172"/>
      <c r="AA58" s="172" t="s">
        <v>3580</v>
      </c>
      <c r="AB58" s="314"/>
      <c r="AC58" s="314"/>
      <c r="AD58" s="172" t="s">
        <v>3582</v>
      </c>
      <c r="AE58" s="314"/>
    </row>
    <row r="59">
      <c r="A59" s="147" t="s">
        <v>31</v>
      </c>
      <c r="B59" s="161" t="s">
        <v>11543</v>
      </c>
      <c r="C59" s="172"/>
      <c r="D59" s="307">
        <v>44787.0</v>
      </c>
      <c r="E59" s="147">
        <v>1.17222688E8</v>
      </c>
      <c r="F59" s="161">
        <v>3.004431592E9</v>
      </c>
      <c r="G59" s="161" t="s">
        <v>82</v>
      </c>
      <c r="H59" s="161">
        <v>3.204095979E9</v>
      </c>
      <c r="I59" s="152" t="s">
        <v>3584</v>
      </c>
      <c r="J59" s="311" t="s">
        <v>2883</v>
      </c>
      <c r="K59" s="312">
        <v>44787.0</v>
      </c>
      <c r="L59" s="172" t="s">
        <v>2639</v>
      </c>
      <c r="M59" s="172"/>
      <c r="N59" s="313"/>
      <c r="O59" s="172"/>
      <c r="P59" s="172"/>
      <c r="Q59" s="172"/>
      <c r="R59" s="314"/>
      <c r="S59" s="314"/>
      <c r="T59" s="314"/>
      <c r="U59" s="314"/>
      <c r="V59" s="314"/>
      <c r="W59" s="313"/>
      <c r="X59" s="172" t="s">
        <v>87</v>
      </c>
      <c r="Y59" s="312">
        <v>44696.0</v>
      </c>
      <c r="Z59" s="172" t="s">
        <v>11544</v>
      </c>
      <c r="AA59" s="172" t="s">
        <v>11545</v>
      </c>
      <c r="AB59" s="314"/>
      <c r="AC59" s="314"/>
      <c r="AD59" s="313"/>
      <c r="AE59" s="314"/>
    </row>
    <row r="60">
      <c r="A60" s="147" t="s">
        <v>31</v>
      </c>
      <c r="B60" s="161" t="s">
        <v>11546</v>
      </c>
      <c r="C60" s="172"/>
      <c r="D60" s="307">
        <v>44787.0</v>
      </c>
      <c r="E60" s="147">
        <v>1.017189511E9</v>
      </c>
      <c r="F60" s="161">
        <v>3.003972304E9</v>
      </c>
      <c r="G60" s="161" t="s">
        <v>120</v>
      </c>
      <c r="H60" s="161">
        <v>3.126087749E9</v>
      </c>
      <c r="I60" s="152" t="s">
        <v>3589</v>
      </c>
      <c r="J60" s="311" t="s">
        <v>2883</v>
      </c>
      <c r="K60" s="312">
        <v>44787.0</v>
      </c>
      <c r="L60" s="172" t="s">
        <v>2639</v>
      </c>
      <c r="M60" s="172"/>
      <c r="N60" s="313"/>
      <c r="O60" s="172"/>
      <c r="P60" s="172"/>
      <c r="Q60" s="172"/>
      <c r="R60" s="314"/>
      <c r="S60" s="314"/>
      <c r="T60" s="314"/>
      <c r="U60" s="314"/>
      <c r="V60" s="314"/>
      <c r="W60" s="313"/>
      <c r="X60" s="172" t="s">
        <v>11547</v>
      </c>
      <c r="Y60" s="312">
        <v>44696.0</v>
      </c>
      <c r="Z60" s="172" t="s">
        <v>11548</v>
      </c>
      <c r="AA60" s="172" t="s">
        <v>11549</v>
      </c>
      <c r="AB60" s="314"/>
      <c r="AC60" s="314"/>
      <c r="AD60" s="313"/>
      <c r="AE60" s="314"/>
    </row>
    <row r="61">
      <c r="A61" s="147" t="s">
        <v>31</v>
      </c>
      <c r="B61" s="161" t="s">
        <v>11550</v>
      </c>
      <c r="C61" s="172"/>
      <c r="D61" s="307">
        <v>44696.0</v>
      </c>
      <c r="E61" s="308"/>
      <c r="F61" s="161">
        <v>3.23449467E9</v>
      </c>
      <c r="G61" s="161" t="s">
        <v>3592</v>
      </c>
      <c r="H61" s="161">
        <v>3.013168627E9</v>
      </c>
      <c r="I61" s="310"/>
      <c r="J61" s="311" t="s">
        <v>2589</v>
      </c>
      <c r="K61" s="313"/>
      <c r="L61" s="172" t="s">
        <v>2588</v>
      </c>
      <c r="M61" s="172"/>
      <c r="N61" s="313"/>
      <c r="O61" s="172"/>
      <c r="P61" s="172"/>
      <c r="Q61" s="172"/>
      <c r="R61" s="314"/>
      <c r="S61" s="314"/>
      <c r="T61" s="314"/>
      <c r="U61" s="314"/>
      <c r="V61" s="314"/>
      <c r="W61" s="313"/>
      <c r="X61" s="172" t="s">
        <v>11551</v>
      </c>
      <c r="Y61" s="312">
        <v>44696.0</v>
      </c>
      <c r="Z61" s="172" t="s">
        <v>11552</v>
      </c>
      <c r="AA61" s="172" t="s">
        <v>11553</v>
      </c>
      <c r="AB61" s="172" t="s">
        <v>11554</v>
      </c>
      <c r="AC61" s="172" t="s">
        <v>11555</v>
      </c>
      <c r="AD61" s="313"/>
      <c r="AE61" s="314"/>
    </row>
    <row r="62">
      <c r="A62" s="147" t="s">
        <v>31</v>
      </c>
      <c r="B62" s="161" t="s">
        <v>90</v>
      </c>
      <c r="C62" s="172"/>
      <c r="D62" s="307">
        <v>44787.0</v>
      </c>
      <c r="E62" s="147">
        <v>3.9413891E7</v>
      </c>
      <c r="F62" s="161">
        <v>3.216956922E9</v>
      </c>
      <c r="G62" s="161" t="s">
        <v>3597</v>
      </c>
      <c r="H62" s="161">
        <v>3.014861737E9</v>
      </c>
      <c r="I62" s="152" t="s">
        <v>3598</v>
      </c>
      <c r="J62" s="311" t="s">
        <v>2883</v>
      </c>
      <c r="K62" s="312">
        <v>44787.0</v>
      </c>
      <c r="L62" s="172" t="s">
        <v>2951</v>
      </c>
      <c r="M62" s="172"/>
      <c r="N62" s="313"/>
      <c r="O62" s="172"/>
      <c r="P62" s="172"/>
      <c r="Q62" s="172"/>
      <c r="R62" s="314"/>
      <c r="S62" s="314"/>
      <c r="T62" s="314"/>
      <c r="U62" s="314"/>
      <c r="V62" s="314"/>
      <c r="W62" s="313"/>
      <c r="X62" s="172" t="s">
        <v>11556</v>
      </c>
      <c r="Y62" s="312">
        <v>44696.0</v>
      </c>
      <c r="Z62" s="172" t="s">
        <v>11557</v>
      </c>
      <c r="AA62" s="172" t="s">
        <v>11545</v>
      </c>
      <c r="AB62" s="314"/>
      <c r="AC62" s="314"/>
      <c r="AD62" s="313"/>
      <c r="AE62" s="314"/>
    </row>
    <row r="63">
      <c r="A63" s="147" t="s">
        <v>31</v>
      </c>
      <c r="B63" s="161" t="s">
        <v>11558</v>
      </c>
      <c r="C63" s="172"/>
      <c r="D63" s="307">
        <v>44787.0</v>
      </c>
      <c r="E63" s="147">
        <v>5.2337246E7</v>
      </c>
      <c r="F63" s="161">
        <v>3.017792478E9</v>
      </c>
      <c r="G63" s="161" t="s">
        <v>3602</v>
      </c>
      <c r="H63" s="161">
        <v>3.223729009E9</v>
      </c>
      <c r="I63" s="152" t="s">
        <v>3603</v>
      </c>
      <c r="J63" s="311" t="s">
        <v>2883</v>
      </c>
      <c r="K63" s="312">
        <v>44787.0</v>
      </c>
      <c r="L63" s="172" t="s">
        <v>2771</v>
      </c>
      <c r="M63" s="172"/>
      <c r="N63" s="313"/>
      <c r="O63" s="172"/>
      <c r="P63" s="172"/>
      <c r="Q63" s="172"/>
      <c r="R63" s="314"/>
      <c r="S63" s="314"/>
      <c r="T63" s="314"/>
      <c r="U63" s="314"/>
      <c r="V63" s="314"/>
      <c r="W63" s="172" t="s">
        <v>3604</v>
      </c>
      <c r="X63" s="315"/>
      <c r="Y63" s="313"/>
      <c r="Z63" s="313"/>
      <c r="AA63" s="314"/>
      <c r="AB63" s="314"/>
      <c r="AC63" s="314"/>
      <c r="AD63" s="313"/>
      <c r="AE63" s="314"/>
    </row>
    <row r="64">
      <c r="A64" s="147" t="s">
        <v>31</v>
      </c>
      <c r="B64" s="161" t="s">
        <v>9074</v>
      </c>
      <c r="C64" s="172"/>
      <c r="D64" s="307">
        <v>45137.0</v>
      </c>
      <c r="E64" s="308"/>
      <c r="F64" s="161">
        <v>3.104553906E9</v>
      </c>
      <c r="G64" s="309"/>
      <c r="H64" s="161">
        <v>3.167782298E9</v>
      </c>
      <c r="I64" s="310"/>
      <c r="J64" s="311" t="s">
        <v>2589</v>
      </c>
      <c r="K64" s="313"/>
      <c r="L64" s="172" t="s">
        <v>2588</v>
      </c>
      <c r="M64" s="172"/>
      <c r="N64" s="313"/>
      <c r="O64" s="172"/>
      <c r="P64" s="172"/>
      <c r="Q64" s="172"/>
      <c r="R64" s="314"/>
      <c r="S64" s="314"/>
      <c r="T64" s="314"/>
      <c r="U64" s="314"/>
      <c r="V64" s="314"/>
      <c r="W64" s="313"/>
      <c r="X64" s="315"/>
      <c r="Y64" s="313"/>
      <c r="Z64" s="313"/>
      <c r="AA64" s="314"/>
      <c r="AB64" s="314"/>
      <c r="AC64" s="314"/>
      <c r="AD64" s="313"/>
      <c r="AE64" s="314"/>
    </row>
    <row r="65">
      <c r="A65" s="147" t="s">
        <v>31</v>
      </c>
      <c r="B65" s="161" t="s">
        <v>11559</v>
      </c>
      <c r="C65" s="172"/>
      <c r="D65" s="307">
        <v>44787.0</v>
      </c>
      <c r="E65" s="147">
        <v>4.302654E7</v>
      </c>
      <c r="F65" s="161">
        <v>3.007676176E9</v>
      </c>
      <c r="G65" s="309"/>
      <c r="H65" s="161">
        <v>3.126257403E9</v>
      </c>
      <c r="I65" s="152" t="s">
        <v>3609</v>
      </c>
      <c r="J65" s="311" t="s">
        <v>2883</v>
      </c>
      <c r="K65" s="172" t="s">
        <v>3607</v>
      </c>
      <c r="L65" s="172" t="s">
        <v>2639</v>
      </c>
      <c r="M65" s="172"/>
      <c r="N65" s="313"/>
      <c r="O65" s="172"/>
      <c r="P65" s="172"/>
      <c r="Q65" s="172"/>
      <c r="R65" s="314"/>
      <c r="S65" s="314"/>
      <c r="T65" s="314"/>
      <c r="U65" s="314"/>
      <c r="V65" s="314"/>
      <c r="W65" s="172" t="s">
        <v>3611</v>
      </c>
      <c r="X65" s="172" t="s">
        <v>11560</v>
      </c>
      <c r="Y65" s="312">
        <v>45087.0</v>
      </c>
      <c r="Z65" s="313"/>
      <c r="AA65" s="314"/>
      <c r="AB65" s="314"/>
      <c r="AC65" s="314"/>
      <c r="AD65" s="313"/>
      <c r="AE65" s="314"/>
    </row>
    <row r="66">
      <c r="A66" s="147" t="s">
        <v>31</v>
      </c>
      <c r="B66" s="161" t="s">
        <v>11561</v>
      </c>
      <c r="C66" s="172"/>
      <c r="D66" s="307">
        <v>44787.0</v>
      </c>
      <c r="E66" s="147">
        <v>2.2193642E7</v>
      </c>
      <c r="F66" s="161">
        <v>3.104726362E9</v>
      </c>
      <c r="G66" s="161" t="s">
        <v>3306</v>
      </c>
      <c r="H66" s="161">
        <v>3.128246526E9</v>
      </c>
      <c r="I66" s="152" t="s">
        <v>3613</v>
      </c>
      <c r="J66" s="311" t="s">
        <v>2883</v>
      </c>
      <c r="K66" s="312">
        <v>44787.0</v>
      </c>
      <c r="L66" s="172" t="s">
        <v>2771</v>
      </c>
      <c r="M66" s="172"/>
      <c r="N66" s="313"/>
      <c r="O66" s="172"/>
      <c r="P66" s="172"/>
      <c r="Q66" s="172"/>
      <c r="R66" s="314"/>
      <c r="S66" s="314"/>
      <c r="T66" s="314"/>
      <c r="U66" s="314"/>
      <c r="V66" s="314"/>
      <c r="W66" s="172" t="s">
        <v>3614</v>
      </c>
      <c r="X66" s="315"/>
      <c r="Y66" s="313"/>
      <c r="Z66" s="313"/>
      <c r="AA66" s="314"/>
      <c r="AB66" s="314"/>
      <c r="AC66" s="314"/>
      <c r="AD66" s="313"/>
      <c r="AE66" s="314"/>
    </row>
    <row r="67">
      <c r="A67" s="147" t="s">
        <v>31</v>
      </c>
      <c r="B67" s="161" t="s">
        <v>11562</v>
      </c>
      <c r="C67" s="172"/>
      <c r="D67" s="307">
        <v>44787.0</v>
      </c>
      <c r="E67" s="147">
        <v>1.063721145E9</v>
      </c>
      <c r="F67" s="161">
        <v>3.234188576E9</v>
      </c>
      <c r="G67" s="161" t="s">
        <v>3616</v>
      </c>
      <c r="H67" s="161">
        <v>3.146372166E9</v>
      </c>
      <c r="I67" s="152" t="s">
        <v>3617</v>
      </c>
      <c r="J67" s="311" t="s">
        <v>2883</v>
      </c>
      <c r="K67" s="312">
        <v>44787.0</v>
      </c>
      <c r="L67" s="172" t="s">
        <v>2951</v>
      </c>
      <c r="M67" s="172"/>
      <c r="N67" s="313"/>
      <c r="O67" s="172"/>
      <c r="P67" s="172"/>
      <c r="Q67" s="172"/>
      <c r="R67" s="314"/>
      <c r="S67" s="314"/>
      <c r="T67" s="314"/>
      <c r="U67" s="314"/>
      <c r="V67" s="314"/>
      <c r="W67" s="172" t="s">
        <v>3620</v>
      </c>
      <c r="X67" s="172" t="s">
        <v>11563</v>
      </c>
      <c r="Y67" s="312">
        <v>44696.0</v>
      </c>
      <c r="Z67" s="172" t="s">
        <v>11564</v>
      </c>
      <c r="AA67" s="172" t="s">
        <v>11549</v>
      </c>
      <c r="AB67" s="314"/>
      <c r="AC67" s="314"/>
      <c r="AD67" s="313"/>
      <c r="AE67" s="314"/>
    </row>
    <row r="68">
      <c r="A68" s="147" t="s">
        <v>31</v>
      </c>
      <c r="B68" s="161" t="s">
        <v>11565</v>
      </c>
      <c r="C68" s="172"/>
      <c r="D68" s="307">
        <v>44787.0</v>
      </c>
      <c r="E68" s="147">
        <v>1.077420619E9</v>
      </c>
      <c r="F68" s="161">
        <v>3.243007732E9</v>
      </c>
      <c r="G68" s="161" t="s">
        <v>3625</v>
      </c>
      <c r="H68" s="161" t="s">
        <v>3626</v>
      </c>
      <c r="I68" s="152" t="s">
        <v>3627</v>
      </c>
      <c r="J68" s="311" t="s">
        <v>2883</v>
      </c>
      <c r="K68" s="312">
        <v>44787.0</v>
      </c>
      <c r="L68" s="172" t="s">
        <v>2621</v>
      </c>
      <c r="M68" s="172"/>
      <c r="N68" s="313"/>
      <c r="O68" s="172"/>
      <c r="P68" s="172"/>
      <c r="Q68" s="172"/>
      <c r="R68" s="314"/>
      <c r="S68" s="314"/>
      <c r="T68" s="314"/>
      <c r="U68" s="314"/>
      <c r="V68" s="314"/>
      <c r="W68" s="172" t="s">
        <v>3628</v>
      </c>
      <c r="X68" s="315"/>
      <c r="Y68" s="313"/>
      <c r="Z68" s="313"/>
      <c r="AA68" s="314"/>
      <c r="AB68" s="314"/>
      <c r="AC68" s="314"/>
      <c r="AD68" s="313"/>
      <c r="AE68" s="314"/>
    </row>
    <row r="69">
      <c r="A69" s="147" t="s">
        <v>31</v>
      </c>
      <c r="B69" s="161" t="s">
        <v>524</v>
      </c>
      <c r="C69" s="172"/>
      <c r="D69" s="307">
        <v>44787.0</v>
      </c>
      <c r="E69" s="147">
        <v>1.52441447E8</v>
      </c>
      <c r="F69" s="161">
        <v>3.007902783E9</v>
      </c>
      <c r="G69" s="161" t="s">
        <v>3630</v>
      </c>
      <c r="H69" s="161">
        <v>3.025148414E9</v>
      </c>
      <c r="I69" s="310"/>
      <c r="J69" s="311" t="s">
        <v>2883</v>
      </c>
      <c r="K69" s="312">
        <v>44787.0</v>
      </c>
      <c r="L69" s="172" t="s">
        <v>2621</v>
      </c>
      <c r="M69" s="172"/>
      <c r="N69" s="313"/>
      <c r="O69" s="172"/>
      <c r="P69" s="172"/>
      <c r="Q69" s="172"/>
      <c r="R69" s="314"/>
      <c r="S69" s="314"/>
      <c r="T69" s="314"/>
      <c r="U69" s="314"/>
      <c r="V69" s="314"/>
      <c r="W69" s="172" t="s">
        <v>3632</v>
      </c>
      <c r="X69" s="172" t="s">
        <v>529</v>
      </c>
      <c r="Y69" s="172" t="s">
        <v>11566</v>
      </c>
      <c r="Z69" s="313"/>
      <c r="AA69" s="314"/>
      <c r="AB69" s="314"/>
      <c r="AC69" s="314"/>
      <c r="AD69" s="313"/>
      <c r="AE69" s="314"/>
    </row>
    <row r="70">
      <c r="A70" s="147" t="s">
        <v>31</v>
      </c>
      <c r="B70" s="161" t="s">
        <v>11567</v>
      </c>
      <c r="C70" s="172"/>
      <c r="D70" s="307">
        <v>44787.0</v>
      </c>
      <c r="E70" s="147">
        <v>7.8767028E7</v>
      </c>
      <c r="F70" s="161">
        <v>3.124519759E9</v>
      </c>
      <c r="G70" s="309"/>
      <c r="H70" s="161">
        <v>3.205868911E9</v>
      </c>
      <c r="I70" s="152" t="s">
        <v>3637</v>
      </c>
      <c r="J70" s="311" t="s">
        <v>2883</v>
      </c>
      <c r="K70" s="312">
        <v>44787.0</v>
      </c>
      <c r="L70" s="172" t="s">
        <v>2951</v>
      </c>
      <c r="M70" s="172"/>
      <c r="N70" s="313"/>
      <c r="O70" s="172"/>
      <c r="P70" s="172"/>
      <c r="Q70" s="172"/>
      <c r="R70" s="314"/>
      <c r="S70" s="314"/>
      <c r="T70" s="314"/>
      <c r="U70" s="314"/>
      <c r="V70" s="314"/>
      <c r="W70" s="172" t="s">
        <v>3638</v>
      </c>
      <c r="X70" s="315"/>
      <c r="Y70" s="313"/>
      <c r="Z70" s="313"/>
      <c r="AA70" s="314"/>
      <c r="AB70" s="314"/>
      <c r="AC70" s="314"/>
      <c r="AD70" s="313"/>
      <c r="AE70" s="314"/>
    </row>
    <row r="71">
      <c r="A71" s="147" t="s">
        <v>31</v>
      </c>
      <c r="B71" s="161" t="s">
        <v>11568</v>
      </c>
      <c r="C71" s="172"/>
      <c r="D71" s="307">
        <v>44787.0</v>
      </c>
      <c r="E71" s="147">
        <v>1.5489075E7</v>
      </c>
      <c r="F71" s="161">
        <v>3.014758711E9</v>
      </c>
      <c r="G71" s="161" t="s">
        <v>3641</v>
      </c>
      <c r="H71" s="161">
        <v>3.043413772E9</v>
      </c>
      <c r="I71" s="310"/>
      <c r="J71" s="311" t="s">
        <v>2883</v>
      </c>
      <c r="K71" s="312">
        <v>44787.0</v>
      </c>
      <c r="L71" s="172" t="s">
        <v>2639</v>
      </c>
      <c r="M71" s="172"/>
      <c r="N71" s="313"/>
      <c r="O71" s="172"/>
      <c r="P71" s="172"/>
      <c r="Q71" s="172"/>
      <c r="R71" s="314"/>
      <c r="S71" s="314"/>
      <c r="T71" s="314"/>
      <c r="U71" s="314"/>
      <c r="V71" s="314"/>
      <c r="W71" s="172" t="s">
        <v>3642</v>
      </c>
      <c r="X71" s="315"/>
      <c r="Y71" s="313"/>
      <c r="Z71" s="313"/>
      <c r="AA71" s="314"/>
      <c r="AB71" s="314"/>
      <c r="AC71" s="314"/>
      <c r="AD71" s="313"/>
      <c r="AE71" s="314"/>
    </row>
    <row r="72">
      <c r="A72" s="147" t="s">
        <v>31</v>
      </c>
      <c r="B72" s="161" t="s">
        <v>11569</v>
      </c>
      <c r="C72" s="172"/>
      <c r="D72" s="307">
        <v>44787.0</v>
      </c>
      <c r="E72" s="147">
        <v>3.9410165E7</v>
      </c>
      <c r="F72" s="161">
        <v>3.017715291E9</v>
      </c>
      <c r="G72" s="161" t="s">
        <v>3646</v>
      </c>
      <c r="H72" s="161">
        <v>3.156154008E9</v>
      </c>
      <c r="I72" s="152" t="s">
        <v>3647</v>
      </c>
      <c r="J72" s="311" t="s">
        <v>2848</v>
      </c>
      <c r="K72" s="312">
        <v>44787.0</v>
      </c>
      <c r="L72" s="172" t="s">
        <v>2621</v>
      </c>
      <c r="M72" s="172" t="s">
        <v>2581</v>
      </c>
      <c r="N72" s="312">
        <v>44877.0</v>
      </c>
      <c r="O72" s="172"/>
      <c r="P72" s="172"/>
      <c r="Q72" s="172"/>
      <c r="R72" s="314"/>
      <c r="S72" s="314"/>
      <c r="T72" s="314"/>
      <c r="U72" s="314"/>
      <c r="V72" s="314"/>
      <c r="W72" s="172" t="s">
        <v>3648</v>
      </c>
      <c r="X72" s="315"/>
      <c r="Y72" s="313"/>
      <c r="Z72" s="313"/>
      <c r="AA72" s="314"/>
      <c r="AB72" s="314"/>
      <c r="AC72" s="314"/>
      <c r="AD72" s="313"/>
      <c r="AE72" s="314"/>
    </row>
    <row r="73">
      <c r="A73" s="147" t="s">
        <v>31</v>
      </c>
      <c r="B73" s="161" t="s">
        <v>11570</v>
      </c>
      <c r="C73" s="172"/>
      <c r="D73" s="307">
        <v>44787.0</v>
      </c>
      <c r="E73" s="147">
        <v>5.4253971E7</v>
      </c>
      <c r="F73" s="161">
        <v>3.24287348E9</v>
      </c>
      <c r="G73" s="161" t="s">
        <v>3649</v>
      </c>
      <c r="H73" s="161">
        <v>3.147325405E9</v>
      </c>
      <c r="I73" s="310"/>
      <c r="J73" s="311" t="s">
        <v>2883</v>
      </c>
      <c r="K73" s="312">
        <v>44787.0</v>
      </c>
      <c r="L73" s="172" t="s">
        <v>2621</v>
      </c>
      <c r="M73" s="172"/>
      <c r="N73" s="313"/>
      <c r="O73" s="172"/>
      <c r="P73" s="172"/>
      <c r="Q73" s="172"/>
      <c r="R73" s="314"/>
      <c r="S73" s="314"/>
      <c r="T73" s="314"/>
      <c r="U73" s="314"/>
      <c r="V73" s="314"/>
      <c r="W73" s="172" t="s">
        <v>3652</v>
      </c>
      <c r="X73" s="315"/>
      <c r="Y73" s="313"/>
      <c r="Z73" s="313"/>
      <c r="AA73" s="314"/>
      <c r="AB73" s="314"/>
      <c r="AC73" s="314"/>
      <c r="AD73" s="313"/>
      <c r="AE73" s="314"/>
    </row>
    <row r="74">
      <c r="A74" s="147" t="s">
        <v>31</v>
      </c>
      <c r="B74" s="161" t="s">
        <v>11571</v>
      </c>
      <c r="C74" s="172"/>
      <c r="D74" s="307">
        <v>44787.0</v>
      </c>
      <c r="E74" s="308"/>
      <c r="F74" s="161">
        <v>3.023855955E9</v>
      </c>
      <c r="G74" s="309"/>
      <c r="H74" s="309"/>
      <c r="I74" s="310"/>
      <c r="J74" s="311" t="s">
        <v>2883</v>
      </c>
      <c r="K74" s="312">
        <v>45087.0</v>
      </c>
      <c r="L74" s="172" t="s">
        <v>2621</v>
      </c>
      <c r="M74" s="172"/>
      <c r="N74" s="313"/>
      <c r="O74" s="172"/>
      <c r="P74" s="172"/>
      <c r="Q74" s="172"/>
      <c r="R74" s="314"/>
      <c r="S74" s="314"/>
      <c r="T74" s="314"/>
      <c r="U74" s="314"/>
      <c r="V74" s="314"/>
      <c r="W74" s="313"/>
      <c r="X74" s="172" t="s">
        <v>11485</v>
      </c>
      <c r="Y74" s="312">
        <v>45086.0</v>
      </c>
      <c r="Z74" s="172" t="s">
        <v>11572</v>
      </c>
      <c r="AA74" s="318">
        <v>45205.0</v>
      </c>
      <c r="AB74" s="314"/>
      <c r="AC74" s="314"/>
      <c r="AD74" s="313"/>
      <c r="AE74" s="314"/>
    </row>
    <row r="75">
      <c r="A75" s="147" t="s">
        <v>31</v>
      </c>
      <c r="B75" s="161" t="s">
        <v>11573</v>
      </c>
      <c r="C75" s="172"/>
      <c r="D75" s="307">
        <v>44787.0</v>
      </c>
      <c r="E75" s="147">
        <v>4.3148863E7</v>
      </c>
      <c r="F75" s="161">
        <v>3.004472547E9</v>
      </c>
      <c r="G75" s="161" t="s">
        <v>3658</v>
      </c>
      <c r="H75" s="161">
        <v>3.014379538E9</v>
      </c>
      <c r="I75" s="152" t="s">
        <v>3659</v>
      </c>
      <c r="J75" s="311" t="s">
        <v>2883</v>
      </c>
      <c r="K75" s="312">
        <v>44787.0</v>
      </c>
      <c r="L75" s="172" t="s">
        <v>2621</v>
      </c>
      <c r="M75" s="172"/>
      <c r="N75" s="313"/>
      <c r="O75" s="172"/>
      <c r="P75" s="172"/>
      <c r="Q75" s="172"/>
      <c r="R75" s="314"/>
      <c r="S75" s="314"/>
      <c r="T75" s="314"/>
      <c r="U75" s="314"/>
      <c r="V75" s="314"/>
      <c r="W75" s="172" t="s">
        <v>3660</v>
      </c>
      <c r="X75" s="315"/>
      <c r="Y75" s="313"/>
      <c r="Z75" s="313"/>
      <c r="AA75" s="314"/>
      <c r="AB75" s="314"/>
      <c r="AC75" s="314"/>
      <c r="AD75" s="313"/>
      <c r="AE75" s="314"/>
    </row>
    <row r="76">
      <c r="A76" s="147" t="s">
        <v>31</v>
      </c>
      <c r="B76" s="161" t="s">
        <v>11574</v>
      </c>
      <c r="C76" s="172"/>
      <c r="D76" s="307">
        <v>45087.0</v>
      </c>
      <c r="E76" s="308"/>
      <c r="F76" s="161">
        <v>3.002293546E9</v>
      </c>
      <c r="G76" s="309"/>
      <c r="H76" s="309"/>
      <c r="I76" s="310"/>
      <c r="J76" s="311" t="s">
        <v>2589</v>
      </c>
      <c r="K76" s="313"/>
      <c r="L76" s="172" t="s">
        <v>2588</v>
      </c>
      <c r="M76" s="172"/>
      <c r="N76" s="313"/>
      <c r="O76" s="172"/>
      <c r="P76" s="172"/>
      <c r="Q76" s="172"/>
      <c r="R76" s="314"/>
      <c r="S76" s="314"/>
      <c r="T76" s="314"/>
      <c r="U76" s="314"/>
      <c r="V76" s="314"/>
      <c r="W76" s="313"/>
      <c r="X76" s="315"/>
      <c r="Y76" s="313"/>
      <c r="Z76" s="313"/>
      <c r="AA76" s="314"/>
      <c r="AB76" s="314"/>
      <c r="AC76" s="314"/>
      <c r="AD76" s="313"/>
      <c r="AE76" s="314"/>
    </row>
    <row r="77">
      <c r="A77" s="147" t="s">
        <v>31</v>
      </c>
      <c r="B77" s="161" t="s">
        <v>11575</v>
      </c>
      <c r="C77" s="172"/>
      <c r="D77" s="307">
        <v>44794.0</v>
      </c>
      <c r="E77" s="308"/>
      <c r="F77" s="161">
        <v>3.043413772E9</v>
      </c>
      <c r="G77" s="161" t="s">
        <v>593</v>
      </c>
      <c r="H77" s="161">
        <v>3.014758711E9</v>
      </c>
      <c r="I77" s="310"/>
      <c r="J77" s="311" t="s">
        <v>2589</v>
      </c>
      <c r="K77" s="313"/>
      <c r="L77" s="172" t="s">
        <v>2588</v>
      </c>
      <c r="M77" s="172"/>
      <c r="N77" s="313"/>
      <c r="O77" s="172"/>
      <c r="P77" s="172"/>
      <c r="Q77" s="172"/>
      <c r="R77" s="314"/>
      <c r="S77" s="314"/>
      <c r="T77" s="314"/>
      <c r="U77" s="314"/>
      <c r="V77" s="314"/>
      <c r="W77" s="172" t="s">
        <v>3669</v>
      </c>
      <c r="X77" s="172" t="s">
        <v>11576</v>
      </c>
      <c r="Y77" s="312">
        <v>45087.0</v>
      </c>
      <c r="Z77" s="172" t="s">
        <v>11577</v>
      </c>
      <c r="AA77" s="318">
        <v>45208.0</v>
      </c>
      <c r="AB77" s="314"/>
      <c r="AC77" s="314"/>
      <c r="AD77" s="313"/>
      <c r="AE77" s="314"/>
    </row>
    <row r="78">
      <c r="A78" s="147" t="s">
        <v>31</v>
      </c>
      <c r="B78" s="161" t="s">
        <v>11578</v>
      </c>
      <c r="C78" s="172"/>
      <c r="D78" s="307">
        <v>45087.0</v>
      </c>
      <c r="E78" s="308"/>
      <c r="F78" s="161">
        <v>3.007149995E9</v>
      </c>
      <c r="G78" s="161" t="s">
        <v>3673</v>
      </c>
      <c r="H78" s="161">
        <v>3.043638763E9</v>
      </c>
      <c r="I78" s="310"/>
      <c r="J78" s="311" t="s">
        <v>2589</v>
      </c>
      <c r="K78" s="313"/>
      <c r="L78" s="172" t="s">
        <v>2588</v>
      </c>
      <c r="M78" s="172"/>
      <c r="N78" s="313"/>
      <c r="O78" s="172"/>
      <c r="P78" s="172"/>
      <c r="Q78" s="172"/>
      <c r="R78" s="314"/>
      <c r="S78" s="314"/>
      <c r="T78" s="314"/>
      <c r="U78" s="314"/>
      <c r="V78" s="314"/>
      <c r="W78" s="313"/>
      <c r="X78" s="315"/>
      <c r="Y78" s="313"/>
      <c r="Z78" s="313"/>
      <c r="AA78" s="314"/>
      <c r="AB78" s="314"/>
      <c r="AC78" s="314"/>
      <c r="AD78" s="313"/>
      <c r="AE78" s="314"/>
    </row>
    <row r="79">
      <c r="A79" s="147" t="s">
        <v>31</v>
      </c>
      <c r="B79" s="161" t="s">
        <v>11579</v>
      </c>
      <c r="C79" s="172"/>
      <c r="D79" s="161" t="s">
        <v>3407</v>
      </c>
      <c r="E79" s="308"/>
      <c r="F79" s="161">
        <v>3.006237043E9</v>
      </c>
      <c r="G79" s="309"/>
      <c r="H79" s="161">
        <v>3.245769191E9</v>
      </c>
      <c r="I79" s="310"/>
      <c r="J79" s="311" t="s">
        <v>2589</v>
      </c>
      <c r="K79" s="313"/>
      <c r="L79" s="172" t="s">
        <v>2588</v>
      </c>
      <c r="M79" s="172"/>
      <c r="N79" s="313"/>
      <c r="O79" s="172"/>
      <c r="P79" s="172"/>
      <c r="Q79" s="172"/>
      <c r="R79" s="314"/>
      <c r="S79" s="314"/>
      <c r="T79" s="314"/>
      <c r="U79" s="314"/>
      <c r="V79" s="314"/>
      <c r="W79" s="172" t="s">
        <v>3675</v>
      </c>
      <c r="X79" s="315"/>
      <c r="Y79" s="313"/>
      <c r="Z79" s="313"/>
      <c r="AA79" s="314"/>
      <c r="AB79" s="314"/>
      <c r="AC79" s="314"/>
      <c r="AD79" s="313"/>
      <c r="AE79" s="314"/>
    </row>
    <row r="80">
      <c r="A80" s="147" t="s">
        <v>31</v>
      </c>
      <c r="B80" s="161" t="s">
        <v>11580</v>
      </c>
      <c r="C80" s="172"/>
      <c r="D80" s="161" t="s">
        <v>3407</v>
      </c>
      <c r="E80" s="308"/>
      <c r="F80" s="161">
        <v>3.117192114E9</v>
      </c>
      <c r="G80" s="309"/>
      <c r="H80" s="309"/>
      <c r="I80" s="310"/>
      <c r="J80" s="311" t="s">
        <v>2589</v>
      </c>
      <c r="K80" s="313"/>
      <c r="L80" s="172" t="s">
        <v>2588</v>
      </c>
      <c r="M80" s="172"/>
      <c r="N80" s="313"/>
      <c r="O80" s="172"/>
      <c r="P80" s="172"/>
      <c r="Q80" s="172"/>
      <c r="R80" s="314"/>
      <c r="S80" s="314"/>
      <c r="T80" s="314"/>
      <c r="U80" s="314"/>
      <c r="V80" s="314"/>
      <c r="W80" s="313"/>
      <c r="X80" s="315"/>
      <c r="Y80" s="313"/>
      <c r="Z80" s="313"/>
      <c r="AA80" s="314"/>
      <c r="AB80" s="314"/>
      <c r="AC80" s="314"/>
      <c r="AD80" s="313"/>
      <c r="AE80" s="314"/>
    </row>
    <row r="81">
      <c r="A81" s="147" t="s">
        <v>31</v>
      </c>
      <c r="B81" s="161" t="s">
        <v>3678</v>
      </c>
      <c r="C81" s="172"/>
      <c r="D81" s="161" t="s">
        <v>3407</v>
      </c>
      <c r="E81" s="308"/>
      <c r="F81" s="161" t="s">
        <v>3679</v>
      </c>
      <c r="G81" s="309"/>
      <c r="H81" s="309"/>
      <c r="I81" s="310"/>
      <c r="J81" s="311" t="s">
        <v>2589</v>
      </c>
      <c r="K81" s="313"/>
      <c r="L81" s="172" t="s">
        <v>2588</v>
      </c>
      <c r="M81" s="172"/>
      <c r="N81" s="313"/>
      <c r="O81" s="172"/>
      <c r="P81" s="172"/>
      <c r="Q81" s="172"/>
      <c r="R81" s="314"/>
      <c r="S81" s="314"/>
      <c r="T81" s="314"/>
      <c r="U81" s="314"/>
      <c r="V81" s="314"/>
      <c r="W81" s="313"/>
      <c r="X81" s="315"/>
      <c r="Y81" s="313"/>
      <c r="Z81" s="313"/>
      <c r="AA81" s="314"/>
      <c r="AB81" s="314"/>
      <c r="AC81" s="314"/>
      <c r="AD81" s="313"/>
      <c r="AE81" s="314"/>
    </row>
    <row r="82">
      <c r="A82" s="147" t="s">
        <v>31</v>
      </c>
      <c r="B82" s="161" t="s">
        <v>11581</v>
      </c>
      <c r="C82" s="172"/>
      <c r="D82" s="307">
        <v>45074.0</v>
      </c>
      <c r="E82" s="308"/>
      <c r="F82" s="161">
        <v>3.128795357E9</v>
      </c>
      <c r="G82" s="309"/>
      <c r="H82" s="309"/>
      <c r="I82" s="310"/>
      <c r="J82" s="311" t="s">
        <v>2589</v>
      </c>
      <c r="K82" s="313"/>
      <c r="L82" s="172" t="s">
        <v>2588</v>
      </c>
      <c r="M82" s="172"/>
      <c r="N82" s="313"/>
      <c r="O82" s="172"/>
      <c r="P82" s="172"/>
      <c r="Q82" s="172"/>
      <c r="R82" s="314"/>
      <c r="S82" s="314"/>
      <c r="T82" s="314"/>
      <c r="U82" s="314"/>
      <c r="V82" s="314"/>
      <c r="W82" s="313"/>
      <c r="X82" s="315"/>
      <c r="Y82" s="313"/>
      <c r="Z82" s="313"/>
      <c r="AA82" s="314"/>
      <c r="AB82" s="314"/>
      <c r="AC82" s="314"/>
      <c r="AD82" s="313"/>
      <c r="AE82" s="314"/>
    </row>
    <row r="83">
      <c r="A83" s="147" t="s">
        <v>31</v>
      </c>
      <c r="B83" s="161" t="s">
        <v>686</v>
      </c>
      <c r="C83" s="172"/>
      <c r="D83" s="317">
        <v>44843.0</v>
      </c>
      <c r="E83" s="308"/>
      <c r="F83" s="161">
        <v>3.107745708E9</v>
      </c>
      <c r="G83" s="161" t="s">
        <v>687</v>
      </c>
      <c r="H83" s="161">
        <v>3.007368424E9</v>
      </c>
      <c r="I83" s="310"/>
      <c r="J83" s="311" t="s">
        <v>2848</v>
      </c>
      <c r="K83" s="316">
        <v>45108.0</v>
      </c>
      <c r="L83" s="172" t="s">
        <v>2771</v>
      </c>
      <c r="M83" s="172" t="s">
        <v>2581</v>
      </c>
      <c r="N83" s="312">
        <v>45122.0</v>
      </c>
      <c r="O83" s="172"/>
      <c r="P83" s="172"/>
      <c r="Q83" s="172"/>
      <c r="R83" s="314"/>
      <c r="S83" s="314"/>
      <c r="T83" s="314"/>
      <c r="U83" s="314"/>
      <c r="V83" s="314"/>
      <c r="W83" s="313"/>
      <c r="X83" s="315"/>
      <c r="Y83" s="313"/>
      <c r="Z83" s="313"/>
      <c r="AA83" s="314"/>
      <c r="AB83" s="314"/>
      <c r="AC83" s="314"/>
      <c r="AD83" s="313"/>
      <c r="AE83" s="314"/>
    </row>
    <row r="84">
      <c r="A84" s="147" t="s">
        <v>31</v>
      </c>
      <c r="B84" s="161" t="s">
        <v>821</v>
      </c>
      <c r="C84" s="172"/>
      <c r="D84" s="307">
        <v>45094.0</v>
      </c>
      <c r="E84" s="308"/>
      <c r="F84" s="161">
        <v>3.002881615E9</v>
      </c>
      <c r="G84" s="161" t="s">
        <v>3687</v>
      </c>
      <c r="H84" s="161">
        <v>3.005966771E9</v>
      </c>
      <c r="I84" s="310"/>
      <c r="J84" s="311" t="s">
        <v>2589</v>
      </c>
      <c r="K84" s="313"/>
      <c r="L84" s="172" t="s">
        <v>2588</v>
      </c>
      <c r="M84" s="172"/>
      <c r="N84" s="313"/>
      <c r="O84" s="172"/>
      <c r="P84" s="172"/>
      <c r="Q84" s="172"/>
      <c r="R84" s="314"/>
      <c r="S84" s="314"/>
      <c r="T84" s="314"/>
      <c r="U84" s="314"/>
      <c r="V84" s="314"/>
      <c r="W84" s="172" t="s">
        <v>827</v>
      </c>
      <c r="X84" s="315"/>
      <c r="Y84" s="313"/>
      <c r="Z84" s="313"/>
      <c r="AA84" s="314"/>
      <c r="AB84" s="314"/>
      <c r="AC84" s="314"/>
      <c r="AD84" s="313"/>
      <c r="AE84" s="314"/>
    </row>
    <row r="85">
      <c r="A85" s="147" t="s">
        <v>31</v>
      </c>
      <c r="B85" s="161" t="s">
        <v>11582</v>
      </c>
      <c r="C85" s="172"/>
      <c r="D85" s="161" t="s">
        <v>3407</v>
      </c>
      <c r="E85" s="308"/>
      <c r="F85" s="161">
        <v>3.044358657E9</v>
      </c>
      <c r="G85" s="309"/>
      <c r="H85" s="309"/>
      <c r="I85" s="310"/>
      <c r="J85" s="311" t="s">
        <v>2589</v>
      </c>
      <c r="K85" s="313"/>
      <c r="L85" s="172" t="s">
        <v>2588</v>
      </c>
      <c r="M85" s="172"/>
      <c r="N85" s="313"/>
      <c r="O85" s="172"/>
      <c r="P85" s="172"/>
      <c r="Q85" s="172"/>
      <c r="R85" s="314"/>
      <c r="S85" s="314"/>
      <c r="T85" s="314"/>
      <c r="U85" s="314"/>
      <c r="V85" s="314"/>
      <c r="W85" s="313"/>
      <c r="X85" s="315"/>
      <c r="Y85" s="313"/>
      <c r="Z85" s="313"/>
      <c r="AA85" s="314"/>
      <c r="AB85" s="314"/>
      <c r="AC85" s="314"/>
      <c r="AD85" s="313"/>
      <c r="AE85" s="314"/>
    </row>
    <row r="86">
      <c r="A86" s="147" t="s">
        <v>31</v>
      </c>
      <c r="B86" s="161" t="s">
        <v>205</v>
      </c>
      <c r="C86" s="172"/>
      <c r="D86" s="307">
        <v>44703.0</v>
      </c>
      <c r="E86" s="308"/>
      <c r="F86" s="161">
        <v>3.103777629E9</v>
      </c>
      <c r="G86" s="309"/>
      <c r="H86" s="309"/>
      <c r="I86" s="310"/>
      <c r="J86" s="311" t="s">
        <v>2589</v>
      </c>
      <c r="K86" s="313"/>
      <c r="L86" s="172" t="s">
        <v>2588</v>
      </c>
      <c r="M86" s="172"/>
      <c r="N86" s="313"/>
      <c r="O86" s="172"/>
      <c r="P86" s="172"/>
      <c r="Q86" s="172"/>
      <c r="R86" s="314"/>
      <c r="S86" s="314"/>
      <c r="T86" s="314"/>
      <c r="U86" s="314"/>
      <c r="V86" s="314"/>
      <c r="W86" s="313"/>
      <c r="X86" s="172" t="s">
        <v>11485</v>
      </c>
      <c r="Y86" s="312">
        <v>45072.0</v>
      </c>
      <c r="Z86" s="313"/>
      <c r="AA86" s="314"/>
      <c r="AB86" s="314"/>
      <c r="AC86" s="314"/>
      <c r="AD86" s="313"/>
      <c r="AE86" s="314"/>
    </row>
    <row r="87">
      <c r="A87" s="147" t="s">
        <v>31</v>
      </c>
      <c r="B87" s="161" t="s">
        <v>141</v>
      </c>
      <c r="C87" s="172"/>
      <c r="D87" s="307">
        <v>44857.0</v>
      </c>
      <c r="E87" s="147">
        <v>4.3151936E7</v>
      </c>
      <c r="F87" s="161">
        <v>3.218871791E9</v>
      </c>
      <c r="G87" s="161" t="s">
        <v>3692</v>
      </c>
      <c r="H87" s="161">
        <v>3.017483051E9</v>
      </c>
      <c r="I87" s="152" t="s">
        <v>3693</v>
      </c>
      <c r="J87" s="311" t="s">
        <v>2883</v>
      </c>
      <c r="K87" s="312">
        <v>44857.0</v>
      </c>
      <c r="L87" s="172" t="s">
        <v>2621</v>
      </c>
      <c r="M87" s="172"/>
      <c r="N87" s="313"/>
      <c r="O87" s="172"/>
      <c r="P87" s="172"/>
      <c r="Q87" s="172"/>
      <c r="R87" s="314"/>
      <c r="S87" s="314"/>
      <c r="T87" s="314"/>
      <c r="U87" s="314"/>
      <c r="V87" s="314"/>
      <c r="W87" s="313"/>
      <c r="X87" s="172" t="s">
        <v>144</v>
      </c>
      <c r="Y87" s="312">
        <v>44696.0</v>
      </c>
      <c r="Z87" s="172" t="s">
        <v>11583</v>
      </c>
      <c r="AA87" s="172" t="s">
        <v>11549</v>
      </c>
      <c r="AB87" s="172" t="s">
        <v>11584</v>
      </c>
      <c r="AC87" s="319">
        <v>44857.0</v>
      </c>
      <c r="AD87" s="313"/>
      <c r="AE87" s="314"/>
    </row>
    <row r="88">
      <c r="A88" s="147" t="s">
        <v>31</v>
      </c>
      <c r="B88" s="161" t="s">
        <v>11585</v>
      </c>
      <c r="C88" s="172"/>
      <c r="D88" s="307">
        <v>44857.0</v>
      </c>
      <c r="E88" s="147">
        <v>3.932777E7</v>
      </c>
      <c r="F88" s="161">
        <v>3.008853868E9</v>
      </c>
      <c r="G88" s="161" t="s">
        <v>3701</v>
      </c>
      <c r="H88" s="161">
        <v>3.003411674E9</v>
      </c>
      <c r="I88" s="152" t="s">
        <v>3703</v>
      </c>
      <c r="J88" s="311" t="s">
        <v>2883</v>
      </c>
      <c r="K88" s="312">
        <v>44857.0</v>
      </c>
      <c r="L88" s="172" t="s">
        <v>2621</v>
      </c>
      <c r="M88" s="172"/>
      <c r="N88" s="313"/>
      <c r="O88" s="172"/>
      <c r="P88" s="172"/>
      <c r="Q88" s="172"/>
      <c r="R88" s="314"/>
      <c r="S88" s="314"/>
      <c r="T88" s="314"/>
      <c r="U88" s="314"/>
      <c r="V88" s="314"/>
      <c r="W88" s="172" t="s">
        <v>3704</v>
      </c>
      <c r="X88" s="315"/>
      <c r="Y88" s="313"/>
      <c r="Z88" s="313"/>
      <c r="AA88" s="314"/>
      <c r="AB88" s="314"/>
      <c r="AC88" s="314"/>
      <c r="AD88" s="313"/>
      <c r="AE88" s="314"/>
    </row>
    <row r="89">
      <c r="A89" s="147" t="s">
        <v>31</v>
      </c>
      <c r="B89" s="161" t="s">
        <v>11586</v>
      </c>
      <c r="C89" s="172"/>
      <c r="D89" s="161" t="s">
        <v>3407</v>
      </c>
      <c r="E89" s="308"/>
      <c r="F89" s="161">
        <v>3.243307464E9</v>
      </c>
      <c r="G89" s="309"/>
      <c r="H89" s="309"/>
      <c r="I89" s="310"/>
      <c r="J89" s="311" t="s">
        <v>2589</v>
      </c>
      <c r="K89" s="313"/>
      <c r="L89" s="172" t="s">
        <v>2588</v>
      </c>
      <c r="M89" s="172"/>
      <c r="N89" s="313"/>
      <c r="O89" s="172"/>
      <c r="P89" s="172"/>
      <c r="Q89" s="172"/>
      <c r="R89" s="314"/>
      <c r="S89" s="314"/>
      <c r="T89" s="314"/>
      <c r="U89" s="314"/>
      <c r="V89" s="314"/>
      <c r="W89" s="313"/>
      <c r="X89" s="315"/>
      <c r="Y89" s="313"/>
      <c r="Z89" s="313"/>
      <c r="AA89" s="314"/>
      <c r="AB89" s="314"/>
      <c r="AC89" s="314"/>
      <c r="AD89" s="313"/>
      <c r="AE89" s="314"/>
    </row>
    <row r="90">
      <c r="A90" s="147" t="s">
        <v>31</v>
      </c>
      <c r="B90" s="161" t="s">
        <v>11587</v>
      </c>
      <c r="C90" s="172"/>
      <c r="D90" s="307">
        <v>44857.0</v>
      </c>
      <c r="E90" s="308"/>
      <c r="F90" s="161">
        <v>3.013168627E9</v>
      </c>
      <c r="G90" s="161" t="s">
        <v>3708</v>
      </c>
      <c r="H90" s="161">
        <v>3.216956922E9</v>
      </c>
      <c r="I90" s="310"/>
      <c r="J90" s="311" t="s">
        <v>2589</v>
      </c>
      <c r="K90" s="313"/>
      <c r="L90" s="172" t="s">
        <v>2588</v>
      </c>
      <c r="M90" s="172"/>
      <c r="N90" s="313"/>
      <c r="O90" s="172"/>
      <c r="P90" s="172"/>
      <c r="Q90" s="172"/>
      <c r="R90" s="314"/>
      <c r="S90" s="314"/>
      <c r="T90" s="314"/>
      <c r="U90" s="314"/>
      <c r="V90" s="314"/>
      <c r="W90" s="172" t="s">
        <v>3709</v>
      </c>
      <c r="X90" s="315"/>
      <c r="Y90" s="313"/>
      <c r="Z90" s="313"/>
      <c r="AA90" s="314"/>
      <c r="AB90" s="314"/>
      <c r="AC90" s="314"/>
      <c r="AD90" s="313"/>
      <c r="AE90" s="314"/>
    </row>
    <row r="91">
      <c r="A91" s="147" t="s">
        <v>31</v>
      </c>
      <c r="B91" s="161" t="s">
        <v>11588</v>
      </c>
      <c r="C91" s="172"/>
      <c r="D91" s="307">
        <v>44857.0</v>
      </c>
      <c r="E91" s="308"/>
      <c r="F91" s="161">
        <v>3.007392844E9</v>
      </c>
      <c r="G91" s="161" t="s">
        <v>3711</v>
      </c>
      <c r="H91" s="161">
        <v>3.115058108E9</v>
      </c>
      <c r="I91" s="310"/>
      <c r="J91" s="311" t="s">
        <v>2848</v>
      </c>
      <c r="K91" s="312">
        <v>44857.0</v>
      </c>
      <c r="L91" s="172" t="s">
        <v>2771</v>
      </c>
      <c r="M91" s="172" t="s">
        <v>2581</v>
      </c>
      <c r="N91" s="312">
        <v>44877.0</v>
      </c>
      <c r="O91" s="172"/>
      <c r="P91" s="172"/>
      <c r="Q91" s="172"/>
      <c r="R91" s="314"/>
      <c r="S91" s="314"/>
      <c r="T91" s="314"/>
      <c r="U91" s="314"/>
      <c r="V91" s="314"/>
      <c r="W91" s="172" t="s">
        <v>3713</v>
      </c>
      <c r="X91" s="315"/>
      <c r="Y91" s="313"/>
      <c r="Z91" s="313"/>
      <c r="AA91" s="314"/>
      <c r="AB91" s="314"/>
      <c r="AC91" s="314"/>
      <c r="AD91" s="313"/>
      <c r="AE91" s="314"/>
    </row>
    <row r="92">
      <c r="A92" s="147" t="s">
        <v>31</v>
      </c>
      <c r="B92" s="161" t="s">
        <v>11589</v>
      </c>
      <c r="C92" s="172"/>
      <c r="D92" s="307">
        <v>44857.0</v>
      </c>
      <c r="E92" s="147">
        <v>4.400076E7</v>
      </c>
      <c r="F92" s="161">
        <v>3.005638087E9</v>
      </c>
      <c r="G92" s="161" t="s">
        <v>3715</v>
      </c>
      <c r="H92" s="161">
        <v>3.243714474E9</v>
      </c>
      <c r="I92" s="152" t="s">
        <v>3716</v>
      </c>
      <c r="J92" s="311" t="s">
        <v>2848</v>
      </c>
      <c r="K92" s="312">
        <v>44857.0</v>
      </c>
      <c r="L92" s="172" t="s">
        <v>2771</v>
      </c>
      <c r="M92" s="172" t="s">
        <v>2581</v>
      </c>
      <c r="N92" s="312">
        <v>44877.0</v>
      </c>
      <c r="O92" s="172"/>
      <c r="P92" s="172"/>
      <c r="Q92" s="172"/>
      <c r="R92" s="314"/>
      <c r="S92" s="314"/>
      <c r="T92" s="314"/>
      <c r="U92" s="314"/>
      <c r="V92" s="314"/>
      <c r="W92" s="172" t="s">
        <v>3717</v>
      </c>
      <c r="X92" s="315"/>
      <c r="Y92" s="313"/>
      <c r="Z92" s="313"/>
      <c r="AA92" s="314"/>
      <c r="AB92" s="314"/>
      <c r="AC92" s="314"/>
      <c r="AD92" s="313"/>
      <c r="AE92" s="314"/>
    </row>
    <row r="93">
      <c r="A93" s="147" t="s">
        <v>31</v>
      </c>
      <c r="B93" s="161" t="s">
        <v>11590</v>
      </c>
      <c r="C93" s="172"/>
      <c r="D93" s="307">
        <v>44857.0</v>
      </c>
      <c r="E93" s="308"/>
      <c r="F93" s="161">
        <v>3.017483051E9</v>
      </c>
      <c r="G93" s="161" t="s">
        <v>3719</v>
      </c>
      <c r="H93" s="161" t="s">
        <v>3720</v>
      </c>
      <c r="I93" s="152" t="s">
        <v>3721</v>
      </c>
      <c r="J93" s="311" t="s">
        <v>2883</v>
      </c>
      <c r="K93" s="312">
        <v>44857.0</v>
      </c>
      <c r="L93" s="172" t="s">
        <v>2621</v>
      </c>
      <c r="M93" s="172"/>
      <c r="N93" s="313"/>
      <c r="O93" s="172"/>
      <c r="P93" s="172"/>
      <c r="Q93" s="172"/>
      <c r="R93" s="314"/>
      <c r="S93" s="314"/>
      <c r="T93" s="314"/>
      <c r="U93" s="314"/>
      <c r="V93" s="314"/>
      <c r="W93" s="313"/>
      <c r="X93" s="172" t="s">
        <v>11584</v>
      </c>
      <c r="Y93" s="312">
        <v>44857.0</v>
      </c>
      <c r="Z93" s="313"/>
      <c r="AA93" s="314"/>
      <c r="AB93" s="314"/>
      <c r="AC93" s="314"/>
      <c r="AD93" s="313"/>
      <c r="AE93" s="314"/>
    </row>
    <row r="94">
      <c r="A94" s="147" t="s">
        <v>31</v>
      </c>
      <c r="B94" s="161" t="s">
        <v>11591</v>
      </c>
      <c r="C94" s="172"/>
      <c r="D94" s="307">
        <v>44857.0</v>
      </c>
      <c r="E94" s="147">
        <v>7.0321867E7</v>
      </c>
      <c r="F94" s="161">
        <v>3.003212319E9</v>
      </c>
      <c r="G94" s="161" t="s">
        <v>3724</v>
      </c>
      <c r="H94" s="161">
        <v>3.003212319E9</v>
      </c>
      <c r="I94" s="152" t="s">
        <v>3726</v>
      </c>
      <c r="J94" s="311" t="s">
        <v>2848</v>
      </c>
      <c r="K94" s="312">
        <v>44857.0</v>
      </c>
      <c r="L94" s="172" t="s">
        <v>2771</v>
      </c>
      <c r="M94" s="172" t="s">
        <v>2581</v>
      </c>
      <c r="N94" s="312">
        <v>44877.0</v>
      </c>
      <c r="O94" s="172"/>
      <c r="P94" s="172"/>
      <c r="Q94" s="172"/>
      <c r="R94" s="314"/>
      <c r="S94" s="314"/>
      <c r="T94" s="314"/>
      <c r="U94" s="314"/>
      <c r="V94" s="314"/>
      <c r="W94" s="172" t="s">
        <v>3727</v>
      </c>
      <c r="X94" s="315"/>
      <c r="Y94" s="313"/>
      <c r="Z94" s="313"/>
      <c r="AA94" s="314"/>
      <c r="AB94" s="314"/>
      <c r="AC94" s="314"/>
      <c r="AD94" s="313"/>
      <c r="AE94" s="314"/>
    </row>
    <row r="95">
      <c r="A95" s="147" t="s">
        <v>31</v>
      </c>
      <c r="B95" s="161" t="s">
        <v>11592</v>
      </c>
      <c r="C95" s="172"/>
      <c r="D95" s="307">
        <v>44857.0</v>
      </c>
      <c r="E95" s="147">
        <v>4.3189165E7</v>
      </c>
      <c r="F95" s="161">
        <v>3.013762348E9</v>
      </c>
      <c r="G95" s="161" t="s">
        <v>3729</v>
      </c>
      <c r="H95" s="161">
        <v>3.043568002E9</v>
      </c>
      <c r="I95" s="152" t="s">
        <v>3731</v>
      </c>
      <c r="J95" s="311" t="s">
        <v>2883</v>
      </c>
      <c r="K95" s="312">
        <v>44857.0</v>
      </c>
      <c r="L95" s="172" t="s">
        <v>2639</v>
      </c>
      <c r="M95" s="172"/>
      <c r="N95" s="313"/>
      <c r="O95" s="172"/>
      <c r="P95" s="172"/>
      <c r="Q95" s="172"/>
      <c r="R95" s="314"/>
      <c r="S95" s="314"/>
      <c r="T95" s="314"/>
      <c r="U95" s="314"/>
      <c r="V95" s="314"/>
      <c r="W95" s="172" t="s">
        <v>3732</v>
      </c>
      <c r="X95" s="315"/>
      <c r="Y95" s="313"/>
      <c r="Z95" s="313"/>
      <c r="AA95" s="314"/>
      <c r="AB95" s="314"/>
      <c r="AC95" s="314"/>
      <c r="AD95" s="313"/>
      <c r="AE95" s="314"/>
    </row>
    <row r="96">
      <c r="A96" s="147" t="s">
        <v>31</v>
      </c>
      <c r="B96" s="161" t="s">
        <v>6791</v>
      </c>
      <c r="C96" s="172"/>
      <c r="D96" s="307">
        <v>44703.0</v>
      </c>
      <c r="E96" s="308"/>
      <c r="F96" s="161">
        <v>3.146001223E9</v>
      </c>
      <c r="G96" s="161" t="s">
        <v>3735</v>
      </c>
      <c r="H96" s="161">
        <v>3.128189653E9</v>
      </c>
      <c r="I96" s="310"/>
      <c r="J96" s="311" t="s">
        <v>2589</v>
      </c>
      <c r="K96" s="313"/>
      <c r="L96" s="172" t="s">
        <v>2588</v>
      </c>
      <c r="M96" s="172"/>
      <c r="N96" s="313"/>
      <c r="O96" s="172"/>
      <c r="P96" s="172"/>
      <c r="Q96" s="172"/>
      <c r="R96" s="314"/>
      <c r="S96" s="314"/>
      <c r="T96" s="314"/>
      <c r="U96" s="314"/>
      <c r="V96" s="314"/>
      <c r="W96" s="172" t="s">
        <v>239</v>
      </c>
      <c r="X96" s="172" t="s">
        <v>11503</v>
      </c>
      <c r="Y96" s="312">
        <v>45072.0</v>
      </c>
      <c r="Z96" s="313"/>
      <c r="AA96" s="314"/>
      <c r="AB96" s="314"/>
      <c r="AC96" s="314"/>
      <c r="AD96" s="313"/>
      <c r="AE96" s="314"/>
    </row>
    <row r="97">
      <c r="A97" s="147" t="s">
        <v>31</v>
      </c>
      <c r="B97" s="161" t="s">
        <v>11593</v>
      </c>
      <c r="C97" s="172"/>
      <c r="D97" s="307">
        <v>44864.0</v>
      </c>
      <c r="E97" s="147">
        <v>1.000392977E9</v>
      </c>
      <c r="F97" s="161">
        <v>3.002784147E9</v>
      </c>
      <c r="G97" s="161" t="s">
        <v>3739</v>
      </c>
      <c r="H97" s="161">
        <v>3.016208784E9</v>
      </c>
      <c r="I97" s="152" t="s">
        <v>3741</v>
      </c>
      <c r="J97" s="311" t="s">
        <v>2883</v>
      </c>
      <c r="K97" s="312">
        <v>44864.0</v>
      </c>
      <c r="L97" s="172" t="s">
        <v>2639</v>
      </c>
      <c r="M97" s="172"/>
      <c r="N97" s="313"/>
      <c r="O97" s="172"/>
      <c r="P97" s="172"/>
      <c r="Q97" s="172"/>
      <c r="R97" s="314"/>
      <c r="S97" s="314"/>
      <c r="T97" s="314"/>
      <c r="U97" s="314"/>
      <c r="V97" s="314"/>
      <c r="W97" s="172" t="s">
        <v>3742</v>
      </c>
      <c r="X97" s="315"/>
      <c r="Y97" s="313"/>
      <c r="Z97" s="313"/>
      <c r="AA97" s="314"/>
      <c r="AB97" s="314"/>
      <c r="AC97" s="314"/>
      <c r="AD97" s="313"/>
      <c r="AE97" s="314"/>
    </row>
    <row r="98">
      <c r="A98" s="147" t="s">
        <v>31</v>
      </c>
      <c r="B98" s="161" t="s">
        <v>3308</v>
      </c>
      <c r="C98" s="172"/>
      <c r="D98" s="307">
        <v>44864.0</v>
      </c>
      <c r="E98" s="308"/>
      <c r="F98" s="161">
        <v>3.01505542E9</v>
      </c>
      <c r="G98" s="161" t="s">
        <v>3743</v>
      </c>
      <c r="H98" s="161">
        <v>3.022193711E9</v>
      </c>
      <c r="I98" s="310"/>
      <c r="J98" s="311" t="s">
        <v>2883</v>
      </c>
      <c r="K98" s="312">
        <v>44864.0</v>
      </c>
      <c r="L98" s="172" t="s">
        <v>2951</v>
      </c>
      <c r="M98" s="172"/>
      <c r="N98" s="313"/>
      <c r="O98" s="172"/>
      <c r="P98" s="172"/>
      <c r="Q98" s="172"/>
      <c r="R98" s="314"/>
      <c r="S98" s="314"/>
      <c r="T98" s="314"/>
      <c r="U98" s="314"/>
      <c r="V98" s="314"/>
      <c r="W98" s="172" t="s">
        <v>3744</v>
      </c>
      <c r="X98" s="315"/>
      <c r="Y98" s="313"/>
      <c r="Z98" s="313"/>
      <c r="AA98" s="314"/>
      <c r="AB98" s="314"/>
      <c r="AC98" s="314"/>
      <c r="AD98" s="313"/>
      <c r="AE98" s="314"/>
    </row>
    <row r="99">
      <c r="A99" s="147" t="s">
        <v>31</v>
      </c>
      <c r="B99" s="161" t="s">
        <v>11594</v>
      </c>
      <c r="C99" s="172"/>
      <c r="D99" s="317">
        <v>44868.0</v>
      </c>
      <c r="E99" s="308"/>
      <c r="F99" s="161">
        <v>3.023597476E9</v>
      </c>
      <c r="G99" s="161" t="s">
        <v>3746</v>
      </c>
      <c r="H99" s="161">
        <v>3.24381566E9</v>
      </c>
      <c r="I99" s="152" t="s">
        <v>3748</v>
      </c>
      <c r="J99" s="311" t="s">
        <v>2883</v>
      </c>
      <c r="K99" s="316">
        <v>44868.0</v>
      </c>
      <c r="L99" s="172" t="s">
        <v>2771</v>
      </c>
      <c r="M99" s="172"/>
      <c r="N99" s="313"/>
      <c r="O99" s="172"/>
      <c r="P99" s="172"/>
      <c r="Q99" s="172"/>
      <c r="R99" s="314"/>
      <c r="S99" s="314"/>
      <c r="T99" s="314"/>
      <c r="U99" s="314"/>
      <c r="V99" s="314"/>
      <c r="W99" s="172" t="s">
        <v>3749</v>
      </c>
      <c r="X99" s="315"/>
      <c r="Y99" s="313"/>
      <c r="Z99" s="313"/>
      <c r="AA99" s="314"/>
      <c r="AB99" s="314"/>
      <c r="AC99" s="314"/>
      <c r="AD99" s="313"/>
      <c r="AE99" s="314"/>
    </row>
    <row r="100">
      <c r="A100" s="147" t="s">
        <v>31</v>
      </c>
      <c r="B100" s="161" t="s">
        <v>11595</v>
      </c>
      <c r="C100" s="172"/>
      <c r="D100" s="317">
        <v>44868.0</v>
      </c>
      <c r="E100" s="147">
        <v>2.1592366E7</v>
      </c>
      <c r="F100" s="161">
        <v>3.022193711E9</v>
      </c>
      <c r="G100" s="161" t="s">
        <v>3308</v>
      </c>
      <c r="H100" s="161">
        <v>3.01505542E9</v>
      </c>
      <c r="I100" s="310"/>
      <c r="J100" s="311" t="s">
        <v>2883</v>
      </c>
      <c r="K100" s="172" t="s">
        <v>3750</v>
      </c>
      <c r="L100" s="172" t="s">
        <v>2951</v>
      </c>
      <c r="M100" s="172"/>
      <c r="N100" s="313"/>
      <c r="O100" s="172"/>
      <c r="P100" s="172"/>
      <c r="Q100" s="172"/>
      <c r="R100" s="314"/>
      <c r="S100" s="314"/>
      <c r="T100" s="314"/>
      <c r="U100" s="314"/>
      <c r="V100" s="314"/>
      <c r="W100" s="172" t="s">
        <v>3744</v>
      </c>
      <c r="X100" s="172" t="s">
        <v>11596</v>
      </c>
      <c r="Y100" s="312">
        <v>45108.0</v>
      </c>
      <c r="Z100" s="313"/>
      <c r="AA100" s="314"/>
      <c r="AB100" s="314"/>
      <c r="AC100" s="314"/>
      <c r="AD100" s="313"/>
      <c r="AE100" s="314"/>
    </row>
    <row r="101">
      <c r="A101" s="147" t="s">
        <v>31</v>
      </c>
      <c r="B101" s="161" t="s">
        <v>11597</v>
      </c>
      <c r="C101" s="172"/>
      <c r="D101" s="317">
        <v>44868.0</v>
      </c>
      <c r="E101" s="147">
        <v>4.3341627E7</v>
      </c>
      <c r="F101" s="161">
        <v>3.113709212E9</v>
      </c>
      <c r="G101" s="161" t="s">
        <v>3757</v>
      </c>
      <c r="H101" s="161">
        <v>3.166117633E9</v>
      </c>
      <c r="I101" s="152" t="s">
        <v>3758</v>
      </c>
      <c r="J101" s="311" t="s">
        <v>2883</v>
      </c>
      <c r="K101" s="316">
        <v>44868.0</v>
      </c>
      <c r="L101" s="172" t="s">
        <v>2951</v>
      </c>
      <c r="M101" s="172"/>
      <c r="N101" s="313"/>
      <c r="O101" s="172"/>
      <c r="P101" s="172"/>
      <c r="Q101" s="172"/>
      <c r="R101" s="314"/>
      <c r="S101" s="314"/>
      <c r="T101" s="314"/>
      <c r="U101" s="314"/>
      <c r="V101" s="314"/>
      <c r="W101" s="172" t="s">
        <v>3760</v>
      </c>
      <c r="X101" s="172" t="s">
        <v>332</v>
      </c>
      <c r="Y101" s="312">
        <v>44717.0</v>
      </c>
      <c r="Z101" s="313"/>
      <c r="AA101" s="314"/>
      <c r="AB101" s="314"/>
      <c r="AC101" s="314"/>
      <c r="AD101" s="313"/>
      <c r="AE101" s="314"/>
    </row>
    <row r="102">
      <c r="A102" s="147" t="s">
        <v>31</v>
      </c>
      <c r="B102" s="161" t="s">
        <v>11598</v>
      </c>
      <c r="C102" s="172"/>
      <c r="D102" s="317">
        <v>44868.0</v>
      </c>
      <c r="E102" s="147">
        <v>9.8588841E7</v>
      </c>
      <c r="F102" s="161">
        <v>3.024140093E9</v>
      </c>
      <c r="G102" s="161" t="s">
        <v>3761</v>
      </c>
      <c r="H102" s="161">
        <v>3.006223557E9</v>
      </c>
      <c r="I102" s="310"/>
      <c r="J102" s="311" t="s">
        <v>2883</v>
      </c>
      <c r="K102" s="316">
        <v>44868.0</v>
      </c>
      <c r="L102" s="172" t="s">
        <v>2951</v>
      </c>
      <c r="M102" s="172"/>
      <c r="N102" s="313"/>
      <c r="O102" s="172"/>
      <c r="P102" s="172"/>
      <c r="Q102" s="172"/>
      <c r="R102" s="314"/>
      <c r="S102" s="314"/>
      <c r="T102" s="314"/>
      <c r="U102" s="314"/>
      <c r="V102" s="314"/>
      <c r="W102" s="313"/>
      <c r="X102" s="172" t="s">
        <v>11599</v>
      </c>
      <c r="Y102" s="312">
        <v>44868.0</v>
      </c>
      <c r="Z102" s="313"/>
      <c r="AA102" s="314"/>
      <c r="AB102" s="314"/>
      <c r="AC102" s="314"/>
      <c r="AD102" s="313"/>
      <c r="AE102" s="314"/>
    </row>
    <row r="103">
      <c r="A103" s="147" t="s">
        <v>31</v>
      </c>
      <c r="B103" s="161" t="s">
        <v>185</v>
      </c>
      <c r="C103" s="172"/>
      <c r="D103" s="307">
        <v>44696.0</v>
      </c>
      <c r="E103" s="308"/>
      <c r="F103" s="161">
        <v>3.02238612E9</v>
      </c>
      <c r="G103" s="161" t="s">
        <v>186</v>
      </c>
      <c r="H103" s="161">
        <v>3.242045294E9</v>
      </c>
      <c r="I103" s="310"/>
      <c r="J103" s="311" t="s">
        <v>2589</v>
      </c>
      <c r="K103" s="313"/>
      <c r="L103" s="172" t="s">
        <v>2588</v>
      </c>
      <c r="M103" s="172"/>
      <c r="N103" s="313"/>
      <c r="O103" s="172"/>
      <c r="P103" s="172"/>
      <c r="Q103" s="172"/>
      <c r="R103" s="314"/>
      <c r="S103" s="314"/>
      <c r="T103" s="314"/>
      <c r="U103" s="314"/>
      <c r="V103" s="314"/>
      <c r="W103" s="313"/>
      <c r="X103" s="172" t="s">
        <v>11600</v>
      </c>
      <c r="Y103" s="312">
        <v>45072.0</v>
      </c>
      <c r="Z103" s="313"/>
      <c r="AA103" s="314"/>
      <c r="AB103" s="314"/>
      <c r="AC103" s="314"/>
      <c r="AD103" s="172" t="s">
        <v>3555</v>
      </c>
      <c r="AE103" s="314"/>
    </row>
    <row r="104">
      <c r="A104" s="147" t="s">
        <v>31</v>
      </c>
      <c r="B104" s="161" t="s">
        <v>11601</v>
      </c>
      <c r="C104" s="172"/>
      <c r="D104" s="307">
        <v>45032.0</v>
      </c>
      <c r="E104" s="147">
        <v>1.001501208E9</v>
      </c>
      <c r="F104" s="161">
        <v>3.117145542E9</v>
      </c>
      <c r="G104" s="161" t="s">
        <v>3330</v>
      </c>
      <c r="H104" s="161">
        <v>3.238429535E9</v>
      </c>
      <c r="I104" s="152" t="s">
        <v>3768</v>
      </c>
      <c r="J104" s="311" t="s">
        <v>2883</v>
      </c>
      <c r="K104" s="312">
        <v>45032.0</v>
      </c>
      <c r="L104" s="172" t="s">
        <v>2621</v>
      </c>
      <c r="M104" s="172"/>
      <c r="N104" s="313"/>
      <c r="O104" s="172"/>
      <c r="P104" s="172"/>
      <c r="Q104" s="172"/>
      <c r="R104" s="314"/>
      <c r="S104" s="314"/>
      <c r="T104" s="314"/>
      <c r="U104" s="314"/>
      <c r="V104" s="314"/>
      <c r="W104" s="172" t="s">
        <v>3769</v>
      </c>
      <c r="X104" s="315"/>
      <c r="Y104" s="313"/>
      <c r="Z104" s="313"/>
      <c r="AA104" s="314"/>
      <c r="AB104" s="314"/>
      <c r="AC104" s="314"/>
      <c r="AD104" s="313"/>
      <c r="AE104" s="314"/>
    </row>
    <row r="105">
      <c r="A105" s="147" t="s">
        <v>31</v>
      </c>
      <c r="B105" s="161" t="s">
        <v>11602</v>
      </c>
      <c r="C105" s="172"/>
      <c r="D105" s="161" t="s">
        <v>3407</v>
      </c>
      <c r="E105" s="308"/>
      <c r="F105" s="161">
        <v>3.136912194E9</v>
      </c>
      <c r="G105" s="309"/>
      <c r="H105" s="309"/>
      <c r="I105" s="310"/>
      <c r="J105" s="311" t="s">
        <v>2589</v>
      </c>
      <c r="K105" s="313"/>
      <c r="L105" s="172" t="s">
        <v>2588</v>
      </c>
      <c r="M105" s="172"/>
      <c r="N105" s="313"/>
      <c r="O105" s="172"/>
      <c r="P105" s="172"/>
      <c r="Q105" s="172"/>
      <c r="R105" s="314"/>
      <c r="S105" s="314"/>
      <c r="T105" s="314"/>
      <c r="U105" s="314"/>
      <c r="V105" s="314"/>
      <c r="W105" s="313"/>
      <c r="X105" s="315"/>
      <c r="Y105" s="313"/>
      <c r="Z105" s="313"/>
      <c r="AA105" s="314"/>
      <c r="AB105" s="314"/>
      <c r="AC105" s="314"/>
      <c r="AD105" s="313"/>
      <c r="AE105" s="314"/>
    </row>
    <row r="106">
      <c r="A106" s="147" t="s">
        <v>31</v>
      </c>
      <c r="B106" s="161" t="s">
        <v>11603</v>
      </c>
      <c r="C106" s="172"/>
      <c r="D106" s="307">
        <v>44787.0</v>
      </c>
      <c r="E106" s="308"/>
      <c r="F106" s="161">
        <v>3.015140662E9</v>
      </c>
      <c r="G106" s="161" t="s">
        <v>3773</v>
      </c>
      <c r="H106" s="161">
        <v>3.017483052E9</v>
      </c>
      <c r="I106" s="310"/>
      <c r="J106" s="311" t="s">
        <v>2589</v>
      </c>
      <c r="K106" s="313"/>
      <c r="L106" s="172" t="s">
        <v>2588</v>
      </c>
      <c r="M106" s="172"/>
      <c r="N106" s="313"/>
      <c r="O106" s="172"/>
      <c r="P106" s="172"/>
      <c r="Q106" s="172"/>
      <c r="R106" s="314"/>
      <c r="S106" s="314"/>
      <c r="T106" s="314"/>
      <c r="U106" s="314"/>
      <c r="V106" s="314"/>
      <c r="W106" s="313"/>
      <c r="X106" s="172" t="s">
        <v>11552</v>
      </c>
      <c r="Y106" s="312">
        <v>45086.0</v>
      </c>
      <c r="Z106" s="313"/>
      <c r="AA106" s="314"/>
      <c r="AB106" s="314"/>
      <c r="AC106" s="314"/>
      <c r="AD106" s="313"/>
      <c r="AE106" s="314"/>
    </row>
    <row r="107">
      <c r="A107" s="147" t="s">
        <v>31</v>
      </c>
      <c r="B107" s="161" t="s">
        <v>11604</v>
      </c>
      <c r="C107" s="172"/>
      <c r="D107" s="307">
        <v>45074.0</v>
      </c>
      <c r="E107" s="308"/>
      <c r="F107" s="309"/>
      <c r="G107" s="309"/>
      <c r="H107" s="309"/>
      <c r="I107" s="310"/>
      <c r="J107" s="311" t="s">
        <v>2883</v>
      </c>
      <c r="K107" s="312">
        <v>45074.0</v>
      </c>
      <c r="L107" s="313"/>
      <c r="M107" s="172"/>
      <c r="N107" s="313"/>
      <c r="O107" s="172"/>
      <c r="P107" s="172"/>
      <c r="Q107" s="172"/>
      <c r="R107" s="314"/>
      <c r="S107" s="314"/>
      <c r="T107" s="314"/>
      <c r="U107" s="314"/>
      <c r="V107" s="314"/>
      <c r="W107" s="313"/>
      <c r="X107" s="172" t="s">
        <v>11605</v>
      </c>
      <c r="Y107" s="312">
        <v>45074.0</v>
      </c>
      <c r="Z107" s="313"/>
      <c r="AA107" s="314"/>
      <c r="AB107" s="314"/>
      <c r="AC107" s="314"/>
      <c r="AD107" s="313"/>
      <c r="AE107" s="314"/>
    </row>
    <row r="108">
      <c r="A108" s="147" t="s">
        <v>31</v>
      </c>
      <c r="B108" s="161" t="s">
        <v>811</v>
      </c>
      <c r="C108" s="172"/>
      <c r="D108" s="307">
        <v>45074.0</v>
      </c>
      <c r="E108" s="308"/>
      <c r="F108" s="161">
        <v>3.002995129E9</v>
      </c>
      <c r="G108" s="161" t="s">
        <v>3778</v>
      </c>
      <c r="H108" s="161">
        <v>3.02336336E9</v>
      </c>
      <c r="I108" s="310"/>
      <c r="J108" s="311" t="s">
        <v>2883</v>
      </c>
      <c r="K108" s="312">
        <v>45087.0</v>
      </c>
      <c r="L108" s="313"/>
      <c r="M108" s="172"/>
      <c r="N108" s="313"/>
      <c r="O108" s="172"/>
      <c r="P108" s="172"/>
      <c r="Q108" s="172"/>
      <c r="R108" s="314"/>
      <c r="S108" s="314"/>
      <c r="T108" s="314"/>
      <c r="U108" s="314"/>
      <c r="V108" s="314"/>
      <c r="W108" s="313"/>
      <c r="X108" s="172" t="s">
        <v>11606</v>
      </c>
      <c r="Y108" s="312">
        <v>45087.0</v>
      </c>
      <c r="Z108" s="313"/>
      <c r="AA108" s="314"/>
      <c r="AB108" s="314"/>
      <c r="AC108" s="314"/>
      <c r="AD108" s="313"/>
      <c r="AE108" s="314"/>
    </row>
    <row r="109">
      <c r="A109" s="147" t="s">
        <v>31</v>
      </c>
      <c r="B109" s="161" t="s">
        <v>11607</v>
      </c>
      <c r="C109" s="172"/>
      <c r="D109" s="307">
        <v>45087.0</v>
      </c>
      <c r="E109" s="308"/>
      <c r="F109" s="161">
        <v>3.023855955E9</v>
      </c>
      <c r="G109" s="309"/>
      <c r="H109" s="161">
        <v>3.205868911E9</v>
      </c>
      <c r="I109" s="310"/>
      <c r="J109" s="311" t="s">
        <v>2883</v>
      </c>
      <c r="K109" s="313"/>
      <c r="L109" s="313"/>
      <c r="M109" s="172"/>
      <c r="N109" s="313"/>
      <c r="O109" s="172"/>
      <c r="P109" s="172"/>
      <c r="Q109" s="172"/>
      <c r="R109" s="314"/>
      <c r="S109" s="314"/>
      <c r="T109" s="314"/>
      <c r="U109" s="314"/>
      <c r="V109" s="314"/>
      <c r="W109" s="313"/>
      <c r="X109" s="315"/>
      <c r="Y109" s="313"/>
      <c r="Z109" s="313"/>
      <c r="AA109" s="314"/>
      <c r="AB109" s="314"/>
      <c r="AC109" s="314"/>
      <c r="AD109" s="313"/>
      <c r="AE109" s="314"/>
    </row>
    <row r="110">
      <c r="A110" s="147" t="s">
        <v>31</v>
      </c>
      <c r="B110" s="161" t="s">
        <v>646</v>
      </c>
      <c r="C110" s="172"/>
      <c r="D110" s="161" t="s">
        <v>2745</v>
      </c>
      <c r="E110" s="308"/>
      <c r="F110" s="161">
        <v>3.215046669E9</v>
      </c>
      <c r="G110" s="161" t="s">
        <v>647</v>
      </c>
      <c r="H110" s="161">
        <v>3.222254045E9</v>
      </c>
      <c r="I110" s="310"/>
      <c r="J110" s="311" t="s">
        <v>2589</v>
      </c>
      <c r="K110" s="313"/>
      <c r="L110" s="172" t="s">
        <v>2588</v>
      </c>
      <c r="M110" s="172"/>
      <c r="N110" s="313"/>
      <c r="O110" s="172"/>
      <c r="P110" s="172"/>
      <c r="Q110" s="172"/>
      <c r="R110" s="314"/>
      <c r="S110" s="314"/>
      <c r="T110" s="314"/>
      <c r="U110" s="314"/>
      <c r="V110" s="314"/>
      <c r="W110" s="172" t="s">
        <v>649</v>
      </c>
      <c r="X110" s="172" t="s">
        <v>11503</v>
      </c>
      <c r="Y110" s="312">
        <v>45087.0</v>
      </c>
      <c r="Z110" s="313"/>
      <c r="AA110" s="314"/>
      <c r="AB110" s="314"/>
      <c r="AC110" s="314"/>
      <c r="AD110" s="313"/>
      <c r="AE110" s="314"/>
    </row>
    <row r="111">
      <c r="A111" s="147" t="s">
        <v>31</v>
      </c>
      <c r="B111" s="161" t="s">
        <v>11608</v>
      </c>
      <c r="C111" s="172"/>
      <c r="D111" s="161" t="s">
        <v>3407</v>
      </c>
      <c r="E111" s="308"/>
      <c r="F111" s="161">
        <v>3.008031045E9</v>
      </c>
      <c r="G111" s="161" t="s">
        <v>3782</v>
      </c>
      <c r="H111" s="309"/>
      <c r="I111" s="310"/>
      <c r="J111" s="311" t="s">
        <v>2589</v>
      </c>
      <c r="K111" s="313"/>
      <c r="L111" s="172" t="s">
        <v>2588</v>
      </c>
      <c r="M111" s="172"/>
      <c r="N111" s="313"/>
      <c r="O111" s="172"/>
      <c r="P111" s="172"/>
      <c r="Q111" s="172"/>
      <c r="R111" s="314"/>
      <c r="S111" s="314"/>
      <c r="T111" s="314"/>
      <c r="U111" s="314"/>
      <c r="V111" s="314"/>
      <c r="W111" s="313"/>
      <c r="X111" s="315"/>
      <c r="Y111" s="313"/>
      <c r="Z111" s="313"/>
      <c r="AA111" s="314"/>
      <c r="AB111" s="314"/>
      <c r="AC111" s="314"/>
      <c r="AD111" s="313"/>
      <c r="AE111" s="314"/>
    </row>
    <row r="112">
      <c r="A112" s="147" t="s">
        <v>31</v>
      </c>
      <c r="B112" s="161" t="s">
        <v>11609</v>
      </c>
      <c r="C112" s="172"/>
      <c r="D112" s="161" t="s">
        <v>3407</v>
      </c>
      <c r="E112" s="308"/>
      <c r="F112" s="161">
        <v>3.146917732E9</v>
      </c>
      <c r="G112" s="309"/>
      <c r="H112" s="309"/>
      <c r="I112" s="310"/>
      <c r="J112" s="311" t="s">
        <v>2589</v>
      </c>
      <c r="K112" s="313"/>
      <c r="L112" s="172" t="s">
        <v>2588</v>
      </c>
      <c r="M112" s="172"/>
      <c r="N112" s="313"/>
      <c r="O112" s="172"/>
      <c r="P112" s="172"/>
      <c r="Q112" s="172"/>
      <c r="R112" s="314"/>
      <c r="S112" s="314"/>
      <c r="T112" s="314"/>
      <c r="U112" s="314"/>
      <c r="V112" s="314"/>
      <c r="W112" s="313"/>
      <c r="X112" s="315"/>
      <c r="Y112" s="313"/>
      <c r="Z112" s="313"/>
      <c r="AA112" s="314"/>
      <c r="AB112" s="314"/>
      <c r="AC112" s="314"/>
      <c r="AD112" s="313"/>
      <c r="AE112" s="314"/>
    </row>
    <row r="113">
      <c r="A113" s="147" t="s">
        <v>31</v>
      </c>
      <c r="B113" s="161" t="s">
        <v>11610</v>
      </c>
      <c r="C113" s="172"/>
      <c r="D113" s="307">
        <v>45087.0</v>
      </c>
      <c r="E113" s="147">
        <v>8411157.0</v>
      </c>
      <c r="F113" s="161">
        <v>3.246351688E9</v>
      </c>
      <c r="G113" s="161" t="s">
        <v>3787</v>
      </c>
      <c r="H113" s="161">
        <v>3.002995129E9</v>
      </c>
      <c r="I113" s="310"/>
      <c r="J113" s="311" t="s">
        <v>2883</v>
      </c>
      <c r="K113" s="312">
        <v>45087.0</v>
      </c>
      <c r="L113" s="172" t="s">
        <v>2771</v>
      </c>
      <c r="M113" s="172"/>
      <c r="N113" s="313"/>
      <c r="O113" s="172"/>
      <c r="P113" s="172"/>
      <c r="Q113" s="172"/>
      <c r="R113" s="314"/>
      <c r="S113" s="314"/>
      <c r="T113" s="314"/>
      <c r="U113" s="314"/>
      <c r="V113" s="314"/>
      <c r="W113" s="313"/>
      <c r="X113" s="172" t="s">
        <v>11611</v>
      </c>
      <c r="Y113" s="312">
        <v>45087.0</v>
      </c>
      <c r="Z113" s="313"/>
      <c r="AA113" s="314"/>
      <c r="AB113" s="314"/>
      <c r="AC113" s="314"/>
      <c r="AD113" s="313"/>
      <c r="AE113" s="314"/>
    </row>
    <row r="114">
      <c r="A114" s="147" t="s">
        <v>31</v>
      </c>
      <c r="B114" s="161" t="s">
        <v>11612</v>
      </c>
      <c r="C114" s="172"/>
      <c r="D114" s="161" t="s">
        <v>3407</v>
      </c>
      <c r="E114" s="308"/>
      <c r="F114" s="161">
        <v>3.008031045E9</v>
      </c>
      <c r="G114" s="309"/>
      <c r="H114" s="161">
        <v>3.127434852E9</v>
      </c>
      <c r="I114" s="310"/>
      <c r="J114" s="311" t="s">
        <v>2589</v>
      </c>
      <c r="K114" s="313"/>
      <c r="L114" s="172" t="s">
        <v>2588</v>
      </c>
      <c r="M114" s="172"/>
      <c r="N114" s="313"/>
      <c r="O114" s="172"/>
      <c r="P114" s="172"/>
      <c r="Q114" s="172"/>
      <c r="R114" s="314"/>
      <c r="S114" s="314"/>
      <c r="T114" s="314"/>
      <c r="U114" s="314"/>
      <c r="V114" s="314"/>
      <c r="W114" s="313"/>
      <c r="X114" s="315"/>
      <c r="Y114" s="313"/>
      <c r="Z114" s="313"/>
      <c r="AA114" s="314"/>
      <c r="AB114" s="314"/>
      <c r="AC114" s="314"/>
      <c r="AD114" s="313"/>
      <c r="AE114" s="314"/>
    </row>
    <row r="115">
      <c r="A115" s="147" t="s">
        <v>31</v>
      </c>
      <c r="B115" s="161" t="s">
        <v>11613</v>
      </c>
      <c r="C115" s="172"/>
      <c r="D115" s="161" t="s">
        <v>3407</v>
      </c>
      <c r="E115" s="308"/>
      <c r="F115" s="161">
        <v>3.014096627E9</v>
      </c>
      <c r="G115" s="161" t="s">
        <v>1319</v>
      </c>
      <c r="H115" s="161">
        <v>3.017847288E9</v>
      </c>
      <c r="I115" s="310"/>
      <c r="J115" s="311" t="s">
        <v>2589</v>
      </c>
      <c r="K115" s="313"/>
      <c r="L115" s="172" t="s">
        <v>2588</v>
      </c>
      <c r="M115" s="172"/>
      <c r="N115" s="313"/>
      <c r="O115" s="172"/>
      <c r="P115" s="172"/>
      <c r="Q115" s="172"/>
      <c r="R115" s="314"/>
      <c r="S115" s="314"/>
      <c r="T115" s="314"/>
      <c r="U115" s="314"/>
      <c r="V115" s="314"/>
      <c r="W115" s="172" t="s">
        <v>3795</v>
      </c>
      <c r="X115" s="315"/>
      <c r="Y115" s="313"/>
      <c r="Z115" s="313"/>
      <c r="AA115" s="314"/>
      <c r="AB115" s="314"/>
      <c r="AC115" s="314"/>
      <c r="AD115" s="313"/>
      <c r="AE115" s="314"/>
    </row>
    <row r="116">
      <c r="A116" s="147" t="s">
        <v>31</v>
      </c>
      <c r="B116" s="161" t="s">
        <v>11614</v>
      </c>
      <c r="C116" s="172"/>
      <c r="D116" s="307">
        <v>45087.0</v>
      </c>
      <c r="E116" s="308"/>
      <c r="F116" s="309"/>
      <c r="G116" s="161" t="s">
        <v>3797</v>
      </c>
      <c r="H116" s="161">
        <v>3.002293546E9</v>
      </c>
      <c r="I116" s="310"/>
      <c r="J116" s="311" t="s">
        <v>2589</v>
      </c>
      <c r="K116" s="313"/>
      <c r="L116" s="172" t="s">
        <v>2588</v>
      </c>
      <c r="M116" s="172"/>
      <c r="N116" s="313"/>
      <c r="O116" s="172"/>
      <c r="P116" s="172"/>
      <c r="Q116" s="172"/>
      <c r="R116" s="314"/>
      <c r="S116" s="314"/>
      <c r="T116" s="314"/>
      <c r="U116" s="314"/>
      <c r="V116" s="314"/>
      <c r="W116" s="313"/>
      <c r="X116" s="172" t="s">
        <v>11615</v>
      </c>
      <c r="Y116" s="312">
        <v>45087.0</v>
      </c>
      <c r="Z116" s="313"/>
      <c r="AA116" s="314"/>
      <c r="AB116" s="314"/>
      <c r="AC116" s="314"/>
      <c r="AD116" s="313"/>
      <c r="AE116" s="314"/>
    </row>
    <row r="117">
      <c r="A117" s="147" t="s">
        <v>31</v>
      </c>
      <c r="B117" s="161" t="s">
        <v>11616</v>
      </c>
      <c r="C117" s="172"/>
      <c r="D117" s="307">
        <v>44787.0</v>
      </c>
      <c r="E117" s="308"/>
      <c r="F117" s="161">
        <v>3.148383578E9</v>
      </c>
      <c r="G117" s="161" t="s">
        <v>3800</v>
      </c>
      <c r="H117" s="161">
        <v>3.148383578E9</v>
      </c>
      <c r="I117" s="310"/>
      <c r="J117" s="311" t="s">
        <v>2589</v>
      </c>
      <c r="K117" s="313"/>
      <c r="L117" s="172" t="s">
        <v>2588</v>
      </c>
      <c r="M117" s="172"/>
      <c r="N117" s="313"/>
      <c r="O117" s="172"/>
      <c r="P117" s="172"/>
      <c r="Q117" s="172"/>
      <c r="R117" s="314"/>
      <c r="S117" s="314"/>
      <c r="T117" s="314"/>
      <c r="U117" s="314"/>
      <c r="V117" s="314"/>
      <c r="W117" s="172" t="s">
        <v>3801</v>
      </c>
      <c r="X117" s="172" t="s">
        <v>11503</v>
      </c>
      <c r="Y117" s="312">
        <v>45086.0</v>
      </c>
      <c r="Z117" s="313"/>
      <c r="AA117" s="314"/>
      <c r="AB117" s="314"/>
      <c r="AC117" s="314"/>
      <c r="AD117" s="313"/>
      <c r="AE117" s="314"/>
    </row>
    <row r="118">
      <c r="A118" s="147" t="s">
        <v>31</v>
      </c>
      <c r="B118" s="161" t="s">
        <v>469</v>
      </c>
      <c r="C118" s="172"/>
      <c r="D118" s="307">
        <v>44773.0</v>
      </c>
      <c r="E118" s="308"/>
      <c r="F118" s="161" t="s">
        <v>3805</v>
      </c>
      <c r="G118" s="161" t="s">
        <v>470</v>
      </c>
      <c r="H118" s="161">
        <v>3.126023501E9</v>
      </c>
      <c r="I118" s="310"/>
      <c r="J118" s="311" t="s">
        <v>2589</v>
      </c>
      <c r="K118" s="313"/>
      <c r="L118" s="172" t="s">
        <v>2588</v>
      </c>
      <c r="M118" s="172"/>
      <c r="N118" s="313"/>
      <c r="O118" s="172"/>
      <c r="P118" s="172"/>
      <c r="Q118" s="172"/>
      <c r="R118" s="314"/>
      <c r="S118" s="314"/>
      <c r="T118" s="314"/>
      <c r="U118" s="314"/>
      <c r="V118" s="314"/>
      <c r="W118" s="313"/>
      <c r="X118" s="172" t="s">
        <v>11552</v>
      </c>
      <c r="Y118" s="312">
        <v>45086.0</v>
      </c>
      <c r="Z118" s="313"/>
      <c r="AA118" s="314"/>
      <c r="AB118" s="314"/>
      <c r="AC118" s="314"/>
      <c r="AD118" s="313"/>
      <c r="AE118" s="314"/>
    </row>
    <row r="119">
      <c r="A119" s="147" t="s">
        <v>31</v>
      </c>
      <c r="B119" s="161" t="s">
        <v>11617</v>
      </c>
      <c r="C119" s="172"/>
      <c r="D119" s="317">
        <v>45108.0</v>
      </c>
      <c r="E119" s="147">
        <v>5824089.0</v>
      </c>
      <c r="F119" s="161">
        <v>3.146417171E9</v>
      </c>
      <c r="G119" s="161" t="s">
        <v>3811</v>
      </c>
      <c r="H119" s="161">
        <v>3.115207464E9</v>
      </c>
      <c r="I119" s="310"/>
      <c r="J119" s="311" t="s">
        <v>2848</v>
      </c>
      <c r="K119" s="316">
        <v>45108.0</v>
      </c>
      <c r="L119" s="172" t="s">
        <v>2771</v>
      </c>
      <c r="M119" s="172" t="s">
        <v>2581</v>
      </c>
      <c r="N119" s="312">
        <v>45122.0</v>
      </c>
      <c r="O119" s="172"/>
      <c r="P119" s="172"/>
      <c r="Q119" s="172"/>
      <c r="R119" s="314"/>
      <c r="S119" s="314"/>
      <c r="T119" s="314"/>
      <c r="U119" s="314"/>
      <c r="V119" s="314"/>
      <c r="W119" s="313"/>
      <c r="X119" s="315"/>
      <c r="Y119" s="313"/>
      <c r="Z119" s="313"/>
      <c r="AA119" s="314"/>
      <c r="AB119" s="314"/>
      <c r="AC119" s="314"/>
      <c r="AD119" s="313"/>
      <c r="AE119" s="314"/>
    </row>
    <row r="120">
      <c r="A120" s="147" t="s">
        <v>31</v>
      </c>
      <c r="B120" s="161" t="s">
        <v>11618</v>
      </c>
      <c r="C120" s="172"/>
      <c r="D120" s="307">
        <v>45074.0</v>
      </c>
      <c r="E120" s="147">
        <v>8320881.0</v>
      </c>
      <c r="F120" s="161">
        <v>3.148934808E9</v>
      </c>
      <c r="G120" s="161" t="s">
        <v>580</v>
      </c>
      <c r="H120" s="161">
        <v>3.22628454E9</v>
      </c>
      <c r="I120" s="152" t="s">
        <v>3814</v>
      </c>
      <c r="J120" s="311" t="s">
        <v>2883</v>
      </c>
      <c r="K120" s="316">
        <v>45108.0</v>
      </c>
      <c r="L120" s="172" t="s">
        <v>2621</v>
      </c>
      <c r="M120" s="172"/>
      <c r="N120" s="313"/>
      <c r="O120" s="172"/>
      <c r="P120" s="172"/>
      <c r="Q120" s="172"/>
      <c r="R120" s="314"/>
      <c r="S120" s="314"/>
      <c r="T120" s="314"/>
      <c r="U120" s="314"/>
      <c r="V120" s="314"/>
      <c r="W120" s="172" t="s">
        <v>3815</v>
      </c>
      <c r="X120" s="315"/>
      <c r="Y120" s="313"/>
      <c r="Z120" s="313"/>
      <c r="AA120" s="314"/>
      <c r="AB120" s="314"/>
      <c r="AC120" s="314"/>
      <c r="AD120" s="313"/>
      <c r="AE120" s="314"/>
    </row>
    <row r="121">
      <c r="A121" s="147" t="s">
        <v>31</v>
      </c>
      <c r="B121" s="161" t="s">
        <v>11619</v>
      </c>
      <c r="C121" s="172"/>
      <c r="D121" s="317">
        <v>45108.0</v>
      </c>
      <c r="E121" s="147">
        <v>3.2144566E7</v>
      </c>
      <c r="F121" s="161">
        <v>3.188000525E9</v>
      </c>
      <c r="G121" s="161" t="s">
        <v>2942</v>
      </c>
      <c r="H121" s="161">
        <v>3.008031045E9</v>
      </c>
      <c r="I121" s="152" t="s">
        <v>3818</v>
      </c>
      <c r="J121" s="311" t="s">
        <v>2883</v>
      </c>
      <c r="K121" s="316">
        <v>45108.0</v>
      </c>
      <c r="L121" s="172" t="s">
        <v>2621</v>
      </c>
      <c r="M121" s="172"/>
      <c r="N121" s="313"/>
      <c r="O121" s="172"/>
      <c r="P121" s="172"/>
      <c r="Q121" s="172"/>
      <c r="R121" s="314"/>
      <c r="S121" s="314"/>
      <c r="T121" s="314"/>
      <c r="U121" s="314"/>
      <c r="V121" s="314"/>
      <c r="W121" s="172" t="s">
        <v>3819</v>
      </c>
      <c r="X121" s="315"/>
      <c r="Y121" s="313"/>
      <c r="Z121" s="313"/>
      <c r="AA121" s="314"/>
      <c r="AB121" s="314"/>
      <c r="AC121" s="314"/>
      <c r="AD121" s="313"/>
      <c r="AE121" s="314"/>
    </row>
    <row r="122">
      <c r="A122" s="147" t="s">
        <v>31</v>
      </c>
      <c r="B122" s="161" t="s">
        <v>11620</v>
      </c>
      <c r="C122" s="172"/>
      <c r="D122" s="317">
        <v>45108.0</v>
      </c>
      <c r="E122" s="147">
        <v>4.31496E7</v>
      </c>
      <c r="F122" s="161">
        <v>3.213465968E9</v>
      </c>
      <c r="G122" s="161" t="s">
        <v>3823</v>
      </c>
      <c r="H122" s="161">
        <v>3.00532319E9</v>
      </c>
      <c r="I122" s="310"/>
      <c r="J122" s="311" t="s">
        <v>2883</v>
      </c>
      <c r="K122" s="316">
        <v>45108.0</v>
      </c>
      <c r="L122" s="172" t="s">
        <v>2771</v>
      </c>
      <c r="M122" s="172"/>
      <c r="N122" s="313"/>
      <c r="O122" s="172"/>
      <c r="P122" s="172"/>
      <c r="Q122" s="172"/>
      <c r="R122" s="314"/>
      <c r="S122" s="314"/>
      <c r="T122" s="314"/>
      <c r="U122" s="314"/>
      <c r="V122" s="314"/>
      <c r="W122" s="172" t="s">
        <v>3825</v>
      </c>
      <c r="X122" s="315"/>
      <c r="Y122" s="313"/>
      <c r="Z122" s="313"/>
      <c r="AA122" s="314"/>
      <c r="AB122" s="314"/>
      <c r="AC122" s="314"/>
      <c r="AD122" s="313"/>
      <c r="AE122" s="314"/>
    </row>
    <row r="123">
      <c r="A123" s="147" t="s">
        <v>31</v>
      </c>
      <c r="B123" s="161" t="s">
        <v>11621</v>
      </c>
      <c r="C123" s="172"/>
      <c r="D123" s="317">
        <v>45108.0</v>
      </c>
      <c r="E123" s="147">
        <v>3608539.0</v>
      </c>
      <c r="F123" s="161">
        <v>3.205667543E9</v>
      </c>
      <c r="G123" s="161" t="s">
        <v>3828</v>
      </c>
      <c r="H123" s="161">
        <v>3.008031045E9</v>
      </c>
      <c r="I123" s="310"/>
      <c r="J123" s="311" t="s">
        <v>2883</v>
      </c>
      <c r="K123" s="316">
        <v>45108.0</v>
      </c>
      <c r="L123" s="172" t="s">
        <v>2771</v>
      </c>
      <c r="M123" s="172"/>
      <c r="N123" s="313"/>
      <c r="O123" s="172"/>
      <c r="P123" s="172"/>
      <c r="Q123" s="172"/>
      <c r="R123" s="314"/>
      <c r="S123" s="314"/>
      <c r="T123" s="314"/>
      <c r="U123" s="314"/>
      <c r="V123" s="314"/>
      <c r="W123" s="172" t="s">
        <v>3830</v>
      </c>
      <c r="X123" s="315"/>
      <c r="Y123" s="313"/>
      <c r="Z123" s="313"/>
      <c r="AA123" s="314"/>
      <c r="AB123" s="314"/>
      <c r="AC123" s="314"/>
      <c r="AD123" s="313"/>
      <c r="AE123" s="314"/>
    </row>
    <row r="124">
      <c r="A124" s="147" t="s">
        <v>31</v>
      </c>
      <c r="B124" s="161" t="s">
        <v>11622</v>
      </c>
      <c r="C124" s="172"/>
      <c r="D124" s="317">
        <v>45108.0</v>
      </c>
      <c r="E124" s="147">
        <v>1.214718626E9</v>
      </c>
      <c r="F124" s="161">
        <v>3.212474448E9</v>
      </c>
      <c r="G124" s="161" t="s">
        <v>3833</v>
      </c>
      <c r="H124" s="161">
        <v>3.148070828E9</v>
      </c>
      <c r="I124" s="310"/>
      <c r="J124" s="311" t="s">
        <v>2883</v>
      </c>
      <c r="K124" s="316">
        <v>45108.0</v>
      </c>
      <c r="L124" s="172" t="s">
        <v>2639</v>
      </c>
      <c r="M124" s="172"/>
      <c r="N124" s="313"/>
      <c r="O124" s="172"/>
      <c r="P124" s="172"/>
      <c r="Q124" s="172"/>
      <c r="R124" s="314"/>
      <c r="S124" s="314"/>
      <c r="T124" s="314"/>
      <c r="U124" s="314"/>
      <c r="V124" s="314"/>
      <c r="W124" s="172" t="s">
        <v>3834</v>
      </c>
      <c r="X124" s="315"/>
      <c r="Y124" s="313"/>
      <c r="Z124" s="313"/>
      <c r="AA124" s="314"/>
      <c r="AB124" s="314"/>
      <c r="AC124" s="314"/>
      <c r="AD124" s="313"/>
      <c r="AE124" s="314"/>
    </row>
    <row r="125">
      <c r="A125" s="147" t="s">
        <v>31</v>
      </c>
      <c r="B125" s="161" t="s">
        <v>11623</v>
      </c>
      <c r="C125" s="172"/>
      <c r="D125" s="309"/>
      <c r="E125" s="308"/>
      <c r="F125" s="309"/>
      <c r="G125" s="309"/>
      <c r="H125" s="309"/>
      <c r="I125" s="310"/>
      <c r="J125" s="311" t="s">
        <v>2848</v>
      </c>
      <c r="K125" s="313"/>
      <c r="L125" s="313"/>
      <c r="M125" s="172" t="s">
        <v>2581</v>
      </c>
      <c r="N125" s="312">
        <v>44492.0</v>
      </c>
      <c r="O125" s="172"/>
      <c r="P125" s="172"/>
      <c r="Q125" s="172"/>
      <c r="R125" s="314"/>
      <c r="S125" s="314"/>
      <c r="T125" s="314"/>
      <c r="U125" s="314"/>
      <c r="V125" s="314"/>
      <c r="W125" s="313"/>
      <c r="X125" s="315"/>
      <c r="Y125" s="313"/>
      <c r="Z125" s="313"/>
      <c r="AA125" s="314"/>
      <c r="AB125" s="314"/>
      <c r="AC125" s="314"/>
      <c r="AD125" s="313"/>
      <c r="AE125" s="314"/>
    </row>
    <row r="126">
      <c r="A126" s="147" t="s">
        <v>31</v>
      </c>
      <c r="B126" s="161" t="s">
        <v>11624</v>
      </c>
      <c r="C126" s="172"/>
      <c r="D126" s="309"/>
      <c r="E126" s="308"/>
      <c r="F126" s="309"/>
      <c r="G126" s="309"/>
      <c r="H126" s="309"/>
      <c r="I126" s="310"/>
      <c r="J126" s="311" t="s">
        <v>2848</v>
      </c>
      <c r="K126" s="313"/>
      <c r="L126" s="313"/>
      <c r="M126" s="172" t="s">
        <v>2581</v>
      </c>
      <c r="N126" s="312">
        <v>44611.0</v>
      </c>
      <c r="O126" s="172"/>
      <c r="P126" s="172"/>
      <c r="Q126" s="172"/>
      <c r="R126" s="314"/>
      <c r="S126" s="314"/>
      <c r="T126" s="314"/>
      <c r="U126" s="314"/>
      <c r="V126" s="314"/>
      <c r="W126" s="313"/>
      <c r="X126" s="315"/>
      <c r="Y126" s="313"/>
      <c r="Z126" s="313"/>
      <c r="AA126" s="314"/>
      <c r="AB126" s="314"/>
      <c r="AC126" s="314"/>
      <c r="AD126" s="313"/>
      <c r="AE126" s="314"/>
    </row>
    <row r="127">
      <c r="A127" s="147" t="s">
        <v>31</v>
      </c>
      <c r="B127" s="161" t="s">
        <v>11625</v>
      </c>
      <c r="C127" s="172"/>
      <c r="D127" s="309"/>
      <c r="E127" s="308"/>
      <c r="F127" s="309"/>
      <c r="G127" s="309"/>
      <c r="H127" s="309"/>
      <c r="I127" s="310"/>
      <c r="J127" s="311" t="s">
        <v>2848</v>
      </c>
      <c r="K127" s="313"/>
      <c r="L127" s="313"/>
      <c r="M127" s="172" t="s">
        <v>2581</v>
      </c>
      <c r="N127" s="312">
        <v>44611.0</v>
      </c>
      <c r="O127" s="172"/>
      <c r="P127" s="172"/>
      <c r="Q127" s="172"/>
      <c r="R127" s="314"/>
      <c r="S127" s="314"/>
      <c r="T127" s="314"/>
      <c r="U127" s="314"/>
      <c r="V127" s="314"/>
      <c r="W127" s="313"/>
      <c r="X127" s="315"/>
      <c r="Y127" s="313"/>
      <c r="Z127" s="313"/>
      <c r="AA127" s="314"/>
      <c r="AB127" s="314"/>
      <c r="AC127" s="314"/>
      <c r="AD127" s="313"/>
      <c r="AE127" s="314"/>
    </row>
    <row r="128">
      <c r="A128" s="147" t="s">
        <v>31</v>
      </c>
      <c r="B128" s="161" t="s">
        <v>11626</v>
      </c>
      <c r="C128" s="172"/>
      <c r="D128" s="309"/>
      <c r="E128" s="308"/>
      <c r="F128" s="309"/>
      <c r="G128" s="309"/>
      <c r="H128" s="309"/>
      <c r="I128" s="310"/>
      <c r="J128" s="311" t="s">
        <v>2848</v>
      </c>
      <c r="K128" s="313"/>
      <c r="L128" s="313"/>
      <c r="M128" s="172" t="s">
        <v>2581</v>
      </c>
      <c r="N128" s="312">
        <v>44666.0</v>
      </c>
      <c r="O128" s="172"/>
      <c r="P128" s="172"/>
      <c r="Q128" s="172"/>
      <c r="R128" s="314"/>
      <c r="S128" s="314"/>
      <c r="T128" s="314"/>
      <c r="U128" s="314"/>
      <c r="V128" s="314"/>
      <c r="W128" s="313"/>
      <c r="X128" s="315"/>
      <c r="Y128" s="313"/>
      <c r="Z128" s="313"/>
      <c r="AA128" s="314"/>
      <c r="AB128" s="314"/>
      <c r="AC128" s="314"/>
      <c r="AD128" s="313"/>
      <c r="AE128" s="314"/>
    </row>
    <row r="129">
      <c r="A129" s="147" t="s">
        <v>31</v>
      </c>
      <c r="B129" s="161" t="s">
        <v>11627</v>
      </c>
      <c r="C129" s="172"/>
      <c r="D129" s="309"/>
      <c r="E129" s="308"/>
      <c r="F129" s="309"/>
      <c r="G129" s="309"/>
      <c r="H129" s="309"/>
      <c r="I129" s="310"/>
      <c r="J129" s="311" t="s">
        <v>2848</v>
      </c>
      <c r="K129" s="313"/>
      <c r="L129" s="313"/>
      <c r="M129" s="172" t="s">
        <v>2581</v>
      </c>
      <c r="N129" s="312">
        <v>44492.0</v>
      </c>
      <c r="O129" s="172"/>
      <c r="P129" s="172"/>
      <c r="Q129" s="172"/>
      <c r="R129" s="314"/>
      <c r="S129" s="314"/>
      <c r="T129" s="314"/>
      <c r="U129" s="314"/>
      <c r="V129" s="314"/>
      <c r="W129" s="313"/>
      <c r="X129" s="315"/>
      <c r="Y129" s="313"/>
      <c r="Z129" s="313"/>
      <c r="AA129" s="314"/>
      <c r="AB129" s="314"/>
      <c r="AC129" s="314"/>
      <c r="AD129" s="313"/>
      <c r="AE129" s="314"/>
    </row>
    <row r="130">
      <c r="A130" s="147" t="s">
        <v>31</v>
      </c>
      <c r="B130" s="161" t="s">
        <v>11628</v>
      </c>
      <c r="C130" s="172"/>
      <c r="D130" s="309"/>
      <c r="E130" s="308"/>
      <c r="F130" s="309"/>
      <c r="G130" s="309"/>
      <c r="H130" s="309"/>
      <c r="I130" s="310"/>
      <c r="J130" s="311" t="s">
        <v>2848</v>
      </c>
      <c r="K130" s="313"/>
      <c r="L130" s="313"/>
      <c r="M130" s="172" t="s">
        <v>2581</v>
      </c>
      <c r="N130" s="316">
        <v>44744.0</v>
      </c>
      <c r="O130" s="172"/>
      <c r="P130" s="172"/>
      <c r="Q130" s="172"/>
      <c r="R130" s="314"/>
      <c r="S130" s="314"/>
      <c r="T130" s="314"/>
      <c r="U130" s="314"/>
      <c r="V130" s="314"/>
      <c r="W130" s="313"/>
      <c r="X130" s="315"/>
      <c r="Y130" s="313"/>
      <c r="Z130" s="313"/>
      <c r="AA130" s="314"/>
      <c r="AB130" s="314"/>
      <c r="AC130" s="314"/>
      <c r="AD130" s="313"/>
      <c r="AE130" s="314"/>
    </row>
    <row r="131">
      <c r="A131" s="147" t="s">
        <v>31</v>
      </c>
      <c r="B131" s="161" t="s">
        <v>11629</v>
      </c>
      <c r="C131" s="172"/>
      <c r="D131" s="309"/>
      <c r="E131" s="308"/>
      <c r="F131" s="309"/>
      <c r="G131" s="309"/>
      <c r="H131" s="309"/>
      <c r="I131" s="310"/>
      <c r="J131" s="311" t="s">
        <v>2848</v>
      </c>
      <c r="K131" s="313"/>
      <c r="L131" s="313"/>
      <c r="M131" s="172" t="s">
        <v>2581</v>
      </c>
      <c r="N131" s="312">
        <v>44611.0</v>
      </c>
      <c r="O131" s="172"/>
      <c r="P131" s="172"/>
      <c r="Q131" s="172"/>
      <c r="R131" s="314"/>
      <c r="S131" s="314"/>
      <c r="T131" s="314"/>
      <c r="U131" s="314"/>
      <c r="V131" s="314"/>
      <c r="W131" s="313"/>
      <c r="X131" s="315"/>
      <c r="Y131" s="313"/>
      <c r="Z131" s="313"/>
      <c r="AA131" s="314"/>
      <c r="AB131" s="314"/>
      <c r="AC131" s="314"/>
      <c r="AD131" s="313"/>
      <c r="AE131" s="314"/>
    </row>
    <row r="132">
      <c r="A132" s="147" t="s">
        <v>31</v>
      </c>
      <c r="B132" s="161" t="s">
        <v>11630</v>
      </c>
      <c r="C132" s="172"/>
      <c r="D132" s="309"/>
      <c r="E132" s="308"/>
      <c r="F132" s="309"/>
      <c r="G132" s="309"/>
      <c r="H132" s="309"/>
      <c r="I132" s="310"/>
      <c r="J132" s="311" t="s">
        <v>2848</v>
      </c>
      <c r="K132" s="313"/>
      <c r="L132" s="313"/>
      <c r="M132" s="172" t="s">
        <v>2581</v>
      </c>
      <c r="N132" s="312">
        <v>44492.0</v>
      </c>
      <c r="O132" s="172"/>
      <c r="P132" s="172"/>
      <c r="Q132" s="172"/>
      <c r="R132" s="314"/>
      <c r="S132" s="314"/>
      <c r="T132" s="314"/>
      <c r="U132" s="314"/>
      <c r="V132" s="314"/>
      <c r="W132" s="313"/>
      <c r="X132" s="315"/>
      <c r="Y132" s="313"/>
      <c r="Z132" s="313"/>
      <c r="AA132" s="314"/>
      <c r="AB132" s="314"/>
      <c r="AC132" s="314"/>
      <c r="AD132" s="313"/>
      <c r="AE132" s="314"/>
    </row>
    <row r="133">
      <c r="A133" s="147" t="s">
        <v>31</v>
      </c>
      <c r="B133" s="161" t="s">
        <v>11631</v>
      </c>
      <c r="C133" s="172"/>
      <c r="D133" s="309"/>
      <c r="E133" s="147">
        <v>3.9421044E7</v>
      </c>
      <c r="F133" s="309"/>
      <c r="G133" s="309"/>
      <c r="H133" s="309"/>
      <c r="I133" s="310"/>
      <c r="J133" s="311" t="s">
        <v>2848</v>
      </c>
      <c r="K133" s="313"/>
      <c r="L133" s="313"/>
      <c r="M133" s="172" t="s">
        <v>2581</v>
      </c>
      <c r="N133" s="312">
        <v>44877.0</v>
      </c>
      <c r="O133" s="172"/>
      <c r="P133" s="172"/>
      <c r="Q133" s="172"/>
      <c r="R133" s="314"/>
      <c r="S133" s="314"/>
      <c r="T133" s="314"/>
      <c r="U133" s="314"/>
      <c r="V133" s="314"/>
      <c r="W133" s="313"/>
      <c r="X133" s="315"/>
      <c r="Y133" s="313"/>
      <c r="Z133" s="313"/>
      <c r="AA133" s="314"/>
      <c r="AB133" s="314"/>
      <c r="AC133" s="314"/>
      <c r="AD133" s="313"/>
      <c r="AE133" s="314"/>
    </row>
    <row r="134">
      <c r="A134" s="147" t="s">
        <v>31</v>
      </c>
      <c r="B134" s="161" t="s">
        <v>11632</v>
      </c>
      <c r="C134" s="172"/>
      <c r="D134" s="309"/>
      <c r="E134" s="308"/>
      <c r="F134" s="309"/>
      <c r="G134" s="309"/>
      <c r="H134" s="309"/>
      <c r="I134" s="310"/>
      <c r="J134" s="311" t="s">
        <v>2848</v>
      </c>
      <c r="K134" s="313"/>
      <c r="L134" s="313"/>
      <c r="M134" s="172" t="s">
        <v>2581</v>
      </c>
      <c r="N134" s="312">
        <v>44579.0</v>
      </c>
      <c r="O134" s="172"/>
      <c r="P134" s="172"/>
      <c r="Q134" s="172"/>
      <c r="R134" s="314"/>
      <c r="S134" s="314"/>
      <c r="T134" s="314"/>
      <c r="U134" s="314"/>
      <c r="V134" s="314"/>
      <c r="W134" s="313"/>
      <c r="X134" s="315"/>
      <c r="Y134" s="313"/>
      <c r="Z134" s="313"/>
      <c r="AA134" s="314"/>
      <c r="AB134" s="314"/>
      <c r="AC134" s="314"/>
      <c r="AD134" s="313"/>
      <c r="AE134" s="314"/>
    </row>
    <row r="135">
      <c r="A135" s="147" t="s">
        <v>31</v>
      </c>
      <c r="B135" s="161" t="s">
        <v>11633</v>
      </c>
      <c r="C135" s="172"/>
      <c r="D135" s="309"/>
      <c r="E135" s="308"/>
      <c r="F135" s="309"/>
      <c r="G135" s="309"/>
      <c r="H135" s="309"/>
      <c r="I135" s="310"/>
      <c r="J135" s="311" t="s">
        <v>2848</v>
      </c>
      <c r="K135" s="313"/>
      <c r="L135" s="313"/>
      <c r="M135" s="172" t="s">
        <v>2581</v>
      </c>
      <c r="N135" s="312">
        <v>44611.0</v>
      </c>
      <c r="O135" s="172"/>
      <c r="P135" s="172"/>
      <c r="Q135" s="172"/>
      <c r="R135" s="314"/>
      <c r="S135" s="314"/>
      <c r="T135" s="314"/>
      <c r="U135" s="314"/>
      <c r="V135" s="314"/>
      <c r="W135" s="313"/>
      <c r="X135" s="315"/>
      <c r="Y135" s="313"/>
      <c r="Z135" s="313"/>
      <c r="AA135" s="314"/>
      <c r="AB135" s="314"/>
      <c r="AC135" s="314"/>
      <c r="AD135" s="313"/>
      <c r="AE135" s="314"/>
    </row>
    <row r="136">
      <c r="A136" s="147" t="s">
        <v>31</v>
      </c>
      <c r="B136" s="161" t="s">
        <v>11634</v>
      </c>
      <c r="C136" s="172"/>
      <c r="D136" s="309"/>
      <c r="E136" s="308"/>
      <c r="F136" s="309"/>
      <c r="G136" s="309"/>
      <c r="H136" s="309"/>
      <c r="I136" s="310"/>
      <c r="J136" s="311" t="s">
        <v>2848</v>
      </c>
      <c r="K136" s="313"/>
      <c r="L136" s="313"/>
      <c r="M136" s="172" t="s">
        <v>2581</v>
      </c>
      <c r="N136" s="312">
        <v>44666.0</v>
      </c>
      <c r="O136" s="172"/>
      <c r="P136" s="172"/>
      <c r="Q136" s="172"/>
      <c r="R136" s="314"/>
      <c r="S136" s="314"/>
      <c r="T136" s="314"/>
      <c r="U136" s="314"/>
      <c r="V136" s="314"/>
      <c r="W136" s="313"/>
      <c r="X136" s="315"/>
      <c r="Y136" s="313"/>
      <c r="Z136" s="313"/>
      <c r="AA136" s="314"/>
      <c r="AB136" s="314"/>
      <c r="AC136" s="314"/>
      <c r="AD136" s="313"/>
      <c r="AE136" s="314"/>
    </row>
    <row r="137">
      <c r="A137" s="147" t="s">
        <v>31</v>
      </c>
      <c r="B137" s="161" t="s">
        <v>11635</v>
      </c>
      <c r="C137" s="172"/>
      <c r="D137" s="309"/>
      <c r="E137" s="308"/>
      <c r="F137" s="309"/>
      <c r="G137" s="309"/>
      <c r="H137" s="309"/>
      <c r="I137" s="310"/>
      <c r="J137" s="311" t="s">
        <v>2848</v>
      </c>
      <c r="K137" s="313"/>
      <c r="L137" s="313"/>
      <c r="M137" s="172" t="s">
        <v>2581</v>
      </c>
      <c r="N137" s="312">
        <v>44666.0</v>
      </c>
      <c r="O137" s="172"/>
      <c r="P137" s="172"/>
      <c r="Q137" s="172"/>
      <c r="R137" s="314"/>
      <c r="S137" s="314"/>
      <c r="T137" s="314"/>
      <c r="U137" s="314"/>
      <c r="V137" s="314"/>
      <c r="W137" s="313"/>
      <c r="X137" s="315"/>
      <c r="Y137" s="313"/>
      <c r="Z137" s="313"/>
      <c r="AA137" s="314"/>
      <c r="AB137" s="314"/>
      <c r="AC137" s="314"/>
      <c r="AD137" s="313"/>
      <c r="AE137" s="314"/>
    </row>
    <row r="138">
      <c r="A138" s="147" t="s">
        <v>31</v>
      </c>
      <c r="B138" s="161" t="s">
        <v>1323</v>
      </c>
      <c r="C138" s="172"/>
      <c r="D138" s="161" t="s">
        <v>3407</v>
      </c>
      <c r="E138" s="308"/>
      <c r="F138" s="161">
        <v>3.015710434E9</v>
      </c>
      <c r="G138" s="161" t="s">
        <v>1324</v>
      </c>
      <c r="H138" s="161">
        <v>3.106237233E9</v>
      </c>
      <c r="I138" s="310"/>
      <c r="J138" s="311" t="s">
        <v>2589</v>
      </c>
      <c r="K138" s="313"/>
      <c r="L138" s="172" t="s">
        <v>2588</v>
      </c>
      <c r="M138" s="172"/>
      <c r="N138" s="313"/>
      <c r="O138" s="172"/>
      <c r="P138" s="172"/>
      <c r="Q138" s="172"/>
      <c r="R138" s="314"/>
      <c r="S138" s="314"/>
      <c r="T138" s="314"/>
      <c r="U138" s="314"/>
      <c r="V138" s="314"/>
      <c r="W138" s="172" t="s">
        <v>1327</v>
      </c>
      <c r="X138" s="315"/>
      <c r="Y138" s="313"/>
      <c r="Z138" s="313"/>
      <c r="AA138" s="314"/>
      <c r="AB138" s="314"/>
      <c r="AC138" s="314"/>
      <c r="AD138" s="313"/>
      <c r="AE138" s="314"/>
    </row>
    <row r="139">
      <c r="A139" s="147" t="s">
        <v>31</v>
      </c>
      <c r="B139" s="161" t="s">
        <v>689</v>
      </c>
      <c r="C139" s="172"/>
      <c r="D139" s="317">
        <v>44843.0</v>
      </c>
      <c r="E139" s="308"/>
      <c r="F139" s="161">
        <v>3.013839099E9</v>
      </c>
      <c r="G139" s="161" t="s">
        <v>690</v>
      </c>
      <c r="H139" s="161">
        <v>3.242884834E9</v>
      </c>
      <c r="I139" s="310"/>
      <c r="J139" s="311" t="s">
        <v>2589</v>
      </c>
      <c r="K139" s="313"/>
      <c r="L139" s="172" t="s">
        <v>2588</v>
      </c>
      <c r="M139" s="172"/>
      <c r="N139" s="313"/>
      <c r="O139" s="172"/>
      <c r="P139" s="172"/>
      <c r="Q139" s="172"/>
      <c r="R139" s="314"/>
      <c r="S139" s="314"/>
      <c r="T139" s="314"/>
      <c r="U139" s="314"/>
      <c r="V139" s="314"/>
      <c r="W139" s="313"/>
      <c r="X139" s="315"/>
      <c r="Y139" s="313"/>
      <c r="Z139" s="313"/>
      <c r="AA139" s="314"/>
      <c r="AB139" s="314"/>
      <c r="AC139" s="314"/>
      <c r="AD139" s="313"/>
      <c r="AE139" s="314"/>
    </row>
    <row r="140">
      <c r="A140" s="147" t="s">
        <v>31</v>
      </c>
      <c r="B140" s="161" t="s">
        <v>42</v>
      </c>
      <c r="C140" s="172"/>
      <c r="D140" s="307">
        <v>44668.0</v>
      </c>
      <c r="E140" s="308"/>
      <c r="F140" s="161">
        <v>3.238078844E9</v>
      </c>
      <c r="G140" s="161" t="s">
        <v>43</v>
      </c>
      <c r="H140" s="161">
        <v>3.108445468E9</v>
      </c>
      <c r="I140" s="310"/>
      <c r="J140" s="311" t="s">
        <v>2589</v>
      </c>
      <c r="K140" s="313"/>
      <c r="L140" s="172" t="s">
        <v>2588</v>
      </c>
      <c r="M140" s="172"/>
      <c r="N140" s="313"/>
      <c r="O140" s="172"/>
      <c r="P140" s="172"/>
      <c r="Q140" s="172"/>
      <c r="R140" s="314"/>
      <c r="S140" s="314"/>
      <c r="T140" s="314"/>
      <c r="U140" s="314"/>
      <c r="V140" s="314"/>
      <c r="W140" s="172" t="s">
        <v>48</v>
      </c>
      <c r="X140" s="172" t="s">
        <v>11636</v>
      </c>
      <c r="Y140" s="312">
        <v>44707.0</v>
      </c>
      <c r="Z140" s="313"/>
      <c r="AA140" s="314"/>
      <c r="AB140" s="314"/>
      <c r="AC140" s="314"/>
      <c r="AD140" s="313"/>
      <c r="AE140" s="314"/>
    </row>
    <row r="141">
      <c r="A141" s="147" t="s">
        <v>31</v>
      </c>
      <c r="B141" s="161" t="s">
        <v>7038</v>
      </c>
      <c r="C141" s="172"/>
      <c r="D141" s="307">
        <v>45061.0</v>
      </c>
      <c r="E141" s="147">
        <v>2.1970181E7</v>
      </c>
      <c r="F141" s="161">
        <v>3.147746287E9</v>
      </c>
      <c r="G141" s="309"/>
      <c r="H141" s="309"/>
      <c r="I141" s="310"/>
      <c r="J141" s="311" t="s">
        <v>2589</v>
      </c>
      <c r="K141" s="313"/>
      <c r="L141" s="172" t="s">
        <v>2588</v>
      </c>
      <c r="M141" s="172"/>
      <c r="N141" s="313"/>
      <c r="O141" s="172"/>
      <c r="P141" s="172"/>
      <c r="Q141" s="172"/>
      <c r="R141" s="314"/>
      <c r="S141" s="314"/>
      <c r="T141" s="314"/>
      <c r="U141" s="314"/>
      <c r="V141" s="314"/>
      <c r="W141" s="313"/>
      <c r="X141" s="315"/>
      <c r="Y141" s="313"/>
      <c r="Z141" s="313"/>
      <c r="AA141" s="314"/>
      <c r="AB141" s="314"/>
      <c r="AC141" s="314"/>
      <c r="AD141" s="313"/>
      <c r="AE141" s="314"/>
    </row>
    <row r="142">
      <c r="A142" s="147" t="s">
        <v>31</v>
      </c>
      <c r="B142" s="161" t="s">
        <v>1268</v>
      </c>
      <c r="C142" s="172"/>
      <c r="D142" s="161" t="s">
        <v>3407</v>
      </c>
      <c r="E142" s="308"/>
      <c r="F142" s="161">
        <v>3.135534268E9</v>
      </c>
      <c r="G142" s="161" t="s">
        <v>1269</v>
      </c>
      <c r="H142" s="161">
        <v>3.194795701E9</v>
      </c>
      <c r="I142" s="310"/>
      <c r="J142" s="311" t="s">
        <v>2589</v>
      </c>
      <c r="K142" s="313"/>
      <c r="L142" s="172" t="s">
        <v>2588</v>
      </c>
      <c r="M142" s="172"/>
      <c r="N142" s="313"/>
      <c r="O142" s="172"/>
      <c r="P142" s="172"/>
      <c r="Q142" s="172"/>
      <c r="R142" s="314"/>
      <c r="S142" s="314"/>
      <c r="T142" s="314"/>
      <c r="U142" s="314"/>
      <c r="V142" s="314"/>
      <c r="W142" s="313"/>
      <c r="X142" s="315"/>
      <c r="Y142" s="313"/>
      <c r="Z142" s="313"/>
      <c r="AA142" s="314"/>
      <c r="AB142" s="314"/>
      <c r="AC142" s="314"/>
      <c r="AD142" s="313"/>
      <c r="AE142" s="314"/>
    </row>
    <row r="143">
      <c r="A143" s="147" t="s">
        <v>31</v>
      </c>
      <c r="B143" s="161" t="s">
        <v>11637</v>
      </c>
      <c r="C143" s="172"/>
      <c r="D143" s="317">
        <v>44843.0</v>
      </c>
      <c r="E143" s="308"/>
      <c r="F143" s="161">
        <v>3.005688113E9</v>
      </c>
      <c r="G143" s="161" t="s">
        <v>3856</v>
      </c>
      <c r="H143" s="161">
        <v>3.188000525E9</v>
      </c>
      <c r="I143" s="310"/>
      <c r="J143" s="311" t="s">
        <v>2589</v>
      </c>
      <c r="K143" s="313"/>
      <c r="L143" s="172" t="s">
        <v>2588</v>
      </c>
      <c r="M143" s="172"/>
      <c r="N143" s="313"/>
      <c r="O143" s="172"/>
      <c r="P143" s="172"/>
      <c r="Q143" s="172"/>
      <c r="R143" s="314"/>
      <c r="S143" s="314"/>
      <c r="T143" s="314"/>
      <c r="U143" s="314"/>
      <c r="V143" s="314"/>
      <c r="W143" s="172" t="s">
        <v>3857</v>
      </c>
      <c r="X143" s="315"/>
      <c r="Y143" s="172" t="s">
        <v>1241</v>
      </c>
      <c r="Z143" s="313"/>
      <c r="AA143" s="314"/>
      <c r="AB143" s="314"/>
      <c r="AC143" s="314"/>
      <c r="AD143" s="313"/>
      <c r="AE143" s="314"/>
    </row>
    <row r="144">
      <c r="A144" s="147" t="s">
        <v>31</v>
      </c>
      <c r="B144" s="161" t="s">
        <v>333</v>
      </c>
      <c r="C144" s="172"/>
      <c r="D144" s="317">
        <v>44717.0</v>
      </c>
      <c r="E144" s="308"/>
      <c r="F144" s="161">
        <v>3.008521058E9</v>
      </c>
      <c r="G144" s="161" t="s">
        <v>334</v>
      </c>
      <c r="H144" s="161">
        <v>3.00231549E9</v>
      </c>
      <c r="I144" s="310"/>
      <c r="J144" s="311" t="s">
        <v>2589</v>
      </c>
      <c r="K144" s="313"/>
      <c r="L144" s="172" t="s">
        <v>2588</v>
      </c>
      <c r="M144" s="172"/>
      <c r="N144" s="313"/>
      <c r="O144" s="172"/>
      <c r="P144" s="172"/>
      <c r="Q144" s="172"/>
      <c r="R144" s="314"/>
      <c r="S144" s="314"/>
      <c r="T144" s="314"/>
      <c r="U144" s="314"/>
      <c r="V144" s="314"/>
      <c r="W144" s="172" t="s">
        <v>3861</v>
      </c>
      <c r="X144" s="172" t="s">
        <v>11552</v>
      </c>
      <c r="Y144" s="312">
        <v>45072.0</v>
      </c>
      <c r="Z144" s="313"/>
      <c r="AA144" s="314"/>
      <c r="AB144" s="314"/>
      <c r="AC144" s="314"/>
      <c r="AD144" s="313"/>
      <c r="AE144" s="314"/>
    </row>
    <row r="145">
      <c r="A145" s="147" t="s">
        <v>31</v>
      </c>
      <c r="B145" s="161" t="s">
        <v>11638</v>
      </c>
      <c r="C145" s="172"/>
      <c r="D145" s="307">
        <v>44757.0</v>
      </c>
      <c r="E145" s="308"/>
      <c r="F145" s="161">
        <v>3.01661742E9</v>
      </c>
      <c r="G145" s="309"/>
      <c r="H145" s="309"/>
      <c r="I145" s="310"/>
      <c r="J145" s="311" t="s">
        <v>2589</v>
      </c>
      <c r="K145" s="313"/>
      <c r="L145" s="172" t="s">
        <v>2588</v>
      </c>
      <c r="M145" s="172"/>
      <c r="N145" s="313"/>
      <c r="O145" s="172"/>
      <c r="P145" s="172"/>
      <c r="Q145" s="172"/>
      <c r="R145" s="314"/>
      <c r="S145" s="314"/>
      <c r="T145" s="314"/>
      <c r="U145" s="314"/>
      <c r="V145" s="314"/>
      <c r="W145" s="172" t="s">
        <v>430</v>
      </c>
      <c r="X145" s="172" t="s">
        <v>11485</v>
      </c>
      <c r="Y145" s="312">
        <v>45086.0</v>
      </c>
      <c r="Z145" s="313"/>
      <c r="AA145" s="314"/>
      <c r="AB145" s="314"/>
      <c r="AC145" s="314"/>
      <c r="AD145" s="313"/>
      <c r="AE145" s="314"/>
    </row>
    <row r="146">
      <c r="A146" s="147" t="s">
        <v>31</v>
      </c>
      <c r="B146" s="161" t="s">
        <v>1282</v>
      </c>
      <c r="C146" s="172"/>
      <c r="D146" s="161" t="s">
        <v>3407</v>
      </c>
      <c r="E146" s="308"/>
      <c r="F146" s="161">
        <v>3.002411706E9</v>
      </c>
      <c r="G146" s="161" t="s">
        <v>1283</v>
      </c>
      <c r="H146" s="161">
        <v>3.023161355E9</v>
      </c>
      <c r="I146" s="310"/>
      <c r="J146" s="311" t="s">
        <v>2589</v>
      </c>
      <c r="K146" s="313"/>
      <c r="L146" s="172" t="s">
        <v>2588</v>
      </c>
      <c r="M146" s="172"/>
      <c r="N146" s="313"/>
      <c r="O146" s="172"/>
      <c r="P146" s="172"/>
      <c r="Q146" s="172"/>
      <c r="R146" s="314"/>
      <c r="S146" s="314"/>
      <c r="T146" s="314"/>
      <c r="U146" s="314"/>
      <c r="V146" s="314"/>
      <c r="W146" s="172" t="s">
        <v>1286</v>
      </c>
      <c r="X146" s="315"/>
      <c r="Y146" s="313"/>
      <c r="Z146" s="313"/>
      <c r="AA146" s="314"/>
      <c r="AB146" s="314"/>
      <c r="AC146" s="314"/>
      <c r="AD146" s="313"/>
      <c r="AE146" s="314"/>
    </row>
    <row r="147">
      <c r="A147" s="147" t="s">
        <v>31</v>
      </c>
      <c r="B147" s="161" t="s">
        <v>11639</v>
      </c>
      <c r="C147" s="172"/>
      <c r="D147" s="307">
        <v>45151.0</v>
      </c>
      <c r="E147" s="308"/>
      <c r="F147" s="309"/>
      <c r="G147" s="309"/>
      <c r="H147" s="309"/>
      <c r="I147" s="310"/>
      <c r="J147" s="311" t="s">
        <v>2589</v>
      </c>
      <c r="K147" s="313"/>
      <c r="L147" s="172" t="s">
        <v>2588</v>
      </c>
      <c r="M147" s="172"/>
      <c r="N147" s="313"/>
      <c r="O147" s="172"/>
      <c r="P147" s="172"/>
      <c r="Q147" s="172"/>
      <c r="R147" s="314"/>
      <c r="S147" s="314"/>
      <c r="T147" s="314"/>
      <c r="U147" s="314"/>
      <c r="V147" s="314"/>
      <c r="W147" s="313"/>
      <c r="X147" s="315"/>
      <c r="Y147" s="313"/>
      <c r="Z147" s="313"/>
      <c r="AA147" s="314"/>
      <c r="AB147" s="314"/>
      <c r="AC147" s="314"/>
      <c r="AD147" s="313"/>
      <c r="AE147" s="314"/>
    </row>
    <row r="148">
      <c r="A148" s="147" t="s">
        <v>31</v>
      </c>
      <c r="B148" s="161" t="s">
        <v>815</v>
      </c>
      <c r="C148" s="172"/>
      <c r="D148" s="307">
        <v>45094.0</v>
      </c>
      <c r="E148" s="308"/>
      <c r="F148" s="161">
        <v>3.146417171E9</v>
      </c>
      <c r="G148" s="161" t="s">
        <v>3866</v>
      </c>
      <c r="H148" s="161">
        <v>3.115207464E9</v>
      </c>
      <c r="I148" s="310"/>
      <c r="J148" s="311" t="s">
        <v>2589</v>
      </c>
      <c r="K148" s="313"/>
      <c r="L148" s="172" t="s">
        <v>2588</v>
      </c>
      <c r="M148" s="172"/>
      <c r="N148" s="313"/>
      <c r="O148" s="172"/>
      <c r="P148" s="172"/>
      <c r="Q148" s="172"/>
      <c r="R148" s="314"/>
      <c r="S148" s="314"/>
      <c r="T148" s="314"/>
      <c r="U148" s="314"/>
      <c r="V148" s="314"/>
      <c r="W148" s="172" t="s">
        <v>3867</v>
      </c>
      <c r="X148" s="315"/>
      <c r="Y148" s="313"/>
      <c r="Z148" s="313"/>
      <c r="AA148" s="314"/>
      <c r="AB148" s="314"/>
      <c r="AC148" s="314"/>
      <c r="AD148" s="313"/>
      <c r="AE148" s="314"/>
    </row>
    <row r="149">
      <c r="A149" s="147" t="s">
        <v>31</v>
      </c>
      <c r="B149" s="161" t="s">
        <v>348</v>
      </c>
      <c r="C149" s="172"/>
      <c r="D149" s="317">
        <v>44717.0</v>
      </c>
      <c r="E149" s="308"/>
      <c r="F149" s="161">
        <v>3.003261366E9</v>
      </c>
      <c r="G149" s="161" t="s">
        <v>349</v>
      </c>
      <c r="H149" s="161">
        <v>3.122839426E9</v>
      </c>
      <c r="I149" s="152" t="s">
        <v>3871</v>
      </c>
      <c r="J149" s="311" t="s">
        <v>2589</v>
      </c>
      <c r="K149" s="313"/>
      <c r="L149" s="172" t="s">
        <v>2588</v>
      </c>
      <c r="M149" s="172"/>
      <c r="N149" s="313"/>
      <c r="O149" s="172"/>
      <c r="P149" s="172"/>
      <c r="Q149" s="172"/>
      <c r="R149" s="314"/>
      <c r="S149" s="314"/>
      <c r="T149" s="314"/>
      <c r="U149" s="314"/>
      <c r="V149" s="314"/>
      <c r="W149" s="172" t="s">
        <v>3873</v>
      </c>
      <c r="X149" s="172" t="s">
        <v>11600</v>
      </c>
      <c r="Y149" s="312">
        <v>45072.0</v>
      </c>
      <c r="Z149" s="172" t="s">
        <v>11640</v>
      </c>
      <c r="AA149" s="318">
        <v>45208.0</v>
      </c>
      <c r="AB149" s="172" t="s">
        <v>11640</v>
      </c>
      <c r="AC149" s="320">
        <v>45179.0</v>
      </c>
      <c r="AD149" s="172" t="s">
        <v>3555</v>
      </c>
      <c r="AE149" s="314"/>
    </row>
    <row r="150">
      <c r="A150" s="147" t="s">
        <v>31</v>
      </c>
      <c r="B150" s="161" t="s">
        <v>11641</v>
      </c>
      <c r="C150" s="172"/>
      <c r="D150" s="307">
        <v>45032.0</v>
      </c>
      <c r="E150" s="308"/>
      <c r="F150" s="161">
        <v>3.243192103E9</v>
      </c>
      <c r="G150" s="309"/>
      <c r="H150" s="309"/>
      <c r="I150" s="310"/>
      <c r="J150" s="311" t="s">
        <v>2589</v>
      </c>
      <c r="K150" s="313"/>
      <c r="L150" s="172" t="s">
        <v>2588</v>
      </c>
      <c r="M150" s="172"/>
      <c r="N150" s="313"/>
      <c r="O150" s="172"/>
      <c r="P150" s="172"/>
      <c r="Q150" s="172"/>
      <c r="R150" s="314"/>
      <c r="S150" s="314"/>
      <c r="T150" s="314"/>
      <c r="U150" s="314"/>
      <c r="V150" s="314"/>
      <c r="W150" s="172" t="s">
        <v>809</v>
      </c>
      <c r="X150" s="315"/>
      <c r="Y150" s="313"/>
      <c r="Z150" s="314"/>
      <c r="AA150" s="314"/>
      <c r="AB150" s="314"/>
      <c r="AC150" s="314"/>
      <c r="AD150" s="313"/>
      <c r="AE150" s="314"/>
    </row>
    <row r="151">
      <c r="A151" s="147" t="s">
        <v>31</v>
      </c>
      <c r="B151" s="161" t="s">
        <v>11642</v>
      </c>
      <c r="C151" s="172"/>
      <c r="D151" s="317">
        <v>44843.0</v>
      </c>
      <c r="E151" s="308"/>
      <c r="F151" s="161">
        <v>3.115058108E9</v>
      </c>
      <c r="G151" s="161" t="s">
        <v>3877</v>
      </c>
      <c r="H151" s="161">
        <v>3.007392844E9</v>
      </c>
      <c r="I151" s="310"/>
      <c r="J151" s="311" t="s">
        <v>2589</v>
      </c>
      <c r="K151" s="313"/>
      <c r="L151" s="172" t="s">
        <v>2588</v>
      </c>
      <c r="M151" s="172"/>
      <c r="N151" s="313"/>
      <c r="O151" s="172"/>
      <c r="P151" s="172"/>
      <c r="Q151" s="172"/>
      <c r="R151" s="314"/>
      <c r="S151" s="314"/>
      <c r="T151" s="314"/>
      <c r="U151" s="314"/>
      <c r="V151" s="314"/>
      <c r="W151" s="172" t="s">
        <v>3879</v>
      </c>
      <c r="X151" s="172" t="s">
        <v>11485</v>
      </c>
      <c r="Y151" s="312">
        <v>45087.0</v>
      </c>
      <c r="Z151" s="314"/>
      <c r="AA151" s="314"/>
      <c r="AB151" s="314"/>
      <c r="AC151" s="314"/>
      <c r="AD151" s="313"/>
      <c r="AE151" s="314"/>
    </row>
    <row r="152">
      <c r="A152" s="147" t="s">
        <v>31</v>
      </c>
      <c r="B152" s="161" t="s">
        <v>11643</v>
      </c>
      <c r="C152" s="172"/>
      <c r="D152" s="307">
        <v>44680.0</v>
      </c>
      <c r="E152" s="308"/>
      <c r="F152" s="161">
        <v>3.108445468E9</v>
      </c>
      <c r="G152" s="161" t="s">
        <v>42</v>
      </c>
      <c r="H152" s="161">
        <v>3.106006379E9</v>
      </c>
      <c r="I152" s="310"/>
      <c r="J152" s="311" t="s">
        <v>2589</v>
      </c>
      <c r="K152" s="313"/>
      <c r="L152" s="172" t="s">
        <v>2588</v>
      </c>
      <c r="M152" s="172"/>
      <c r="N152" s="313"/>
      <c r="O152" s="172"/>
      <c r="P152" s="172"/>
      <c r="Q152" s="172"/>
      <c r="R152" s="314"/>
      <c r="S152" s="314"/>
      <c r="T152" s="314"/>
      <c r="U152" s="314"/>
      <c r="V152" s="314"/>
      <c r="W152" s="313"/>
      <c r="X152" s="172" t="s">
        <v>11644</v>
      </c>
      <c r="Y152" s="312">
        <v>44707.0</v>
      </c>
      <c r="Z152" s="314"/>
      <c r="AA152" s="314"/>
      <c r="AB152" s="314"/>
      <c r="AC152" s="314"/>
      <c r="AD152" s="313"/>
      <c r="AE152" s="314"/>
    </row>
    <row r="153">
      <c r="A153" s="147" t="s">
        <v>31</v>
      </c>
      <c r="B153" s="161" t="s">
        <v>63</v>
      </c>
      <c r="C153" s="172"/>
      <c r="D153" s="307">
        <v>44680.0</v>
      </c>
      <c r="E153" s="308"/>
      <c r="F153" s="161">
        <v>3.108258953E9</v>
      </c>
      <c r="G153" s="161" t="s">
        <v>64</v>
      </c>
      <c r="H153" s="161">
        <v>3.122771199E9</v>
      </c>
      <c r="I153" s="310"/>
      <c r="J153" s="311" t="s">
        <v>2589</v>
      </c>
      <c r="K153" s="313"/>
      <c r="L153" s="172" t="s">
        <v>2588</v>
      </c>
      <c r="M153" s="172"/>
      <c r="N153" s="313"/>
      <c r="O153" s="172"/>
      <c r="P153" s="172"/>
      <c r="Q153" s="172"/>
      <c r="R153" s="314"/>
      <c r="S153" s="314"/>
      <c r="T153" s="314"/>
      <c r="U153" s="314"/>
      <c r="V153" s="314"/>
      <c r="W153" s="313"/>
      <c r="X153" s="172" t="s">
        <v>11600</v>
      </c>
      <c r="Y153" s="312">
        <v>44707.0</v>
      </c>
      <c r="Z153" s="314"/>
      <c r="AA153" s="314"/>
      <c r="AB153" s="314"/>
      <c r="AC153" s="314"/>
      <c r="AD153" s="172" t="s">
        <v>3555</v>
      </c>
      <c r="AE153" s="314"/>
    </row>
    <row r="154">
      <c r="A154" s="147" t="s">
        <v>31</v>
      </c>
      <c r="B154" s="161" t="s">
        <v>3883</v>
      </c>
      <c r="C154" s="172"/>
      <c r="D154" s="161" t="s">
        <v>3407</v>
      </c>
      <c r="E154" s="308"/>
      <c r="F154" s="161">
        <v>3.01412101E9</v>
      </c>
      <c r="G154" s="161" t="s">
        <v>363</v>
      </c>
      <c r="H154" s="161">
        <v>3.028428688E9</v>
      </c>
      <c r="I154" s="310"/>
      <c r="J154" s="311" t="s">
        <v>2589</v>
      </c>
      <c r="K154" s="313"/>
      <c r="L154" s="172" t="s">
        <v>2588</v>
      </c>
      <c r="M154" s="172"/>
      <c r="N154" s="313"/>
      <c r="O154" s="172"/>
      <c r="P154" s="172"/>
      <c r="Q154" s="172"/>
      <c r="R154" s="314"/>
      <c r="S154" s="314"/>
      <c r="T154" s="314"/>
      <c r="U154" s="314"/>
      <c r="V154" s="314"/>
      <c r="W154" s="172" t="s">
        <v>1276</v>
      </c>
      <c r="X154" s="315"/>
      <c r="Y154" s="313"/>
      <c r="Z154" s="314"/>
      <c r="AA154" s="314"/>
      <c r="AB154" s="314"/>
      <c r="AC154" s="314"/>
      <c r="AD154" s="313"/>
      <c r="AE154" s="314"/>
    </row>
    <row r="155">
      <c r="A155" s="147" t="s">
        <v>31</v>
      </c>
      <c r="B155" s="161" t="s">
        <v>701</v>
      </c>
      <c r="C155" s="172"/>
      <c r="D155" s="317">
        <v>44843.0</v>
      </c>
      <c r="E155" s="308"/>
      <c r="F155" s="161">
        <v>3.013729048E9</v>
      </c>
      <c r="G155" s="309"/>
      <c r="H155" s="309"/>
      <c r="I155" s="310"/>
      <c r="J155" s="311" t="s">
        <v>2589</v>
      </c>
      <c r="K155" s="313"/>
      <c r="L155" s="172" t="s">
        <v>2588</v>
      </c>
      <c r="M155" s="172"/>
      <c r="N155" s="313"/>
      <c r="O155" s="172"/>
      <c r="P155" s="172"/>
      <c r="Q155" s="172"/>
      <c r="R155" s="314"/>
      <c r="S155" s="314"/>
      <c r="T155" s="314"/>
      <c r="U155" s="314"/>
      <c r="V155" s="314"/>
      <c r="W155" s="313"/>
      <c r="X155" s="315"/>
      <c r="Y155" s="313"/>
      <c r="Z155" s="314"/>
      <c r="AA155" s="314"/>
      <c r="AB155" s="314"/>
      <c r="AC155" s="314"/>
      <c r="AD155" s="313"/>
      <c r="AE155" s="314"/>
    </row>
    <row r="156">
      <c r="A156" s="147" t="s">
        <v>31</v>
      </c>
      <c r="B156" s="161" t="s">
        <v>11645</v>
      </c>
      <c r="C156" s="172"/>
      <c r="D156" s="161" t="s">
        <v>3407</v>
      </c>
      <c r="E156" s="308"/>
      <c r="F156" s="161">
        <v>3.00724414E8</v>
      </c>
      <c r="G156" s="161" t="s">
        <v>3889</v>
      </c>
      <c r="H156" s="161">
        <v>3.135534268E9</v>
      </c>
      <c r="I156" s="310"/>
      <c r="J156" s="311" t="s">
        <v>2589</v>
      </c>
      <c r="K156" s="313"/>
      <c r="L156" s="172" t="s">
        <v>2588</v>
      </c>
      <c r="M156" s="172"/>
      <c r="N156" s="313"/>
      <c r="O156" s="172"/>
      <c r="P156" s="172"/>
      <c r="Q156" s="172"/>
      <c r="R156" s="314"/>
      <c r="S156" s="314"/>
      <c r="T156" s="314"/>
      <c r="U156" s="314"/>
      <c r="V156" s="314"/>
      <c r="W156" s="172" t="s">
        <v>3890</v>
      </c>
      <c r="X156" s="315"/>
      <c r="Y156" s="313"/>
      <c r="Z156" s="314"/>
      <c r="AA156" s="314"/>
      <c r="AB156" s="314"/>
      <c r="AC156" s="314"/>
      <c r="AD156" s="313"/>
      <c r="AE156" s="314"/>
    </row>
    <row r="157">
      <c r="A157" s="147" t="s">
        <v>31</v>
      </c>
      <c r="B157" s="161" t="s">
        <v>6872</v>
      </c>
      <c r="C157" s="172"/>
      <c r="D157" s="307">
        <v>45151.0</v>
      </c>
      <c r="E157" s="308"/>
      <c r="F157" s="161">
        <v>3.01412101E9</v>
      </c>
      <c r="G157" s="309"/>
      <c r="H157" s="309"/>
      <c r="I157" s="310"/>
      <c r="J157" s="311" t="s">
        <v>2589</v>
      </c>
      <c r="K157" s="313"/>
      <c r="L157" s="172" t="s">
        <v>2588</v>
      </c>
      <c r="M157" s="172"/>
      <c r="N157" s="313"/>
      <c r="O157" s="172"/>
      <c r="P157" s="172"/>
      <c r="Q157" s="172"/>
      <c r="R157" s="314"/>
      <c r="S157" s="314"/>
      <c r="T157" s="314"/>
      <c r="U157" s="314"/>
      <c r="V157" s="314"/>
      <c r="W157" s="313"/>
      <c r="X157" s="315"/>
      <c r="Y157" s="313"/>
      <c r="Z157" s="314"/>
      <c r="AA157" s="314"/>
      <c r="AB157" s="314"/>
      <c r="AC157" s="314"/>
      <c r="AD157" s="313"/>
      <c r="AE157" s="314"/>
    </row>
    <row r="158">
      <c r="A158" s="147" t="s">
        <v>31</v>
      </c>
      <c r="B158" s="161" t="s">
        <v>1243</v>
      </c>
      <c r="C158" s="172"/>
      <c r="D158" s="161" t="s">
        <v>3407</v>
      </c>
      <c r="E158" s="308"/>
      <c r="F158" s="161">
        <v>3.118438243E9</v>
      </c>
      <c r="G158" s="309"/>
      <c r="H158" s="309"/>
      <c r="I158" s="310"/>
      <c r="J158" s="311" t="s">
        <v>2589</v>
      </c>
      <c r="K158" s="313"/>
      <c r="L158" s="172" t="s">
        <v>2588</v>
      </c>
      <c r="M158" s="172"/>
      <c r="N158" s="313"/>
      <c r="O158" s="172"/>
      <c r="P158" s="172"/>
      <c r="Q158" s="172"/>
      <c r="R158" s="314"/>
      <c r="S158" s="314"/>
      <c r="T158" s="314"/>
      <c r="U158" s="314"/>
      <c r="V158" s="314"/>
      <c r="W158" s="313"/>
      <c r="X158" s="315"/>
      <c r="Y158" s="313"/>
      <c r="Z158" s="314"/>
      <c r="AA158" s="314"/>
      <c r="AB158" s="314"/>
      <c r="AC158" s="314"/>
      <c r="AD158" s="313"/>
      <c r="AE158" s="314"/>
    </row>
    <row r="159">
      <c r="A159" s="147" t="s">
        <v>31</v>
      </c>
      <c r="B159" s="161" t="s">
        <v>11646</v>
      </c>
      <c r="C159" s="172"/>
      <c r="D159" s="161" t="s">
        <v>3407</v>
      </c>
      <c r="E159" s="308"/>
      <c r="F159" s="161">
        <v>3.145690883E9</v>
      </c>
      <c r="G159" s="309"/>
      <c r="H159" s="309"/>
      <c r="I159" s="310"/>
      <c r="J159" s="311" t="s">
        <v>2589</v>
      </c>
      <c r="K159" s="313"/>
      <c r="L159" s="172" t="s">
        <v>2588</v>
      </c>
      <c r="M159" s="172"/>
      <c r="N159" s="313"/>
      <c r="O159" s="172"/>
      <c r="P159" s="172"/>
      <c r="Q159" s="172"/>
      <c r="R159" s="314"/>
      <c r="S159" s="314"/>
      <c r="T159" s="314"/>
      <c r="U159" s="314"/>
      <c r="V159" s="314"/>
      <c r="W159" s="313"/>
      <c r="X159" s="315"/>
      <c r="Y159" s="313"/>
      <c r="Z159" s="314"/>
      <c r="AA159" s="314"/>
      <c r="AB159" s="314"/>
      <c r="AC159" s="314"/>
      <c r="AD159" s="313"/>
      <c r="AE159" s="314"/>
    </row>
    <row r="160">
      <c r="A160" s="147" t="s">
        <v>31</v>
      </c>
      <c r="B160" s="161" t="s">
        <v>11647</v>
      </c>
      <c r="C160" s="172"/>
      <c r="D160" s="161" t="s">
        <v>3407</v>
      </c>
      <c r="E160" s="308"/>
      <c r="F160" s="161">
        <v>3.006334557E9</v>
      </c>
      <c r="G160" s="161" t="s">
        <v>1304</v>
      </c>
      <c r="H160" s="161">
        <v>3.137258361E9</v>
      </c>
      <c r="I160" s="310"/>
      <c r="J160" s="311" t="s">
        <v>2589</v>
      </c>
      <c r="K160" s="313"/>
      <c r="L160" s="172" t="s">
        <v>2588</v>
      </c>
      <c r="M160" s="172"/>
      <c r="N160" s="313"/>
      <c r="O160" s="172"/>
      <c r="P160" s="172"/>
      <c r="Q160" s="172"/>
      <c r="R160" s="314"/>
      <c r="S160" s="314"/>
      <c r="T160" s="314"/>
      <c r="U160" s="314"/>
      <c r="V160" s="314"/>
      <c r="W160" s="313"/>
      <c r="X160" s="315"/>
      <c r="Y160" s="313"/>
      <c r="Z160" s="314"/>
      <c r="AA160" s="314"/>
      <c r="AB160" s="314"/>
      <c r="AC160" s="314"/>
      <c r="AD160" s="313"/>
      <c r="AE160" s="314"/>
    </row>
    <row r="161">
      <c r="A161" s="147" t="s">
        <v>31</v>
      </c>
      <c r="B161" s="161" t="s">
        <v>11648</v>
      </c>
      <c r="C161" s="172"/>
      <c r="D161" s="161" t="s">
        <v>3407</v>
      </c>
      <c r="E161" s="308"/>
      <c r="F161" s="161">
        <v>3.011939028E9</v>
      </c>
      <c r="G161" s="309"/>
      <c r="H161" s="309"/>
      <c r="I161" s="310"/>
      <c r="J161" s="311" t="s">
        <v>2589</v>
      </c>
      <c r="K161" s="313"/>
      <c r="L161" s="172" t="s">
        <v>2588</v>
      </c>
      <c r="M161" s="172"/>
      <c r="N161" s="313"/>
      <c r="O161" s="172"/>
      <c r="P161" s="172"/>
      <c r="Q161" s="172"/>
      <c r="R161" s="314"/>
      <c r="S161" s="314"/>
      <c r="T161" s="314"/>
      <c r="U161" s="314"/>
      <c r="V161" s="314"/>
      <c r="W161" s="313"/>
      <c r="X161" s="315"/>
      <c r="Y161" s="313"/>
      <c r="Z161" s="314"/>
      <c r="AA161" s="314"/>
      <c r="AB161" s="314"/>
      <c r="AC161" s="314"/>
      <c r="AD161" s="313"/>
      <c r="AE161" s="314"/>
    </row>
    <row r="162">
      <c r="A162" s="147" t="s">
        <v>31</v>
      </c>
      <c r="B162" s="161" t="s">
        <v>11649</v>
      </c>
      <c r="C162" s="172"/>
      <c r="D162" s="317">
        <v>44843.0</v>
      </c>
      <c r="E162" s="147">
        <v>1.12842357E9</v>
      </c>
      <c r="F162" s="161">
        <v>3.137198219E9</v>
      </c>
      <c r="G162" s="161" t="s">
        <v>3903</v>
      </c>
      <c r="H162" s="161">
        <v>3.014136786E9</v>
      </c>
      <c r="I162" s="310"/>
      <c r="J162" s="311" t="s">
        <v>2589</v>
      </c>
      <c r="K162" s="313"/>
      <c r="L162" s="172" t="s">
        <v>2588</v>
      </c>
      <c r="M162" s="172"/>
      <c r="N162" s="313"/>
      <c r="O162" s="172"/>
      <c r="P162" s="172"/>
      <c r="Q162" s="172"/>
      <c r="R162" s="314"/>
      <c r="S162" s="314"/>
      <c r="T162" s="314"/>
      <c r="U162" s="314"/>
      <c r="V162" s="314"/>
      <c r="W162" s="172" t="s">
        <v>3905</v>
      </c>
      <c r="X162" s="172" t="s">
        <v>11650</v>
      </c>
      <c r="Y162" s="312">
        <v>45087.0</v>
      </c>
      <c r="Z162" s="314"/>
      <c r="AA162" s="314"/>
      <c r="AB162" s="314"/>
      <c r="AC162" s="314"/>
      <c r="AD162" s="313"/>
      <c r="AE162" s="314"/>
    </row>
    <row r="163">
      <c r="A163" s="147" t="s">
        <v>31</v>
      </c>
      <c r="B163" s="161" t="s">
        <v>57</v>
      </c>
      <c r="C163" s="172"/>
      <c r="D163" s="317">
        <v>44680.0</v>
      </c>
      <c r="E163" s="147"/>
      <c r="F163" s="161">
        <v>3.106239619E9</v>
      </c>
      <c r="G163" s="161"/>
      <c r="H163" s="161"/>
      <c r="I163" s="310"/>
      <c r="J163" s="311" t="s">
        <v>2589</v>
      </c>
      <c r="K163" s="313"/>
      <c r="L163" s="172" t="s">
        <v>2588</v>
      </c>
      <c r="M163" s="172"/>
      <c r="N163" s="313"/>
      <c r="O163" s="172"/>
      <c r="P163" s="172"/>
      <c r="Q163" s="172"/>
      <c r="R163" s="314"/>
      <c r="S163" s="314"/>
      <c r="T163" s="314"/>
      <c r="U163" s="314"/>
      <c r="V163" s="314"/>
      <c r="W163" s="313"/>
      <c r="X163" s="172"/>
      <c r="Y163" s="314"/>
      <c r="Z163" s="314"/>
      <c r="AA163" s="314"/>
      <c r="AB163" s="314"/>
      <c r="AC163" s="314"/>
      <c r="AD163" s="313"/>
      <c r="AE163" s="314"/>
    </row>
    <row r="164">
      <c r="A164" s="147" t="s">
        <v>31</v>
      </c>
      <c r="B164" s="161" t="s">
        <v>11651</v>
      </c>
      <c r="C164" s="172"/>
      <c r="D164" s="317">
        <v>44696.0</v>
      </c>
      <c r="E164" s="147"/>
      <c r="F164" s="161">
        <v>3.016438125E9</v>
      </c>
      <c r="G164" s="161" t="s">
        <v>166</v>
      </c>
      <c r="H164" s="161">
        <v>3.193833322E9</v>
      </c>
      <c r="I164" s="310"/>
      <c r="J164" s="311" t="s">
        <v>2589</v>
      </c>
      <c r="K164" s="313"/>
      <c r="L164" s="172" t="s">
        <v>2588</v>
      </c>
      <c r="M164" s="172"/>
      <c r="N164" s="313"/>
      <c r="O164" s="172"/>
      <c r="P164" s="172"/>
      <c r="Q164" s="172"/>
      <c r="R164" s="314"/>
      <c r="S164" s="314"/>
      <c r="T164" s="314"/>
      <c r="U164" s="314"/>
      <c r="V164" s="314"/>
      <c r="W164" s="172" t="s">
        <v>3429</v>
      </c>
      <c r="X164" s="172"/>
      <c r="Y164" s="314"/>
      <c r="Z164" s="314"/>
      <c r="AA164" s="314"/>
      <c r="AB164" s="314"/>
      <c r="AC164" s="314"/>
      <c r="AD164" s="313"/>
      <c r="AE164" s="314"/>
    </row>
    <row r="165">
      <c r="A165" s="147" t="s">
        <v>31</v>
      </c>
      <c r="B165" s="161" t="s">
        <v>11652</v>
      </c>
      <c r="C165" s="172"/>
      <c r="D165" s="317">
        <v>44696.0</v>
      </c>
      <c r="E165" s="147"/>
      <c r="F165" s="161">
        <v>3.125473192E9</v>
      </c>
      <c r="G165" s="161" t="s">
        <v>166</v>
      </c>
      <c r="H165" s="161">
        <v>3.193833322E9</v>
      </c>
      <c r="I165" s="310"/>
      <c r="J165" s="311" t="s">
        <v>2589</v>
      </c>
      <c r="K165" s="313"/>
      <c r="L165" s="172" t="s">
        <v>2588</v>
      </c>
      <c r="M165" s="172"/>
      <c r="N165" s="313"/>
      <c r="O165" s="172"/>
      <c r="P165" s="172"/>
      <c r="Q165" s="172"/>
      <c r="R165" s="314"/>
      <c r="S165" s="314"/>
      <c r="T165" s="314"/>
      <c r="U165" s="314"/>
      <c r="V165" s="314"/>
      <c r="W165" s="172" t="s">
        <v>171</v>
      </c>
      <c r="X165" s="172"/>
      <c r="Y165" s="314"/>
      <c r="Z165" s="314"/>
      <c r="AA165" s="314"/>
      <c r="AB165" s="314"/>
      <c r="AC165" s="314"/>
      <c r="AD165" s="313"/>
      <c r="AE165" s="314"/>
    </row>
    <row r="166">
      <c r="A166" s="147" t="s">
        <v>31</v>
      </c>
      <c r="B166" s="161" t="s">
        <v>254</v>
      </c>
      <c r="C166" s="172"/>
      <c r="D166" s="317">
        <v>44704.0</v>
      </c>
      <c r="E166" s="147"/>
      <c r="F166" s="161">
        <v>3.104726362E9</v>
      </c>
      <c r="G166" s="161"/>
      <c r="H166" s="161"/>
      <c r="I166" s="310"/>
      <c r="J166" s="311" t="s">
        <v>2589</v>
      </c>
      <c r="K166" s="313"/>
      <c r="L166" s="172" t="s">
        <v>2588</v>
      </c>
      <c r="M166" s="172"/>
      <c r="N166" s="313"/>
      <c r="O166" s="172"/>
      <c r="P166" s="172"/>
      <c r="Q166" s="172"/>
      <c r="R166" s="314"/>
      <c r="S166" s="314"/>
      <c r="T166" s="314"/>
      <c r="U166" s="314"/>
      <c r="V166" s="314"/>
      <c r="W166" s="313"/>
      <c r="X166" s="172"/>
      <c r="Y166" s="314"/>
      <c r="Z166" s="314"/>
      <c r="AA166" s="314"/>
      <c r="AB166" s="314"/>
      <c r="AC166" s="314"/>
      <c r="AD166" s="313"/>
      <c r="AE166" s="314"/>
    </row>
    <row r="167">
      <c r="A167" s="147" t="s">
        <v>31</v>
      </c>
      <c r="B167" s="161" t="s">
        <v>11653</v>
      </c>
      <c r="C167" s="172"/>
      <c r="D167" s="317">
        <v>44755.0</v>
      </c>
      <c r="E167" s="147"/>
      <c r="F167" s="161">
        <v>3.004823138E9</v>
      </c>
      <c r="G167" s="161" t="s">
        <v>3912</v>
      </c>
      <c r="H167" s="161">
        <v>3.043568002E9</v>
      </c>
      <c r="I167" s="310"/>
      <c r="J167" s="311" t="s">
        <v>2589</v>
      </c>
      <c r="K167" s="313"/>
      <c r="L167" s="172" t="s">
        <v>2588</v>
      </c>
      <c r="M167" s="172"/>
      <c r="N167" s="313"/>
      <c r="O167" s="172"/>
      <c r="P167" s="172"/>
      <c r="Q167" s="172"/>
      <c r="R167" s="314"/>
      <c r="S167" s="314"/>
      <c r="T167" s="314"/>
      <c r="U167" s="314"/>
      <c r="V167" s="314"/>
      <c r="W167" s="313"/>
      <c r="X167" s="172"/>
      <c r="Y167" s="314"/>
      <c r="Z167" s="314"/>
      <c r="AA167" s="314"/>
      <c r="AB167" s="314"/>
      <c r="AC167" s="314"/>
      <c r="AD167" s="313"/>
      <c r="AE167" s="314"/>
    </row>
    <row r="168">
      <c r="A168" s="147" t="s">
        <v>31</v>
      </c>
      <c r="B168" s="161" t="s">
        <v>11654</v>
      </c>
      <c r="C168" s="172"/>
      <c r="D168" s="317">
        <v>44757.0</v>
      </c>
      <c r="E168" s="147"/>
      <c r="F168" s="161">
        <v>3.007378377E9</v>
      </c>
      <c r="G168" s="161"/>
      <c r="H168" s="161">
        <v>3.246296014E9</v>
      </c>
      <c r="I168" s="310"/>
      <c r="J168" s="311" t="s">
        <v>2589</v>
      </c>
      <c r="K168" s="313"/>
      <c r="L168" s="172" t="s">
        <v>2588</v>
      </c>
      <c r="M168" s="172"/>
      <c r="N168" s="313"/>
      <c r="O168" s="172"/>
      <c r="P168" s="172"/>
      <c r="Q168" s="172"/>
      <c r="R168" s="314"/>
      <c r="S168" s="314"/>
      <c r="T168" s="314"/>
      <c r="U168" s="314"/>
      <c r="V168" s="314"/>
      <c r="W168" s="313"/>
      <c r="X168" s="172"/>
      <c r="Y168" s="314"/>
      <c r="Z168" s="314"/>
      <c r="AA168" s="314"/>
      <c r="AB168" s="314"/>
      <c r="AC168" s="314"/>
      <c r="AD168" s="313"/>
      <c r="AE168" s="314"/>
    </row>
    <row r="169">
      <c r="A169" s="147" t="s">
        <v>31</v>
      </c>
      <c r="B169" s="161" t="s">
        <v>11655</v>
      </c>
      <c r="C169" s="172"/>
      <c r="D169" s="317">
        <v>44771.0</v>
      </c>
      <c r="E169" s="147"/>
      <c r="F169" s="161">
        <v>3.01236496E9</v>
      </c>
      <c r="G169" s="161"/>
      <c r="H169" s="161"/>
      <c r="I169" s="310"/>
      <c r="J169" s="311" t="s">
        <v>2589</v>
      </c>
      <c r="K169" s="313"/>
      <c r="L169" s="172" t="s">
        <v>2588</v>
      </c>
      <c r="M169" s="172"/>
      <c r="N169" s="313"/>
      <c r="O169" s="172"/>
      <c r="P169" s="172"/>
      <c r="Q169" s="172"/>
      <c r="R169" s="314"/>
      <c r="S169" s="314"/>
      <c r="T169" s="314"/>
      <c r="U169" s="314"/>
      <c r="V169" s="314"/>
      <c r="W169" s="313"/>
      <c r="X169" s="172"/>
      <c r="Y169" s="314"/>
      <c r="Z169" s="314"/>
      <c r="AA169" s="314"/>
      <c r="AB169" s="314"/>
      <c r="AC169" s="314"/>
      <c r="AD169" s="313"/>
      <c r="AE169" s="314"/>
    </row>
    <row r="170">
      <c r="A170" s="147" t="s">
        <v>31</v>
      </c>
      <c r="B170" s="161" t="s">
        <v>11656</v>
      </c>
      <c r="C170" s="172"/>
      <c r="D170" s="317">
        <v>44771.0</v>
      </c>
      <c r="E170" s="147"/>
      <c r="F170" s="161">
        <v>3.216956922E9</v>
      </c>
      <c r="G170" s="161" t="s">
        <v>3914</v>
      </c>
      <c r="H170" s="161">
        <v>3.214861737E9</v>
      </c>
      <c r="I170" s="310"/>
      <c r="J170" s="311" t="s">
        <v>2589</v>
      </c>
      <c r="K170" s="313"/>
      <c r="L170" s="172" t="s">
        <v>2588</v>
      </c>
      <c r="M170" s="172"/>
      <c r="N170" s="313"/>
      <c r="O170" s="172"/>
      <c r="P170" s="172"/>
      <c r="Q170" s="172"/>
      <c r="R170" s="314"/>
      <c r="S170" s="314"/>
      <c r="T170" s="314"/>
      <c r="U170" s="314"/>
      <c r="V170" s="314"/>
      <c r="W170" s="313"/>
      <c r="X170" s="172"/>
      <c r="Y170" s="314"/>
      <c r="Z170" s="314"/>
      <c r="AA170" s="314"/>
      <c r="AB170" s="314"/>
      <c r="AC170" s="314"/>
      <c r="AD170" s="313"/>
      <c r="AE170" s="314"/>
    </row>
    <row r="171">
      <c r="A171" s="147" t="s">
        <v>31</v>
      </c>
      <c r="B171" s="161" t="s">
        <v>11657</v>
      </c>
      <c r="C171" s="172"/>
      <c r="D171" s="317">
        <v>44794.0</v>
      </c>
      <c r="E171" s="147"/>
      <c r="F171" s="161">
        <v>3.227300373E9</v>
      </c>
      <c r="G171" s="161" t="s">
        <v>580</v>
      </c>
      <c r="H171" s="161">
        <v>3.013602786E9</v>
      </c>
      <c r="I171" s="310"/>
      <c r="J171" s="311" t="s">
        <v>2589</v>
      </c>
      <c r="K171" s="313"/>
      <c r="L171" s="172" t="s">
        <v>2588</v>
      </c>
      <c r="M171" s="172"/>
      <c r="N171" s="313"/>
      <c r="O171" s="172"/>
      <c r="P171" s="172"/>
      <c r="Q171" s="172"/>
      <c r="R171" s="314"/>
      <c r="S171" s="314"/>
      <c r="T171" s="314"/>
      <c r="U171" s="314"/>
      <c r="V171" s="314"/>
      <c r="W171" s="172" t="s">
        <v>3554</v>
      </c>
      <c r="X171" s="172"/>
      <c r="Y171" s="314"/>
      <c r="Z171" s="314"/>
      <c r="AA171" s="314"/>
      <c r="AB171" s="314"/>
      <c r="AC171" s="314"/>
      <c r="AD171" s="313"/>
      <c r="AE171" s="314"/>
    </row>
    <row r="172">
      <c r="A172" s="147" t="s">
        <v>31</v>
      </c>
      <c r="B172" s="161" t="s">
        <v>11658</v>
      </c>
      <c r="C172" s="172"/>
      <c r="D172" s="317">
        <v>44822.0</v>
      </c>
      <c r="E172" s="147"/>
      <c r="F172" s="161">
        <v>3.215046669E9</v>
      </c>
      <c r="G172" s="161" t="s">
        <v>647</v>
      </c>
      <c r="H172" s="161">
        <v>3.222254045E9</v>
      </c>
      <c r="I172" s="310"/>
      <c r="J172" s="311" t="s">
        <v>2589</v>
      </c>
      <c r="K172" s="313"/>
      <c r="L172" s="172" t="s">
        <v>2588</v>
      </c>
      <c r="M172" s="172"/>
      <c r="N172" s="313"/>
      <c r="O172" s="172"/>
      <c r="P172" s="172"/>
      <c r="Q172" s="172"/>
      <c r="R172" s="314"/>
      <c r="S172" s="314"/>
      <c r="T172" s="314"/>
      <c r="U172" s="314"/>
      <c r="V172" s="314"/>
      <c r="W172" s="172" t="s">
        <v>649</v>
      </c>
      <c r="X172" s="172"/>
      <c r="Y172" s="314"/>
      <c r="Z172" s="314"/>
      <c r="AA172" s="314"/>
      <c r="AB172" s="314"/>
      <c r="AC172" s="314"/>
      <c r="AD172" s="313"/>
      <c r="AE172" s="314"/>
    </row>
    <row r="173">
      <c r="A173" s="147" t="s">
        <v>31</v>
      </c>
      <c r="B173" s="161" t="s">
        <v>11659</v>
      </c>
      <c r="C173" s="172"/>
      <c r="D173" s="317">
        <v>44843.0</v>
      </c>
      <c r="E173" s="147"/>
      <c r="F173" s="161">
        <v>3.045824087E9</v>
      </c>
      <c r="G173" s="161"/>
      <c r="H173" s="161"/>
      <c r="I173" s="310"/>
      <c r="J173" s="311" t="s">
        <v>2589</v>
      </c>
      <c r="K173" s="313"/>
      <c r="L173" s="172" t="s">
        <v>2588</v>
      </c>
      <c r="M173" s="172"/>
      <c r="N173" s="313"/>
      <c r="O173" s="172"/>
      <c r="P173" s="172"/>
      <c r="Q173" s="172"/>
      <c r="R173" s="314"/>
      <c r="S173" s="314"/>
      <c r="T173" s="314"/>
      <c r="U173" s="314"/>
      <c r="V173" s="314"/>
      <c r="W173" s="313"/>
      <c r="X173" s="172"/>
      <c r="Y173" s="314"/>
      <c r="Z173" s="314"/>
      <c r="AA173" s="314"/>
      <c r="AB173" s="314"/>
      <c r="AC173" s="314"/>
      <c r="AD173" s="313"/>
      <c r="AE173" s="314"/>
    </row>
    <row r="174">
      <c r="A174" s="147" t="s">
        <v>31</v>
      </c>
      <c r="B174" s="161" t="s">
        <v>11660</v>
      </c>
      <c r="C174" s="172"/>
      <c r="D174" s="317">
        <v>44878.0</v>
      </c>
      <c r="E174" s="147"/>
      <c r="F174" s="161">
        <v>3.016861124E9</v>
      </c>
      <c r="G174" s="161" t="s">
        <v>3920</v>
      </c>
      <c r="H174" s="161">
        <v>3.015778664E9</v>
      </c>
      <c r="I174" s="310"/>
      <c r="J174" s="311" t="s">
        <v>2589</v>
      </c>
      <c r="K174" s="313"/>
      <c r="L174" s="172" t="s">
        <v>2588</v>
      </c>
      <c r="M174" s="172"/>
      <c r="N174" s="313"/>
      <c r="O174" s="172"/>
      <c r="P174" s="172"/>
      <c r="Q174" s="172"/>
      <c r="R174" s="314"/>
      <c r="S174" s="314"/>
      <c r="T174" s="314"/>
      <c r="U174" s="314"/>
      <c r="V174" s="314"/>
      <c r="W174" s="172" t="s">
        <v>3921</v>
      </c>
      <c r="X174" s="172"/>
      <c r="Y174" s="314"/>
      <c r="Z174" s="314"/>
      <c r="AA174" s="314"/>
      <c r="AB174" s="314"/>
      <c r="AC174" s="314"/>
      <c r="AD174" s="313"/>
      <c r="AE174" s="314"/>
    </row>
    <row r="175">
      <c r="A175" s="147" t="s">
        <v>31</v>
      </c>
      <c r="B175" s="161" t="s">
        <v>11661</v>
      </c>
      <c r="C175" s="172"/>
      <c r="D175" s="317">
        <v>44878.0</v>
      </c>
      <c r="E175" s="147"/>
      <c r="F175" s="161">
        <v>3.024428198E9</v>
      </c>
      <c r="G175" s="161"/>
      <c r="H175" s="161"/>
      <c r="I175" s="310"/>
      <c r="J175" s="311" t="s">
        <v>2589</v>
      </c>
      <c r="K175" s="313"/>
      <c r="L175" s="172" t="s">
        <v>2588</v>
      </c>
      <c r="M175" s="172"/>
      <c r="N175" s="313"/>
      <c r="O175" s="172"/>
      <c r="P175" s="172"/>
      <c r="Q175" s="172"/>
      <c r="R175" s="314"/>
      <c r="S175" s="314"/>
      <c r="T175" s="314"/>
      <c r="U175" s="314"/>
      <c r="V175" s="314"/>
      <c r="W175" s="313"/>
      <c r="X175" s="172"/>
      <c r="Y175" s="314"/>
      <c r="Z175" s="314"/>
      <c r="AA175" s="314"/>
      <c r="AB175" s="314"/>
      <c r="AC175" s="314"/>
      <c r="AD175" s="313"/>
      <c r="AE175" s="314"/>
    </row>
    <row r="176">
      <c r="A176" s="147" t="s">
        <v>31</v>
      </c>
      <c r="B176" s="161" t="s">
        <v>779</v>
      </c>
      <c r="C176" s="172"/>
      <c r="D176" s="317">
        <v>45250.0</v>
      </c>
      <c r="E176" s="147"/>
      <c r="F176" s="161">
        <v>3.003224631E9</v>
      </c>
      <c r="G176" s="161"/>
      <c r="H176" s="161"/>
      <c r="I176" s="310"/>
      <c r="J176" s="311" t="s">
        <v>2589</v>
      </c>
      <c r="K176" s="313"/>
      <c r="L176" s="172" t="s">
        <v>2588</v>
      </c>
      <c r="M176" s="172"/>
      <c r="N176" s="313"/>
      <c r="O176" s="172"/>
      <c r="P176" s="172"/>
      <c r="Q176" s="172"/>
      <c r="R176" s="314"/>
      <c r="S176" s="314"/>
      <c r="T176" s="314"/>
      <c r="U176" s="314"/>
      <c r="V176" s="314"/>
      <c r="W176" s="172" t="s">
        <v>781</v>
      </c>
      <c r="X176" s="172"/>
      <c r="Y176" s="314"/>
      <c r="Z176" s="314"/>
      <c r="AA176" s="314"/>
      <c r="AB176" s="314"/>
      <c r="AC176" s="314"/>
      <c r="AD176" s="313"/>
      <c r="AE176" s="314"/>
    </row>
    <row r="177">
      <c r="A177" s="147" t="s">
        <v>31</v>
      </c>
      <c r="B177" s="161" t="s">
        <v>11662</v>
      </c>
      <c r="C177" s="172"/>
      <c r="D177" s="317">
        <v>44892.0</v>
      </c>
      <c r="E177" s="147"/>
      <c r="F177" s="161">
        <v>3.016479347E9</v>
      </c>
      <c r="G177" s="161" t="s">
        <v>3925</v>
      </c>
      <c r="H177" s="161">
        <v>3.146705496E9</v>
      </c>
      <c r="I177" s="310"/>
      <c r="J177" s="311" t="s">
        <v>2589</v>
      </c>
      <c r="K177" s="313"/>
      <c r="L177" s="172" t="s">
        <v>2588</v>
      </c>
      <c r="M177" s="172"/>
      <c r="N177" s="313"/>
      <c r="O177" s="172"/>
      <c r="P177" s="172"/>
      <c r="Q177" s="172"/>
      <c r="R177" s="314"/>
      <c r="S177" s="314"/>
      <c r="T177" s="314"/>
      <c r="U177" s="314"/>
      <c r="V177" s="314"/>
      <c r="W177" s="172" t="s">
        <v>787</v>
      </c>
      <c r="X177" s="172"/>
      <c r="Y177" s="314"/>
      <c r="Z177" s="314"/>
      <c r="AA177" s="314"/>
      <c r="AB177" s="314"/>
      <c r="AC177" s="314"/>
      <c r="AD177" s="313"/>
      <c r="AE177" s="314"/>
    </row>
    <row r="178">
      <c r="A178" s="147" t="s">
        <v>31</v>
      </c>
      <c r="B178" s="161" t="s">
        <v>11663</v>
      </c>
      <c r="C178" s="172"/>
      <c r="D178" s="317">
        <v>45179.0</v>
      </c>
      <c r="E178" s="147">
        <v>9.8712363E7</v>
      </c>
      <c r="F178" s="161">
        <v>3.006179719E9</v>
      </c>
      <c r="G178" s="161" t="s">
        <v>1346</v>
      </c>
      <c r="H178" s="161">
        <v>3.045824087E9</v>
      </c>
      <c r="I178" s="310"/>
      <c r="J178" s="311" t="s">
        <v>2589</v>
      </c>
      <c r="K178" s="313"/>
      <c r="L178" s="172" t="s">
        <v>2588</v>
      </c>
      <c r="M178" s="172"/>
      <c r="N178" s="313"/>
      <c r="O178" s="172"/>
      <c r="P178" s="172"/>
      <c r="Q178" s="172"/>
      <c r="R178" s="314"/>
      <c r="S178" s="314"/>
      <c r="T178" s="314"/>
      <c r="U178" s="314"/>
      <c r="V178" s="314"/>
      <c r="W178" s="313"/>
      <c r="X178" s="172"/>
      <c r="Y178" s="314"/>
      <c r="Z178" s="314"/>
      <c r="AA178" s="314"/>
      <c r="AB178" s="314"/>
      <c r="AC178" s="314"/>
      <c r="AD178" s="313"/>
      <c r="AE178" s="314"/>
    </row>
    <row r="179">
      <c r="A179" s="147" t="s">
        <v>31</v>
      </c>
      <c r="B179" s="161" t="s">
        <v>11664</v>
      </c>
      <c r="C179" s="172"/>
      <c r="D179" s="317">
        <v>45179.0</v>
      </c>
      <c r="E179" s="147"/>
      <c r="F179" s="161">
        <v>3.006779069E9</v>
      </c>
      <c r="G179" s="161" t="s">
        <v>1351</v>
      </c>
      <c r="H179" s="161">
        <v>3.013852018E9</v>
      </c>
      <c r="I179" s="310"/>
      <c r="J179" s="311" t="s">
        <v>2589</v>
      </c>
      <c r="K179" s="313"/>
      <c r="L179" s="172" t="s">
        <v>2588</v>
      </c>
      <c r="M179" s="172"/>
      <c r="N179" s="313"/>
      <c r="O179" s="172"/>
      <c r="P179" s="172"/>
      <c r="Q179" s="172"/>
      <c r="R179" s="314"/>
      <c r="S179" s="314"/>
      <c r="T179" s="314"/>
      <c r="U179" s="314"/>
      <c r="V179" s="314"/>
      <c r="W179" s="313"/>
      <c r="X179" s="172"/>
      <c r="Y179" s="314"/>
      <c r="Z179" s="314"/>
      <c r="AA179" s="314"/>
      <c r="AB179" s="314"/>
      <c r="AC179" s="314"/>
      <c r="AD179" s="313"/>
      <c r="AE179" s="314"/>
    </row>
    <row r="180">
      <c r="A180" s="147" t="s">
        <v>31</v>
      </c>
      <c r="B180" s="161" t="s">
        <v>11665</v>
      </c>
      <c r="C180" s="172"/>
      <c r="D180" s="317">
        <v>45179.0</v>
      </c>
      <c r="E180" s="147"/>
      <c r="F180" s="161">
        <v>3.00267698E9</v>
      </c>
      <c r="G180" s="161"/>
      <c r="H180" s="161"/>
      <c r="I180" s="310"/>
      <c r="J180" s="311" t="s">
        <v>2589</v>
      </c>
      <c r="K180" s="313"/>
      <c r="L180" s="172" t="s">
        <v>2588</v>
      </c>
      <c r="M180" s="172"/>
      <c r="N180" s="313"/>
      <c r="O180" s="172"/>
      <c r="P180" s="172"/>
      <c r="Q180" s="172"/>
      <c r="R180" s="314"/>
      <c r="S180" s="314"/>
      <c r="T180" s="314"/>
      <c r="U180" s="314"/>
      <c r="V180" s="314"/>
      <c r="W180" s="313"/>
      <c r="X180" s="172"/>
      <c r="Y180" s="314"/>
      <c r="Z180" s="314"/>
      <c r="AA180" s="314"/>
      <c r="AB180" s="314"/>
      <c r="AC180" s="314"/>
      <c r="AD180" s="313"/>
      <c r="AE180" s="314"/>
    </row>
    <row r="181">
      <c r="A181" s="147" t="s">
        <v>31</v>
      </c>
      <c r="B181" s="161" t="s">
        <v>7429</v>
      </c>
      <c r="C181" s="172"/>
      <c r="D181" s="317">
        <v>45179.0</v>
      </c>
      <c r="E181" s="147"/>
      <c r="F181" s="161">
        <v>3.015289712E9</v>
      </c>
      <c r="G181" s="161" t="s">
        <v>1361</v>
      </c>
      <c r="H181" s="161">
        <v>3.02239913E9</v>
      </c>
      <c r="I181" s="310"/>
      <c r="J181" s="311" t="s">
        <v>2589</v>
      </c>
      <c r="K181" s="313"/>
      <c r="L181" s="172" t="s">
        <v>2588</v>
      </c>
      <c r="M181" s="172"/>
      <c r="N181" s="313"/>
      <c r="O181" s="172"/>
      <c r="P181" s="172"/>
      <c r="Q181" s="172"/>
      <c r="R181" s="314"/>
      <c r="S181" s="314"/>
      <c r="T181" s="314"/>
      <c r="U181" s="314"/>
      <c r="V181" s="314"/>
      <c r="W181" s="172" t="s">
        <v>3930</v>
      </c>
      <c r="X181" s="172"/>
      <c r="Y181" s="314"/>
      <c r="Z181" s="314"/>
      <c r="AA181" s="314"/>
      <c r="AB181" s="314"/>
      <c r="AC181" s="314"/>
      <c r="AD181" s="313"/>
      <c r="AE181" s="314"/>
    </row>
    <row r="182">
      <c r="A182" s="147" t="s">
        <v>31</v>
      </c>
      <c r="B182" s="161" t="s">
        <v>1367</v>
      </c>
      <c r="C182" s="172"/>
      <c r="D182" s="317">
        <v>45179.0</v>
      </c>
      <c r="E182" s="147"/>
      <c r="F182" s="161">
        <v>3.015721143E9</v>
      </c>
      <c r="G182" s="161"/>
      <c r="H182" s="161"/>
      <c r="I182" s="310"/>
      <c r="J182" s="311" t="s">
        <v>2589</v>
      </c>
      <c r="K182" s="313"/>
      <c r="L182" s="172" t="s">
        <v>2588</v>
      </c>
      <c r="M182" s="172"/>
      <c r="N182" s="313"/>
      <c r="O182" s="172"/>
      <c r="P182" s="172"/>
      <c r="Q182" s="172"/>
      <c r="R182" s="314"/>
      <c r="S182" s="314"/>
      <c r="T182" s="314"/>
      <c r="U182" s="314"/>
      <c r="V182" s="314"/>
      <c r="W182" s="172" t="s">
        <v>3931</v>
      </c>
      <c r="X182" s="172"/>
      <c r="Y182" s="314"/>
      <c r="Z182" s="314"/>
      <c r="AA182" s="314"/>
      <c r="AB182" s="314"/>
      <c r="AC182" s="314"/>
      <c r="AD182" s="313"/>
      <c r="AE182" s="314"/>
    </row>
    <row r="183">
      <c r="A183" s="147" t="s">
        <v>31</v>
      </c>
      <c r="B183" s="161" t="s">
        <v>11666</v>
      </c>
      <c r="C183" s="172"/>
      <c r="D183" s="317">
        <v>45179.0</v>
      </c>
      <c r="E183" s="147"/>
      <c r="F183" s="161">
        <v>3.042032167E9</v>
      </c>
      <c r="G183" s="161" t="s">
        <v>1361</v>
      </c>
      <c r="H183" s="161">
        <v>3.013176547E9</v>
      </c>
      <c r="I183" s="310"/>
      <c r="J183" s="311" t="s">
        <v>2589</v>
      </c>
      <c r="K183" s="313"/>
      <c r="L183" s="172" t="s">
        <v>2588</v>
      </c>
      <c r="M183" s="172"/>
      <c r="N183" s="313"/>
      <c r="O183" s="172"/>
      <c r="P183" s="172"/>
      <c r="Q183" s="172"/>
      <c r="R183" s="314"/>
      <c r="S183" s="314"/>
      <c r="T183" s="314"/>
      <c r="U183" s="314"/>
      <c r="V183" s="314"/>
      <c r="W183" s="313"/>
      <c r="X183" s="172"/>
      <c r="Y183" s="314"/>
      <c r="Z183" s="314"/>
      <c r="AA183" s="314"/>
      <c r="AB183" s="314"/>
      <c r="AC183" s="314"/>
      <c r="AD183" s="313"/>
      <c r="AE183" s="314"/>
    </row>
    <row r="184">
      <c r="A184" s="147" t="s">
        <v>31</v>
      </c>
      <c r="B184" s="161" t="s">
        <v>11667</v>
      </c>
      <c r="C184" s="172"/>
      <c r="D184" s="317">
        <v>45179.0</v>
      </c>
      <c r="E184" s="147"/>
      <c r="F184" s="161">
        <v>3.00155285E9</v>
      </c>
      <c r="G184" s="161" t="s">
        <v>3935</v>
      </c>
      <c r="H184" s="161">
        <v>3.242729374E9</v>
      </c>
      <c r="I184" s="310"/>
      <c r="J184" s="311" t="s">
        <v>2589</v>
      </c>
      <c r="K184" s="313"/>
      <c r="L184" s="172" t="s">
        <v>2588</v>
      </c>
      <c r="M184" s="172"/>
      <c r="N184" s="313"/>
      <c r="O184" s="172"/>
      <c r="P184" s="172"/>
      <c r="Q184" s="172"/>
      <c r="R184" s="314"/>
      <c r="S184" s="314"/>
      <c r="T184" s="314"/>
      <c r="U184" s="314"/>
      <c r="V184" s="314"/>
      <c r="W184" s="313"/>
      <c r="X184" s="172"/>
      <c r="Y184" s="314"/>
      <c r="Z184" s="314"/>
      <c r="AA184" s="314"/>
      <c r="AB184" s="314"/>
      <c r="AC184" s="314"/>
      <c r="AD184" s="313"/>
      <c r="AE184" s="314"/>
    </row>
    <row r="185">
      <c r="A185" s="147" t="s">
        <v>31</v>
      </c>
      <c r="B185" s="161" t="s">
        <v>1382</v>
      </c>
      <c r="C185" s="172"/>
      <c r="D185" s="317">
        <v>45179.0</v>
      </c>
      <c r="E185" s="147"/>
      <c r="F185" s="161">
        <v>3.117241745E9</v>
      </c>
      <c r="G185" s="161"/>
      <c r="H185" s="161"/>
      <c r="I185" s="310"/>
      <c r="J185" s="311" t="s">
        <v>2589</v>
      </c>
      <c r="K185" s="313"/>
      <c r="L185" s="172" t="s">
        <v>2588</v>
      </c>
      <c r="M185" s="172"/>
      <c r="N185" s="313"/>
      <c r="O185" s="172"/>
      <c r="P185" s="172"/>
      <c r="Q185" s="172"/>
      <c r="R185" s="314"/>
      <c r="S185" s="314"/>
      <c r="T185" s="314"/>
      <c r="U185" s="314"/>
      <c r="V185" s="314"/>
      <c r="W185" s="172" t="s">
        <v>1384</v>
      </c>
      <c r="X185" s="172"/>
      <c r="Y185" s="314"/>
      <c r="Z185" s="314"/>
      <c r="AA185" s="314"/>
      <c r="AB185" s="314"/>
      <c r="AC185" s="314"/>
      <c r="AD185" s="313"/>
      <c r="AE185" s="314"/>
    </row>
    <row r="186">
      <c r="A186" s="147" t="s">
        <v>31</v>
      </c>
      <c r="B186" s="161" t="s">
        <v>1400</v>
      </c>
      <c r="C186" s="172"/>
      <c r="D186" s="317">
        <v>45186.0</v>
      </c>
      <c r="E186" s="147"/>
      <c r="F186" s="161">
        <v>3.122617249E9</v>
      </c>
      <c r="G186" s="161"/>
      <c r="H186" s="161"/>
      <c r="I186" s="310" t="s">
        <v>3938</v>
      </c>
      <c r="J186" s="311" t="s">
        <v>2589</v>
      </c>
      <c r="K186" s="313"/>
      <c r="L186" s="172" t="s">
        <v>2588</v>
      </c>
      <c r="M186" s="172"/>
      <c r="N186" s="313"/>
      <c r="O186" s="172"/>
      <c r="P186" s="172"/>
      <c r="Q186" s="172"/>
      <c r="R186" s="314"/>
      <c r="S186" s="314"/>
      <c r="T186" s="314"/>
      <c r="U186" s="314"/>
      <c r="V186" s="314"/>
      <c r="W186" s="172" t="s">
        <v>1402</v>
      </c>
      <c r="X186" s="172"/>
      <c r="Y186" s="314"/>
      <c r="Z186" s="314"/>
      <c r="AA186" s="314"/>
      <c r="AB186" s="314"/>
      <c r="AC186" s="314"/>
      <c r="AD186" s="313"/>
      <c r="AE186" s="314"/>
    </row>
    <row r="187">
      <c r="A187" s="147" t="s">
        <v>31</v>
      </c>
      <c r="B187" s="161" t="s">
        <v>1404</v>
      </c>
      <c r="C187" s="172"/>
      <c r="D187" s="317">
        <v>45186.0</v>
      </c>
      <c r="E187" s="147"/>
      <c r="F187" s="161">
        <v>3.116114332E9</v>
      </c>
      <c r="G187" s="161" t="s">
        <v>3687</v>
      </c>
      <c r="H187" s="161">
        <v>3.013839099E9</v>
      </c>
      <c r="I187" s="310"/>
      <c r="J187" s="311" t="s">
        <v>2589</v>
      </c>
      <c r="K187" s="313"/>
      <c r="L187" s="172" t="s">
        <v>2588</v>
      </c>
      <c r="M187" s="172"/>
      <c r="N187" s="313"/>
      <c r="O187" s="172"/>
      <c r="P187" s="172"/>
      <c r="Q187" s="172"/>
      <c r="R187" s="314"/>
      <c r="S187" s="314"/>
      <c r="T187" s="314"/>
      <c r="U187" s="314"/>
      <c r="V187" s="314"/>
      <c r="W187" s="172" t="s">
        <v>3939</v>
      </c>
      <c r="X187" s="172"/>
      <c r="Y187" s="314"/>
      <c r="Z187" s="314"/>
      <c r="AA187" s="314"/>
      <c r="AB187" s="314"/>
      <c r="AC187" s="314"/>
      <c r="AD187" s="313"/>
      <c r="AE187" s="314"/>
    </row>
    <row r="188">
      <c r="A188" s="147" t="s">
        <v>31</v>
      </c>
      <c r="B188" s="161" t="s">
        <v>1705</v>
      </c>
      <c r="C188" s="172"/>
      <c r="D188" s="317">
        <v>45256.0</v>
      </c>
      <c r="E188" s="147">
        <v>1.038812335E9</v>
      </c>
      <c r="F188" s="161">
        <v>3.135757219E9</v>
      </c>
      <c r="G188" s="161" t="s">
        <v>3940</v>
      </c>
      <c r="H188" s="161">
        <v>3.23432219E9</v>
      </c>
      <c r="I188" s="310"/>
      <c r="J188" s="311" t="s">
        <v>2589</v>
      </c>
      <c r="K188" s="313"/>
      <c r="L188" s="172" t="s">
        <v>2588</v>
      </c>
      <c r="M188" s="172"/>
      <c r="N188" s="313"/>
      <c r="O188" s="172"/>
      <c r="P188" s="172"/>
      <c r="Q188" s="172"/>
      <c r="R188" s="314"/>
      <c r="S188" s="314"/>
      <c r="T188" s="314"/>
      <c r="U188" s="314"/>
      <c r="V188" s="314"/>
      <c r="W188" s="313"/>
      <c r="X188" s="172"/>
      <c r="Y188" s="314"/>
      <c r="Z188" s="314"/>
      <c r="AA188" s="314"/>
      <c r="AB188" s="314"/>
      <c r="AC188" s="314"/>
      <c r="AD188" s="313"/>
      <c r="AE188" s="314"/>
    </row>
    <row r="189">
      <c r="A189" s="147" t="s">
        <v>31</v>
      </c>
      <c r="B189" s="161" t="s">
        <v>11668</v>
      </c>
      <c r="C189" s="172"/>
      <c r="D189" s="317">
        <v>45232.0</v>
      </c>
      <c r="E189" s="147">
        <v>2.1812704E7</v>
      </c>
      <c r="F189" s="161">
        <v>3.216574572E9</v>
      </c>
      <c r="G189" s="161"/>
      <c r="H189" s="161"/>
      <c r="I189" s="310"/>
      <c r="J189" s="311" t="s">
        <v>2589</v>
      </c>
      <c r="K189" s="313"/>
      <c r="L189" s="172" t="s">
        <v>2588</v>
      </c>
      <c r="M189" s="172"/>
      <c r="N189" s="313"/>
      <c r="O189" s="172"/>
      <c r="P189" s="172"/>
      <c r="Q189" s="172"/>
      <c r="R189" s="314"/>
      <c r="S189" s="314"/>
      <c r="T189" s="314"/>
      <c r="U189" s="314"/>
      <c r="V189" s="314"/>
      <c r="W189" s="313"/>
      <c r="X189" s="172"/>
      <c r="Y189" s="314"/>
      <c r="Z189" s="314"/>
      <c r="AA189" s="314"/>
      <c r="AB189" s="314"/>
      <c r="AC189" s="314"/>
      <c r="AD189" s="313"/>
      <c r="AE189" s="314"/>
    </row>
    <row r="190">
      <c r="A190" s="147" t="s">
        <v>31</v>
      </c>
      <c r="B190" s="161" t="s">
        <v>11669</v>
      </c>
      <c r="C190" s="172"/>
      <c r="D190" s="317">
        <v>45232.0</v>
      </c>
      <c r="E190" s="147">
        <v>1.017135681E9</v>
      </c>
      <c r="F190" s="161">
        <v>3.245687365E9</v>
      </c>
      <c r="G190" s="161" t="s">
        <v>1808</v>
      </c>
      <c r="H190" s="161">
        <v>3.124108677E9</v>
      </c>
      <c r="I190" s="310" t="s">
        <v>3938</v>
      </c>
      <c r="J190" s="311" t="s">
        <v>2589</v>
      </c>
      <c r="K190" s="313"/>
      <c r="L190" s="172" t="s">
        <v>2588</v>
      </c>
      <c r="M190" s="172"/>
      <c r="N190" s="313"/>
      <c r="O190" s="172"/>
      <c r="P190" s="172"/>
      <c r="Q190" s="172"/>
      <c r="R190" s="314"/>
      <c r="S190" s="314"/>
      <c r="T190" s="314"/>
      <c r="U190" s="314"/>
      <c r="V190" s="314"/>
      <c r="W190" s="313"/>
      <c r="X190" s="172"/>
      <c r="Y190" s="314"/>
      <c r="Z190" s="314"/>
      <c r="AA190" s="314"/>
      <c r="AB190" s="314"/>
      <c r="AC190" s="314"/>
      <c r="AD190" s="313"/>
      <c r="AE190" s="314"/>
    </row>
    <row r="191">
      <c r="A191" s="147" t="s">
        <v>31</v>
      </c>
      <c r="B191" s="161" t="s">
        <v>11670</v>
      </c>
      <c r="C191" s="172"/>
      <c r="D191" s="317">
        <v>45354.0</v>
      </c>
      <c r="E191" s="147">
        <v>4.3666385E7</v>
      </c>
      <c r="F191" s="161">
        <v>3.024641766E9</v>
      </c>
      <c r="G191" s="161" t="s">
        <v>363</v>
      </c>
      <c r="H191" s="161">
        <v>3.14219755E9</v>
      </c>
      <c r="I191" s="310" t="s">
        <v>3942</v>
      </c>
      <c r="J191" s="311" t="s">
        <v>2589</v>
      </c>
      <c r="K191" s="313"/>
      <c r="L191" s="172" t="s">
        <v>2588</v>
      </c>
      <c r="M191" s="172"/>
      <c r="N191" s="313"/>
      <c r="O191" s="172"/>
      <c r="P191" s="172"/>
      <c r="Q191" s="172"/>
      <c r="R191" s="314"/>
      <c r="S191" s="314"/>
      <c r="T191" s="314"/>
      <c r="U191" s="314"/>
      <c r="V191" s="314"/>
      <c r="W191" s="172" t="s">
        <v>1885</v>
      </c>
      <c r="X191" s="172"/>
      <c r="Y191" s="314"/>
      <c r="Z191" s="314"/>
      <c r="AA191" s="314"/>
      <c r="AB191" s="314"/>
      <c r="AC191" s="314"/>
      <c r="AD191" s="313"/>
      <c r="AE191" s="314"/>
    </row>
    <row r="192">
      <c r="A192" s="147" t="s">
        <v>31</v>
      </c>
      <c r="B192" s="161" t="s">
        <v>6697</v>
      </c>
      <c r="C192" s="172"/>
      <c r="D192" s="161" t="s">
        <v>3943</v>
      </c>
      <c r="E192" s="147">
        <v>1.002065552E9</v>
      </c>
      <c r="F192" s="161">
        <v>3.013865335E9</v>
      </c>
      <c r="G192" s="321"/>
      <c r="H192" s="321"/>
      <c r="I192" s="152" t="s">
        <v>3944</v>
      </c>
      <c r="J192" s="311" t="s">
        <v>2883</v>
      </c>
      <c r="K192" s="172" t="s">
        <v>3943</v>
      </c>
      <c r="L192" s="172" t="s">
        <v>2588</v>
      </c>
      <c r="M192" s="172"/>
      <c r="N192" s="313"/>
      <c r="O192" s="172"/>
      <c r="P192" s="172"/>
      <c r="Q192" s="172"/>
      <c r="R192" s="314"/>
      <c r="S192" s="314"/>
      <c r="T192" s="314"/>
      <c r="U192" s="314"/>
      <c r="V192" s="314"/>
      <c r="W192" s="172" t="s">
        <v>3945</v>
      </c>
      <c r="X192" s="172"/>
      <c r="Y192" s="314"/>
      <c r="Z192" s="314"/>
      <c r="AA192" s="314"/>
      <c r="AB192" s="314"/>
      <c r="AC192" s="314"/>
      <c r="AD192" s="313"/>
      <c r="AE192" s="314"/>
    </row>
    <row r="193">
      <c r="A193" s="147" t="s">
        <v>31</v>
      </c>
      <c r="B193" s="161" t="s">
        <v>6766</v>
      </c>
      <c r="C193" s="172"/>
      <c r="D193" s="161" t="s">
        <v>3943</v>
      </c>
      <c r="E193" s="147">
        <v>4.3102028E7</v>
      </c>
      <c r="F193" s="161">
        <v>3.075710434E9</v>
      </c>
      <c r="G193" s="309"/>
      <c r="H193" s="309"/>
      <c r="I193" s="152" t="s">
        <v>3946</v>
      </c>
      <c r="J193" s="311" t="s">
        <v>2883</v>
      </c>
      <c r="K193" s="172" t="s">
        <v>3943</v>
      </c>
      <c r="L193" s="172" t="s">
        <v>2588</v>
      </c>
      <c r="M193" s="172"/>
      <c r="N193" s="313"/>
      <c r="O193" s="172"/>
      <c r="P193" s="172"/>
      <c r="Q193" s="172"/>
      <c r="R193" s="314"/>
      <c r="S193" s="314"/>
      <c r="T193" s="314"/>
      <c r="U193" s="314"/>
      <c r="V193" s="314"/>
      <c r="W193" s="172" t="s">
        <v>3947</v>
      </c>
      <c r="X193" s="172"/>
      <c r="Y193" s="314"/>
      <c r="Z193" s="314"/>
      <c r="AA193" s="314"/>
      <c r="AB193" s="314"/>
      <c r="AC193" s="314"/>
      <c r="AD193" s="313"/>
      <c r="AE193" s="314"/>
    </row>
    <row r="194">
      <c r="A194" s="147" t="s">
        <v>31</v>
      </c>
      <c r="B194" s="161" t="s">
        <v>6851</v>
      </c>
      <c r="C194" s="172"/>
      <c r="D194" s="161" t="s">
        <v>3943</v>
      </c>
      <c r="E194" s="147">
        <v>4.3097384E7</v>
      </c>
      <c r="F194" s="161">
        <v>3.136661455E9</v>
      </c>
      <c r="G194" s="309"/>
      <c r="H194" s="309"/>
      <c r="I194" s="152" t="s">
        <v>3948</v>
      </c>
      <c r="J194" s="311" t="s">
        <v>2883</v>
      </c>
      <c r="K194" s="172" t="s">
        <v>3943</v>
      </c>
      <c r="L194" s="172" t="s">
        <v>2588</v>
      </c>
      <c r="M194" s="172"/>
      <c r="N194" s="313"/>
      <c r="O194" s="172"/>
      <c r="P194" s="172"/>
      <c r="Q194" s="172"/>
      <c r="R194" s="314"/>
      <c r="S194" s="314"/>
      <c r="T194" s="314"/>
      <c r="U194" s="314"/>
      <c r="V194" s="314"/>
      <c r="W194" s="172" t="s">
        <v>3949</v>
      </c>
      <c r="X194" s="172"/>
      <c r="Y194" s="314"/>
      <c r="Z194" s="314"/>
      <c r="AA194" s="314"/>
      <c r="AB194" s="314"/>
      <c r="AC194" s="314"/>
      <c r="AD194" s="313"/>
      <c r="AE194" s="314"/>
    </row>
    <row r="195">
      <c r="A195" s="147" t="s">
        <v>31</v>
      </c>
      <c r="B195" s="161" t="s">
        <v>205</v>
      </c>
      <c r="C195" s="172"/>
      <c r="D195" s="161" t="s">
        <v>3943</v>
      </c>
      <c r="E195" s="147">
        <v>5851007.0</v>
      </c>
      <c r="F195" s="161">
        <v>3.103777629E9</v>
      </c>
      <c r="G195" s="309"/>
      <c r="H195" s="309"/>
      <c r="I195" s="152" t="s">
        <v>3950</v>
      </c>
      <c r="J195" s="311" t="s">
        <v>2883</v>
      </c>
      <c r="K195" s="172" t="s">
        <v>3943</v>
      </c>
      <c r="L195" s="172" t="s">
        <v>2588</v>
      </c>
      <c r="M195" s="172"/>
      <c r="N195" s="313"/>
      <c r="O195" s="172"/>
      <c r="P195" s="172"/>
      <c r="Q195" s="172"/>
      <c r="R195" s="314"/>
      <c r="S195" s="314"/>
      <c r="T195" s="314"/>
      <c r="U195" s="314"/>
      <c r="V195" s="314"/>
      <c r="W195" s="172" t="s">
        <v>3951</v>
      </c>
      <c r="X195" s="172"/>
      <c r="Y195" s="314"/>
      <c r="Z195" s="314"/>
      <c r="AA195" s="314"/>
      <c r="AB195" s="314"/>
      <c r="AC195" s="314"/>
      <c r="AD195" s="313"/>
      <c r="AE195" s="314"/>
    </row>
    <row r="196">
      <c r="A196" s="147" t="s">
        <v>31</v>
      </c>
      <c r="B196" s="161" t="s">
        <v>11671</v>
      </c>
      <c r="C196" s="172"/>
      <c r="D196" s="161" t="s">
        <v>3943</v>
      </c>
      <c r="E196" s="147">
        <v>4.3485307E7</v>
      </c>
      <c r="F196" s="161">
        <v>3.013046781E9</v>
      </c>
      <c r="G196" s="309"/>
      <c r="H196" s="309"/>
      <c r="I196" s="152" t="s">
        <v>3953</v>
      </c>
      <c r="J196" s="311" t="s">
        <v>2883</v>
      </c>
      <c r="K196" s="172" t="s">
        <v>3943</v>
      </c>
      <c r="L196" s="172" t="s">
        <v>2588</v>
      </c>
      <c r="M196" s="172"/>
      <c r="N196" s="313"/>
      <c r="O196" s="172"/>
      <c r="P196" s="172"/>
      <c r="Q196" s="172"/>
      <c r="R196" s="314"/>
      <c r="S196" s="314"/>
      <c r="T196" s="314"/>
      <c r="U196" s="314"/>
      <c r="V196" s="314"/>
      <c r="W196" s="172" t="s">
        <v>3954</v>
      </c>
      <c r="X196" s="172"/>
      <c r="Y196" s="314"/>
      <c r="Z196" s="314"/>
      <c r="AA196" s="314"/>
      <c r="AB196" s="314"/>
      <c r="AC196" s="314"/>
      <c r="AD196" s="313"/>
      <c r="AE196" s="314"/>
    </row>
    <row r="197">
      <c r="A197" s="147" t="s">
        <v>31</v>
      </c>
      <c r="B197" s="161" t="s">
        <v>6979</v>
      </c>
      <c r="C197" s="172"/>
      <c r="D197" s="161" t="s">
        <v>3943</v>
      </c>
      <c r="E197" s="147">
        <v>7792404.0</v>
      </c>
      <c r="F197" s="161">
        <v>3.006237043E9</v>
      </c>
      <c r="G197" s="309"/>
      <c r="H197" s="309"/>
      <c r="I197" s="152" t="s">
        <v>3956</v>
      </c>
      <c r="J197" s="311" t="s">
        <v>2883</v>
      </c>
      <c r="K197" s="172" t="s">
        <v>3943</v>
      </c>
      <c r="L197" s="172" t="s">
        <v>2588</v>
      </c>
      <c r="M197" s="172"/>
      <c r="N197" s="313"/>
      <c r="O197" s="172"/>
      <c r="P197" s="172"/>
      <c r="Q197" s="172"/>
      <c r="R197" s="314"/>
      <c r="S197" s="314"/>
      <c r="T197" s="314"/>
      <c r="U197" s="314"/>
      <c r="V197" s="314"/>
      <c r="W197" s="172" t="s">
        <v>3957</v>
      </c>
      <c r="X197" s="172"/>
      <c r="Y197" s="314"/>
      <c r="Z197" s="314"/>
      <c r="AA197" s="314"/>
      <c r="AB197" s="314"/>
      <c r="AC197" s="314"/>
      <c r="AD197" s="313"/>
      <c r="AE197" s="314"/>
    </row>
    <row r="198">
      <c r="A198" s="147" t="s">
        <v>31</v>
      </c>
      <c r="B198" s="161" t="s">
        <v>7099</v>
      </c>
      <c r="C198" s="172"/>
      <c r="D198" s="161" t="s">
        <v>3943</v>
      </c>
      <c r="E198" s="147">
        <v>1.152184156E9</v>
      </c>
      <c r="F198" s="161">
        <v>3.002881615E9</v>
      </c>
      <c r="G198" s="309"/>
      <c r="H198" s="309"/>
      <c r="I198" s="152" t="s">
        <v>3959</v>
      </c>
      <c r="J198" s="311" t="s">
        <v>2883</v>
      </c>
      <c r="K198" s="172" t="s">
        <v>3943</v>
      </c>
      <c r="L198" s="172" t="s">
        <v>2588</v>
      </c>
      <c r="M198" s="172"/>
      <c r="N198" s="313"/>
      <c r="O198" s="172"/>
      <c r="P198" s="172"/>
      <c r="Q198" s="172"/>
      <c r="R198" s="314"/>
      <c r="S198" s="314"/>
      <c r="T198" s="314"/>
      <c r="U198" s="314"/>
      <c r="V198" s="314"/>
      <c r="W198" s="172" t="s">
        <v>3960</v>
      </c>
      <c r="X198" s="172"/>
      <c r="Y198" s="314"/>
      <c r="Z198" s="314"/>
      <c r="AA198" s="314"/>
      <c r="AB198" s="314"/>
      <c r="AC198" s="314"/>
      <c r="AD198" s="313"/>
      <c r="AE198" s="314"/>
    </row>
    <row r="199">
      <c r="A199" s="147" t="s">
        <v>31</v>
      </c>
      <c r="B199" s="161" t="s">
        <v>11672</v>
      </c>
      <c r="C199" s="172"/>
      <c r="D199" s="307">
        <v>45333.0</v>
      </c>
      <c r="E199" s="147">
        <v>8.3963859E7</v>
      </c>
      <c r="F199" s="161">
        <v>3.222254045E9</v>
      </c>
      <c r="G199" s="309"/>
      <c r="H199" s="309"/>
      <c r="I199" s="152" t="s">
        <v>3961</v>
      </c>
      <c r="J199" s="311" t="s">
        <v>2883</v>
      </c>
      <c r="K199" s="312">
        <v>45333.0</v>
      </c>
      <c r="L199" s="172" t="s">
        <v>2588</v>
      </c>
      <c r="M199" s="172"/>
      <c r="N199" s="313"/>
      <c r="O199" s="172"/>
      <c r="P199" s="172"/>
      <c r="Q199" s="172"/>
      <c r="R199" s="314"/>
      <c r="S199" s="314"/>
      <c r="T199" s="314"/>
      <c r="U199" s="314"/>
      <c r="V199" s="314"/>
      <c r="W199" s="313"/>
      <c r="X199" s="172"/>
      <c r="Y199" s="314"/>
      <c r="Z199" s="314"/>
      <c r="AA199" s="314"/>
      <c r="AB199" s="314"/>
      <c r="AC199" s="314"/>
      <c r="AD199" s="313"/>
      <c r="AE199" s="314"/>
    </row>
    <row r="200">
      <c r="A200" s="147" t="s">
        <v>31</v>
      </c>
      <c r="B200" s="161" t="s">
        <v>8938</v>
      </c>
      <c r="C200" s="172"/>
      <c r="D200" s="307">
        <v>45333.0</v>
      </c>
      <c r="E200" s="147">
        <v>4.3751027E7</v>
      </c>
      <c r="F200" s="161">
        <v>3.117167421E9</v>
      </c>
      <c r="G200" s="161" t="s">
        <v>3443</v>
      </c>
      <c r="H200" s="161">
        <v>3.226699464E9</v>
      </c>
      <c r="I200" s="152" t="s">
        <v>3962</v>
      </c>
      <c r="J200" s="311" t="s">
        <v>2883</v>
      </c>
      <c r="K200" s="312">
        <v>45333.0</v>
      </c>
      <c r="L200" s="172" t="s">
        <v>2588</v>
      </c>
      <c r="M200" s="172"/>
      <c r="N200" s="313"/>
      <c r="O200" s="172"/>
      <c r="P200" s="172"/>
      <c r="Q200" s="172"/>
      <c r="R200" s="314"/>
      <c r="S200" s="314"/>
      <c r="T200" s="314"/>
      <c r="U200" s="314"/>
      <c r="V200" s="314"/>
      <c r="W200" s="172" t="s">
        <v>3963</v>
      </c>
      <c r="X200" s="172"/>
      <c r="Y200" s="314"/>
      <c r="Z200" s="314"/>
      <c r="AA200" s="314"/>
      <c r="AB200" s="314"/>
      <c r="AC200" s="314"/>
      <c r="AD200" s="313"/>
      <c r="AE200" s="314"/>
    </row>
    <row r="201">
      <c r="A201" s="147" t="s">
        <v>31</v>
      </c>
      <c r="B201" s="161" t="s">
        <v>8959</v>
      </c>
      <c r="C201" s="172"/>
      <c r="D201" s="307">
        <v>45333.0</v>
      </c>
      <c r="E201" s="147">
        <v>8418281.0</v>
      </c>
      <c r="F201" s="161">
        <v>3.01E9</v>
      </c>
      <c r="G201" s="309"/>
      <c r="H201" s="309"/>
      <c r="I201" s="152" t="s">
        <v>3965</v>
      </c>
      <c r="J201" s="311" t="s">
        <v>2883</v>
      </c>
      <c r="K201" s="312">
        <v>45333.0</v>
      </c>
      <c r="L201" s="172" t="s">
        <v>2588</v>
      </c>
      <c r="M201" s="172"/>
      <c r="N201" s="313"/>
      <c r="O201" s="172"/>
      <c r="P201" s="172"/>
      <c r="Q201" s="172"/>
      <c r="R201" s="314"/>
      <c r="S201" s="314"/>
      <c r="T201" s="314"/>
      <c r="U201" s="314"/>
      <c r="V201" s="314"/>
      <c r="W201" s="172" t="s">
        <v>3966</v>
      </c>
      <c r="X201" s="172"/>
      <c r="Y201" s="314"/>
      <c r="Z201" s="314"/>
      <c r="AA201" s="314"/>
      <c r="AB201" s="314"/>
      <c r="AC201" s="314"/>
      <c r="AD201" s="313"/>
      <c r="AE201" s="314"/>
    </row>
    <row r="202">
      <c r="A202" s="147" t="s">
        <v>31</v>
      </c>
      <c r="B202" s="161" t="s">
        <v>8971</v>
      </c>
      <c r="C202" s="172"/>
      <c r="D202" s="307">
        <v>45333.0</v>
      </c>
      <c r="E202" s="147">
        <v>2.1910362E7</v>
      </c>
      <c r="F202" s="161">
        <v>3.052603574E9</v>
      </c>
      <c r="G202" s="309"/>
      <c r="H202" s="309"/>
      <c r="I202" s="152" t="s">
        <v>3968</v>
      </c>
      <c r="J202" s="311" t="s">
        <v>2883</v>
      </c>
      <c r="K202" s="312">
        <v>45333.0</v>
      </c>
      <c r="L202" s="172" t="s">
        <v>2588</v>
      </c>
      <c r="M202" s="172"/>
      <c r="N202" s="313"/>
      <c r="O202" s="172"/>
      <c r="P202" s="172"/>
      <c r="Q202" s="172"/>
      <c r="R202" s="314"/>
      <c r="S202" s="314"/>
      <c r="T202" s="314"/>
      <c r="U202" s="314"/>
      <c r="V202" s="314"/>
      <c r="W202" s="172" t="s">
        <v>3969</v>
      </c>
      <c r="X202" s="172"/>
      <c r="Y202" s="314"/>
      <c r="Z202" s="314"/>
      <c r="AA202" s="314"/>
      <c r="AB202" s="314"/>
      <c r="AC202" s="314"/>
      <c r="AD202" s="313"/>
      <c r="AE202" s="314"/>
    </row>
    <row r="203">
      <c r="A203" s="147" t="s">
        <v>31</v>
      </c>
      <c r="B203" s="161" t="s">
        <v>11673</v>
      </c>
      <c r="C203" s="172"/>
      <c r="D203" s="307">
        <v>45333.0</v>
      </c>
      <c r="E203" s="147">
        <v>1.003084348E9</v>
      </c>
      <c r="F203" s="161">
        <v>3.216574572E9</v>
      </c>
      <c r="G203" s="309"/>
      <c r="H203" s="309"/>
      <c r="I203" s="152" t="s">
        <v>3971</v>
      </c>
      <c r="J203" s="311" t="s">
        <v>2883</v>
      </c>
      <c r="K203" s="312">
        <v>45333.0</v>
      </c>
      <c r="L203" s="172" t="s">
        <v>2588</v>
      </c>
      <c r="M203" s="172"/>
      <c r="N203" s="313"/>
      <c r="O203" s="172"/>
      <c r="P203" s="172"/>
      <c r="Q203" s="172"/>
      <c r="R203" s="314"/>
      <c r="S203" s="314"/>
      <c r="T203" s="314"/>
      <c r="U203" s="314"/>
      <c r="V203" s="314"/>
      <c r="W203" s="172" t="s">
        <v>3972</v>
      </c>
      <c r="X203" s="172"/>
      <c r="Y203" s="314"/>
      <c r="Z203" s="314"/>
      <c r="AA203" s="314"/>
      <c r="AB203" s="314"/>
      <c r="AC203" s="314"/>
      <c r="AD203" s="313"/>
      <c r="AE203" s="314"/>
    </row>
    <row r="204">
      <c r="A204" s="147" t="s">
        <v>31</v>
      </c>
      <c r="B204" s="161" t="s">
        <v>11674</v>
      </c>
      <c r="C204" s="172"/>
      <c r="D204" s="307">
        <v>45333.0</v>
      </c>
      <c r="E204" s="147">
        <v>3.2536984E7</v>
      </c>
      <c r="F204" s="161">
        <v>3.005688113E9</v>
      </c>
      <c r="G204" s="309"/>
      <c r="H204" s="309"/>
      <c r="I204" s="152" t="s">
        <v>164</v>
      </c>
      <c r="J204" s="311" t="s">
        <v>2883</v>
      </c>
      <c r="K204" s="312">
        <v>45333.0</v>
      </c>
      <c r="L204" s="172" t="s">
        <v>2588</v>
      </c>
      <c r="M204" s="172"/>
      <c r="N204" s="313"/>
      <c r="O204" s="172"/>
      <c r="P204" s="172"/>
      <c r="Q204" s="172"/>
      <c r="R204" s="314"/>
      <c r="S204" s="314"/>
      <c r="T204" s="314"/>
      <c r="U204" s="314"/>
      <c r="V204" s="314"/>
      <c r="W204" s="313"/>
      <c r="X204" s="172"/>
      <c r="Y204" s="314"/>
      <c r="Z204" s="314"/>
      <c r="AA204" s="314"/>
      <c r="AB204" s="314"/>
      <c r="AC204" s="314"/>
      <c r="AD204" s="313"/>
      <c r="AE204" s="314"/>
    </row>
    <row r="205">
      <c r="A205" s="147" t="s">
        <v>31</v>
      </c>
      <c r="B205" s="161" t="s">
        <v>9045</v>
      </c>
      <c r="C205" s="172"/>
      <c r="D205" s="307">
        <v>45333.0</v>
      </c>
      <c r="E205" s="147">
        <v>4.380848E7</v>
      </c>
      <c r="F205" s="161">
        <v>3.059370059E9</v>
      </c>
      <c r="G205" s="309"/>
      <c r="H205" s="309"/>
      <c r="I205" s="152" t="s">
        <v>3975</v>
      </c>
      <c r="J205" s="311" t="s">
        <v>2883</v>
      </c>
      <c r="K205" s="312">
        <v>45333.0</v>
      </c>
      <c r="L205" s="172" t="s">
        <v>2588</v>
      </c>
      <c r="M205" s="172"/>
      <c r="N205" s="313"/>
      <c r="O205" s="172"/>
      <c r="P205" s="172"/>
      <c r="Q205" s="172"/>
      <c r="R205" s="314"/>
      <c r="S205" s="314"/>
      <c r="T205" s="314"/>
      <c r="U205" s="314"/>
      <c r="V205" s="314"/>
      <c r="W205" s="172" t="s">
        <v>3976</v>
      </c>
      <c r="X205" s="172"/>
      <c r="Y205" s="314"/>
      <c r="Z205" s="314"/>
      <c r="AA205" s="314"/>
      <c r="AB205" s="314"/>
      <c r="AC205" s="314"/>
      <c r="AD205" s="313"/>
      <c r="AE205" s="314"/>
    </row>
    <row r="206">
      <c r="A206" s="147" t="s">
        <v>31</v>
      </c>
      <c r="B206" s="161" t="s">
        <v>9063</v>
      </c>
      <c r="C206" s="172"/>
      <c r="D206" s="307">
        <v>45333.0</v>
      </c>
      <c r="E206" s="147">
        <v>1.018376922E9</v>
      </c>
      <c r="F206" s="161">
        <v>3.104553006E9</v>
      </c>
      <c r="G206" s="309"/>
      <c r="H206" s="309"/>
      <c r="I206" s="152" t="s">
        <v>3977</v>
      </c>
      <c r="J206" s="311" t="s">
        <v>2883</v>
      </c>
      <c r="K206" s="312">
        <v>45333.0</v>
      </c>
      <c r="L206" s="172" t="s">
        <v>2588</v>
      </c>
      <c r="M206" s="172"/>
      <c r="N206" s="313"/>
      <c r="O206" s="172"/>
      <c r="P206" s="172"/>
      <c r="Q206" s="172"/>
      <c r="R206" s="314"/>
      <c r="S206" s="314"/>
      <c r="T206" s="314"/>
      <c r="U206" s="314"/>
      <c r="V206" s="314"/>
      <c r="W206" s="172" t="s">
        <v>3978</v>
      </c>
      <c r="X206" s="172"/>
      <c r="Y206" s="314"/>
      <c r="Z206" s="314"/>
      <c r="AA206" s="314"/>
      <c r="AB206" s="314"/>
      <c r="AC206" s="314"/>
      <c r="AD206" s="313"/>
      <c r="AE206" s="314"/>
    </row>
    <row r="207">
      <c r="A207" s="147" t="s">
        <v>31</v>
      </c>
      <c r="B207" s="161" t="s">
        <v>11643</v>
      </c>
      <c r="C207" s="172"/>
      <c r="D207" s="307">
        <v>45102.0</v>
      </c>
      <c r="E207" s="147">
        <v>3.2118678E7</v>
      </c>
      <c r="F207" s="161">
        <v>3.108445468E9</v>
      </c>
      <c r="G207" s="309"/>
      <c r="H207" s="309"/>
      <c r="I207" s="152" t="s">
        <v>3979</v>
      </c>
      <c r="J207" s="311" t="s">
        <v>2883</v>
      </c>
      <c r="K207" s="312">
        <v>45102.0</v>
      </c>
      <c r="L207" s="172" t="s">
        <v>2588</v>
      </c>
      <c r="M207" s="172"/>
      <c r="N207" s="313"/>
      <c r="O207" s="172"/>
      <c r="P207" s="172"/>
      <c r="Q207" s="172"/>
      <c r="R207" s="314"/>
      <c r="S207" s="314"/>
      <c r="T207" s="314"/>
      <c r="U207" s="314"/>
      <c r="V207" s="314"/>
      <c r="W207" s="313"/>
      <c r="X207" s="172"/>
      <c r="Y207" s="314"/>
      <c r="Z207" s="314"/>
      <c r="AA207" s="314"/>
      <c r="AB207" s="314"/>
      <c r="AC207" s="314"/>
      <c r="AD207" s="313"/>
      <c r="AE207" s="314"/>
    </row>
    <row r="208">
      <c r="A208" s="147" t="s">
        <v>31</v>
      </c>
      <c r="B208" s="161" t="s">
        <v>42</v>
      </c>
      <c r="C208" s="172"/>
      <c r="D208" s="307">
        <v>45102.0</v>
      </c>
      <c r="E208" s="147">
        <v>7.054105E7</v>
      </c>
      <c r="F208" s="161">
        <v>3.106555461E9</v>
      </c>
      <c r="G208" s="309"/>
      <c r="H208" s="309"/>
      <c r="I208" s="152" t="s">
        <v>3980</v>
      </c>
      <c r="J208" s="311" t="s">
        <v>2883</v>
      </c>
      <c r="K208" s="312">
        <v>45102.0</v>
      </c>
      <c r="L208" s="172" t="s">
        <v>2588</v>
      </c>
      <c r="M208" s="172"/>
      <c r="N208" s="313"/>
      <c r="O208" s="172"/>
      <c r="P208" s="172"/>
      <c r="Q208" s="172"/>
      <c r="R208" s="314"/>
      <c r="S208" s="314"/>
      <c r="T208" s="314"/>
      <c r="U208" s="314"/>
      <c r="V208" s="314"/>
      <c r="W208" s="313"/>
      <c r="X208" s="172"/>
      <c r="Y208" s="314"/>
      <c r="Z208" s="314"/>
      <c r="AA208" s="314"/>
      <c r="AB208" s="314"/>
      <c r="AC208" s="314"/>
      <c r="AD208" s="313"/>
      <c r="AE208" s="314"/>
    </row>
    <row r="209">
      <c r="A209" s="147" t="s">
        <v>31</v>
      </c>
      <c r="B209" s="161" t="s">
        <v>8917</v>
      </c>
      <c r="C209" s="172"/>
      <c r="D209" s="307">
        <v>45102.0</v>
      </c>
      <c r="E209" s="147">
        <v>6463475.0</v>
      </c>
      <c r="F209" s="161">
        <v>3.215046669E9</v>
      </c>
      <c r="G209" s="309"/>
      <c r="H209" s="309"/>
      <c r="I209" s="152" t="s">
        <v>3981</v>
      </c>
      <c r="J209" s="311" t="s">
        <v>2883</v>
      </c>
      <c r="K209" s="312">
        <v>45102.0</v>
      </c>
      <c r="L209" s="172" t="s">
        <v>2588</v>
      </c>
      <c r="M209" s="172"/>
      <c r="N209" s="313"/>
      <c r="O209" s="172"/>
      <c r="P209" s="172"/>
      <c r="Q209" s="172"/>
      <c r="R209" s="314"/>
      <c r="S209" s="314"/>
      <c r="T209" s="314"/>
      <c r="U209" s="314"/>
      <c r="V209" s="314"/>
      <c r="W209" s="313"/>
      <c r="X209" s="172"/>
      <c r="Y209" s="314"/>
      <c r="Z209" s="314"/>
      <c r="AA209" s="314"/>
      <c r="AB209" s="314"/>
      <c r="AC209" s="314"/>
      <c r="AD209" s="313"/>
      <c r="AE209" s="314"/>
    </row>
    <row r="210">
      <c r="A210" s="147"/>
      <c r="B210" s="161"/>
      <c r="C210" s="172"/>
      <c r="D210" s="309"/>
      <c r="E210" s="308"/>
      <c r="F210" s="309"/>
      <c r="G210" s="309"/>
      <c r="H210" s="309"/>
      <c r="I210" s="310"/>
      <c r="J210" s="322"/>
      <c r="K210" s="313"/>
      <c r="L210" s="313"/>
      <c r="M210" s="172"/>
      <c r="N210" s="313"/>
      <c r="O210" s="172"/>
      <c r="P210" s="172"/>
      <c r="Q210" s="172"/>
      <c r="R210" s="314"/>
      <c r="S210" s="314"/>
      <c r="T210" s="314"/>
      <c r="U210" s="314"/>
      <c r="V210" s="314"/>
      <c r="W210" s="313"/>
      <c r="X210" s="172"/>
      <c r="Y210" s="314"/>
      <c r="Z210" s="314"/>
      <c r="AA210" s="314"/>
      <c r="AB210" s="314"/>
      <c r="AC210" s="314"/>
      <c r="AD210" s="313"/>
      <c r="AE210" s="314"/>
    </row>
    <row r="211">
      <c r="A211" s="147"/>
      <c r="B211" s="161"/>
      <c r="C211" s="172"/>
      <c r="D211" s="309"/>
      <c r="E211" s="308"/>
      <c r="F211" s="309"/>
      <c r="G211" s="309"/>
      <c r="H211" s="309"/>
      <c r="I211" s="310"/>
      <c r="J211" s="322"/>
      <c r="K211" s="313"/>
      <c r="L211" s="313"/>
      <c r="M211" s="172"/>
      <c r="N211" s="313"/>
      <c r="O211" s="172"/>
      <c r="P211" s="172"/>
      <c r="Q211" s="172"/>
      <c r="R211" s="314"/>
      <c r="S211" s="314"/>
      <c r="T211" s="314"/>
      <c r="U211" s="314"/>
      <c r="V211" s="314"/>
      <c r="W211" s="313"/>
      <c r="X211" s="172"/>
      <c r="Y211" s="314"/>
      <c r="Z211" s="314"/>
      <c r="AA211" s="314"/>
      <c r="AB211" s="314"/>
      <c r="AC211" s="314"/>
      <c r="AD211" s="313"/>
      <c r="AE211" s="314"/>
    </row>
    <row r="212">
      <c r="A212" s="147"/>
      <c r="B212" s="161"/>
      <c r="C212" s="172"/>
      <c r="D212" s="309"/>
      <c r="E212" s="308"/>
      <c r="F212" s="309"/>
      <c r="G212" s="309"/>
      <c r="H212" s="309"/>
      <c r="I212" s="310"/>
      <c r="J212" s="322"/>
      <c r="K212" s="313"/>
      <c r="L212" s="313"/>
      <c r="M212" s="172"/>
      <c r="N212" s="313"/>
      <c r="O212" s="172"/>
      <c r="P212" s="172"/>
      <c r="Q212" s="172"/>
      <c r="R212" s="314"/>
      <c r="S212" s="314"/>
      <c r="T212" s="314"/>
      <c r="U212" s="314"/>
      <c r="V212" s="314"/>
      <c r="W212" s="313"/>
      <c r="X212" s="172"/>
      <c r="Y212" s="314"/>
      <c r="Z212" s="314"/>
      <c r="AA212" s="314"/>
      <c r="AB212" s="314"/>
      <c r="AC212" s="314"/>
      <c r="AD212" s="313"/>
      <c r="AE212" s="314"/>
    </row>
    <row r="213">
      <c r="A213" s="147"/>
      <c r="B213" s="161"/>
      <c r="C213" s="172"/>
      <c r="D213" s="309"/>
      <c r="E213" s="308"/>
      <c r="F213" s="309"/>
      <c r="G213" s="309"/>
      <c r="H213" s="309"/>
      <c r="I213" s="310"/>
      <c r="J213" s="322"/>
      <c r="K213" s="313"/>
      <c r="L213" s="313"/>
      <c r="M213" s="172"/>
      <c r="N213" s="313"/>
      <c r="O213" s="172"/>
      <c r="P213" s="172"/>
      <c r="Q213" s="172"/>
      <c r="R213" s="314"/>
      <c r="S213" s="314"/>
      <c r="T213" s="314"/>
      <c r="U213" s="314"/>
      <c r="V213" s="314"/>
      <c r="W213" s="313"/>
      <c r="X213" s="172"/>
      <c r="Y213" s="314"/>
      <c r="Z213" s="314"/>
      <c r="AA213" s="314"/>
      <c r="AB213" s="314"/>
      <c r="AC213" s="314"/>
      <c r="AD213" s="313"/>
      <c r="AE213" s="314"/>
    </row>
    <row r="214">
      <c r="A214" s="147"/>
      <c r="B214" s="161"/>
      <c r="C214" s="172"/>
      <c r="D214" s="309"/>
      <c r="E214" s="308"/>
      <c r="F214" s="309"/>
      <c r="G214" s="309"/>
      <c r="H214" s="309"/>
      <c r="I214" s="310"/>
      <c r="J214" s="322"/>
      <c r="K214" s="313"/>
      <c r="L214" s="313"/>
      <c r="M214" s="172"/>
      <c r="N214" s="313"/>
      <c r="O214" s="172"/>
      <c r="P214" s="172"/>
      <c r="Q214" s="172"/>
      <c r="R214" s="314"/>
      <c r="S214" s="314"/>
      <c r="T214" s="314"/>
      <c r="U214" s="314"/>
      <c r="V214" s="314"/>
      <c r="W214" s="313"/>
      <c r="X214" s="172"/>
      <c r="Y214" s="314"/>
      <c r="Z214" s="314"/>
      <c r="AA214" s="314"/>
      <c r="AB214" s="314"/>
      <c r="AC214" s="314"/>
      <c r="AD214" s="313"/>
      <c r="AE214" s="314"/>
    </row>
    <row r="215">
      <c r="A215" s="147"/>
      <c r="B215" s="161"/>
      <c r="C215" s="172"/>
      <c r="D215" s="309"/>
      <c r="E215" s="308"/>
      <c r="F215" s="309"/>
      <c r="G215" s="309"/>
      <c r="H215" s="309"/>
      <c r="I215" s="310"/>
      <c r="J215" s="322"/>
      <c r="K215" s="313"/>
      <c r="L215" s="313"/>
      <c r="M215" s="172"/>
      <c r="N215" s="313"/>
      <c r="O215" s="172"/>
      <c r="P215" s="172"/>
      <c r="Q215" s="172"/>
      <c r="R215" s="314"/>
      <c r="S215" s="314"/>
      <c r="T215" s="314"/>
      <c r="U215" s="314"/>
      <c r="V215" s="314"/>
      <c r="W215" s="313"/>
      <c r="X215" s="172"/>
      <c r="Y215" s="314"/>
      <c r="Z215" s="314"/>
      <c r="AA215" s="314"/>
      <c r="AB215" s="314"/>
      <c r="AC215" s="314"/>
      <c r="AD215" s="313"/>
      <c r="AE215" s="314"/>
    </row>
    <row r="216">
      <c r="A216" s="147"/>
      <c r="B216" s="161"/>
      <c r="C216" s="172"/>
      <c r="D216" s="309"/>
      <c r="E216" s="308"/>
      <c r="F216" s="309"/>
      <c r="G216" s="309"/>
      <c r="H216" s="309"/>
      <c r="I216" s="310"/>
      <c r="J216" s="322"/>
      <c r="K216" s="313"/>
      <c r="L216" s="313"/>
      <c r="M216" s="172"/>
      <c r="N216" s="313"/>
      <c r="O216" s="172"/>
      <c r="P216" s="172"/>
      <c r="Q216" s="172"/>
      <c r="R216" s="314"/>
      <c r="S216" s="314"/>
      <c r="T216" s="314"/>
      <c r="U216" s="314"/>
      <c r="V216" s="314"/>
      <c r="W216" s="313"/>
      <c r="X216" s="172"/>
      <c r="Y216" s="314"/>
      <c r="Z216" s="314"/>
      <c r="AA216" s="314"/>
      <c r="AB216" s="314"/>
      <c r="AC216" s="314"/>
      <c r="AD216" s="313"/>
      <c r="AE216" s="314"/>
    </row>
    <row r="217">
      <c r="A217" s="147"/>
      <c r="B217" s="161"/>
      <c r="C217" s="172"/>
      <c r="D217" s="309"/>
      <c r="E217" s="308"/>
      <c r="F217" s="309"/>
      <c r="G217" s="309"/>
      <c r="H217" s="309"/>
      <c r="I217" s="310"/>
      <c r="J217" s="322"/>
      <c r="K217" s="313"/>
      <c r="L217" s="313"/>
      <c r="M217" s="172"/>
      <c r="N217" s="313"/>
      <c r="O217" s="172"/>
      <c r="P217" s="172"/>
      <c r="Q217" s="172"/>
      <c r="R217" s="314"/>
      <c r="S217" s="314"/>
      <c r="T217" s="314"/>
      <c r="U217" s="314"/>
      <c r="V217" s="314"/>
      <c r="W217" s="313"/>
      <c r="X217" s="172"/>
      <c r="Y217" s="314"/>
      <c r="Z217" s="314"/>
      <c r="AA217" s="314"/>
      <c r="AB217" s="314"/>
      <c r="AC217" s="314"/>
      <c r="AD217" s="313"/>
      <c r="AE217" s="314"/>
    </row>
    <row r="218">
      <c r="A218" s="147"/>
      <c r="B218" s="161"/>
      <c r="C218" s="172"/>
      <c r="D218" s="309"/>
      <c r="E218" s="308"/>
      <c r="F218" s="309"/>
      <c r="G218" s="309"/>
      <c r="H218" s="309"/>
      <c r="I218" s="310"/>
      <c r="J218" s="322"/>
      <c r="K218" s="313"/>
      <c r="L218" s="313"/>
      <c r="M218" s="172"/>
      <c r="N218" s="313"/>
      <c r="O218" s="172"/>
      <c r="P218" s="172"/>
      <c r="Q218" s="172"/>
      <c r="R218" s="314"/>
      <c r="S218" s="314"/>
      <c r="T218" s="314"/>
      <c r="U218" s="314"/>
      <c r="V218" s="314"/>
      <c r="W218" s="313"/>
      <c r="X218" s="172"/>
      <c r="Y218" s="314"/>
      <c r="Z218" s="314"/>
      <c r="AA218" s="314"/>
      <c r="AB218" s="314"/>
      <c r="AC218" s="314"/>
      <c r="AD218" s="313"/>
      <c r="AE218" s="314"/>
    </row>
    <row r="219">
      <c r="A219" s="147"/>
      <c r="B219" s="161"/>
      <c r="C219" s="172"/>
      <c r="D219" s="309"/>
      <c r="E219" s="308"/>
      <c r="F219" s="309"/>
      <c r="G219" s="309"/>
      <c r="H219" s="309"/>
      <c r="I219" s="310"/>
      <c r="J219" s="322"/>
      <c r="K219" s="313"/>
      <c r="L219" s="313"/>
      <c r="M219" s="172"/>
      <c r="N219" s="313"/>
      <c r="O219" s="172"/>
      <c r="P219" s="172"/>
      <c r="Q219" s="172"/>
      <c r="R219" s="314"/>
      <c r="S219" s="314"/>
      <c r="T219" s="314"/>
      <c r="U219" s="314"/>
      <c r="V219" s="314"/>
      <c r="W219" s="313"/>
      <c r="X219" s="172"/>
      <c r="Y219" s="314"/>
      <c r="Z219" s="314"/>
      <c r="AA219" s="314"/>
      <c r="AB219" s="314"/>
      <c r="AC219" s="314"/>
      <c r="AD219" s="313"/>
      <c r="AE219" s="314"/>
    </row>
    <row r="220">
      <c r="A220" s="147"/>
      <c r="B220" s="161"/>
      <c r="C220" s="172"/>
      <c r="D220" s="309"/>
      <c r="E220" s="308"/>
      <c r="F220" s="309"/>
      <c r="G220" s="309"/>
      <c r="H220" s="309"/>
      <c r="I220" s="310"/>
      <c r="J220" s="322"/>
      <c r="K220" s="313"/>
      <c r="L220" s="313"/>
      <c r="M220" s="172"/>
      <c r="N220" s="313"/>
      <c r="O220" s="172"/>
      <c r="P220" s="172"/>
      <c r="Q220" s="172"/>
      <c r="R220" s="314"/>
      <c r="S220" s="314"/>
      <c r="T220" s="314"/>
      <c r="U220" s="314"/>
      <c r="V220" s="314"/>
      <c r="W220" s="313"/>
      <c r="X220" s="172"/>
      <c r="Y220" s="314"/>
      <c r="Z220" s="314"/>
      <c r="AA220" s="314"/>
      <c r="AB220" s="314"/>
      <c r="AC220" s="314"/>
      <c r="AD220" s="313"/>
      <c r="AE220" s="314"/>
    </row>
    <row r="221">
      <c r="A221" s="147"/>
      <c r="B221" s="161"/>
      <c r="C221" s="172"/>
      <c r="D221" s="309"/>
      <c r="E221" s="308"/>
      <c r="F221" s="309"/>
      <c r="G221" s="309"/>
      <c r="H221" s="309"/>
      <c r="I221" s="310"/>
      <c r="J221" s="322"/>
      <c r="K221" s="313"/>
      <c r="L221" s="313"/>
      <c r="M221" s="172"/>
      <c r="N221" s="313"/>
      <c r="O221" s="172"/>
      <c r="P221" s="172"/>
      <c r="Q221" s="172"/>
      <c r="R221" s="314"/>
      <c r="S221" s="314"/>
      <c r="T221" s="314"/>
      <c r="U221" s="314"/>
      <c r="V221" s="314"/>
      <c r="W221" s="313"/>
      <c r="X221" s="172"/>
      <c r="Y221" s="314"/>
      <c r="Z221" s="314"/>
      <c r="AA221" s="314"/>
      <c r="AB221" s="314"/>
      <c r="AC221" s="314"/>
      <c r="AD221" s="313"/>
      <c r="AE221" s="314"/>
    </row>
    <row r="222">
      <c r="A222" s="147"/>
      <c r="B222" s="161"/>
      <c r="C222" s="172"/>
      <c r="D222" s="309"/>
      <c r="E222" s="308"/>
      <c r="F222" s="309"/>
      <c r="G222" s="309"/>
      <c r="H222" s="309"/>
      <c r="I222" s="310"/>
      <c r="J222" s="322"/>
      <c r="K222" s="313"/>
      <c r="L222" s="313"/>
      <c r="M222" s="172"/>
      <c r="N222" s="313"/>
      <c r="O222" s="172"/>
      <c r="P222" s="172"/>
      <c r="Q222" s="172"/>
      <c r="R222" s="314"/>
      <c r="S222" s="314"/>
      <c r="T222" s="314"/>
      <c r="U222" s="314"/>
      <c r="V222" s="314"/>
      <c r="W222" s="313"/>
      <c r="X222" s="172"/>
      <c r="Y222" s="314"/>
      <c r="Z222" s="314"/>
      <c r="AA222" s="314"/>
      <c r="AB222" s="314"/>
      <c r="AC222" s="314"/>
      <c r="AD222" s="313"/>
      <c r="AE222" s="314"/>
    </row>
    <row r="223">
      <c r="A223" s="147"/>
      <c r="B223" s="161"/>
      <c r="C223" s="172"/>
      <c r="D223" s="309"/>
      <c r="E223" s="308"/>
      <c r="F223" s="309"/>
      <c r="G223" s="309"/>
      <c r="H223" s="309"/>
      <c r="I223" s="310"/>
      <c r="J223" s="322"/>
      <c r="K223" s="313"/>
      <c r="L223" s="313"/>
      <c r="M223" s="172"/>
      <c r="N223" s="313"/>
      <c r="O223" s="172"/>
      <c r="P223" s="172"/>
      <c r="Q223" s="172"/>
      <c r="R223" s="314"/>
      <c r="S223" s="314"/>
      <c r="T223" s="314"/>
      <c r="U223" s="314"/>
      <c r="V223" s="314"/>
      <c r="W223" s="313"/>
      <c r="X223" s="172"/>
      <c r="Y223" s="314"/>
      <c r="Z223" s="314"/>
      <c r="AA223" s="314"/>
      <c r="AB223" s="314"/>
      <c r="AC223" s="314"/>
      <c r="AD223" s="313"/>
      <c r="AE223" s="314"/>
    </row>
    <row r="224">
      <c r="A224" s="147"/>
      <c r="B224" s="161"/>
      <c r="C224" s="172"/>
      <c r="D224" s="309"/>
      <c r="E224" s="308"/>
      <c r="F224" s="309"/>
      <c r="G224" s="309"/>
      <c r="H224" s="309"/>
      <c r="I224" s="310"/>
      <c r="J224" s="322"/>
      <c r="K224" s="313"/>
      <c r="L224" s="313"/>
      <c r="M224" s="172"/>
      <c r="N224" s="313"/>
      <c r="O224" s="172"/>
      <c r="P224" s="172"/>
      <c r="Q224" s="172"/>
      <c r="R224" s="314"/>
      <c r="S224" s="314"/>
      <c r="T224" s="314"/>
      <c r="U224" s="314"/>
      <c r="V224" s="314"/>
      <c r="W224" s="313"/>
      <c r="X224" s="172"/>
      <c r="Y224" s="314"/>
      <c r="Z224" s="314"/>
      <c r="AA224" s="314"/>
      <c r="AB224" s="314"/>
      <c r="AC224" s="314"/>
      <c r="AD224" s="313"/>
      <c r="AE224" s="314"/>
    </row>
    <row r="225">
      <c r="A225" s="147"/>
      <c r="B225" s="161"/>
      <c r="C225" s="172"/>
      <c r="D225" s="309"/>
      <c r="E225" s="308"/>
      <c r="F225" s="309"/>
      <c r="G225" s="309"/>
      <c r="H225" s="309"/>
      <c r="I225" s="310"/>
      <c r="J225" s="322"/>
      <c r="K225" s="313"/>
      <c r="L225" s="313"/>
      <c r="M225" s="172"/>
      <c r="N225" s="313"/>
      <c r="O225" s="172"/>
      <c r="P225" s="172"/>
      <c r="Q225" s="172"/>
      <c r="R225" s="314"/>
      <c r="S225" s="314"/>
      <c r="T225" s="314"/>
      <c r="U225" s="314"/>
      <c r="V225" s="314"/>
      <c r="W225" s="313"/>
      <c r="X225" s="172"/>
      <c r="Y225" s="314"/>
      <c r="Z225" s="314"/>
      <c r="AA225" s="314"/>
      <c r="AB225" s="314"/>
      <c r="AC225" s="314"/>
      <c r="AD225" s="313"/>
      <c r="AE225" s="314"/>
    </row>
    <row r="226">
      <c r="A226" s="147"/>
      <c r="B226" s="161"/>
      <c r="C226" s="172"/>
      <c r="D226" s="309"/>
      <c r="E226" s="308"/>
      <c r="F226" s="309"/>
      <c r="G226" s="309"/>
      <c r="H226" s="309"/>
      <c r="I226" s="310"/>
      <c r="J226" s="322"/>
      <c r="K226" s="313"/>
      <c r="L226" s="313"/>
      <c r="M226" s="172"/>
      <c r="N226" s="313"/>
      <c r="O226" s="172"/>
      <c r="P226" s="172"/>
      <c r="Q226" s="172"/>
      <c r="R226" s="314"/>
      <c r="S226" s="314"/>
      <c r="T226" s="314"/>
      <c r="U226" s="314"/>
      <c r="V226" s="314"/>
      <c r="W226" s="313"/>
      <c r="X226" s="172"/>
      <c r="Y226" s="314"/>
      <c r="Z226" s="314"/>
      <c r="AA226" s="314"/>
      <c r="AB226" s="314"/>
      <c r="AC226" s="314"/>
      <c r="AD226" s="313"/>
      <c r="AE226" s="314"/>
    </row>
    <row r="227">
      <c r="A227" s="147"/>
      <c r="B227" s="161"/>
      <c r="C227" s="172"/>
      <c r="D227" s="309"/>
      <c r="E227" s="308"/>
      <c r="F227" s="309"/>
      <c r="G227" s="309"/>
      <c r="H227" s="309"/>
      <c r="I227" s="310"/>
      <c r="J227" s="322"/>
      <c r="K227" s="313"/>
      <c r="L227" s="313"/>
      <c r="M227" s="172"/>
      <c r="N227" s="313"/>
      <c r="O227" s="172"/>
      <c r="P227" s="172"/>
      <c r="Q227" s="172"/>
      <c r="R227" s="314"/>
      <c r="S227" s="314"/>
      <c r="T227" s="314"/>
      <c r="U227" s="314"/>
      <c r="V227" s="314"/>
      <c r="W227" s="313"/>
      <c r="X227" s="172"/>
      <c r="Y227" s="314"/>
      <c r="Z227" s="314"/>
      <c r="AA227" s="314"/>
      <c r="AB227" s="314"/>
      <c r="AC227" s="314"/>
      <c r="AD227" s="313"/>
      <c r="AE227" s="314"/>
    </row>
    <row r="228">
      <c r="A228" s="147"/>
      <c r="B228" s="161"/>
      <c r="C228" s="172"/>
      <c r="D228" s="309"/>
      <c r="E228" s="308"/>
      <c r="F228" s="309"/>
      <c r="G228" s="309"/>
      <c r="H228" s="309"/>
      <c r="I228" s="310"/>
      <c r="J228" s="322"/>
      <c r="K228" s="313"/>
      <c r="L228" s="313"/>
      <c r="M228" s="172"/>
      <c r="N228" s="313"/>
      <c r="O228" s="172"/>
      <c r="P228" s="172"/>
      <c r="Q228" s="172"/>
      <c r="R228" s="314"/>
      <c r="S228" s="314"/>
      <c r="T228" s="314"/>
      <c r="U228" s="314"/>
      <c r="V228" s="314"/>
      <c r="W228" s="313"/>
      <c r="X228" s="172"/>
      <c r="Y228" s="314"/>
      <c r="Z228" s="314"/>
      <c r="AA228" s="314"/>
      <c r="AB228" s="314"/>
      <c r="AC228" s="314"/>
      <c r="AD228" s="313"/>
      <c r="AE228" s="314"/>
    </row>
    <row r="229">
      <c r="A229" s="147"/>
      <c r="B229" s="161"/>
      <c r="C229" s="172"/>
      <c r="D229" s="309"/>
      <c r="E229" s="308"/>
      <c r="F229" s="309"/>
      <c r="G229" s="309"/>
      <c r="H229" s="309"/>
      <c r="I229" s="310"/>
      <c r="J229" s="322"/>
      <c r="K229" s="313"/>
      <c r="L229" s="313"/>
      <c r="M229" s="172"/>
      <c r="N229" s="313"/>
      <c r="O229" s="172"/>
      <c r="P229" s="172"/>
      <c r="Q229" s="172"/>
      <c r="R229" s="314"/>
      <c r="S229" s="314"/>
      <c r="T229" s="314"/>
      <c r="U229" s="314"/>
      <c r="V229" s="314"/>
      <c r="W229" s="313"/>
      <c r="X229" s="172"/>
      <c r="Y229" s="314"/>
      <c r="Z229" s="314"/>
      <c r="AA229" s="314"/>
      <c r="AB229" s="314"/>
      <c r="AC229" s="314"/>
      <c r="AD229" s="313"/>
      <c r="AE229" s="314"/>
    </row>
    <row r="230">
      <c r="A230" s="147"/>
      <c r="B230" s="161"/>
      <c r="C230" s="172"/>
      <c r="D230" s="309"/>
      <c r="E230" s="308"/>
      <c r="F230" s="309"/>
      <c r="G230" s="309"/>
      <c r="H230" s="309"/>
      <c r="I230" s="310"/>
      <c r="J230" s="322"/>
      <c r="K230" s="313"/>
      <c r="L230" s="313"/>
      <c r="M230" s="172"/>
      <c r="N230" s="313"/>
      <c r="O230" s="172"/>
      <c r="P230" s="172"/>
      <c r="Q230" s="172"/>
      <c r="R230" s="314"/>
      <c r="S230" s="314"/>
      <c r="T230" s="314"/>
      <c r="U230" s="314"/>
      <c r="V230" s="314"/>
      <c r="W230" s="313"/>
      <c r="X230" s="172"/>
      <c r="Y230" s="314"/>
      <c r="Z230" s="314"/>
      <c r="AA230" s="314"/>
      <c r="AB230" s="314"/>
      <c r="AC230" s="314"/>
      <c r="AD230" s="313"/>
      <c r="AE230" s="314"/>
    </row>
    <row r="231">
      <c r="A231" s="147"/>
      <c r="B231" s="161"/>
      <c r="C231" s="172"/>
      <c r="D231" s="309"/>
      <c r="E231" s="308"/>
      <c r="F231" s="309"/>
      <c r="G231" s="309"/>
      <c r="H231" s="309"/>
      <c r="I231" s="310"/>
      <c r="J231" s="322"/>
      <c r="K231" s="313"/>
      <c r="L231" s="313"/>
      <c r="M231" s="172"/>
      <c r="N231" s="313"/>
      <c r="O231" s="172"/>
      <c r="P231" s="172"/>
      <c r="Q231" s="172"/>
      <c r="R231" s="314"/>
      <c r="S231" s="314"/>
      <c r="T231" s="314"/>
      <c r="U231" s="314"/>
      <c r="V231" s="314"/>
      <c r="W231" s="313"/>
      <c r="X231" s="172"/>
      <c r="Y231" s="314"/>
      <c r="Z231" s="314"/>
      <c r="AA231" s="314"/>
      <c r="AB231" s="314"/>
      <c r="AC231" s="314"/>
      <c r="AD231" s="313"/>
      <c r="AE231" s="314"/>
    </row>
    <row r="232">
      <c r="A232" s="147"/>
      <c r="B232" s="161"/>
      <c r="C232" s="172"/>
      <c r="D232" s="309"/>
      <c r="E232" s="308"/>
      <c r="F232" s="309"/>
      <c r="G232" s="309"/>
      <c r="H232" s="309"/>
      <c r="I232" s="310"/>
      <c r="J232" s="322"/>
      <c r="K232" s="313"/>
      <c r="L232" s="313"/>
      <c r="M232" s="172"/>
      <c r="N232" s="313"/>
      <c r="O232" s="172"/>
      <c r="P232" s="172"/>
      <c r="Q232" s="172"/>
      <c r="R232" s="314"/>
      <c r="S232" s="314"/>
      <c r="T232" s="314"/>
      <c r="U232" s="314"/>
      <c r="V232" s="314"/>
      <c r="W232" s="313"/>
      <c r="X232" s="172"/>
      <c r="Y232" s="314"/>
      <c r="Z232" s="314"/>
      <c r="AA232" s="314"/>
      <c r="AB232" s="314"/>
      <c r="AC232" s="314"/>
      <c r="AD232" s="313"/>
      <c r="AE232" s="314"/>
    </row>
    <row r="233">
      <c r="A233" s="147"/>
      <c r="B233" s="161"/>
      <c r="C233" s="172"/>
      <c r="D233" s="309"/>
      <c r="E233" s="308"/>
      <c r="F233" s="309"/>
      <c r="G233" s="309"/>
      <c r="H233" s="309"/>
      <c r="I233" s="310"/>
      <c r="J233" s="322"/>
      <c r="K233" s="313"/>
      <c r="L233" s="313"/>
      <c r="M233" s="172"/>
      <c r="N233" s="313"/>
      <c r="O233" s="172"/>
      <c r="P233" s="172"/>
      <c r="Q233" s="172"/>
      <c r="R233" s="314"/>
      <c r="S233" s="314"/>
      <c r="T233" s="314"/>
      <c r="U233" s="314"/>
      <c r="V233" s="314"/>
      <c r="W233" s="313"/>
      <c r="X233" s="172"/>
      <c r="Y233" s="314"/>
      <c r="Z233" s="314"/>
      <c r="AA233" s="314"/>
      <c r="AB233" s="314"/>
      <c r="AC233" s="314"/>
      <c r="AD233" s="313"/>
      <c r="AE233" s="314"/>
    </row>
    <row r="234">
      <c r="A234" s="147"/>
      <c r="B234" s="161"/>
      <c r="C234" s="172"/>
      <c r="D234" s="309"/>
      <c r="E234" s="308"/>
      <c r="F234" s="309"/>
      <c r="G234" s="309"/>
      <c r="H234" s="309"/>
      <c r="I234" s="310"/>
      <c r="J234" s="322"/>
      <c r="K234" s="313"/>
      <c r="L234" s="313"/>
      <c r="M234" s="172"/>
      <c r="N234" s="313"/>
      <c r="O234" s="172"/>
      <c r="P234" s="172"/>
      <c r="Q234" s="172"/>
      <c r="R234" s="314"/>
      <c r="S234" s="314"/>
      <c r="T234" s="314"/>
      <c r="U234" s="314"/>
      <c r="V234" s="314"/>
      <c r="W234" s="313"/>
      <c r="X234" s="172"/>
      <c r="Y234" s="314"/>
      <c r="Z234" s="314"/>
      <c r="AA234" s="314"/>
      <c r="AB234" s="314"/>
      <c r="AC234" s="314"/>
      <c r="AD234" s="313"/>
      <c r="AE234" s="314"/>
    </row>
    <row r="235">
      <c r="A235" s="147"/>
      <c r="B235" s="161"/>
      <c r="C235" s="172"/>
      <c r="D235" s="309"/>
      <c r="E235" s="308"/>
      <c r="F235" s="309"/>
      <c r="G235" s="309"/>
      <c r="H235" s="309"/>
      <c r="I235" s="310"/>
      <c r="J235" s="322"/>
      <c r="K235" s="313"/>
      <c r="L235" s="313"/>
      <c r="M235" s="172"/>
      <c r="N235" s="313"/>
      <c r="O235" s="172"/>
      <c r="P235" s="172"/>
      <c r="Q235" s="172"/>
      <c r="R235" s="314"/>
      <c r="S235" s="314"/>
      <c r="T235" s="314"/>
      <c r="U235" s="314"/>
      <c r="V235" s="314"/>
      <c r="W235" s="313"/>
      <c r="X235" s="172"/>
      <c r="Y235" s="314"/>
      <c r="Z235" s="314"/>
      <c r="AA235" s="314"/>
      <c r="AB235" s="314"/>
      <c r="AC235" s="314"/>
      <c r="AD235" s="313"/>
      <c r="AE235" s="314"/>
    </row>
    <row r="236">
      <c r="A236" s="147"/>
      <c r="B236" s="161"/>
      <c r="C236" s="172"/>
      <c r="D236" s="309"/>
      <c r="E236" s="308"/>
      <c r="F236" s="309"/>
      <c r="G236" s="309"/>
      <c r="H236" s="309"/>
      <c r="I236" s="310"/>
      <c r="J236" s="322"/>
      <c r="K236" s="313"/>
      <c r="L236" s="313"/>
      <c r="M236" s="172"/>
      <c r="N236" s="313"/>
      <c r="O236" s="172"/>
      <c r="P236" s="172"/>
      <c r="Q236" s="172"/>
      <c r="R236" s="314"/>
      <c r="S236" s="314"/>
      <c r="T236" s="314"/>
      <c r="U236" s="314"/>
      <c r="V236" s="314"/>
      <c r="W236" s="313"/>
      <c r="X236" s="172"/>
      <c r="Y236" s="314"/>
      <c r="Z236" s="314"/>
      <c r="AA236" s="314"/>
      <c r="AB236" s="314"/>
      <c r="AC236" s="314"/>
      <c r="AD236" s="313"/>
      <c r="AE236" s="314"/>
    </row>
    <row r="237">
      <c r="A237" s="147"/>
      <c r="B237" s="161"/>
      <c r="C237" s="172"/>
      <c r="D237" s="309"/>
      <c r="E237" s="308"/>
      <c r="F237" s="309"/>
      <c r="G237" s="309"/>
      <c r="H237" s="309"/>
      <c r="I237" s="310"/>
      <c r="J237" s="322"/>
      <c r="K237" s="313"/>
      <c r="L237" s="313"/>
      <c r="M237" s="172"/>
      <c r="N237" s="313"/>
      <c r="O237" s="172"/>
      <c r="P237" s="172"/>
      <c r="Q237" s="172"/>
      <c r="R237" s="314"/>
      <c r="S237" s="314"/>
      <c r="T237" s="314"/>
      <c r="U237" s="314"/>
      <c r="V237" s="314"/>
      <c r="W237" s="313"/>
      <c r="X237" s="172"/>
      <c r="Y237" s="314"/>
      <c r="Z237" s="314"/>
      <c r="AA237" s="314"/>
      <c r="AB237" s="314"/>
      <c r="AC237" s="314"/>
      <c r="AD237" s="313"/>
      <c r="AE237" s="314"/>
    </row>
    <row r="238">
      <c r="A238" s="147"/>
      <c r="B238" s="161"/>
      <c r="C238" s="172"/>
      <c r="D238" s="309"/>
      <c r="E238" s="308"/>
      <c r="F238" s="309"/>
      <c r="G238" s="309"/>
      <c r="H238" s="309"/>
      <c r="I238" s="310"/>
      <c r="J238" s="322"/>
      <c r="K238" s="313"/>
      <c r="L238" s="313"/>
      <c r="M238" s="172"/>
      <c r="N238" s="313"/>
      <c r="O238" s="172"/>
      <c r="P238" s="172"/>
      <c r="Q238" s="172"/>
      <c r="R238" s="314"/>
      <c r="S238" s="314"/>
      <c r="T238" s="314"/>
      <c r="U238" s="314"/>
      <c r="V238" s="314"/>
      <c r="W238" s="313"/>
      <c r="X238" s="172"/>
      <c r="Y238" s="314"/>
      <c r="Z238" s="314"/>
      <c r="AA238" s="314"/>
      <c r="AB238" s="314"/>
      <c r="AC238" s="314"/>
      <c r="AD238" s="313"/>
      <c r="AE238" s="314"/>
    </row>
    <row r="239">
      <c r="A239" s="147"/>
      <c r="B239" s="161"/>
      <c r="C239" s="172"/>
      <c r="D239" s="309"/>
      <c r="E239" s="308"/>
      <c r="F239" s="309"/>
      <c r="G239" s="309"/>
      <c r="H239" s="309"/>
      <c r="I239" s="310"/>
      <c r="J239" s="322"/>
      <c r="K239" s="313"/>
      <c r="L239" s="313"/>
      <c r="M239" s="172"/>
      <c r="N239" s="313"/>
      <c r="O239" s="172"/>
      <c r="P239" s="172"/>
      <c r="Q239" s="172"/>
      <c r="R239" s="314"/>
      <c r="S239" s="314"/>
      <c r="T239" s="314"/>
      <c r="U239" s="314"/>
      <c r="V239" s="314"/>
      <c r="W239" s="313"/>
      <c r="X239" s="172"/>
      <c r="Y239" s="314"/>
      <c r="Z239" s="314"/>
      <c r="AA239" s="314"/>
      <c r="AB239" s="314"/>
      <c r="AC239" s="314"/>
      <c r="AD239" s="313"/>
      <c r="AE239" s="314"/>
    </row>
    <row r="240">
      <c r="A240" s="147"/>
      <c r="B240" s="161"/>
      <c r="C240" s="172"/>
      <c r="D240" s="309"/>
      <c r="E240" s="308"/>
      <c r="F240" s="309"/>
      <c r="G240" s="309"/>
      <c r="H240" s="309"/>
      <c r="I240" s="310"/>
      <c r="J240" s="322"/>
      <c r="K240" s="313"/>
      <c r="L240" s="313"/>
      <c r="M240" s="172"/>
      <c r="N240" s="313"/>
      <c r="O240" s="172"/>
      <c r="P240" s="172"/>
      <c r="Q240" s="172"/>
      <c r="R240" s="314"/>
      <c r="S240" s="314"/>
      <c r="T240" s="314"/>
      <c r="U240" s="314"/>
      <c r="V240" s="314"/>
      <c r="W240" s="313"/>
      <c r="X240" s="172"/>
      <c r="Y240" s="314"/>
      <c r="Z240" s="314"/>
      <c r="AA240" s="314"/>
      <c r="AB240" s="314"/>
      <c r="AC240" s="314"/>
      <c r="AD240" s="313"/>
      <c r="AE240" s="314"/>
    </row>
    <row r="241">
      <c r="A241" s="147"/>
      <c r="B241" s="161"/>
      <c r="C241" s="172"/>
      <c r="D241" s="309"/>
      <c r="E241" s="308"/>
      <c r="F241" s="309"/>
      <c r="G241" s="309"/>
      <c r="H241" s="309"/>
      <c r="I241" s="310"/>
      <c r="J241" s="322"/>
      <c r="K241" s="313"/>
      <c r="L241" s="313"/>
      <c r="M241" s="172"/>
      <c r="N241" s="313"/>
      <c r="O241" s="172"/>
      <c r="P241" s="172"/>
      <c r="Q241" s="172"/>
      <c r="R241" s="314"/>
      <c r="S241" s="314"/>
      <c r="T241" s="314"/>
      <c r="U241" s="314"/>
      <c r="V241" s="314"/>
      <c r="W241" s="313"/>
      <c r="X241" s="172"/>
      <c r="Y241" s="314"/>
      <c r="Z241" s="314"/>
      <c r="AA241" s="314"/>
      <c r="AB241" s="314"/>
      <c r="AC241" s="314"/>
      <c r="AD241" s="313"/>
      <c r="AE241" s="314"/>
    </row>
    <row r="242">
      <c r="A242" s="147"/>
      <c r="B242" s="161"/>
      <c r="C242" s="172"/>
      <c r="D242" s="309"/>
      <c r="E242" s="308"/>
      <c r="F242" s="309"/>
      <c r="G242" s="309"/>
      <c r="H242" s="309"/>
      <c r="I242" s="310"/>
      <c r="J242" s="322"/>
      <c r="K242" s="313"/>
      <c r="L242" s="313"/>
      <c r="M242" s="172"/>
      <c r="N242" s="313"/>
      <c r="O242" s="172"/>
      <c r="P242" s="172"/>
      <c r="Q242" s="172"/>
      <c r="R242" s="314"/>
      <c r="S242" s="314"/>
      <c r="T242" s="314"/>
      <c r="U242" s="314"/>
      <c r="V242" s="314"/>
      <c r="W242" s="313"/>
      <c r="X242" s="172"/>
      <c r="Y242" s="314"/>
      <c r="Z242" s="314"/>
      <c r="AA242" s="314"/>
      <c r="AB242" s="314"/>
      <c r="AC242" s="314"/>
      <c r="AD242" s="313"/>
      <c r="AE242" s="314"/>
    </row>
    <row r="243">
      <c r="A243" s="147"/>
      <c r="B243" s="161"/>
      <c r="C243" s="172"/>
      <c r="D243" s="309"/>
      <c r="E243" s="308"/>
      <c r="F243" s="309"/>
      <c r="G243" s="309"/>
      <c r="H243" s="309"/>
      <c r="I243" s="310"/>
      <c r="J243" s="322"/>
      <c r="K243" s="313"/>
      <c r="L243" s="313"/>
      <c r="M243" s="172"/>
      <c r="N243" s="313"/>
      <c r="O243" s="172"/>
      <c r="P243" s="172"/>
      <c r="Q243" s="172"/>
      <c r="R243" s="314"/>
      <c r="S243" s="314"/>
      <c r="T243" s="314"/>
      <c r="U243" s="314"/>
      <c r="V243" s="314"/>
      <c r="W243" s="313"/>
      <c r="X243" s="172"/>
      <c r="Y243" s="314"/>
      <c r="Z243" s="314"/>
      <c r="AA243" s="314"/>
      <c r="AB243" s="314"/>
      <c r="AC243" s="314"/>
      <c r="AD243" s="313"/>
      <c r="AE243" s="314"/>
    </row>
    <row r="244">
      <c r="A244" s="147"/>
      <c r="B244" s="161"/>
      <c r="C244" s="172"/>
      <c r="D244" s="309"/>
      <c r="E244" s="308"/>
      <c r="F244" s="309"/>
      <c r="G244" s="309"/>
      <c r="H244" s="309"/>
      <c r="I244" s="310"/>
      <c r="J244" s="322"/>
      <c r="K244" s="313"/>
      <c r="L244" s="313"/>
      <c r="M244" s="172"/>
      <c r="N244" s="313"/>
      <c r="O244" s="172"/>
      <c r="P244" s="172"/>
      <c r="Q244" s="172"/>
      <c r="R244" s="314"/>
      <c r="S244" s="314"/>
      <c r="T244" s="314"/>
      <c r="U244" s="314"/>
      <c r="V244" s="314"/>
      <c r="W244" s="313"/>
      <c r="X244" s="172"/>
      <c r="Y244" s="314"/>
      <c r="Z244" s="314"/>
      <c r="AA244" s="314"/>
      <c r="AB244" s="314"/>
      <c r="AC244" s="314"/>
      <c r="AD244" s="313"/>
      <c r="AE244" s="314"/>
    </row>
    <row r="245">
      <c r="A245" s="147"/>
      <c r="B245" s="161"/>
      <c r="C245" s="172"/>
      <c r="D245" s="309"/>
      <c r="E245" s="308"/>
      <c r="F245" s="309"/>
      <c r="G245" s="309"/>
      <c r="H245" s="309"/>
      <c r="I245" s="310"/>
      <c r="J245" s="322"/>
      <c r="K245" s="313"/>
      <c r="L245" s="313"/>
      <c r="M245" s="172"/>
      <c r="N245" s="313"/>
      <c r="O245" s="172"/>
      <c r="P245" s="172"/>
      <c r="Q245" s="172"/>
      <c r="R245" s="314"/>
      <c r="S245" s="314"/>
      <c r="T245" s="314"/>
      <c r="U245" s="314"/>
      <c r="V245" s="314"/>
      <c r="W245" s="313"/>
      <c r="X245" s="172"/>
      <c r="Y245" s="314"/>
      <c r="Z245" s="314"/>
      <c r="AA245" s="314"/>
      <c r="AB245" s="314"/>
      <c r="AC245" s="314"/>
      <c r="AD245" s="313"/>
      <c r="AE245" s="314"/>
    </row>
    <row r="246">
      <c r="A246" s="147"/>
      <c r="B246" s="161"/>
      <c r="C246" s="172"/>
      <c r="D246" s="309"/>
      <c r="E246" s="308"/>
      <c r="F246" s="309"/>
      <c r="G246" s="309"/>
      <c r="H246" s="309"/>
      <c r="I246" s="310"/>
      <c r="J246" s="322"/>
      <c r="K246" s="313"/>
      <c r="L246" s="313"/>
      <c r="M246" s="172"/>
      <c r="N246" s="313"/>
      <c r="O246" s="172"/>
      <c r="P246" s="172"/>
      <c r="Q246" s="172"/>
      <c r="R246" s="314"/>
      <c r="S246" s="314"/>
      <c r="T246" s="314"/>
      <c r="U246" s="314"/>
      <c r="V246" s="314"/>
      <c r="W246" s="313"/>
      <c r="X246" s="172"/>
      <c r="Y246" s="314"/>
      <c r="Z246" s="314"/>
      <c r="AA246" s="314"/>
      <c r="AB246" s="314"/>
      <c r="AC246" s="314"/>
      <c r="AD246" s="313"/>
      <c r="AE246" s="314"/>
    </row>
    <row r="247">
      <c r="A247" s="147"/>
      <c r="B247" s="161"/>
      <c r="C247" s="172"/>
      <c r="D247" s="309"/>
      <c r="E247" s="308"/>
      <c r="F247" s="309"/>
      <c r="G247" s="309"/>
      <c r="H247" s="309"/>
      <c r="I247" s="310"/>
      <c r="J247" s="322"/>
      <c r="K247" s="313"/>
      <c r="L247" s="313"/>
      <c r="M247" s="172"/>
      <c r="N247" s="313"/>
      <c r="O247" s="172"/>
      <c r="P247" s="172"/>
      <c r="Q247" s="172"/>
      <c r="R247" s="314"/>
      <c r="S247" s="314"/>
      <c r="T247" s="314"/>
      <c r="U247" s="314"/>
      <c r="V247" s="314"/>
      <c r="W247" s="313"/>
      <c r="X247" s="172"/>
      <c r="Y247" s="314"/>
      <c r="Z247" s="314"/>
      <c r="AA247" s="314"/>
      <c r="AB247" s="314"/>
      <c r="AC247" s="314"/>
      <c r="AD247" s="313"/>
      <c r="AE247" s="314"/>
    </row>
    <row r="248">
      <c r="A248" s="147"/>
      <c r="B248" s="161"/>
      <c r="C248" s="172"/>
      <c r="D248" s="309"/>
      <c r="E248" s="308"/>
      <c r="F248" s="309"/>
      <c r="G248" s="309"/>
      <c r="H248" s="309"/>
      <c r="I248" s="310"/>
      <c r="J248" s="322"/>
      <c r="K248" s="313"/>
      <c r="L248" s="313"/>
      <c r="M248" s="172"/>
      <c r="N248" s="313"/>
      <c r="O248" s="172"/>
      <c r="P248" s="172"/>
      <c r="Q248" s="172"/>
      <c r="R248" s="314"/>
      <c r="S248" s="314"/>
      <c r="T248" s="314"/>
      <c r="U248" s="314"/>
      <c r="V248" s="314"/>
      <c r="W248" s="313"/>
      <c r="X248" s="172"/>
      <c r="Y248" s="314"/>
      <c r="Z248" s="314"/>
      <c r="AA248" s="314"/>
      <c r="AB248" s="314"/>
      <c r="AC248" s="314"/>
      <c r="AD248" s="313"/>
      <c r="AE248" s="314"/>
    </row>
    <row r="249">
      <c r="A249" s="147"/>
      <c r="B249" s="161"/>
      <c r="C249" s="172"/>
      <c r="D249" s="309"/>
      <c r="E249" s="308"/>
      <c r="F249" s="309"/>
      <c r="G249" s="309"/>
      <c r="H249" s="309"/>
      <c r="I249" s="310"/>
      <c r="J249" s="322"/>
      <c r="K249" s="313"/>
      <c r="L249" s="313"/>
      <c r="M249" s="172"/>
      <c r="N249" s="313"/>
      <c r="O249" s="172"/>
      <c r="P249" s="172"/>
      <c r="Q249" s="172"/>
      <c r="R249" s="314"/>
      <c r="S249" s="314"/>
      <c r="T249" s="314"/>
      <c r="U249" s="314"/>
      <c r="V249" s="314"/>
      <c r="W249" s="313"/>
      <c r="X249" s="172"/>
      <c r="Y249" s="314"/>
      <c r="Z249" s="314"/>
      <c r="AA249" s="314"/>
      <c r="AB249" s="314"/>
      <c r="AC249" s="314"/>
      <c r="AD249" s="313"/>
      <c r="AE249" s="314"/>
    </row>
    <row r="250">
      <c r="A250" s="147"/>
      <c r="B250" s="161"/>
      <c r="C250" s="172"/>
      <c r="D250" s="309"/>
      <c r="E250" s="308"/>
      <c r="F250" s="309"/>
      <c r="G250" s="309"/>
      <c r="H250" s="309"/>
      <c r="I250" s="310"/>
      <c r="J250" s="322"/>
      <c r="K250" s="313"/>
      <c r="L250" s="313"/>
      <c r="M250" s="172"/>
      <c r="N250" s="313"/>
      <c r="O250" s="172"/>
      <c r="P250" s="172"/>
      <c r="Q250" s="172"/>
      <c r="R250" s="314"/>
      <c r="S250" s="314"/>
      <c r="T250" s="314"/>
      <c r="U250" s="314"/>
      <c r="V250" s="314"/>
      <c r="W250" s="313"/>
      <c r="X250" s="172"/>
      <c r="Y250" s="314"/>
      <c r="Z250" s="314"/>
      <c r="AA250" s="314"/>
      <c r="AB250" s="314"/>
      <c r="AC250" s="314"/>
      <c r="AD250" s="313"/>
      <c r="AE250" s="314"/>
    </row>
    <row r="251">
      <c r="A251" s="147"/>
      <c r="B251" s="161"/>
      <c r="C251" s="172"/>
      <c r="D251" s="309"/>
      <c r="E251" s="308"/>
      <c r="F251" s="309"/>
      <c r="G251" s="309"/>
      <c r="H251" s="309"/>
      <c r="I251" s="310"/>
      <c r="J251" s="322"/>
      <c r="K251" s="313"/>
      <c r="L251" s="313"/>
      <c r="M251" s="172"/>
      <c r="N251" s="313"/>
      <c r="O251" s="172"/>
      <c r="P251" s="172"/>
      <c r="Q251" s="172"/>
      <c r="R251" s="314"/>
      <c r="S251" s="314"/>
      <c r="T251" s="314"/>
      <c r="U251" s="314"/>
      <c r="V251" s="314"/>
      <c r="W251" s="313"/>
      <c r="X251" s="172"/>
      <c r="Y251" s="314"/>
      <c r="Z251" s="314"/>
      <c r="AA251" s="314"/>
      <c r="AB251" s="314"/>
      <c r="AC251" s="314"/>
      <c r="AD251" s="313"/>
      <c r="AE251" s="314"/>
    </row>
    <row r="252">
      <c r="A252" s="147"/>
      <c r="B252" s="161"/>
      <c r="C252" s="172"/>
      <c r="D252" s="309"/>
      <c r="E252" s="308"/>
      <c r="F252" s="309"/>
      <c r="G252" s="309"/>
      <c r="H252" s="309"/>
      <c r="I252" s="310"/>
      <c r="J252" s="322"/>
      <c r="K252" s="313"/>
      <c r="L252" s="313"/>
      <c r="M252" s="172"/>
      <c r="N252" s="313"/>
      <c r="O252" s="172"/>
      <c r="P252" s="172"/>
      <c r="Q252" s="172"/>
      <c r="R252" s="314"/>
      <c r="S252" s="314"/>
      <c r="T252" s="314"/>
      <c r="U252" s="314"/>
      <c r="V252" s="314"/>
      <c r="W252" s="313"/>
      <c r="X252" s="172"/>
      <c r="Y252" s="314"/>
      <c r="Z252" s="314"/>
      <c r="AA252" s="314"/>
      <c r="AB252" s="314"/>
      <c r="AC252" s="314"/>
      <c r="AD252" s="313"/>
      <c r="AE252" s="314"/>
    </row>
    <row r="253">
      <c r="A253" s="147"/>
      <c r="B253" s="161"/>
      <c r="C253" s="172"/>
      <c r="D253" s="309"/>
      <c r="E253" s="308"/>
      <c r="F253" s="309"/>
      <c r="G253" s="309"/>
      <c r="H253" s="309"/>
      <c r="I253" s="310"/>
      <c r="J253" s="322"/>
      <c r="K253" s="313"/>
      <c r="L253" s="313"/>
      <c r="M253" s="172"/>
      <c r="N253" s="313"/>
      <c r="O253" s="172"/>
      <c r="P253" s="172"/>
      <c r="Q253" s="172"/>
      <c r="R253" s="314"/>
      <c r="S253" s="314"/>
      <c r="T253" s="314"/>
      <c r="U253" s="314"/>
      <c r="V253" s="314"/>
      <c r="W253" s="313"/>
      <c r="X253" s="172"/>
      <c r="Y253" s="314"/>
      <c r="Z253" s="314"/>
      <c r="AA253" s="314"/>
      <c r="AB253" s="314"/>
      <c r="AC253" s="314"/>
      <c r="AD253" s="313"/>
      <c r="AE253" s="314"/>
    </row>
    <row r="254">
      <c r="A254" s="147"/>
      <c r="B254" s="161"/>
      <c r="C254" s="172"/>
      <c r="D254" s="309"/>
      <c r="E254" s="308"/>
      <c r="F254" s="309"/>
      <c r="G254" s="309"/>
      <c r="H254" s="309"/>
      <c r="I254" s="310"/>
      <c r="J254" s="322"/>
      <c r="K254" s="313"/>
      <c r="L254" s="313"/>
      <c r="M254" s="172"/>
      <c r="N254" s="313"/>
      <c r="O254" s="172"/>
      <c r="P254" s="172"/>
      <c r="Q254" s="172"/>
      <c r="R254" s="314"/>
      <c r="S254" s="314"/>
      <c r="T254" s="314"/>
      <c r="U254" s="314"/>
      <c r="V254" s="314"/>
      <c r="W254" s="313"/>
      <c r="X254" s="172"/>
      <c r="Y254" s="314"/>
      <c r="Z254" s="314"/>
      <c r="AA254" s="314"/>
      <c r="AB254" s="314"/>
      <c r="AC254" s="314"/>
      <c r="AD254" s="313"/>
      <c r="AE254" s="314"/>
    </row>
    <row r="255">
      <c r="A255" s="147"/>
      <c r="B255" s="161"/>
      <c r="C255" s="172"/>
      <c r="D255" s="309"/>
      <c r="E255" s="308"/>
      <c r="F255" s="309"/>
      <c r="G255" s="309"/>
      <c r="H255" s="309"/>
      <c r="I255" s="310"/>
      <c r="J255" s="322"/>
      <c r="K255" s="313"/>
      <c r="L255" s="313"/>
      <c r="M255" s="172"/>
      <c r="N255" s="313"/>
      <c r="O255" s="172"/>
      <c r="P255" s="172"/>
      <c r="Q255" s="172"/>
      <c r="R255" s="314"/>
      <c r="S255" s="314"/>
      <c r="T255" s="314"/>
      <c r="U255" s="314"/>
      <c r="V255" s="314"/>
      <c r="W255" s="313"/>
      <c r="X255" s="172"/>
      <c r="Y255" s="314"/>
      <c r="Z255" s="314"/>
      <c r="AA255" s="314"/>
      <c r="AB255" s="314"/>
      <c r="AC255" s="314"/>
      <c r="AD255" s="313"/>
      <c r="AE255" s="314"/>
    </row>
    <row r="256">
      <c r="A256" s="147"/>
      <c r="B256" s="161"/>
      <c r="C256" s="172"/>
      <c r="D256" s="309"/>
      <c r="E256" s="308"/>
      <c r="F256" s="309"/>
      <c r="G256" s="309"/>
      <c r="H256" s="309"/>
      <c r="I256" s="310"/>
      <c r="J256" s="322"/>
      <c r="K256" s="313"/>
      <c r="L256" s="313"/>
      <c r="M256" s="172"/>
      <c r="N256" s="313"/>
      <c r="O256" s="172"/>
      <c r="P256" s="172"/>
      <c r="Q256" s="172"/>
      <c r="R256" s="314"/>
      <c r="S256" s="314"/>
      <c r="T256" s="314"/>
      <c r="U256" s="314"/>
      <c r="V256" s="314"/>
      <c r="W256" s="313"/>
      <c r="X256" s="172"/>
      <c r="Y256" s="314"/>
      <c r="Z256" s="314"/>
      <c r="AA256" s="314"/>
      <c r="AB256" s="314"/>
      <c r="AC256" s="314"/>
      <c r="AD256" s="313"/>
      <c r="AE256" s="314"/>
    </row>
    <row r="257">
      <c r="A257" s="147"/>
      <c r="B257" s="161"/>
      <c r="C257" s="172"/>
      <c r="D257" s="309"/>
      <c r="E257" s="308"/>
      <c r="F257" s="309"/>
      <c r="G257" s="309"/>
      <c r="H257" s="309"/>
      <c r="I257" s="310"/>
      <c r="J257" s="322"/>
      <c r="K257" s="313"/>
      <c r="L257" s="313"/>
      <c r="M257" s="172"/>
      <c r="N257" s="313"/>
      <c r="O257" s="172"/>
      <c r="P257" s="172"/>
      <c r="Q257" s="172"/>
      <c r="R257" s="314"/>
      <c r="S257" s="314"/>
      <c r="T257" s="314"/>
      <c r="U257" s="314"/>
      <c r="V257" s="314"/>
      <c r="W257" s="313"/>
      <c r="X257" s="172"/>
      <c r="Y257" s="314"/>
      <c r="Z257" s="314"/>
      <c r="AA257" s="314"/>
      <c r="AB257" s="314"/>
      <c r="AC257" s="314"/>
      <c r="AD257" s="313"/>
      <c r="AE257" s="314"/>
    </row>
    <row r="258">
      <c r="A258" s="147"/>
      <c r="B258" s="161"/>
      <c r="C258" s="172"/>
      <c r="D258" s="309"/>
      <c r="E258" s="308"/>
      <c r="F258" s="309"/>
      <c r="G258" s="309"/>
      <c r="H258" s="309"/>
      <c r="I258" s="310"/>
      <c r="J258" s="322"/>
      <c r="K258" s="313"/>
      <c r="L258" s="313"/>
      <c r="M258" s="172"/>
      <c r="N258" s="313"/>
      <c r="O258" s="172"/>
      <c r="P258" s="172"/>
      <c r="Q258" s="172"/>
      <c r="R258" s="314"/>
      <c r="S258" s="314"/>
      <c r="T258" s="314"/>
      <c r="U258" s="314"/>
      <c r="V258" s="314"/>
      <c r="W258" s="313"/>
      <c r="X258" s="172"/>
      <c r="Y258" s="314"/>
      <c r="Z258" s="314"/>
      <c r="AA258" s="314"/>
      <c r="AB258" s="314"/>
      <c r="AC258" s="314"/>
      <c r="AD258" s="313"/>
      <c r="AE258" s="314"/>
    </row>
    <row r="259">
      <c r="A259" s="147"/>
      <c r="B259" s="161"/>
      <c r="C259" s="172"/>
      <c r="D259" s="309"/>
      <c r="E259" s="308"/>
      <c r="F259" s="309"/>
      <c r="G259" s="309"/>
      <c r="H259" s="309"/>
      <c r="I259" s="310"/>
      <c r="J259" s="322"/>
      <c r="K259" s="313"/>
      <c r="L259" s="313"/>
      <c r="M259" s="172"/>
      <c r="N259" s="313"/>
      <c r="O259" s="172"/>
      <c r="P259" s="172"/>
      <c r="Q259" s="172"/>
      <c r="R259" s="314"/>
      <c r="S259" s="314"/>
      <c r="T259" s="314"/>
      <c r="U259" s="314"/>
      <c r="V259" s="314"/>
      <c r="W259" s="313"/>
      <c r="X259" s="172"/>
      <c r="Y259" s="314"/>
      <c r="Z259" s="314"/>
      <c r="AA259" s="314"/>
      <c r="AB259" s="314"/>
      <c r="AC259" s="314"/>
      <c r="AD259" s="313"/>
      <c r="AE259" s="314"/>
    </row>
    <row r="260">
      <c r="A260" s="147"/>
      <c r="B260" s="161"/>
      <c r="C260" s="172"/>
      <c r="D260" s="309"/>
      <c r="E260" s="308"/>
      <c r="F260" s="309"/>
      <c r="G260" s="309"/>
      <c r="H260" s="309"/>
      <c r="I260" s="310"/>
      <c r="J260" s="322"/>
      <c r="K260" s="313"/>
      <c r="L260" s="313"/>
      <c r="M260" s="172"/>
      <c r="N260" s="313"/>
      <c r="O260" s="172"/>
      <c r="P260" s="172"/>
      <c r="Q260" s="172"/>
      <c r="R260" s="314"/>
      <c r="S260" s="314"/>
      <c r="T260" s="314"/>
      <c r="U260" s="314"/>
      <c r="V260" s="314"/>
      <c r="W260" s="313"/>
      <c r="X260" s="172"/>
      <c r="Y260" s="314"/>
      <c r="Z260" s="314"/>
      <c r="AA260" s="314"/>
      <c r="AB260" s="314"/>
      <c r="AC260" s="314"/>
      <c r="AD260" s="313"/>
      <c r="AE260" s="314"/>
    </row>
    <row r="261">
      <c r="A261" s="147"/>
      <c r="B261" s="161"/>
      <c r="C261" s="172"/>
      <c r="D261" s="309"/>
      <c r="E261" s="308"/>
      <c r="F261" s="309"/>
      <c r="G261" s="309"/>
      <c r="H261" s="309"/>
      <c r="I261" s="310"/>
      <c r="J261" s="322"/>
      <c r="K261" s="313"/>
      <c r="L261" s="313"/>
      <c r="M261" s="172"/>
      <c r="N261" s="313"/>
      <c r="O261" s="172"/>
      <c r="P261" s="172"/>
      <c r="Q261" s="172"/>
      <c r="R261" s="314"/>
      <c r="S261" s="314"/>
      <c r="T261" s="314"/>
      <c r="U261" s="314"/>
      <c r="V261" s="314"/>
      <c r="W261" s="313"/>
      <c r="X261" s="172"/>
      <c r="Y261" s="314"/>
      <c r="Z261" s="314"/>
      <c r="AA261" s="314"/>
      <c r="AB261" s="314"/>
      <c r="AC261" s="314"/>
      <c r="AD261" s="313"/>
      <c r="AE261" s="314"/>
    </row>
    <row r="262">
      <c r="A262" s="147"/>
      <c r="B262" s="161"/>
      <c r="C262" s="172"/>
      <c r="D262" s="309"/>
      <c r="E262" s="308"/>
      <c r="F262" s="309"/>
      <c r="G262" s="309"/>
      <c r="H262" s="309"/>
      <c r="I262" s="310"/>
      <c r="J262" s="322"/>
      <c r="K262" s="313"/>
      <c r="L262" s="313"/>
      <c r="M262" s="172"/>
      <c r="N262" s="313"/>
      <c r="O262" s="172"/>
      <c r="P262" s="172"/>
      <c r="Q262" s="172"/>
      <c r="R262" s="314"/>
      <c r="S262" s="314"/>
      <c r="T262" s="314"/>
      <c r="U262" s="314"/>
      <c r="V262" s="314"/>
      <c r="W262" s="313"/>
      <c r="X262" s="172"/>
      <c r="Y262" s="314"/>
      <c r="Z262" s="314"/>
      <c r="AA262" s="314"/>
      <c r="AB262" s="314"/>
      <c r="AC262" s="314"/>
      <c r="AD262" s="313"/>
      <c r="AE262" s="314"/>
    </row>
    <row r="263">
      <c r="A263" s="147"/>
      <c r="B263" s="161"/>
      <c r="C263" s="172"/>
      <c r="D263" s="309"/>
      <c r="E263" s="308"/>
      <c r="F263" s="309"/>
      <c r="G263" s="309"/>
      <c r="H263" s="309"/>
      <c r="I263" s="310"/>
      <c r="J263" s="322"/>
      <c r="K263" s="313"/>
      <c r="L263" s="313"/>
      <c r="M263" s="172"/>
      <c r="N263" s="313"/>
      <c r="O263" s="172"/>
      <c r="P263" s="172"/>
      <c r="Q263" s="172"/>
      <c r="R263" s="314"/>
      <c r="S263" s="314"/>
      <c r="T263" s="314"/>
      <c r="U263" s="314"/>
      <c r="V263" s="314"/>
      <c r="W263" s="313"/>
      <c r="X263" s="172"/>
      <c r="Y263" s="314"/>
      <c r="Z263" s="314"/>
      <c r="AA263" s="314"/>
      <c r="AB263" s="314"/>
      <c r="AC263" s="314"/>
      <c r="AD263" s="313"/>
      <c r="AE263" s="314"/>
    </row>
    <row r="264">
      <c r="A264" s="147"/>
      <c r="B264" s="161"/>
      <c r="C264" s="172"/>
      <c r="D264" s="309"/>
      <c r="E264" s="308"/>
      <c r="F264" s="309"/>
      <c r="G264" s="309"/>
      <c r="H264" s="309"/>
      <c r="I264" s="310"/>
      <c r="J264" s="322"/>
      <c r="K264" s="313"/>
      <c r="L264" s="313"/>
      <c r="M264" s="172"/>
      <c r="N264" s="313"/>
      <c r="O264" s="172"/>
      <c r="P264" s="172"/>
      <c r="Q264" s="172"/>
      <c r="R264" s="314"/>
      <c r="S264" s="314"/>
      <c r="T264" s="314"/>
      <c r="U264" s="314"/>
      <c r="V264" s="314"/>
      <c r="W264" s="313"/>
      <c r="X264" s="172"/>
      <c r="Y264" s="314"/>
      <c r="Z264" s="314"/>
      <c r="AA264" s="314"/>
      <c r="AB264" s="314"/>
      <c r="AC264" s="314"/>
      <c r="AD264" s="313"/>
      <c r="AE264" s="314"/>
    </row>
    <row r="265">
      <c r="A265" s="147"/>
      <c r="B265" s="161"/>
      <c r="C265" s="172"/>
      <c r="D265" s="309"/>
      <c r="E265" s="308"/>
      <c r="F265" s="309"/>
      <c r="G265" s="309"/>
      <c r="H265" s="309"/>
      <c r="I265" s="310"/>
      <c r="J265" s="322"/>
      <c r="K265" s="313"/>
      <c r="L265" s="313"/>
      <c r="M265" s="172"/>
      <c r="N265" s="313"/>
      <c r="O265" s="172"/>
      <c r="P265" s="172"/>
      <c r="Q265" s="172"/>
      <c r="R265" s="314"/>
      <c r="S265" s="314"/>
      <c r="T265" s="314"/>
      <c r="U265" s="314"/>
      <c r="V265" s="314"/>
      <c r="W265" s="313"/>
      <c r="X265" s="172"/>
      <c r="Y265" s="314"/>
      <c r="Z265" s="314"/>
      <c r="AA265" s="314"/>
      <c r="AB265" s="314"/>
      <c r="AC265" s="314"/>
      <c r="AD265" s="313"/>
      <c r="AE265" s="314"/>
    </row>
    <row r="266">
      <c r="A266" s="147"/>
      <c r="B266" s="161"/>
      <c r="C266" s="172"/>
      <c r="D266" s="309"/>
      <c r="E266" s="308"/>
      <c r="F266" s="309"/>
      <c r="G266" s="309"/>
      <c r="H266" s="309"/>
      <c r="I266" s="310"/>
      <c r="J266" s="322"/>
      <c r="K266" s="313"/>
      <c r="L266" s="313"/>
      <c r="M266" s="172"/>
      <c r="N266" s="313"/>
      <c r="O266" s="172"/>
      <c r="P266" s="172"/>
      <c r="Q266" s="172"/>
      <c r="R266" s="314"/>
      <c r="S266" s="314"/>
      <c r="T266" s="314"/>
      <c r="U266" s="314"/>
      <c r="V266" s="314"/>
      <c r="W266" s="313"/>
      <c r="X266" s="172"/>
      <c r="Y266" s="314"/>
      <c r="Z266" s="314"/>
      <c r="AA266" s="314"/>
      <c r="AB266" s="314"/>
      <c r="AC266" s="314"/>
      <c r="AD266" s="313"/>
      <c r="AE266" s="314"/>
    </row>
    <row r="267">
      <c r="A267" s="147"/>
      <c r="B267" s="161"/>
      <c r="C267" s="172"/>
      <c r="D267" s="309"/>
      <c r="E267" s="308"/>
      <c r="F267" s="309"/>
      <c r="G267" s="309"/>
      <c r="H267" s="309"/>
      <c r="I267" s="310"/>
      <c r="J267" s="322"/>
      <c r="K267" s="313"/>
      <c r="L267" s="313"/>
      <c r="M267" s="172"/>
      <c r="N267" s="313"/>
      <c r="O267" s="172"/>
      <c r="P267" s="172"/>
      <c r="Q267" s="172"/>
      <c r="R267" s="314"/>
      <c r="S267" s="314"/>
      <c r="T267" s="314"/>
      <c r="U267" s="314"/>
      <c r="V267" s="314"/>
      <c r="W267" s="313"/>
      <c r="X267" s="172"/>
      <c r="Y267" s="314"/>
      <c r="Z267" s="314"/>
      <c r="AA267" s="314"/>
      <c r="AB267" s="314"/>
      <c r="AC267" s="314"/>
      <c r="AD267" s="313"/>
      <c r="AE267" s="314"/>
    </row>
    <row r="268">
      <c r="A268" s="147"/>
      <c r="B268" s="161"/>
      <c r="C268" s="172"/>
      <c r="D268" s="309"/>
      <c r="E268" s="308"/>
      <c r="F268" s="309"/>
      <c r="G268" s="309"/>
      <c r="H268" s="309"/>
      <c r="I268" s="310"/>
      <c r="J268" s="322"/>
      <c r="K268" s="313"/>
      <c r="L268" s="313"/>
      <c r="M268" s="172"/>
      <c r="N268" s="313"/>
      <c r="O268" s="172"/>
      <c r="P268" s="172"/>
      <c r="Q268" s="172"/>
      <c r="R268" s="314"/>
      <c r="S268" s="314"/>
      <c r="T268" s="314"/>
      <c r="U268" s="314"/>
      <c r="V268" s="314"/>
      <c r="W268" s="313"/>
      <c r="X268" s="172"/>
      <c r="Y268" s="314"/>
      <c r="Z268" s="314"/>
      <c r="AA268" s="314"/>
      <c r="AB268" s="314"/>
      <c r="AC268" s="314"/>
      <c r="AD268" s="313"/>
      <c r="AE268" s="314"/>
    </row>
    <row r="269">
      <c r="A269" s="147"/>
      <c r="B269" s="161"/>
      <c r="C269" s="172"/>
      <c r="D269" s="309"/>
      <c r="E269" s="308"/>
      <c r="F269" s="309"/>
      <c r="G269" s="309"/>
      <c r="H269" s="309"/>
      <c r="I269" s="310"/>
      <c r="J269" s="322"/>
      <c r="K269" s="313"/>
      <c r="L269" s="313"/>
      <c r="M269" s="172"/>
      <c r="N269" s="313"/>
      <c r="O269" s="172"/>
      <c r="P269" s="172"/>
      <c r="Q269" s="172"/>
      <c r="R269" s="314"/>
      <c r="S269" s="314"/>
      <c r="T269" s="314"/>
      <c r="U269" s="314"/>
      <c r="V269" s="314"/>
      <c r="W269" s="313"/>
      <c r="X269" s="172"/>
      <c r="Y269" s="314"/>
      <c r="Z269" s="314"/>
      <c r="AA269" s="314"/>
      <c r="AB269" s="314"/>
      <c r="AC269" s="314"/>
      <c r="AD269" s="313"/>
      <c r="AE269" s="314"/>
    </row>
    <row r="270">
      <c r="A270" s="147"/>
      <c r="B270" s="161"/>
      <c r="C270" s="172"/>
      <c r="D270" s="309"/>
      <c r="E270" s="308"/>
      <c r="F270" s="309"/>
      <c r="G270" s="309"/>
      <c r="H270" s="309"/>
      <c r="I270" s="310"/>
      <c r="J270" s="322"/>
      <c r="K270" s="313"/>
      <c r="L270" s="313"/>
      <c r="M270" s="172"/>
      <c r="N270" s="313"/>
      <c r="O270" s="172"/>
      <c r="P270" s="172"/>
      <c r="Q270" s="172"/>
      <c r="R270" s="314"/>
      <c r="S270" s="314"/>
      <c r="T270" s="314"/>
      <c r="U270" s="314"/>
      <c r="V270" s="314"/>
      <c r="W270" s="313"/>
      <c r="X270" s="172"/>
      <c r="Y270" s="314"/>
      <c r="Z270" s="314"/>
      <c r="AA270" s="314"/>
      <c r="AB270" s="314"/>
      <c r="AC270" s="314"/>
      <c r="AD270" s="313"/>
      <c r="AE270" s="314"/>
    </row>
    <row r="271">
      <c r="A271" s="147"/>
      <c r="B271" s="161"/>
      <c r="C271" s="172"/>
      <c r="D271" s="309"/>
      <c r="E271" s="308"/>
      <c r="F271" s="309"/>
      <c r="G271" s="309"/>
      <c r="H271" s="309"/>
      <c r="I271" s="310"/>
      <c r="J271" s="322"/>
      <c r="K271" s="313"/>
      <c r="L271" s="313"/>
      <c r="M271" s="172"/>
      <c r="N271" s="313"/>
      <c r="O271" s="172"/>
      <c r="P271" s="172"/>
      <c r="Q271" s="172"/>
      <c r="R271" s="314"/>
      <c r="S271" s="314"/>
      <c r="T271" s="314"/>
      <c r="U271" s="314"/>
      <c r="V271" s="314"/>
      <c r="W271" s="313"/>
      <c r="X271" s="172"/>
      <c r="Y271" s="314"/>
      <c r="Z271" s="314"/>
      <c r="AA271" s="314"/>
      <c r="AB271" s="314"/>
      <c r="AC271" s="314"/>
      <c r="AD271" s="313"/>
      <c r="AE271" s="314"/>
    </row>
    <row r="272">
      <c r="A272" s="147"/>
      <c r="B272" s="161"/>
      <c r="C272" s="172"/>
      <c r="D272" s="309"/>
      <c r="E272" s="308"/>
      <c r="F272" s="309"/>
      <c r="G272" s="309"/>
      <c r="H272" s="309"/>
      <c r="I272" s="310"/>
      <c r="J272" s="322"/>
      <c r="K272" s="313"/>
      <c r="L272" s="313"/>
      <c r="M272" s="172"/>
      <c r="N272" s="313"/>
      <c r="O272" s="172"/>
      <c r="P272" s="172"/>
      <c r="Q272" s="172"/>
      <c r="R272" s="314"/>
      <c r="S272" s="314"/>
      <c r="T272" s="314"/>
      <c r="U272" s="314"/>
      <c r="V272" s="314"/>
      <c r="W272" s="313"/>
      <c r="X272" s="172"/>
      <c r="Y272" s="314"/>
      <c r="Z272" s="314"/>
      <c r="AA272" s="314"/>
      <c r="AB272" s="314"/>
      <c r="AC272" s="314"/>
      <c r="AD272" s="313"/>
      <c r="AE272" s="314"/>
    </row>
    <row r="273">
      <c r="A273" s="147"/>
      <c r="B273" s="161"/>
      <c r="C273" s="172"/>
      <c r="D273" s="309"/>
      <c r="E273" s="308"/>
      <c r="F273" s="309"/>
      <c r="G273" s="309"/>
      <c r="H273" s="309"/>
      <c r="I273" s="310"/>
      <c r="J273" s="322"/>
      <c r="K273" s="313"/>
      <c r="L273" s="313"/>
      <c r="M273" s="172"/>
      <c r="N273" s="313"/>
      <c r="O273" s="172"/>
      <c r="P273" s="172"/>
      <c r="Q273" s="172"/>
      <c r="R273" s="314"/>
      <c r="S273" s="314"/>
      <c r="T273" s="314"/>
      <c r="U273" s="314"/>
      <c r="V273" s="314"/>
      <c r="W273" s="313"/>
      <c r="X273" s="172"/>
      <c r="Y273" s="314"/>
      <c r="Z273" s="314"/>
      <c r="AA273" s="314"/>
      <c r="AB273" s="314"/>
      <c r="AC273" s="314"/>
      <c r="AD273" s="313"/>
      <c r="AE273" s="314"/>
    </row>
    <row r="274">
      <c r="A274" s="147"/>
      <c r="B274" s="161"/>
      <c r="C274" s="172"/>
      <c r="D274" s="309"/>
      <c r="E274" s="308"/>
      <c r="F274" s="309"/>
      <c r="G274" s="309"/>
      <c r="H274" s="309"/>
      <c r="I274" s="310"/>
      <c r="J274" s="322"/>
      <c r="K274" s="313"/>
      <c r="L274" s="313"/>
      <c r="M274" s="172"/>
      <c r="N274" s="313"/>
      <c r="O274" s="172"/>
      <c r="P274" s="172"/>
      <c r="Q274" s="172"/>
      <c r="R274" s="314"/>
      <c r="S274" s="314"/>
      <c r="T274" s="314"/>
      <c r="U274" s="314"/>
      <c r="V274" s="314"/>
      <c r="W274" s="313"/>
      <c r="X274" s="172"/>
      <c r="Y274" s="314"/>
      <c r="Z274" s="314"/>
      <c r="AA274" s="314"/>
      <c r="AB274" s="314"/>
      <c r="AC274" s="314"/>
      <c r="AD274" s="313"/>
      <c r="AE274" s="314"/>
    </row>
    <row r="275">
      <c r="A275" s="147"/>
      <c r="B275" s="161"/>
      <c r="C275" s="172"/>
      <c r="D275" s="309"/>
      <c r="E275" s="308"/>
      <c r="F275" s="309"/>
      <c r="G275" s="309"/>
      <c r="H275" s="309"/>
      <c r="I275" s="310"/>
      <c r="J275" s="322"/>
      <c r="K275" s="313"/>
      <c r="L275" s="313"/>
      <c r="M275" s="172"/>
      <c r="N275" s="313"/>
      <c r="O275" s="172"/>
      <c r="P275" s="172"/>
      <c r="Q275" s="172"/>
      <c r="R275" s="314"/>
      <c r="S275" s="314"/>
      <c r="T275" s="314"/>
      <c r="U275" s="314"/>
      <c r="V275" s="314"/>
      <c r="W275" s="313"/>
      <c r="X275" s="172"/>
      <c r="Y275" s="314"/>
      <c r="Z275" s="314"/>
      <c r="AA275" s="314"/>
      <c r="AB275" s="314"/>
      <c r="AC275" s="314"/>
      <c r="AD275" s="313"/>
      <c r="AE275" s="314"/>
    </row>
    <row r="276">
      <c r="A276" s="147"/>
      <c r="B276" s="161"/>
      <c r="C276" s="172"/>
      <c r="D276" s="309"/>
      <c r="E276" s="308"/>
      <c r="F276" s="309"/>
      <c r="G276" s="309"/>
      <c r="H276" s="309"/>
      <c r="I276" s="310"/>
      <c r="J276" s="322"/>
      <c r="K276" s="313"/>
      <c r="L276" s="313"/>
      <c r="M276" s="172"/>
      <c r="N276" s="313"/>
      <c r="O276" s="172"/>
      <c r="P276" s="172"/>
      <c r="Q276" s="172"/>
      <c r="R276" s="314"/>
      <c r="S276" s="314"/>
      <c r="T276" s="314"/>
      <c r="U276" s="314"/>
      <c r="V276" s="314"/>
      <c r="W276" s="313"/>
      <c r="X276" s="172"/>
      <c r="Y276" s="314"/>
      <c r="Z276" s="314"/>
      <c r="AA276" s="314"/>
      <c r="AB276" s="314"/>
      <c r="AC276" s="314"/>
      <c r="AD276" s="313"/>
      <c r="AE276" s="314"/>
    </row>
    <row r="277">
      <c r="A277" s="147"/>
      <c r="B277" s="161"/>
      <c r="C277" s="172"/>
      <c r="D277" s="309"/>
      <c r="E277" s="308"/>
      <c r="F277" s="309"/>
      <c r="G277" s="309"/>
      <c r="H277" s="309"/>
      <c r="I277" s="310"/>
      <c r="J277" s="322"/>
      <c r="K277" s="313"/>
      <c r="L277" s="313"/>
      <c r="M277" s="172"/>
      <c r="N277" s="313"/>
      <c r="O277" s="172"/>
      <c r="P277" s="172"/>
      <c r="Q277" s="172"/>
      <c r="R277" s="314"/>
      <c r="S277" s="314"/>
      <c r="T277" s="314"/>
      <c r="U277" s="314"/>
      <c r="V277" s="314"/>
      <c r="W277" s="313"/>
      <c r="X277" s="172"/>
      <c r="Y277" s="314"/>
      <c r="Z277" s="314"/>
      <c r="AA277" s="314"/>
      <c r="AB277" s="314"/>
      <c r="AC277" s="314"/>
      <c r="AD277" s="313"/>
      <c r="AE277" s="314"/>
    </row>
    <row r="278">
      <c r="A278" s="147"/>
      <c r="B278" s="161"/>
      <c r="C278" s="172"/>
      <c r="D278" s="309"/>
      <c r="E278" s="308"/>
      <c r="F278" s="309"/>
      <c r="G278" s="309"/>
      <c r="H278" s="309"/>
      <c r="I278" s="310"/>
      <c r="J278" s="322"/>
      <c r="K278" s="313"/>
      <c r="L278" s="313"/>
      <c r="M278" s="172"/>
      <c r="N278" s="313"/>
      <c r="O278" s="172"/>
      <c r="P278" s="172"/>
      <c r="Q278" s="172"/>
      <c r="R278" s="314"/>
      <c r="S278" s="314"/>
      <c r="T278" s="314"/>
      <c r="U278" s="314"/>
      <c r="V278" s="314"/>
      <c r="W278" s="313"/>
      <c r="X278" s="172"/>
      <c r="Y278" s="314"/>
      <c r="Z278" s="314"/>
      <c r="AA278" s="314"/>
      <c r="AB278" s="314"/>
      <c r="AC278" s="314"/>
      <c r="AD278" s="313"/>
      <c r="AE278" s="314"/>
    </row>
    <row r="279">
      <c r="A279" s="147"/>
      <c r="B279" s="161"/>
      <c r="C279" s="172"/>
      <c r="D279" s="309"/>
      <c r="E279" s="308"/>
      <c r="F279" s="309"/>
      <c r="G279" s="309"/>
      <c r="H279" s="309"/>
      <c r="I279" s="310"/>
      <c r="J279" s="322"/>
      <c r="K279" s="313"/>
      <c r="L279" s="313"/>
      <c r="M279" s="172"/>
      <c r="N279" s="313"/>
      <c r="O279" s="172"/>
      <c r="P279" s="172"/>
      <c r="Q279" s="172"/>
      <c r="R279" s="314"/>
      <c r="S279" s="314"/>
      <c r="T279" s="314"/>
      <c r="U279" s="314"/>
      <c r="V279" s="314"/>
      <c r="W279" s="313"/>
      <c r="X279" s="172"/>
      <c r="Y279" s="314"/>
      <c r="Z279" s="314"/>
      <c r="AA279" s="314"/>
      <c r="AB279" s="314"/>
      <c r="AC279" s="314"/>
      <c r="AD279" s="313"/>
      <c r="AE279" s="314"/>
    </row>
    <row r="280">
      <c r="A280" s="147"/>
      <c r="B280" s="161"/>
      <c r="C280" s="172"/>
      <c r="D280" s="309"/>
      <c r="E280" s="308"/>
      <c r="F280" s="309"/>
      <c r="G280" s="309"/>
      <c r="H280" s="309"/>
      <c r="I280" s="310"/>
      <c r="J280" s="322"/>
      <c r="K280" s="313"/>
      <c r="L280" s="313"/>
      <c r="M280" s="172"/>
      <c r="N280" s="313"/>
      <c r="O280" s="172"/>
      <c r="P280" s="172"/>
      <c r="Q280" s="172"/>
      <c r="R280" s="314"/>
      <c r="S280" s="314"/>
      <c r="T280" s="314"/>
      <c r="U280" s="314"/>
      <c r="V280" s="314"/>
      <c r="W280" s="313"/>
      <c r="X280" s="172"/>
      <c r="Y280" s="314"/>
      <c r="Z280" s="314"/>
      <c r="AA280" s="314"/>
      <c r="AB280" s="314"/>
      <c r="AC280" s="314"/>
      <c r="AD280" s="313"/>
      <c r="AE280" s="314"/>
    </row>
    <row r="281">
      <c r="A281" s="147"/>
      <c r="B281" s="161"/>
      <c r="C281" s="172"/>
      <c r="D281" s="309"/>
      <c r="E281" s="308"/>
      <c r="F281" s="309"/>
      <c r="G281" s="309"/>
      <c r="H281" s="309"/>
      <c r="I281" s="310"/>
      <c r="J281" s="322"/>
      <c r="K281" s="313"/>
      <c r="L281" s="313"/>
      <c r="M281" s="172"/>
      <c r="N281" s="313"/>
      <c r="O281" s="172"/>
      <c r="P281" s="172"/>
      <c r="Q281" s="172"/>
      <c r="R281" s="314"/>
      <c r="S281" s="314"/>
      <c r="T281" s="314"/>
      <c r="U281" s="314"/>
      <c r="V281" s="314"/>
      <c r="W281" s="313"/>
      <c r="X281" s="172"/>
      <c r="Y281" s="314"/>
      <c r="Z281" s="314"/>
      <c r="AA281" s="314"/>
      <c r="AB281" s="314"/>
      <c r="AC281" s="314"/>
      <c r="AD281" s="313"/>
      <c r="AE281" s="314"/>
    </row>
    <row r="282">
      <c r="A282" s="147"/>
      <c r="B282" s="161"/>
      <c r="C282" s="172"/>
      <c r="D282" s="309"/>
      <c r="E282" s="308"/>
      <c r="F282" s="309"/>
      <c r="G282" s="309"/>
      <c r="H282" s="309"/>
      <c r="I282" s="310"/>
      <c r="J282" s="322"/>
      <c r="K282" s="313"/>
      <c r="L282" s="313"/>
      <c r="M282" s="172"/>
      <c r="N282" s="313"/>
      <c r="O282" s="172"/>
      <c r="P282" s="172"/>
      <c r="Q282" s="172"/>
      <c r="R282" s="314"/>
      <c r="S282" s="314"/>
      <c r="T282" s="314"/>
      <c r="U282" s="314"/>
      <c r="V282" s="314"/>
      <c r="W282" s="313"/>
      <c r="X282" s="172"/>
      <c r="Y282" s="314"/>
      <c r="Z282" s="314"/>
      <c r="AA282" s="314"/>
      <c r="AB282" s="314"/>
      <c r="AC282" s="314"/>
      <c r="AD282" s="313"/>
      <c r="AE282" s="314"/>
    </row>
    <row r="283">
      <c r="A283" s="147"/>
      <c r="B283" s="161"/>
      <c r="C283" s="172"/>
      <c r="D283" s="309"/>
      <c r="E283" s="308"/>
      <c r="F283" s="309"/>
      <c r="G283" s="309"/>
      <c r="H283" s="309"/>
      <c r="I283" s="310"/>
      <c r="J283" s="322"/>
      <c r="K283" s="313"/>
      <c r="L283" s="313"/>
      <c r="M283" s="172"/>
      <c r="N283" s="313"/>
      <c r="O283" s="172"/>
      <c r="P283" s="172"/>
      <c r="Q283" s="172"/>
      <c r="R283" s="314"/>
      <c r="S283" s="314"/>
      <c r="T283" s="314"/>
      <c r="U283" s="314"/>
      <c r="V283" s="314"/>
      <c r="W283" s="313"/>
      <c r="X283" s="172"/>
      <c r="Y283" s="314"/>
      <c r="Z283" s="314"/>
      <c r="AA283" s="314"/>
      <c r="AB283" s="314"/>
      <c r="AC283" s="314"/>
      <c r="AD283" s="313"/>
      <c r="AE283" s="314"/>
    </row>
    <row r="284">
      <c r="A284" s="147"/>
      <c r="B284" s="161"/>
      <c r="C284" s="172"/>
      <c r="D284" s="309"/>
      <c r="E284" s="308"/>
      <c r="F284" s="309"/>
      <c r="G284" s="309"/>
      <c r="H284" s="309"/>
      <c r="I284" s="310"/>
      <c r="J284" s="322"/>
      <c r="K284" s="313"/>
      <c r="L284" s="313"/>
      <c r="M284" s="172"/>
      <c r="N284" s="313"/>
      <c r="O284" s="172"/>
      <c r="P284" s="172"/>
      <c r="Q284" s="172"/>
      <c r="R284" s="314"/>
      <c r="S284" s="314"/>
      <c r="T284" s="314"/>
      <c r="U284" s="314"/>
      <c r="V284" s="314"/>
      <c r="W284" s="313"/>
      <c r="X284" s="172"/>
      <c r="Y284" s="314"/>
      <c r="Z284" s="314"/>
      <c r="AA284" s="314"/>
      <c r="AB284" s="314"/>
      <c r="AC284" s="314"/>
      <c r="AD284" s="313"/>
      <c r="AE284" s="314"/>
    </row>
    <row r="285">
      <c r="A285" s="147"/>
      <c r="B285" s="161"/>
      <c r="C285" s="172"/>
      <c r="D285" s="309"/>
      <c r="E285" s="308"/>
      <c r="F285" s="309"/>
      <c r="G285" s="309"/>
      <c r="H285" s="309"/>
      <c r="I285" s="310"/>
      <c r="J285" s="322"/>
      <c r="K285" s="313"/>
      <c r="L285" s="313"/>
      <c r="M285" s="172"/>
      <c r="N285" s="313"/>
      <c r="O285" s="172"/>
      <c r="P285" s="172"/>
      <c r="Q285" s="172"/>
      <c r="R285" s="314"/>
      <c r="S285" s="314"/>
      <c r="T285" s="314"/>
      <c r="U285" s="314"/>
      <c r="V285" s="314"/>
      <c r="W285" s="313"/>
      <c r="X285" s="172"/>
      <c r="Y285" s="314"/>
      <c r="Z285" s="314"/>
      <c r="AA285" s="314"/>
      <c r="AB285" s="314"/>
      <c r="AC285" s="314"/>
      <c r="AD285" s="313"/>
      <c r="AE285" s="314"/>
    </row>
    <row r="286">
      <c r="A286" s="147"/>
      <c r="B286" s="161"/>
      <c r="C286" s="172"/>
      <c r="D286" s="309"/>
      <c r="E286" s="308"/>
      <c r="F286" s="309"/>
      <c r="G286" s="309"/>
      <c r="H286" s="309"/>
      <c r="I286" s="310"/>
      <c r="J286" s="322"/>
      <c r="K286" s="313"/>
      <c r="L286" s="313"/>
      <c r="M286" s="172"/>
      <c r="N286" s="313"/>
      <c r="O286" s="172"/>
      <c r="P286" s="172"/>
      <c r="Q286" s="172"/>
      <c r="R286" s="314"/>
      <c r="S286" s="314"/>
      <c r="T286" s="314"/>
      <c r="U286" s="314"/>
      <c r="V286" s="314"/>
      <c r="W286" s="313"/>
      <c r="X286" s="172"/>
      <c r="Y286" s="314"/>
      <c r="Z286" s="314"/>
      <c r="AA286" s="314"/>
      <c r="AB286" s="314"/>
      <c r="AC286" s="314"/>
      <c r="AD286" s="313"/>
      <c r="AE286" s="314"/>
    </row>
    <row r="287">
      <c r="A287" s="147"/>
      <c r="B287" s="161"/>
      <c r="C287" s="172"/>
      <c r="D287" s="309"/>
      <c r="E287" s="308"/>
      <c r="F287" s="309"/>
      <c r="G287" s="309"/>
      <c r="H287" s="309"/>
      <c r="I287" s="310"/>
      <c r="J287" s="322"/>
      <c r="K287" s="313"/>
      <c r="L287" s="313"/>
      <c r="M287" s="172"/>
      <c r="N287" s="313"/>
      <c r="O287" s="172"/>
      <c r="P287" s="172"/>
      <c r="Q287" s="172"/>
      <c r="R287" s="314"/>
      <c r="S287" s="314"/>
      <c r="T287" s="314"/>
      <c r="U287" s="314"/>
      <c r="V287" s="314"/>
      <c r="W287" s="313"/>
      <c r="X287" s="172"/>
      <c r="Y287" s="314"/>
      <c r="Z287" s="314"/>
      <c r="AA287" s="314"/>
      <c r="AB287" s="314"/>
      <c r="AC287" s="314"/>
      <c r="AD287" s="313"/>
      <c r="AE287" s="314"/>
    </row>
    <row r="288">
      <c r="A288" s="147"/>
      <c r="B288" s="161"/>
      <c r="C288" s="172"/>
      <c r="D288" s="309"/>
      <c r="E288" s="308"/>
      <c r="F288" s="309"/>
      <c r="G288" s="309"/>
      <c r="H288" s="309"/>
      <c r="I288" s="310"/>
      <c r="J288" s="322"/>
      <c r="K288" s="313"/>
      <c r="L288" s="313"/>
      <c r="M288" s="172"/>
      <c r="N288" s="313"/>
      <c r="O288" s="172"/>
      <c r="P288" s="172"/>
      <c r="Q288" s="172"/>
      <c r="R288" s="314"/>
      <c r="S288" s="314"/>
      <c r="T288" s="314"/>
      <c r="U288" s="314"/>
      <c r="V288" s="314"/>
      <c r="W288" s="313"/>
      <c r="X288" s="172"/>
      <c r="Y288" s="314"/>
      <c r="Z288" s="314"/>
      <c r="AA288" s="314"/>
      <c r="AB288" s="314"/>
      <c r="AC288" s="314"/>
      <c r="AD288" s="313"/>
      <c r="AE288" s="314"/>
    </row>
    <row r="289">
      <c r="A289" s="147"/>
      <c r="B289" s="161"/>
      <c r="C289" s="172"/>
      <c r="D289" s="309"/>
      <c r="E289" s="308"/>
      <c r="F289" s="309"/>
      <c r="G289" s="309"/>
      <c r="H289" s="309"/>
      <c r="I289" s="310"/>
      <c r="J289" s="322"/>
      <c r="K289" s="313"/>
      <c r="L289" s="313"/>
      <c r="M289" s="172"/>
      <c r="N289" s="313"/>
      <c r="O289" s="172"/>
      <c r="P289" s="172"/>
      <c r="Q289" s="172"/>
      <c r="R289" s="314"/>
      <c r="S289" s="314"/>
      <c r="T289" s="314"/>
      <c r="U289" s="314"/>
      <c r="V289" s="314"/>
      <c r="W289" s="313"/>
      <c r="X289" s="172"/>
      <c r="Y289" s="314"/>
      <c r="Z289" s="314"/>
      <c r="AA289" s="314"/>
      <c r="AB289" s="314"/>
      <c r="AC289" s="314"/>
      <c r="AD289" s="313"/>
      <c r="AE289" s="314"/>
    </row>
  </sheetData>
  <autoFilter ref="$A$1:$AF$991"/>
  <conditionalFormatting sqref="J1">
    <cfRule type="cellIs" dxfId="3" priority="1" operator="equal">
      <formula>"Caracterizado"</formula>
    </cfRule>
  </conditionalFormatting>
  <conditionalFormatting sqref="L1">
    <cfRule type="cellIs" dxfId="4" priority="2" operator="equal">
      <formula>"Alta"</formula>
    </cfRule>
  </conditionalFormatting>
  <conditionalFormatting sqref="J1">
    <cfRule type="cellIs" dxfId="5" priority="3" operator="equal">
      <formula>"Encuestado"</formula>
    </cfRule>
  </conditionalFormatting>
  <conditionalFormatting sqref="J1">
    <cfRule type="containsText" dxfId="6" priority="4" operator="containsText" text="Asignado">
      <formula>NOT(ISERROR(SEARCH(("Asignado"),(J1))))</formula>
    </cfRule>
  </conditionalFormatting>
  <conditionalFormatting sqref="J1">
    <cfRule type="containsText" dxfId="7" priority="5" operator="containsText" text="Beneficiario">
      <formula>NOT(ISERROR(SEARCH(("Beneficiario"),(J1))))</formula>
    </cfRule>
  </conditionalFormatting>
  <dataValidations>
    <dataValidation type="list" allowBlank="1" showErrorMessage="1" sqref="J2:J289">
      <formula1>"Caracterizado,Encuestado,Asignado,Preasignado,Inactivo"</formula1>
    </dataValidation>
    <dataValidation type="list" allowBlank="1" showErrorMessage="1" sqref="M2:M289 O2:O289 Q2:Q289 S2:S289 U2:U289">
      <formula1>"Construido,Asignado,No asignable"</formula1>
    </dataValidation>
    <dataValidation type="list" allowBlank="1" showErrorMessage="1" sqref="A2:A289">
      <formula1>"Granizal,La Honda,La Nueva Jerusalén"</formula1>
    </dataValidation>
    <dataValidation type="list" allowBlank="1" showErrorMessage="1" sqref="C2:C289">
      <formula1>"Sector 1,Sector 2,Sector 3,Sector 4"</formula1>
    </dataValidation>
    <dataValidation type="list" allowBlank="1" showErrorMessage="1" sqref="L2:L289">
      <formula1>"Alta,Media Alta,Media,Media Baja,Baja,Sin definir"</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5.75"/>
    <col customWidth="1" min="3" max="3" width="21.13"/>
    <col customWidth="1" min="4" max="4" width="24.63"/>
    <col customWidth="1" min="5" max="5" width="23.5"/>
    <col customWidth="1" min="6" max="7" width="18.88"/>
    <col customWidth="1" min="8" max="8" width="24.25"/>
    <col customWidth="1" min="9" max="9" width="18.88"/>
    <col customWidth="1" min="10" max="10" width="33.25"/>
    <col customWidth="1" min="11" max="11" width="19.75"/>
    <col customWidth="1" min="12" max="12" width="26.5"/>
    <col customWidth="1" min="13" max="14" width="37.63"/>
    <col customWidth="1" min="15" max="15" width="34.5"/>
    <col customWidth="1" min="16" max="16" width="35.38"/>
    <col customWidth="1" min="17" max="18" width="37.63"/>
    <col customWidth="1" min="19" max="19" width="36.63"/>
    <col customWidth="1" min="20" max="20" width="34.63"/>
    <col customWidth="1" min="21" max="21" width="33.0"/>
    <col customWidth="1" min="22" max="22" width="35.5"/>
    <col customWidth="1" min="23" max="23" width="35.88"/>
    <col customWidth="1" min="24" max="24" width="36.13"/>
    <col customWidth="1" min="25" max="25" width="36.0"/>
    <col customWidth="1" min="26" max="26" width="28.25"/>
    <col customWidth="1" min="27" max="27" width="28.88"/>
    <col customWidth="1" min="28" max="28" width="34.0"/>
    <col customWidth="1" min="29" max="29" width="36.75"/>
    <col customWidth="1" min="30" max="30" width="28.0"/>
    <col customWidth="1" min="31" max="31" width="29.5"/>
    <col customWidth="1" min="32" max="32" width="26.5"/>
    <col customWidth="1" min="33" max="36" width="37.63"/>
    <col customWidth="1" min="37" max="37" width="28.0"/>
    <col customWidth="1" min="38" max="38" width="37.63"/>
    <col customWidth="1" min="39" max="43" width="18.88"/>
  </cols>
  <sheetData>
    <row r="1">
      <c r="A1" s="323" t="s">
        <v>0</v>
      </c>
      <c r="B1" s="324" t="s">
        <v>11675</v>
      </c>
      <c r="C1" s="324" t="s">
        <v>11676</v>
      </c>
      <c r="D1" s="325" t="s">
        <v>11677</v>
      </c>
      <c r="E1" s="324" t="s">
        <v>11678</v>
      </c>
      <c r="F1" s="324" t="s">
        <v>11679</v>
      </c>
      <c r="G1" s="324" t="s">
        <v>11680</v>
      </c>
      <c r="H1" s="324" t="s">
        <v>11681</v>
      </c>
      <c r="I1" s="324" t="s">
        <v>11682</v>
      </c>
      <c r="J1" s="324" t="s">
        <v>11683</v>
      </c>
      <c r="K1" s="324" t="s">
        <v>11684</v>
      </c>
      <c r="L1" s="324" t="s">
        <v>11685</v>
      </c>
      <c r="M1" s="324" t="s">
        <v>11686</v>
      </c>
      <c r="N1" s="324" t="s">
        <v>11687</v>
      </c>
      <c r="O1" s="324" t="s">
        <v>11688</v>
      </c>
      <c r="P1" s="324" t="s">
        <v>11689</v>
      </c>
      <c r="Q1" s="324" t="s">
        <v>11690</v>
      </c>
      <c r="R1" s="324" t="s">
        <v>11691</v>
      </c>
      <c r="S1" s="324" t="s">
        <v>11692</v>
      </c>
      <c r="T1" s="324" t="s">
        <v>11693</v>
      </c>
      <c r="U1" s="324" t="s">
        <v>11694</v>
      </c>
      <c r="V1" s="324" t="s">
        <v>11695</v>
      </c>
      <c r="W1" s="324" t="s">
        <v>11696</v>
      </c>
      <c r="X1" s="324" t="s">
        <v>11697</v>
      </c>
      <c r="Y1" s="324" t="s">
        <v>11698</v>
      </c>
      <c r="Z1" s="324" t="s">
        <v>11699</v>
      </c>
      <c r="AA1" s="324" t="s">
        <v>11700</v>
      </c>
      <c r="AB1" s="324" t="s">
        <v>11701</v>
      </c>
      <c r="AC1" s="324" t="s">
        <v>11702</v>
      </c>
      <c r="AD1" s="324" t="s">
        <v>11703</v>
      </c>
      <c r="AE1" s="324" t="s">
        <v>11704</v>
      </c>
      <c r="AF1" s="324" t="s">
        <v>11705</v>
      </c>
      <c r="AG1" s="324" t="s">
        <v>11706</v>
      </c>
      <c r="AH1" s="325" t="s">
        <v>11707</v>
      </c>
      <c r="AI1" s="324" t="s">
        <v>11708</v>
      </c>
      <c r="AJ1" s="324" t="s">
        <v>11709</v>
      </c>
      <c r="AK1" s="326" t="s">
        <v>11710</v>
      </c>
      <c r="AL1" s="323" t="s">
        <v>11711</v>
      </c>
      <c r="AM1" s="326" t="s">
        <v>11712</v>
      </c>
    </row>
    <row r="2">
      <c r="A2" s="327">
        <v>45693.37510262731</v>
      </c>
      <c r="B2" s="328" t="s">
        <v>11713</v>
      </c>
      <c r="C2" s="328" t="s">
        <v>11714</v>
      </c>
      <c r="D2" s="328" t="s">
        <v>11715</v>
      </c>
      <c r="E2" s="329">
        <v>45689.0</v>
      </c>
      <c r="F2" s="328" t="s">
        <v>11716</v>
      </c>
      <c r="G2" s="328" t="s">
        <v>1020</v>
      </c>
      <c r="H2" s="328" t="s">
        <v>11717</v>
      </c>
      <c r="I2" s="328">
        <v>4.3901501E7</v>
      </c>
      <c r="J2" s="328">
        <v>3.217409087E9</v>
      </c>
      <c r="K2" s="328" t="s">
        <v>11718</v>
      </c>
      <c r="L2" s="328" t="s">
        <v>564</v>
      </c>
      <c r="M2" s="328" t="s">
        <v>11719</v>
      </c>
      <c r="N2" s="330" t="s">
        <v>11720</v>
      </c>
      <c r="O2" s="331"/>
      <c r="P2" s="331"/>
      <c r="Q2" s="331"/>
      <c r="R2" s="331"/>
      <c r="S2" s="331"/>
      <c r="T2" s="331"/>
      <c r="U2" s="331"/>
      <c r="V2" s="331"/>
      <c r="W2" s="331"/>
      <c r="X2" s="331"/>
      <c r="Y2" s="331"/>
      <c r="Z2" s="328" t="s">
        <v>11721</v>
      </c>
      <c r="AA2" s="328" t="s">
        <v>11722</v>
      </c>
      <c r="AB2" s="328" t="s">
        <v>11723</v>
      </c>
      <c r="AC2" s="328" t="s">
        <v>11724</v>
      </c>
      <c r="AD2" s="331"/>
      <c r="AE2" s="331"/>
      <c r="AF2" s="331"/>
      <c r="AG2" s="331"/>
      <c r="AH2" s="331"/>
      <c r="AI2" s="331"/>
      <c r="AJ2" s="331"/>
      <c r="AK2" s="332" t="s">
        <v>35</v>
      </c>
      <c r="AL2" s="328" t="s">
        <v>11725</v>
      </c>
      <c r="AM2" s="328" t="s">
        <v>11726</v>
      </c>
      <c r="AN2" s="333"/>
      <c r="AO2" s="333"/>
      <c r="AP2" s="333"/>
      <c r="AQ2" s="333"/>
    </row>
    <row r="3">
      <c r="A3" s="327">
        <v>45698.878033125</v>
      </c>
      <c r="B3" s="328" t="s">
        <v>11727</v>
      </c>
      <c r="C3" s="328" t="s">
        <v>11728</v>
      </c>
      <c r="D3" s="328" t="s">
        <v>11729</v>
      </c>
      <c r="E3" s="329">
        <v>45696.0</v>
      </c>
      <c r="F3" s="328" t="s">
        <v>11716</v>
      </c>
      <c r="G3" s="328" t="s">
        <v>2465</v>
      </c>
      <c r="H3" s="328" t="s">
        <v>11730</v>
      </c>
      <c r="I3" s="328" t="s">
        <v>11731</v>
      </c>
      <c r="J3" s="328" t="s">
        <v>11732</v>
      </c>
      <c r="K3" s="328" t="s">
        <v>11733</v>
      </c>
      <c r="L3" s="328" t="s">
        <v>564</v>
      </c>
      <c r="M3" s="328" t="s">
        <v>11734</v>
      </c>
      <c r="N3" s="330" t="s">
        <v>11735</v>
      </c>
      <c r="O3" s="331"/>
      <c r="P3" s="331"/>
      <c r="Q3" s="331"/>
      <c r="R3" s="331"/>
      <c r="S3" s="331"/>
      <c r="T3" s="331"/>
      <c r="U3" s="331"/>
      <c r="V3" s="331"/>
      <c r="W3" s="328" t="s">
        <v>11736</v>
      </c>
      <c r="X3" s="328" t="s">
        <v>11737</v>
      </c>
      <c r="Y3" s="328" t="s">
        <v>11738</v>
      </c>
      <c r="Z3" s="331"/>
      <c r="AA3" s="331"/>
      <c r="AB3" s="331"/>
      <c r="AC3" s="331"/>
      <c r="AD3" s="331"/>
      <c r="AE3" s="331"/>
      <c r="AF3" s="331"/>
      <c r="AG3" s="331"/>
      <c r="AH3" s="331"/>
      <c r="AI3" s="331"/>
      <c r="AJ3" s="331"/>
      <c r="AK3" s="332" t="s">
        <v>35</v>
      </c>
      <c r="AL3" s="328" t="s">
        <v>11739</v>
      </c>
      <c r="AM3" s="328" t="s">
        <v>11740</v>
      </c>
      <c r="AN3" s="333"/>
      <c r="AO3" s="333"/>
      <c r="AP3" s="333"/>
      <c r="AQ3" s="333"/>
    </row>
    <row r="4">
      <c r="A4" s="327">
        <v>45698.92283902778</v>
      </c>
      <c r="B4" s="328" t="s">
        <v>11741</v>
      </c>
      <c r="C4" s="328" t="s">
        <v>11742</v>
      </c>
      <c r="D4" s="328" t="s">
        <v>11743</v>
      </c>
      <c r="E4" s="329">
        <v>45696.0</v>
      </c>
      <c r="F4" s="328" t="s">
        <v>11716</v>
      </c>
      <c r="G4" s="328" t="s">
        <v>1573</v>
      </c>
      <c r="H4" s="328" t="s">
        <v>11744</v>
      </c>
      <c r="I4" s="331"/>
      <c r="J4" s="328">
        <v>3.217664695E9</v>
      </c>
      <c r="K4" s="328" t="s">
        <v>11733</v>
      </c>
      <c r="L4" s="328" t="s">
        <v>564</v>
      </c>
      <c r="M4" s="334" t="s">
        <v>11745</v>
      </c>
      <c r="N4" s="330" t="s">
        <v>11746</v>
      </c>
      <c r="O4" s="331"/>
      <c r="P4" s="331"/>
      <c r="Q4" s="331"/>
      <c r="R4" s="331"/>
      <c r="S4" s="331"/>
      <c r="T4" s="331"/>
      <c r="U4" s="331"/>
      <c r="V4" s="331"/>
      <c r="W4" s="328" t="s">
        <v>11736</v>
      </c>
      <c r="X4" s="328" t="s">
        <v>11737</v>
      </c>
      <c r="Y4" s="328" t="s">
        <v>11747</v>
      </c>
      <c r="Z4" s="331"/>
      <c r="AA4" s="331"/>
      <c r="AB4" s="331"/>
      <c r="AC4" s="331"/>
      <c r="AD4" s="331"/>
      <c r="AE4" s="331"/>
      <c r="AF4" s="331"/>
      <c r="AG4" s="331"/>
      <c r="AH4" s="331"/>
      <c r="AI4" s="331"/>
      <c r="AJ4" s="331"/>
      <c r="AK4" s="332" t="s">
        <v>35</v>
      </c>
      <c r="AL4" s="328" t="s">
        <v>11748</v>
      </c>
      <c r="AM4" s="328" t="s">
        <v>11749</v>
      </c>
      <c r="AN4" s="333"/>
      <c r="AO4" s="333"/>
      <c r="AP4" s="333"/>
      <c r="AQ4" s="333"/>
    </row>
    <row r="5">
      <c r="A5" s="327">
        <v>45699.673554988425</v>
      </c>
      <c r="B5" s="328" t="s">
        <v>11750</v>
      </c>
      <c r="C5" s="328" t="s">
        <v>11751</v>
      </c>
      <c r="D5" s="328" t="s">
        <v>11752</v>
      </c>
      <c r="E5" s="329">
        <v>45696.0</v>
      </c>
      <c r="F5" s="328" t="s">
        <v>11716</v>
      </c>
      <c r="G5" s="328" t="s">
        <v>1180</v>
      </c>
      <c r="H5" s="328" t="s">
        <v>11753</v>
      </c>
      <c r="I5" s="328" t="s">
        <v>11754</v>
      </c>
      <c r="J5" s="328" t="s">
        <v>11755</v>
      </c>
      <c r="K5" s="328" t="s">
        <v>11718</v>
      </c>
      <c r="L5" s="328" t="s">
        <v>564</v>
      </c>
      <c r="M5" s="331"/>
      <c r="N5" s="330" t="s">
        <v>11756</v>
      </c>
      <c r="O5" s="331"/>
      <c r="P5" s="331"/>
      <c r="Q5" s="331"/>
      <c r="R5" s="331"/>
      <c r="S5" s="331"/>
      <c r="T5" s="331"/>
      <c r="U5" s="331"/>
      <c r="V5" s="331"/>
      <c r="W5" s="331"/>
      <c r="X5" s="331"/>
      <c r="Y5" s="331"/>
      <c r="Z5" s="328" t="s">
        <v>11757</v>
      </c>
      <c r="AA5" s="328" t="s">
        <v>11722</v>
      </c>
      <c r="AB5" s="328" t="s">
        <v>11722</v>
      </c>
      <c r="AC5" s="328" t="s">
        <v>11758</v>
      </c>
      <c r="AD5" s="331"/>
      <c r="AE5" s="331"/>
      <c r="AF5" s="331"/>
      <c r="AG5" s="331"/>
      <c r="AH5" s="331"/>
      <c r="AI5" s="331"/>
      <c r="AJ5" s="331"/>
      <c r="AK5" s="332" t="s">
        <v>35</v>
      </c>
      <c r="AL5" s="328" t="s">
        <v>11759</v>
      </c>
      <c r="AM5" s="328" t="s">
        <v>11760</v>
      </c>
      <c r="AN5" s="333"/>
      <c r="AO5" s="333"/>
      <c r="AP5" s="333"/>
      <c r="AQ5" s="333"/>
    </row>
    <row r="6">
      <c r="A6" s="327">
        <v>45700.53263835648</v>
      </c>
      <c r="B6" s="328" t="s">
        <v>11761</v>
      </c>
      <c r="C6" s="328" t="s">
        <v>11762</v>
      </c>
      <c r="D6" s="328" t="s">
        <v>11763</v>
      </c>
      <c r="E6" s="329">
        <v>45696.0</v>
      </c>
      <c r="F6" s="328" t="s">
        <v>11716</v>
      </c>
      <c r="G6" s="328" t="s">
        <v>1180</v>
      </c>
      <c r="H6" s="328" t="s">
        <v>11764</v>
      </c>
      <c r="I6" s="328">
        <v>9.8468307E7</v>
      </c>
      <c r="J6" s="328">
        <v>3.136934243E9</v>
      </c>
      <c r="K6" s="328" t="s">
        <v>11718</v>
      </c>
      <c r="L6" s="328" t="s">
        <v>564</v>
      </c>
      <c r="M6" s="331"/>
      <c r="N6" s="330" t="s">
        <v>11765</v>
      </c>
      <c r="O6" s="331"/>
      <c r="P6" s="331"/>
      <c r="Q6" s="331"/>
      <c r="R6" s="331"/>
      <c r="S6" s="331"/>
      <c r="T6" s="331"/>
      <c r="U6" s="331"/>
      <c r="V6" s="331"/>
      <c r="W6" s="331"/>
      <c r="X6" s="331"/>
      <c r="Y6" s="331"/>
      <c r="Z6" s="328" t="s">
        <v>11766</v>
      </c>
      <c r="AA6" s="328" t="s">
        <v>11767</v>
      </c>
      <c r="AB6" s="328" t="s">
        <v>11722</v>
      </c>
      <c r="AC6" s="328" t="s">
        <v>11768</v>
      </c>
      <c r="AD6" s="331"/>
      <c r="AE6" s="331"/>
      <c r="AF6" s="331"/>
      <c r="AG6" s="331"/>
      <c r="AH6" s="331"/>
      <c r="AI6" s="331"/>
      <c r="AJ6" s="331"/>
      <c r="AK6" s="332" t="s">
        <v>35</v>
      </c>
      <c r="AL6" s="328" t="s">
        <v>11769</v>
      </c>
      <c r="AM6" s="328" t="s">
        <v>11770</v>
      </c>
      <c r="AN6" s="333"/>
      <c r="AO6" s="333"/>
      <c r="AP6" s="333"/>
      <c r="AQ6" s="333"/>
    </row>
    <row r="7">
      <c r="A7" s="327">
        <v>45700.56008321759</v>
      </c>
      <c r="B7" s="328" t="s">
        <v>11771</v>
      </c>
      <c r="C7" s="328" t="s">
        <v>11772</v>
      </c>
      <c r="D7" s="328" t="s">
        <v>11773</v>
      </c>
      <c r="E7" s="329">
        <v>45696.0</v>
      </c>
      <c r="F7" s="328" t="s">
        <v>11716</v>
      </c>
      <c r="G7" s="328" t="s">
        <v>3367</v>
      </c>
      <c r="H7" s="328" t="s">
        <v>2162</v>
      </c>
      <c r="I7" s="328">
        <v>1.128394766E9</v>
      </c>
      <c r="J7" s="328" t="s">
        <v>11774</v>
      </c>
      <c r="K7" s="328" t="s">
        <v>8234</v>
      </c>
      <c r="L7" s="328" t="s">
        <v>564</v>
      </c>
      <c r="M7" s="328" t="s">
        <v>11775</v>
      </c>
      <c r="N7" s="330" t="s">
        <v>11776</v>
      </c>
      <c r="O7" s="331"/>
      <c r="P7" s="331"/>
      <c r="Q7" s="331"/>
      <c r="R7" s="331"/>
      <c r="S7" s="331"/>
      <c r="T7" s="331"/>
      <c r="U7" s="331"/>
      <c r="V7" s="331"/>
      <c r="W7" s="331"/>
      <c r="X7" s="331"/>
      <c r="Y7" s="331"/>
      <c r="Z7" s="331"/>
      <c r="AA7" s="331"/>
      <c r="AB7" s="331"/>
      <c r="AC7" s="331"/>
      <c r="AD7" s="328" t="s">
        <v>564</v>
      </c>
      <c r="AE7" s="328" t="s">
        <v>564</v>
      </c>
      <c r="AF7" s="328" t="s">
        <v>564</v>
      </c>
      <c r="AG7" s="328" t="s">
        <v>564</v>
      </c>
      <c r="AH7" s="328" t="s">
        <v>11777</v>
      </c>
      <c r="AI7" s="331"/>
      <c r="AJ7" s="331"/>
      <c r="AK7" s="332" t="s">
        <v>35</v>
      </c>
      <c r="AL7" s="328" t="s">
        <v>11778</v>
      </c>
      <c r="AM7" s="328" t="s">
        <v>11779</v>
      </c>
      <c r="AN7" s="333"/>
      <c r="AO7" s="333"/>
      <c r="AP7" s="333"/>
      <c r="AQ7" s="333"/>
    </row>
    <row r="8">
      <c r="A8" s="327">
        <v>45700.91317322917</v>
      </c>
      <c r="B8" s="328" t="s">
        <v>11780</v>
      </c>
      <c r="C8" s="328" t="s">
        <v>11781</v>
      </c>
      <c r="D8" s="328" t="s">
        <v>11782</v>
      </c>
      <c r="E8" s="329">
        <v>45696.0</v>
      </c>
      <c r="F8" s="328" t="s">
        <v>11716</v>
      </c>
      <c r="G8" s="328" t="s">
        <v>11783</v>
      </c>
      <c r="H8" s="328" t="s">
        <v>11784</v>
      </c>
      <c r="I8" s="328">
        <v>4.3901501E7</v>
      </c>
      <c r="J8" s="328">
        <v>30.0</v>
      </c>
      <c r="K8" s="328" t="s">
        <v>11785</v>
      </c>
      <c r="L8" s="328" t="s">
        <v>564</v>
      </c>
      <c r="M8" s="331"/>
      <c r="N8" s="330" t="s">
        <v>11786</v>
      </c>
      <c r="O8" s="328" t="s">
        <v>11787</v>
      </c>
      <c r="P8" s="328" t="s">
        <v>132</v>
      </c>
      <c r="Q8" s="328" t="s">
        <v>132</v>
      </c>
      <c r="R8" s="328" t="s">
        <v>11788</v>
      </c>
      <c r="S8" s="328" t="s">
        <v>35</v>
      </c>
      <c r="T8" s="328" t="s">
        <v>11787</v>
      </c>
      <c r="U8" s="328" t="s">
        <v>11789</v>
      </c>
      <c r="V8" s="328" t="s">
        <v>11790</v>
      </c>
      <c r="W8" s="331"/>
      <c r="X8" s="331"/>
      <c r="Y8" s="331"/>
      <c r="Z8" s="331"/>
      <c r="AA8" s="331"/>
      <c r="AB8" s="331"/>
      <c r="AC8" s="331"/>
      <c r="AD8" s="331"/>
      <c r="AE8" s="331"/>
      <c r="AF8" s="331"/>
      <c r="AG8" s="331"/>
      <c r="AH8" s="331"/>
      <c r="AI8" s="331"/>
      <c r="AJ8" s="331"/>
      <c r="AK8" s="332" t="s">
        <v>35</v>
      </c>
      <c r="AL8" s="328" t="s">
        <v>11791</v>
      </c>
      <c r="AM8" s="328" t="s">
        <v>11792</v>
      </c>
      <c r="AN8" s="333"/>
      <c r="AO8" s="333"/>
      <c r="AP8" s="333"/>
      <c r="AQ8" s="333"/>
    </row>
    <row r="9">
      <c r="A9" s="327">
        <v>45700.937088136576</v>
      </c>
      <c r="B9" s="328" t="s">
        <v>11793</v>
      </c>
      <c r="C9" s="328" t="s">
        <v>11794</v>
      </c>
      <c r="D9" s="328" t="s">
        <v>11795</v>
      </c>
      <c r="E9" s="329">
        <v>45696.0</v>
      </c>
      <c r="F9" s="328" t="s">
        <v>11716</v>
      </c>
      <c r="G9" s="328" t="s">
        <v>11796</v>
      </c>
      <c r="H9" s="328" t="s">
        <v>4208</v>
      </c>
      <c r="I9" s="328">
        <v>3.8281469E7</v>
      </c>
      <c r="J9" s="328">
        <v>3.007561504E9</v>
      </c>
      <c r="K9" s="328" t="s">
        <v>11733</v>
      </c>
      <c r="L9" s="328" t="s">
        <v>564</v>
      </c>
      <c r="M9" s="328" t="s">
        <v>11797</v>
      </c>
      <c r="N9" s="330" t="s">
        <v>11798</v>
      </c>
      <c r="O9" s="331"/>
      <c r="P9" s="331"/>
      <c r="Q9" s="331"/>
      <c r="R9" s="331"/>
      <c r="S9" s="331"/>
      <c r="T9" s="331"/>
      <c r="U9" s="331"/>
      <c r="V9" s="331"/>
      <c r="W9" s="328" t="s">
        <v>11736</v>
      </c>
      <c r="X9" s="328" t="s">
        <v>11799</v>
      </c>
      <c r="Y9" s="328" t="s">
        <v>11800</v>
      </c>
      <c r="Z9" s="331"/>
      <c r="AA9" s="331"/>
      <c r="AB9" s="331"/>
      <c r="AC9" s="331"/>
      <c r="AD9" s="331"/>
      <c r="AE9" s="331"/>
      <c r="AF9" s="331"/>
      <c r="AG9" s="331"/>
      <c r="AH9" s="331"/>
      <c r="AI9" s="331"/>
      <c r="AJ9" s="331"/>
      <c r="AK9" s="332" t="s">
        <v>35</v>
      </c>
      <c r="AL9" s="328" t="s">
        <v>11801</v>
      </c>
      <c r="AM9" s="328" t="s">
        <v>11802</v>
      </c>
      <c r="AN9" s="333"/>
      <c r="AO9" s="333"/>
      <c r="AP9" s="333"/>
      <c r="AQ9" s="333"/>
    </row>
    <row r="10">
      <c r="A10" s="335">
        <v>45705.851290046296</v>
      </c>
      <c r="B10" s="336" t="s">
        <v>2192</v>
      </c>
      <c r="C10" s="336" t="s">
        <v>11803</v>
      </c>
      <c r="D10" s="336" t="s">
        <v>1420</v>
      </c>
      <c r="E10" s="337">
        <v>45703.0</v>
      </c>
      <c r="F10" s="336" t="s">
        <v>11716</v>
      </c>
      <c r="G10" s="336" t="s">
        <v>11804</v>
      </c>
      <c r="H10" s="336" t="s">
        <v>11805</v>
      </c>
      <c r="I10" s="336" t="s">
        <v>11806</v>
      </c>
      <c r="J10" s="336" t="s">
        <v>11807</v>
      </c>
      <c r="K10" s="336" t="s">
        <v>11785</v>
      </c>
      <c r="L10" s="336" t="s">
        <v>564</v>
      </c>
      <c r="M10" s="336" t="s">
        <v>11808</v>
      </c>
      <c r="N10" s="330" t="s">
        <v>11809</v>
      </c>
      <c r="O10" s="336" t="s">
        <v>11810</v>
      </c>
      <c r="P10" s="336" t="s">
        <v>564</v>
      </c>
      <c r="Q10" s="336" t="s">
        <v>564</v>
      </c>
      <c r="R10" s="336" t="s">
        <v>11788</v>
      </c>
      <c r="S10" s="336" t="s">
        <v>35</v>
      </c>
      <c r="T10" s="336" t="s">
        <v>11811</v>
      </c>
      <c r="U10" s="336" t="s">
        <v>11812</v>
      </c>
      <c r="V10" s="336" t="s">
        <v>11813</v>
      </c>
      <c r="W10" s="338"/>
      <c r="X10" s="338"/>
      <c r="Y10" s="338"/>
      <c r="Z10" s="338"/>
      <c r="AA10" s="338"/>
      <c r="AB10" s="338"/>
      <c r="AC10" s="338"/>
      <c r="AD10" s="338"/>
      <c r="AE10" s="338"/>
      <c r="AF10" s="338"/>
      <c r="AG10" s="338"/>
      <c r="AH10" s="338"/>
      <c r="AI10" s="338"/>
      <c r="AJ10" s="338"/>
      <c r="AK10" s="332" t="s">
        <v>132</v>
      </c>
      <c r="AL10" s="336" t="s">
        <v>11809</v>
      </c>
      <c r="AM10" s="328" t="s">
        <v>11814</v>
      </c>
      <c r="AN10" s="333"/>
      <c r="AO10" s="333"/>
      <c r="AP10" s="333"/>
      <c r="AQ10" s="333"/>
    </row>
    <row r="11">
      <c r="A11" s="335">
        <v>45706.41894013889</v>
      </c>
      <c r="B11" s="336" t="s">
        <v>11815</v>
      </c>
      <c r="C11" s="336" t="s">
        <v>11816</v>
      </c>
      <c r="D11" s="336" t="s">
        <v>11817</v>
      </c>
      <c r="E11" s="337">
        <v>45696.0</v>
      </c>
      <c r="F11" s="336" t="s">
        <v>11716</v>
      </c>
      <c r="G11" s="336" t="s">
        <v>11818</v>
      </c>
      <c r="H11" s="336" t="s">
        <v>2016</v>
      </c>
      <c r="I11" s="336">
        <v>1.017239458E9</v>
      </c>
      <c r="J11" s="336">
        <v>3.155010091E9</v>
      </c>
      <c r="K11" s="336" t="s">
        <v>11718</v>
      </c>
      <c r="L11" s="336" t="s">
        <v>564</v>
      </c>
      <c r="M11" s="339" t="s">
        <v>11819</v>
      </c>
      <c r="N11" s="330" t="s">
        <v>11820</v>
      </c>
      <c r="O11" s="338"/>
      <c r="P11" s="338"/>
      <c r="Q11" s="338"/>
      <c r="R11" s="338"/>
      <c r="S11" s="338"/>
      <c r="T11" s="338"/>
      <c r="U11" s="338"/>
      <c r="V11" s="338"/>
      <c r="W11" s="338"/>
      <c r="X11" s="338"/>
      <c r="Y11" s="338"/>
      <c r="Z11" s="336" t="s">
        <v>11766</v>
      </c>
      <c r="AA11" s="336" t="s">
        <v>11722</v>
      </c>
      <c r="AB11" s="336" t="s">
        <v>11722</v>
      </c>
      <c r="AC11" s="336" t="s">
        <v>2007</v>
      </c>
      <c r="AD11" s="338"/>
      <c r="AE11" s="338"/>
      <c r="AF11" s="338"/>
      <c r="AG11" s="338"/>
      <c r="AH11" s="338"/>
      <c r="AI11" s="338"/>
      <c r="AJ11" s="338"/>
      <c r="AK11" s="332" t="s">
        <v>35</v>
      </c>
      <c r="AL11" s="336" t="s">
        <v>11821</v>
      </c>
      <c r="AM11" s="330" t="s">
        <v>11822</v>
      </c>
      <c r="AN11" s="333"/>
      <c r="AO11" s="333"/>
      <c r="AP11" s="333"/>
      <c r="AQ11" s="333"/>
    </row>
    <row r="12">
      <c r="A12" s="335">
        <v>45706.82237313657</v>
      </c>
      <c r="B12" s="336" t="s">
        <v>11823</v>
      </c>
      <c r="C12" s="336" t="s">
        <v>11824</v>
      </c>
      <c r="D12" s="336" t="s">
        <v>11825</v>
      </c>
      <c r="E12" s="337">
        <v>45703.0</v>
      </c>
      <c r="F12" s="336" t="s">
        <v>11716</v>
      </c>
      <c r="G12" s="336" t="s">
        <v>11826</v>
      </c>
      <c r="H12" s="336" t="s">
        <v>4149</v>
      </c>
      <c r="I12" s="338"/>
      <c r="J12" s="336">
        <v>3.217664695E9</v>
      </c>
      <c r="K12" s="336" t="s">
        <v>11718</v>
      </c>
      <c r="L12" s="336" t="s">
        <v>564</v>
      </c>
      <c r="M12" s="338"/>
      <c r="N12" s="330" t="s">
        <v>11827</v>
      </c>
      <c r="O12" s="338"/>
      <c r="P12" s="338"/>
      <c r="Q12" s="338"/>
      <c r="R12" s="338"/>
      <c r="S12" s="338"/>
      <c r="T12" s="338"/>
      <c r="U12" s="338"/>
      <c r="V12" s="338"/>
      <c r="W12" s="338"/>
      <c r="X12" s="338"/>
      <c r="Y12" s="338"/>
      <c r="Z12" s="336" t="s">
        <v>11766</v>
      </c>
      <c r="AA12" s="336" t="s">
        <v>11722</v>
      </c>
      <c r="AB12" s="336" t="s">
        <v>11828</v>
      </c>
      <c r="AC12" s="336" t="s">
        <v>11829</v>
      </c>
      <c r="AD12" s="338"/>
      <c r="AE12" s="338"/>
      <c r="AF12" s="338"/>
      <c r="AG12" s="338"/>
      <c r="AH12" s="338"/>
      <c r="AI12" s="338"/>
      <c r="AJ12" s="338"/>
      <c r="AK12" s="332" t="s">
        <v>35</v>
      </c>
      <c r="AL12" s="336" t="s">
        <v>11830</v>
      </c>
      <c r="AM12" s="336" t="s">
        <v>11831</v>
      </c>
      <c r="AN12" s="333"/>
      <c r="AO12" s="333"/>
      <c r="AP12" s="333"/>
      <c r="AQ12" s="333"/>
    </row>
    <row r="13">
      <c r="A13" s="335">
        <v>45708.713089791665</v>
      </c>
      <c r="B13" s="336" t="s">
        <v>11832</v>
      </c>
      <c r="C13" s="336" t="s">
        <v>1530</v>
      </c>
      <c r="D13" s="336" t="s">
        <v>11833</v>
      </c>
      <c r="E13" s="337">
        <v>45704.0</v>
      </c>
      <c r="F13" s="336" t="s">
        <v>11716</v>
      </c>
      <c r="G13" s="336" t="s">
        <v>1911</v>
      </c>
      <c r="H13" s="336" t="s">
        <v>4952</v>
      </c>
      <c r="I13" s="338"/>
      <c r="J13" s="336">
        <v>3.155010091E9</v>
      </c>
      <c r="K13" s="336" t="s">
        <v>11785</v>
      </c>
      <c r="L13" s="336" t="s">
        <v>564</v>
      </c>
      <c r="M13" s="339" t="s">
        <v>11834</v>
      </c>
      <c r="N13" s="330" t="s">
        <v>11835</v>
      </c>
      <c r="O13" s="336" t="s">
        <v>11787</v>
      </c>
      <c r="P13" s="336" t="s">
        <v>132</v>
      </c>
      <c r="Q13" s="336" t="s">
        <v>132</v>
      </c>
      <c r="R13" s="336" t="s">
        <v>11788</v>
      </c>
      <c r="S13" s="336" t="s">
        <v>35</v>
      </c>
      <c r="T13" s="336" t="s">
        <v>11787</v>
      </c>
      <c r="U13" s="336" t="s">
        <v>11836</v>
      </c>
      <c r="V13" s="336" t="s">
        <v>11837</v>
      </c>
      <c r="W13" s="338"/>
      <c r="X13" s="338"/>
      <c r="Y13" s="338"/>
      <c r="Z13" s="338"/>
      <c r="AA13" s="338"/>
      <c r="AB13" s="338"/>
      <c r="AC13" s="338"/>
      <c r="AD13" s="338"/>
      <c r="AE13" s="338"/>
      <c r="AF13" s="338"/>
      <c r="AG13" s="338"/>
      <c r="AH13" s="338"/>
      <c r="AI13" s="338"/>
      <c r="AJ13" s="338"/>
      <c r="AK13" s="332" t="s">
        <v>35</v>
      </c>
      <c r="AL13" s="336" t="s">
        <v>11838</v>
      </c>
      <c r="AM13" s="336" t="s">
        <v>11839</v>
      </c>
      <c r="AN13" s="333"/>
      <c r="AO13" s="333"/>
      <c r="AP13" s="333"/>
      <c r="AQ13" s="333"/>
    </row>
    <row r="14">
      <c r="A14" s="335">
        <v>45712.529622800925</v>
      </c>
      <c r="B14" s="336" t="s">
        <v>11840</v>
      </c>
      <c r="C14" s="336" t="s">
        <v>11762</v>
      </c>
      <c r="D14" s="336" t="s">
        <v>11841</v>
      </c>
      <c r="E14" s="337">
        <v>45696.0</v>
      </c>
      <c r="F14" s="336" t="s">
        <v>11716</v>
      </c>
      <c r="G14" s="336" t="s">
        <v>11842</v>
      </c>
      <c r="H14" s="336" t="s">
        <v>3736</v>
      </c>
      <c r="I14" s="338"/>
      <c r="J14" s="336">
        <v>3.027665898E9</v>
      </c>
      <c r="K14" s="336" t="s">
        <v>11843</v>
      </c>
      <c r="L14" s="336" t="s">
        <v>564</v>
      </c>
      <c r="M14" s="338"/>
      <c r="N14" s="330" t="s">
        <v>11844</v>
      </c>
      <c r="O14" s="338"/>
      <c r="P14" s="338"/>
      <c r="Q14" s="338"/>
      <c r="R14" s="338"/>
      <c r="S14" s="338"/>
      <c r="T14" s="338"/>
      <c r="U14" s="338"/>
      <c r="V14" s="338"/>
      <c r="W14" s="338"/>
      <c r="X14" s="338"/>
      <c r="Y14" s="338"/>
      <c r="Z14" s="336" t="s">
        <v>11757</v>
      </c>
      <c r="AA14" s="336" t="s">
        <v>11767</v>
      </c>
      <c r="AB14" s="336" t="s">
        <v>11722</v>
      </c>
      <c r="AC14" s="338"/>
      <c r="AD14" s="338"/>
      <c r="AE14" s="338"/>
      <c r="AF14" s="338"/>
      <c r="AG14" s="338"/>
      <c r="AH14" s="338"/>
      <c r="AI14" s="338"/>
      <c r="AJ14" s="338"/>
      <c r="AK14" s="332" t="s">
        <v>35</v>
      </c>
      <c r="AL14" s="336" t="s">
        <v>11845</v>
      </c>
      <c r="AM14" s="336" t="s">
        <v>11845</v>
      </c>
      <c r="AN14" s="333"/>
      <c r="AO14" s="333"/>
      <c r="AP14" s="333"/>
      <c r="AQ14" s="333"/>
    </row>
    <row r="15">
      <c r="A15" s="335">
        <v>45714.42434626157</v>
      </c>
      <c r="B15" s="336" t="s">
        <v>11846</v>
      </c>
      <c r="C15" s="336" t="s">
        <v>11847</v>
      </c>
      <c r="D15" s="336" t="s">
        <v>11848</v>
      </c>
      <c r="E15" s="337">
        <v>45711.0</v>
      </c>
      <c r="F15" s="336" t="s">
        <v>11716</v>
      </c>
      <c r="G15" s="336" t="s">
        <v>1180</v>
      </c>
      <c r="H15" s="336" t="s">
        <v>1808</v>
      </c>
      <c r="I15" s="336" t="s">
        <v>11849</v>
      </c>
      <c r="J15" s="336" t="s">
        <v>11849</v>
      </c>
      <c r="K15" s="336" t="s">
        <v>11785</v>
      </c>
      <c r="L15" s="336" t="s">
        <v>564</v>
      </c>
      <c r="M15" s="338"/>
      <c r="N15" s="330" t="s">
        <v>11850</v>
      </c>
      <c r="O15" s="336" t="s">
        <v>11810</v>
      </c>
      <c r="P15" s="336" t="s">
        <v>564</v>
      </c>
      <c r="Q15" s="336" t="s">
        <v>564</v>
      </c>
      <c r="R15" s="336" t="s">
        <v>11788</v>
      </c>
      <c r="S15" s="336" t="s">
        <v>35</v>
      </c>
      <c r="T15" s="336" t="s">
        <v>11811</v>
      </c>
      <c r="U15" s="336" t="s">
        <v>11851</v>
      </c>
      <c r="V15" s="336" t="s">
        <v>11852</v>
      </c>
      <c r="W15" s="338"/>
      <c r="X15" s="338"/>
      <c r="Y15" s="338"/>
      <c r="Z15" s="338"/>
      <c r="AA15" s="338"/>
      <c r="AB15" s="338"/>
      <c r="AC15" s="338"/>
      <c r="AD15" s="338"/>
      <c r="AE15" s="338"/>
      <c r="AF15" s="338"/>
      <c r="AG15" s="338"/>
      <c r="AH15" s="338"/>
      <c r="AI15" s="338"/>
      <c r="AJ15" s="338"/>
      <c r="AK15" s="332" t="s">
        <v>132</v>
      </c>
      <c r="AL15" s="336" t="s">
        <v>11853</v>
      </c>
      <c r="AM15" s="340"/>
      <c r="AN15" s="333"/>
      <c r="AO15" s="333"/>
      <c r="AP15" s="333"/>
      <c r="AQ15" s="333"/>
    </row>
  </sheetData>
  <dataValidations>
    <dataValidation type="list" allowBlank="1" sqref="AK2:AK15">
      <formula1>"Si,No"</formula1>
    </dataValidation>
  </dataValidations>
  <hyperlinks>
    <hyperlink r:id="rId1" ref="M4"/>
    <hyperlink r:id="rId2" ref="M11"/>
    <hyperlink r:id="rId3" ref="M13"/>
  </hyperlinks>
  <drawing r:id="rId4"/>
  <tableParts count="2">
    <tablePart r:id="rId7"/>
    <tablePart r:id="rId8"/>
  </tableParts>
</worksheet>
</file>